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ac137399\Desktop\Tools\Urban-Act Generic Network\Models Input\Visum\DE\"/>
    </mc:Choice>
  </mc:AlternateContent>
  <xr:revisionPtr revIDLastSave="0" documentId="13_ncr:1_{43FE799D-98FA-4E6D-900F-5EA30D9CC21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ictionary" sheetId="2" r:id="rId1"/>
    <sheet name="Link types" sheetId="1" r:id="rId2"/>
    <sheet name="clean" sheetId="8" r:id="rId3"/>
    <sheet name="Export für Visum att (clean)" sheetId="3" r:id="rId4"/>
    <sheet name="Export für Visum att (;)" sheetId="4" r:id="rId5"/>
    <sheet name="Export für Visum net (clean)" sheetId="6" r:id="rId6"/>
    <sheet name="Export für Visum net (;)" sheetId="7" r:id="rId7"/>
  </sheets>
  <definedNames>
    <definedName name="_xlpm.CleanRoadType" hidden="1" xlm="1">#NAME?</definedName>
    <definedName name="_xlpm.EndeNum" hidden="1" xlm="1">#NAME?</definedName>
    <definedName name="_xlpm.FilteredModes" hidden="1" xlm="1">#NAME?</definedName>
    <definedName name="_xlpm.PosL" hidden="1" xlm="1">#NAME?</definedName>
    <definedName name="_xlpm.RoadTypeCode" hidden="1" xlm="1">#NAME?</definedName>
    <definedName name="_xlpm.RowMatch" hidden="1" xlm="1">#NAME?</definedName>
    <definedName name="_xlpm.Spalte" hidden="1" xlm="1">#NAME?</definedName>
    <definedName name="_xlpm.StartNum" hidden="1" xlm="1">#NAME?</definedName>
    <definedName name="_xlpm.TargetColumn" hidden="1" xlm="1">#NAME?</definedName>
    <definedName name="_xlpm.Text" hidden="1" xlm="1">#NAME?</definedName>
    <definedName name="_xlpm.Zei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02" i="1" l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7" i="1"/>
  <c r="F898" i="1"/>
  <c r="F899" i="1"/>
  <c r="F900" i="1"/>
  <c r="F901" i="1"/>
  <c r="F703" i="1"/>
  <c r="G890" i="1" a="1"/>
  <c r="G890" i="1" s="1"/>
  <c r="H890" i="1"/>
  <c r="K890" i="1"/>
  <c r="L890" i="1" a="1"/>
  <c r="L890" i="1" s="1"/>
  <c r="M890" i="1"/>
  <c r="N890" i="1"/>
  <c r="O890" i="1"/>
  <c r="P890" i="1"/>
  <c r="Q890" i="1"/>
  <c r="R890" i="1"/>
  <c r="S890" i="1"/>
  <c r="T890" i="1"/>
  <c r="U890" i="1"/>
  <c r="V890" i="1"/>
  <c r="W890" i="1" a="1"/>
  <c r="W890" i="1" s="1"/>
  <c r="X890" i="1" a="1"/>
  <c r="X890" i="1" s="1"/>
  <c r="Y890" i="1" a="1"/>
  <c r="Y890" i="1" s="1"/>
  <c r="Z890" i="1" a="1"/>
  <c r="Z890" i="1" s="1"/>
  <c r="G891" i="1" a="1"/>
  <c r="G891" i="1" s="1"/>
  <c r="H891" i="1"/>
  <c r="K891" i="1"/>
  <c r="L891" i="1" a="1"/>
  <c r="L891" i="1" s="1"/>
  <c r="M891" i="1"/>
  <c r="N891" i="1"/>
  <c r="O891" i="1"/>
  <c r="P891" i="1"/>
  <c r="Q891" i="1"/>
  <c r="R891" i="1"/>
  <c r="S891" i="1"/>
  <c r="T891" i="1"/>
  <c r="U891" i="1"/>
  <c r="V891" i="1"/>
  <c r="W891" i="1" a="1"/>
  <c r="W891" i="1" s="1"/>
  <c r="X891" i="1" a="1"/>
  <c r="X891" i="1" s="1"/>
  <c r="Y891" i="1" a="1"/>
  <c r="Y891" i="1" s="1"/>
  <c r="Z891" i="1" a="1"/>
  <c r="Z891" i="1" s="1"/>
  <c r="H803" i="1" l="1"/>
  <c r="H7" i="1" a="1"/>
  <c r="H7" i="1" s="1"/>
  <c r="H8" i="1" a="1"/>
  <c r="H8" i="1"/>
  <c r="H9" i="1" a="1"/>
  <c r="H9" i="1" s="1"/>
  <c r="G9" i="8" s="1"/>
  <c r="H10" i="1" a="1"/>
  <c r="H10" i="1" s="1"/>
  <c r="H11" i="1" a="1"/>
  <c r="H11" i="1" s="1"/>
  <c r="H12" i="1" a="1"/>
  <c r="H12" i="1" s="1"/>
  <c r="H13" i="1" a="1"/>
  <c r="H13" i="1" s="1"/>
  <c r="H14" i="1" a="1"/>
  <c r="H14" i="1"/>
  <c r="H15" i="1" a="1"/>
  <c r="H15" i="1" s="1"/>
  <c r="H16" i="1" a="1"/>
  <c r="H16" i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/>
  <c r="G22" i="8" s="1"/>
  <c r="H23" i="1" a="1"/>
  <c r="H23" i="1" s="1"/>
  <c r="H24" i="1" a="1"/>
  <c r="H24" i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/>
  <c r="H31" i="1" a="1"/>
  <c r="H31" i="1" s="1"/>
  <c r="H32" i="1" a="1"/>
  <c r="H32" i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/>
  <c r="G38" i="8" s="1"/>
  <c r="H39" i="1" a="1"/>
  <c r="H39" i="1" s="1"/>
  <c r="H40" i="1" a="1"/>
  <c r="H40" i="1"/>
  <c r="H41" i="1" a="1"/>
  <c r="H41" i="1" s="1"/>
  <c r="G41" i="8" s="1"/>
  <c r="H42" i="1" a="1"/>
  <c r="H42" i="1" s="1"/>
  <c r="H43" i="1" a="1"/>
  <c r="H43" i="1" s="1"/>
  <c r="H44" i="1" a="1"/>
  <c r="H44" i="1" s="1"/>
  <c r="H45" i="1" a="1"/>
  <c r="H45" i="1" s="1"/>
  <c r="H46" i="1" a="1"/>
  <c r="H46" i="1"/>
  <c r="H47" i="1" a="1"/>
  <c r="H47" i="1" s="1"/>
  <c r="H48" i="1" a="1"/>
  <c r="H48" i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/>
  <c r="G54" i="8" s="1"/>
  <c r="H55" i="1" a="1"/>
  <c r="H55" i="1" s="1"/>
  <c r="H56" i="1" a="1"/>
  <c r="H56" i="1"/>
  <c r="H57" i="1" a="1"/>
  <c r="H57" i="1" s="1"/>
  <c r="G57" i="8" s="1"/>
  <c r="H58" i="1" a="1"/>
  <c r="H58" i="1" s="1"/>
  <c r="H59" i="1" a="1"/>
  <c r="H59" i="1" s="1"/>
  <c r="H60" i="1" a="1"/>
  <c r="H60" i="1" s="1"/>
  <c r="H61" i="1" a="1"/>
  <c r="H61" i="1" s="1"/>
  <c r="H62" i="1" a="1"/>
  <c r="H62" i="1"/>
  <c r="H63" i="1" a="1"/>
  <c r="H63" i="1" s="1"/>
  <c r="H64" i="1" a="1"/>
  <c r="H64" i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/>
  <c r="G70" i="8" s="1"/>
  <c r="H71" i="1" a="1"/>
  <c r="H71" i="1" s="1"/>
  <c r="H72" i="1" a="1"/>
  <c r="H72" i="1"/>
  <c r="H73" i="1" a="1"/>
  <c r="H73" i="1" s="1"/>
  <c r="G73" i="8" s="1"/>
  <c r="H74" i="1" a="1"/>
  <c r="H74" i="1" s="1"/>
  <c r="H75" i="1" a="1"/>
  <c r="H75" i="1" s="1"/>
  <c r="H76" i="1" a="1"/>
  <c r="H76" i="1" s="1"/>
  <c r="H77" i="1" a="1"/>
  <c r="H77" i="1" s="1"/>
  <c r="H78" i="1" a="1"/>
  <c r="H78" i="1"/>
  <c r="H79" i="1" a="1"/>
  <c r="H79" i="1" s="1"/>
  <c r="H80" i="1" a="1"/>
  <c r="H80" i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/>
  <c r="G86" i="8" s="1"/>
  <c r="H87" i="1" a="1"/>
  <c r="H87" i="1" s="1"/>
  <c r="H88" i="1" a="1"/>
  <c r="H88" i="1"/>
  <c r="H89" i="1" a="1"/>
  <c r="H89" i="1" s="1"/>
  <c r="G89" i="8" s="1"/>
  <c r="H90" i="1" a="1"/>
  <c r="H90" i="1" s="1"/>
  <c r="H91" i="1" a="1"/>
  <c r="H91" i="1" s="1"/>
  <c r="H92" i="1" a="1"/>
  <c r="H92" i="1" s="1"/>
  <c r="H93" i="1" a="1"/>
  <c r="H93" i="1" s="1"/>
  <c r="H94" i="1" a="1"/>
  <c r="H94" i="1"/>
  <c r="H95" i="1" a="1"/>
  <c r="H95" i="1" s="1"/>
  <c r="H96" i="1" a="1"/>
  <c r="H96" i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/>
  <c r="G102" i="8" s="1"/>
  <c r="H103" i="1" a="1"/>
  <c r="H103" i="1" s="1"/>
  <c r="H104" i="1" a="1"/>
  <c r="H104" i="1"/>
  <c r="H105" i="1" a="1"/>
  <c r="H105" i="1" s="1"/>
  <c r="G105" i="8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/>
  <c r="H111" i="1" a="1"/>
  <c r="H111" i="1" s="1"/>
  <c r="H112" i="1" a="1"/>
  <c r="H112" i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/>
  <c r="G118" i="8" s="1"/>
  <c r="H119" i="1" a="1"/>
  <c r="H119" i="1" s="1"/>
  <c r="H120" i="1" a="1"/>
  <c r="H120" i="1"/>
  <c r="H121" i="1" a="1"/>
  <c r="H121" i="1" s="1"/>
  <c r="G121" i="8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/>
  <c r="H127" i="1" a="1"/>
  <c r="H127" i="1" s="1"/>
  <c r="H128" i="1" a="1"/>
  <c r="H128" i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/>
  <c r="G134" i="8" s="1"/>
  <c r="H135" i="1" a="1"/>
  <c r="H135" i="1" s="1"/>
  <c r="H136" i="1" a="1"/>
  <c r="H136" i="1"/>
  <c r="H137" i="1" a="1"/>
  <c r="H137" i="1" s="1"/>
  <c r="G137" i="8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/>
  <c r="H143" i="1" a="1"/>
  <c r="H143" i="1" s="1"/>
  <c r="H144" i="1" a="1"/>
  <c r="H144" i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/>
  <c r="G150" i="8" s="1"/>
  <c r="H151" i="1" a="1"/>
  <c r="H151" i="1" s="1"/>
  <c r="H152" i="1" a="1"/>
  <c r="H152" i="1"/>
  <c r="H153" i="1" a="1"/>
  <c r="H153" i="1" s="1"/>
  <c r="G153" i="8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/>
  <c r="H159" i="1" a="1"/>
  <c r="H159" i="1" s="1"/>
  <c r="H160" i="1" a="1"/>
  <c r="H160" i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/>
  <c r="G166" i="8" s="1"/>
  <c r="H167" i="1" a="1"/>
  <c r="H167" i="1" s="1"/>
  <c r="H168" i="1" a="1"/>
  <c r="H168" i="1"/>
  <c r="H169" i="1" a="1"/>
  <c r="H169" i="1" s="1"/>
  <c r="G169" i="8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/>
  <c r="H175" i="1" a="1"/>
  <c r="H175" i="1" s="1"/>
  <c r="H176" i="1" a="1"/>
  <c r="H176" i="1"/>
  <c r="H177" i="1" a="1"/>
  <c r="H177" i="1" s="1"/>
  <c r="H178" i="1" a="1"/>
  <c r="H178" i="1"/>
  <c r="H179" i="1" a="1"/>
  <c r="H179" i="1" s="1"/>
  <c r="H180" i="1" a="1"/>
  <c r="H180" i="1"/>
  <c r="H181" i="1" a="1"/>
  <c r="H181" i="1" s="1"/>
  <c r="G181" i="8" s="1"/>
  <c r="H182" i="1" a="1"/>
  <c r="H182" i="1"/>
  <c r="H183" i="1" a="1"/>
  <c r="H183" i="1" s="1"/>
  <c r="H184" i="1" a="1"/>
  <c r="H184" i="1"/>
  <c r="H185" i="1" a="1"/>
  <c r="H185" i="1" s="1"/>
  <c r="H186" i="1" a="1"/>
  <c r="H186" i="1"/>
  <c r="H187" i="1" a="1"/>
  <c r="H187" i="1" s="1"/>
  <c r="H188" i="1" a="1"/>
  <c r="H188" i="1"/>
  <c r="H189" i="1" a="1"/>
  <c r="H189" i="1" s="1"/>
  <c r="G189" i="8" s="1"/>
  <c r="H190" i="1" a="1"/>
  <c r="H190" i="1"/>
  <c r="H191" i="1" a="1"/>
  <c r="H191" i="1" s="1"/>
  <c r="H192" i="1" a="1"/>
  <c r="H192" i="1"/>
  <c r="H193" i="1" a="1"/>
  <c r="H193" i="1" s="1"/>
  <c r="H194" i="1" a="1"/>
  <c r="H194" i="1"/>
  <c r="H195" i="1" a="1"/>
  <c r="H195" i="1" s="1"/>
  <c r="H196" i="1" a="1"/>
  <c r="H196" i="1"/>
  <c r="H197" i="1" a="1"/>
  <c r="H197" i="1" s="1"/>
  <c r="G197" i="8" s="1"/>
  <c r="H198" i="1" a="1"/>
  <c r="H198" i="1"/>
  <c r="H199" i="1" a="1"/>
  <c r="H199" i="1" s="1"/>
  <c r="H200" i="1" a="1"/>
  <c r="H200" i="1"/>
  <c r="H201" i="1" a="1"/>
  <c r="H201" i="1" s="1"/>
  <c r="H202" i="1" a="1"/>
  <c r="H202" i="1"/>
  <c r="H203" i="1" a="1"/>
  <c r="H203" i="1" s="1"/>
  <c r="H204" i="1" a="1"/>
  <c r="H204" i="1"/>
  <c r="H205" i="1" a="1"/>
  <c r="H205" i="1" s="1"/>
  <c r="G205" i="8" s="1"/>
  <c r="H206" i="1" a="1"/>
  <c r="H206" i="1"/>
  <c r="H207" i="1" a="1"/>
  <c r="H207" i="1" s="1"/>
  <c r="H208" i="1" a="1"/>
  <c r="H208" i="1"/>
  <c r="H209" i="1" a="1"/>
  <c r="H209" i="1" s="1"/>
  <c r="H210" i="1" a="1"/>
  <c r="H210" i="1" s="1"/>
  <c r="H211" i="1" a="1"/>
  <c r="H211" i="1" s="1"/>
  <c r="G211" i="8" s="1"/>
  <c r="H212" i="1" a="1"/>
  <c r="H212" i="1" s="1"/>
  <c r="H213" i="1" a="1"/>
  <c r="H213" i="1" s="1"/>
  <c r="H214" i="1" a="1"/>
  <c r="H214" i="1" s="1"/>
  <c r="H215" i="1" a="1"/>
  <c r="H215" i="1" s="1"/>
  <c r="G215" i="8" s="1"/>
  <c r="H216" i="1" a="1"/>
  <c r="H216" i="1" s="1"/>
  <c r="H217" i="1" a="1"/>
  <c r="H217" i="1" s="1"/>
  <c r="H218" i="1" a="1"/>
  <c r="H218" i="1" s="1"/>
  <c r="H219" i="1" a="1"/>
  <c r="H219" i="1" s="1"/>
  <c r="G219" i="8" s="1"/>
  <c r="H220" i="1" a="1"/>
  <c r="H220" i="1" s="1"/>
  <c r="H221" i="1" a="1"/>
  <c r="H221" i="1" s="1"/>
  <c r="H222" i="1" a="1"/>
  <c r="H222" i="1" s="1"/>
  <c r="H223" i="1" a="1"/>
  <c r="H223" i="1" s="1"/>
  <c r="G223" i="8" s="1"/>
  <c r="H224" i="1" a="1"/>
  <c r="H224" i="1" s="1"/>
  <c r="H225" i="1" a="1"/>
  <c r="H225" i="1" s="1"/>
  <c r="H226" i="1" a="1"/>
  <c r="H226" i="1" s="1"/>
  <c r="H227" i="1" a="1"/>
  <c r="H227" i="1" s="1"/>
  <c r="G227" i="8" s="1"/>
  <c r="H228" i="1" a="1"/>
  <c r="H228" i="1" s="1"/>
  <c r="H229" i="1" a="1"/>
  <c r="H229" i="1" s="1"/>
  <c r="H230" i="1" a="1"/>
  <c r="H230" i="1" s="1"/>
  <c r="H231" i="1" a="1"/>
  <c r="H231" i="1" s="1"/>
  <c r="G231" i="8" s="1"/>
  <c r="H232" i="1" a="1"/>
  <c r="H232" i="1" s="1"/>
  <c r="H233" i="1" a="1"/>
  <c r="H233" i="1" s="1"/>
  <c r="H234" i="1" a="1"/>
  <c r="H234" i="1" s="1"/>
  <c r="H235" i="1" a="1"/>
  <c r="H235" i="1" s="1"/>
  <c r="G235" i="8" s="1"/>
  <c r="H236" i="1" a="1"/>
  <c r="H236" i="1" s="1"/>
  <c r="H237" i="1" a="1"/>
  <c r="H237" i="1" s="1"/>
  <c r="H238" i="1" a="1"/>
  <c r="H238" i="1" s="1"/>
  <c r="H239" i="1" a="1"/>
  <c r="H239" i="1" s="1"/>
  <c r="G239" i="8" s="1"/>
  <c r="H240" i="1" a="1"/>
  <c r="H240" i="1" s="1"/>
  <c r="H241" i="1" a="1"/>
  <c r="H241" i="1" s="1"/>
  <c r="H242" i="1" a="1"/>
  <c r="H242" i="1" s="1"/>
  <c r="H243" i="1" a="1"/>
  <c r="H243" i="1" s="1"/>
  <c r="G243" i="8" s="1"/>
  <c r="H244" i="1" a="1"/>
  <c r="H244" i="1" s="1"/>
  <c r="H245" i="1" a="1"/>
  <c r="H245" i="1" s="1"/>
  <c r="H246" i="1" a="1"/>
  <c r="H246" i="1" s="1"/>
  <c r="H247" i="1" a="1"/>
  <c r="H247" i="1" s="1"/>
  <c r="G247" i="8" s="1"/>
  <c r="H248" i="1" a="1"/>
  <c r="H248" i="1" s="1"/>
  <c r="H249" i="1" a="1"/>
  <c r="H249" i="1" s="1"/>
  <c r="H250" i="1" a="1"/>
  <c r="H250" i="1" s="1"/>
  <c r="H251" i="1" a="1"/>
  <c r="H251" i="1" s="1"/>
  <c r="G251" i="8" s="1"/>
  <c r="H252" i="1" a="1"/>
  <c r="H252" i="1" s="1"/>
  <c r="H253" i="1" a="1"/>
  <c r="H253" i="1" s="1"/>
  <c r="H254" i="1" a="1"/>
  <c r="H254" i="1" s="1"/>
  <c r="H255" i="1" a="1"/>
  <c r="H255" i="1" s="1"/>
  <c r="G255" i="8" s="1"/>
  <c r="H256" i="1" a="1"/>
  <c r="H256" i="1" s="1"/>
  <c r="H257" i="1" a="1"/>
  <c r="H257" i="1" s="1"/>
  <c r="H258" i="1" a="1"/>
  <c r="H258" i="1" s="1"/>
  <c r="H259" i="1" a="1"/>
  <c r="H259" i="1" s="1"/>
  <c r="G259" i="8" s="1"/>
  <c r="H260" i="1" a="1"/>
  <c r="H260" i="1" s="1"/>
  <c r="H261" i="1" a="1"/>
  <c r="H261" i="1" s="1"/>
  <c r="H262" i="1" a="1"/>
  <c r="H262" i="1" s="1"/>
  <c r="H263" i="1" a="1"/>
  <c r="H263" i="1" s="1"/>
  <c r="G263" i="8" s="1"/>
  <c r="H264" i="1" a="1"/>
  <c r="H264" i="1" s="1"/>
  <c r="H265" i="1" a="1"/>
  <c r="H265" i="1" s="1"/>
  <c r="H266" i="1" a="1"/>
  <c r="H266" i="1" s="1"/>
  <c r="H267" i="1" a="1"/>
  <c r="H267" i="1" s="1"/>
  <c r="G267" i="8" s="1"/>
  <c r="H268" i="1" a="1"/>
  <c r="H268" i="1" s="1"/>
  <c r="H269" i="1" a="1"/>
  <c r="H269" i="1" s="1"/>
  <c r="H270" i="1" a="1"/>
  <c r="H270" i="1" s="1"/>
  <c r="H271" i="1" a="1"/>
  <c r="H271" i="1" s="1"/>
  <c r="G271" i="8" s="1"/>
  <c r="H272" i="1" a="1"/>
  <c r="H272" i="1" s="1"/>
  <c r="H273" i="1" a="1"/>
  <c r="H273" i="1" s="1"/>
  <c r="H274" i="1" a="1"/>
  <c r="H274" i="1" s="1"/>
  <c r="H275" i="1" a="1"/>
  <c r="H275" i="1" s="1"/>
  <c r="G275" i="8" s="1"/>
  <c r="H276" i="1" a="1"/>
  <c r="H276" i="1" s="1"/>
  <c r="H277" i="1" a="1"/>
  <c r="H277" i="1" s="1"/>
  <c r="H278" i="1" a="1"/>
  <c r="H278" i="1" s="1"/>
  <c r="H279" i="1" a="1"/>
  <c r="H279" i="1" s="1"/>
  <c r="G279" i="8" s="1"/>
  <c r="H280" i="1" a="1"/>
  <c r="H280" i="1" s="1"/>
  <c r="H281" i="1" a="1"/>
  <c r="H281" i="1" s="1"/>
  <c r="H282" i="1" a="1"/>
  <c r="H282" i="1" s="1"/>
  <c r="H283" i="1" a="1"/>
  <c r="H283" i="1" s="1"/>
  <c r="G283" i="8" s="1"/>
  <c r="H284" i="1" a="1"/>
  <c r="H284" i="1" s="1"/>
  <c r="H285" i="1" a="1"/>
  <c r="H285" i="1" s="1"/>
  <c r="H286" i="1" a="1"/>
  <c r="H286" i="1" s="1"/>
  <c r="H287" i="1" a="1"/>
  <c r="H287" i="1" s="1"/>
  <c r="G287" i="8" s="1"/>
  <c r="H288" i="1" a="1"/>
  <c r="H288" i="1" s="1"/>
  <c r="H289" i="1" a="1"/>
  <c r="H289" i="1" s="1"/>
  <c r="H290" i="1" a="1"/>
  <c r="H290" i="1" s="1"/>
  <c r="H291" i="1" a="1"/>
  <c r="H291" i="1" s="1"/>
  <c r="G291" i="8" s="1"/>
  <c r="H292" i="1" a="1"/>
  <c r="H292" i="1" s="1"/>
  <c r="H293" i="1" a="1"/>
  <c r="H293" i="1" s="1"/>
  <c r="H294" i="1" a="1"/>
  <c r="H294" i="1" s="1"/>
  <c r="H295" i="1" a="1"/>
  <c r="H295" i="1" s="1"/>
  <c r="G295" i="8" s="1"/>
  <c r="H296" i="1" a="1"/>
  <c r="H296" i="1" s="1"/>
  <c r="H297" i="1" a="1"/>
  <c r="H297" i="1" s="1"/>
  <c r="H298" i="1" a="1"/>
  <c r="H298" i="1" s="1"/>
  <c r="H299" i="1" a="1"/>
  <c r="H299" i="1" s="1"/>
  <c r="G299" i="8" s="1"/>
  <c r="H300" i="1" a="1"/>
  <c r="H300" i="1" s="1"/>
  <c r="H301" i="1" a="1"/>
  <c r="H301" i="1" s="1"/>
  <c r="H302" i="1" a="1"/>
  <c r="H302" i="1" s="1"/>
  <c r="H303" i="1" a="1"/>
  <c r="H303" i="1" s="1"/>
  <c r="G303" i="8" s="1"/>
  <c r="H304" i="1" a="1"/>
  <c r="H304" i="1" s="1"/>
  <c r="H305" i="1" a="1"/>
  <c r="H305" i="1"/>
  <c r="H306" i="1" a="1"/>
  <c r="H306" i="1" s="1"/>
  <c r="G306" i="8" s="1"/>
  <c r="H307" i="1" a="1"/>
  <c r="H307" i="1"/>
  <c r="H308" i="1" a="1"/>
  <c r="H308" i="1" s="1"/>
  <c r="H309" i="1" a="1"/>
  <c r="H309" i="1" s="1"/>
  <c r="G309" i="8" s="1"/>
  <c r="H310" i="1" a="1"/>
  <c r="H310" i="1" s="1"/>
  <c r="H311" i="1" a="1"/>
  <c r="H311" i="1"/>
  <c r="H312" i="1" a="1"/>
  <c r="H312" i="1" s="1"/>
  <c r="H313" i="1" a="1"/>
  <c r="H313" i="1"/>
  <c r="H314" i="1" a="1"/>
  <c r="H314" i="1" s="1"/>
  <c r="H315" i="1" a="1"/>
  <c r="H315" i="1"/>
  <c r="H316" i="1" a="1"/>
  <c r="H316" i="1" s="1"/>
  <c r="H317" i="1" a="1"/>
  <c r="H317" i="1" s="1"/>
  <c r="H318" i="1" a="1"/>
  <c r="H318" i="1" s="1"/>
  <c r="H319" i="1" a="1"/>
  <c r="H319" i="1"/>
  <c r="H320" i="1" a="1"/>
  <c r="H320" i="1" s="1"/>
  <c r="H321" i="1" a="1"/>
  <c r="H321" i="1"/>
  <c r="H322" i="1" a="1"/>
  <c r="H322" i="1" s="1"/>
  <c r="H323" i="1" a="1"/>
  <c r="H323" i="1" s="1"/>
  <c r="H324" i="1" a="1"/>
  <c r="H324" i="1" s="1"/>
  <c r="H325" i="1" a="1"/>
  <c r="H325" i="1" s="1"/>
  <c r="G325" i="8" s="1"/>
  <c r="H326" i="1" a="1"/>
  <c r="H326" i="1" s="1"/>
  <c r="H327" i="1" a="1"/>
  <c r="H327" i="1"/>
  <c r="G327" i="8" s="1"/>
  <c r="H328" i="1" a="1"/>
  <c r="H328" i="1" s="1"/>
  <c r="H329" i="1" a="1"/>
  <c r="H329" i="1"/>
  <c r="H330" i="1" a="1"/>
  <c r="H330" i="1" s="1"/>
  <c r="G330" i="8" s="1"/>
  <c r="H331" i="1" a="1"/>
  <c r="H331" i="1" s="1"/>
  <c r="H332" i="1" a="1"/>
  <c r="H332" i="1" s="1"/>
  <c r="H333" i="1" a="1"/>
  <c r="H333" i="1" s="1"/>
  <c r="G333" i="8" s="1"/>
  <c r="H334" i="1" a="1"/>
  <c r="H334" i="1" s="1"/>
  <c r="H335" i="1" a="1"/>
  <c r="H335" i="1"/>
  <c r="H336" i="1" a="1"/>
  <c r="H336" i="1" s="1"/>
  <c r="H337" i="1" a="1"/>
  <c r="H337" i="1"/>
  <c r="H338" i="1" a="1"/>
  <c r="H338" i="1" s="1"/>
  <c r="H339" i="1" a="1"/>
  <c r="H339" i="1" s="1"/>
  <c r="H340" i="1" a="1"/>
  <c r="H340" i="1" s="1"/>
  <c r="H341" i="1" a="1"/>
  <c r="H341" i="1" s="1"/>
  <c r="G341" i="8" s="1"/>
  <c r="H342" i="1" a="1"/>
  <c r="H342" i="1" s="1"/>
  <c r="H343" i="1" a="1"/>
  <c r="H343" i="1"/>
  <c r="G343" i="8" s="1"/>
  <c r="H344" i="1" a="1"/>
  <c r="H344" i="1" s="1"/>
  <c r="H345" i="1" a="1"/>
  <c r="H345" i="1"/>
  <c r="H346" i="1" a="1"/>
  <c r="H346" i="1" s="1"/>
  <c r="G346" i="8" s="1"/>
  <c r="H347" i="1" a="1"/>
  <c r="H347" i="1"/>
  <c r="H348" i="1" a="1"/>
  <c r="H348" i="1" s="1"/>
  <c r="H349" i="1" a="1"/>
  <c r="H349" i="1" s="1"/>
  <c r="G349" i="8" s="1"/>
  <c r="H350" i="1" a="1"/>
  <c r="H350" i="1" s="1"/>
  <c r="H351" i="1" a="1"/>
  <c r="H351" i="1"/>
  <c r="H352" i="1" a="1"/>
  <c r="H352" i="1" s="1"/>
  <c r="H353" i="1" a="1"/>
  <c r="H353" i="1"/>
  <c r="H354" i="1" a="1"/>
  <c r="H354" i="1" s="1"/>
  <c r="H355" i="1" a="1"/>
  <c r="H355" i="1"/>
  <c r="H356" i="1" a="1"/>
  <c r="H356" i="1" s="1"/>
  <c r="H357" i="1" a="1"/>
  <c r="H357" i="1" s="1"/>
  <c r="G357" i="8" s="1"/>
  <c r="H358" i="1" a="1"/>
  <c r="H358" i="1" s="1"/>
  <c r="H359" i="1" a="1"/>
  <c r="H359" i="1"/>
  <c r="H360" i="1" a="1"/>
  <c r="H360" i="1" s="1"/>
  <c r="H361" i="1" a="1"/>
  <c r="H361" i="1"/>
  <c r="H362" i="1" a="1"/>
  <c r="H362" i="1" s="1"/>
  <c r="H363" i="1" a="1"/>
  <c r="H363" i="1"/>
  <c r="H364" i="1" a="1"/>
  <c r="H364" i="1" s="1"/>
  <c r="H365" i="1" a="1"/>
  <c r="H365" i="1" s="1"/>
  <c r="H366" i="1" a="1"/>
  <c r="H366" i="1" s="1"/>
  <c r="H367" i="1" a="1"/>
  <c r="H367" i="1"/>
  <c r="H368" i="1" a="1"/>
  <c r="H368" i="1" s="1"/>
  <c r="H369" i="1" a="1"/>
  <c r="H369" i="1"/>
  <c r="H370" i="1" a="1"/>
  <c r="H370" i="1" s="1"/>
  <c r="H371" i="1" a="1"/>
  <c r="H371" i="1"/>
  <c r="H372" i="1" a="1"/>
  <c r="H372" i="1" s="1"/>
  <c r="H373" i="1" a="1"/>
  <c r="H373" i="1" s="1"/>
  <c r="G373" i="8" s="1"/>
  <c r="H374" i="1" a="1"/>
  <c r="H374" i="1" s="1"/>
  <c r="H375" i="1" a="1"/>
  <c r="H375" i="1"/>
  <c r="G375" i="8" s="1"/>
  <c r="H376" i="1" a="1"/>
  <c r="H376" i="1" s="1"/>
  <c r="H377" i="1" a="1"/>
  <c r="H377" i="1"/>
  <c r="H378" i="1" a="1"/>
  <c r="H378" i="1" s="1"/>
  <c r="G378" i="8" s="1"/>
  <c r="H379" i="1" a="1"/>
  <c r="H379" i="1"/>
  <c r="H380" i="1" a="1"/>
  <c r="H380" i="1" s="1"/>
  <c r="H381" i="1" a="1"/>
  <c r="H381" i="1" s="1"/>
  <c r="G381" i="8" s="1"/>
  <c r="H382" i="1" a="1"/>
  <c r="H382" i="1" s="1"/>
  <c r="H383" i="1" a="1"/>
  <c r="H383" i="1"/>
  <c r="H384" i="1" a="1"/>
  <c r="H384" i="1" s="1"/>
  <c r="H385" i="1" a="1"/>
  <c r="H385" i="1"/>
  <c r="H386" i="1" a="1"/>
  <c r="H386" i="1" s="1"/>
  <c r="H387" i="1" a="1"/>
  <c r="H387" i="1"/>
  <c r="H388" i="1" a="1"/>
  <c r="H388" i="1" s="1"/>
  <c r="H389" i="1" a="1"/>
  <c r="H389" i="1" s="1"/>
  <c r="G389" i="8" s="1"/>
  <c r="H390" i="1" a="1"/>
  <c r="H390" i="1" s="1"/>
  <c r="H391" i="1" a="1"/>
  <c r="H391" i="1"/>
  <c r="H392" i="1" a="1"/>
  <c r="H392" i="1" s="1"/>
  <c r="H393" i="1" a="1"/>
  <c r="H393" i="1"/>
  <c r="H394" i="1" a="1"/>
  <c r="H394" i="1" s="1"/>
  <c r="H395" i="1" a="1"/>
  <c r="H395" i="1"/>
  <c r="H396" i="1" a="1"/>
  <c r="H396" i="1" s="1"/>
  <c r="H397" i="1" a="1"/>
  <c r="H397" i="1" s="1"/>
  <c r="H398" i="1" a="1"/>
  <c r="H398" i="1" s="1"/>
  <c r="H399" i="1" a="1"/>
  <c r="H399" i="1"/>
  <c r="H400" i="1" a="1"/>
  <c r="H400" i="1" s="1"/>
  <c r="H401" i="1" a="1"/>
  <c r="H401" i="1"/>
  <c r="H402" i="1" a="1"/>
  <c r="H402" i="1" s="1"/>
  <c r="H403" i="1" a="1"/>
  <c r="H403" i="1" s="1"/>
  <c r="H404" i="1" a="1"/>
  <c r="H404" i="1" s="1"/>
  <c r="H405" i="1" a="1"/>
  <c r="H405" i="1" s="1"/>
  <c r="G405" i="8" s="1"/>
  <c r="H406" i="1" a="1"/>
  <c r="H406" i="1" s="1"/>
  <c r="H407" i="1" a="1"/>
  <c r="H407" i="1"/>
  <c r="H408" i="1" a="1"/>
  <c r="H408" i="1" s="1"/>
  <c r="H409" i="1" a="1"/>
  <c r="H409" i="1"/>
  <c r="H410" i="1" a="1"/>
  <c r="H410" i="1" s="1"/>
  <c r="H411" i="1" a="1"/>
  <c r="H411" i="1" s="1"/>
  <c r="G411" i="8" s="1"/>
  <c r="H412" i="1" a="1"/>
  <c r="H412" i="1" s="1"/>
  <c r="H413" i="1" a="1"/>
  <c r="H413" i="1" s="1"/>
  <c r="H414" i="1" a="1"/>
  <c r="H414" i="1" s="1"/>
  <c r="H415" i="1" a="1"/>
  <c r="H415" i="1"/>
  <c r="H416" i="1" a="1"/>
  <c r="H416" i="1" s="1"/>
  <c r="H417" i="1" a="1"/>
  <c r="H417" i="1"/>
  <c r="H418" i="1" a="1"/>
  <c r="H418" i="1" s="1"/>
  <c r="H419" i="1" a="1"/>
  <c r="H419" i="1" s="1"/>
  <c r="H420" i="1" a="1"/>
  <c r="H420" i="1" s="1"/>
  <c r="H421" i="1" a="1"/>
  <c r="H421" i="1" s="1"/>
  <c r="G421" i="8" s="1"/>
  <c r="H422" i="1" a="1"/>
  <c r="H422" i="1" s="1"/>
  <c r="H423" i="1" a="1"/>
  <c r="H423" i="1"/>
  <c r="H424" i="1" a="1"/>
  <c r="H424" i="1" s="1"/>
  <c r="H425" i="1" a="1"/>
  <c r="H425" i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/>
  <c r="H432" i="1" a="1"/>
  <c r="H432" i="1" s="1"/>
  <c r="H433" i="1" a="1"/>
  <c r="H433" i="1"/>
  <c r="H434" i="1" a="1"/>
  <c r="H434" i="1" s="1"/>
  <c r="H435" i="1" a="1"/>
  <c r="H435" i="1" s="1"/>
  <c r="H436" i="1" a="1"/>
  <c r="H436" i="1" s="1"/>
  <c r="H437" i="1" a="1"/>
  <c r="H437" i="1" s="1"/>
  <c r="G437" i="8" s="1"/>
  <c r="H438" i="1" a="1"/>
  <c r="H438" i="1" s="1"/>
  <c r="H439" i="1" a="1"/>
  <c r="H439" i="1"/>
  <c r="H440" i="1" a="1"/>
  <c r="H440" i="1" s="1"/>
  <c r="H441" i="1" a="1"/>
  <c r="H441" i="1"/>
  <c r="H442" i="1" a="1"/>
  <c r="H442" i="1" s="1"/>
  <c r="H443" i="1" a="1"/>
  <c r="H443" i="1" s="1"/>
  <c r="G443" i="8" s="1"/>
  <c r="H444" i="1" a="1"/>
  <c r="H444" i="1" s="1"/>
  <c r="H445" i="1" a="1"/>
  <c r="H445" i="1" s="1"/>
  <c r="H446" i="1" a="1"/>
  <c r="H446" i="1" s="1"/>
  <c r="H447" i="1" a="1"/>
  <c r="H447" i="1"/>
  <c r="H448" i="1" a="1"/>
  <c r="H448" i="1" s="1"/>
  <c r="H449" i="1" a="1"/>
  <c r="H449" i="1"/>
  <c r="H450" i="1" a="1"/>
  <c r="H450" i="1" s="1"/>
  <c r="H451" i="1" a="1"/>
  <c r="H451" i="1" s="1"/>
  <c r="H452" i="1" a="1"/>
  <c r="H452" i="1" s="1"/>
  <c r="H453" i="1" a="1"/>
  <c r="H453" i="1" s="1"/>
  <c r="G453" i="8" s="1"/>
  <c r="H454" i="1" a="1"/>
  <c r="H454" i="1" s="1"/>
  <c r="H455" i="1" a="1"/>
  <c r="H455" i="1"/>
  <c r="H456" i="1" a="1"/>
  <c r="H456" i="1" s="1"/>
  <c r="H457" i="1" a="1"/>
  <c r="H457" i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/>
  <c r="H464" i="1" a="1"/>
  <c r="H464" i="1" s="1"/>
  <c r="H465" i="1" a="1"/>
  <c r="H465" i="1"/>
  <c r="H466" i="1" a="1"/>
  <c r="H466" i="1" s="1"/>
  <c r="H467" i="1" a="1"/>
  <c r="H467" i="1" s="1"/>
  <c r="H468" i="1" a="1"/>
  <c r="H468" i="1" s="1"/>
  <c r="H469" i="1" a="1"/>
  <c r="H469" i="1" s="1"/>
  <c r="G469" i="8" s="1"/>
  <c r="H470" i="1" a="1"/>
  <c r="H470" i="1" s="1"/>
  <c r="H471" i="1" a="1"/>
  <c r="H471" i="1"/>
  <c r="H472" i="1" a="1"/>
  <c r="H472" i="1" s="1"/>
  <c r="H473" i="1" a="1"/>
  <c r="H473" i="1"/>
  <c r="H474" i="1" a="1"/>
  <c r="H474" i="1" s="1"/>
  <c r="H475" i="1" a="1"/>
  <c r="H475" i="1" s="1"/>
  <c r="G475" i="8" s="1"/>
  <c r="H476" i="1" a="1"/>
  <c r="H476" i="1" s="1"/>
  <c r="H477" i="1" a="1"/>
  <c r="H477" i="1" s="1"/>
  <c r="H478" i="1" a="1"/>
  <c r="H478" i="1" s="1"/>
  <c r="H479" i="1" a="1"/>
  <c r="H479" i="1"/>
  <c r="H480" i="1" a="1"/>
  <c r="H480" i="1" s="1"/>
  <c r="H481" i="1" a="1"/>
  <c r="H481" i="1"/>
  <c r="H482" i="1" a="1"/>
  <c r="H482" i="1" s="1"/>
  <c r="H483" i="1" a="1"/>
  <c r="H483" i="1" s="1"/>
  <c r="H484" i="1" a="1"/>
  <c r="H484" i="1" s="1"/>
  <c r="H485" i="1" a="1"/>
  <c r="H485" i="1" s="1"/>
  <c r="G485" i="8" s="1"/>
  <c r="H486" i="1" a="1"/>
  <c r="H486" i="1" s="1"/>
  <c r="H487" i="1" a="1"/>
  <c r="H487" i="1"/>
  <c r="H488" i="1" a="1"/>
  <c r="H488" i="1" s="1"/>
  <c r="H489" i="1" a="1"/>
  <c r="H489" i="1"/>
  <c r="H490" i="1" a="1"/>
  <c r="H490" i="1" s="1"/>
  <c r="H491" i="1" a="1"/>
  <c r="H491" i="1" s="1"/>
  <c r="G491" i="8" s="1"/>
  <c r="H492" i="1" a="1"/>
  <c r="H492" i="1" s="1"/>
  <c r="H493" i="1" a="1"/>
  <c r="H493" i="1" s="1"/>
  <c r="H494" i="1" a="1"/>
  <c r="H494" i="1" s="1"/>
  <c r="H495" i="1" a="1"/>
  <c r="H495" i="1"/>
  <c r="G495" i="8" s="1"/>
  <c r="H496" i="1" a="1"/>
  <c r="H496" i="1" s="1"/>
  <c r="H497" i="1" a="1"/>
  <c r="H497" i="1"/>
  <c r="H498" i="1" a="1"/>
  <c r="H498" i="1" s="1"/>
  <c r="H499" i="1" a="1"/>
  <c r="H499" i="1" s="1"/>
  <c r="G499" i="8" s="1"/>
  <c r="H500" i="1" a="1"/>
  <c r="H500" i="1" s="1"/>
  <c r="H501" i="1" a="1"/>
  <c r="H501" i="1" s="1"/>
  <c r="G501" i="8" s="1"/>
  <c r="H502" i="1" a="1"/>
  <c r="H502" i="1" s="1"/>
  <c r="H503" i="1" a="1"/>
  <c r="H503" i="1"/>
  <c r="G503" i="8" s="1"/>
  <c r="H504" i="1" a="1"/>
  <c r="H504" i="1" s="1"/>
  <c r="H505" i="1" a="1"/>
  <c r="H505" i="1"/>
  <c r="H506" i="1" a="1"/>
  <c r="H506" i="1" s="1"/>
  <c r="H507" i="1" a="1"/>
  <c r="H507" i="1" s="1"/>
  <c r="G507" i="8" s="1"/>
  <c r="H508" i="1" a="1"/>
  <c r="H508" i="1" s="1"/>
  <c r="H509" i="1" a="1"/>
  <c r="H509" i="1" s="1"/>
  <c r="H510" i="1" a="1"/>
  <c r="H510" i="1" s="1"/>
  <c r="H511" i="1" a="1"/>
  <c r="H511" i="1"/>
  <c r="G511" i="8" s="1"/>
  <c r="H512" i="1" a="1"/>
  <c r="H512" i="1" s="1"/>
  <c r="H513" i="1" a="1"/>
  <c r="H513" i="1"/>
  <c r="H514" i="1" a="1"/>
  <c r="H514" i="1" s="1"/>
  <c r="H515" i="1" a="1"/>
  <c r="H515" i="1" s="1"/>
  <c r="G515" i="8" s="1"/>
  <c r="H516" i="1" a="1"/>
  <c r="H516" i="1" s="1"/>
  <c r="H517" i="1" a="1"/>
  <c r="H517" i="1" s="1"/>
  <c r="G517" i="8" s="1"/>
  <c r="H518" i="1" a="1"/>
  <c r="H518" i="1" s="1"/>
  <c r="H519" i="1" a="1"/>
  <c r="H519" i="1"/>
  <c r="G519" i="8" s="1"/>
  <c r="H520" i="1" a="1"/>
  <c r="H520" i="1" s="1"/>
  <c r="H521" i="1" a="1"/>
  <c r="H521" i="1"/>
  <c r="H522" i="1" a="1"/>
  <c r="H522" i="1" s="1"/>
  <c r="H523" i="1" a="1"/>
  <c r="H523" i="1" s="1"/>
  <c r="G523" i="8" s="1"/>
  <c r="H524" i="1" a="1"/>
  <c r="H524" i="1" s="1"/>
  <c r="H525" i="1" a="1"/>
  <c r="H525" i="1" s="1"/>
  <c r="H526" i="1" a="1"/>
  <c r="H526" i="1" s="1"/>
  <c r="H527" i="1" a="1"/>
  <c r="H527" i="1"/>
  <c r="H528" i="1" a="1"/>
  <c r="H528" i="1" s="1"/>
  <c r="H529" i="1" a="1"/>
  <c r="H529" i="1"/>
  <c r="H530" i="1" a="1"/>
  <c r="H530" i="1" s="1"/>
  <c r="H531" i="1" a="1"/>
  <c r="H531" i="1" s="1"/>
  <c r="H532" i="1" a="1"/>
  <c r="H532" i="1" s="1"/>
  <c r="H533" i="1" a="1"/>
  <c r="H533" i="1" s="1"/>
  <c r="G533" i="8" s="1"/>
  <c r="H534" i="1" a="1"/>
  <c r="H534" i="1" s="1"/>
  <c r="H535" i="1" a="1"/>
  <c r="H535" i="1"/>
  <c r="H536" i="1" a="1"/>
  <c r="H536" i="1" s="1"/>
  <c r="H537" i="1" a="1"/>
  <c r="H537" i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/>
  <c r="H544" i="1" a="1"/>
  <c r="H544" i="1" s="1"/>
  <c r="H545" i="1" a="1"/>
  <c r="H545" i="1"/>
  <c r="H546" i="1" a="1"/>
  <c r="H546" i="1" s="1"/>
  <c r="H547" i="1" a="1"/>
  <c r="H547" i="1" s="1"/>
  <c r="H548" i="1" a="1"/>
  <c r="H548" i="1" s="1"/>
  <c r="H549" i="1" a="1"/>
  <c r="H549" i="1" s="1"/>
  <c r="G549" i="8" s="1"/>
  <c r="H550" i="1" a="1"/>
  <c r="H550" i="1" s="1"/>
  <c r="H551" i="1" a="1"/>
  <c r="H551" i="1"/>
  <c r="H552" i="1" a="1"/>
  <c r="H552" i="1" s="1"/>
  <c r="H553" i="1" a="1"/>
  <c r="H553" i="1"/>
  <c r="H554" i="1" a="1"/>
  <c r="H554" i="1" s="1"/>
  <c r="H555" i="1" a="1"/>
  <c r="H555" i="1" s="1"/>
  <c r="H556" i="1" a="1"/>
  <c r="H556" i="1" s="1"/>
  <c r="H557" i="1" a="1"/>
  <c r="H557" i="1" s="1"/>
  <c r="G557" i="8" s="1"/>
  <c r="H558" i="1" a="1"/>
  <c r="H558" i="1" s="1"/>
  <c r="H559" i="1" a="1"/>
  <c r="H559" i="1"/>
  <c r="H560" i="1" a="1"/>
  <c r="H560" i="1" s="1"/>
  <c r="H561" i="1" a="1"/>
  <c r="H561" i="1"/>
  <c r="H562" i="1" a="1"/>
  <c r="H562" i="1" s="1"/>
  <c r="H563" i="1" a="1"/>
  <c r="H563" i="1" s="1"/>
  <c r="G563" i="8" s="1"/>
  <c r="H564" i="1" a="1"/>
  <c r="H564" i="1" s="1"/>
  <c r="H565" i="1" a="1"/>
  <c r="H565" i="1" s="1"/>
  <c r="G565" i="8" s="1"/>
  <c r="H566" i="1" a="1"/>
  <c r="H566" i="1" s="1"/>
  <c r="H567" i="1" a="1"/>
  <c r="H567" i="1"/>
  <c r="G567" i="8" s="1"/>
  <c r="H568" i="1" a="1"/>
  <c r="H568" i="1" s="1"/>
  <c r="H569" i="1" a="1"/>
  <c r="H569" i="1"/>
  <c r="H570" i="1" a="1"/>
  <c r="H570" i="1" s="1"/>
  <c r="H571" i="1" a="1"/>
  <c r="H571" i="1" s="1"/>
  <c r="H572" i="1" a="1"/>
  <c r="H572" i="1" s="1"/>
  <c r="H573" i="1" a="1"/>
  <c r="H573" i="1" s="1"/>
  <c r="G573" i="8" s="1"/>
  <c r="H574" i="1" a="1"/>
  <c r="H574" i="1" s="1"/>
  <c r="H575" i="1" a="1"/>
  <c r="H575" i="1"/>
  <c r="H576" i="1" a="1"/>
  <c r="H576" i="1" s="1"/>
  <c r="H577" i="1" a="1"/>
  <c r="H577" i="1"/>
  <c r="H578" i="1" a="1"/>
  <c r="H578" i="1" s="1"/>
  <c r="H579" i="1" a="1"/>
  <c r="H579" i="1" s="1"/>
  <c r="G579" i="8" s="1"/>
  <c r="H580" i="1" a="1"/>
  <c r="H580" i="1" s="1"/>
  <c r="H581" i="1" a="1"/>
  <c r="H581" i="1" s="1"/>
  <c r="G581" i="8" s="1"/>
  <c r="H582" i="1" a="1"/>
  <c r="H582" i="1" s="1"/>
  <c r="H583" i="1" a="1"/>
  <c r="H583" i="1"/>
  <c r="H584" i="1" a="1"/>
  <c r="H584" i="1" s="1"/>
  <c r="H585" i="1" a="1"/>
  <c r="H585" i="1"/>
  <c r="H586" i="1" a="1"/>
  <c r="H586" i="1" s="1"/>
  <c r="H587" i="1" a="1"/>
  <c r="H587" i="1" s="1"/>
  <c r="H588" i="1" a="1"/>
  <c r="H588" i="1" s="1"/>
  <c r="H589" i="1" a="1"/>
  <c r="H589" i="1" s="1"/>
  <c r="G589" i="8" s="1"/>
  <c r="H590" i="1" a="1"/>
  <c r="H590" i="1" s="1"/>
  <c r="H591" i="1" a="1"/>
  <c r="H591" i="1"/>
  <c r="H592" i="1" a="1"/>
  <c r="H592" i="1" s="1"/>
  <c r="H593" i="1" a="1"/>
  <c r="H593" i="1"/>
  <c r="H594" i="1" a="1"/>
  <c r="H594" i="1" s="1"/>
  <c r="H595" i="1" a="1"/>
  <c r="H595" i="1" s="1"/>
  <c r="G595" i="8" s="1"/>
  <c r="H596" i="1" a="1"/>
  <c r="H596" i="1" s="1"/>
  <c r="H597" i="1" a="1"/>
  <c r="H597" i="1" s="1"/>
  <c r="G597" i="8" s="1"/>
  <c r="H598" i="1" a="1"/>
  <c r="H598" i="1" s="1"/>
  <c r="H599" i="1" a="1"/>
  <c r="H599" i="1"/>
  <c r="H600" i="1" a="1"/>
  <c r="H600" i="1" s="1"/>
  <c r="H601" i="1" a="1"/>
  <c r="H601" i="1"/>
  <c r="H602" i="1" a="1"/>
  <c r="H602" i="1" s="1"/>
  <c r="H603" i="1" a="1"/>
  <c r="H603" i="1" s="1"/>
  <c r="G603" i="8" s="1"/>
  <c r="H604" i="1" a="1"/>
  <c r="H604" i="1" s="1"/>
  <c r="H605" i="1" a="1"/>
  <c r="H605" i="1" s="1"/>
  <c r="G605" i="8" s="1"/>
  <c r="H606" i="1" a="1"/>
  <c r="H606" i="1" s="1"/>
  <c r="H607" i="1" a="1"/>
  <c r="H607" i="1"/>
  <c r="H608" i="1" a="1"/>
  <c r="H608" i="1" s="1"/>
  <c r="H609" i="1" a="1"/>
  <c r="H609" i="1"/>
  <c r="H610" i="1" a="1"/>
  <c r="H610" i="1" s="1"/>
  <c r="H611" i="1" a="1"/>
  <c r="H611" i="1" s="1"/>
  <c r="G611" i="8" s="1"/>
  <c r="H612" i="1" a="1"/>
  <c r="H612" i="1" s="1"/>
  <c r="H613" i="1" a="1"/>
  <c r="H613" i="1" s="1"/>
  <c r="H614" i="1" a="1"/>
  <c r="H614" i="1" s="1"/>
  <c r="H615" i="1" a="1"/>
  <c r="H615" i="1"/>
  <c r="H616" i="1" a="1"/>
  <c r="H616" i="1" s="1"/>
  <c r="H617" i="1" a="1"/>
  <c r="H617" i="1"/>
  <c r="H618" i="1" a="1"/>
  <c r="H618" i="1" s="1"/>
  <c r="H619" i="1" a="1"/>
  <c r="H619" i="1" s="1"/>
  <c r="G619" i="8" s="1"/>
  <c r="H620" i="1" a="1"/>
  <c r="H620" i="1" s="1"/>
  <c r="H621" i="1" a="1"/>
  <c r="H621" i="1" s="1"/>
  <c r="H622" i="1" a="1"/>
  <c r="H622" i="1" s="1"/>
  <c r="H623" i="1" a="1"/>
  <c r="H623" i="1"/>
  <c r="H624" i="1" a="1"/>
  <c r="H624" i="1" s="1"/>
  <c r="H625" i="1" a="1"/>
  <c r="H625" i="1"/>
  <c r="H626" i="1" a="1"/>
  <c r="H626" i="1" s="1"/>
  <c r="H627" i="1" a="1"/>
  <c r="H627" i="1" s="1"/>
  <c r="H628" i="1" a="1"/>
  <c r="H628" i="1" s="1"/>
  <c r="H629" i="1" a="1"/>
  <c r="H629" i="1" s="1"/>
  <c r="G629" i="8" s="1"/>
  <c r="H630" i="1" a="1"/>
  <c r="H630" i="1" s="1"/>
  <c r="H631" i="1" a="1"/>
  <c r="H631" i="1"/>
  <c r="G631" i="8" s="1"/>
  <c r="H632" i="1" a="1"/>
  <c r="H632" i="1" s="1"/>
  <c r="H633" i="1" a="1"/>
  <c r="H633" i="1"/>
  <c r="H634" i="1" a="1"/>
  <c r="H634" i="1" s="1"/>
  <c r="H635" i="1" a="1"/>
  <c r="H635" i="1" s="1"/>
  <c r="G635" i="8" s="1"/>
  <c r="H636" i="1" a="1"/>
  <c r="H636" i="1" s="1"/>
  <c r="H637" i="1" a="1"/>
  <c r="H637" i="1" s="1"/>
  <c r="H638" i="1" a="1"/>
  <c r="H638" i="1" s="1"/>
  <c r="H639" i="1" a="1"/>
  <c r="H639" i="1"/>
  <c r="H640" i="1" a="1"/>
  <c r="H640" i="1" s="1"/>
  <c r="H641" i="1" a="1"/>
  <c r="H641" i="1"/>
  <c r="H642" i="1" a="1"/>
  <c r="H642" i="1" s="1"/>
  <c r="H643" i="1" a="1"/>
  <c r="H643" i="1" s="1"/>
  <c r="H644" i="1" a="1"/>
  <c r="H644" i="1" s="1"/>
  <c r="H645" i="1" a="1"/>
  <c r="H645" i="1" s="1"/>
  <c r="G645" i="8" s="1"/>
  <c r="H646" i="1" a="1"/>
  <c r="H646" i="1"/>
  <c r="H647" i="1" a="1"/>
  <c r="H647" i="1" s="1"/>
  <c r="H648" i="1" a="1"/>
  <c r="H648" i="1"/>
  <c r="G648" i="8" s="1"/>
  <c r="H649" i="1" a="1"/>
  <c r="H649" i="1" s="1"/>
  <c r="H650" i="1" a="1"/>
  <c r="H650" i="1"/>
  <c r="H651" i="1" a="1"/>
  <c r="H651" i="1" s="1"/>
  <c r="H652" i="1" a="1"/>
  <c r="H652" i="1"/>
  <c r="H653" i="1" a="1"/>
  <c r="H653" i="1" s="1"/>
  <c r="G653" i="8" s="1"/>
  <c r="H654" i="1" a="1"/>
  <c r="H654" i="1"/>
  <c r="H655" i="1" a="1"/>
  <c r="H655" i="1" s="1"/>
  <c r="H656" i="1" a="1"/>
  <c r="H656" i="1"/>
  <c r="H657" i="1" a="1"/>
  <c r="H657" i="1" s="1"/>
  <c r="H658" i="1" a="1"/>
  <c r="H658" i="1"/>
  <c r="H659" i="1" a="1"/>
  <c r="H659" i="1" s="1"/>
  <c r="H660" i="1" a="1"/>
  <c r="H660" i="1"/>
  <c r="H661" i="1" a="1"/>
  <c r="H661" i="1" s="1"/>
  <c r="G661" i="8" s="1"/>
  <c r="H662" i="1" a="1"/>
  <c r="H662" i="1"/>
  <c r="H663" i="1" a="1"/>
  <c r="H663" i="1" s="1"/>
  <c r="H664" i="1" a="1"/>
  <c r="H664" i="1"/>
  <c r="H665" i="1" a="1"/>
  <c r="H665" i="1" s="1"/>
  <c r="G665" i="8" s="1"/>
  <c r="H666" i="1" a="1"/>
  <c r="H666" i="1"/>
  <c r="H667" i="1" a="1"/>
  <c r="H667" i="1" s="1"/>
  <c r="H668" i="1" a="1"/>
  <c r="H668" i="1"/>
  <c r="H669" i="1" a="1"/>
  <c r="H669" i="1" s="1"/>
  <c r="G669" i="8" s="1"/>
  <c r="H670" i="1" a="1"/>
  <c r="H670" i="1"/>
  <c r="H671" i="1" a="1"/>
  <c r="H671" i="1" s="1"/>
  <c r="H672" i="1" a="1"/>
  <c r="H672" i="1"/>
  <c r="H673" i="1" a="1"/>
  <c r="H673" i="1" s="1"/>
  <c r="G673" i="8" s="1"/>
  <c r="H674" i="1" a="1"/>
  <c r="H674" i="1"/>
  <c r="H675" i="1" a="1"/>
  <c r="H675" i="1" s="1"/>
  <c r="H676" i="1" a="1"/>
  <c r="H676" i="1"/>
  <c r="H677" i="1" a="1"/>
  <c r="H677" i="1" s="1"/>
  <c r="G677" i="8" s="1"/>
  <c r="H678" i="1" a="1"/>
  <c r="H678" i="1"/>
  <c r="H679" i="1" a="1"/>
  <c r="H679" i="1" s="1"/>
  <c r="H680" i="1" a="1"/>
  <c r="H680" i="1"/>
  <c r="H681" i="1" a="1"/>
  <c r="H681" i="1" s="1"/>
  <c r="G681" i="8" s="1"/>
  <c r="H682" i="1" a="1"/>
  <c r="H682" i="1"/>
  <c r="H683" i="1" a="1"/>
  <c r="H683" i="1" s="1"/>
  <c r="H684" i="1" a="1"/>
  <c r="H684" i="1"/>
  <c r="H685" i="1" a="1"/>
  <c r="H685" i="1" s="1"/>
  <c r="H686" i="1" a="1"/>
  <c r="H686" i="1"/>
  <c r="H687" i="1" a="1"/>
  <c r="H687" i="1" s="1"/>
  <c r="G687" i="8" s="1"/>
  <c r="H688" i="1" a="1"/>
  <c r="H688" i="1"/>
  <c r="H689" i="1" a="1"/>
  <c r="H689" i="1" s="1"/>
  <c r="H690" i="1" a="1"/>
  <c r="H690" i="1"/>
  <c r="H691" i="1" a="1"/>
  <c r="H691" i="1" s="1"/>
  <c r="H692" i="1" a="1"/>
  <c r="H692" i="1"/>
  <c r="H693" i="1" a="1"/>
  <c r="H693" i="1" s="1"/>
  <c r="H694" i="1" a="1"/>
  <c r="H694" i="1"/>
  <c r="H695" i="1" a="1"/>
  <c r="H695" i="1" s="1"/>
  <c r="H696" i="1" a="1"/>
  <c r="H696" i="1"/>
  <c r="G696" i="8" s="1"/>
  <c r="H697" i="1" a="1"/>
  <c r="H697" i="1" s="1"/>
  <c r="H698" i="1" a="1"/>
  <c r="H698" i="1"/>
  <c r="H699" i="1" a="1"/>
  <c r="H699" i="1" s="1"/>
  <c r="H700" i="1" a="1"/>
  <c r="H700" i="1"/>
  <c r="G700" i="8" s="1"/>
  <c r="H701" i="1" a="1"/>
  <c r="H701" i="1" s="1"/>
  <c r="G701" i="8" s="1"/>
  <c r="H702" i="1" a="1"/>
  <c r="H702" i="1"/>
  <c r="H703" i="1" a="1"/>
  <c r="H703" i="1" s="1"/>
  <c r="H704" i="1" a="1"/>
  <c r="H704" i="1"/>
  <c r="G704" i="8" s="1"/>
  <c r="H705" i="1" a="1"/>
  <c r="H705" i="1" s="1"/>
  <c r="H706" i="1" a="1"/>
  <c r="H706" i="1"/>
  <c r="H707" i="1" a="1"/>
  <c r="H707" i="1" s="1"/>
  <c r="H708" i="1" a="1"/>
  <c r="H708" i="1"/>
  <c r="G708" i="8" s="1"/>
  <c r="H709" i="1" a="1"/>
  <c r="H709" i="1" s="1"/>
  <c r="G709" i="8" s="1"/>
  <c r="H710" i="1" a="1"/>
  <c r="H710" i="1"/>
  <c r="H711" i="1" a="1"/>
  <c r="H711" i="1" s="1"/>
  <c r="H712" i="1" a="1"/>
  <c r="H712" i="1"/>
  <c r="H713" i="1" a="1"/>
  <c r="H713" i="1" s="1"/>
  <c r="H714" i="1" a="1"/>
  <c r="H714" i="1" s="1"/>
  <c r="G714" i="8" s="1"/>
  <c r="H715" i="1" a="1"/>
  <c r="H715" i="1" s="1"/>
  <c r="H716" i="1" a="1"/>
  <c r="H716" i="1" s="1"/>
  <c r="G716" i="8" s="1"/>
  <c r="H717" i="1" a="1"/>
  <c r="H717" i="1" s="1"/>
  <c r="H718" i="1" a="1"/>
  <c r="H718" i="1" s="1"/>
  <c r="G718" i="8" s="1"/>
  <c r="H719" i="1" a="1"/>
  <c r="H719" i="1" s="1"/>
  <c r="G719" i="8" s="1"/>
  <c r="H720" i="1" a="1"/>
  <c r="H720" i="1" s="1"/>
  <c r="G720" i="8" s="1"/>
  <c r="H721" i="1" a="1"/>
  <c r="H721" i="1" s="1"/>
  <c r="H722" i="1" a="1"/>
  <c r="H722" i="1" s="1"/>
  <c r="G722" i="8" s="1"/>
  <c r="H723" i="1" a="1"/>
  <c r="H723" i="1" s="1"/>
  <c r="H724" i="1" a="1"/>
  <c r="H724" i="1" s="1"/>
  <c r="G724" i="8" s="1"/>
  <c r="H725" i="1" a="1"/>
  <c r="H725" i="1" s="1"/>
  <c r="H726" i="1" a="1"/>
  <c r="H726" i="1" s="1"/>
  <c r="H727" i="1" a="1"/>
  <c r="H727" i="1" s="1"/>
  <c r="G727" i="8" s="1"/>
  <c r="H728" i="1" a="1"/>
  <c r="H728" i="1" s="1"/>
  <c r="H729" i="1" a="1"/>
  <c r="H729" i="1" s="1"/>
  <c r="G729" i="8" s="1"/>
  <c r="H730" i="1" a="1"/>
  <c r="H730" i="1" s="1"/>
  <c r="H731" i="1" a="1"/>
  <c r="H731" i="1" s="1"/>
  <c r="G731" i="8" s="1"/>
  <c r="H732" i="1" a="1"/>
  <c r="H732" i="1" s="1"/>
  <c r="H733" i="1" a="1"/>
  <c r="H733" i="1" s="1"/>
  <c r="H734" i="1" a="1"/>
  <c r="H734" i="1" s="1"/>
  <c r="H735" i="1" a="1"/>
  <c r="H735" i="1" s="1"/>
  <c r="G735" i="8" s="1"/>
  <c r="H736" i="1" a="1"/>
  <c r="H736" i="1" s="1"/>
  <c r="H737" i="1" a="1"/>
  <c r="H737" i="1" s="1"/>
  <c r="G737" i="8" s="1"/>
  <c r="H738" i="1" a="1"/>
  <c r="H738" i="1" s="1"/>
  <c r="H739" i="1" a="1"/>
  <c r="H739" i="1" s="1"/>
  <c r="G739" i="8" s="1"/>
  <c r="H740" i="1" a="1"/>
  <c r="H740" i="1" s="1"/>
  <c r="H741" i="1" a="1"/>
  <c r="H741" i="1" s="1"/>
  <c r="H742" i="1" a="1"/>
  <c r="H742" i="1" s="1"/>
  <c r="H743" i="1" a="1"/>
  <c r="H743" i="1" s="1"/>
  <c r="G743" i="8" s="1"/>
  <c r="H744" i="1" a="1"/>
  <c r="H744" i="1" s="1"/>
  <c r="G744" i="8" s="1"/>
  <c r="H745" i="1" a="1"/>
  <c r="H745" i="1" s="1"/>
  <c r="H746" i="1" a="1"/>
  <c r="H746" i="1" s="1"/>
  <c r="H747" i="1" a="1"/>
  <c r="H747" i="1" s="1"/>
  <c r="G747" i="8" s="1"/>
  <c r="H748" i="1" a="1"/>
  <c r="H748" i="1" s="1"/>
  <c r="H749" i="1" a="1"/>
  <c r="H749" i="1" s="1"/>
  <c r="G749" i="8" s="1"/>
  <c r="H750" i="1" a="1"/>
  <c r="H750" i="1" s="1"/>
  <c r="H751" i="1" a="1"/>
  <c r="H751" i="1" s="1"/>
  <c r="G751" i="8" s="1"/>
  <c r="H752" i="1" a="1"/>
  <c r="H752" i="1" s="1"/>
  <c r="G752" i="8" s="1"/>
  <c r="H753" i="1" a="1"/>
  <c r="H753" i="1" s="1"/>
  <c r="G753" i="8" s="1"/>
  <c r="H754" i="1" a="1"/>
  <c r="H754" i="1" s="1"/>
  <c r="G754" i="8" s="1"/>
  <c r="H755" i="1" a="1"/>
  <c r="H755" i="1" s="1"/>
  <c r="G776" i="6" s="1"/>
  <c r="H756" i="1" a="1"/>
  <c r="H756" i="1" s="1"/>
  <c r="G756" i="8" s="1"/>
  <c r="H757" i="1" a="1"/>
  <c r="H757" i="1" s="1"/>
  <c r="G757" i="8" s="1"/>
  <c r="H758" i="1" a="1"/>
  <c r="H758" i="1" s="1"/>
  <c r="H759" i="1" a="1"/>
  <c r="H759" i="1" s="1"/>
  <c r="G759" i="8" s="1"/>
  <c r="H760" i="1" a="1"/>
  <c r="H760" i="1" s="1"/>
  <c r="H761" i="1" a="1"/>
  <c r="H761" i="1" s="1"/>
  <c r="G761" i="8" s="1"/>
  <c r="H762" i="1" a="1"/>
  <c r="H762" i="1" s="1"/>
  <c r="H763" i="1" a="1"/>
  <c r="H763" i="1" s="1"/>
  <c r="G763" i="8" s="1"/>
  <c r="H764" i="1" a="1"/>
  <c r="H764" i="1" s="1"/>
  <c r="H765" i="1" a="1"/>
  <c r="H765" i="1" s="1"/>
  <c r="G765" i="8" s="1"/>
  <c r="H766" i="1" a="1"/>
  <c r="H766" i="1" s="1"/>
  <c r="H767" i="1" a="1"/>
  <c r="H767" i="1" s="1"/>
  <c r="G767" i="8" s="1"/>
  <c r="H768" i="1" a="1"/>
  <c r="H768" i="1" s="1"/>
  <c r="G768" i="8" s="1"/>
  <c r="H769" i="1" a="1"/>
  <c r="H769" i="1" s="1"/>
  <c r="H770" i="1" a="1"/>
  <c r="H770" i="1" s="1"/>
  <c r="G770" i="8" s="1"/>
  <c r="H771" i="1" a="1"/>
  <c r="H771" i="1" s="1"/>
  <c r="G792" i="6" s="1"/>
  <c r="H772" i="1" a="1"/>
  <c r="H772" i="1" s="1"/>
  <c r="G772" i="8" s="1"/>
  <c r="H773" i="1" a="1"/>
  <c r="H773" i="1" s="1"/>
  <c r="H774" i="1" a="1"/>
  <c r="H774" i="1" s="1"/>
  <c r="H775" i="1" a="1"/>
  <c r="H775" i="1" s="1"/>
  <c r="G775" i="8" s="1"/>
  <c r="H776" i="1" a="1"/>
  <c r="H776" i="1" s="1"/>
  <c r="H777" i="1" a="1"/>
  <c r="H777" i="1" s="1"/>
  <c r="G777" i="8" s="1"/>
  <c r="H778" i="1" a="1"/>
  <c r="H778" i="1" s="1"/>
  <c r="H779" i="1" a="1"/>
  <c r="H779" i="1" s="1"/>
  <c r="G779" i="8" s="1"/>
  <c r="H780" i="1" a="1"/>
  <c r="H780" i="1" s="1"/>
  <c r="H781" i="1" a="1"/>
  <c r="H781" i="1" s="1"/>
  <c r="G781" i="8" s="1"/>
  <c r="H782" i="1" a="1"/>
  <c r="H782" i="1" s="1"/>
  <c r="G782" i="8" s="1"/>
  <c r="H783" i="1" a="1"/>
  <c r="H783" i="1" s="1"/>
  <c r="G783" i="8" s="1"/>
  <c r="H784" i="1" a="1"/>
  <c r="H784" i="1" s="1"/>
  <c r="G784" i="8" s="1"/>
  <c r="H785" i="1" a="1"/>
  <c r="H785" i="1" s="1"/>
  <c r="H786" i="1" a="1"/>
  <c r="H786" i="1" s="1"/>
  <c r="G786" i="8" s="1"/>
  <c r="H787" i="1" a="1"/>
  <c r="H787" i="1" s="1"/>
  <c r="G787" i="8" s="1"/>
  <c r="H788" i="1" a="1"/>
  <c r="H788" i="1" s="1"/>
  <c r="G788" i="8" s="1"/>
  <c r="H789" i="1" a="1"/>
  <c r="H789" i="1" s="1"/>
  <c r="H790" i="1" a="1"/>
  <c r="H790" i="1" s="1"/>
  <c r="G790" i="8" s="1"/>
  <c r="H791" i="1" a="1"/>
  <c r="H791" i="1" s="1"/>
  <c r="G791" i="8" s="1"/>
  <c r="H792" i="1" a="1"/>
  <c r="H792" i="1" s="1"/>
  <c r="H793" i="1" a="1"/>
  <c r="H793" i="1" s="1"/>
  <c r="H794" i="1" a="1"/>
  <c r="H794" i="1" s="1"/>
  <c r="G794" i="8" s="1"/>
  <c r="H795" i="1" a="1"/>
  <c r="H795" i="1" s="1"/>
  <c r="G795" i="8" s="1"/>
  <c r="H796" i="1" a="1"/>
  <c r="H796" i="1" s="1"/>
  <c r="H797" i="1" a="1"/>
  <c r="H797" i="1" s="1"/>
  <c r="G797" i="8" s="1"/>
  <c r="H798" i="1" a="1"/>
  <c r="H798" i="1" s="1"/>
  <c r="H799" i="1" a="1"/>
  <c r="H799" i="1" s="1"/>
  <c r="G820" i="6" s="1"/>
  <c r="H800" i="1" a="1"/>
  <c r="H800" i="1" s="1"/>
  <c r="G800" i="8" s="1"/>
  <c r="H801" i="1" a="1"/>
  <c r="H801" i="1" s="1"/>
  <c r="G801" i="8" s="1"/>
  <c r="G25" i="8"/>
  <c r="G44" i="8"/>
  <c r="G50" i="8"/>
  <c r="G60" i="8"/>
  <c r="G66" i="8"/>
  <c r="G76" i="8"/>
  <c r="G82" i="8"/>
  <c r="G92" i="8"/>
  <c r="G98" i="8"/>
  <c r="G108" i="8"/>
  <c r="G114" i="8"/>
  <c r="G124" i="8"/>
  <c r="G130" i="8"/>
  <c r="G140" i="8"/>
  <c r="G146" i="8"/>
  <c r="G220" i="8"/>
  <c r="G226" i="8"/>
  <c r="G250" i="8"/>
  <c r="G266" i="8"/>
  <c r="G282" i="8"/>
  <c r="G298" i="8"/>
  <c r="G328" i="8"/>
  <c r="G336" i="8"/>
  <c r="G351" i="8"/>
  <c r="G367" i="8"/>
  <c r="G383" i="8"/>
  <c r="G399" i="8"/>
  <c r="G415" i="8"/>
  <c r="G431" i="8"/>
  <c r="G447" i="8"/>
  <c r="G463" i="8"/>
  <c r="G479" i="8"/>
  <c r="G488" i="8"/>
  <c r="G493" i="8"/>
  <c r="G496" i="8"/>
  <c r="G504" i="8"/>
  <c r="G509" i="8"/>
  <c r="G512" i="8"/>
  <c r="G520" i="8"/>
  <c r="G525" i="8"/>
  <c r="G528" i="8"/>
  <c r="G531" i="8"/>
  <c r="G541" i="8"/>
  <c r="G544" i="8"/>
  <c r="G547" i="8"/>
  <c r="G552" i="8"/>
  <c r="G555" i="8"/>
  <c r="G560" i="8"/>
  <c r="G568" i="8"/>
  <c r="G571" i="8"/>
  <c r="G576" i="8"/>
  <c r="G584" i="8"/>
  <c r="G587" i="8"/>
  <c r="G592" i="8"/>
  <c r="G608" i="8"/>
  <c r="G616" i="8"/>
  <c r="G621" i="8"/>
  <c r="G624" i="8"/>
  <c r="G627" i="8"/>
  <c r="G632" i="8"/>
  <c r="G637" i="8"/>
  <c r="G640" i="8"/>
  <c r="G643" i="8"/>
  <c r="G647" i="8"/>
  <c r="G651" i="8"/>
  <c r="G667" i="8"/>
  <c r="G671" i="8"/>
  <c r="G675" i="8"/>
  <c r="G679" i="8"/>
  <c r="G683" i="8"/>
  <c r="G690" i="8"/>
  <c r="G694" i="8"/>
  <c r="G695" i="8"/>
  <c r="G697" i="8"/>
  <c r="G698" i="8"/>
  <c r="G699" i="8"/>
  <c r="G702" i="8"/>
  <c r="G703" i="8"/>
  <c r="G705" i="8"/>
  <c r="G706" i="8"/>
  <c r="G707" i="8"/>
  <c r="G715" i="8"/>
  <c r="G717" i="8"/>
  <c r="G721" i="8"/>
  <c r="G723" i="8"/>
  <c r="G725" i="8"/>
  <c r="G728" i="8"/>
  <c r="G730" i="8"/>
  <c r="G732" i="8"/>
  <c r="G736" i="8"/>
  <c r="G738" i="8"/>
  <c r="G740" i="8"/>
  <c r="G746" i="8"/>
  <c r="G748" i="8"/>
  <c r="G755" i="8"/>
  <c r="G760" i="8"/>
  <c r="G762" i="8"/>
  <c r="G764" i="8"/>
  <c r="G769" i="8"/>
  <c r="G773" i="8"/>
  <c r="G776" i="8"/>
  <c r="G778" i="8"/>
  <c r="G785" i="8"/>
  <c r="G789" i="8"/>
  <c r="G792" i="8"/>
  <c r="G796" i="8"/>
  <c r="G798" i="8"/>
  <c r="H802" i="1"/>
  <c r="G802" i="8" s="1"/>
  <c r="H804" i="1"/>
  <c r="H805" i="1"/>
  <c r="H806" i="1"/>
  <c r="H807" i="1"/>
  <c r="H808" i="1"/>
  <c r="H809" i="1"/>
  <c r="H810" i="1"/>
  <c r="H811" i="1"/>
  <c r="H812" i="1"/>
  <c r="G812" i="8" s="1"/>
  <c r="H813" i="1"/>
  <c r="H814" i="1"/>
  <c r="H815" i="1"/>
  <c r="H816" i="1"/>
  <c r="H817" i="1"/>
  <c r="H818" i="1"/>
  <c r="H819" i="1"/>
  <c r="H820" i="1"/>
  <c r="H821" i="1"/>
  <c r="H822" i="1"/>
  <c r="G822" i="8" s="1"/>
  <c r="H823" i="1"/>
  <c r="H824" i="1"/>
  <c r="G824" i="8" s="1"/>
  <c r="H825" i="1"/>
  <c r="H826" i="1"/>
  <c r="H827" i="1"/>
  <c r="H828" i="1"/>
  <c r="H829" i="1"/>
  <c r="H830" i="1"/>
  <c r="H831" i="1"/>
  <c r="H832" i="1"/>
  <c r="H833" i="1"/>
  <c r="H834" i="1"/>
  <c r="G834" i="8" s="1"/>
  <c r="H835" i="1"/>
  <c r="H836" i="1"/>
  <c r="H837" i="1"/>
  <c r="H838" i="1"/>
  <c r="H839" i="1"/>
  <c r="H840" i="1"/>
  <c r="H841" i="1"/>
  <c r="H842" i="1"/>
  <c r="H843" i="1"/>
  <c r="H844" i="1"/>
  <c r="H845" i="1"/>
  <c r="H846" i="1"/>
  <c r="G846" i="8" s="1"/>
  <c r="H847" i="1"/>
  <c r="H848" i="1"/>
  <c r="G848" i="8" s="1"/>
  <c r="H849" i="1"/>
  <c r="H850" i="1"/>
  <c r="H851" i="1"/>
  <c r="H852" i="1"/>
  <c r="H853" i="1"/>
  <c r="H854" i="1"/>
  <c r="H855" i="1"/>
  <c r="H856" i="1"/>
  <c r="H857" i="1"/>
  <c r="G857" i="8" s="1"/>
  <c r="H858" i="1"/>
  <c r="H859" i="1"/>
  <c r="H860" i="1"/>
  <c r="H861" i="1"/>
  <c r="H862" i="1"/>
  <c r="G862" i="8" s="1"/>
  <c r="H863" i="1"/>
  <c r="H864" i="1"/>
  <c r="G864" i="8" s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G878" i="8" s="1"/>
  <c r="H879" i="1"/>
  <c r="H880" i="1"/>
  <c r="G880" i="8" s="1"/>
  <c r="H881" i="1"/>
  <c r="H882" i="1"/>
  <c r="H883" i="1"/>
  <c r="H884" i="1"/>
  <c r="G884" i="8" s="1"/>
  <c r="H885" i="1"/>
  <c r="H886" i="1"/>
  <c r="H887" i="1"/>
  <c r="H888" i="1"/>
  <c r="H889" i="1"/>
  <c r="G889" i="8" s="1"/>
  <c r="H892" i="1"/>
  <c r="H893" i="1"/>
  <c r="H894" i="1"/>
  <c r="G894" i="8" s="1"/>
  <c r="H895" i="1"/>
  <c r="H897" i="1"/>
  <c r="H898" i="1"/>
  <c r="G898" i="8" s="1"/>
  <c r="H899" i="1"/>
  <c r="G899" i="8" s="1"/>
  <c r="H900" i="1"/>
  <c r="H901" i="1"/>
  <c r="G487" i="8"/>
  <c r="G535" i="8"/>
  <c r="G551" i="8"/>
  <c r="G583" i="8"/>
  <c r="G599" i="8"/>
  <c r="G615" i="8"/>
  <c r="G663" i="8"/>
  <c r="G693" i="8"/>
  <c r="G713" i="8"/>
  <c r="G774" i="8"/>
  <c r="G793" i="8"/>
  <c r="G806" i="8"/>
  <c r="G807" i="8"/>
  <c r="G810" i="8"/>
  <c r="G813" i="8"/>
  <c r="G814" i="8"/>
  <c r="G815" i="8"/>
  <c r="G818" i="8"/>
  <c r="G823" i="8"/>
  <c r="G826" i="8"/>
  <c r="G830" i="8"/>
  <c r="G831" i="8"/>
  <c r="G838" i="8"/>
  <c r="G839" i="8"/>
  <c r="G842" i="8"/>
  <c r="G843" i="8"/>
  <c r="G847" i="8"/>
  <c r="G850" i="8"/>
  <c r="G851" i="8"/>
  <c r="G854" i="8"/>
  <c r="G855" i="8"/>
  <c r="G858" i="8"/>
  <c r="G859" i="8"/>
  <c r="G863" i="8"/>
  <c r="G866" i="8"/>
  <c r="G867" i="8"/>
  <c r="G870" i="8"/>
  <c r="G871" i="8"/>
  <c r="G874" i="8"/>
  <c r="G875" i="8"/>
  <c r="G879" i="8"/>
  <c r="G882" i="8"/>
  <c r="G883" i="8"/>
  <c r="G886" i="8"/>
  <c r="G887" i="8"/>
  <c r="G890" i="8"/>
  <c r="G891" i="8"/>
  <c r="G895" i="8"/>
  <c r="G897" i="8"/>
  <c r="G901" i="8"/>
  <c r="H3" i="1" a="1"/>
  <c r="H3" i="1" s="1"/>
  <c r="G3" i="8" s="1"/>
  <c r="H4" i="1" a="1"/>
  <c r="H4" i="1"/>
  <c r="G4" i="8" s="1"/>
  <c r="H5" i="1" a="1"/>
  <c r="H5" i="1" s="1"/>
  <c r="G5" i="8" s="1"/>
  <c r="H6" i="1" a="1"/>
  <c r="H6" i="1"/>
  <c r="G6" i="8" s="1"/>
  <c r="H2" i="1" a="1"/>
  <c r="H2" i="1" s="1"/>
  <c r="G2" i="8" s="1"/>
  <c r="U901" i="8"/>
  <c r="T901" i="8"/>
  <c r="S901" i="8"/>
  <c r="R901" i="8"/>
  <c r="Q901" i="8"/>
  <c r="P901" i="8"/>
  <c r="O901" i="8"/>
  <c r="N901" i="8"/>
  <c r="M901" i="8"/>
  <c r="L901" i="8"/>
  <c r="J901" i="8"/>
  <c r="I901" i="8"/>
  <c r="H901" i="8"/>
  <c r="E901" i="8"/>
  <c r="D901" i="8"/>
  <c r="C901" i="8"/>
  <c r="B901" i="8"/>
  <c r="A901" i="8"/>
  <c r="U900" i="8"/>
  <c r="T900" i="8"/>
  <c r="S900" i="8"/>
  <c r="R900" i="8"/>
  <c r="Q900" i="8"/>
  <c r="P900" i="8"/>
  <c r="O900" i="8"/>
  <c r="N900" i="8"/>
  <c r="M900" i="8"/>
  <c r="L900" i="8"/>
  <c r="J900" i="8"/>
  <c r="I900" i="8"/>
  <c r="H900" i="8"/>
  <c r="G900" i="8"/>
  <c r="E900" i="8"/>
  <c r="D900" i="8"/>
  <c r="C900" i="8"/>
  <c r="B900" i="8"/>
  <c r="A900" i="8"/>
  <c r="U899" i="8"/>
  <c r="T899" i="8"/>
  <c r="S899" i="8"/>
  <c r="R899" i="8"/>
  <c r="Q899" i="8"/>
  <c r="P899" i="8"/>
  <c r="O899" i="8"/>
  <c r="N899" i="8"/>
  <c r="M899" i="8"/>
  <c r="L899" i="8"/>
  <c r="J899" i="8"/>
  <c r="I899" i="8"/>
  <c r="H899" i="8"/>
  <c r="E899" i="8"/>
  <c r="D899" i="8"/>
  <c r="C899" i="8"/>
  <c r="B899" i="8"/>
  <c r="A899" i="8"/>
  <c r="U898" i="8"/>
  <c r="T898" i="8"/>
  <c r="S898" i="8"/>
  <c r="R898" i="8"/>
  <c r="Q898" i="8"/>
  <c r="P898" i="8"/>
  <c r="O898" i="8"/>
  <c r="N898" i="8"/>
  <c r="M898" i="8"/>
  <c r="L898" i="8"/>
  <c r="J898" i="8"/>
  <c r="I898" i="8"/>
  <c r="H898" i="8"/>
  <c r="E898" i="8"/>
  <c r="D898" i="8"/>
  <c r="C898" i="8"/>
  <c r="B898" i="8"/>
  <c r="A898" i="8"/>
  <c r="U897" i="8"/>
  <c r="T897" i="8"/>
  <c r="S897" i="8"/>
  <c r="R897" i="8"/>
  <c r="Q897" i="8"/>
  <c r="P897" i="8"/>
  <c r="O897" i="8"/>
  <c r="N897" i="8"/>
  <c r="M897" i="8"/>
  <c r="L897" i="8"/>
  <c r="J897" i="8"/>
  <c r="I897" i="8"/>
  <c r="H897" i="8"/>
  <c r="E897" i="8"/>
  <c r="D897" i="8"/>
  <c r="C897" i="8"/>
  <c r="B897" i="8"/>
  <c r="A897" i="8"/>
  <c r="U896" i="8"/>
  <c r="T896" i="8"/>
  <c r="S896" i="8"/>
  <c r="R896" i="8"/>
  <c r="Q896" i="8"/>
  <c r="P896" i="8"/>
  <c r="O896" i="8"/>
  <c r="N896" i="8"/>
  <c r="M896" i="8"/>
  <c r="L896" i="8"/>
  <c r="J896" i="8"/>
  <c r="I896" i="8"/>
  <c r="H896" i="8"/>
  <c r="G896" i="8"/>
  <c r="E896" i="8"/>
  <c r="D896" i="8"/>
  <c r="C896" i="8"/>
  <c r="B896" i="8"/>
  <c r="A896" i="8"/>
  <c r="U895" i="8"/>
  <c r="T895" i="8"/>
  <c r="S895" i="8"/>
  <c r="R895" i="8"/>
  <c r="Q895" i="8"/>
  <c r="P895" i="8"/>
  <c r="O895" i="8"/>
  <c r="N895" i="8"/>
  <c r="M895" i="8"/>
  <c r="L895" i="8"/>
  <c r="J895" i="8"/>
  <c r="I895" i="8"/>
  <c r="H895" i="8"/>
  <c r="E895" i="8"/>
  <c r="D895" i="8"/>
  <c r="C895" i="8"/>
  <c r="B895" i="8"/>
  <c r="A895" i="8"/>
  <c r="U894" i="8"/>
  <c r="T894" i="8"/>
  <c r="S894" i="8"/>
  <c r="R894" i="8"/>
  <c r="Q894" i="8"/>
  <c r="P894" i="8"/>
  <c r="O894" i="8"/>
  <c r="N894" i="8"/>
  <c r="M894" i="8"/>
  <c r="L894" i="8"/>
  <c r="J894" i="8"/>
  <c r="I894" i="8"/>
  <c r="H894" i="8"/>
  <c r="E894" i="8"/>
  <c r="D894" i="8"/>
  <c r="C894" i="8"/>
  <c r="B894" i="8"/>
  <c r="A894" i="8"/>
  <c r="U893" i="8"/>
  <c r="T893" i="8"/>
  <c r="S893" i="8"/>
  <c r="R893" i="8"/>
  <c r="Q893" i="8"/>
  <c r="P893" i="8"/>
  <c r="O893" i="8"/>
  <c r="N893" i="8"/>
  <c r="M893" i="8"/>
  <c r="L893" i="8"/>
  <c r="J893" i="8"/>
  <c r="I893" i="8"/>
  <c r="H893" i="8"/>
  <c r="E893" i="8"/>
  <c r="D893" i="8"/>
  <c r="C893" i="8"/>
  <c r="B893" i="8"/>
  <c r="A893" i="8"/>
  <c r="U892" i="8"/>
  <c r="T892" i="8"/>
  <c r="S892" i="8"/>
  <c r="R892" i="8"/>
  <c r="Q892" i="8"/>
  <c r="P892" i="8"/>
  <c r="O892" i="8"/>
  <c r="N892" i="8"/>
  <c r="M892" i="8"/>
  <c r="L892" i="8"/>
  <c r="J892" i="8"/>
  <c r="I892" i="8"/>
  <c r="H892" i="8"/>
  <c r="G892" i="8"/>
  <c r="E892" i="8"/>
  <c r="D892" i="8"/>
  <c r="C892" i="8"/>
  <c r="B892" i="8"/>
  <c r="A892" i="8"/>
  <c r="U891" i="8"/>
  <c r="T891" i="8"/>
  <c r="S891" i="8"/>
  <c r="R891" i="8"/>
  <c r="Q891" i="8"/>
  <c r="P891" i="8"/>
  <c r="O891" i="8"/>
  <c r="N891" i="8"/>
  <c r="M891" i="8"/>
  <c r="L891" i="8"/>
  <c r="J891" i="8"/>
  <c r="I891" i="8"/>
  <c r="H891" i="8"/>
  <c r="E891" i="8"/>
  <c r="D891" i="8"/>
  <c r="C891" i="8"/>
  <c r="B891" i="8"/>
  <c r="A891" i="8"/>
  <c r="U890" i="8"/>
  <c r="T890" i="8"/>
  <c r="S890" i="8"/>
  <c r="R890" i="8"/>
  <c r="Q890" i="8"/>
  <c r="P890" i="8"/>
  <c r="O890" i="8"/>
  <c r="N890" i="8"/>
  <c r="M890" i="8"/>
  <c r="L890" i="8"/>
  <c r="J890" i="8"/>
  <c r="I890" i="8"/>
  <c r="H890" i="8"/>
  <c r="E890" i="8"/>
  <c r="D890" i="8"/>
  <c r="C890" i="8"/>
  <c r="B890" i="8"/>
  <c r="A890" i="8"/>
  <c r="U889" i="8"/>
  <c r="T889" i="8"/>
  <c r="S889" i="8"/>
  <c r="R889" i="8"/>
  <c r="Q889" i="8"/>
  <c r="P889" i="8"/>
  <c r="O889" i="8"/>
  <c r="N889" i="8"/>
  <c r="M889" i="8"/>
  <c r="L889" i="8"/>
  <c r="J889" i="8"/>
  <c r="I889" i="8"/>
  <c r="H889" i="8"/>
  <c r="E889" i="8"/>
  <c r="D889" i="8"/>
  <c r="C889" i="8"/>
  <c r="B889" i="8"/>
  <c r="A889" i="8"/>
  <c r="U888" i="8"/>
  <c r="T888" i="8"/>
  <c r="S888" i="8"/>
  <c r="R888" i="8"/>
  <c r="Q888" i="8"/>
  <c r="P888" i="8"/>
  <c r="O888" i="8"/>
  <c r="N888" i="8"/>
  <c r="M888" i="8"/>
  <c r="L888" i="8"/>
  <c r="J888" i="8"/>
  <c r="I888" i="8"/>
  <c r="H888" i="8"/>
  <c r="G888" i="8"/>
  <c r="E888" i="8"/>
  <c r="D888" i="8"/>
  <c r="C888" i="8"/>
  <c r="B888" i="8"/>
  <c r="A888" i="8"/>
  <c r="U887" i="8"/>
  <c r="T887" i="8"/>
  <c r="S887" i="8"/>
  <c r="R887" i="8"/>
  <c r="Q887" i="8"/>
  <c r="P887" i="8"/>
  <c r="O887" i="8"/>
  <c r="N887" i="8"/>
  <c r="M887" i="8"/>
  <c r="L887" i="8"/>
  <c r="J887" i="8"/>
  <c r="I887" i="8"/>
  <c r="H887" i="8"/>
  <c r="E887" i="8"/>
  <c r="D887" i="8"/>
  <c r="C887" i="8"/>
  <c r="B887" i="8"/>
  <c r="A887" i="8"/>
  <c r="U886" i="8"/>
  <c r="T886" i="8"/>
  <c r="S886" i="8"/>
  <c r="R886" i="8"/>
  <c r="Q886" i="8"/>
  <c r="P886" i="8"/>
  <c r="O886" i="8"/>
  <c r="N886" i="8"/>
  <c r="M886" i="8"/>
  <c r="L886" i="8"/>
  <c r="J886" i="8"/>
  <c r="I886" i="8"/>
  <c r="H886" i="8"/>
  <c r="E886" i="8"/>
  <c r="D886" i="8"/>
  <c r="C886" i="8"/>
  <c r="B886" i="8"/>
  <c r="A886" i="8"/>
  <c r="U885" i="8"/>
  <c r="T885" i="8"/>
  <c r="S885" i="8"/>
  <c r="R885" i="8"/>
  <c r="Q885" i="8"/>
  <c r="P885" i="8"/>
  <c r="O885" i="8"/>
  <c r="N885" i="8"/>
  <c r="M885" i="8"/>
  <c r="L885" i="8"/>
  <c r="J885" i="8"/>
  <c r="I885" i="8"/>
  <c r="H885" i="8"/>
  <c r="E885" i="8"/>
  <c r="D885" i="8"/>
  <c r="C885" i="8"/>
  <c r="B885" i="8"/>
  <c r="A885" i="8"/>
  <c r="U884" i="8"/>
  <c r="T884" i="8"/>
  <c r="S884" i="8"/>
  <c r="R884" i="8"/>
  <c r="Q884" i="8"/>
  <c r="P884" i="8"/>
  <c r="O884" i="8"/>
  <c r="N884" i="8"/>
  <c r="M884" i="8"/>
  <c r="L884" i="8"/>
  <c r="J884" i="8"/>
  <c r="I884" i="8"/>
  <c r="H884" i="8"/>
  <c r="E884" i="8"/>
  <c r="D884" i="8"/>
  <c r="C884" i="8"/>
  <c r="B884" i="8"/>
  <c r="A884" i="8"/>
  <c r="U883" i="8"/>
  <c r="T883" i="8"/>
  <c r="S883" i="8"/>
  <c r="R883" i="8"/>
  <c r="Q883" i="8"/>
  <c r="P883" i="8"/>
  <c r="O883" i="8"/>
  <c r="N883" i="8"/>
  <c r="M883" i="8"/>
  <c r="L883" i="8"/>
  <c r="J883" i="8"/>
  <c r="I883" i="8"/>
  <c r="H883" i="8"/>
  <c r="E883" i="8"/>
  <c r="D883" i="8"/>
  <c r="C883" i="8"/>
  <c r="B883" i="8"/>
  <c r="A883" i="8"/>
  <c r="U882" i="8"/>
  <c r="T882" i="8"/>
  <c r="S882" i="8"/>
  <c r="R882" i="8"/>
  <c r="Q882" i="8"/>
  <c r="P882" i="8"/>
  <c r="O882" i="8"/>
  <c r="N882" i="8"/>
  <c r="M882" i="8"/>
  <c r="L882" i="8"/>
  <c r="J882" i="8"/>
  <c r="I882" i="8"/>
  <c r="H882" i="8"/>
  <c r="E882" i="8"/>
  <c r="D882" i="8"/>
  <c r="C882" i="8"/>
  <c r="B882" i="8"/>
  <c r="A882" i="8"/>
  <c r="U881" i="8"/>
  <c r="T881" i="8"/>
  <c r="S881" i="8"/>
  <c r="R881" i="8"/>
  <c r="Q881" i="8"/>
  <c r="P881" i="8"/>
  <c r="O881" i="8"/>
  <c r="N881" i="8"/>
  <c r="M881" i="8"/>
  <c r="L881" i="8"/>
  <c r="J881" i="8"/>
  <c r="I881" i="8"/>
  <c r="H881" i="8"/>
  <c r="E881" i="8"/>
  <c r="D881" i="8"/>
  <c r="C881" i="8"/>
  <c r="B881" i="8"/>
  <c r="A881" i="8"/>
  <c r="U880" i="8"/>
  <c r="T880" i="8"/>
  <c r="S880" i="8"/>
  <c r="R880" i="8"/>
  <c r="Q880" i="8"/>
  <c r="P880" i="8"/>
  <c r="O880" i="8"/>
  <c r="N880" i="8"/>
  <c r="M880" i="8"/>
  <c r="L880" i="8"/>
  <c r="J880" i="8"/>
  <c r="I880" i="8"/>
  <c r="H880" i="8"/>
  <c r="E880" i="8"/>
  <c r="D880" i="8"/>
  <c r="C880" i="8"/>
  <c r="B880" i="8"/>
  <c r="A880" i="8"/>
  <c r="U879" i="8"/>
  <c r="T879" i="8"/>
  <c r="S879" i="8"/>
  <c r="R879" i="8"/>
  <c r="Q879" i="8"/>
  <c r="P879" i="8"/>
  <c r="O879" i="8"/>
  <c r="N879" i="8"/>
  <c r="M879" i="8"/>
  <c r="L879" i="8"/>
  <c r="J879" i="8"/>
  <c r="I879" i="8"/>
  <c r="H879" i="8"/>
  <c r="E879" i="8"/>
  <c r="D879" i="8"/>
  <c r="C879" i="8"/>
  <c r="B879" i="8"/>
  <c r="A879" i="8"/>
  <c r="U878" i="8"/>
  <c r="T878" i="8"/>
  <c r="S878" i="8"/>
  <c r="R878" i="8"/>
  <c r="Q878" i="8"/>
  <c r="P878" i="8"/>
  <c r="O878" i="8"/>
  <c r="N878" i="8"/>
  <c r="M878" i="8"/>
  <c r="L878" i="8"/>
  <c r="J878" i="8"/>
  <c r="I878" i="8"/>
  <c r="H878" i="8"/>
  <c r="E878" i="8"/>
  <c r="D878" i="8"/>
  <c r="C878" i="8"/>
  <c r="B878" i="8"/>
  <c r="A878" i="8"/>
  <c r="U877" i="8"/>
  <c r="T877" i="8"/>
  <c r="S877" i="8"/>
  <c r="R877" i="8"/>
  <c r="Q877" i="8"/>
  <c r="P877" i="8"/>
  <c r="O877" i="8"/>
  <c r="N877" i="8"/>
  <c r="M877" i="8"/>
  <c r="L877" i="8"/>
  <c r="J877" i="8"/>
  <c r="I877" i="8"/>
  <c r="H877" i="8"/>
  <c r="E877" i="8"/>
  <c r="D877" i="8"/>
  <c r="C877" i="8"/>
  <c r="B877" i="8"/>
  <c r="A877" i="8"/>
  <c r="U876" i="8"/>
  <c r="T876" i="8"/>
  <c r="S876" i="8"/>
  <c r="R876" i="8"/>
  <c r="Q876" i="8"/>
  <c r="P876" i="8"/>
  <c r="O876" i="8"/>
  <c r="N876" i="8"/>
  <c r="M876" i="8"/>
  <c r="L876" i="8"/>
  <c r="J876" i="8"/>
  <c r="I876" i="8"/>
  <c r="H876" i="8"/>
  <c r="G876" i="8"/>
  <c r="E876" i="8"/>
  <c r="D876" i="8"/>
  <c r="C876" i="8"/>
  <c r="B876" i="8"/>
  <c r="A876" i="8"/>
  <c r="U875" i="8"/>
  <c r="T875" i="8"/>
  <c r="S875" i="8"/>
  <c r="R875" i="8"/>
  <c r="Q875" i="8"/>
  <c r="P875" i="8"/>
  <c r="O875" i="8"/>
  <c r="N875" i="8"/>
  <c r="M875" i="8"/>
  <c r="L875" i="8"/>
  <c r="J875" i="8"/>
  <c r="I875" i="8"/>
  <c r="H875" i="8"/>
  <c r="E875" i="8"/>
  <c r="D875" i="8"/>
  <c r="C875" i="8"/>
  <c r="B875" i="8"/>
  <c r="A875" i="8"/>
  <c r="U874" i="8"/>
  <c r="T874" i="8"/>
  <c r="S874" i="8"/>
  <c r="R874" i="8"/>
  <c r="Q874" i="8"/>
  <c r="P874" i="8"/>
  <c r="O874" i="8"/>
  <c r="N874" i="8"/>
  <c r="M874" i="8"/>
  <c r="L874" i="8"/>
  <c r="J874" i="8"/>
  <c r="I874" i="8"/>
  <c r="H874" i="8"/>
  <c r="E874" i="8"/>
  <c r="D874" i="8"/>
  <c r="C874" i="8"/>
  <c r="B874" i="8"/>
  <c r="A874" i="8"/>
  <c r="U873" i="8"/>
  <c r="T873" i="8"/>
  <c r="S873" i="8"/>
  <c r="R873" i="8"/>
  <c r="Q873" i="8"/>
  <c r="P873" i="8"/>
  <c r="O873" i="8"/>
  <c r="N873" i="8"/>
  <c r="M873" i="8"/>
  <c r="L873" i="8"/>
  <c r="J873" i="8"/>
  <c r="I873" i="8"/>
  <c r="H873" i="8"/>
  <c r="E873" i="8"/>
  <c r="D873" i="8"/>
  <c r="C873" i="8"/>
  <c r="B873" i="8"/>
  <c r="A873" i="8"/>
  <c r="U872" i="8"/>
  <c r="T872" i="8"/>
  <c r="S872" i="8"/>
  <c r="R872" i="8"/>
  <c r="Q872" i="8"/>
  <c r="P872" i="8"/>
  <c r="O872" i="8"/>
  <c r="N872" i="8"/>
  <c r="M872" i="8"/>
  <c r="L872" i="8"/>
  <c r="J872" i="8"/>
  <c r="I872" i="8"/>
  <c r="H872" i="8"/>
  <c r="G872" i="8"/>
  <c r="E872" i="8"/>
  <c r="D872" i="8"/>
  <c r="C872" i="8"/>
  <c r="B872" i="8"/>
  <c r="A872" i="8"/>
  <c r="U871" i="8"/>
  <c r="T871" i="8"/>
  <c r="S871" i="8"/>
  <c r="R871" i="8"/>
  <c r="Q871" i="8"/>
  <c r="P871" i="8"/>
  <c r="O871" i="8"/>
  <c r="N871" i="8"/>
  <c r="M871" i="8"/>
  <c r="L871" i="8"/>
  <c r="J871" i="8"/>
  <c r="I871" i="8"/>
  <c r="H871" i="8"/>
  <c r="E871" i="8"/>
  <c r="D871" i="8"/>
  <c r="C871" i="8"/>
  <c r="B871" i="8"/>
  <c r="A871" i="8"/>
  <c r="U870" i="8"/>
  <c r="T870" i="8"/>
  <c r="S870" i="8"/>
  <c r="R870" i="8"/>
  <c r="Q870" i="8"/>
  <c r="P870" i="8"/>
  <c r="O870" i="8"/>
  <c r="N870" i="8"/>
  <c r="M870" i="8"/>
  <c r="L870" i="8"/>
  <c r="J870" i="8"/>
  <c r="I870" i="8"/>
  <c r="H870" i="8"/>
  <c r="E870" i="8"/>
  <c r="D870" i="8"/>
  <c r="C870" i="8"/>
  <c r="B870" i="8"/>
  <c r="A870" i="8"/>
  <c r="U869" i="8"/>
  <c r="T869" i="8"/>
  <c r="S869" i="8"/>
  <c r="R869" i="8"/>
  <c r="Q869" i="8"/>
  <c r="P869" i="8"/>
  <c r="O869" i="8"/>
  <c r="N869" i="8"/>
  <c r="M869" i="8"/>
  <c r="L869" i="8"/>
  <c r="J869" i="8"/>
  <c r="I869" i="8"/>
  <c r="H869" i="8"/>
  <c r="E869" i="8"/>
  <c r="D869" i="8"/>
  <c r="C869" i="8"/>
  <c r="B869" i="8"/>
  <c r="A869" i="8"/>
  <c r="U868" i="8"/>
  <c r="T868" i="8"/>
  <c r="S868" i="8"/>
  <c r="R868" i="8"/>
  <c r="Q868" i="8"/>
  <c r="P868" i="8"/>
  <c r="O868" i="8"/>
  <c r="N868" i="8"/>
  <c r="M868" i="8"/>
  <c r="L868" i="8"/>
  <c r="J868" i="8"/>
  <c r="I868" i="8"/>
  <c r="H868" i="8"/>
  <c r="G868" i="8"/>
  <c r="E868" i="8"/>
  <c r="D868" i="8"/>
  <c r="C868" i="8"/>
  <c r="B868" i="8"/>
  <c r="A868" i="8"/>
  <c r="U867" i="8"/>
  <c r="T867" i="8"/>
  <c r="S867" i="8"/>
  <c r="R867" i="8"/>
  <c r="Q867" i="8"/>
  <c r="P867" i="8"/>
  <c r="O867" i="8"/>
  <c r="N867" i="8"/>
  <c r="M867" i="8"/>
  <c r="L867" i="8"/>
  <c r="J867" i="8"/>
  <c r="I867" i="8"/>
  <c r="H867" i="8"/>
  <c r="E867" i="8"/>
  <c r="D867" i="8"/>
  <c r="C867" i="8"/>
  <c r="B867" i="8"/>
  <c r="A867" i="8"/>
  <c r="U866" i="8"/>
  <c r="T866" i="8"/>
  <c r="S866" i="8"/>
  <c r="R866" i="8"/>
  <c r="Q866" i="8"/>
  <c r="P866" i="8"/>
  <c r="O866" i="8"/>
  <c r="N866" i="8"/>
  <c r="M866" i="8"/>
  <c r="L866" i="8"/>
  <c r="J866" i="8"/>
  <c r="I866" i="8"/>
  <c r="H866" i="8"/>
  <c r="E866" i="8"/>
  <c r="D866" i="8"/>
  <c r="C866" i="8"/>
  <c r="B866" i="8"/>
  <c r="A866" i="8"/>
  <c r="U865" i="8"/>
  <c r="T865" i="8"/>
  <c r="S865" i="8"/>
  <c r="R865" i="8"/>
  <c r="Q865" i="8"/>
  <c r="P865" i="8"/>
  <c r="O865" i="8"/>
  <c r="N865" i="8"/>
  <c r="M865" i="8"/>
  <c r="L865" i="8"/>
  <c r="J865" i="8"/>
  <c r="I865" i="8"/>
  <c r="H865" i="8"/>
  <c r="E865" i="8"/>
  <c r="D865" i="8"/>
  <c r="C865" i="8"/>
  <c r="B865" i="8"/>
  <c r="A865" i="8"/>
  <c r="U864" i="8"/>
  <c r="T864" i="8"/>
  <c r="S864" i="8"/>
  <c r="R864" i="8"/>
  <c r="Q864" i="8"/>
  <c r="P864" i="8"/>
  <c r="O864" i="8"/>
  <c r="N864" i="8"/>
  <c r="M864" i="8"/>
  <c r="L864" i="8"/>
  <c r="J864" i="8"/>
  <c r="I864" i="8"/>
  <c r="H864" i="8"/>
  <c r="E864" i="8"/>
  <c r="D864" i="8"/>
  <c r="C864" i="8"/>
  <c r="B864" i="8"/>
  <c r="A864" i="8"/>
  <c r="U863" i="8"/>
  <c r="T863" i="8"/>
  <c r="S863" i="8"/>
  <c r="R863" i="8"/>
  <c r="Q863" i="8"/>
  <c r="P863" i="8"/>
  <c r="O863" i="8"/>
  <c r="N863" i="8"/>
  <c r="M863" i="8"/>
  <c r="L863" i="8"/>
  <c r="J863" i="8"/>
  <c r="I863" i="8"/>
  <c r="H863" i="8"/>
  <c r="E863" i="8"/>
  <c r="D863" i="8"/>
  <c r="C863" i="8"/>
  <c r="B863" i="8"/>
  <c r="A863" i="8"/>
  <c r="U862" i="8"/>
  <c r="T862" i="8"/>
  <c r="S862" i="8"/>
  <c r="R862" i="8"/>
  <c r="Q862" i="8"/>
  <c r="P862" i="8"/>
  <c r="O862" i="8"/>
  <c r="N862" i="8"/>
  <c r="M862" i="8"/>
  <c r="L862" i="8"/>
  <c r="J862" i="8"/>
  <c r="I862" i="8"/>
  <c r="H862" i="8"/>
  <c r="E862" i="8"/>
  <c r="D862" i="8"/>
  <c r="C862" i="8"/>
  <c r="B862" i="8"/>
  <c r="A862" i="8"/>
  <c r="U861" i="8"/>
  <c r="T861" i="8"/>
  <c r="S861" i="8"/>
  <c r="R861" i="8"/>
  <c r="Q861" i="8"/>
  <c r="P861" i="8"/>
  <c r="O861" i="8"/>
  <c r="N861" i="8"/>
  <c r="M861" i="8"/>
  <c r="L861" i="8"/>
  <c r="J861" i="8"/>
  <c r="I861" i="8"/>
  <c r="H861" i="8"/>
  <c r="E861" i="8"/>
  <c r="D861" i="8"/>
  <c r="C861" i="8"/>
  <c r="B861" i="8"/>
  <c r="A861" i="8"/>
  <c r="U860" i="8"/>
  <c r="T860" i="8"/>
  <c r="S860" i="8"/>
  <c r="R860" i="8"/>
  <c r="Q860" i="8"/>
  <c r="P860" i="8"/>
  <c r="O860" i="8"/>
  <c r="N860" i="8"/>
  <c r="M860" i="8"/>
  <c r="L860" i="8"/>
  <c r="J860" i="8"/>
  <c r="I860" i="8"/>
  <c r="H860" i="8"/>
  <c r="G860" i="8"/>
  <c r="E860" i="8"/>
  <c r="D860" i="8"/>
  <c r="C860" i="8"/>
  <c r="B860" i="8"/>
  <c r="A860" i="8"/>
  <c r="U859" i="8"/>
  <c r="T859" i="8"/>
  <c r="S859" i="8"/>
  <c r="R859" i="8"/>
  <c r="Q859" i="8"/>
  <c r="P859" i="8"/>
  <c r="O859" i="8"/>
  <c r="N859" i="8"/>
  <c r="M859" i="8"/>
  <c r="L859" i="8"/>
  <c r="J859" i="8"/>
  <c r="I859" i="8"/>
  <c r="H859" i="8"/>
  <c r="E859" i="8"/>
  <c r="D859" i="8"/>
  <c r="C859" i="8"/>
  <c r="B859" i="8"/>
  <c r="A859" i="8"/>
  <c r="U858" i="8"/>
  <c r="T858" i="8"/>
  <c r="S858" i="8"/>
  <c r="R858" i="8"/>
  <c r="Q858" i="8"/>
  <c r="P858" i="8"/>
  <c r="O858" i="8"/>
  <c r="N858" i="8"/>
  <c r="M858" i="8"/>
  <c r="L858" i="8"/>
  <c r="J858" i="8"/>
  <c r="I858" i="8"/>
  <c r="H858" i="8"/>
  <c r="E858" i="8"/>
  <c r="D858" i="8"/>
  <c r="C858" i="8"/>
  <c r="B858" i="8"/>
  <c r="A858" i="8"/>
  <c r="U857" i="8"/>
  <c r="T857" i="8"/>
  <c r="S857" i="8"/>
  <c r="R857" i="8"/>
  <c r="Q857" i="8"/>
  <c r="P857" i="8"/>
  <c r="O857" i="8"/>
  <c r="N857" i="8"/>
  <c r="M857" i="8"/>
  <c r="L857" i="8"/>
  <c r="J857" i="8"/>
  <c r="I857" i="8"/>
  <c r="H857" i="8"/>
  <c r="E857" i="8"/>
  <c r="D857" i="8"/>
  <c r="C857" i="8"/>
  <c r="B857" i="8"/>
  <c r="A857" i="8"/>
  <c r="U856" i="8"/>
  <c r="T856" i="8"/>
  <c r="S856" i="8"/>
  <c r="R856" i="8"/>
  <c r="Q856" i="8"/>
  <c r="P856" i="8"/>
  <c r="O856" i="8"/>
  <c r="N856" i="8"/>
  <c r="M856" i="8"/>
  <c r="L856" i="8"/>
  <c r="J856" i="8"/>
  <c r="I856" i="8"/>
  <c r="H856" i="8"/>
  <c r="G856" i="8"/>
  <c r="E856" i="8"/>
  <c r="D856" i="8"/>
  <c r="C856" i="8"/>
  <c r="B856" i="8"/>
  <c r="A856" i="8"/>
  <c r="U855" i="8"/>
  <c r="T855" i="8"/>
  <c r="S855" i="8"/>
  <c r="R855" i="8"/>
  <c r="Q855" i="8"/>
  <c r="P855" i="8"/>
  <c r="O855" i="8"/>
  <c r="N855" i="8"/>
  <c r="M855" i="8"/>
  <c r="L855" i="8"/>
  <c r="J855" i="8"/>
  <c r="I855" i="8"/>
  <c r="H855" i="8"/>
  <c r="E855" i="8"/>
  <c r="D855" i="8"/>
  <c r="C855" i="8"/>
  <c r="B855" i="8"/>
  <c r="A855" i="8"/>
  <c r="U854" i="8"/>
  <c r="T854" i="8"/>
  <c r="S854" i="8"/>
  <c r="R854" i="8"/>
  <c r="Q854" i="8"/>
  <c r="P854" i="8"/>
  <c r="O854" i="8"/>
  <c r="N854" i="8"/>
  <c r="M854" i="8"/>
  <c r="L854" i="8"/>
  <c r="J854" i="8"/>
  <c r="I854" i="8"/>
  <c r="H854" i="8"/>
  <c r="E854" i="8"/>
  <c r="D854" i="8"/>
  <c r="C854" i="8"/>
  <c r="B854" i="8"/>
  <c r="A854" i="8"/>
  <c r="U853" i="8"/>
  <c r="T853" i="8"/>
  <c r="S853" i="8"/>
  <c r="R853" i="8"/>
  <c r="Q853" i="8"/>
  <c r="P853" i="8"/>
  <c r="O853" i="8"/>
  <c r="N853" i="8"/>
  <c r="M853" i="8"/>
  <c r="L853" i="8"/>
  <c r="J853" i="8"/>
  <c r="I853" i="8"/>
  <c r="H853" i="8"/>
  <c r="E853" i="8"/>
  <c r="D853" i="8"/>
  <c r="C853" i="8"/>
  <c r="B853" i="8"/>
  <c r="A853" i="8"/>
  <c r="U852" i="8"/>
  <c r="T852" i="8"/>
  <c r="S852" i="8"/>
  <c r="R852" i="8"/>
  <c r="Q852" i="8"/>
  <c r="P852" i="8"/>
  <c r="O852" i="8"/>
  <c r="N852" i="8"/>
  <c r="M852" i="8"/>
  <c r="L852" i="8"/>
  <c r="J852" i="8"/>
  <c r="I852" i="8"/>
  <c r="H852" i="8"/>
  <c r="G852" i="8"/>
  <c r="E852" i="8"/>
  <c r="D852" i="8"/>
  <c r="C852" i="8"/>
  <c r="B852" i="8"/>
  <c r="A852" i="8"/>
  <c r="U851" i="8"/>
  <c r="T851" i="8"/>
  <c r="S851" i="8"/>
  <c r="R851" i="8"/>
  <c r="Q851" i="8"/>
  <c r="P851" i="8"/>
  <c r="O851" i="8"/>
  <c r="N851" i="8"/>
  <c r="M851" i="8"/>
  <c r="L851" i="8"/>
  <c r="J851" i="8"/>
  <c r="I851" i="8"/>
  <c r="H851" i="8"/>
  <c r="E851" i="8"/>
  <c r="D851" i="8"/>
  <c r="C851" i="8"/>
  <c r="B851" i="8"/>
  <c r="A851" i="8"/>
  <c r="U850" i="8"/>
  <c r="T850" i="8"/>
  <c r="S850" i="8"/>
  <c r="R850" i="8"/>
  <c r="Q850" i="8"/>
  <c r="P850" i="8"/>
  <c r="O850" i="8"/>
  <c r="N850" i="8"/>
  <c r="M850" i="8"/>
  <c r="L850" i="8"/>
  <c r="J850" i="8"/>
  <c r="I850" i="8"/>
  <c r="H850" i="8"/>
  <c r="E850" i="8"/>
  <c r="D850" i="8"/>
  <c r="C850" i="8"/>
  <c r="B850" i="8"/>
  <c r="A850" i="8"/>
  <c r="U849" i="8"/>
  <c r="T849" i="8"/>
  <c r="S849" i="8"/>
  <c r="R849" i="8"/>
  <c r="Q849" i="8"/>
  <c r="P849" i="8"/>
  <c r="O849" i="8"/>
  <c r="N849" i="8"/>
  <c r="M849" i="8"/>
  <c r="L849" i="8"/>
  <c r="J849" i="8"/>
  <c r="I849" i="8"/>
  <c r="H849" i="8"/>
  <c r="E849" i="8"/>
  <c r="D849" i="8"/>
  <c r="C849" i="8"/>
  <c r="B849" i="8"/>
  <c r="A849" i="8"/>
  <c r="U848" i="8"/>
  <c r="T848" i="8"/>
  <c r="S848" i="8"/>
  <c r="R848" i="8"/>
  <c r="Q848" i="8"/>
  <c r="P848" i="8"/>
  <c r="O848" i="8"/>
  <c r="N848" i="8"/>
  <c r="M848" i="8"/>
  <c r="L848" i="8"/>
  <c r="J848" i="8"/>
  <c r="I848" i="8"/>
  <c r="H848" i="8"/>
  <c r="E848" i="8"/>
  <c r="D848" i="8"/>
  <c r="C848" i="8"/>
  <c r="B848" i="8"/>
  <c r="A848" i="8"/>
  <c r="U847" i="8"/>
  <c r="T847" i="8"/>
  <c r="S847" i="8"/>
  <c r="R847" i="8"/>
  <c r="Q847" i="8"/>
  <c r="P847" i="8"/>
  <c r="O847" i="8"/>
  <c r="N847" i="8"/>
  <c r="M847" i="8"/>
  <c r="L847" i="8"/>
  <c r="J847" i="8"/>
  <c r="I847" i="8"/>
  <c r="H847" i="8"/>
  <c r="E847" i="8"/>
  <c r="D847" i="8"/>
  <c r="C847" i="8"/>
  <c r="B847" i="8"/>
  <c r="A847" i="8"/>
  <c r="U846" i="8"/>
  <c r="T846" i="8"/>
  <c r="S846" i="8"/>
  <c r="R846" i="8"/>
  <c r="Q846" i="8"/>
  <c r="P846" i="8"/>
  <c r="O846" i="8"/>
  <c r="N846" i="8"/>
  <c r="M846" i="8"/>
  <c r="L846" i="8"/>
  <c r="J846" i="8"/>
  <c r="I846" i="8"/>
  <c r="H846" i="8"/>
  <c r="E846" i="8"/>
  <c r="D846" i="8"/>
  <c r="C846" i="8"/>
  <c r="B846" i="8"/>
  <c r="A846" i="8"/>
  <c r="U845" i="8"/>
  <c r="T845" i="8"/>
  <c r="S845" i="8"/>
  <c r="R845" i="8"/>
  <c r="Q845" i="8"/>
  <c r="P845" i="8"/>
  <c r="O845" i="8"/>
  <c r="N845" i="8"/>
  <c r="M845" i="8"/>
  <c r="L845" i="8"/>
  <c r="J845" i="8"/>
  <c r="I845" i="8"/>
  <c r="H845" i="8"/>
  <c r="E845" i="8"/>
  <c r="D845" i="8"/>
  <c r="C845" i="8"/>
  <c r="B845" i="8"/>
  <c r="A845" i="8"/>
  <c r="U844" i="8"/>
  <c r="T844" i="8"/>
  <c r="S844" i="8"/>
  <c r="R844" i="8"/>
  <c r="Q844" i="8"/>
  <c r="P844" i="8"/>
  <c r="O844" i="8"/>
  <c r="N844" i="8"/>
  <c r="M844" i="8"/>
  <c r="L844" i="8"/>
  <c r="J844" i="8"/>
  <c r="I844" i="8"/>
  <c r="H844" i="8"/>
  <c r="G844" i="8"/>
  <c r="E844" i="8"/>
  <c r="D844" i="8"/>
  <c r="C844" i="8"/>
  <c r="B844" i="8"/>
  <c r="A844" i="8"/>
  <c r="U843" i="8"/>
  <c r="T843" i="8"/>
  <c r="S843" i="8"/>
  <c r="R843" i="8"/>
  <c r="Q843" i="8"/>
  <c r="P843" i="8"/>
  <c r="O843" i="8"/>
  <c r="N843" i="8"/>
  <c r="M843" i="8"/>
  <c r="L843" i="8"/>
  <c r="J843" i="8"/>
  <c r="I843" i="8"/>
  <c r="H843" i="8"/>
  <c r="E843" i="8"/>
  <c r="D843" i="8"/>
  <c r="C843" i="8"/>
  <c r="B843" i="8"/>
  <c r="A843" i="8"/>
  <c r="U842" i="8"/>
  <c r="T842" i="8"/>
  <c r="S842" i="8"/>
  <c r="R842" i="8"/>
  <c r="Q842" i="8"/>
  <c r="P842" i="8"/>
  <c r="O842" i="8"/>
  <c r="N842" i="8"/>
  <c r="M842" i="8"/>
  <c r="L842" i="8"/>
  <c r="J842" i="8"/>
  <c r="I842" i="8"/>
  <c r="H842" i="8"/>
  <c r="F842" i="8"/>
  <c r="E842" i="8"/>
  <c r="D842" i="8"/>
  <c r="C842" i="8"/>
  <c r="B842" i="8"/>
  <c r="A842" i="8"/>
  <c r="U841" i="8"/>
  <c r="T841" i="8"/>
  <c r="S841" i="8"/>
  <c r="R841" i="8"/>
  <c r="Q841" i="8"/>
  <c r="P841" i="8"/>
  <c r="O841" i="8"/>
  <c r="N841" i="8"/>
  <c r="M841" i="8"/>
  <c r="L841" i="8"/>
  <c r="J841" i="8"/>
  <c r="I841" i="8"/>
  <c r="H841" i="8"/>
  <c r="F841" i="8"/>
  <c r="E841" i="8"/>
  <c r="D841" i="8"/>
  <c r="C841" i="8"/>
  <c r="B841" i="8"/>
  <c r="A841" i="8"/>
  <c r="U840" i="8"/>
  <c r="T840" i="8"/>
  <c r="S840" i="8"/>
  <c r="R840" i="8"/>
  <c r="Q840" i="8"/>
  <c r="P840" i="8"/>
  <c r="O840" i="8"/>
  <c r="N840" i="8"/>
  <c r="M840" i="8"/>
  <c r="L840" i="8"/>
  <c r="J840" i="8"/>
  <c r="I840" i="8"/>
  <c r="H840" i="8"/>
  <c r="G840" i="8"/>
  <c r="E840" i="8"/>
  <c r="D840" i="8"/>
  <c r="C840" i="8"/>
  <c r="B840" i="8"/>
  <c r="A840" i="8"/>
  <c r="U839" i="8"/>
  <c r="T839" i="8"/>
  <c r="S839" i="8"/>
  <c r="R839" i="8"/>
  <c r="Q839" i="8"/>
  <c r="P839" i="8"/>
  <c r="O839" i="8"/>
  <c r="N839" i="8"/>
  <c r="M839" i="8"/>
  <c r="L839" i="8"/>
  <c r="J839" i="8"/>
  <c r="I839" i="8"/>
  <c r="H839" i="8"/>
  <c r="E839" i="8"/>
  <c r="D839" i="8"/>
  <c r="C839" i="8"/>
  <c r="B839" i="8"/>
  <c r="A839" i="8"/>
  <c r="U838" i="8"/>
  <c r="T838" i="8"/>
  <c r="S838" i="8"/>
  <c r="R838" i="8"/>
  <c r="Q838" i="8"/>
  <c r="P838" i="8"/>
  <c r="O838" i="8"/>
  <c r="N838" i="8"/>
  <c r="M838" i="8"/>
  <c r="L838" i="8"/>
  <c r="J838" i="8"/>
  <c r="I838" i="8"/>
  <c r="H838" i="8"/>
  <c r="E838" i="8"/>
  <c r="D838" i="8"/>
  <c r="C838" i="8"/>
  <c r="B838" i="8"/>
  <c r="A838" i="8"/>
  <c r="U837" i="8"/>
  <c r="T837" i="8"/>
  <c r="S837" i="8"/>
  <c r="R837" i="8"/>
  <c r="Q837" i="8"/>
  <c r="P837" i="8"/>
  <c r="O837" i="8"/>
  <c r="N837" i="8"/>
  <c r="M837" i="8"/>
  <c r="L837" i="8"/>
  <c r="J837" i="8"/>
  <c r="I837" i="8"/>
  <c r="H837" i="8"/>
  <c r="E837" i="8"/>
  <c r="D837" i="8"/>
  <c r="C837" i="8"/>
  <c r="B837" i="8"/>
  <c r="A837" i="8"/>
  <c r="U836" i="8"/>
  <c r="T836" i="8"/>
  <c r="S836" i="8"/>
  <c r="R836" i="8"/>
  <c r="Q836" i="8"/>
  <c r="P836" i="8"/>
  <c r="O836" i="8"/>
  <c r="N836" i="8"/>
  <c r="M836" i="8"/>
  <c r="L836" i="8"/>
  <c r="J836" i="8"/>
  <c r="I836" i="8"/>
  <c r="H836" i="8"/>
  <c r="G836" i="8"/>
  <c r="E836" i="8"/>
  <c r="D836" i="8"/>
  <c r="C836" i="8"/>
  <c r="B836" i="8"/>
  <c r="A836" i="8"/>
  <c r="U835" i="8"/>
  <c r="T835" i="8"/>
  <c r="S835" i="8"/>
  <c r="R835" i="8"/>
  <c r="Q835" i="8"/>
  <c r="P835" i="8"/>
  <c r="O835" i="8"/>
  <c r="N835" i="8"/>
  <c r="M835" i="8"/>
  <c r="L835" i="8"/>
  <c r="J835" i="8"/>
  <c r="I835" i="8"/>
  <c r="H835" i="8"/>
  <c r="G835" i="8"/>
  <c r="F835" i="8"/>
  <c r="E835" i="8"/>
  <c r="D835" i="8"/>
  <c r="C835" i="8"/>
  <c r="B835" i="8"/>
  <c r="A835" i="8"/>
  <c r="U834" i="8"/>
  <c r="T834" i="8"/>
  <c r="S834" i="8"/>
  <c r="R834" i="8"/>
  <c r="Q834" i="8"/>
  <c r="P834" i="8"/>
  <c r="O834" i="8"/>
  <c r="N834" i="8"/>
  <c r="M834" i="8"/>
  <c r="L834" i="8"/>
  <c r="J834" i="8"/>
  <c r="I834" i="8"/>
  <c r="H834" i="8"/>
  <c r="F834" i="8"/>
  <c r="E834" i="8"/>
  <c r="D834" i="8"/>
  <c r="C834" i="8"/>
  <c r="B834" i="8"/>
  <c r="A834" i="8"/>
  <c r="U833" i="8"/>
  <c r="T833" i="8"/>
  <c r="S833" i="8"/>
  <c r="R833" i="8"/>
  <c r="Q833" i="8"/>
  <c r="P833" i="8"/>
  <c r="O833" i="8"/>
  <c r="N833" i="8"/>
  <c r="M833" i="8"/>
  <c r="L833" i="8"/>
  <c r="J833" i="8"/>
  <c r="I833" i="8"/>
  <c r="H833" i="8"/>
  <c r="F833" i="8"/>
  <c r="E833" i="8"/>
  <c r="D833" i="8"/>
  <c r="C833" i="8"/>
  <c r="B833" i="8"/>
  <c r="A833" i="8"/>
  <c r="U832" i="8"/>
  <c r="T832" i="8"/>
  <c r="S832" i="8"/>
  <c r="R832" i="8"/>
  <c r="Q832" i="8"/>
  <c r="P832" i="8"/>
  <c r="O832" i="8"/>
  <c r="N832" i="8"/>
  <c r="M832" i="8"/>
  <c r="L832" i="8"/>
  <c r="J832" i="8"/>
  <c r="I832" i="8"/>
  <c r="H832" i="8"/>
  <c r="G832" i="8"/>
  <c r="F832" i="8"/>
  <c r="E832" i="8"/>
  <c r="D832" i="8"/>
  <c r="C832" i="8"/>
  <c r="B832" i="8"/>
  <c r="A832" i="8"/>
  <c r="U831" i="8"/>
  <c r="T831" i="8"/>
  <c r="S831" i="8"/>
  <c r="R831" i="8"/>
  <c r="Q831" i="8"/>
  <c r="P831" i="8"/>
  <c r="O831" i="8"/>
  <c r="N831" i="8"/>
  <c r="M831" i="8"/>
  <c r="L831" i="8"/>
  <c r="J831" i="8"/>
  <c r="I831" i="8"/>
  <c r="H831" i="8"/>
  <c r="F831" i="8"/>
  <c r="E831" i="8"/>
  <c r="D831" i="8"/>
  <c r="C831" i="8"/>
  <c r="B831" i="8"/>
  <c r="A831" i="8"/>
  <c r="U830" i="8"/>
  <c r="T830" i="8"/>
  <c r="S830" i="8"/>
  <c r="R830" i="8"/>
  <c r="Q830" i="8"/>
  <c r="P830" i="8"/>
  <c r="O830" i="8"/>
  <c r="N830" i="8"/>
  <c r="M830" i="8"/>
  <c r="L830" i="8"/>
  <c r="J830" i="8"/>
  <c r="I830" i="8"/>
  <c r="H830" i="8"/>
  <c r="E830" i="8"/>
  <c r="D830" i="8"/>
  <c r="C830" i="8"/>
  <c r="B830" i="8"/>
  <c r="A830" i="8"/>
  <c r="U829" i="8"/>
  <c r="T829" i="8"/>
  <c r="S829" i="8"/>
  <c r="R829" i="8"/>
  <c r="Q829" i="8"/>
  <c r="P829" i="8"/>
  <c r="O829" i="8"/>
  <c r="N829" i="8"/>
  <c r="M829" i="8"/>
  <c r="L829" i="8"/>
  <c r="J829" i="8"/>
  <c r="I829" i="8"/>
  <c r="H829" i="8"/>
  <c r="E829" i="8"/>
  <c r="D829" i="8"/>
  <c r="C829" i="8"/>
  <c r="B829" i="8"/>
  <c r="A829" i="8"/>
  <c r="U828" i="8"/>
  <c r="T828" i="8"/>
  <c r="S828" i="8"/>
  <c r="R828" i="8"/>
  <c r="Q828" i="8"/>
  <c r="P828" i="8"/>
  <c r="O828" i="8"/>
  <c r="N828" i="8"/>
  <c r="M828" i="8"/>
  <c r="L828" i="8"/>
  <c r="J828" i="8"/>
  <c r="I828" i="8"/>
  <c r="H828" i="8"/>
  <c r="G828" i="8"/>
  <c r="E828" i="8"/>
  <c r="D828" i="8"/>
  <c r="C828" i="8"/>
  <c r="B828" i="8"/>
  <c r="A828" i="8"/>
  <c r="U827" i="8"/>
  <c r="T827" i="8"/>
  <c r="S827" i="8"/>
  <c r="R827" i="8"/>
  <c r="Q827" i="8"/>
  <c r="P827" i="8"/>
  <c r="O827" i="8"/>
  <c r="N827" i="8"/>
  <c r="M827" i="8"/>
  <c r="L827" i="8"/>
  <c r="J827" i="8"/>
  <c r="I827" i="8"/>
  <c r="H827" i="8"/>
  <c r="G827" i="8"/>
  <c r="E827" i="8"/>
  <c r="D827" i="8"/>
  <c r="C827" i="8"/>
  <c r="B827" i="8"/>
  <c r="A827" i="8"/>
  <c r="U826" i="8"/>
  <c r="T826" i="8"/>
  <c r="S826" i="8"/>
  <c r="R826" i="8"/>
  <c r="Q826" i="8"/>
  <c r="P826" i="8"/>
  <c r="O826" i="8"/>
  <c r="N826" i="8"/>
  <c r="M826" i="8"/>
  <c r="L826" i="8"/>
  <c r="J826" i="8"/>
  <c r="I826" i="8"/>
  <c r="H826" i="8"/>
  <c r="E826" i="8"/>
  <c r="D826" i="8"/>
  <c r="C826" i="8"/>
  <c r="B826" i="8"/>
  <c r="A826" i="8"/>
  <c r="U825" i="8"/>
  <c r="T825" i="8"/>
  <c r="S825" i="8"/>
  <c r="R825" i="8"/>
  <c r="Q825" i="8"/>
  <c r="P825" i="8"/>
  <c r="O825" i="8"/>
  <c r="N825" i="8"/>
  <c r="M825" i="8"/>
  <c r="L825" i="8"/>
  <c r="J825" i="8"/>
  <c r="I825" i="8"/>
  <c r="H825" i="8"/>
  <c r="E825" i="8"/>
  <c r="D825" i="8"/>
  <c r="C825" i="8"/>
  <c r="B825" i="8"/>
  <c r="A825" i="8"/>
  <c r="U824" i="8"/>
  <c r="T824" i="8"/>
  <c r="S824" i="8"/>
  <c r="R824" i="8"/>
  <c r="Q824" i="8"/>
  <c r="P824" i="8"/>
  <c r="O824" i="8"/>
  <c r="N824" i="8"/>
  <c r="M824" i="8"/>
  <c r="L824" i="8"/>
  <c r="J824" i="8"/>
  <c r="I824" i="8"/>
  <c r="H824" i="8"/>
  <c r="E824" i="8"/>
  <c r="D824" i="8"/>
  <c r="C824" i="8"/>
  <c r="B824" i="8"/>
  <c r="A824" i="8"/>
  <c r="U823" i="8"/>
  <c r="T823" i="8"/>
  <c r="S823" i="8"/>
  <c r="R823" i="8"/>
  <c r="Q823" i="8"/>
  <c r="P823" i="8"/>
  <c r="O823" i="8"/>
  <c r="N823" i="8"/>
  <c r="M823" i="8"/>
  <c r="L823" i="8"/>
  <c r="J823" i="8"/>
  <c r="I823" i="8"/>
  <c r="H823" i="8"/>
  <c r="E823" i="8"/>
  <c r="D823" i="8"/>
  <c r="C823" i="8"/>
  <c r="B823" i="8"/>
  <c r="A823" i="8"/>
  <c r="U822" i="8"/>
  <c r="T822" i="8"/>
  <c r="S822" i="8"/>
  <c r="R822" i="8"/>
  <c r="Q822" i="8"/>
  <c r="P822" i="8"/>
  <c r="O822" i="8"/>
  <c r="N822" i="8"/>
  <c r="M822" i="8"/>
  <c r="L822" i="8"/>
  <c r="J822" i="8"/>
  <c r="I822" i="8"/>
  <c r="H822" i="8"/>
  <c r="E822" i="8"/>
  <c r="D822" i="8"/>
  <c r="C822" i="8"/>
  <c r="B822" i="8"/>
  <c r="A822" i="8"/>
  <c r="U821" i="8"/>
  <c r="T821" i="8"/>
  <c r="S821" i="8"/>
  <c r="R821" i="8"/>
  <c r="Q821" i="8"/>
  <c r="P821" i="8"/>
  <c r="O821" i="8"/>
  <c r="N821" i="8"/>
  <c r="M821" i="8"/>
  <c r="L821" i="8"/>
  <c r="J821" i="8"/>
  <c r="I821" i="8"/>
  <c r="H821" i="8"/>
  <c r="E821" i="8"/>
  <c r="D821" i="8"/>
  <c r="C821" i="8"/>
  <c r="B821" i="8"/>
  <c r="A821" i="8"/>
  <c r="U820" i="8"/>
  <c r="T820" i="8"/>
  <c r="S820" i="8"/>
  <c r="R820" i="8"/>
  <c r="Q820" i="8"/>
  <c r="P820" i="8"/>
  <c r="O820" i="8"/>
  <c r="N820" i="8"/>
  <c r="M820" i="8"/>
  <c r="L820" i="8"/>
  <c r="J820" i="8"/>
  <c r="I820" i="8"/>
  <c r="H820" i="8"/>
  <c r="G820" i="8"/>
  <c r="E820" i="8"/>
  <c r="D820" i="8"/>
  <c r="C820" i="8"/>
  <c r="B820" i="8"/>
  <c r="A820" i="8"/>
  <c r="U819" i="8"/>
  <c r="T819" i="8"/>
  <c r="S819" i="8"/>
  <c r="R819" i="8"/>
  <c r="Q819" i="8"/>
  <c r="P819" i="8"/>
  <c r="O819" i="8"/>
  <c r="N819" i="8"/>
  <c r="M819" i="8"/>
  <c r="L819" i="8"/>
  <c r="J819" i="8"/>
  <c r="I819" i="8"/>
  <c r="H819" i="8"/>
  <c r="G819" i="8"/>
  <c r="E819" i="8"/>
  <c r="D819" i="8"/>
  <c r="C819" i="8"/>
  <c r="B819" i="8"/>
  <c r="A819" i="8"/>
  <c r="U818" i="8"/>
  <c r="T818" i="8"/>
  <c r="S818" i="8"/>
  <c r="R818" i="8"/>
  <c r="Q818" i="8"/>
  <c r="P818" i="8"/>
  <c r="O818" i="8"/>
  <c r="N818" i="8"/>
  <c r="M818" i="8"/>
  <c r="L818" i="8"/>
  <c r="J818" i="8"/>
  <c r="I818" i="8"/>
  <c r="H818" i="8"/>
  <c r="E818" i="8"/>
  <c r="D818" i="8"/>
  <c r="C818" i="8"/>
  <c r="B818" i="8"/>
  <c r="A818" i="8"/>
  <c r="U817" i="8"/>
  <c r="T817" i="8"/>
  <c r="S817" i="8"/>
  <c r="R817" i="8"/>
  <c r="Q817" i="8"/>
  <c r="P817" i="8"/>
  <c r="O817" i="8"/>
  <c r="N817" i="8"/>
  <c r="M817" i="8"/>
  <c r="L817" i="8"/>
  <c r="J817" i="8"/>
  <c r="I817" i="8"/>
  <c r="H817" i="8"/>
  <c r="E817" i="8"/>
  <c r="D817" i="8"/>
  <c r="C817" i="8"/>
  <c r="B817" i="8"/>
  <c r="A817" i="8"/>
  <c r="U816" i="8"/>
  <c r="T816" i="8"/>
  <c r="S816" i="8"/>
  <c r="R816" i="8"/>
  <c r="Q816" i="8"/>
  <c r="P816" i="8"/>
  <c r="O816" i="8"/>
  <c r="N816" i="8"/>
  <c r="M816" i="8"/>
  <c r="L816" i="8"/>
  <c r="J816" i="8"/>
  <c r="I816" i="8"/>
  <c r="H816" i="8"/>
  <c r="G816" i="8"/>
  <c r="E816" i="8"/>
  <c r="D816" i="8"/>
  <c r="C816" i="8"/>
  <c r="B816" i="8"/>
  <c r="A816" i="8"/>
  <c r="U815" i="8"/>
  <c r="T815" i="8"/>
  <c r="S815" i="8"/>
  <c r="R815" i="8"/>
  <c r="Q815" i="8"/>
  <c r="P815" i="8"/>
  <c r="O815" i="8"/>
  <c r="N815" i="8"/>
  <c r="M815" i="8"/>
  <c r="L815" i="8"/>
  <c r="J815" i="8"/>
  <c r="I815" i="8"/>
  <c r="H815" i="8"/>
  <c r="E815" i="8"/>
  <c r="D815" i="8"/>
  <c r="C815" i="8"/>
  <c r="B815" i="8"/>
  <c r="A815" i="8"/>
  <c r="U814" i="8"/>
  <c r="T814" i="8"/>
  <c r="S814" i="8"/>
  <c r="R814" i="8"/>
  <c r="Q814" i="8"/>
  <c r="P814" i="8"/>
  <c r="O814" i="8"/>
  <c r="N814" i="8"/>
  <c r="M814" i="8"/>
  <c r="L814" i="8"/>
  <c r="J814" i="8"/>
  <c r="I814" i="8"/>
  <c r="H814" i="8"/>
  <c r="E814" i="8"/>
  <c r="D814" i="8"/>
  <c r="C814" i="8"/>
  <c r="B814" i="8"/>
  <c r="A814" i="8"/>
  <c r="U813" i="8"/>
  <c r="T813" i="8"/>
  <c r="S813" i="8"/>
  <c r="R813" i="8"/>
  <c r="Q813" i="8"/>
  <c r="P813" i="8"/>
  <c r="O813" i="8"/>
  <c r="N813" i="8"/>
  <c r="M813" i="8"/>
  <c r="L813" i="8"/>
  <c r="J813" i="8"/>
  <c r="I813" i="8"/>
  <c r="H813" i="8"/>
  <c r="E813" i="8"/>
  <c r="D813" i="8"/>
  <c r="C813" i="8"/>
  <c r="B813" i="8"/>
  <c r="A813" i="8"/>
  <c r="U812" i="8"/>
  <c r="T812" i="8"/>
  <c r="S812" i="8"/>
  <c r="R812" i="8"/>
  <c r="Q812" i="8"/>
  <c r="P812" i="8"/>
  <c r="O812" i="8"/>
  <c r="N812" i="8"/>
  <c r="M812" i="8"/>
  <c r="L812" i="8"/>
  <c r="J812" i="8"/>
  <c r="I812" i="8"/>
  <c r="H812" i="8"/>
  <c r="E812" i="8"/>
  <c r="D812" i="8"/>
  <c r="C812" i="8"/>
  <c r="B812" i="8"/>
  <c r="A812" i="8"/>
  <c r="U811" i="8"/>
  <c r="T811" i="8"/>
  <c r="S811" i="8"/>
  <c r="R811" i="8"/>
  <c r="Q811" i="8"/>
  <c r="P811" i="8"/>
  <c r="O811" i="8"/>
  <c r="N811" i="8"/>
  <c r="M811" i="8"/>
  <c r="L811" i="8"/>
  <c r="J811" i="8"/>
  <c r="I811" i="8"/>
  <c r="H811" i="8"/>
  <c r="G811" i="8"/>
  <c r="E811" i="8"/>
  <c r="D811" i="8"/>
  <c r="C811" i="8"/>
  <c r="B811" i="8"/>
  <c r="A811" i="8"/>
  <c r="U810" i="8"/>
  <c r="T810" i="8"/>
  <c r="S810" i="8"/>
  <c r="R810" i="8"/>
  <c r="Q810" i="8"/>
  <c r="P810" i="8"/>
  <c r="O810" i="8"/>
  <c r="N810" i="8"/>
  <c r="M810" i="8"/>
  <c r="L810" i="8"/>
  <c r="J810" i="8"/>
  <c r="I810" i="8"/>
  <c r="H810" i="8"/>
  <c r="E810" i="8"/>
  <c r="D810" i="8"/>
  <c r="C810" i="8"/>
  <c r="B810" i="8"/>
  <c r="A810" i="8"/>
  <c r="U809" i="8"/>
  <c r="T809" i="8"/>
  <c r="S809" i="8"/>
  <c r="R809" i="8"/>
  <c r="Q809" i="8"/>
  <c r="P809" i="8"/>
  <c r="O809" i="8"/>
  <c r="N809" i="8"/>
  <c r="M809" i="8"/>
  <c r="L809" i="8"/>
  <c r="J809" i="8"/>
  <c r="I809" i="8"/>
  <c r="H809" i="8"/>
  <c r="E809" i="8"/>
  <c r="D809" i="8"/>
  <c r="C809" i="8"/>
  <c r="B809" i="8"/>
  <c r="A809" i="8"/>
  <c r="U808" i="8"/>
  <c r="T808" i="8"/>
  <c r="S808" i="8"/>
  <c r="R808" i="8"/>
  <c r="Q808" i="8"/>
  <c r="P808" i="8"/>
  <c r="O808" i="8"/>
  <c r="N808" i="8"/>
  <c r="M808" i="8"/>
  <c r="L808" i="8"/>
  <c r="J808" i="8"/>
  <c r="I808" i="8"/>
  <c r="H808" i="8"/>
  <c r="G808" i="8"/>
  <c r="E808" i="8"/>
  <c r="D808" i="8"/>
  <c r="C808" i="8"/>
  <c r="B808" i="8"/>
  <c r="A808" i="8"/>
  <c r="U807" i="8"/>
  <c r="T807" i="8"/>
  <c r="S807" i="8"/>
  <c r="R807" i="8"/>
  <c r="Q807" i="8"/>
  <c r="P807" i="8"/>
  <c r="O807" i="8"/>
  <c r="N807" i="8"/>
  <c r="M807" i="8"/>
  <c r="L807" i="8"/>
  <c r="J807" i="8"/>
  <c r="I807" i="8"/>
  <c r="H807" i="8"/>
  <c r="E807" i="8"/>
  <c r="D807" i="8"/>
  <c r="C807" i="8"/>
  <c r="B807" i="8"/>
  <c r="A807" i="8"/>
  <c r="U806" i="8"/>
  <c r="T806" i="8"/>
  <c r="S806" i="8"/>
  <c r="R806" i="8"/>
  <c r="Q806" i="8"/>
  <c r="P806" i="8"/>
  <c r="O806" i="8"/>
  <c r="N806" i="8"/>
  <c r="M806" i="8"/>
  <c r="L806" i="8"/>
  <c r="J806" i="8"/>
  <c r="I806" i="8"/>
  <c r="H806" i="8"/>
  <c r="E806" i="8"/>
  <c r="D806" i="8"/>
  <c r="C806" i="8"/>
  <c r="B806" i="8"/>
  <c r="A806" i="8"/>
  <c r="U805" i="8"/>
  <c r="T805" i="8"/>
  <c r="S805" i="8"/>
  <c r="R805" i="8"/>
  <c r="Q805" i="8"/>
  <c r="P805" i="8"/>
  <c r="O805" i="8"/>
  <c r="N805" i="8"/>
  <c r="M805" i="8"/>
  <c r="L805" i="8"/>
  <c r="J805" i="8"/>
  <c r="I805" i="8"/>
  <c r="H805" i="8"/>
  <c r="E805" i="8"/>
  <c r="D805" i="8"/>
  <c r="C805" i="8"/>
  <c r="B805" i="8"/>
  <c r="A805" i="8"/>
  <c r="U804" i="8"/>
  <c r="T804" i="8"/>
  <c r="S804" i="8"/>
  <c r="R804" i="8"/>
  <c r="Q804" i="8"/>
  <c r="P804" i="8"/>
  <c r="O804" i="8"/>
  <c r="N804" i="8"/>
  <c r="M804" i="8"/>
  <c r="L804" i="8"/>
  <c r="J804" i="8"/>
  <c r="I804" i="8"/>
  <c r="H804" i="8"/>
  <c r="G804" i="8"/>
  <c r="E804" i="8"/>
  <c r="D804" i="8"/>
  <c r="C804" i="8"/>
  <c r="B804" i="8"/>
  <c r="A804" i="8"/>
  <c r="U803" i="8"/>
  <c r="T803" i="8"/>
  <c r="S803" i="8"/>
  <c r="R803" i="8"/>
  <c r="Q803" i="8"/>
  <c r="P803" i="8"/>
  <c r="O803" i="8"/>
  <c r="N803" i="8"/>
  <c r="M803" i="8"/>
  <c r="L803" i="8"/>
  <c r="J803" i="8"/>
  <c r="I803" i="8"/>
  <c r="H803" i="8"/>
  <c r="G803" i="8"/>
  <c r="F803" i="8"/>
  <c r="E803" i="8"/>
  <c r="D803" i="8"/>
  <c r="C803" i="8"/>
  <c r="B803" i="8"/>
  <c r="A803" i="8"/>
  <c r="U802" i="8"/>
  <c r="T802" i="8"/>
  <c r="S802" i="8"/>
  <c r="R802" i="8"/>
  <c r="Q802" i="8"/>
  <c r="P802" i="8"/>
  <c r="O802" i="8"/>
  <c r="N802" i="8"/>
  <c r="M802" i="8"/>
  <c r="L802" i="8"/>
  <c r="J802" i="8"/>
  <c r="I802" i="8"/>
  <c r="H802" i="8"/>
  <c r="F802" i="8"/>
  <c r="E802" i="8"/>
  <c r="D802" i="8"/>
  <c r="C802" i="8"/>
  <c r="B802" i="8"/>
  <c r="A802" i="8"/>
  <c r="U801" i="8"/>
  <c r="T801" i="8"/>
  <c r="S801" i="8"/>
  <c r="R801" i="8"/>
  <c r="Q801" i="8"/>
  <c r="P801" i="8"/>
  <c r="O801" i="8"/>
  <c r="N801" i="8"/>
  <c r="M801" i="8"/>
  <c r="L801" i="8"/>
  <c r="J801" i="8"/>
  <c r="I801" i="8"/>
  <c r="E801" i="8"/>
  <c r="D801" i="8"/>
  <c r="C801" i="8"/>
  <c r="B801" i="8"/>
  <c r="A801" i="8"/>
  <c r="U800" i="8"/>
  <c r="T800" i="8"/>
  <c r="S800" i="8"/>
  <c r="R800" i="8"/>
  <c r="Q800" i="8"/>
  <c r="P800" i="8"/>
  <c r="O800" i="8"/>
  <c r="N800" i="8"/>
  <c r="M800" i="8"/>
  <c r="L800" i="8"/>
  <c r="J800" i="8"/>
  <c r="I800" i="8"/>
  <c r="E800" i="8"/>
  <c r="D800" i="8"/>
  <c r="C800" i="8"/>
  <c r="B800" i="8"/>
  <c r="A800" i="8"/>
  <c r="U799" i="8"/>
  <c r="T799" i="8"/>
  <c r="S799" i="8"/>
  <c r="R799" i="8"/>
  <c r="Q799" i="8"/>
  <c r="P799" i="8"/>
  <c r="O799" i="8"/>
  <c r="N799" i="8"/>
  <c r="M799" i="8"/>
  <c r="L799" i="8"/>
  <c r="J799" i="8"/>
  <c r="I799" i="8"/>
  <c r="E799" i="8"/>
  <c r="D799" i="8"/>
  <c r="C799" i="8"/>
  <c r="B799" i="8"/>
  <c r="A799" i="8"/>
  <c r="U798" i="8"/>
  <c r="T798" i="8"/>
  <c r="S798" i="8"/>
  <c r="R798" i="8"/>
  <c r="Q798" i="8"/>
  <c r="P798" i="8"/>
  <c r="O798" i="8"/>
  <c r="N798" i="8"/>
  <c r="M798" i="8"/>
  <c r="L798" i="8"/>
  <c r="J798" i="8"/>
  <c r="I798" i="8"/>
  <c r="E798" i="8"/>
  <c r="D798" i="8"/>
  <c r="C798" i="8"/>
  <c r="B798" i="8"/>
  <c r="A798" i="8"/>
  <c r="U797" i="8"/>
  <c r="T797" i="8"/>
  <c r="S797" i="8"/>
  <c r="R797" i="8"/>
  <c r="Q797" i="8"/>
  <c r="P797" i="8"/>
  <c r="O797" i="8"/>
  <c r="N797" i="8"/>
  <c r="M797" i="8"/>
  <c r="L797" i="8"/>
  <c r="J797" i="8"/>
  <c r="I797" i="8"/>
  <c r="E797" i="8"/>
  <c r="D797" i="8"/>
  <c r="C797" i="8"/>
  <c r="B797" i="8"/>
  <c r="A797" i="8"/>
  <c r="U796" i="8"/>
  <c r="T796" i="8"/>
  <c r="S796" i="8"/>
  <c r="R796" i="8"/>
  <c r="Q796" i="8"/>
  <c r="P796" i="8"/>
  <c r="O796" i="8"/>
  <c r="N796" i="8"/>
  <c r="M796" i="8"/>
  <c r="L796" i="8"/>
  <c r="J796" i="8"/>
  <c r="I796" i="8"/>
  <c r="E796" i="8"/>
  <c r="D796" i="8"/>
  <c r="C796" i="8"/>
  <c r="B796" i="8"/>
  <c r="A796" i="8"/>
  <c r="U795" i="8"/>
  <c r="T795" i="8"/>
  <c r="S795" i="8"/>
  <c r="R795" i="8"/>
  <c r="Q795" i="8"/>
  <c r="P795" i="8"/>
  <c r="O795" i="8"/>
  <c r="N795" i="8"/>
  <c r="M795" i="8"/>
  <c r="L795" i="8"/>
  <c r="J795" i="8"/>
  <c r="I795" i="8"/>
  <c r="E795" i="8"/>
  <c r="D795" i="8"/>
  <c r="C795" i="8"/>
  <c r="B795" i="8"/>
  <c r="A795" i="8"/>
  <c r="U794" i="8"/>
  <c r="T794" i="8"/>
  <c r="S794" i="8"/>
  <c r="R794" i="8"/>
  <c r="Q794" i="8"/>
  <c r="P794" i="8"/>
  <c r="O794" i="8"/>
  <c r="N794" i="8"/>
  <c r="M794" i="8"/>
  <c r="L794" i="8"/>
  <c r="J794" i="8"/>
  <c r="I794" i="8"/>
  <c r="E794" i="8"/>
  <c r="D794" i="8"/>
  <c r="C794" i="8"/>
  <c r="B794" i="8"/>
  <c r="A794" i="8"/>
  <c r="U793" i="8"/>
  <c r="T793" i="8"/>
  <c r="S793" i="8"/>
  <c r="R793" i="8"/>
  <c r="Q793" i="8"/>
  <c r="P793" i="8"/>
  <c r="O793" i="8"/>
  <c r="N793" i="8"/>
  <c r="M793" i="8"/>
  <c r="L793" i="8"/>
  <c r="J793" i="8"/>
  <c r="I793" i="8"/>
  <c r="E793" i="8"/>
  <c r="D793" i="8"/>
  <c r="C793" i="8"/>
  <c r="B793" i="8"/>
  <c r="A793" i="8"/>
  <c r="U792" i="8"/>
  <c r="T792" i="8"/>
  <c r="S792" i="8"/>
  <c r="R792" i="8"/>
  <c r="Q792" i="8"/>
  <c r="P792" i="8"/>
  <c r="O792" i="8"/>
  <c r="N792" i="8"/>
  <c r="M792" i="8"/>
  <c r="L792" i="8"/>
  <c r="J792" i="8"/>
  <c r="I792" i="8"/>
  <c r="E792" i="8"/>
  <c r="D792" i="8"/>
  <c r="C792" i="8"/>
  <c r="B792" i="8"/>
  <c r="A792" i="8"/>
  <c r="U791" i="8"/>
  <c r="T791" i="8"/>
  <c r="S791" i="8"/>
  <c r="R791" i="8"/>
  <c r="Q791" i="8"/>
  <c r="P791" i="8"/>
  <c r="O791" i="8"/>
  <c r="N791" i="8"/>
  <c r="M791" i="8"/>
  <c r="L791" i="8"/>
  <c r="J791" i="8"/>
  <c r="I791" i="8"/>
  <c r="E791" i="8"/>
  <c r="D791" i="8"/>
  <c r="C791" i="8"/>
  <c r="B791" i="8"/>
  <c r="A791" i="8"/>
  <c r="U790" i="8"/>
  <c r="T790" i="8"/>
  <c r="S790" i="8"/>
  <c r="R790" i="8"/>
  <c r="Q790" i="8"/>
  <c r="P790" i="8"/>
  <c r="O790" i="8"/>
  <c r="N790" i="8"/>
  <c r="M790" i="8"/>
  <c r="L790" i="8"/>
  <c r="J790" i="8"/>
  <c r="I790" i="8"/>
  <c r="E790" i="8"/>
  <c r="D790" i="8"/>
  <c r="C790" i="8"/>
  <c r="B790" i="8"/>
  <c r="A790" i="8"/>
  <c r="U789" i="8"/>
  <c r="T789" i="8"/>
  <c r="S789" i="8"/>
  <c r="R789" i="8"/>
  <c r="Q789" i="8"/>
  <c r="P789" i="8"/>
  <c r="O789" i="8"/>
  <c r="N789" i="8"/>
  <c r="M789" i="8"/>
  <c r="L789" i="8"/>
  <c r="J789" i="8"/>
  <c r="I789" i="8"/>
  <c r="E789" i="8"/>
  <c r="D789" i="8"/>
  <c r="C789" i="8"/>
  <c r="B789" i="8"/>
  <c r="A789" i="8"/>
  <c r="U788" i="8"/>
  <c r="T788" i="8"/>
  <c r="S788" i="8"/>
  <c r="R788" i="8"/>
  <c r="Q788" i="8"/>
  <c r="P788" i="8"/>
  <c r="O788" i="8"/>
  <c r="N788" i="8"/>
  <c r="M788" i="8"/>
  <c r="L788" i="8"/>
  <c r="J788" i="8"/>
  <c r="I788" i="8"/>
  <c r="E788" i="8"/>
  <c r="D788" i="8"/>
  <c r="C788" i="8"/>
  <c r="B788" i="8"/>
  <c r="A788" i="8"/>
  <c r="U787" i="8"/>
  <c r="T787" i="8"/>
  <c r="S787" i="8"/>
  <c r="R787" i="8"/>
  <c r="Q787" i="8"/>
  <c r="P787" i="8"/>
  <c r="O787" i="8"/>
  <c r="N787" i="8"/>
  <c r="M787" i="8"/>
  <c r="L787" i="8"/>
  <c r="J787" i="8"/>
  <c r="I787" i="8"/>
  <c r="E787" i="8"/>
  <c r="D787" i="8"/>
  <c r="C787" i="8"/>
  <c r="B787" i="8"/>
  <c r="A787" i="8"/>
  <c r="U786" i="8"/>
  <c r="T786" i="8"/>
  <c r="S786" i="8"/>
  <c r="R786" i="8"/>
  <c r="Q786" i="8"/>
  <c r="P786" i="8"/>
  <c r="O786" i="8"/>
  <c r="N786" i="8"/>
  <c r="M786" i="8"/>
  <c r="L786" i="8"/>
  <c r="J786" i="8"/>
  <c r="I786" i="8"/>
  <c r="E786" i="8"/>
  <c r="D786" i="8"/>
  <c r="C786" i="8"/>
  <c r="B786" i="8"/>
  <c r="A786" i="8"/>
  <c r="U785" i="8"/>
  <c r="T785" i="8"/>
  <c r="S785" i="8"/>
  <c r="R785" i="8"/>
  <c r="Q785" i="8"/>
  <c r="P785" i="8"/>
  <c r="O785" i="8"/>
  <c r="N785" i="8"/>
  <c r="M785" i="8"/>
  <c r="L785" i="8"/>
  <c r="J785" i="8"/>
  <c r="I785" i="8"/>
  <c r="E785" i="8"/>
  <c r="D785" i="8"/>
  <c r="C785" i="8"/>
  <c r="B785" i="8"/>
  <c r="A785" i="8"/>
  <c r="U784" i="8"/>
  <c r="T784" i="8"/>
  <c r="S784" i="8"/>
  <c r="R784" i="8"/>
  <c r="Q784" i="8"/>
  <c r="P784" i="8"/>
  <c r="O784" i="8"/>
  <c r="N784" i="8"/>
  <c r="M784" i="8"/>
  <c r="L784" i="8"/>
  <c r="J784" i="8"/>
  <c r="I784" i="8"/>
  <c r="E784" i="8"/>
  <c r="D784" i="8"/>
  <c r="C784" i="8"/>
  <c r="B784" i="8"/>
  <c r="A784" i="8"/>
  <c r="U783" i="8"/>
  <c r="T783" i="8"/>
  <c r="S783" i="8"/>
  <c r="R783" i="8"/>
  <c r="Q783" i="8"/>
  <c r="P783" i="8"/>
  <c r="O783" i="8"/>
  <c r="N783" i="8"/>
  <c r="M783" i="8"/>
  <c r="L783" i="8"/>
  <c r="J783" i="8"/>
  <c r="I783" i="8"/>
  <c r="E783" i="8"/>
  <c r="D783" i="8"/>
  <c r="C783" i="8"/>
  <c r="B783" i="8"/>
  <c r="A783" i="8"/>
  <c r="U782" i="8"/>
  <c r="T782" i="8"/>
  <c r="S782" i="8"/>
  <c r="R782" i="8"/>
  <c r="Q782" i="8"/>
  <c r="P782" i="8"/>
  <c r="O782" i="8"/>
  <c r="N782" i="8"/>
  <c r="M782" i="8"/>
  <c r="L782" i="8"/>
  <c r="J782" i="8"/>
  <c r="I782" i="8"/>
  <c r="E782" i="8"/>
  <c r="D782" i="8"/>
  <c r="C782" i="8"/>
  <c r="B782" i="8"/>
  <c r="A782" i="8"/>
  <c r="U781" i="8"/>
  <c r="T781" i="8"/>
  <c r="S781" i="8"/>
  <c r="R781" i="8"/>
  <c r="Q781" i="8"/>
  <c r="P781" i="8"/>
  <c r="O781" i="8"/>
  <c r="N781" i="8"/>
  <c r="M781" i="8"/>
  <c r="L781" i="8"/>
  <c r="J781" i="8"/>
  <c r="I781" i="8"/>
  <c r="E781" i="8"/>
  <c r="D781" i="8"/>
  <c r="C781" i="8"/>
  <c r="B781" i="8"/>
  <c r="A781" i="8"/>
  <c r="U780" i="8"/>
  <c r="T780" i="8"/>
  <c r="S780" i="8"/>
  <c r="R780" i="8"/>
  <c r="Q780" i="8"/>
  <c r="P780" i="8"/>
  <c r="O780" i="8"/>
  <c r="N780" i="8"/>
  <c r="M780" i="8"/>
  <c r="L780" i="8"/>
  <c r="J780" i="8"/>
  <c r="I780" i="8"/>
  <c r="G780" i="8"/>
  <c r="E780" i="8"/>
  <c r="D780" i="8"/>
  <c r="C780" i="8"/>
  <c r="B780" i="8"/>
  <c r="A780" i="8"/>
  <c r="U779" i="8"/>
  <c r="T779" i="8"/>
  <c r="S779" i="8"/>
  <c r="R779" i="8"/>
  <c r="Q779" i="8"/>
  <c r="P779" i="8"/>
  <c r="O779" i="8"/>
  <c r="N779" i="8"/>
  <c r="M779" i="8"/>
  <c r="L779" i="8"/>
  <c r="J779" i="8"/>
  <c r="I779" i="8"/>
  <c r="E779" i="8"/>
  <c r="D779" i="8"/>
  <c r="C779" i="8"/>
  <c r="B779" i="8"/>
  <c r="A779" i="8"/>
  <c r="U778" i="8"/>
  <c r="T778" i="8"/>
  <c r="S778" i="8"/>
  <c r="R778" i="8"/>
  <c r="Q778" i="8"/>
  <c r="P778" i="8"/>
  <c r="O778" i="8"/>
  <c r="N778" i="8"/>
  <c r="M778" i="8"/>
  <c r="L778" i="8"/>
  <c r="J778" i="8"/>
  <c r="I778" i="8"/>
  <c r="E778" i="8"/>
  <c r="D778" i="8"/>
  <c r="C778" i="8"/>
  <c r="B778" i="8"/>
  <c r="A778" i="8"/>
  <c r="U777" i="8"/>
  <c r="T777" i="8"/>
  <c r="S777" i="8"/>
  <c r="R777" i="8"/>
  <c r="Q777" i="8"/>
  <c r="P777" i="8"/>
  <c r="O777" i="8"/>
  <c r="N777" i="8"/>
  <c r="M777" i="8"/>
  <c r="L777" i="8"/>
  <c r="J777" i="8"/>
  <c r="I777" i="8"/>
  <c r="E777" i="8"/>
  <c r="D777" i="8"/>
  <c r="C777" i="8"/>
  <c r="B777" i="8"/>
  <c r="A777" i="8"/>
  <c r="U776" i="8"/>
  <c r="T776" i="8"/>
  <c r="S776" i="8"/>
  <c r="R776" i="8"/>
  <c r="Q776" i="8"/>
  <c r="P776" i="8"/>
  <c r="O776" i="8"/>
  <c r="N776" i="8"/>
  <c r="M776" i="8"/>
  <c r="L776" i="8"/>
  <c r="J776" i="8"/>
  <c r="I776" i="8"/>
  <c r="E776" i="8"/>
  <c r="D776" i="8"/>
  <c r="C776" i="8"/>
  <c r="B776" i="8"/>
  <c r="A776" i="8"/>
  <c r="U775" i="8"/>
  <c r="T775" i="8"/>
  <c r="S775" i="8"/>
  <c r="R775" i="8"/>
  <c r="Q775" i="8"/>
  <c r="P775" i="8"/>
  <c r="O775" i="8"/>
  <c r="N775" i="8"/>
  <c r="M775" i="8"/>
  <c r="L775" i="8"/>
  <c r="J775" i="8"/>
  <c r="I775" i="8"/>
  <c r="E775" i="8"/>
  <c r="D775" i="8"/>
  <c r="C775" i="8"/>
  <c r="B775" i="8"/>
  <c r="A775" i="8"/>
  <c r="U774" i="8"/>
  <c r="T774" i="8"/>
  <c r="S774" i="8"/>
  <c r="R774" i="8"/>
  <c r="Q774" i="8"/>
  <c r="P774" i="8"/>
  <c r="O774" i="8"/>
  <c r="N774" i="8"/>
  <c r="M774" i="8"/>
  <c r="L774" i="8"/>
  <c r="J774" i="8"/>
  <c r="I774" i="8"/>
  <c r="E774" i="8"/>
  <c r="D774" i="8"/>
  <c r="C774" i="8"/>
  <c r="B774" i="8"/>
  <c r="A774" i="8"/>
  <c r="U773" i="8"/>
  <c r="T773" i="8"/>
  <c r="S773" i="8"/>
  <c r="R773" i="8"/>
  <c r="Q773" i="8"/>
  <c r="P773" i="8"/>
  <c r="O773" i="8"/>
  <c r="N773" i="8"/>
  <c r="M773" i="8"/>
  <c r="L773" i="8"/>
  <c r="J773" i="8"/>
  <c r="I773" i="8"/>
  <c r="E773" i="8"/>
  <c r="D773" i="8"/>
  <c r="C773" i="8"/>
  <c r="B773" i="8"/>
  <c r="A773" i="8"/>
  <c r="U772" i="8"/>
  <c r="T772" i="8"/>
  <c r="S772" i="8"/>
  <c r="R772" i="8"/>
  <c r="Q772" i="8"/>
  <c r="P772" i="8"/>
  <c r="O772" i="8"/>
  <c r="N772" i="8"/>
  <c r="M772" i="8"/>
  <c r="L772" i="8"/>
  <c r="J772" i="8"/>
  <c r="I772" i="8"/>
  <c r="E772" i="8"/>
  <c r="D772" i="8"/>
  <c r="C772" i="8"/>
  <c r="B772" i="8"/>
  <c r="A772" i="8"/>
  <c r="U771" i="8"/>
  <c r="T771" i="8"/>
  <c r="S771" i="8"/>
  <c r="R771" i="8"/>
  <c r="Q771" i="8"/>
  <c r="P771" i="8"/>
  <c r="O771" i="8"/>
  <c r="N771" i="8"/>
  <c r="M771" i="8"/>
  <c r="L771" i="8"/>
  <c r="J771" i="8"/>
  <c r="I771" i="8"/>
  <c r="E771" i="8"/>
  <c r="D771" i="8"/>
  <c r="C771" i="8"/>
  <c r="B771" i="8"/>
  <c r="A771" i="8"/>
  <c r="U770" i="8"/>
  <c r="T770" i="8"/>
  <c r="S770" i="8"/>
  <c r="R770" i="8"/>
  <c r="Q770" i="8"/>
  <c r="P770" i="8"/>
  <c r="O770" i="8"/>
  <c r="N770" i="8"/>
  <c r="M770" i="8"/>
  <c r="L770" i="8"/>
  <c r="J770" i="8"/>
  <c r="I770" i="8"/>
  <c r="E770" i="8"/>
  <c r="D770" i="8"/>
  <c r="C770" i="8"/>
  <c r="B770" i="8"/>
  <c r="A770" i="8"/>
  <c r="U769" i="8"/>
  <c r="T769" i="8"/>
  <c r="S769" i="8"/>
  <c r="R769" i="8"/>
  <c r="Q769" i="8"/>
  <c r="P769" i="8"/>
  <c r="O769" i="8"/>
  <c r="N769" i="8"/>
  <c r="M769" i="8"/>
  <c r="L769" i="8"/>
  <c r="J769" i="8"/>
  <c r="I769" i="8"/>
  <c r="E769" i="8"/>
  <c r="D769" i="8"/>
  <c r="C769" i="8"/>
  <c r="B769" i="8"/>
  <c r="A769" i="8"/>
  <c r="U768" i="8"/>
  <c r="T768" i="8"/>
  <c r="S768" i="8"/>
  <c r="R768" i="8"/>
  <c r="Q768" i="8"/>
  <c r="P768" i="8"/>
  <c r="O768" i="8"/>
  <c r="N768" i="8"/>
  <c r="M768" i="8"/>
  <c r="L768" i="8"/>
  <c r="J768" i="8"/>
  <c r="I768" i="8"/>
  <c r="E768" i="8"/>
  <c r="D768" i="8"/>
  <c r="C768" i="8"/>
  <c r="B768" i="8"/>
  <c r="A768" i="8"/>
  <c r="U767" i="8"/>
  <c r="T767" i="8"/>
  <c r="S767" i="8"/>
  <c r="R767" i="8"/>
  <c r="Q767" i="8"/>
  <c r="P767" i="8"/>
  <c r="O767" i="8"/>
  <c r="N767" i="8"/>
  <c r="M767" i="8"/>
  <c r="L767" i="8"/>
  <c r="J767" i="8"/>
  <c r="I767" i="8"/>
  <c r="E767" i="8"/>
  <c r="D767" i="8"/>
  <c r="C767" i="8"/>
  <c r="B767" i="8"/>
  <c r="A767" i="8"/>
  <c r="U766" i="8"/>
  <c r="T766" i="8"/>
  <c r="S766" i="8"/>
  <c r="R766" i="8"/>
  <c r="Q766" i="8"/>
  <c r="P766" i="8"/>
  <c r="O766" i="8"/>
  <c r="N766" i="8"/>
  <c r="M766" i="8"/>
  <c r="L766" i="8"/>
  <c r="J766" i="8"/>
  <c r="I766" i="8"/>
  <c r="G766" i="8"/>
  <c r="E766" i="8"/>
  <c r="D766" i="8"/>
  <c r="C766" i="8"/>
  <c r="B766" i="8"/>
  <c r="A766" i="8"/>
  <c r="U765" i="8"/>
  <c r="T765" i="8"/>
  <c r="S765" i="8"/>
  <c r="R765" i="8"/>
  <c r="Q765" i="8"/>
  <c r="P765" i="8"/>
  <c r="O765" i="8"/>
  <c r="N765" i="8"/>
  <c r="M765" i="8"/>
  <c r="L765" i="8"/>
  <c r="J765" i="8"/>
  <c r="I765" i="8"/>
  <c r="E765" i="8"/>
  <c r="D765" i="8"/>
  <c r="C765" i="8"/>
  <c r="B765" i="8"/>
  <c r="A765" i="8"/>
  <c r="U764" i="8"/>
  <c r="T764" i="8"/>
  <c r="S764" i="8"/>
  <c r="R764" i="8"/>
  <c r="Q764" i="8"/>
  <c r="P764" i="8"/>
  <c r="O764" i="8"/>
  <c r="N764" i="8"/>
  <c r="M764" i="8"/>
  <c r="L764" i="8"/>
  <c r="J764" i="8"/>
  <c r="I764" i="8"/>
  <c r="E764" i="8"/>
  <c r="D764" i="8"/>
  <c r="C764" i="8"/>
  <c r="B764" i="8"/>
  <c r="A764" i="8"/>
  <c r="U763" i="8"/>
  <c r="T763" i="8"/>
  <c r="S763" i="8"/>
  <c r="R763" i="8"/>
  <c r="Q763" i="8"/>
  <c r="P763" i="8"/>
  <c r="O763" i="8"/>
  <c r="N763" i="8"/>
  <c r="M763" i="8"/>
  <c r="L763" i="8"/>
  <c r="J763" i="8"/>
  <c r="I763" i="8"/>
  <c r="E763" i="8"/>
  <c r="D763" i="8"/>
  <c r="C763" i="8"/>
  <c r="B763" i="8"/>
  <c r="A763" i="8"/>
  <c r="U762" i="8"/>
  <c r="T762" i="8"/>
  <c r="S762" i="8"/>
  <c r="R762" i="8"/>
  <c r="Q762" i="8"/>
  <c r="P762" i="8"/>
  <c r="O762" i="8"/>
  <c r="N762" i="8"/>
  <c r="M762" i="8"/>
  <c r="L762" i="8"/>
  <c r="J762" i="8"/>
  <c r="I762" i="8"/>
  <c r="E762" i="8"/>
  <c r="D762" i="8"/>
  <c r="C762" i="8"/>
  <c r="B762" i="8"/>
  <c r="A762" i="8"/>
  <c r="U761" i="8"/>
  <c r="T761" i="8"/>
  <c r="S761" i="8"/>
  <c r="R761" i="8"/>
  <c r="Q761" i="8"/>
  <c r="P761" i="8"/>
  <c r="O761" i="8"/>
  <c r="N761" i="8"/>
  <c r="M761" i="8"/>
  <c r="L761" i="8"/>
  <c r="J761" i="8"/>
  <c r="I761" i="8"/>
  <c r="E761" i="8"/>
  <c r="D761" i="8"/>
  <c r="C761" i="8"/>
  <c r="B761" i="8"/>
  <c r="A761" i="8"/>
  <c r="U760" i="8"/>
  <c r="T760" i="8"/>
  <c r="S760" i="8"/>
  <c r="R760" i="8"/>
  <c r="Q760" i="8"/>
  <c r="P760" i="8"/>
  <c r="O760" i="8"/>
  <c r="N760" i="8"/>
  <c r="M760" i="8"/>
  <c r="L760" i="8"/>
  <c r="J760" i="8"/>
  <c r="I760" i="8"/>
  <c r="E760" i="8"/>
  <c r="D760" i="8"/>
  <c r="C760" i="8"/>
  <c r="B760" i="8"/>
  <c r="A760" i="8"/>
  <c r="U759" i="8"/>
  <c r="T759" i="8"/>
  <c r="S759" i="8"/>
  <c r="R759" i="8"/>
  <c r="Q759" i="8"/>
  <c r="P759" i="8"/>
  <c r="O759" i="8"/>
  <c r="N759" i="8"/>
  <c r="M759" i="8"/>
  <c r="L759" i="8"/>
  <c r="J759" i="8"/>
  <c r="I759" i="8"/>
  <c r="E759" i="8"/>
  <c r="D759" i="8"/>
  <c r="C759" i="8"/>
  <c r="B759" i="8"/>
  <c r="A759" i="8"/>
  <c r="U758" i="8"/>
  <c r="T758" i="8"/>
  <c r="S758" i="8"/>
  <c r="R758" i="8"/>
  <c r="Q758" i="8"/>
  <c r="P758" i="8"/>
  <c r="O758" i="8"/>
  <c r="N758" i="8"/>
  <c r="M758" i="8"/>
  <c r="L758" i="8"/>
  <c r="J758" i="8"/>
  <c r="I758" i="8"/>
  <c r="G758" i="8"/>
  <c r="E758" i="8"/>
  <c r="D758" i="8"/>
  <c r="C758" i="8"/>
  <c r="B758" i="8"/>
  <c r="A758" i="8"/>
  <c r="U757" i="8"/>
  <c r="T757" i="8"/>
  <c r="S757" i="8"/>
  <c r="R757" i="8"/>
  <c r="Q757" i="8"/>
  <c r="P757" i="8"/>
  <c r="O757" i="8"/>
  <c r="N757" i="8"/>
  <c r="M757" i="8"/>
  <c r="L757" i="8"/>
  <c r="J757" i="8"/>
  <c r="I757" i="8"/>
  <c r="E757" i="8"/>
  <c r="D757" i="8"/>
  <c r="C757" i="8"/>
  <c r="B757" i="8"/>
  <c r="A757" i="8"/>
  <c r="U756" i="8"/>
  <c r="T756" i="8"/>
  <c r="S756" i="8"/>
  <c r="R756" i="8"/>
  <c r="Q756" i="8"/>
  <c r="P756" i="8"/>
  <c r="O756" i="8"/>
  <c r="N756" i="8"/>
  <c r="M756" i="8"/>
  <c r="L756" i="8"/>
  <c r="J756" i="8"/>
  <c r="I756" i="8"/>
  <c r="E756" i="8"/>
  <c r="D756" i="8"/>
  <c r="C756" i="8"/>
  <c r="B756" i="8"/>
  <c r="A756" i="8"/>
  <c r="U755" i="8"/>
  <c r="T755" i="8"/>
  <c r="S755" i="8"/>
  <c r="R755" i="8"/>
  <c r="Q755" i="8"/>
  <c r="P755" i="8"/>
  <c r="O755" i="8"/>
  <c r="N755" i="8"/>
  <c r="M755" i="8"/>
  <c r="L755" i="8"/>
  <c r="J755" i="8"/>
  <c r="I755" i="8"/>
  <c r="E755" i="8"/>
  <c r="D755" i="8"/>
  <c r="C755" i="8"/>
  <c r="B755" i="8"/>
  <c r="A755" i="8"/>
  <c r="U754" i="8"/>
  <c r="T754" i="8"/>
  <c r="S754" i="8"/>
  <c r="R754" i="8"/>
  <c r="Q754" i="8"/>
  <c r="P754" i="8"/>
  <c r="O754" i="8"/>
  <c r="N754" i="8"/>
  <c r="M754" i="8"/>
  <c r="L754" i="8"/>
  <c r="J754" i="8"/>
  <c r="I754" i="8"/>
  <c r="E754" i="8"/>
  <c r="D754" i="8"/>
  <c r="C754" i="8"/>
  <c r="B754" i="8"/>
  <c r="A754" i="8"/>
  <c r="U753" i="8"/>
  <c r="T753" i="8"/>
  <c r="S753" i="8"/>
  <c r="R753" i="8"/>
  <c r="Q753" i="8"/>
  <c r="P753" i="8"/>
  <c r="O753" i="8"/>
  <c r="N753" i="8"/>
  <c r="M753" i="8"/>
  <c r="L753" i="8"/>
  <c r="J753" i="8"/>
  <c r="I753" i="8"/>
  <c r="E753" i="8"/>
  <c r="D753" i="8"/>
  <c r="C753" i="8"/>
  <c r="B753" i="8"/>
  <c r="A753" i="8"/>
  <c r="U752" i="8"/>
  <c r="T752" i="8"/>
  <c r="S752" i="8"/>
  <c r="R752" i="8"/>
  <c r="Q752" i="8"/>
  <c r="P752" i="8"/>
  <c r="O752" i="8"/>
  <c r="N752" i="8"/>
  <c r="M752" i="8"/>
  <c r="L752" i="8"/>
  <c r="J752" i="8"/>
  <c r="I752" i="8"/>
  <c r="E752" i="8"/>
  <c r="D752" i="8"/>
  <c r="C752" i="8"/>
  <c r="B752" i="8"/>
  <c r="A752" i="8"/>
  <c r="U751" i="8"/>
  <c r="T751" i="8"/>
  <c r="S751" i="8"/>
  <c r="R751" i="8"/>
  <c r="Q751" i="8"/>
  <c r="P751" i="8"/>
  <c r="O751" i="8"/>
  <c r="N751" i="8"/>
  <c r="M751" i="8"/>
  <c r="L751" i="8"/>
  <c r="J751" i="8"/>
  <c r="I751" i="8"/>
  <c r="D751" i="8"/>
  <c r="C751" i="8"/>
  <c r="B751" i="8"/>
  <c r="A751" i="8"/>
  <c r="U750" i="8"/>
  <c r="T750" i="8"/>
  <c r="S750" i="8"/>
  <c r="R750" i="8"/>
  <c r="Q750" i="8"/>
  <c r="P750" i="8"/>
  <c r="O750" i="8"/>
  <c r="N750" i="8"/>
  <c r="M750" i="8"/>
  <c r="L750" i="8"/>
  <c r="J750" i="8"/>
  <c r="I750" i="8"/>
  <c r="G750" i="8"/>
  <c r="D750" i="8"/>
  <c r="C750" i="8"/>
  <c r="B750" i="8"/>
  <c r="A750" i="8"/>
  <c r="U749" i="8"/>
  <c r="T749" i="8"/>
  <c r="S749" i="8"/>
  <c r="R749" i="8"/>
  <c r="Q749" i="8"/>
  <c r="P749" i="8"/>
  <c r="O749" i="8"/>
  <c r="N749" i="8"/>
  <c r="M749" i="8"/>
  <c r="L749" i="8"/>
  <c r="J749" i="8"/>
  <c r="I749" i="8"/>
  <c r="D749" i="8"/>
  <c r="C749" i="8"/>
  <c r="B749" i="8"/>
  <c r="A749" i="8"/>
  <c r="U748" i="8"/>
  <c r="T748" i="8"/>
  <c r="S748" i="8"/>
  <c r="R748" i="8"/>
  <c r="Q748" i="8"/>
  <c r="P748" i="8"/>
  <c r="O748" i="8"/>
  <c r="N748" i="8"/>
  <c r="M748" i="8"/>
  <c r="L748" i="8"/>
  <c r="J748" i="8"/>
  <c r="I748" i="8"/>
  <c r="D748" i="8"/>
  <c r="C748" i="8"/>
  <c r="B748" i="8"/>
  <c r="A748" i="8"/>
  <c r="U747" i="8"/>
  <c r="T747" i="8"/>
  <c r="S747" i="8"/>
  <c r="R747" i="8"/>
  <c r="Q747" i="8"/>
  <c r="P747" i="8"/>
  <c r="O747" i="8"/>
  <c r="N747" i="8"/>
  <c r="M747" i="8"/>
  <c r="L747" i="8"/>
  <c r="J747" i="8"/>
  <c r="I747" i="8"/>
  <c r="D747" i="8"/>
  <c r="C747" i="8"/>
  <c r="B747" i="8"/>
  <c r="A747" i="8"/>
  <c r="U746" i="8"/>
  <c r="T746" i="8"/>
  <c r="S746" i="8"/>
  <c r="R746" i="8"/>
  <c r="Q746" i="8"/>
  <c r="P746" i="8"/>
  <c r="O746" i="8"/>
  <c r="N746" i="8"/>
  <c r="M746" i="8"/>
  <c r="L746" i="8"/>
  <c r="J746" i="8"/>
  <c r="I746" i="8"/>
  <c r="D746" i="8"/>
  <c r="C746" i="8"/>
  <c r="B746" i="8"/>
  <c r="A746" i="8"/>
  <c r="U745" i="8"/>
  <c r="T745" i="8"/>
  <c r="S745" i="8"/>
  <c r="R745" i="8"/>
  <c r="Q745" i="8"/>
  <c r="P745" i="8"/>
  <c r="O745" i="8"/>
  <c r="N745" i="8"/>
  <c r="M745" i="8"/>
  <c r="L745" i="8"/>
  <c r="J745" i="8"/>
  <c r="I745" i="8"/>
  <c r="D745" i="8"/>
  <c r="C745" i="8"/>
  <c r="B745" i="8"/>
  <c r="A745" i="8"/>
  <c r="U744" i="8"/>
  <c r="T744" i="8"/>
  <c r="S744" i="8"/>
  <c r="R744" i="8"/>
  <c r="Q744" i="8"/>
  <c r="P744" i="8"/>
  <c r="O744" i="8"/>
  <c r="N744" i="8"/>
  <c r="M744" i="8"/>
  <c r="L744" i="8"/>
  <c r="J744" i="8"/>
  <c r="I744" i="8"/>
  <c r="D744" i="8"/>
  <c r="C744" i="8"/>
  <c r="B744" i="8"/>
  <c r="A744" i="8"/>
  <c r="U743" i="8"/>
  <c r="T743" i="8"/>
  <c r="S743" i="8"/>
  <c r="R743" i="8"/>
  <c r="Q743" i="8"/>
  <c r="P743" i="8"/>
  <c r="O743" i="8"/>
  <c r="N743" i="8"/>
  <c r="M743" i="8"/>
  <c r="L743" i="8"/>
  <c r="J743" i="8"/>
  <c r="I743" i="8"/>
  <c r="D743" i="8"/>
  <c r="C743" i="8"/>
  <c r="B743" i="8"/>
  <c r="A743" i="8"/>
  <c r="U742" i="8"/>
  <c r="T742" i="8"/>
  <c r="S742" i="8"/>
  <c r="R742" i="8"/>
  <c r="Q742" i="8"/>
  <c r="P742" i="8"/>
  <c r="O742" i="8"/>
  <c r="N742" i="8"/>
  <c r="M742" i="8"/>
  <c r="L742" i="8"/>
  <c r="J742" i="8"/>
  <c r="I742" i="8"/>
  <c r="G742" i="8"/>
  <c r="D742" i="8"/>
  <c r="C742" i="8"/>
  <c r="B742" i="8"/>
  <c r="A742" i="8"/>
  <c r="U741" i="8"/>
  <c r="T741" i="8"/>
  <c r="S741" i="8"/>
  <c r="R741" i="8"/>
  <c r="Q741" i="8"/>
  <c r="P741" i="8"/>
  <c r="O741" i="8"/>
  <c r="N741" i="8"/>
  <c r="M741" i="8"/>
  <c r="L741" i="8"/>
  <c r="J741" i="8"/>
  <c r="I741" i="8"/>
  <c r="D741" i="8"/>
  <c r="C741" i="8"/>
  <c r="B741" i="8"/>
  <c r="A741" i="8"/>
  <c r="U740" i="8"/>
  <c r="T740" i="8"/>
  <c r="S740" i="8"/>
  <c r="R740" i="8"/>
  <c r="Q740" i="8"/>
  <c r="P740" i="8"/>
  <c r="O740" i="8"/>
  <c r="N740" i="8"/>
  <c r="M740" i="8"/>
  <c r="L740" i="8"/>
  <c r="J740" i="8"/>
  <c r="I740" i="8"/>
  <c r="D740" i="8"/>
  <c r="C740" i="8"/>
  <c r="B740" i="8"/>
  <c r="A740" i="8"/>
  <c r="U739" i="8"/>
  <c r="T739" i="8"/>
  <c r="S739" i="8"/>
  <c r="R739" i="8"/>
  <c r="Q739" i="8"/>
  <c r="P739" i="8"/>
  <c r="O739" i="8"/>
  <c r="N739" i="8"/>
  <c r="M739" i="8"/>
  <c r="L739" i="8"/>
  <c r="J739" i="8"/>
  <c r="I739" i="8"/>
  <c r="D739" i="8"/>
  <c r="C739" i="8"/>
  <c r="B739" i="8"/>
  <c r="A739" i="8"/>
  <c r="U738" i="8"/>
  <c r="T738" i="8"/>
  <c r="S738" i="8"/>
  <c r="R738" i="8"/>
  <c r="Q738" i="8"/>
  <c r="P738" i="8"/>
  <c r="O738" i="8"/>
  <c r="N738" i="8"/>
  <c r="M738" i="8"/>
  <c r="L738" i="8"/>
  <c r="J738" i="8"/>
  <c r="I738" i="8"/>
  <c r="D738" i="8"/>
  <c r="C738" i="8"/>
  <c r="B738" i="8"/>
  <c r="A738" i="8"/>
  <c r="U737" i="8"/>
  <c r="T737" i="8"/>
  <c r="S737" i="8"/>
  <c r="R737" i="8"/>
  <c r="Q737" i="8"/>
  <c r="P737" i="8"/>
  <c r="O737" i="8"/>
  <c r="N737" i="8"/>
  <c r="M737" i="8"/>
  <c r="L737" i="8"/>
  <c r="J737" i="8"/>
  <c r="I737" i="8"/>
  <c r="D737" i="8"/>
  <c r="C737" i="8"/>
  <c r="B737" i="8"/>
  <c r="A737" i="8"/>
  <c r="U736" i="8"/>
  <c r="T736" i="8"/>
  <c r="S736" i="8"/>
  <c r="R736" i="8"/>
  <c r="Q736" i="8"/>
  <c r="P736" i="8"/>
  <c r="O736" i="8"/>
  <c r="N736" i="8"/>
  <c r="M736" i="8"/>
  <c r="L736" i="8"/>
  <c r="J736" i="8"/>
  <c r="I736" i="8"/>
  <c r="D736" i="8"/>
  <c r="C736" i="8"/>
  <c r="B736" i="8"/>
  <c r="A736" i="8"/>
  <c r="U735" i="8"/>
  <c r="T735" i="8"/>
  <c r="S735" i="8"/>
  <c r="R735" i="8"/>
  <c r="Q735" i="8"/>
  <c r="P735" i="8"/>
  <c r="O735" i="8"/>
  <c r="N735" i="8"/>
  <c r="M735" i="8"/>
  <c r="L735" i="8"/>
  <c r="J735" i="8"/>
  <c r="I735" i="8"/>
  <c r="D735" i="8"/>
  <c r="C735" i="8"/>
  <c r="B735" i="8"/>
  <c r="A735" i="8"/>
  <c r="U734" i="8"/>
  <c r="T734" i="8"/>
  <c r="S734" i="8"/>
  <c r="R734" i="8"/>
  <c r="Q734" i="8"/>
  <c r="P734" i="8"/>
  <c r="O734" i="8"/>
  <c r="N734" i="8"/>
  <c r="M734" i="8"/>
  <c r="L734" i="8"/>
  <c r="J734" i="8"/>
  <c r="I734" i="8"/>
  <c r="G734" i="8"/>
  <c r="D734" i="8"/>
  <c r="C734" i="8"/>
  <c r="B734" i="8"/>
  <c r="A734" i="8"/>
  <c r="U733" i="8"/>
  <c r="T733" i="8"/>
  <c r="S733" i="8"/>
  <c r="R733" i="8"/>
  <c r="Q733" i="8"/>
  <c r="P733" i="8"/>
  <c r="O733" i="8"/>
  <c r="N733" i="8"/>
  <c r="M733" i="8"/>
  <c r="L733" i="8"/>
  <c r="J733" i="8"/>
  <c r="I733" i="8"/>
  <c r="D733" i="8"/>
  <c r="C733" i="8"/>
  <c r="B733" i="8"/>
  <c r="A733" i="8"/>
  <c r="U732" i="8"/>
  <c r="T732" i="8"/>
  <c r="S732" i="8"/>
  <c r="R732" i="8"/>
  <c r="Q732" i="8"/>
  <c r="P732" i="8"/>
  <c r="O732" i="8"/>
  <c r="N732" i="8"/>
  <c r="M732" i="8"/>
  <c r="L732" i="8"/>
  <c r="J732" i="8"/>
  <c r="I732" i="8"/>
  <c r="D732" i="8"/>
  <c r="C732" i="8"/>
  <c r="B732" i="8"/>
  <c r="A732" i="8"/>
  <c r="U731" i="8"/>
  <c r="T731" i="8"/>
  <c r="S731" i="8"/>
  <c r="R731" i="8"/>
  <c r="Q731" i="8"/>
  <c r="P731" i="8"/>
  <c r="O731" i="8"/>
  <c r="N731" i="8"/>
  <c r="M731" i="8"/>
  <c r="L731" i="8"/>
  <c r="J731" i="8"/>
  <c r="I731" i="8"/>
  <c r="D731" i="8"/>
  <c r="C731" i="8"/>
  <c r="B731" i="8"/>
  <c r="A731" i="8"/>
  <c r="U730" i="8"/>
  <c r="T730" i="8"/>
  <c r="S730" i="8"/>
  <c r="R730" i="8"/>
  <c r="Q730" i="8"/>
  <c r="P730" i="8"/>
  <c r="O730" i="8"/>
  <c r="N730" i="8"/>
  <c r="M730" i="8"/>
  <c r="L730" i="8"/>
  <c r="J730" i="8"/>
  <c r="I730" i="8"/>
  <c r="D730" i="8"/>
  <c r="C730" i="8"/>
  <c r="B730" i="8"/>
  <c r="A730" i="8"/>
  <c r="U729" i="8"/>
  <c r="T729" i="8"/>
  <c r="S729" i="8"/>
  <c r="R729" i="8"/>
  <c r="Q729" i="8"/>
  <c r="P729" i="8"/>
  <c r="O729" i="8"/>
  <c r="N729" i="8"/>
  <c r="M729" i="8"/>
  <c r="L729" i="8"/>
  <c r="J729" i="8"/>
  <c r="I729" i="8"/>
  <c r="D729" i="8"/>
  <c r="C729" i="8"/>
  <c r="B729" i="8"/>
  <c r="A729" i="8"/>
  <c r="U728" i="8"/>
  <c r="T728" i="8"/>
  <c r="S728" i="8"/>
  <c r="R728" i="8"/>
  <c r="Q728" i="8"/>
  <c r="P728" i="8"/>
  <c r="O728" i="8"/>
  <c r="N728" i="8"/>
  <c r="M728" i="8"/>
  <c r="L728" i="8"/>
  <c r="J728" i="8"/>
  <c r="I728" i="8"/>
  <c r="D728" i="8"/>
  <c r="C728" i="8"/>
  <c r="B728" i="8"/>
  <c r="A728" i="8"/>
  <c r="U727" i="8"/>
  <c r="T727" i="8"/>
  <c r="S727" i="8"/>
  <c r="R727" i="8"/>
  <c r="Q727" i="8"/>
  <c r="P727" i="8"/>
  <c r="O727" i="8"/>
  <c r="N727" i="8"/>
  <c r="M727" i="8"/>
  <c r="L727" i="8"/>
  <c r="J727" i="8"/>
  <c r="I727" i="8"/>
  <c r="D727" i="8"/>
  <c r="C727" i="8"/>
  <c r="B727" i="8"/>
  <c r="A727" i="8"/>
  <c r="U726" i="8"/>
  <c r="T726" i="8"/>
  <c r="S726" i="8"/>
  <c r="R726" i="8"/>
  <c r="Q726" i="8"/>
  <c r="P726" i="8"/>
  <c r="O726" i="8"/>
  <c r="N726" i="8"/>
  <c r="M726" i="8"/>
  <c r="L726" i="8"/>
  <c r="J726" i="8"/>
  <c r="I726" i="8"/>
  <c r="G726" i="8"/>
  <c r="D726" i="8"/>
  <c r="C726" i="8"/>
  <c r="B726" i="8"/>
  <c r="A726" i="8"/>
  <c r="U725" i="8"/>
  <c r="T725" i="8"/>
  <c r="S725" i="8"/>
  <c r="R725" i="8"/>
  <c r="Q725" i="8"/>
  <c r="P725" i="8"/>
  <c r="O725" i="8"/>
  <c r="N725" i="8"/>
  <c r="M725" i="8"/>
  <c r="L725" i="8"/>
  <c r="J725" i="8"/>
  <c r="I725" i="8"/>
  <c r="D725" i="8"/>
  <c r="C725" i="8"/>
  <c r="B725" i="8"/>
  <c r="A725" i="8"/>
  <c r="U724" i="8"/>
  <c r="T724" i="8"/>
  <c r="S724" i="8"/>
  <c r="R724" i="8"/>
  <c r="Q724" i="8"/>
  <c r="P724" i="8"/>
  <c r="O724" i="8"/>
  <c r="N724" i="8"/>
  <c r="M724" i="8"/>
  <c r="L724" i="8"/>
  <c r="J724" i="8"/>
  <c r="I724" i="8"/>
  <c r="D724" i="8"/>
  <c r="C724" i="8"/>
  <c r="B724" i="8"/>
  <c r="A724" i="8"/>
  <c r="U723" i="8"/>
  <c r="T723" i="8"/>
  <c r="S723" i="8"/>
  <c r="R723" i="8"/>
  <c r="Q723" i="8"/>
  <c r="P723" i="8"/>
  <c r="O723" i="8"/>
  <c r="N723" i="8"/>
  <c r="M723" i="8"/>
  <c r="L723" i="8"/>
  <c r="J723" i="8"/>
  <c r="I723" i="8"/>
  <c r="D723" i="8"/>
  <c r="C723" i="8"/>
  <c r="B723" i="8"/>
  <c r="A723" i="8"/>
  <c r="U722" i="8"/>
  <c r="T722" i="8"/>
  <c r="S722" i="8"/>
  <c r="R722" i="8"/>
  <c r="Q722" i="8"/>
  <c r="P722" i="8"/>
  <c r="O722" i="8"/>
  <c r="N722" i="8"/>
  <c r="M722" i="8"/>
  <c r="L722" i="8"/>
  <c r="J722" i="8"/>
  <c r="I722" i="8"/>
  <c r="D722" i="8"/>
  <c r="C722" i="8"/>
  <c r="B722" i="8"/>
  <c r="A722" i="8"/>
  <c r="U721" i="8"/>
  <c r="T721" i="8"/>
  <c r="S721" i="8"/>
  <c r="R721" i="8"/>
  <c r="Q721" i="8"/>
  <c r="P721" i="8"/>
  <c r="O721" i="8"/>
  <c r="N721" i="8"/>
  <c r="M721" i="8"/>
  <c r="L721" i="8"/>
  <c r="J721" i="8"/>
  <c r="I721" i="8"/>
  <c r="D721" i="8"/>
  <c r="C721" i="8"/>
  <c r="B721" i="8"/>
  <c r="A721" i="8"/>
  <c r="U720" i="8"/>
  <c r="T720" i="8"/>
  <c r="S720" i="8"/>
  <c r="R720" i="8"/>
  <c r="Q720" i="8"/>
  <c r="P720" i="8"/>
  <c r="O720" i="8"/>
  <c r="N720" i="8"/>
  <c r="M720" i="8"/>
  <c r="L720" i="8"/>
  <c r="J720" i="8"/>
  <c r="I720" i="8"/>
  <c r="D720" i="8"/>
  <c r="C720" i="8"/>
  <c r="B720" i="8"/>
  <c r="A720" i="8"/>
  <c r="U719" i="8"/>
  <c r="T719" i="8"/>
  <c r="S719" i="8"/>
  <c r="R719" i="8"/>
  <c r="Q719" i="8"/>
  <c r="P719" i="8"/>
  <c r="O719" i="8"/>
  <c r="N719" i="8"/>
  <c r="M719" i="8"/>
  <c r="L719" i="8"/>
  <c r="J719" i="8"/>
  <c r="I719" i="8"/>
  <c r="D719" i="8"/>
  <c r="C719" i="8"/>
  <c r="B719" i="8"/>
  <c r="A719" i="8"/>
  <c r="U718" i="8"/>
  <c r="T718" i="8"/>
  <c r="S718" i="8"/>
  <c r="R718" i="8"/>
  <c r="Q718" i="8"/>
  <c r="P718" i="8"/>
  <c r="O718" i="8"/>
  <c r="N718" i="8"/>
  <c r="M718" i="8"/>
  <c r="L718" i="8"/>
  <c r="J718" i="8"/>
  <c r="I718" i="8"/>
  <c r="D718" i="8"/>
  <c r="C718" i="8"/>
  <c r="B718" i="8"/>
  <c r="A718" i="8"/>
  <c r="U717" i="8"/>
  <c r="T717" i="8"/>
  <c r="S717" i="8"/>
  <c r="R717" i="8"/>
  <c r="Q717" i="8"/>
  <c r="P717" i="8"/>
  <c r="O717" i="8"/>
  <c r="N717" i="8"/>
  <c r="M717" i="8"/>
  <c r="L717" i="8"/>
  <c r="J717" i="8"/>
  <c r="I717" i="8"/>
  <c r="D717" i="8"/>
  <c r="C717" i="8"/>
  <c r="B717" i="8"/>
  <c r="A717" i="8"/>
  <c r="U716" i="8"/>
  <c r="T716" i="8"/>
  <c r="S716" i="8"/>
  <c r="R716" i="8"/>
  <c r="Q716" i="8"/>
  <c r="P716" i="8"/>
  <c r="O716" i="8"/>
  <c r="N716" i="8"/>
  <c r="M716" i="8"/>
  <c r="L716" i="8"/>
  <c r="J716" i="8"/>
  <c r="I716" i="8"/>
  <c r="D716" i="8"/>
  <c r="C716" i="8"/>
  <c r="B716" i="8"/>
  <c r="A716" i="8"/>
  <c r="U715" i="8"/>
  <c r="T715" i="8"/>
  <c r="S715" i="8"/>
  <c r="R715" i="8"/>
  <c r="Q715" i="8"/>
  <c r="P715" i="8"/>
  <c r="O715" i="8"/>
  <c r="N715" i="8"/>
  <c r="M715" i="8"/>
  <c r="L715" i="8"/>
  <c r="J715" i="8"/>
  <c r="I715" i="8"/>
  <c r="D715" i="8"/>
  <c r="C715" i="8"/>
  <c r="B715" i="8"/>
  <c r="A715" i="8"/>
  <c r="U714" i="8"/>
  <c r="T714" i="8"/>
  <c r="S714" i="8"/>
  <c r="R714" i="8"/>
  <c r="Q714" i="8"/>
  <c r="P714" i="8"/>
  <c r="O714" i="8"/>
  <c r="N714" i="8"/>
  <c r="M714" i="8"/>
  <c r="L714" i="8"/>
  <c r="J714" i="8"/>
  <c r="I714" i="8"/>
  <c r="D714" i="8"/>
  <c r="C714" i="8"/>
  <c r="B714" i="8"/>
  <c r="A714" i="8"/>
  <c r="U713" i="8"/>
  <c r="T713" i="8"/>
  <c r="S713" i="8"/>
  <c r="R713" i="8"/>
  <c r="Q713" i="8"/>
  <c r="P713" i="8"/>
  <c r="O713" i="8"/>
  <c r="N713" i="8"/>
  <c r="M713" i="8"/>
  <c r="L713" i="8"/>
  <c r="J713" i="8"/>
  <c r="I713" i="8"/>
  <c r="D713" i="8"/>
  <c r="C713" i="8"/>
  <c r="B713" i="8"/>
  <c r="A713" i="8"/>
  <c r="U712" i="8"/>
  <c r="T712" i="8"/>
  <c r="S712" i="8"/>
  <c r="R712" i="8"/>
  <c r="Q712" i="8"/>
  <c r="P712" i="8"/>
  <c r="O712" i="8"/>
  <c r="N712" i="8"/>
  <c r="M712" i="8"/>
  <c r="L712" i="8"/>
  <c r="J712" i="8"/>
  <c r="I712" i="8"/>
  <c r="G712" i="8"/>
  <c r="D712" i="8"/>
  <c r="C712" i="8"/>
  <c r="B712" i="8"/>
  <c r="A712" i="8"/>
  <c r="U711" i="8"/>
  <c r="T711" i="8"/>
  <c r="S711" i="8"/>
  <c r="R711" i="8"/>
  <c r="Q711" i="8"/>
  <c r="P711" i="8"/>
  <c r="O711" i="8"/>
  <c r="N711" i="8"/>
  <c r="M711" i="8"/>
  <c r="L711" i="8"/>
  <c r="J711" i="8"/>
  <c r="I711" i="8"/>
  <c r="G711" i="8"/>
  <c r="D711" i="8"/>
  <c r="C711" i="8"/>
  <c r="B711" i="8"/>
  <c r="A711" i="8"/>
  <c r="U710" i="8"/>
  <c r="T710" i="8"/>
  <c r="S710" i="8"/>
  <c r="R710" i="8"/>
  <c r="Q710" i="8"/>
  <c r="P710" i="8"/>
  <c r="O710" i="8"/>
  <c r="N710" i="8"/>
  <c r="M710" i="8"/>
  <c r="L710" i="8"/>
  <c r="J710" i="8"/>
  <c r="I710" i="8"/>
  <c r="G710" i="8"/>
  <c r="E710" i="8"/>
  <c r="D710" i="8"/>
  <c r="C710" i="8"/>
  <c r="B710" i="8"/>
  <c r="A710" i="8"/>
  <c r="U709" i="8"/>
  <c r="T709" i="8"/>
  <c r="S709" i="8"/>
  <c r="R709" i="8"/>
  <c r="Q709" i="8"/>
  <c r="P709" i="8"/>
  <c r="O709" i="8"/>
  <c r="N709" i="8"/>
  <c r="M709" i="8"/>
  <c r="L709" i="8"/>
  <c r="J709" i="8"/>
  <c r="I709" i="8"/>
  <c r="D709" i="8"/>
  <c r="C709" i="8"/>
  <c r="B709" i="8"/>
  <c r="A709" i="8"/>
  <c r="U708" i="8"/>
  <c r="T708" i="8"/>
  <c r="S708" i="8"/>
  <c r="R708" i="8"/>
  <c r="Q708" i="8"/>
  <c r="P708" i="8"/>
  <c r="O708" i="8"/>
  <c r="N708" i="8"/>
  <c r="M708" i="8"/>
  <c r="L708" i="8"/>
  <c r="J708" i="8"/>
  <c r="I708" i="8"/>
  <c r="D708" i="8"/>
  <c r="C708" i="8"/>
  <c r="B708" i="8"/>
  <c r="A708" i="8"/>
  <c r="U707" i="8"/>
  <c r="T707" i="8"/>
  <c r="S707" i="8"/>
  <c r="R707" i="8"/>
  <c r="Q707" i="8"/>
  <c r="P707" i="8"/>
  <c r="O707" i="8"/>
  <c r="N707" i="8"/>
  <c r="M707" i="8"/>
  <c r="L707" i="8"/>
  <c r="J707" i="8"/>
  <c r="I707" i="8"/>
  <c r="D707" i="8"/>
  <c r="C707" i="8"/>
  <c r="B707" i="8"/>
  <c r="A707" i="8"/>
  <c r="U706" i="8"/>
  <c r="T706" i="8"/>
  <c r="S706" i="8"/>
  <c r="R706" i="8"/>
  <c r="Q706" i="8"/>
  <c r="P706" i="8"/>
  <c r="O706" i="8"/>
  <c r="N706" i="8"/>
  <c r="M706" i="8"/>
  <c r="L706" i="8"/>
  <c r="J706" i="8"/>
  <c r="I706" i="8"/>
  <c r="E706" i="8"/>
  <c r="D706" i="8"/>
  <c r="C706" i="8"/>
  <c r="B706" i="8"/>
  <c r="A706" i="8"/>
  <c r="U705" i="8"/>
  <c r="T705" i="8"/>
  <c r="S705" i="8"/>
  <c r="R705" i="8"/>
  <c r="Q705" i="8"/>
  <c r="P705" i="8"/>
  <c r="O705" i="8"/>
  <c r="N705" i="8"/>
  <c r="M705" i="8"/>
  <c r="L705" i="8"/>
  <c r="J705" i="8"/>
  <c r="I705" i="8"/>
  <c r="D705" i="8"/>
  <c r="C705" i="8"/>
  <c r="B705" i="8"/>
  <c r="A705" i="8"/>
  <c r="U704" i="8"/>
  <c r="T704" i="8"/>
  <c r="S704" i="8"/>
  <c r="R704" i="8"/>
  <c r="Q704" i="8"/>
  <c r="P704" i="8"/>
  <c r="O704" i="8"/>
  <c r="N704" i="8"/>
  <c r="M704" i="8"/>
  <c r="L704" i="8"/>
  <c r="J704" i="8"/>
  <c r="I704" i="8"/>
  <c r="D704" i="8"/>
  <c r="C704" i="8"/>
  <c r="B704" i="8"/>
  <c r="A704" i="8"/>
  <c r="U703" i="8"/>
  <c r="T703" i="8"/>
  <c r="S703" i="8"/>
  <c r="R703" i="8"/>
  <c r="Q703" i="8"/>
  <c r="P703" i="8"/>
  <c r="O703" i="8"/>
  <c r="N703" i="8"/>
  <c r="M703" i="8"/>
  <c r="L703" i="8"/>
  <c r="J703" i="8"/>
  <c r="I703" i="8"/>
  <c r="D703" i="8"/>
  <c r="C703" i="8"/>
  <c r="B703" i="8"/>
  <c r="A703" i="8"/>
  <c r="U702" i="8"/>
  <c r="T702" i="8"/>
  <c r="S702" i="8"/>
  <c r="R702" i="8"/>
  <c r="Q702" i="8"/>
  <c r="P702" i="8"/>
  <c r="O702" i="8"/>
  <c r="N702" i="8"/>
  <c r="M702" i="8"/>
  <c r="L702" i="8"/>
  <c r="J702" i="8"/>
  <c r="I702" i="8"/>
  <c r="E702" i="8"/>
  <c r="D702" i="8"/>
  <c r="C702" i="8"/>
  <c r="B702" i="8"/>
  <c r="A702" i="8"/>
  <c r="U701" i="8"/>
  <c r="T701" i="8"/>
  <c r="S701" i="8"/>
  <c r="R701" i="8"/>
  <c r="Q701" i="8"/>
  <c r="P701" i="8"/>
  <c r="O701" i="8"/>
  <c r="N701" i="8"/>
  <c r="M701" i="8"/>
  <c r="L701" i="8"/>
  <c r="J701" i="8"/>
  <c r="I701" i="8"/>
  <c r="E701" i="8"/>
  <c r="D701" i="8"/>
  <c r="C701" i="8"/>
  <c r="B701" i="8"/>
  <c r="A701" i="8"/>
  <c r="U700" i="8"/>
  <c r="T700" i="8"/>
  <c r="S700" i="8"/>
  <c r="R700" i="8"/>
  <c r="Q700" i="8"/>
  <c r="P700" i="8"/>
  <c r="O700" i="8"/>
  <c r="N700" i="8"/>
  <c r="M700" i="8"/>
  <c r="L700" i="8"/>
  <c r="J700" i="8"/>
  <c r="I700" i="8"/>
  <c r="E700" i="8"/>
  <c r="D700" i="8"/>
  <c r="C700" i="8"/>
  <c r="B700" i="8"/>
  <c r="A700" i="8"/>
  <c r="U699" i="8"/>
  <c r="T699" i="8"/>
  <c r="S699" i="8"/>
  <c r="R699" i="8"/>
  <c r="Q699" i="8"/>
  <c r="P699" i="8"/>
  <c r="O699" i="8"/>
  <c r="N699" i="8"/>
  <c r="M699" i="8"/>
  <c r="L699" i="8"/>
  <c r="J699" i="8"/>
  <c r="I699" i="8"/>
  <c r="E699" i="8"/>
  <c r="D699" i="8"/>
  <c r="C699" i="8"/>
  <c r="B699" i="8"/>
  <c r="A699" i="8"/>
  <c r="U698" i="8"/>
  <c r="T698" i="8"/>
  <c r="S698" i="8"/>
  <c r="R698" i="8"/>
  <c r="Q698" i="8"/>
  <c r="P698" i="8"/>
  <c r="O698" i="8"/>
  <c r="N698" i="8"/>
  <c r="M698" i="8"/>
  <c r="L698" i="8"/>
  <c r="J698" i="8"/>
  <c r="I698" i="8"/>
  <c r="E698" i="8"/>
  <c r="D698" i="8"/>
  <c r="C698" i="8"/>
  <c r="B698" i="8"/>
  <c r="A698" i="8"/>
  <c r="U697" i="8"/>
  <c r="T697" i="8"/>
  <c r="S697" i="8"/>
  <c r="R697" i="8"/>
  <c r="Q697" i="8"/>
  <c r="P697" i="8"/>
  <c r="O697" i="8"/>
  <c r="N697" i="8"/>
  <c r="M697" i="8"/>
  <c r="L697" i="8"/>
  <c r="J697" i="8"/>
  <c r="I697" i="8"/>
  <c r="E697" i="8"/>
  <c r="D697" i="8"/>
  <c r="C697" i="8"/>
  <c r="B697" i="8"/>
  <c r="A697" i="8"/>
  <c r="U696" i="8"/>
  <c r="T696" i="8"/>
  <c r="S696" i="8"/>
  <c r="R696" i="8"/>
  <c r="Q696" i="8"/>
  <c r="P696" i="8"/>
  <c r="O696" i="8"/>
  <c r="N696" i="8"/>
  <c r="M696" i="8"/>
  <c r="L696" i="8"/>
  <c r="J696" i="8"/>
  <c r="I696" i="8"/>
  <c r="E696" i="8"/>
  <c r="D696" i="8"/>
  <c r="C696" i="8"/>
  <c r="B696" i="8"/>
  <c r="A696" i="8"/>
  <c r="U695" i="8"/>
  <c r="T695" i="8"/>
  <c r="S695" i="8"/>
  <c r="R695" i="8"/>
  <c r="Q695" i="8"/>
  <c r="P695" i="8"/>
  <c r="O695" i="8"/>
  <c r="N695" i="8"/>
  <c r="M695" i="8"/>
  <c r="L695" i="8"/>
  <c r="J695" i="8"/>
  <c r="I695" i="8"/>
  <c r="E695" i="8"/>
  <c r="D695" i="8"/>
  <c r="C695" i="8"/>
  <c r="B695" i="8"/>
  <c r="A695" i="8"/>
  <c r="U694" i="8"/>
  <c r="T694" i="8"/>
  <c r="S694" i="8"/>
  <c r="R694" i="8"/>
  <c r="Q694" i="8"/>
  <c r="P694" i="8"/>
  <c r="O694" i="8"/>
  <c r="N694" i="8"/>
  <c r="M694" i="8"/>
  <c r="L694" i="8"/>
  <c r="J694" i="8"/>
  <c r="I694" i="8"/>
  <c r="E694" i="8"/>
  <c r="D694" i="8"/>
  <c r="C694" i="8"/>
  <c r="B694" i="8"/>
  <c r="A694" i="8"/>
  <c r="U693" i="8"/>
  <c r="T693" i="8"/>
  <c r="S693" i="8"/>
  <c r="R693" i="8"/>
  <c r="Q693" i="8"/>
  <c r="P693" i="8"/>
  <c r="O693" i="8"/>
  <c r="N693" i="8"/>
  <c r="M693" i="8"/>
  <c r="L693" i="8"/>
  <c r="J693" i="8"/>
  <c r="I693" i="8"/>
  <c r="E693" i="8"/>
  <c r="D693" i="8"/>
  <c r="C693" i="8"/>
  <c r="B693" i="8"/>
  <c r="A693" i="8"/>
  <c r="U692" i="8"/>
  <c r="T692" i="8"/>
  <c r="S692" i="8"/>
  <c r="R692" i="8"/>
  <c r="Q692" i="8"/>
  <c r="P692" i="8"/>
  <c r="O692" i="8"/>
  <c r="N692" i="8"/>
  <c r="M692" i="8"/>
  <c r="L692" i="8"/>
  <c r="J692" i="8"/>
  <c r="I692" i="8"/>
  <c r="G692" i="8"/>
  <c r="E692" i="8"/>
  <c r="D692" i="8"/>
  <c r="C692" i="8"/>
  <c r="B692" i="8"/>
  <c r="A692" i="8"/>
  <c r="U691" i="8"/>
  <c r="T691" i="8"/>
  <c r="S691" i="8"/>
  <c r="R691" i="8"/>
  <c r="Q691" i="8"/>
  <c r="P691" i="8"/>
  <c r="O691" i="8"/>
  <c r="N691" i="8"/>
  <c r="M691" i="8"/>
  <c r="L691" i="8"/>
  <c r="J691" i="8"/>
  <c r="I691" i="8"/>
  <c r="G691" i="8"/>
  <c r="E691" i="8"/>
  <c r="D691" i="8"/>
  <c r="C691" i="8"/>
  <c r="B691" i="8"/>
  <c r="A691" i="8"/>
  <c r="U690" i="8"/>
  <c r="T690" i="8"/>
  <c r="S690" i="8"/>
  <c r="R690" i="8"/>
  <c r="Q690" i="8"/>
  <c r="P690" i="8"/>
  <c r="O690" i="8"/>
  <c r="N690" i="8"/>
  <c r="M690" i="8"/>
  <c r="L690" i="8"/>
  <c r="J690" i="8"/>
  <c r="I690" i="8"/>
  <c r="E690" i="8"/>
  <c r="D690" i="8"/>
  <c r="C690" i="8"/>
  <c r="B690" i="8"/>
  <c r="A690" i="8"/>
  <c r="U689" i="8"/>
  <c r="T689" i="8"/>
  <c r="S689" i="8"/>
  <c r="R689" i="8"/>
  <c r="Q689" i="8"/>
  <c r="P689" i="8"/>
  <c r="O689" i="8"/>
  <c r="N689" i="8"/>
  <c r="M689" i="8"/>
  <c r="L689" i="8"/>
  <c r="J689" i="8"/>
  <c r="I689" i="8"/>
  <c r="G689" i="8"/>
  <c r="E689" i="8"/>
  <c r="D689" i="8"/>
  <c r="C689" i="8"/>
  <c r="B689" i="8"/>
  <c r="A689" i="8"/>
  <c r="U688" i="8"/>
  <c r="T688" i="8"/>
  <c r="S688" i="8"/>
  <c r="R688" i="8"/>
  <c r="Q688" i="8"/>
  <c r="P688" i="8"/>
  <c r="O688" i="8"/>
  <c r="N688" i="8"/>
  <c r="M688" i="8"/>
  <c r="L688" i="8"/>
  <c r="J688" i="8"/>
  <c r="I688" i="8"/>
  <c r="G688" i="8"/>
  <c r="E688" i="8"/>
  <c r="D688" i="8"/>
  <c r="C688" i="8"/>
  <c r="B688" i="8"/>
  <c r="A688" i="8"/>
  <c r="U687" i="8"/>
  <c r="T687" i="8"/>
  <c r="S687" i="8"/>
  <c r="R687" i="8"/>
  <c r="Q687" i="8"/>
  <c r="P687" i="8"/>
  <c r="O687" i="8"/>
  <c r="N687" i="8"/>
  <c r="M687" i="8"/>
  <c r="L687" i="8"/>
  <c r="J687" i="8"/>
  <c r="I687" i="8"/>
  <c r="E687" i="8"/>
  <c r="D687" i="8"/>
  <c r="C687" i="8"/>
  <c r="B687" i="8"/>
  <c r="A687" i="8"/>
  <c r="U686" i="8"/>
  <c r="T686" i="8"/>
  <c r="S686" i="8"/>
  <c r="R686" i="8"/>
  <c r="Q686" i="8"/>
  <c r="P686" i="8"/>
  <c r="O686" i="8"/>
  <c r="N686" i="8"/>
  <c r="M686" i="8"/>
  <c r="L686" i="8"/>
  <c r="J686" i="8"/>
  <c r="I686" i="8"/>
  <c r="G686" i="8"/>
  <c r="E686" i="8"/>
  <c r="D686" i="8"/>
  <c r="C686" i="8"/>
  <c r="B686" i="8"/>
  <c r="A686" i="8"/>
  <c r="U685" i="8"/>
  <c r="T685" i="8"/>
  <c r="S685" i="8"/>
  <c r="R685" i="8"/>
  <c r="Q685" i="8"/>
  <c r="P685" i="8"/>
  <c r="O685" i="8"/>
  <c r="N685" i="8"/>
  <c r="M685" i="8"/>
  <c r="L685" i="8"/>
  <c r="J685" i="8"/>
  <c r="I685" i="8"/>
  <c r="G685" i="8"/>
  <c r="E685" i="8"/>
  <c r="D685" i="8"/>
  <c r="C685" i="8"/>
  <c r="B685" i="8"/>
  <c r="A685" i="8"/>
  <c r="U684" i="8"/>
  <c r="T684" i="8"/>
  <c r="S684" i="8"/>
  <c r="R684" i="8"/>
  <c r="Q684" i="8"/>
  <c r="P684" i="8"/>
  <c r="O684" i="8"/>
  <c r="N684" i="8"/>
  <c r="M684" i="8"/>
  <c r="L684" i="8"/>
  <c r="J684" i="8"/>
  <c r="I684" i="8"/>
  <c r="G684" i="8"/>
  <c r="E684" i="8"/>
  <c r="D684" i="8"/>
  <c r="C684" i="8"/>
  <c r="B684" i="8"/>
  <c r="A684" i="8"/>
  <c r="U683" i="8"/>
  <c r="T683" i="8"/>
  <c r="S683" i="8"/>
  <c r="R683" i="8"/>
  <c r="Q683" i="8"/>
  <c r="P683" i="8"/>
  <c r="O683" i="8"/>
  <c r="N683" i="8"/>
  <c r="M683" i="8"/>
  <c r="L683" i="8"/>
  <c r="J683" i="8"/>
  <c r="I683" i="8"/>
  <c r="E683" i="8"/>
  <c r="D683" i="8"/>
  <c r="C683" i="8"/>
  <c r="B683" i="8"/>
  <c r="A683" i="8"/>
  <c r="U682" i="8"/>
  <c r="T682" i="8"/>
  <c r="S682" i="8"/>
  <c r="R682" i="8"/>
  <c r="Q682" i="8"/>
  <c r="P682" i="8"/>
  <c r="O682" i="8"/>
  <c r="N682" i="8"/>
  <c r="M682" i="8"/>
  <c r="L682" i="8"/>
  <c r="J682" i="8"/>
  <c r="I682" i="8"/>
  <c r="G682" i="8"/>
  <c r="E682" i="8"/>
  <c r="D682" i="8"/>
  <c r="C682" i="8"/>
  <c r="B682" i="8"/>
  <c r="A682" i="8"/>
  <c r="U681" i="8"/>
  <c r="T681" i="8"/>
  <c r="S681" i="8"/>
  <c r="R681" i="8"/>
  <c r="Q681" i="8"/>
  <c r="P681" i="8"/>
  <c r="O681" i="8"/>
  <c r="N681" i="8"/>
  <c r="M681" i="8"/>
  <c r="L681" i="8"/>
  <c r="J681" i="8"/>
  <c r="I681" i="8"/>
  <c r="E681" i="8"/>
  <c r="D681" i="8"/>
  <c r="C681" i="8"/>
  <c r="B681" i="8"/>
  <c r="A681" i="8"/>
  <c r="U680" i="8"/>
  <c r="T680" i="8"/>
  <c r="S680" i="8"/>
  <c r="R680" i="8"/>
  <c r="Q680" i="8"/>
  <c r="P680" i="8"/>
  <c r="O680" i="8"/>
  <c r="N680" i="8"/>
  <c r="M680" i="8"/>
  <c r="L680" i="8"/>
  <c r="J680" i="8"/>
  <c r="I680" i="8"/>
  <c r="G680" i="8"/>
  <c r="E680" i="8"/>
  <c r="D680" i="8"/>
  <c r="C680" i="8"/>
  <c r="B680" i="8"/>
  <c r="A680" i="8"/>
  <c r="U679" i="8"/>
  <c r="T679" i="8"/>
  <c r="S679" i="8"/>
  <c r="R679" i="8"/>
  <c r="Q679" i="8"/>
  <c r="P679" i="8"/>
  <c r="O679" i="8"/>
  <c r="N679" i="8"/>
  <c r="M679" i="8"/>
  <c r="L679" i="8"/>
  <c r="J679" i="8"/>
  <c r="I679" i="8"/>
  <c r="E679" i="8"/>
  <c r="D679" i="8"/>
  <c r="C679" i="8"/>
  <c r="B679" i="8"/>
  <c r="A679" i="8"/>
  <c r="U678" i="8"/>
  <c r="T678" i="8"/>
  <c r="S678" i="8"/>
  <c r="R678" i="8"/>
  <c r="Q678" i="8"/>
  <c r="P678" i="8"/>
  <c r="O678" i="8"/>
  <c r="N678" i="8"/>
  <c r="M678" i="8"/>
  <c r="L678" i="8"/>
  <c r="J678" i="8"/>
  <c r="I678" i="8"/>
  <c r="G678" i="8"/>
  <c r="E678" i="8"/>
  <c r="D678" i="8"/>
  <c r="C678" i="8"/>
  <c r="B678" i="8"/>
  <c r="A678" i="8"/>
  <c r="U677" i="8"/>
  <c r="T677" i="8"/>
  <c r="S677" i="8"/>
  <c r="R677" i="8"/>
  <c r="Q677" i="8"/>
  <c r="P677" i="8"/>
  <c r="O677" i="8"/>
  <c r="N677" i="8"/>
  <c r="M677" i="8"/>
  <c r="L677" i="8"/>
  <c r="J677" i="8"/>
  <c r="I677" i="8"/>
  <c r="E677" i="8"/>
  <c r="D677" i="8"/>
  <c r="C677" i="8"/>
  <c r="B677" i="8"/>
  <c r="A677" i="8"/>
  <c r="U676" i="8"/>
  <c r="T676" i="8"/>
  <c r="S676" i="8"/>
  <c r="R676" i="8"/>
  <c r="Q676" i="8"/>
  <c r="P676" i="8"/>
  <c r="O676" i="8"/>
  <c r="N676" i="8"/>
  <c r="M676" i="8"/>
  <c r="L676" i="8"/>
  <c r="J676" i="8"/>
  <c r="I676" i="8"/>
  <c r="G676" i="8"/>
  <c r="E676" i="8"/>
  <c r="D676" i="8"/>
  <c r="C676" i="8"/>
  <c r="B676" i="8"/>
  <c r="A676" i="8"/>
  <c r="U675" i="8"/>
  <c r="T675" i="8"/>
  <c r="S675" i="8"/>
  <c r="R675" i="8"/>
  <c r="Q675" i="8"/>
  <c r="P675" i="8"/>
  <c r="O675" i="8"/>
  <c r="N675" i="8"/>
  <c r="M675" i="8"/>
  <c r="L675" i="8"/>
  <c r="J675" i="8"/>
  <c r="I675" i="8"/>
  <c r="E675" i="8"/>
  <c r="D675" i="8"/>
  <c r="C675" i="8"/>
  <c r="B675" i="8"/>
  <c r="A675" i="8"/>
  <c r="U674" i="8"/>
  <c r="T674" i="8"/>
  <c r="S674" i="8"/>
  <c r="R674" i="8"/>
  <c r="Q674" i="8"/>
  <c r="P674" i="8"/>
  <c r="O674" i="8"/>
  <c r="N674" i="8"/>
  <c r="M674" i="8"/>
  <c r="L674" i="8"/>
  <c r="J674" i="8"/>
  <c r="I674" i="8"/>
  <c r="G674" i="8"/>
  <c r="E674" i="8"/>
  <c r="D674" i="8"/>
  <c r="C674" i="8"/>
  <c r="B674" i="8"/>
  <c r="A674" i="8"/>
  <c r="U673" i="8"/>
  <c r="T673" i="8"/>
  <c r="S673" i="8"/>
  <c r="R673" i="8"/>
  <c r="Q673" i="8"/>
  <c r="P673" i="8"/>
  <c r="O673" i="8"/>
  <c r="N673" i="8"/>
  <c r="M673" i="8"/>
  <c r="L673" i="8"/>
  <c r="J673" i="8"/>
  <c r="I673" i="8"/>
  <c r="E673" i="8"/>
  <c r="D673" i="8"/>
  <c r="C673" i="8"/>
  <c r="B673" i="8"/>
  <c r="A673" i="8"/>
  <c r="U672" i="8"/>
  <c r="T672" i="8"/>
  <c r="S672" i="8"/>
  <c r="R672" i="8"/>
  <c r="Q672" i="8"/>
  <c r="P672" i="8"/>
  <c r="O672" i="8"/>
  <c r="N672" i="8"/>
  <c r="M672" i="8"/>
  <c r="L672" i="8"/>
  <c r="J672" i="8"/>
  <c r="I672" i="8"/>
  <c r="G672" i="8"/>
  <c r="E672" i="8"/>
  <c r="D672" i="8"/>
  <c r="C672" i="8"/>
  <c r="B672" i="8"/>
  <c r="A672" i="8"/>
  <c r="U671" i="8"/>
  <c r="T671" i="8"/>
  <c r="S671" i="8"/>
  <c r="R671" i="8"/>
  <c r="Q671" i="8"/>
  <c r="P671" i="8"/>
  <c r="O671" i="8"/>
  <c r="N671" i="8"/>
  <c r="M671" i="8"/>
  <c r="L671" i="8"/>
  <c r="J671" i="8"/>
  <c r="I671" i="8"/>
  <c r="E671" i="8"/>
  <c r="D671" i="8"/>
  <c r="C671" i="8"/>
  <c r="B671" i="8"/>
  <c r="A671" i="8"/>
  <c r="U670" i="8"/>
  <c r="T670" i="8"/>
  <c r="S670" i="8"/>
  <c r="R670" i="8"/>
  <c r="Q670" i="8"/>
  <c r="P670" i="8"/>
  <c r="O670" i="8"/>
  <c r="N670" i="8"/>
  <c r="M670" i="8"/>
  <c r="L670" i="8"/>
  <c r="J670" i="8"/>
  <c r="I670" i="8"/>
  <c r="G670" i="8"/>
  <c r="E670" i="8"/>
  <c r="D670" i="8"/>
  <c r="C670" i="8"/>
  <c r="B670" i="8"/>
  <c r="A670" i="8"/>
  <c r="U669" i="8"/>
  <c r="T669" i="8"/>
  <c r="S669" i="8"/>
  <c r="R669" i="8"/>
  <c r="Q669" i="8"/>
  <c r="P669" i="8"/>
  <c r="O669" i="8"/>
  <c r="N669" i="8"/>
  <c r="M669" i="8"/>
  <c r="L669" i="8"/>
  <c r="J669" i="8"/>
  <c r="I669" i="8"/>
  <c r="E669" i="8"/>
  <c r="D669" i="8"/>
  <c r="C669" i="8"/>
  <c r="B669" i="8"/>
  <c r="A669" i="8"/>
  <c r="U668" i="8"/>
  <c r="T668" i="8"/>
  <c r="S668" i="8"/>
  <c r="R668" i="8"/>
  <c r="Q668" i="8"/>
  <c r="P668" i="8"/>
  <c r="O668" i="8"/>
  <c r="N668" i="8"/>
  <c r="M668" i="8"/>
  <c r="L668" i="8"/>
  <c r="J668" i="8"/>
  <c r="I668" i="8"/>
  <c r="G668" i="8"/>
  <c r="E668" i="8"/>
  <c r="D668" i="8"/>
  <c r="C668" i="8"/>
  <c r="B668" i="8"/>
  <c r="A668" i="8"/>
  <c r="U667" i="8"/>
  <c r="T667" i="8"/>
  <c r="S667" i="8"/>
  <c r="R667" i="8"/>
  <c r="Q667" i="8"/>
  <c r="P667" i="8"/>
  <c r="O667" i="8"/>
  <c r="N667" i="8"/>
  <c r="M667" i="8"/>
  <c r="L667" i="8"/>
  <c r="J667" i="8"/>
  <c r="I667" i="8"/>
  <c r="E667" i="8"/>
  <c r="D667" i="8"/>
  <c r="C667" i="8"/>
  <c r="B667" i="8"/>
  <c r="A667" i="8"/>
  <c r="U666" i="8"/>
  <c r="T666" i="8"/>
  <c r="S666" i="8"/>
  <c r="R666" i="8"/>
  <c r="Q666" i="8"/>
  <c r="P666" i="8"/>
  <c r="O666" i="8"/>
  <c r="N666" i="8"/>
  <c r="M666" i="8"/>
  <c r="L666" i="8"/>
  <c r="J666" i="8"/>
  <c r="I666" i="8"/>
  <c r="G666" i="8"/>
  <c r="E666" i="8"/>
  <c r="D666" i="8"/>
  <c r="C666" i="8"/>
  <c r="B666" i="8"/>
  <c r="A666" i="8"/>
  <c r="U665" i="8"/>
  <c r="T665" i="8"/>
  <c r="S665" i="8"/>
  <c r="R665" i="8"/>
  <c r="Q665" i="8"/>
  <c r="P665" i="8"/>
  <c r="O665" i="8"/>
  <c r="N665" i="8"/>
  <c r="M665" i="8"/>
  <c r="L665" i="8"/>
  <c r="J665" i="8"/>
  <c r="I665" i="8"/>
  <c r="E665" i="8"/>
  <c r="D665" i="8"/>
  <c r="C665" i="8"/>
  <c r="B665" i="8"/>
  <c r="A665" i="8"/>
  <c r="U664" i="8"/>
  <c r="T664" i="8"/>
  <c r="S664" i="8"/>
  <c r="R664" i="8"/>
  <c r="Q664" i="8"/>
  <c r="P664" i="8"/>
  <c r="O664" i="8"/>
  <c r="N664" i="8"/>
  <c r="M664" i="8"/>
  <c r="L664" i="8"/>
  <c r="J664" i="8"/>
  <c r="I664" i="8"/>
  <c r="G664" i="8"/>
  <c r="E664" i="8"/>
  <c r="D664" i="8"/>
  <c r="C664" i="8"/>
  <c r="B664" i="8"/>
  <c r="A664" i="8"/>
  <c r="U663" i="8"/>
  <c r="T663" i="8"/>
  <c r="S663" i="8"/>
  <c r="R663" i="8"/>
  <c r="Q663" i="8"/>
  <c r="P663" i="8"/>
  <c r="O663" i="8"/>
  <c r="N663" i="8"/>
  <c r="M663" i="8"/>
  <c r="L663" i="8"/>
  <c r="J663" i="8"/>
  <c r="I663" i="8"/>
  <c r="E663" i="8"/>
  <c r="D663" i="8"/>
  <c r="C663" i="8"/>
  <c r="B663" i="8"/>
  <c r="A663" i="8"/>
  <c r="U662" i="8"/>
  <c r="T662" i="8"/>
  <c r="S662" i="8"/>
  <c r="R662" i="8"/>
  <c r="Q662" i="8"/>
  <c r="P662" i="8"/>
  <c r="O662" i="8"/>
  <c r="N662" i="8"/>
  <c r="M662" i="8"/>
  <c r="L662" i="8"/>
  <c r="J662" i="8"/>
  <c r="I662" i="8"/>
  <c r="G662" i="8"/>
  <c r="E662" i="8"/>
  <c r="D662" i="8"/>
  <c r="C662" i="8"/>
  <c r="B662" i="8"/>
  <c r="A662" i="8"/>
  <c r="U661" i="8"/>
  <c r="T661" i="8"/>
  <c r="S661" i="8"/>
  <c r="R661" i="8"/>
  <c r="Q661" i="8"/>
  <c r="P661" i="8"/>
  <c r="O661" i="8"/>
  <c r="N661" i="8"/>
  <c r="M661" i="8"/>
  <c r="L661" i="8"/>
  <c r="J661" i="8"/>
  <c r="I661" i="8"/>
  <c r="E661" i="8"/>
  <c r="D661" i="8"/>
  <c r="C661" i="8"/>
  <c r="B661" i="8"/>
  <c r="A661" i="8"/>
  <c r="U660" i="8"/>
  <c r="T660" i="8"/>
  <c r="S660" i="8"/>
  <c r="R660" i="8"/>
  <c r="Q660" i="8"/>
  <c r="P660" i="8"/>
  <c r="O660" i="8"/>
  <c r="N660" i="8"/>
  <c r="M660" i="8"/>
  <c r="L660" i="8"/>
  <c r="J660" i="8"/>
  <c r="I660" i="8"/>
  <c r="G660" i="8"/>
  <c r="E660" i="8"/>
  <c r="D660" i="8"/>
  <c r="C660" i="8"/>
  <c r="B660" i="8"/>
  <c r="A660" i="8"/>
  <c r="U659" i="8"/>
  <c r="T659" i="8"/>
  <c r="S659" i="8"/>
  <c r="R659" i="8"/>
  <c r="Q659" i="8"/>
  <c r="P659" i="8"/>
  <c r="O659" i="8"/>
  <c r="N659" i="8"/>
  <c r="M659" i="8"/>
  <c r="L659" i="8"/>
  <c r="J659" i="8"/>
  <c r="I659" i="8"/>
  <c r="G659" i="8"/>
  <c r="E659" i="8"/>
  <c r="D659" i="8"/>
  <c r="C659" i="8"/>
  <c r="B659" i="8"/>
  <c r="A659" i="8"/>
  <c r="U658" i="8"/>
  <c r="T658" i="8"/>
  <c r="S658" i="8"/>
  <c r="R658" i="8"/>
  <c r="Q658" i="8"/>
  <c r="P658" i="8"/>
  <c r="O658" i="8"/>
  <c r="N658" i="8"/>
  <c r="M658" i="8"/>
  <c r="L658" i="8"/>
  <c r="J658" i="8"/>
  <c r="I658" i="8"/>
  <c r="G658" i="8"/>
  <c r="E658" i="8"/>
  <c r="D658" i="8"/>
  <c r="C658" i="8"/>
  <c r="B658" i="8"/>
  <c r="A658" i="8"/>
  <c r="U657" i="8"/>
  <c r="T657" i="8"/>
  <c r="S657" i="8"/>
  <c r="R657" i="8"/>
  <c r="Q657" i="8"/>
  <c r="P657" i="8"/>
  <c r="O657" i="8"/>
  <c r="N657" i="8"/>
  <c r="M657" i="8"/>
  <c r="L657" i="8"/>
  <c r="J657" i="8"/>
  <c r="I657" i="8"/>
  <c r="G657" i="8"/>
  <c r="E657" i="8"/>
  <c r="D657" i="8"/>
  <c r="C657" i="8"/>
  <c r="B657" i="8"/>
  <c r="A657" i="8"/>
  <c r="U656" i="8"/>
  <c r="T656" i="8"/>
  <c r="S656" i="8"/>
  <c r="R656" i="8"/>
  <c r="Q656" i="8"/>
  <c r="P656" i="8"/>
  <c r="O656" i="8"/>
  <c r="N656" i="8"/>
  <c r="M656" i="8"/>
  <c r="L656" i="8"/>
  <c r="J656" i="8"/>
  <c r="I656" i="8"/>
  <c r="G656" i="8"/>
  <c r="E656" i="8"/>
  <c r="D656" i="8"/>
  <c r="C656" i="8"/>
  <c r="B656" i="8"/>
  <c r="A656" i="8"/>
  <c r="U655" i="8"/>
  <c r="T655" i="8"/>
  <c r="S655" i="8"/>
  <c r="R655" i="8"/>
  <c r="Q655" i="8"/>
  <c r="P655" i="8"/>
  <c r="O655" i="8"/>
  <c r="N655" i="8"/>
  <c r="M655" i="8"/>
  <c r="L655" i="8"/>
  <c r="J655" i="8"/>
  <c r="I655" i="8"/>
  <c r="G655" i="8"/>
  <c r="E655" i="8"/>
  <c r="D655" i="8"/>
  <c r="C655" i="8"/>
  <c r="B655" i="8"/>
  <c r="A655" i="8"/>
  <c r="U654" i="8"/>
  <c r="T654" i="8"/>
  <c r="S654" i="8"/>
  <c r="R654" i="8"/>
  <c r="Q654" i="8"/>
  <c r="P654" i="8"/>
  <c r="O654" i="8"/>
  <c r="N654" i="8"/>
  <c r="M654" i="8"/>
  <c r="L654" i="8"/>
  <c r="J654" i="8"/>
  <c r="I654" i="8"/>
  <c r="G654" i="8"/>
  <c r="E654" i="8"/>
  <c r="D654" i="8"/>
  <c r="C654" i="8"/>
  <c r="B654" i="8"/>
  <c r="A654" i="8"/>
  <c r="U653" i="8"/>
  <c r="T653" i="8"/>
  <c r="S653" i="8"/>
  <c r="R653" i="8"/>
  <c r="Q653" i="8"/>
  <c r="P653" i="8"/>
  <c r="O653" i="8"/>
  <c r="N653" i="8"/>
  <c r="M653" i="8"/>
  <c r="L653" i="8"/>
  <c r="J653" i="8"/>
  <c r="I653" i="8"/>
  <c r="E653" i="8"/>
  <c r="D653" i="8"/>
  <c r="C653" i="8"/>
  <c r="B653" i="8"/>
  <c r="A653" i="8"/>
  <c r="U652" i="8"/>
  <c r="T652" i="8"/>
  <c r="S652" i="8"/>
  <c r="R652" i="8"/>
  <c r="Q652" i="8"/>
  <c r="P652" i="8"/>
  <c r="O652" i="8"/>
  <c r="N652" i="8"/>
  <c r="M652" i="8"/>
  <c r="L652" i="8"/>
  <c r="J652" i="8"/>
  <c r="I652" i="8"/>
  <c r="G652" i="8"/>
  <c r="E652" i="8"/>
  <c r="D652" i="8"/>
  <c r="C652" i="8"/>
  <c r="B652" i="8"/>
  <c r="A652" i="8"/>
  <c r="U651" i="8"/>
  <c r="T651" i="8"/>
  <c r="S651" i="8"/>
  <c r="R651" i="8"/>
  <c r="Q651" i="8"/>
  <c r="P651" i="8"/>
  <c r="O651" i="8"/>
  <c r="N651" i="8"/>
  <c r="M651" i="8"/>
  <c r="L651" i="8"/>
  <c r="J651" i="8"/>
  <c r="I651" i="8"/>
  <c r="E651" i="8"/>
  <c r="D651" i="8"/>
  <c r="C651" i="8"/>
  <c r="B651" i="8"/>
  <c r="A651" i="8"/>
  <c r="U650" i="8"/>
  <c r="T650" i="8"/>
  <c r="S650" i="8"/>
  <c r="R650" i="8"/>
  <c r="Q650" i="8"/>
  <c r="P650" i="8"/>
  <c r="O650" i="8"/>
  <c r="N650" i="8"/>
  <c r="M650" i="8"/>
  <c r="L650" i="8"/>
  <c r="J650" i="8"/>
  <c r="I650" i="8"/>
  <c r="G650" i="8"/>
  <c r="E650" i="8"/>
  <c r="D650" i="8"/>
  <c r="C650" i="8"/>
  <c r="B650" i="8"/>
  <c r="A650" i="8"/>
  <c r="U649" i="8"/>
  <c r="T649" i="8"/>
  <c r="S649" i="8"/>
  <c r="R649" i="8"/>
  <c r="Q649" i="8"/>
  <c r="P649" i="8"/>
  <c r="O649" i="8"/>
  <c r="N649" i="8"/>
  <c r="M649" i="8"/>
  <c r="L649" i="8"/>
  <c r="J649" i="8"/>
  <c r="I649" i="8"/>
  <c r="G649" i="8"/>
  <c r="E649" i="8"/>
  <c r="D649" i="8"/>
  <c r="C649" i="8"/>
  <c r="B649" i="8"/>
  <c r="A649" i="8"/>
  <c r="U648" i="8"/>
  <c r="T648" i="8"/>
  <c r="S648" i="8"/>
  <c r="R648" i="8"/>
  <c r="Q648" i="8"/>
  <c r="P648" i="8"/>
  <c r="O648" i="8"/>
  <c r="N648" i="8"/>
  <c r="M648" i="8"/>
  <c r="L648" i="8"/>
  <c r="J648" i="8"/>
  <c r="I648" i="8"/>
  <c r="E648" i="8"/>
  <c r="D648" i="8"/>
  <c r="C648" i="8"/>
  <c r="B648" i="8"/>
  <c r="A648" i="8"/>
  <c r="U647" i="8"/>
  <c r="T647" i="8"/>
  <c r="S647" i="8"/>
  <c r="R647" i="8"/>
  <c r="Q647" i="8"/>
  <c r="P647" i="8"/>
  <c r="O647" i="8"/>
  <c r="N647" i="8"/>
  <c r="M647" i="8"/>
  <c r="L647" i="8"/>
  <c r="J647" i="8"/>
  <c r="I647" i="8"/>
  <c r="E647" i="8"/>
  <c r="D647" i="8"/>
  <c r="C647" i="8"/>
  <c r="B647" i="8"/>
  <c r="A647" i="8"/>
  <c r="U646" i="8"/>
  <c r="T646" i="8"/>
  <c r="S646" i="8"/>
  <c r="R646" i="8"/>
  <c r="Q646" i="8"/>
  <c r="P646" i="8"/>
  <c r="O646" i="8"/>
  <c r="N646" i="8"/>
  <c r="M646" i="8"/>
  <c r="L646" i="8"/>
  <c r="J646" i="8"/>
  <c r="I646" i="8"/>
  <c r="G646" i="8"/>
  <c r="E646" i="8"/>
  <c r="D646" i="8"/>
  <c r="C646" i="8"/>
  <c r="B646" i="8"/>
  <c r="A646" i="8"/>
  <c r="U645" i="8"/>
  <c r="T645" i="8"/>
  <c r="S645" i="8"/>
  <c r="R645" i="8"/>
  <c r="Q645" i="8"/>
  <c r="P645" i="8"/>
  <c r="O645" i="8"/>
  <c r="N645" i="8"/>
  <c r="M645" i="8"/>
  <c r="L645" i="8"/>
  <c r="J645" i="8"/>
  <c r="I645" i="8"/>
  <c r="E645" i="8"/>
  <c r="D645" i="8"/>
  <c r="C645" i="8"/>
  <c r="B645" i="8"/>
  <c r="A645" i="8"/>
  <c r="U644" i="8"/>
  <c r="T644" i="8"/>
  <c r="S644" i="8"/>
  <c r="R644" i="8"/>
  <c r="Q644" i="8"/>
  <c r="P644" i="8"/>
  <c r="O644" i="8"/>
  <c r="N644" i="8"/>
  <c r="M644" i="8"/>
  <c r="L644" i="8"/>
  <c r="J644" i="8"/>
  <c r="I644" i="8"/>
  <c r="G644" i="8"/>
  <c r="E644" i="8"/>
  <c r="D644" i="8"/>
  <c r="C644" i="8"/>
  <c r="B644" i="8"/>
  <c r="A644" i="8"/>
  <c r="U643" i="8"/>
  <c r="T643" i="8"/>
  <c r="S643" i="8"/>
  <c r="R643" i="8"/>
  <c r="Q643" i="8"/>
  <c r="P643" i="8"/>
  <c r="O643" i="8"/>
  <c r="N643" i="8"/>
  <c r="M643" i="8"/>
  <c r="L643" i="8"/>
  <c r="J643" i="8"/>
  <c r="I643" i="8"/>
  <c r="E643" i="8"/>
  <c r="D643" i="8"/>
  <c r="C643" i="8"/>
  <c r="B643" i="8"/>
  <c r="A643" i="8"/>
  <c r="U642" i="8"/>
  <c r="T642" i="8"/>
  <c r="S642" i="8"/>
  <c r="R642" i="8"/>
  <c r="Q642" i="8"/>
  <c r="P642" i="8"/>
  <c r="O642" i="8"/>
  <c r="N642" i="8"/>
  <c r="M642" i="8"/>
  <c r="L642" i="8"/>
  <c r="J642" i="8"/>
  <c r="I642" i="8"/>
  <c r="G642" i="8"/>
  <c r="E642" i="8"/>
  <c r="D642" i="8"/>
  <c r="C642" i="8"/>
  <c r="B642" i="8"/>
  <c r="A642" i="8"/>
  <c r="U641" i="8"/>
  <c r="T641" i="8"/>
  <c r="S641" i="8"/>
  <c r="R641" i="8"/>
  <c r="Q641" i="8"/>
  <c r="P641" i="8"/>
  <c r="O641" i="8"/>
  <c r="N641" i="8"/>
  <c r="M641" i="8"/>
  <c r="L641" i="8"/>
  <c r="J641" i="8"/>
  <c r="I641" i="8"/>
  <c r="G641" i="8"/>
  <c r="E641" i="8"/>
  <c r="D641" i="8"/>
  <c r="C641" i="8"/>
  <c r="B641" i="8"/>
  <c r="A641" i="8"/>
  <c r="U640" i="8"/>
  <c r="T640" i="8"/>
  <c r="S640" i="8"/>
  <c r="R640" i="8"/>
  <c r="Q640" i="8"/>
  <c r="P640" i="8"/>
  <c r="O640" i="8"/>
  <c r="N640" i="8"/>
  <c r="M640" i="8"/>
  <c r="L640" i="8"/>
  <c r="J640" i="8"/>
  <c r="I640" i="8"/>
  <c r="E640" i="8"/>
  <c r="D640" i="8"/>
  <c r="C640" i="8"/>
  <c r="B640" i="8"/>
  <c r="A640" i="8"/>
  <c r="U639" i="8"/>
  <c r="T639" i="8"/>
  <c r="S639" i="8"/>
  <c r="R639" i="8"/>
  <c r="Q639" i="8"/>
  <c r="P639" i="8"/>
  <c r="O639" i="8"/>
  <c r="N639" i="8"/>
  <c r="M639" i="8"/>
  <c r="L639" i="8"/>
  <c r="J639" i="8"/>
  <c r="I639" i="8"/>
  <c r="G639" i="8"/>
  <c r="E639" i="8"/>
  <c r="D639" i="8"/>
  <c r="C639" i="8"/>
  <c r="B639" i="8"/>
  <c r="A639" i="8"/>
  <c r="U638" i="8"/>
  <c r="T638" i="8"/>
  <c r="S638" i="8"/>
  <c r="R638" i="8"/>
  <c r="Q638" i="8"/>
  <c r="P638" i="8"/>
  <c r="O638" i="8"/>
  <c r="N638" i="8"/>
  <c r="M638" i="8"/>
  <c r="L638" i="8"/>
  <c r="J638" i="8"/>
  <c r="I638" i="8"/>
  <c r="G638" i="8"/>
  <c r="E638" i="8"/>
  <c r="D638" i="8"/>
  <c r="C638" i="8"/>
  <c r="B638" i="8"/>
  <c r="A638" i="8"/>
  <c r="U637" i="8"/>
  <c r="T637" i="8"/>
  <c r="S637" i="8"/>
  <c r="R637" i="8"/>
  <c r="Q637" i="8"/>
  <c r="P637" i="8"/>
  <c r="O637" i="8"/>
  <c r="N637" i="8"/>
  <c r="M637" i="8"/>
  <c r="L637" i="8"/>
  <c r="J637" i="8"/>
  <c r="I637" i="8"/>
  <c r="E637" i="8"/>
  <c r="D637" i="8"/>
  <c r="C637" i="8"/>
  <c r="B637" i="8"/>
  <c r="A637" i="8"/>
  <c r="U636" i="8"/>
  <c r="T636" i="8"/>
  <c r="S636" i="8"/>
  <c r="R636" i="8"/>
  <c r="Q636" i="8"/>
  <c r="P636" i="8"/>
  <c r="O636" i="8"/>
  <c r="N636" i="8"/>
  <c r="M636" i="8"/>
  <c r="L636" i="8"/>
  <c r="J636" i="8"/>
  <c r="I636" i="8"/>
  <c r="G636" i="8"/>
  <c r="E636" i="8"/>
  <c r="D636" i="8"/>
  <c r="C636" i="8"/>
  <c r="B636" i="8"/>
  <c r="A636" i="8"/>
  <c r="U635" i="8"/>
  <c r="T635" i="8"/>
  <c r="S635" i="8"/>
  <c r="R635" i="8"/>
  <c r="Q635" i="8"/>
  <c r="P635" i="8"/>
  <c r="O635" i="8"/>
  <c r="N635" i="8"/>
  <c r="M635" i="8"/>
  <c r="L635" i="8"/>
  <c r="J635" i="8"/>
  <c r="I635" i="8"/>
  <c r="E635" i="8"/>
  <c r="D635" i="8"/>
  <c r="C635" i="8"/>
  <c r="B635" i="8"/>
  <c r="A635" i="8"/>
  <c r="U634" i="8"/>
  <c r="T634" i="8"/>
  <c r="S634" i="8"/>
  <c r="R634" i="8"/>
  <c r="Q634" i="8"/>
  <c r="P634" i="8"/>
  <c r="O634" i="8"/>
  <c r="N634" i="8"/>
  <c r="M634" i="8"/>
  <c r="L634" i="8"/>
  <c r="J634" i="8"/>
  <c r="I634" i="8"/>
  <c r="G634" i="8"/>
  <c r="E634" i="8"/>
  <c r="D634" i="8"/>
  <c r="C634" i="8"/>
  <c r="B634" i="8"/>
  <c r="A634" i="8"/>
  <c r="U633" i="8"/>
  <c r="T633" i="8"/>
  <c r="S633" i="8"/>
  <c r="R633" i="8"/>
  <c r="Q633" i="8"/>
  <c r="P633" i="8"/>
  <c r="O633" i="8"/>
  <c r="N633" i="8"/>
  <c r="M633" i="8"/>
  <c r="L633" i="8"/>
  <c r="J633" i="8"/>
  <c r="I633" i="8"/>
  <c r="G633" i="8"/>
  <c r="E633" i="8"/>
  <c r="D633" i="8"/>
  <c r="C633" i="8"/>
  <c r="B633" i="8"/>
  <c r="A633" i="8"/>
  <c r="U632" i="8"/>
  <c r="T632" i="8"/>
  <c r="S632" i="8"/>
  <c r="R632" i="8"/>
  <c r="Q632" i="8"/>
  <c r="P632" i="8"/>
  <c r="O632" i="8"/>
  <c r="N632" i="8"/>
  <c r="M632" i="8"/>
  <c r="L632" i="8"/>
  <c r="J632" i="8"/>
  <c r="I632" i="8"/>
  <c r="E632" i="8"/>
  <c r="D632" i="8"/>
  <c r="C632" i="8"/>
  <c r="B632" i="8"/>
  <c r="A632" i="8"/>
  <c r="U631" i="8"/>
  <c r="T631" i="8"/>
  <c r="S631" i="8"/>
  <c r="R631" i="8"/>
  <c r="Q631" i="8"/>
  <c r="P631" i="8"/>
  <c r="O631" i="8"/>
  <c r="N631" i="8"/>
  <c r="M631" i="8"/>
  <c r="L631" i="8"/>
  <c r="J631" i="8"/>
  <c r="I631" i="8"/>
  <c r="E631" i="8"/>
  <c r="D631" i="8"/>
  <c r="C631" i="8"/>
  <c r="B631" i="8"/>
  <c r="A631" i="8"/>
  <c r="U630" i="8"/>
  <c r="T630" i="8"/>
  <c r="S630" i="8"/>
  <c r="R630" i="8"/>
  <c r="Q630" i="8"/>
  <c r="P630" i="8"/>
  <c r="O630" i="8"/>
  <c r="N630" i="8"/>
  <c r="M630" i="8"/>
  <c r="L630" i="8"/>
  <c r="J630" i="8"/>
  <c r="I630" i="8"/>
  <c r="G630" i="8"/>
  <c r="E630" i="8"/>
  <c r="D630" i="8"/>
  <c r="C630" i="8"/>
  <c r="B630" i="8"/>
  <c r="A630" i="8"/>
  <c r="U629" i="8"/>
  <c r="T629" i="8"/>
  <c r="S629" i="8"/>
  <c r="R629" i="8"/>
  <c r="Q629" i="8"/>
  <c r="P629" i="8"/>
  <c r="O629" i="8"/>
  <c r="N629" i="8"/>
  <c r="M629" i="8"/>
  <c r="L629" i="8"/>
  <c r="J629" i="8"/>
  <c r="I629" i="8"/>
  <c r="E629" i="8"/>
  <c r="D629" i="8"/>
  <c r="C629" i="8"/>
  <c r="B629" i="8"/>
  <c r="A629" i="8"/>
  <c r="U628" i="8"/>
  <c r="T628" i="8"/>
  <c r="S628" i="8"/>
  <c r="R628" i="8"/>
  <c r="Q628" i="8"/>
  <c r="P628" i="8"/>
  <c r="O628" i="8"/>
  <c r="N628" i="8"/>
  <c r="M628" i="8"/>
  <c r="L628" i="8"/>
  <c r="J628" i="8"/>
  <c r="I628" i="8"/>
  <c r="G628" i="8"/>
  <c r="E628" i="8"/>
  <c r="D628" i="8"/>
  <c r="C628" i="8"/>
  <c r="B628" i="8"/>
  <c r="A628" i="8"/>
  <c r="U627" i="8"/>
  <c r="T627" i="8"/>
  <c r="S627" i="8"/>
  <c r="R627" i="8"/>
  <c r="Q627" i="8"/>
  <c r="P627" i="8"/>
  <c r="O627" i="8"/>
  <c r="N627" i="8"/>
  <c r="M627" i="8"/>
  <c r="L627" i="8"/>
  <c r="J627" i="8"/>
  <c r="I627" i="8"/>
  <c r="E627" i="8"/>
  <c r="D627" i="8"/>
  <c r="C627" i="8"/>
  <c r="B627" i="8"/>
  <c r="A627" i="8"/>
  <c r="U626" i="8"/>
  <c r="T626" i="8"/>
  <c r="S626" i="8"/>
  <c r="R626" i="8"/>
  <c r="Q626" i="8"/>
  <c r="P626" i="8"/>
  <c r="O626" i="8"/>
  <c r="N626" i="8"/>
  <c r="M626" i="8"/>
  <c r="L626" i="8"/>
  <c r="J626" i="8"/>
  <c r="I626" i="8"/>
  <c r="G626" i="8"/>
  <c r="E626" i="8"/>
  <c r="D626" i="8"/>
  <c r="C626" i="8"/>
  <c r="B626" i="8"/>
  <c r="A626" i="8"/>
  <c r="U625" i="8"/>
  <c r="T625" i="8"/>
  <c r="S625" i="8"/>
  <c r="R625" i="8"/>
  <c r="Q625" i="8"/>
  <c r="P625" i="8"/>
  <c r="O625" i="8"/>
  <c r="N625" i="8"/>
  <c r="M625" i="8"/>
  <c r="L625" i="8"/>
  <c r="J625" i="8"/>
  <c r="I625" i="8"/>
  <c r="G625" i="8"/>
  <c r="E625" i="8"/>
  <c r="D625" i="8"/>
  <c r="C625" i="8"/>
  <c r="B625" i="8"/>
  <c r="A625" i="8"/>
  <c r="U624" i="8"/>
  <c r="T624" i="8"/>
  <c r="S624" i="8"/>
  <c r="R624" i="8"/>
  <c r="Q624" i="8"/>
  <c r="P624" i="8"/>
  <c r="O624" i="8"/>
  <c r="N624" i="8"/>
  <c r="M624" i="8"/>
  <c r="L624" i="8"/>
  <c r="J624" i="8"/>
  <c r="I624" i="8"/>
  <c r="E624" i="8"/>
  <c r="D624" i="8"/>
  <c r="C624" i="8"/>
  <c r="B624" i="8"/>
  <c r="A624" i="8"/>
  <c r="U623" i="8"/>
  <c r="T623" i="8"/>
  <c r="S623" i="8"/>
  <c r="R623" i="8"/>
  <c r="Q623" i="8"/>
  <c r="P623" i="8"/>
  <c r="O623" i="8"/>
  <c r="N623" i="8"/>
  <c r="M623" i="8"/>
  <c r="L623" i="8"/>
  <c r="J623" i="8"/>
  <c r="I623" i="8"/>
  <c r="G623" i="8"/>
  <c r="E623" i="8"/>
  <c r="D623" i="8"/>
  <c r="C623" i="8"/>
  <c r="B623" i="8"/>
  <c r="A623" i="8"/>
  <c r="U622" i="8"/>
  <c r="T622" i="8"/>
  <c r="S622" i="8"/>
  <c r="R622" i="8"/>
  <c r="Q622" i="8"/>
  <c r="P622" i="8"/>
  <c r="O622" i="8"/>
  <c r="N622" i="8"/>
  <c r="M622" i="8"/>
  <c r="L622" i="8"/>
  <c r="J622" i="8"/>
  <c r="I622" i="8"/>
  <c r="G622" i="8"/>
  <c r="E622" i="8"/>
  <c r="D622" i="8"/>
  <c r="C622" i="8"/>
  <c r="B622" i="8"/>
  <c r="A622" i="8"/>
  <c r="U621" i="8"/>
  <c r="T621" i="8"/>
  <c r="S621" i="8"/>
  <c r="R621" i="8"/>
  <c r="Q621" i="8"/>
  <c r="P621" i="8"/>
  <c r="O621" i="8"/>
  <c r="N621" i="8"/>
  <c r="M621" i="8"/>
  <c r="L621" i="8"/>
  <c r="J621" i="8"/>
  <c r="I621" i="8"/>
  <c r="E621" i="8"/>
  <c r="D621" i="8"/>
  <c r="C621" i="8"/>
  <c r="B621" i="8"/>
  <c r="A621" i="8"/>
  <c r="U620" i="8"/>
  <c r="T620" i="8"/>
  <c r="S620" i="8"/>
  <c r="R620" i="8"/>
  <c r="Q620" i="8"/>
  <c r="P620" i="8"/>
  <c r="O620" i="8"/>
  <c r="N620" i="8"/>
  <c r="M620" i="8"/>
  <c r="L620" i="8"/>
  <c r="J620" i="8"/>
  <c r="I620" i="8"/>
  <c r="G620" i="8"/>
  <c r="E620" i="8"/>
  <c r="D620" i="8"/>
  <c r="C620" i="8"/>
  <c r="B620" i="8"/>
  <c r="A620" i="8"/>
  <c r="U619" i="8"/>
  <c r="T619" i="8"/>
  <c r="S619" i="8"/>
  <c r="R619" i="8"/>
  <c r="Q619" i="8"/>
  <c r="P619" i="8"/>
  <c r="O619" i="8"/>
  <c r="N619" i="8"/>
  <c r="M619" i="8"/>
  <c r="L619" i="8"/>
  <c r="J619" i="8"/>
  <c r="I619" i="8"/>
  <c r="E619" i="8"/>
  <c r="D619" i="8"/>
  <c r="C619" i="8"/>
  <c r="B619" i="8"/>
  <c r="A619" i="8"/>
  <c r="U618" i="8"/>
  <c r="T618" i="8"/>
  <c r="S618" i="8"/>
  <c r="R618" i="8"/>
  <c r="Q618" i="8"/>
  <c r="P618" i="8"/>
  <c r="O618" i="8"/>
  <c r="N618" i="8"/>
  <c r="M618" i="8"/>
  <c r="L618" i="8"/>
  <c r="J618" i="8"/>
  <c r="I618" i="8"/>
  <c r="G618" i="8"/>
  <c r="E618" i="8"/>
  <c r="D618" i="8"/>
  <c r="C618" i="8"/>
  <c r="B618" i="8"/>
  <c r="A618" i="8"/>
  <c r="U617" i="8"/>
  <c r="T617" i="8"/>
  <c r="S617" i="8"/>
  <c r="R617" i="8"/>
  <c r="Q617" i="8"/>
  <c r="P617" i="8"/>
  <c r="O617" i="8"/>
  <c r="N617" i="8"/>
  <c r="M617" i="8"/>
  <c r="L617" i="8"/>
  <c r="J617" i="8"/>
  <c r="I617" i="8"/>
  <c r="G617" i="8"/>
  <c r="E617" i="8"/>
  <c r="D617" i="8"/>
  <c r="C617" i="8"/>
  <c r="B617" i="8"/>
  <c r="A617" i="8"/>
  <c r="U616" i="8"/>
  <c r="T616" i="8"/>
  <c r="S616" i="8"/>
  <c r="R616" i="8"/>
  <c r="Q616" i="8"/>
  <c r="P616" i="8"/>
  <c r="O616" i="8"/>
  <c r="N616" i="8"/>
  <c r="M616" i="8"/>
  <c r="L616" i="8"/>
  <c r="J616" i="8"/>
  <c r="I616" i="8"/>
  <c r="E616" i="8"/>
  <c r="D616" i="8"/>
  <c r="C616" i="8"/>
  <c r="B616" i="8"/>
  <c r="A616" i="8"/>
  <c r="U615" i="8"/>
  <c r="T615" i="8"/>
  <c r="S615" i="8"/>
  <c r="R615" i="8"/>
  <c r="Q615" i="8"/>
  <c r="P615" i="8"/>
  <c r="O615" i="8"/>
  <c r="N615" i="8"/>
  <c r="M615" i="8"/>
  <c r="L615" i="8"/>
  <c r="J615" i="8"/>
  <c r="I615" i="8"/>
  <c r="E615" i="8"/>
  <c r="D615" i="8"/>
  <c r="C615" i="8"/>
  <c r="B615" i="8"/>
  <c r="A615" i="8"/>
  <c r="U614" i="8"/>
  <c r="T614" i="8"/>
  <c r="S614" i="8"/>
  <c r="R614" i="8"/>
  <c r="Q614" i="8"/>
  <c r="P614" i="8"/>
  <c r="O614" i="8"/>
  <c r="N614" i="8"/>
  <c r="M614" i="8"/>
  <c r="L614" i="8"/>
  <c r="J614" i="8"/>
  <c r="I614" i="8"/>
  <c r="G614" i="8"/>
  <c r="E614" i="8"/>
  <c r="D614" i="8"/>
  <c r="C614" i="8"/>
  <c r="B614" i="8"/>
  <c r="A614" i="8"/>
  <c r="U613" i="8"/>
  <c r="T613" i="8"/>
  <c r="S613" i="8"/>
  <c r="R613" i="8"/>
  <c r="Q613" i="8"/>
  <c r="P613" i="8"/>
  <c r="O613" i="8"/>
  <c r="N613" i="8"/>
  <c r="M613" i="8"/>
  <c r="L613" i="8"/>
  <c r="J613" i="8"/>
  <c r="I613" i="8"/>
  <c r="G613" i="8"/>
  <c r="E613" i="8"/>
  <c r="D613" i="8"/>
  <c r="C613" i="8"/>
  <c r="B613" i="8"/>
  <c r="A613" i="8"/>
  <c r="U612" i="8"/>
  <c r="T612" i="8"/>
  <c r="S612" i="8"/>
  <c r="R612" i="8"/>
  <c r="Q612" i="8"/>
  <c r="P612" i="8"/>
  <c r="O612" i="8"/>
  <c r="N612" i="8"/>
  <c r="M612" i="8"/>
  <c r="L612" i="8"/>
  <c r="J612" i="8"/>
  <c r="I612" i="8"/>
  <c r="G612" i="8"/>
  <c r="E612" i="8"/>
  <c r="D612" i="8"/>
  <c r="C612" i="8"/>
  <c r="B612" i="8"/>
  <c r="A612" i="8"/>
  <c r="U611" i="8"/>
  <c r="T611" i="8"/>
  <c r="S611" i="8"/>
  <c r="R611" i="8"/>
  <c r="Q611" i="8"/>
  <c r="P611" i="8"/>
  <c r="O611" i="8"/>
  <c r="N611" i="8"/>
  <c r="M611" i="8"/>
  <c r="L611" i="8"/>
  <c r="J611" i="8"/>
  <c r="I611" i="8"/>
  <c r="E611" i="8"/>
  <c r="D611" i="8"/>
  <c r="C611" i="8"/>
  <c r="B611" i="8"/>
  <c r="A611" i="8"/>
  <c r="U610" i="8"/>
  <c r="T610" i="8"/>
  <c r="S610" i="8"/>
  <c r="R610" i="8"/>
  <c r="Q610" i="8"/>
  <c r="P610" i="8"/>
  <c r="O610" i="8"/>
  <c r="N610" i="8"/>
  <c r="M610" i="8"/>
  <c r="L610" i="8"/>
  <c r="J610" i="8"/>
  <c r="I610" i="8"/>
  <c r="G610" i="8"/>
  <c r="E610" i="8"/>
  <c r="D610" i="8"/>
  <c r="C610" i="8"/>
  <c r="B610" i="8"/>
  <c r="A610" i="8"/>
  <c r="U609" i="8"/>
  <c r="T609" i="8"/>
  <c r="S609" i="8"/>
  <c r="R609" i="8"/>
  <c r="Q609" i="8"/>
  <c r="P609" i="8"/>
  <c r="O609" i="8"/>
  <c r="N609" i="8"/>
  <c r="M609" i="8"/>
  <c r="L609" i="8"/>
  <c r="J609" i="8"/>
  <c r="I609" i="8"/>
  <c r="G609" i="8"/>
  <c r="E609" i="8"/>
  <c r="D609" i="8"/>
  <c r="C609" i="8"/>
  <c r="B609" i="8"/>
  <c r="A609" i="8"/>
  <c r="U608" i="8"/>
  <c r="T608" i="8"/>
  <c r="S608" i="8"/>
  <c r="R608" i="8"/>
  <c r="Q608" i="8"/>
  <c r="P608" i="8"/>
  <c r="O608" i="8"/>
  <c r="N608" i="8"/>
  <c r="M608" i="8"/>
  <c r="L608" i="8"/>
  <c r="J608" i="8"/>
  <c r="I608" i="8"/>
  <c r="E608" i="8"/>
  <c r="D608" i="8"/>
  <c r="C608" i="8"/>
  <c r="B608" i="8"/>
  <c r="A608" i="8"/>
  <c r="U607" i="8"/>
  <c r="T607" i="8"/>
  <c r="S607" i="8"/>
  <c r="R607" i="8"/>
  <c r="Q607" i="8"/>
  <c r="P607" i="8"/>
  <c r="O607" i="8"/>
  <c r="N607" i="8"/>
  <c r="M607" i="8"/>
  <c r="L607" i="8"/>
  <c r="J607" i="8"/>
  <c r="I607" i="8"/>
  <c r="G607" i="8"/>
  <c r="E607" i="8"/>
  <c r="D607" i="8"/>
  <c r="C607" i="8"/>
  <c r="B607" i="8"/>
  <c r="A607" i="8"/>
  <c r="U606" i="8"/>
  <c r="T606" i="8"/>
  <c r="S606" i="8"/>
  <c r="R606" i="8"/>
  <c r="Q606" i="8"/>
  <c r="P606" i="8"/>
  <c r="O606" i="8"/>
  <c r="N606" i="8"/>
  <c r="M606" i="8"/>
  <c r="L606" i="8"/>
  <c r="J606" i="8"/>
  <c r="I606" i="8"/>
  <c r="G606" i="8"/>
  <c r="E606" i="8"/>
  <c r="D606" i="8"/>
  <c r="C606" i="8"/>
  <c r="B606" i="8"/>
  <c r="A606" i="8"/>
  <c r="U605" i="8"/>
  <c r="T605" i="8"/>
  <c r="S605" i="8"/>
  <c r="R605" i="8"/>
  <c r="Q605" i="8"/>
  <c r="P605" i="8"/>
  <c r="O605" i="8"/>
  <c r="N605" i="8"/>
  <c r="M605" i="8"/>
  <c r="L605" i="8"/>
  <c r="J605" i="8"/>
  <c r="I605" i="8"/>
  <c r="E605" i="8"/>
  <c r="D605" i="8"/>
  <c r="C605" i="8"/>
  <c r="B605" i="8"/>
  <c r="A605" i="8"/>
  <c r="U604" i="8"/>
  <c r="T604" i="8"/>
  <c r="S604" i="8"/>
  <c r="R604" i="8"/>
  <c r="Q604" i="8"/>
  <c r="P604" i="8"/>
  <c r="O604" i="8"/>
  <c r="N604" i="8"/>
  <c r="M604" i="8"/>
  <c r="L604" i="8"/>
  <c r="J604" i="8"/>
  <c r="I604" i="8"/>
  <c r="G604" i="8"/>
  <c r="E604" i="8"/>
  <c r="D604" i="8"/>
  <c r="C604" i="8"/>
  <c r="B604" i="8"/>
  <c r="A604" i="8"/>
  <c r="U603" i="8"/>
  <c r="T603" i="8"/>
  <c r="S603" i="8"/>
  <c r="R603" i="8"/>
  <c r="Q603" i="8"/>
  <c r="P603" i="8"/>
  <c r="O603" i="8"/>
  <c r="N603" i="8"/>
  <c r="M603" i="8"/>
  <c r="L603" i="8"/>
  <c r="J603" i="8"/>
  <c r="I603" i="8"/>
  <c r="E603" i="8"/>
  <c r="D603" i="8"/>
  <c r="C603" i="8"/>
  <c r="B603" i="8"/>
  <c r="A603" i="8"/>
  <c r="U602" i="8"/>
  <c r="T602" i="8"/>
  <c r="S602" i="8"/>
  <c r="R602" i="8"/>
  <c r="Q602" i="8"/>
  <c r="P602" i="8"/>
  <c r="O602" i="8"/>
  <c r="N602" i="8"/>
  <c r="M602" i="8"/>
  <c r="L602" i="8"/>
  <c r="J602" i="8"/>
  <c r="I602" i="8"/>
  <c r="G602" i="8"/>
  <c r="E602" i="8"/>
  <c r="D602" i="8"/>
  <c r="C602" i="8"/>
  <c r="B602" i="8"/>
  <c r="A602" i="8"/>
  <c r="U601" i="8"/>
  <c r="T601" i="8"/>
  <c r="S601" i="8"/>
  <c r="R601" i="8"/>
  <c r="Q601" i="8"/>
  <c r="P601" i="8"/>
  <c r="O601" i="8"/>
  <c r="N601" i="8"/>
  <c r="M601" i="8"/>
  <c r="L601" i="8"/>
  <c r="J601" i="8"/>
  <c r="I601" i="8"/>
  <c r="G601" i="8"/>
  <c r="E601" i="8"/>
  <c r="D601" i="8"/>
  <c r="C601" i="8"/>
  <c r="B601" i="8"/>
  <c r="A601" i="8"/>
  <c r="U600" i="8"/>
  <c r="T600" i="8"/>
  <c r="S600" i="8"/>
  <c r="R600" i="8"/>
  <c r="Q600" i="8"/>
  <c r="P600" i="8"/>
  <c r="O600" i="8"/>
  <c r="N600" i="8"/>
  <c r="M600" i="8"/>
  <c r="L600" i="8"/>
  <c r="J600" i="8"/>
  <c r="I600" i="8"/>
  <c r="G600" i="8"/>
  <c r="E600" i="8"/>
  <c r="D600" i="8"/>
  <c r="C600" i="8"/>
  <c r="B600" i="8"/>
  <c r="A600" i="8"/>
  <c r="U599" i="8"/>
  <c r="T599" i="8"/>
  <c r="S599" i="8"/>
  <c r="R599" i="8"/>
  <c r="Q599" i="8"/>
  <c r="P599" i="8"/>
  <c r="O599" i="8"/>
  <c r="N599" i="8"/>
  <c r="M599" i="8"/>
  <c r="L599" i="8"/>
  <c r="J599" i="8"/>
  <c r="I599" i="8"/>
  <c r="E599" i="8"/>
  <c r="D599" i="8"/>
  <c r="C599" i="8"/>
  <c r="B599" i="8"/>
  <c r="A599" i="8"/>
  <c r="U598" i="8"/>
  <c r="T598" i="8"/>
  <c r="S598" i="8"/>
  <c r="R598" i="8"/>
  <c r="Q598" i="8"/>
  <c r="P598" i="8"/>
  <c r="O598" i="8"/>
  <c r="N598" i="8"/>
  <c r="M598" i="8"/>
  <c r="L598" i="8"/>
  <c r="J598" i="8"/>
  <c r="I598" i="8"/>
  <c r="G598" i="8"/>
  <c r="E598" i="8"/>
  <c r="D598" i="8"/>
  <c r="C598" i="8"/>
  <c r="B598" i="8"/>
  <c r="A598" i="8"/>
  <c r="U597" i="8"/>
  <c r="T597" i="8"/>
  <c r="S597" i="8"/>
  <c r="R597" i="8"/>
  <c r="Q597" i="8"/>
  <c r="P597" i="8"/>
  <c r="O597" i="8"/>
  <c r="N597" i="8"/>
  <c r="M597" i="8"/>
  <c r="L597" i="8"/>
  <c r="J597" i="8"/>
  <c r="I597" i="8"/>
  <c r="E597" i="8"/>
  <c r="D597" i="8"/>
  <c r="C597" i="8"/>
  <c r="B597" i="8"/>
  <c r="A597" i="8"/>
  <c r="U596" i="8"/>
  <c r="T596" i="8"/>
  <c r="S596" i="8"/>
  <c r="R596" i="8"/>
  <c r="Q596" i="8"/>
  <c r="P596" i="8"/>
  <c r="O596" i="8"/>
  <c r="N596" i="8"/>
  <c r="M596" i="8"/>
  <c r="L596" i="8"/>
  <c r="J596" i="8"/>
  <c r="I596" i="8"/>
  <c r="G596" i="8"/>
  <c r="E596" i="8"/>
  <c r="D596" i="8"/>
  <c r="C596" i="8"/>
  <c r="B596" i="8"/>
  <c r="A596" i="8"/>
  <c r="U595" i="8"/>
  <c r="T595" i="8"/>
  <c r="S595" i="8"/>
  <c r="R595" i="8"/>
  <c r="Q595" i="8"/>
  <c r="P595" i="8"/>
  <c r="O595" i="8"/>
  <c r="N595" i="8"/>
  <c r="M595" i="8"/>
  <c r="L595" i="8"/>
  <c r="J595" i="8"/>
  <c r="I595" i="8"/>
  <c r="E595" i="8"/>
  <c r="D595" i="8"/>
  <c r="C595" i="8"/>
  <c r="B595" i="8"/>
  <c r="A595" i="8"/>
  <c r="U594" i="8"/>
  <c r="T594" i="8"/>
  <c r="S594" i="8"/>
  <c r="R594" i="8"/>
  <c r="Q594" i="8"/>
  <c r="P594" i="8"/>
  <c r="O594" i="8"/>
  <c r="N594" i="8"/>
  <c r="M594" i="8"/>
  <c r="L594" i="8"/>
  <c r="J594" i="8"/>
  <c r="I594" i="8"/>
  <c r="G594" i="8"/>
  <c r="E594" i="8"/>
  <c r="D594" i="8"/>
  <c r="C594" i="8"/>
  <c r="B594" i="8"/>
  <c r="A594" i="8"/>
  <c r="U593" i="8"/>
  <c r="T593" i="8"/>
  <c r="S593" i="8"/>
  <c r="R593" i="8"/>
  <c r="Q593" i="8"/>
  <c r="P593" i="8"/>
  <c r="O593" i="8"/>
  <c r="N593" i="8"/>
  <c r="M593" i="8"/>
  <c r="L593" i="8"/>
  <c r="J593" i="8"/>
  <c r="I593" i="8"/>
  <c r="G593" i="8"/>
  <c r="E593" i="8"/>
  <c r="D593" i="8"/>
  <c r="C593" i="8"/>
  <c r="B593" i="8"/>
  <c r="A593" i="8"/>
  <c r="U592" i="8"/>
  <c r="T592" i="8"/>
  <c r="S592" i="8"/>
  <c r="R592" i="8"/>
  <c r="Q592" i="8"/>
  <c r="P592" i="8"/>
  <c r="O592" i="8"/>
  <c r="N592" i="8"/>
  <c r="M592" i="8"/>
  <c r="L592" i="8"/>
  <c r="J592" i="8"/>
  <c r="I592" i="8"/>
  <c r="E592" i="8"/>
  <c r="D592" i="8"/>
  <c r="C592" i="8"/>
  <c r="B592" i="8"/>
  <c r="A592" i="8"/>
  <c r="U591" i="8"/>
  <c r="T591" i="8"/>
  <c r="S591" i="8"/>
  <c r="R591" i="8"/>
  <c r="Q591" i="8"/>
  <c r="P591" i="8"/>
  <c r="O591" i="8"/>
  <c r="N591" i="8"/>
  <c r="M591" i="8"/>
  <c r="L591" i="8"/>
  <c r="J591" i="8"/>
  <c r="I591" i="8"/>
  <c r="G591" i="8"/>
  <c r="E591" i="8"/>
  <c r="D591" i="8"/>
  <c r="C591" i="8"/>
  <c r="B591" i="8"/>
  <c r="A591" i="8"/>
  <c r="U590" i="8"/>
  <c r="T590" i="8"/>
  <c r="S590" i="8"/>
  <c r="R590" i="8"/>
  <c r="Q590" i="8"/>
  <c r="P590" i="8"/>
  <c r="O590" i="8"/>
  <c r="N590" i="8"/>
  <c r="M590" i="8"/>
  <c r="L590" i="8"/>
  <c r="J590" i="8"/>
  <c r="I590" i="8"/>
  <c r="G590" i="8"/>
  <c r="E590" i="8"/>
  <c r="D590" i="8"/>
  <c r="C590" i="8"/>
  <c r="B590" i="8"/>
  <c r="A590" i="8"/>
  <c r="U589" i="8"/>
  <c r="T589" i="8"/>
  <c r="S589" i="8"/>
  <c r="R589" i="8"/>
  <c r="Q589" i="8"/>
  <c r="P589" i="8"/>
  <c r="O589" i="8"/>
  <c r="N589" i="8"/>
  <c r="M589" i="8"/>
  <c r="L589" i="8"/>
  <c r="J589" i="8"/>
  <c r="I589" i="8"/>
  <c r="E589" i="8"/>
  <c r="D589" i="8"/>
  <c r="C589" i="8"/>
  <c r="B589" i="8"/>
  <c r="A589" i="8"/>
  <c r="U588" i="8"/>
  <c r="T588" i="8"/>
  <c r="S588" i="8"/>
  <c r="R588" i="8"/>
  <c r="Q588" i="8"/>
  <c r="P588" i="8"/>
  <c r="O588" i="8"/>
  <c r="N588" i="8"/>
  <c r="M588" i="8"/>
  <c r="L588" i="8"/>
  <c r="J588" i="8"/>
  <c r="I588" i="8"/>
  <c r="G588" i="8"/>
  <c r="E588" i="8"/>
  <c r="D588" i="8"/>
  <c r="C588" i="8"/>
  <c r="B588" i="8"/>
  <c r="A588" i="8"/>
  <c r="U587" i="8"/>
  <c r="T587" i="8"/>
  <c r="S587" i="8"/>
  <c r="R587" i="8"/>
  <c r="Q587" i="8"/>
  <c r="P587" i="8"/>
  <c r="O587" i="8"/>
  <c r="N587" i="8"/>
  <c r="M587" i="8"/>
  <c r="L587" i="8"/>
  <c r="J587" i="8"/>
  <c r="I587" i="8"/>
  <c r="E587" i="8"/>
  <c r="D587" i="8"/>
  <c r="C587" i="8"/>
  <c r="B587" i="8"/>
  <c r="A587" i="8"/>
  <c r="U586" i="8"/>
  <c r="T586" i="8"/>
  <c r="S586" i="8"/>
  <c r="R586" i="8"/>
  <c r="Q586" i="8"/>
  <c r="P586" i="8"/>
  <c r="O586" i="8"/>
  <c r="N586" i="8"/>
  <c r="M586" i="8"/>
  <c r="L586" i="8"/>
  <c r="J586" i="8"/>
  <c r="I586" i="8"/>
  <c r="G586" i="8"/>
  <c r="E586" i="8"/>
  <c r="D586" i="8"/>
  <c r="C586" i="8"/>
  <c r="B586" i="8"/>
  <c r="A586" i="8"/>
  <c r="U585" i="8"/>
  <c r="T585" i="8"/>
  <c r="S585" i="8"/>
  <c r="R585" i="8"/>
  <c r="Q585" i="8"/>
  <c r="P585" i="8"/>
  <c r="O585" i="8"/>
  <c r="N585" i="8"/>
  <c r="M585" i="8"/>
  <c r="L585" i="8"/>
  <c r="J585" i="8"/>
  <c r="I585" i="8"/>
  <c r="G585" i="8"/>
  <c r="E585" i="8"/>
  <c r="D585" i="8"/>
  <c r="C585" i="8"/>
  <c r="B585" i="8"/>
  <c r="A585" i="8"/>
  <c r="U584" i="8"/>
  <c r="T584" i="8"/>
  <c r="S584" i="8"/>
  <c r="R584" i="8"/>
  <c r="Q584" i="8"/>
  <c r="P584" i="8"/>
  <c r="O584" i="8"/>
  <c r="N584" i="8"/>
  <c r="M584" i="8"/>
  <c r="L584" i="8"/>
  <c r="J584" i="8"/>
  <c r="I584" i="8"/>
  <c r="E584" i="8"/>
  <c r="D584" i="8"/>
  <c r="C584" i="8"/>
  <c r="B584" i="8"/>
  <c r="A584" i="8"/>
  <c r="U583" i="8"/>
  <c r="T583" i="8"/>
  <c r="S583" i="8"/>
  <c r="R583" i="8"/>
  <c r="Q583" i="8"/>
  <c r="P583" i="8"/>
  <c r="O583" i="8"/>
  <c r="N583" i="8"/>
  <c r="M583" i="8"/>
  <c r="L583" i="8"/>
  <c r="J583" i="8"/>
  <c r="I583" i="8"/>
  <c r="E583" i="8"/>
  <c r="D583" i="8"/>
  <c r="C583" i="8"/>
  <c r="B583" i="8"/>
  <c r="A583" i="8"/>
  <c r="U582" i="8"/>
  <c r="T582" i="8"/>
  <c r="S582" i="8"/>
  <c r="R582" i="8"/>
  <c r="Q582" i="8"/>
  <c r="P582" i="8"/>
  <c r="O582" i="8"/>
  <c r="N582" i="8"/>
  <c r="M582" i="8"/>
  <c r="L582" i="8"/>
  <c r="J582" i="8"/>
  <c r="I582" i="8"/>
  <c r="G582" i="8"/>
  <c r="E582" i="8"/>
  <c r="D582" i="8"/>
  <c r="C582" i="8"/>
  <c r="B582" i="8"/>
  <c r="A582" i="8"/>
  <c r="U581" i="8"/>
  <c r="T581" i="8"/>
  <c r="S581" i="8"/>
  <c r="R581" i="8"/>
  <c r="Q581" i="8"/>
  <c r="P581" i="8"/>
  <c r="O581" i="8"/>
  <c r="N581" i="8"/>
  <c r="M581" i="8"/>
  <c r="L581" i="8"/>
  <c r="J581" i="8"/>
  <c r="I581" i="8"/>
  <c r="E581" i="8"/>
  <c r="D581" i="8"/>
  <c r="C581" i="8"/>
  <c r="B581" i="8"/>
  <c r="A581" i="8"/>
  <c r="U580" i="8"/>
  <c r="T580" i="8"/>
  <c r="S580" i="8"/>
  <c r="R580" i="8"/>
  <c r="Q580" i="8"/>
  <c r="P580" i="8"/>
  <c r="O580" i="8"/>
  <c r="N580" i="8"/>
  <c r="M580" i="8"/>
  <c r="L580" i="8"/>
  <c r="J580" i="8"/>
  <c r="I580" i="8"/>
  <c r="G580" i="8"/>
  <c r="E580" i="8"/>
  <c r="D580" i="8"/>
  <c r="C580" i="8"/>
  <c r="B580" i="8"/>
  <c r="A580" i="8"/>
  <c r="U579" i="8"/>
  <c r="T579" i="8"/>
  <c r="S579" i="8"/>
  <c r="R579" i="8"/>
  <c r="Q579" i="8"/>
  <c r="P579" i="8"/>
  <c r="O579" i="8"/>
  <c r="N579" i="8"/>
  <c r="M579" i="8"/>
  <c r="L579" i="8"/>
  <c r="J579" i="8"/>
  <c r="I579" i="8"/>
  <c r="E579" i="8"/>
  <c r="D579" i="8"/>
  <c r="C579" i="8"/>
  <c r="B579" i="8"/>
  <c r="A579" i="8"/>
  <c r="U578" i="8"/>
  <c r="T578" i="8"/>
  <c r="S578" i="8"/>
  <c r="R578" i="8"/>
  <c r="Q578" i="8"/>
  <c r="P578" i="8"/>
  <c r="O578" i="8"/>
  <c r="N578" i="8"/>
  <c r="M578" i="8"/>
  <c r="L578" i="8"/>
  <c r="J578" i="8"/>
  <c r="I578" i="8"/>
  <c r="G578" i="8"/>
  <c r="E578" i="8"/>
  <c r="D578" i="8"/>
  <c r="C578" i="8"/>
  <c r="B578" i="8"/>
  <c r="A578" i="8"/>
  <c r="U577" i="8"/>
  <c r="T577" i="8"/>
  <c r="S577" i="8"/>
  <c r="R577" i="8"/>
  <c r="Q577" i="8"/>
  <c r="P577" i="8"/>
  <c r="O577" i="8"/>
  <c r="N577" i="8"/>
  <c r="M577" i="8"/>
  <c r="L577" i="8"/>
  <c r="J577" i="8"/>
  <c r="I577" i="8"/>
  <c r="G577" i="8"/>
  <c r="E577" i="8"/>
  <c r="D577" i="8"/>
  <c r="C577" i="8"/>
  <c r="B577" i="8"/>
  <c r="A577" i="8"/>
  <c r="U576" i="8"/>
  <c r="T576" i="8"/>
  <c r="S576" i="8"/>
  <c r="R576" i="8"/>
  <c r="Q576" i="8"/>
  <c r="P576" i="8"/>
  <c r="O576" i="8"/>
  <c r="N576" i="8"/>
  <c r="M576" i="8"/>
  <c r="L576" i="8"/>
  <c r="J576" i="8"/>
  <c r="I576" i="8"/>
  <c r="E576" i="8"/>
  <c r="D576" i="8"/>
  <c r="C576" i="8"/>
  <c r="B576" i="8"/>
  <c r="A576" i="8"/>
  <c r="U575" i="8"/>
  <c r="T575" i="8"/>
  <c r="S575" i="8"/>
  <c r="R575" i="8"/>
  <c r="Q575" i="8"/>
  <c r="P575" i="8"/>
  <c r="O575" i="8"/>
  <c r="N575" i="8"/>
  <c r="M575" i="8"/>
  <c r="L575" i="8"/>
  <c r="J575" i="8"/>
  <c r="I575" i="8"/>
  <c r="G575" i="8"/>
  <c r="E575" i="8"/>
  <c r="D575" i="8"/>
  <c r="C575" i="8"/>
  <c r="B575" i="8"/>
  <c r="A575" i="8"/>
  <c r="U574" i="8"/>
  <c r="T574" i="8"/>
  <c r="S574" i="8"/>
  <c r="R574" i="8"/>
  <c r="Q574" i="8"/>
  <c r="P574" i="8"/>
  <c r="O574" i="8"/>
  <c r="N574" i="8"/>
  <c r="M574" i="8"/>
  <c r="L574" i="8"/>
  <c r="J574" i="8"/>
  <c r="I574" i="8"/>
  <c r="G574" i="8"/>
  <c r="E574" i="8"/>
  <c r="D574" i="8"/>
  <c r="C574" i="8"/>
  <c r="B574" i="8"/>
  <c r="A574" i="8"/>
  <c r="U573" i="8"/>
  <c r="T573" i="8"/>
  <c r="S573" i="8"/>
  <c r="R573" i="8"/>
  <c r="Q573" i="8"/>
  <c r="P573" i="8"/>
  <c r="O573" i="8"/>
  <c r="N573" i="8"/>
  <c r="M573" i="8"/>
  <c r="L573" i="8"/>
  <c r="J573" i="8"/>
  <c r="I573" i="8"/>
  <c r="E573" i="8"/>
  <c r="D573" i="8"/>
  <c r="C573" i="8"/>
  <c r="B573" i="8"/>
  <c r="A573" i="8"/>
  <c r="U572" i="8"/>
  <c r="T572" i="8"/>
  <c r="S572" i="8"/>
  <c r="R572" i="8"/>
  <c r="Q572" i="8"/>
  <c r="P572" i="8"/>
  <c r="O572" i="8"/>
  <c r="N572" i="8"/>
  <c r="M572" i="8"/>
  <c r="L572" i="8"/>
  <c r="J572" i="8"/>
  <c r="I572" i="8"/>
  <c r="G572" i="8"/>
  <c r="E572" i="8"/>
  <c r="D572" i="8"/>
  <c r="C572" i="8"/>
  <c r="B572" i="8"/>
  <c r="A572" i="8"/>
  <c r="U571" i="8"/>
  <c r="T571" i="8"/>
  <c r="S571" i="8"/>
  <c r="R571" i="8"/>
  <c r="Q571" i="8"/>
  <c r="P571" i="8"/>
  <c r="O571" i="8"/>
  <c r="N571" i="8"/>
  <c r="M571" i="8"/>
  <c r="L571" i="8"/>
  <c r="J571" i="8"/>
  <c r="I571" i="8"/>
  <c r="E571" i="8"/>
  <c r="D571" i="8"/>
  <c r="C571" i="8"/>
  <c r="B571" i="8"/>
  <c r="A571" i="8"/>
  <c r="U570" i="8"/>
  <c r="T570" i="8"/>
  <c r="S570" i="8"/>
  <c r="R570" i="8"/>
  <c r="Q570" i="8"/>
  <c r="P570" i="8"/>
  <c r="O570" i="8"/>
  <c r="N570" i="8"/>
  <c r="M570" i="8"/>
  <c r="L570" i="8"/>
  <c r="J570" i="8"/>
  <c r="I570" i="8"/>
  <c r="G570" i="8"/>
  <c r="E570" i="8"/>
  <c r="D570" i="8"/>
  <c r="C570" i="8"/>
  <c r="B570" i="8"/>
  <c r="A570" i="8"/>
  <c r="U569" i="8"/>
  <c r="T569" i="8"/>
  <c r="S569" i="8"/>
  <c r="R569" i="8"/>
  <c r="Q569" i="8"/>
  <c r="P569" i="8"/>
  <c r="O569" i="8"/>
  <c r="N569" i="8"/>
  <c r="M569" i="8"/>
  <c r="L569" i="8"/>
  <c r="J569" i="8"/>
  <c r="I569" i="8"/>
  <c r="G569" i="8"/>
  <c r="E569" i="8"/>
  <c r="D569" i="8"/>
  <c r="C569" i="8"/>
  <c r="B569" i="8"/>
  <c r="A569" i="8"/>
  <c r="U568" i="8"/>
  <c r="T568" i="8"/>
  <c r="S568" i="8"/>
  <c r="R568" i="8"/>
  <c r="Q568" i="8"/>
  <c r="P568" i="8"/>
  <c r="O568" i="8"/>
  <c r="N568" i="8"/>
  <c r="M568" i="8"/>
  <c r="L568" i="8"/>
  <c r="J568" i="8"/>
  <c r="I568" i="8"/>
  <c r="E568" i="8"/>
  <c r="D568" i="8"/>
  <c r="C568" i="8"/>
  <c r="B568" i="8"/>
  <c r="A568" i="8"/>
  <c r="U567" i="8"/>
  <c r="T567" i="8"/>
  <c r="S567" i="8"/>
  <c r="R567" i="8"/>
  <c r="Q567" i="8"/>
  <c r="P567" i="8"/>
  <c r="O567" i="8"/>
  <c r="N567" i="8"/>
  <c r="M567" i="8"/>
  <c r="L567" i="8"/>
  <c r="J567" i="8"/>
  <c r="I567" i="8"/>
  <c r="E567" i="8"/>
  <c r="D567" i="8"/>
  <c r="C567" i="8"/>
  <c r="B567" i="8"/>
  <c r="A567" i="8"/>
  <c r="U566" i="8"/>
  <c r="T566" i="8"/>
  <c r="S566" i="8"/>
  <c r="R566" i="8"/>
  <c r="Q566" i="8"/>
  <c r="P566" i="8"/>
  <c r="O566" i="8"/>
  <c r="N566" i="8"/>
  <c r="M566" i="8"/>
  <c r="L566" i="8"/>
  <c r="J566" i="8"/>
  <c r="I566" i="8"/>
  <c r="G566" i="8"/>
  <c r="E566" i="8"/>
  <c r="D566" i="8"/>
  <c r="C566" i="8"/>
  <c r="B566" i="8"/>
  <c r="A566" i="8"/>
  <c r="U565" i="8"/>
  <c r="T565" i="8"/>
  <c r="S565" i="8"/>
  <c r="R565" i="8"/>
  <c r="Q565" i="8"/>
  <c r="P565" i="8"/>
  <c r="O565" i="8"/>
  <c r="N565" i="8"/>
  <c r="M565" i="8"/>
  <c r="L565" i="8"/>
  <c r="J565" i="8"/>
  <c r="I565" i="8"/>
  <c r="E565" i="8"/>
  <c r="D565" i="8"/>
  <c r="C565" i="8"/>
  <c r="B565" i="8"/>
  <c r="A565" i="8"/>
  <c r="U564" i="8"/>
  <c r="T564" i="8"/>
  <c r="S564" i="8"/>
  <c r="R564" i="8"/>
  <c r="Q564" i="8"/>
  <c r="P564" i="8"/>
  <c r="O564" i="8"/>
  <c r="N564" i="8"/>
  <c r="M564" i="8"/>
  <c r="L564" i="8"/>
  <c r="J564" i="8"/>
  <c r="I564" i="8"/>
  <c r="G564" i="8"/>
  <c r="E564" i="8"/>
  <c r="D564" i="8"/>
  <c r="C564" i="8"/>
  <c r="B564" i="8"/>
  <c r="A564" i="8"/>
  <c r="U563" i="8"/>
  <c r="T563" i="8"/>
  <c r="S563" i="8"/>
  <c r="R563" i="8"/>
  <c r="Q563" i="8"/>
  <c r="P563" i="8"/>
  <c r="O563" i="8"/>
  <c r="N563" i="8"/>
  <c r="M563" i="8"/>
  <c r="L563" i="8"/>
  <c r="J563" i="8"/>
  <c r="I563" i="8"/>
  <c r="E563" i="8"/>
  <c r="D563" i="8"/>
  <c r="C563" i="8"/>
  <c r="B563" i="8"/>
  <c r="A563" i="8"/>
  <c r="U562" i="8"/>
  <c r="T562" i="8"/>
  <c r="S562" i="8"/>
  <c r="R562" i="8"/>
  <c r="Q562" i="8"/>
  <c r="P562" i="8"/>
  <c r="O562" i="8"/>
  <c r="N562" i="8"/>
  <c r="M562" i="8"/>
  <c r="L562" i="8"/>
  <c r="J562" i="8"/>
  <c r="I562" i="8"/>
  <c r="G562" i="8"/>
  <c r="E562" i="8"/>
  <c r="D562" i="8"/>
  <c r="C562" i="8"/>
  <c r="B562" i="8"/>
  <c r="A562" i="8"/>
  <c r="U561" i="8"/>
  <c r="T561" i="8"/>
  <c r="S561" i="8"/>
  <c r="R561" i="8"/>
  <c r="Q561" i="8"/>
  <c r="P561" i="8"/>
  <c r="O561" i="8"/>
  <c r="N561" i="8"/>
  <c r="M561" i="8"/>
  <c r="L561" i="8"/>
  <c r="J561" i="8"/>
  <c r="I561" i="8"/>
  <c r="G561" i="8"/>
  <c r="E561" i="8"/>
  <c r="D561" i="8"/>
  <c r="C561" i="8"/>
  <c r="B561" i="8"/>
  <c r="A561" i="8"/>
  <c r="U560" i="8"/>
  <c r="T560" i="8"/>
  <c r="S560" i="8"/>
  <c r="R560" i="8"/>
  <c r="Q560" i="8"/>
  <c r="P560" i="8"/>
  <c r="O560" i="8"/>
  <c r="N560" i="8"/>
  <c r="M560" i="8"/>
  <c r="L560" i="8"/>
  <c r="J560" i="8"/>
  <c r="I560" i="8"/>
  <c r="E560" i="8"/>
  <c r="D560" i="8"/>
  <c r="C560" i="8"/>
  <c r="B560" i="8"/>
  <c r="A560" i="8"/>
  <c r="U559" i="8"/>
  <c r="T559" i="8"/>
  <c r="S559" i="8"/>
  <c r="R559" i="8"/>
  <c r="Q559" i="8"/>
  <c r="P559" i="8"/>
  <c r="O559" i="8"/>
  <c r="N559" i="8"/>
  <c r="M559" i="8"/>
  <c r="L559" i="8"/>
  <c r="J559" i="8"/>
  <c r="I559" i="8"/>
  <c r="G559" i="8"/>
  <c r="E559" i="8"/>
  <c r="D559" i="8"/>
  <c r="C559" i="8"/>
  <c r="B559" i="8"/>
  <c r="A559" i="8"/>
  <c r="U558" i="8"/>
  <c r="T558" i="8"/>
  <c r="S558" i="8"/>
  <c r="R558" i="8"/>
  <c r="Q558" i="8"/>
  <c r="P558" i="8"/>
  <c r="O558" i="8"/>
  <c r="N558" i="8"/>
  <c r="M558" i="8"/>
  <c r="L558" i="8"/>
  <c r="J558" i="8"/>
  <c r="I558" i="8"/>
  <c r="G558" i="8"/>
  <c r="E558" i="8"/>
  <c r="D558" i="8"/>
  <c r="C558" i="8"/>
  <c r="B558" i="8"/>
  <c r="A558" i="8"/>
  <c r="U557" i="8"/>
  <c r="T557" i="8"/>
  <c r="S557" i="8"/>
  <c r="R557" i="8"/>
  <c r="Q557" i="8"/>
  <c r="P557" i="8"/>
  <c r="O557" i="8"/>
  <c r="N557" i="8"/>
  <c r="M557" i="8"/>
  <c r="L557" i="8"/>
  <c r="J557" i="8"/>
  <c r="I557" i="8"/>
  <c r="E557" i="8"/>
  <c r="D557" i="8"/>
  <c r="C557" i="8"/>
  <c r="B557" i="8"/>
  <c r="A557" i="8"/>
  <c r="U556" i="8"/>
  <c r="T556" i="8"/>
  <c r="S556" i="8"/>
  <c r="R556" i="8"/>
  <c r="Q556" i="8"/>
  <c r="P556" i="8"/>
  <c r="O556" i="8"/>
  <c r="N556" i="8"/>
  <c r="M556" i="8"/>
  <c r="L556" i="8"/>
  <c r="J556" i="8"/>
  <c r="I556" i="8"/>
  <c r="G556" i="8"/>
  <c r="E556" i="8"/>
  <c r="D556" i="8"/>
  <c r="C556" i="8"/>
  <c r="B556" i="8"/>
  <c r="A556" i="8"/>
  <c r="U555" i="8"/>
  <c r="T555" i="8"/>
  <c r="S555" i="8"/>
  <c r="R555" i="8"/>
  <c r="Q555" i="8"/>
  <c r="P555" i="8"/>
  <c r="O555" i="8"/>
  <c r="N555" i="8"/>
  <c r="M555" i="8"/>
  <c r="L555" i="8"/>
  <c r="J555" i="8"/>
  <c r="I555" i="8"/>
  <c r="E555" i="8"/>
  <c r="D555" i="8"/>
  <c r="C555" i="8"/>
  <c r="B555" i="8"/>
  <c r="A555" i="8"/>
  <c r="U554" i="8"/>
  <c r="T554" i="8"/>
  <c r="S554" i="8"/>
  <c r="R554" i="8"/>
  <c r="Q554" i="8"/>
  <c r="P554" i="8"/>
  <c r="O554" i="8"/>
  <c r="N554" i="8"/>
  <c r="M554" i="8"/>
  <c r="L554" i="8"/>
  <c r="J554" i="8"/>
  <c r="I554" i="8"/>
  <c r="G554" i="8"/>
  <c r="E554" i="8"/>
  <c r="D554" i="8"/>
  <c r="C554" i="8"/>
  <c r="B554" i="8"/>
  <c r="A554" i="8"/>
  <c r="U553" i="8"/>
  <c r="T553" i="8"/>
  <c r="S553" i="8"/>
  <c r="R553" i="8"/>
  <c r="Q553" i="8"/>
  <c r="P553" i="8"/>
  <c r="O553" i="8"/>
  <c r="N553" i="8"/>
  <c r="M553" i="8"/>
  <c r="L553" i="8"/>
  <c r="J553" i="8"/>
  <c r="I553" i="8"/>
  <c r="G553" i="8"/>
  <c r="E553" i="8"/>
  <c r="D553" i="8"/>
  <c r="C553" i="8"/>
  <c r="B553" i="8"/>
  <c r="A553" i="8"/>
  <c r="U552" i="8"/>
  <c r="T552" i="8"/>
  <c r="S552" i="8"/>
  <c r="R552" i="8"/>
  <c r="Q552" i="8"/>
  <c r="P552" i="8"/>
  <c r="O552" i="8"/>
  <c r="N552" i="8"/>
  <c r="M552" i="8"/>
  <c r="L552" i="8"/>
  <c r="J552" i="8"/>
  <c r="I552" i="8"/>
  <c r="E552" i="8"/>
  <c r="D552" i="8"/>
  <c r="C552" i="8"/>
  <c r="B552" i="8"/>
  <c r="A552" i="8"/>
  <c r="U551" i="8"/>
  <c r="T551" i="8"/>
  <c r="S551" i="8"/>
  <c r="R551" i="8"/>
  <c r="Q551" i="8"/>
  <c r="P551" i="8"/>
  <c r="O551" i="8"/>
  <c r="N551" i="8"/>
  <c r="M551" i="8"/>
  <c r="L551" i="8"/>
  <c r="J551" i="8"/>
  <c r="I551" i="8"/>
  <c r="E551" i="8"/>
  <c r="D551" i="8"/>
  <c r="C551" i="8"/>
  <c r="B551" i="8"/>
  <c r="A551" i="8"/>
  <c r="U550" i="8"/>
  <c r="T550" i="8"/>
  <c r="S550" i="8"/>
  <c r="R550" i="8"/>
  <c r="Q550" i="8"/>
  <c r="P550" i="8"/>
  <c r="O550" i="8"/>
  <c r="N550" i="8"/>
  <c r="M550" i="8"/>
  <c r="L550" i="8"/>
  <c r="J550" i="8"/>
  <c r="I550" i="8"/>
  <c r="G550" i="8"/>
  <c r="E550" i="8"/>
  <c r="D550" i="8"/>
  <c r="C550" i="8"/>
  <c r="B550" i="8"/>
  <c r="A550" i="8"/>
  <c r="U549" i="8"/>
  <c r="T549" i="8"/>
  <c r="S549" i="8"/>
  <c r="R549" i="8"/>
  <c r="Q549" i="8"/>
  <c r="P549" i="8"/>
  <c r="O549" i="8"/>
  <c r="N549" i="8"/>
  <c r="M549" i="8"/>
  <c r="L549" i="8"/>
  <c r="J549" i="8"/>
  <c r="I549" i="8"/>
  <c r="E549" i="8"/>
  <c r="D549" i="8"/>
  <c r="C549" i="8"/>
  <c r="B549" i="8"/>
  <c r="A549" i="8"/>
  <c r="U548" i="8"/>
  <c r="T548" i="8"/>
  <c r="S548" i="8"/>
  <c r="R548" i="8"/>
  <c r="Q548" i="8"/>
  <c r="P548" i="8"/>
  <c r="O548" i="8"/>
  <c r="N548" i="8"/>
  <c r="M548" i="8"/>
  <c r="L548" i="8"/>
  <c r="J548" i="8"/>
  <c r="I548" i="8"/>
  <c r="G548" i="8"/>
  <c r="E548" i="8"/>
  <c r="D548" i="8"/>
  <c r="C548" i="8"/>
  <c r="B548" i="8"/>
  <c r="A548" i="8"/>
  <c r="U547" i="8"/>
  <c r="T547" i="8"/>
  <c r="S547" i="8"/>
  <c r="R547" i="8"/>
  <c r="Q547" i="8"/>
  <c r="P547" i="8"/>
  <c r="O547" i="8"/>
  <c r="N547" i="8"/>
  <c r="M547" i="8"/>
  <c r="L547" i="8"/>
  <c r="J547" i="8"/>
  <c r="I547" i="8"/>
  <c r="E547" i="8"/>
  <c r="D547" i="8"/>
  <c r="C547" i="8"/>
  <c r="B547" i="8"/>
  <c r="A547" i="8"/>
  <c r="U546" i="8"/>
  <c r="T546" i="8"/>
  <c r="S546" i="8"/>
  <c r="R546" i="8"/>
  <c r="Q546" i="8"/>
  <c r="P546" i="8"/>
  <c r="O546" i="8"/>
  <c r="N546" i="8"/>
  <c r="M546" i="8"/>
  <c r="L546" i="8"/>
  <c r="J546" i="8"/>
  <c r="I546" i="8"/>
  <c r="G546" i="8"/>
  <c r="E546" i="8"/>
  <c r="D546" i="8"/>
  <c r="C546" i="8"/>
  <c r="B546" i="8"/>
  <c r="A546" i="8"/>
  <c r="U545" i="8"/>
  <c r="T545" i="8"/>
  <c r="S545" i="8"/>
  <c r="R545" i="8"/>
  <c r="Q545" i="8"/>
  <c r="P545" i="8"/>
  <c r="O545" i="8"/>
  <c r="N545" i="8"/>
  <c r="M545" i="8"/>
  <c r="L545" i="8"/>
  <c r="J545" i="8"/>
  <c r="I545" i="8"/>
  <c r="G545" i="8"/>
  <c r="E545" i="8"/>
  <c r="D545" i="8"/>
  <c r="C545" i="8"/>
  <c r="B545" i="8"/>
  <c r="A545" i="8"/>
  <c r="U544" i="8"/>
  <c r="T544" i="8"/>
  <c r="S544" i="8"/>
  <c r="R544" i="8"/>
  <c r="Q544" i="8"/>
  <c r="P544" i="8"/>
  <c r="O544" i="8"/>
  <c r="N544" i="8"/>
  <c r="M544" i="8"/>
  <c r="L544" i="8"/>
  <c r="J544" i="8"/>
  <c r="I544" i="8"/>
  <c r="E544" i="8"/>
  <c r="D544" i="8"/>
  <c r="C544" i="8"/>
  <c r="B544" i="8"/>
  <c r="A544" i="8"/>
  <c r="U543" i="8"/>
  <c r="T543" i="8"/>
  <c r="S543" i="8"/>
  <c r="R543" i="8"/>
  <c r="Q543" i="8"/>
  <c r="P543" i="8"/>
  <c r="O543" i="8"/>
  <c r="N543" i="8"/>
  <c r="M543" i="8"/>
  <c r="L543" i="8"/>
  <c r="J543" i="8"/>
  <c r="I543" i="8"/>
  <c r="G543" i="8"/>
  <c r="E543" i="8"/>
  <c r="D543" i="8"/>
  <c r="C543" i="8"/>
  <c r="B543" i="8"/>
  <c r="A543" i="8"/>
  <c r="U542" i="8"/>
  <c r="T542" i="8"/>
  <c r="S542" i="8"/>
  <c r="R542" i="8"/>
  <c r="Q542" i="8"/>
  <c r="P542" i="8"/>
  <c r="O542" i="8"/>
  <c r="N542" i="8"/>
  <c r="M542" i="8"/>
  <c r="L542" i="8"/>
  <c r="J542" i="8"/>
  <c r="I542" i="8"/>
  <c r="G542" i="8"/>
  <c r="E542" i="8"/>
  <c r="D542" i="8"/>
  <c r="C542" i="8"/>
  <c r="B542" i="8"/>
  <c r="A542" i="8"/>
  <c r="U541" i="8"/>
  <c r="T541" i="8"/>
  <c r="S541" i="8"/>
  <c r="R541" i="8"/>
  <c r="Q541" i="8"/>
  <c r="P541" i="8"/>
  <c r="O541" i="8"/>
  <c r="N541" i="8"/>
  <c r="M541" i="8"/>
  <c r="L541" i="8"/>
  <c r="J541" i="8"/>
  <c r="I541" i="8"/>
  <c r="E541" i="8"/>
  <c r="D541" i="8"/>
  <c r="C541" i="8"/>
  <c r="B541" i="8"/>
  <c r="A541" i="8"/>
  <c r="U540" i="8"/>
  <c r="T540" i="8"/>
  <c r="S540" i="8"/>
  <c r="R540" i="8"/>
  <c r="Q540" i="8"/>
  <c r="P540" i="8"/>
  <c r="O540" i="8"/>
  <c r="N540" i="8"/>
  <c r="M540" i="8"/>
  <c r="L540" i="8"/>
  <c r="J540" i="8"/>
  <c r="I540" i="8"/>
  <c r="G540" i="8"/>
  <c r="E540" i="8"/>
  <c r="D540" i="8"/>
  <c r="C540" i="8"/>
  <c r="B540" i="8"/>
  <c r="A540" i="8"/>
  <c r="U539" i="8"/>
  <c r="T539" i="8"/>
  <c r="S539" i="8"/>
  <c r="R539" i="8"/>
  <c r="Q539" i="8"/>
  <c r="P539" i="8"/>
  <c r="O539" i="8"/>
  <c r="N539" i="8"/>
  <c r="M539" i="8"/>
  <c r="L539" i="8"/>
  <c r="J539" i="8"/>
  <c r="I539" i="8"/>
  <c r="G539" i="8"/>
  <c r="E539" i="8"/>
  <c r="D539" i="8"/>
  <c r="C539" i="8"/>
  <c r="B539" i="8"/>
  <c r="A539" i="8"/>
  <c r="U538" i="8"/>
  <c r="T538" i="8"/>
  <c r="S538" i="8"/>
  <c r="R538" i="8"/>
  <c r="Q538" i="8"/>
  <c r="P538" i="8"/>
  <c r="O538" i="8"/>
  <c r="N538" i="8"/>
  <c r="M538" i="8"/>
  <c r="L538" i="8"/>
  <c r="J538" i="8"/>
  <c r="I538" i="8"/>
  <c r="G538" i="8"/>
  <c r="E538" i="8"/>
  <c r="D538" i="8"/>
  <c r="C538" i="8"/>
  <c r="B538" i="8"/>
  <c r="A538" i="8"/>
  <c r="U537" i="8"/>
  <c r="T537" i="8"/>
  <c r="S537" i="8"/>
  <c r="R537" i="8"/>
  <c r="Q537" i="8"/>
  <c r="P537" i="8"/>
  <c r="O537" i="8"/>
  <c r="N537" i="8"/>
  <c r="M537" i="8"/>
  <c r="L537" i="8"/>
  <c r="J537" i="8"/>
  <c r="I537" i="8"/>
  <c r="G537" i="8"/>
  <c r="E537" i="8"/>
  <c r="D537" i="8"/>
  <c r="C537" i="8"/>
  <c r="B537" i="8"/>
  <c r="A537" i="8"/>
  <c r="U536" i="8"/>
  <c r="T536" i="8"/>
  <c r="S536" i="8"/>
  <c r="R536" i="8"/>
  <c r="Q536" i="8"/>
  <c r="P536" i="8"/>
  <c r="O536" i="8"/>
  <c r="N536" i="8"/>
  <c r="M536" i="8"/>
  <c r="L536" i="8"/>
  <c r="J536" i="8"/>
  <c r="I536" i="8"/>
  <c r="G536" i="8"/>
  <c r="E536" i="8"/>
  <c r="D536" i="8"/>
  <c r="C536" i="8"/>
  <c r="B536" i="8"/>
  <c r="A536" i="8"/>
  <c r="U535" i="8"/>
  <c r="T535" i="8"/>
  <c r="S535" i="8"/>
  <c r="R535" i="8"/>
  <c r="Q535" i="8"/>
  <c r="P535" i="8"/>
  <c r="O535" i="8"/>
  <c r="N535" i="8"/>
  <c r="M535" i="8"/>
  <c r="L535" i="8"/>
  <c r="J535" i="8"/>
  <c r="I535" i="8"/>
  <c r="E535" i="8"/>
  <c r="D535" i="8"/>
  <c r="C535" i="8"/>
  <c r="B535" i="8"/>
  <c r="A535" i="8"/>
  <c r="U534" i="8"/>
  <c r="T534" i="8"/>
  <c r="S534" i="8"/>
  <c r="R534" i="8"/>
  <c r="Q534" i="8"/>
  <c r="P534" i="8"/>
  <c r="O534" i="8"/>
  <c r="N534" i="8"/>
  <c r="M534" i="8"/>
  <c r="L534" i="8"/>
  <c r="J534" i="8"/>
  <c r="I534" i="8"/>
  <c r="G534" i="8"/>
  <c r="E534" i="8"/>
  <c r="D534" i="8"/>
  <c r="C534" i="8"/>
  <c r="B534" i="8"/>
  <c r="A534" i="8"/>
  <c r="U533" i="8"/>
  <c r="T533" i="8"/>
  <c r="S533" i="8"/>
  <c r="R533" i="8"/>
  <c r="Q533" i="8"/>
  <c r="P533" i="8"/>
  <c r="O533" i="8"/>
  <c r="N533" i="8"/>
  <c r="M533" i="8"/>
  <c r="L533" i="8"/>
  <c r="J533" i="8"/>
  <c r="I533" i="8"/>
  <c r="E533" i="8"/>
  <c r="D533" i="8"/>
  <c r="C533" i="8"/>
  <c r="B533" i="8"/>
  <c r="A533" i="8"/>
  <c r="U532" i="8"/>
  <c r="T532" i="8"/>
  <c r="S532" i="8"/>
  <c r="R532" i="8"/>
  <c r="Q532" i="8"/>
  <c r="P532" i="8"/>
  <c r="O532" i="8"/>
  <c r="N532" i="8"/>
  <c r="M532" i="8"/>
  <c r="L532" i="8"/>
  <c r="J532" i="8"/>
  <c r="I532" i="8"/>
  <c r="G532" i="8"/>
  <c r="E532" i="8"/>
  <c r="D532" i="8"/>
  <c r="C532" i="8"/>
  <c r="B532" i="8"/>
  <c r="A532" i="8"/>
  <c r="U531" i="8"/>
  <c r="T531" i="8"/>
  <c r="S531" i="8"/>
  <c r="R531" i="8"/>
  <c r="Q531" i="8"/>
  <c r="P531" i="8"/>
  <c r="O531" i="8"/>
  <c r="N531" i="8"/>
  <c r="M531" i="8"/>
  <c r="L531" i="8"/>
  <c r="J531" i="8"/>
  <c r="I531" i="8"/>
  <c r="E531" i="8"/>
  <c r="D531" i="8"/>
  <c r="C531" i="8"/>
  <c r="B531" i="8"/>
  <c r="A531" i="8"/>
  <c r="U530" i="8"/>
  <c r="T530" i="8"/>
  <c r="S530" i="8"/>
  <c r="R530" i="8"/>
  <c r="Q530" i="8"/>
  <c r="P530" i="8"/>
  <c r="O530" i="8"/>
  <c r="N530" i="8"/>
  <c r="M530" i="8"/>
  <c r="L530" i="8"/>
  <c r="J530" i="8"/>
  <c r="I530" i="8"/>
  <c r="G530" i="8"/>
  <c r="E530" i="8"/>
  <c r="D530" i="8"/>
  <c r="C530" i="8"/>
  <c r="B530" i="8"/>
  <c r="A530" i="8"/>
  <c r="U529" i="8"/>
  <c r="T529" i="8"/>
  <c r="S529" i="8"/>
  <c r="R529" i="8"/>
  <c r="Q529" i="8"/>
  <c r="P529" i="8"/>
  <c r="O529" i="8"/>
  <c r="N529" i="8"/>
  <c r="M529" i="8"/>
  <c r="L529" i="8"/>
  <c r="J529" i="8"/>
  <c r="I529" i="8"/>
  <c r="G529" i="8"/>
  <c r="E529" i="8"/>
  <c r="D529" i="8"/>
  <c r="C529" i="8"/>
  <c r="B529" i="8"/>
  <c r="A529" i="8"/>
  <c r="U528" i="8"/>
  <c r="T528" i="8"/>
  <c r="S528" i="8"/>
  <c r="R528" i="8"/>
  <c r="Q528" i="8"/>
  <c r="P528" i="8"/>
  <c r="O528" i="8"/>
  <c r="N528" i="8"/>
  <c r="M528" i="8"/>
  <c r="L528" i="8"/>
  <c r="J528" i="8"/>
  <c r="I528" i="8"/>
  <c r="E528" i="8"/>
  <c r="D528" i="8"/>
  <c r="C528" i="8"/>
  <c r="B528" i="8"/>
  <c r="A528" i="8"/>
  <c r="U527" i="8"/>
  <c r="T527" i="8"/>
  <c r="S527" i="8"/>
  <c r="R527" i="8"/>
  <c r="Q527" i="8"/>
  <c r="P527" i="8"/>
  <c r="O527" i="8"/>
  <c r="N527" i="8"/>
  <c r="M527" i="8"/>
  <c r="L527" i="8"/>
  <c r="J527" i="8"/>
  <c r="I527" i="8"/>
  <c r="G527" i="8"/>
  <c r="E527" i="8"/>
  <c r="D527" i="8"/>
  <c r="C527" i="8"/>
  <c r="B527" i="8"/>
  <c r="A527" i="8"/>
  <c r="U526" i="8"/>
  <c r="T526" i="8"/>
  <c r="S526" i="8"/>
  <c r="R526" i="8"/>
  <c r="Q526" i="8"/>
  <c r="P526" i="8"/>
  <c r="O526" i="8"/>
  <c r="N526" i="8"/>
  <c r="M526" i="8"/>
  <c r="L526" i="8"/>
  <c r="J526" i="8"/>
  <c r="I526" i="8"/>
  <c r="G526" i="8"/>
  <c r="E526" i="8"/>
  <c r="D526" i="8"/>
  <c r="C526" i="8"/>
  <c r="B526" i="8"/>
  <c r="A526" i="8"/>
  <c r="U525" i="8"/>
  <c r="T525" i="8"/>
  <c r="S525" i="8"/>
  <c r="R525" i="8"/>
  <c r="Q525" i="8"/>
  <c r="P525" i="8"/>
  <c r="O525" i="8"/>
  <c r="N525" i="8"/>
  <c r="M525" i="8"/>
  <c r="L525" i="8"/>
  <c r="J525" i="8"/>
  <c r="I525" i="8"/>
  <c r="E525" i="8"/>
  <c r="D525" i="8"/>
  <c r="C525" i="8"/>
  <c r="B525" i="8"/>
  <c r="A525" i="8"/>
  <c r="U524" i="8"/>
  <c r="T524" i="8"/>
  <c r="S524" i="8"/>
  <c r="R524" i="8"/>
  <c r="Q524" i="8"/>
  <c r="P524" i="8"/>
  <c r="O524" i="8"/>
  <c r="N524" i="8"/>
  <c r="M524" i="8"/>
  <c r="L524" i="8"/>
  <c r="J524" i="8"/>
  <c r="I524" i="8"/>
  <c r="G524" i="8"/>
  <c r="E524" i="8"/>
  <c r="D524" i="8"/>
  <c r="C524" i="8"/>
  <c r="B524" i="8"/>
  <c r="A524" i="8"/>
  <c r="U523" i="8"/>
  <c r="T523" i="8"/>
  <c r="S523" i="8"/>
  <c r="R523" i="8"/>
  <c r="Q523" i="8"/>
  <c r="P523" i="8"/>
  <c r="O523" i="8"/>
  <c r="N523" i="8"/>
  <c r="M523" i="8"/>
  <c r="L523" i="8"/>
  <c r="J523" i="8"/>
  <c r="I523" i="8"/>
  <c r="E523" i="8"/>
  <c r="D523" i="8"/>
  <c r="C523" i="8"/>
  <c r="B523" i="8"/>
  <c r="A523" i="8"/>
  <c r="U522" i="8"/>
  <c r="T522" i="8"/>
  <c r="S522" i="8"/>
  <c r="R522" i="8"/>
  <c r="Q522" i="8"/>
  <c r="P522" i="8"/>
  <c r="O522" i="8"/>
  <c r="N522" i="8"/>
  <c r="M522" i="8"/>
  <c r="L522" i="8"/>
  <c r="J522" i="8"/>
  <c r="I522" i="8"/>
  <c r="G522" i="8"/>
  <c r="E522" i="8"/>
  <c r="D522" i="8"/>
  <c r="C522" i="8"/>
  <c r="B522" i="8"/>
  <c r="A522" i="8"/>
  <c r="U521" i="8"/>
  <c r="T521" i="8"/>
  <c r="S521" i="8"/>
  <c r="R521" i="8"/>
  <c r="Q521" i="8"/>
  <c r="P521" i="8"/>
  <c r="O521" i="8"/>
  <c r="N521" i="8"/>
  <c r="M521" i="8"/>
  <c r="L521" i="8"/>
  <c r="J521" i="8"/>
  <c r="I521" i="8"/>
  <c r="G521" i="8"/>
  <c r="E521" i="8"/>
  <c r="D521" i="8"/>
  <c r="C521" i="8"/>
  <c r="B521" i="8"/>
  <c r="A521" i="8"/>
  <c r="U520" i="8"/>
  <c r="T520" i="8"/>
  <c r="S520" i="8"/>
  <c r="R520" i="8"/>
  <c r="Q520" i="8"/>
  <c r="P520" i="8"/>
  <c r="O520" i="8"/>
  <c r="N520" i="8"/>
  <c r="M520" i="8"/>
  <c r="L520" i="8"/>
  <c r="J520" i="8"/>
  <c r="I520" i="8"/>
  <c r="E520" i="8"/>
  <c r="D520" i="8"/>
  <c r="C520" i="8"/>
  <c r="B520" i="8"/>
  <c r="A520" i="8"/>
  <c r="U519" i="8"/>
  <c r="T519" i="8"/>
  <c r="S519" i="8"/>
  <c r="R519" i="8"/>
  <c r="Q519" i="8"/>
  <c r="P519" i="8"/>
  <c r="O519" i="8"/>
  <c r="N519" i="8"/>
  <c r="M519" i="8"/>
  <c r="L519" i="8"/>
  <c r="J519" i="8"/>
  <c r="I519" i="8"/>
  <c r="E519" i="8"/>
  <c r="D519" i="8"/>
  <c r="C519" i="8"/>
  <c r="B519" i="8"/>
  <c r="A519" i="8"/>
  <c r="U518" i="8"/>
  <c r="T518" i="8"/>
  <c r="S518" i="8"/>
  <c r="R518" i="8"/>
  <c r="Q518" i="8"/>
  <c r="P518" i="8"/>
  <c r="O518" i="8"/>
  <c r="N518" i="8"/>
  <c r="M518" i="8"/>
  <c r="L518" i="8"/>
  <c r="J518" i="8"/>
  <c r="I518" i="8"/>
  <c r="G518" i="8"/>
  <c r="E518" i="8"/>
  <c r="D518" i="8"/>
  <c r="C518" i="8"/>
  <c r="B518" i="8"/>
  <c r="A518" i="8"/>
  <c r="U517" i="8"/>
  <c r="T517" i="8"/>
  <c r="S517" i="8"/>
  <c r="R517" i="8"/>
  <c r="Q517" i="8"/>
  <c r="P517" i="8"/>
  <c r="O517" i="8"/>
  <c r="N517" i="8"/>
  <c r="M517" i="8"/>
  <c r="L517" i="8"/>
  <c r="J517" i="8"/>
  <c r="I517" i="8"/>
  <c r="E517" i="8"/>
  <c r="D517" i="8"/>
  <c r="C517" i="8"/>
  <c r="B517" i="8"/>
  <c r="A517" i="8"/>
  <c r="U516" i="8"/>
  <c r="T516" i="8"/>
  <c r="S516" i="8"/>
  <c r="R516" i="8"/>
  <c r="Q516" i="8"/>
  <c r="P516" i="8"/>
  <c r="O516" i="8"/>
  <c r="N516" i="8"/>
  <c r="M516" i="8"/>
  <c r="L516" i="8"/>
  <c r="J516" i="8"/>
  <c r="I516" i="8"/>
  <c r="G516" i="8"/>
  <c r="E516" i="8"/>
  <c r="D516" i="8"/>
  <c r="C516" i="8"/>
  <c r="B516" i="8"/>
  <c r="A516" i="8"/>
  <c r="U515" i="8"/>
  <c r="T515" i="8"/>
  <c r="S515" i="8"/>
  <c r="R515" i="8"/>
  <c r="Q515" i="8"/>
  <c r="P515" i="8"/>
  <c r="O515" i="8"/>
  <c r="N515" i="8"/>
  <c r="M515" i="8"/>
  <c r="L515" i="8"/>
  <c r="J515" i="8"/>
  <c r="I515" i="8"/>
  <c r="E515" i="8"/>
  <c r="D515" i="8"/>
  <c r="C515" i="8"/>
  <c r="B515" i="8"/>
  <c r="A515" i="8"/>
  <c r="U514" i="8"/>
  <c r="T514" i="8"/>
  <c r="S514" i="8"/>
  <c r="R514" i="8"/>
  <c r="Q514" i="8"/>
  <c r="P514" i="8"/>
  <c r="O514" i="8"/>
  <c r="N514" i="8"/>
  <c r="M514" i="8"/>
  <c r="L514" i="8"/>
  <c r="J514" i="8"/>
  <c r="I514" i="8"/>
  <c r="G514" i="8"/>
  <c r="E514" i="8"/>
  <c r="D514" i="8"/>
  <c r="C514" i="8"/>
  <c r="B514" i="8"/>
  <c r="A514" i="8"/>
  <c r="U513" i="8"/>
  <c r="T513" i="8"/>
  <c r="S513" i="8"/>
  <c r="R513" i="8"/>
  <c r="Q513" i="8"/>
  <c r="P513" i="8"/>
  <c r="O513" i="8"/>
  <c r="N513" i="8"/>
  <c r="M513" i="8"/>
  <c r="L513" i="8"/>
  <c r="J513" i="8"/>
  <c r="I513" i="8"/>
  <c r="G513" i="8"/>
  <c r="E513" i="8"/>
  <c r="D513" i="8"/>
  <c r="C513" i="8"/>
  <c r="B513" i="8"/>
  <c r="A513" i="8"/>
  <c r="U512" i="8"/>
  <c r="T512" i="8"/>
  <c r="S512" i="8"/>
  <c r="R512" i="8"/>
  <c r="Q512" i="8"/>
  <c r="P512" i="8"/>
  <c r="O512" i="8"/>
  <c r="N512" i="8"/>
  <c r="M512" i="8"/>
  <c r="L512" i="8"/>
  <c r="J512" i="8"/>
  <c r="I512" i="8"/>
  <c r="E512" i="8"/>
  <c r="D512" i="8"/>
  <c r="C512" i="8"/>
  <c r="B512" i="8"/>
  <c r="A512" i="8"/>
  <c r="U511" i="8"/>
  <c r="T511" i="8"/>
  <c r="S511" i="8"/>
  <c r="R511" i="8"/>
  <c r="Q511" i="8"/>
  <c r="P511" i="8"/>
  <c r="O511" i="8"/>
  <c r="N511" i="8"/>
  <c r="M511" i="8"/>
  <c r="L511" i="8"/>
  <c r="J511" i="8"/>
  <c r="I511" i="8"/>
  <c r="E511" i="8"/>
  <c r="D511" i="8"/>
  <c r="C511" i="8"/>
  <c r="B511" i="8"/>
  <c r="A511" i="8"/>
  <c r="U510" i="8"/>
  <c r="T510" i="8"/>
  <c r="S510" i="8"/>
  <c r="R510" i="8"/>
  <c r="Q510" i="8"/>
  <c r="P510" i="8"/>
  <c r="O510" i="8"/>
  <c r="N510" i="8"/>
  <c r="M510" i="8"/>
  <c r="L510" i="8"/>
  <c r="J510" i="8"/>
  <c r="I510" i="8"/>
  <c r="G510" i="8"/>
  <c r="E510" i="8"/>
  <c r="D510" i="8"/>
  <c r="C510" i="8"/>
  <c r="B510" i="8"/>
  <c r="A510" i="8"/>
  <c r="U509" i="8"/>
  <c r="T509" i="8"/>
  <c r="S509" i="8"/>
  <c r="R509" i="8"/>
  <c r="Q509" i="8"/>
  <c r="P509" i="8"/>
  <c r="O509" i="8"/>
  <c r="N509" i="8"/>
  <c r="M509" i="8"/>
  <c r="L509" i="8"/>
  <c r="J509" i="8"/>
  <c r="I509" i="8"/>
  <c r="E509" i="8"/>
  <c r="D509" i="8"/>
  <c r="C509" i="8"/>
  <c r="B509" i="8"/>
  <c r="A509" i="8"/>
  <c r="U508" i="8"/>
  <c r="T508" i="8"/>
  <c r="S508" i="8"/>
  <c r="R508" i="8"/>
  <c r="Q508" i="8"/>
  <c r="P508" i="8"/>
  <c r="O508" i="8"/>
  <c r="N508" i="8"/>
  <c r="M508" i="8"/>
  <c r="L508" i="8"/>
  <c r="J508" i="8"/>
  <c r="I508" i="8"/>
  <c r="G508" i="8"/>
  <c r="E508" i="8"/>
  <c r="D508" i="8"/>
  <c r="C508" i="8"/>
  <c r="B508" i="8"/>
  <c r="A508" i="8"/>
  <c r="U507" i="8"/>
  <c r="T507" i="8"/>
  <c r="S507" i="8"/>
  <c r="R507" i="8"/>
  <c r="Q507" i="8"/>
  <c r="P507" i="8"/>
  <c r="O507" i="8"/>
  <c r="N507" i="8"/>
  <c r="M507" i="8"/>
  <c r="L507" i="8"/>
  <c r="J507" i="8"/>
  <c r="I507" i="8"/>
  <c r="E507" i="8"/>
  <c r="D507" i="8"/>
  <c r="C507" i="8"/>
  <c r="B507" i="8"/>
  <c r="A507" i="8"/>
  <c r="U506" i="8"/>
  <c r="T506" i="8"/>
  <c r="S506" i="8"/>
  <c r="R506" i="8"/>
  <c r="Q506" i="8"/>
  <c r="P506" i="8"/>
  <c r="O506" i="8"/>
  <c r="N506" i="8"/>
  <c r="M506" i="8"/>
  <c r="L506" i="8"/>
  <c r="J506" i="8"/>
  <c r="I506" i="8"/>
  <c r="G506" i="8"/>
  <c r="E506" i="8"/>
  <c r="D506" i="8"/>
  <c r="C506" i="8"/>
  <c r="B506" i="8"/>
  <c r="A506" i="8"/>
  <c r="U505" i="8"/>
  <c r="T505" i="8"/>
  <c r="S505" i="8"/>
  <c r="R505" i="8"/>
  <c r="Q505" i="8"/>
  <c r="P505" i="8"/>
  <c r="O505" i="8"/>
  <c r="N505" i="8"/>
  <c r="M505" i="8"/>
  <c r="L505" i="8"/>
  <c r="J505" i="8"/>
  <c r="I505" i="8"/>
  <c r="G505" i="8"/>
  <c r="E505" i="8"/>
  <c r="D505" i="8"/>
  <c r="C505" i="8"/>
  <c r="B505" i="8"/>
  <c r="A505" i="8"/>
  <c r="U504" i="8"/>
  <c r="T504" i="8"/>
  <c r="S504" i="8"/>
  <c r="R504" i="8"/>
  <c r="Q504" i="8"/>
  <c r="P504" i="8"/>
  <c r="O504" i="8"/>
  <c r="N504" i="8"/>
  <c r="M504" i="8"/>
  <c r="L504" i="8"/>
  <c r="J504" i="8"/>
  <c r="I504" i="8"/>
  <c r="E504" i="8"/>
  <c r="D504" i="8"/>
  <c r="C504" i="8"/>
  <c r="B504" i="8"/>
  <c r="A504" i="8"/>
  <c r="U503" i="8"/>
  <c r="T503" i="8"/>
  <c r="S503" i="8"/>
  <c r="R503" i="8"/>
  <c r="Q503" i="8"/>
  <c r="P503" i="8"/>
  <c r="O503" i="8"/>
  <c r="N503" i="8"/>
  <c r="M503" i="8"/>
  <c r="L503" i="8"/>
  <c r="J503" i="8"/>
  <c r="I503" i="8"/>
  <c r="E503" i="8"/>
  <c r="D503" i="8"/>
  <c r="C503" i="8"/>
  <c r="B503" i="8"/>
  <c r="A503" i="8"/>
  <c r="U502" i="8"/>
  <c r="T502" i="8"/>
  <c r="S502" i="8"/>
  <c r="R502" i="8"/>
  <c r="Q502" i="8"/>
  <c r="P502" i="8"/>
  <c r="O502" i="8"/>
  <c r="N502" i="8"/>
  <c r="M502" i="8"/>
  <c r="L502" i="8"/>
  <c r="J502" i="8"/>
  <c r="I502" i="8"/>
  <c r="G502" i="8"/>
  <c r="E502" i="8"/>
  <c r="D502" i="8"/>
  <c r="C502" i="8"/>
  <c r="B502" i="8"/>
  <c r="A502" i="8"/>
  <c r="U501" i="8"/>
  <c r="T501" i="8"/>
  <c r="S501" i="8"/>
  <c r="R501" i="8"/>
  <c r="Q501" i="8"/>
  <c r="P501" i="8"/>
  <c r="O501" i="8"/>
  <c r="N501" i="8"/>
  <c r="M501" i="8"/>
  <c r="L501" i="8"/>
  <c r="J501" i="8"/>
  <c r="I501" i="8"/>
  <c r="E501" i="8"/>
  <c r="D501" i="8"/>
  <c r="C501" i="8"/>
  <c r="B501" i="8"/>
  <c r="A501" i="8"/>
  <c r="U500" i="8"/>
  <c r="T500" i="8"/>
  <c r="S500" i="8"/>
  <c r="R500" i="8"/>
  <c r="Q500" i="8"/>
  <c r="P500" i="8"/>
  <c r="O500" i="8"/>
  <c r="N500" i="8"/>
  <c r="M500" i="8"/>
  <c r="L500" i="8"/>
  <c r="J500" i="8"/>
  <c r="I500" i="8"/>
  <c r="G500" i="8"/>
  <c r="E500" i="8"/>
  <c r="D500" i="8"/>
  <c r="C500" i="8"/>
  <c r="B500" i="8"/>
  <c r="A500" i="8"/>
  <c r="U499" i="8"/>
  <c r="T499" i="8"/>
  <c r="S499" i="8"/>
  <c r="R499" i="8"/>
  <c r="Q499" i="8"/>
  <c r="P499" i="8"/>
  <c r="O499" i="8"/>
  <c r="N499" i="8"/>
  <c r="M499" i="8"/>
  <c r="L499" i="8"/>
  <c r="J499" i="8"/>
  <c r="I499" i="8"/>
  <c r="E499" i="8"/>
  <c r="D499" i="8"/>
  <c r="C499" i="8"/>
  <c r="B499" i="8"/>
  <c r="A499" i="8"/>
  <c r="U498" i="8"/>
  <c r="T498" i="8"/>
  <c r="S498" i="8"/>
  <c r="R498" i="8"/>
  <c r="Q498" i="8"/>
  <c r="P498" i="8"/>
  <c r="O498" i="8"/>
  <c r="N498" i="8"/>
  <c r="M498" i="8"/>
  <c r="L498" i="8"/>
  <c r="J498" i="8"/>
  <c r="I498" i="8"/>
  <c r="G498" i="8"/>
  <c r="E498" i="8"/>
  <c r="D498" i="8"/>
  <c r="C498" i="8"/>
  <c r="B498" i="8"/>
  <c r="A498" i="8"/>
  <c r="U497" i="8"/>
  <c r="T497" i="8"/>
  <c r="S497" i="8"/>
  <c r="R497" i="8"/>
  <c r="Q497" i="8"/>
  <c r="P497" i="8"/>
  <c r="O497" i="8"/>
  <c r="N497" i="8"/>
  <c r="M497" i="8"/>
  <c r="L497" i="8"/>
  <c r="J497" i="8"/>
  <c r="I497" i="8"/>
  <c r="G497" i="8"/>
  <c r="E497" i="8"/>
  <c r="D497" i="8"/>
  <c r="C497" i="8"/>
  <c r="B497" i="8"/>
  <c r="A497" i="8"/>
  <c r="U496" i="8"/>
  <c r="T496" i="8"/>
  <c r="S496" i="8"/>
  <c r="R496" i="8"/>
  <c r="Q496" i="8"/>
  <c r="P496" i="8"/>
  <c r="O496" i="8"/>
  <c r="N496" i="8"/>
  <c r="M496" i="8"/>
  <c r="L496" i="8"/>
  <c r="J496" i="8"/>
  <c r="I496" i="8"/>
  <c r="E496" i="8"/>
  <c r="D496" i="8"/>
  <c r="C496" i="8"/>
  <c r="B496" i="8"/>
  <c r="A496" i="8"/>
  <c r="U495" i="8"/>
  <c r="T495" i="8"/>
  <c r="S495" i="8"/>
  <c r="R495" i="8"/>
  <c r="Q495" i="8"/>
  <c r="P495" i="8"/>
  <c r="O495" i="8"/>
  <c r="N495" i="8"/>
  <c r="M495" i="8"/>
  <c r="L495" i="8"/>
  <c r="J495" i="8"/>
  <c r="I495" i="8"/>
  <c r="E495" i="8"/>
  <c r="D495" i="8"/>
  <c r="C495" i="8"/>
  <c r="B495" i="8"/>
  <c r="A495" i="8"/>
  <c r="U494" i="8"/>
  <c r="T494" i="8"/>
  <c r="S494" i="8"/>
  <c r="R494" i="8"/>
  <c r="Q494" i="8"/>
  <c r="P494" i="8"/>
  <c r="O494" i="8"/>
  <c r="N494" i="8"/>
  <c r="M494" i="8"/>
  <c r="L494" i="8"/>
  <c r="J494" i="8"/>
  <c r="I494" i="8"/>
  <c r="G494" i="8"/>
  <c r="E494" i="8"/>
  <c r="D494" i="8"/>
  <c r="C494" i="8"/>
  <c r="B494" i="8"/>
  <c r="A494" i="8"/>
  <c r="U493" i="8"/>
  <c r="T493" i="8"/>
  <c r="S493" i="8"/>
  <c r="R493" i="8"/>
  <c r="Q493" i="8"/>
  <c r="P493" i="8"/>
  <c r="O493" i="8"/>
  <c r="N493" i="8"/>
  <c r="M493" i="8"/>
  <c r="L493" i="8"/>
  <c r="J493" i="8"/>
  <c r="I493" i="8"/>
  <c r="E493" i="8"/>
  <c r="D493" i="8"/>
  <c r="C493" i="8"/>
  <c r="B493" i="8"/>
  <c r="A493" i="8"/>
  <c r="U492" i="8"/>
  <c r="T492" i="8"/>
  <c r="S492" i="8"/>
  <c r="R492" i="8"/>
  <c r="Q492" i="8"/>
  <c r="P492" i="8"/>
  <c r="O492" i="8"/>
  <c r="N492" i="8"/>
  <c r="M492" i="8"/>
  <c r="L492" i="8"/>
  <c r="J492" i="8"/>
  <c r="I492" i="8"/>
  <c r="G492" i="8"/>
  <c r="E492" i="8"/>
  <c r="D492" i="8"/>
  <c r="C492" i="8"/>
  <c r="B492" i="8"/>
  <c r="A492" i="8"/>
  <c r="U491" i="8"/>
  <c r="T491" i="8"/>
  <c r="S491" i="8"/>
  <c r="R491" i="8"/>
  <c r="Q491" i="8"/>
  <c r="P491" i="8"/>
  <c r="O491" i="8"/>
  <c r="N491" i="8"/>
  <c r="M491" i="8"/>
  <c r="L491" i="8"/>
  <c r="J491" i="8"/>
  <c r="I491" i="8"/>
  <c r="E491" i="8"/>
  <c r="D491" i="8"/>
  <c r="C491" i="8"/>
  <c r="B491" i="8"/>
  <c r="A491" i="8"/>
  <c r="U490" i="8"/>
  <c r="T490" i="8"/>
  <c r="S490" i="8"/>
  <c r="R490" i="8"/>
  <c r="Q490" i="8"/>
  <c r="P490" i="8"/>
  <c r="O490" i="8"/>
  <c r="N490" i="8"/>
  <c r="M490" i="8"/>
  <c r="L490" i="8"/>
  <c r="J490" i="8"/>
  <c r="I490" i="8"/>
  <c r="G490" i="8"/>
  <c r="E490" i="8"/>
  <c r="D490" i="8"/>
  <c r="C490" i="8"/>
  <c r="B490" i="8"/>
  <c r="A490" i="8"/>
  <c r="U489" i="8"/>
  <c r="T489" i="8"/>
  <c r="S489" i="8"/>
  <c r="R489" i="8"/>
  <c r="Q489" i="8"/>
  <c r="P489" i="8"/>
  <c r="O489" i="8"/>
  <c r="N489" i="8"/>
  <c r="M489" i="8"/>
  <c r="L489" i="8"/>
  <c r="J489" i="8"/>
  <c r="I489" i="8"/>
  <c r="G489" i="8"/>
  <c r="E489" i="8"/>
  <c r="D489" i="8"/>
  <c r="C489" i="8"/>
  <c r="B489" i="8"/>
  <c r="A489" i="8"/>
  <c r="U488" i="8"/>
  <c r="T488" i="8"/>
  <c r="S488" i="8"/>
  <c r="R488" i="8"/>
  <c r="Q488" i="8"/>
  <c r="P488" i="8"/>
  <c r="O488" i="8"/>
  <c r="N488" i="8"/>
  <c r="M488" i="8"/>
  <c r="L488" i="8"/>
  <c r="J488" i="8"/>
  <c r="I488" i="8"/>
  <c r="E488" i="8"/>
  <c r="D488" i="8"/>
  <c r="C488" i="8"/>
  <c r="B488" i="8"/>
  <c r="A488" i="8"/>
  <c r="U487" i="8"/>
  <c r="T487" i="8"/>
  <c r="S487" i="8"/>
  <c r="R487" i="8"/>
  <c r="Q487" i="8"/>
  <c r="P487" i="8"/>
  <c r="O487" i="8"/>
  <c r="N487" i="8"/>
  <c r="M487" i="8"/>
  <c r="L487" i="8"/>
  <c r="J487" i="8"/>
  <c r="I487" i="8"/>
  <c r="E487" i="8"/>
  <c r="D487" i="8"/>
  <c r="C487" i="8"/>
  <c r="B487" i="8"/>
  <c r="A487" i="8"/>
  <c r="U486" i="8"/>
  <c r="T486" i="8"/>
  <c r="S486" i="8"/>
  <c r="R486" i="8"/>
  <c r="Q486" i="8"/>
  <c r="P486" i="8"/>
  <c r="O486" i="8"/>
  <c r="N486" i="8"/>
  <c r="M486" i="8"/>
  <c r="L486" i="8"/>
  <c r="J486" i="8"/>
  <c r="I486" i="8"/>
  <c r="G486" i="8"/>
  <c r="E486" i="8"/>
  <c r="D486" i="8"/>
  <c r="C486" i="8"/>
  <c r="B486" i="8"/>
  <c r="A486" i="8"/>
  <c r="U485" i="8"/>
  <c r="T485" i="8"/>
  <c r="S485" i="8"/>
  <c r="R485" i="8"/>
  <c r="Q485" i="8"/>
  <c r="P485" i="8"/>
  <c r="O485" i="8"/>
  <c r="N485" i="8"/>
  <c r="M485" i="8"/>
  <c r="L485" i="8"/>
  <c r="J485" i="8"/>
  <c r="I485" i="8"/>
  <c r="E485" i="8"/>
  <c r="D485" i="8"/>
  <c r="C485" i="8"/>
  <c r="B485" i="8"/>
  <c r="A485" i="8"/>
  <c r="U484" i="8"/>
  <c r="T484" i="8"/>
  <c r="S484" i="8"/>
  <c r="R484" i="8"/>
  <c r="Q484" i="8"/>
  <c r="P484" i="8"/>
  <c r="O484" i="8"/>
  <c r="N484" i="8"/>
  <c r="M484" i="8"/>
  <c r="L484" i="8"/>
  <c r="J484" i="8"/>
  <c r="I484" i="8"/>
  <c r="G484" i="8"/>
  <c r="E484" i="8"/>
  <c r="D484" i="8"/>
  <c r="C484" i="8"/>
  <c r="B484" i="8"/>
  <c r="A484" i="8"/>
  <c r="U483" i="8"/>
  <c r="T483" i="8"/>
  <c r="S483" i="8"/>
  <c r="R483" i="8"/>
  <c r="Q483" i="8"/>
  <c r="P483" i="8"/>
  <c r="O483" i="8"/>
  <c r="N483" i="8"/>
  <c r="M483" i="8"/>
  <c r="L483" i="8"/>
  <c r="J483" i="8"/>
  <c r="I483" i="8"/>
  <c r="G483" i="8"/>
  <c r="E483" i="8"/>
  <c r="D483" i="8"/>
  <c r="C483" i="8"/>
  <c r="B483" i="8"/>
  <c r="A483" i="8"/>
  <c r="U482" i="8"/>
  <c r="T482" i="8"/>
  <c r="S482" i="8"/>
  <c r="R482" i="8"/>
  <c r="Q482" i="8"/>
  <c r="P482" i="8"/>
  <c r="O482" i="8"/>
  <c r="N482" i="8"/>
  <c r="M482" i="8"/>
  <c r="L482" i="8"/>
  <c r="J482" i="8"/>
  <c r="I482" i="8"/>
  <c r="G482" i="8"/>
  <c r="E482" i="8"/>
  <c r="D482" i="8"/>
  <c r="C482" i="8"/>
  <c r="B482" i="8"/>
  <c r="A482" i="8"/>
  <c r="U481" i="8"/>
  <c r="T481" i="8"/>
  <c r="S481" i="8"/>
  <c r="R481" i="8"/>
  <c r="Q481" i="8"/>
  <c r="P481" i="8"/>
  <c r="O481" i="8"/>
  <c r="N481" i="8"/>
  <c r="M481" i="8"/>
  <c r="L481" i="8"/>
  <c r="J481" i="8"/>
  <c r="I481" i="8"/>
  <c r="G481" i="8"/>
  <c r="E481" i="8"/>
  <c r="D481" i="8"/>
  <c r="C481" i="8"/>
  <c r="B481" i="8"/>
  <c r="A481" i="8"/>
  <c r="U480" i="8"/>
  <c r="T480" i="8"/>
  <c r="S480" i="8"/>
  <c r="R480" i="8"/>
  <c r="Q480" i="8"/>
  <c r="P480" i="8"/>
  <c r="O480" i="8"/>
  <c r="N480" i="8"/>
  <c r="M480" i="8"/>
  <c r="L480" i="8"/>
  <c r="J480" i="8"/>
  <c r="I480" i="8"/>
  <c r="G480" i="8"/>
  <c r="E480" i="8"/>
  <c r="D480" i="8"/>
  <c r="C480" i="8"/>
  <c r="B480" i="8"/>
  <c r="A480" i="8"/>
  <c r="U479" i="8"/>
  <c r="T479" i="8"/>
  <c r="S479" i="8"/>
  <c r="R479" i="8"/>
  <c r="Q479" i="8"/>
  <c r="P479" i="8"/>
  <c r="O479" i="8"/>
  <c r="N479" i="8"/>
  <c r="M479" i="8"/>
  <c r="L479" i="8"/>
  <c r="J479" i="8"/>
  <c r="I479" i="8"/>
  <c r="E479" i="8"/>
  <c r="D479" i="8"/>
  <c r="C479" i="8"/>
  <c r="B479" i="8"/>
  <c r="A479" i="8"/>
  <c r="U478" i="8"/>
  <c r="T478" i="8"/>
  <c r="S478" i="8"/>
  <c r="R478" i="8"/>
  <c r="Q478" i="8"/>
  <c r="P478" i="8"/>
  <c r="O478" i="8"/>
  <c r="N478" i="8"/>
  <c r="M478" i="8"/>
  <c r="L478" i="8"/>
  <c r="J478" i="8"/>
  <c r="I478" i="8"/>
  <c r="G478" i="8"/>
  <c r="E478" i="8"/>
  <c r="D478" i="8"/>
  <c r="C478" i="8"/>
  <c r="B478" i="8"/>
  <c r="A478" i="8"/>
  <c r="U477" i="8"/>
  <c r="T477" i="8"/>
  <c r="S477" i="8"/>
  <c r="R477" i="8"/>
  <c r="Q477" i="8"/>
  <c r="P477" i="8"/>
  <c r="O477" i="8"/>
  <c r="N477" i="8"/>
  <c r="M477" i="8"/>
  <c r="L477" i="8"/>
  <c r="J477" i="8"/>
  <c r="I477" i="8"/>
  <c r="G477" i="8"/>
  <c r="E477" i="8"/>
  <c r="D477" i="8"/>
  <c r="C477" i="8"/>
  <c r="B477" i="8"/>
  <c r="A477" i="8"/>
  <c r="U476" i="8"/>
  <c r="T476" i="8"/>
  <c r="S476" i="8"/>
  <c r="R476" i="8"/>
  <c r="Q476" i="8"/>
  <c r="P476" i="8"/>
  <c r="O476" i="8"/>
  <c r="N476" i="8"/>
  <c r="M476" i="8"/>
  <c r="L476" i="8"/>
  <c r="J476" i="8"/>
  <c r="I476" i="8"/>
  <c r="G476" i="8"/>
  <c r="E476" i="8"/>
  <c r="D476" i="8"/>
  <c r="C476" i="8"/>
  <c r="B476" i="8"/>
  <c r="A476" i="8"/>
  <c r="U475" i="8"/>
  <c r="T475" i="8"/>
  <c r="S475" i="8"/>
  <c r="R475" i="8"/>
  <c r="Q475" i="8"/>
  <c r="P475" i="8"/>
  <c r="O475" i="8"/>
  <c r="N475" i="8"/>
  <c r="M475" i="8"/>
  <c r="L475" i="8"/>
  <c r="J475" i="8"/>
  <c r="I475" i="8"/>
  <c r="E475" i="8"/>
  <c r="D475" i="8"/>
  <c r="C475" i="8"/>
  <c r="B475" i="8"/>
  <c r="A475" i="8"/>
  <c r="U474" i="8"/>
  <c r="T474" i="8"/>
  <c r="S474" i="8"/>
  <c r="R474" i="8"/>
  <c r="Q474" i="8"/>
  <c r="P474" i="8"/>
  <c r="O474" i="8"/>
  <c r="N474" i="8"/>
  <c r="M474" i="8"/>
  <c r="L474" i="8"/>
  <c r="J474" i="8"/>
  <c r="I474" i="8"/>
  <c r="G474" i="8"/>
  <c r="E474" i="8"/>
  <c r="D474" i="8"/>
  <c r="C474" i="8"/>
  <c r="B474" i="8"/>
  <c r="A474" i="8"/>
  <c r="U473" i="8"/>
  <c r="T473" i="8"/>
  <c r="S473" i="8"/>
  <c r="R473" i="8"/>
  <c r="Q473" i="8"/>
  <c r="P473" i="8"/>
  <c r="O473" i="8"/>
  <c r="N473" i="8"/>
  <c r="M473" i="8"/>
  <c r="L473" i="8"/>
  <c r="J473" i="8"/>
  <c r="I473" i="8"/>
  <c r="G473" i="8"/>
  <c r="E473" i="8"/>
  <c r="D473" i="8"/>
  <c r="C473" i="8"/>
  <c r="B473" i="8"/>
  <c r="A473" i="8"/>
  <c r="U472" i="8"/>
  <c r="T472" i="8"/>
  <c r="S472" i="8"/>
  <c r="R472" i="8"/>
  <c r="Q472" i="8"/>
  <c r="P472" i="8"/>
  <c r="O472" i="8"/>
  <c r="N472" i="8"/>
  <c r="M472" i="8"/>
  <c r="L472" i="8"/>
  <c r="J472" i="8"/>
  <c r="I472" i="8"/>
  <c r="G472" i="8"/>
  <c r="E472" i="8"/>
  <c r="D472" i="8"/>
  <c r="C472" i="8"/>
  <c r="B472" i="8"/>
  <c r="A472" i="8"/>
  <c r="U471" i="8"/>
  <c r="T471" i="8"/>
  <c r="S471" i="8"/>
  <c r="R471" i="8"/>
  <c r="Q471" i="8"/>
  <c r="P471" i="8"/>
  <c r="O471" i="8"/>
  <c r="N471" i="8"/>
  <c r="M471" i="8"/>
  <c r="L471" i="8"/>
  <c r="J471" i="8"/>
  <c r="I471" i="8"/>
  <c r="G471" i="8"/>
  <c r="E471" i="8"/>
  <c r="D471" i="8"/>
  <c r="C471" i="8"/>
  <c r="B471" i="8"/>
  <c r="A471" i="8"/>
  <c r="U470" i="8"/>
  <c r="T470" i="8"/>
  <c r="S470" i="8"/>
  <c r="R470" i="8"/>
  <c r="Q470" i="8"/>
  <c r="P470" i="8"/>
  <c r="O470" i="8"/>
  <c r="N470" i="8"/>
  <c r="M470" i="8"/>
  <c r="L470" i="8"/>
  <c r="J470" i="8"/>
  <c r="I470" i="8"/>
  <c r="G470" i="8"/>
  <c r="E470" i="8"/>
  <c r="D470" i="8"/>
  <c r="C470" i="8"/>
  <c r="B470" i="8"/>
  <c r="A470" i="8"/>
  <c r="U469" i="8"/>
  <c r="T469" i="8"/>
  <c r="S469" i="8"/>
  <c r="R469" i="8"/>
  <c r="Q469" i="8"/>
  <c r="P469" i="8"/>
  <c r="O469" i="8"/>
  <c r="N469" i="8"/>
  <c r="M469" i="8"/>
  <c r="L469" i="8"/>
  <c r="J469" i="8"/>
  <c r="I469" i="8"/>
  <c r="E469" i="8"/>
  <c r="D469" i="8"/>
  <c r="C469" i="8"/>
  <c r="B469" i="8"/>
  <c r="A469" i="8"/>
  <c r="U468" i="8"/>
  <c r="T468" i="8"/>
  <c r="S468" i="8"/>
  <c r="R468" i="8"/>
  <c r="Q468" i="8"/>
  <c r="P468" i="8"/>
  <c r="O468" i="8"/>
  <c r="N468" i="8"/>
  <c r="M468" i="8"/>
  <c r="L468" i="8"/>
  <c r="J468" i="8"/>
  <c r="I468" i="8"/>
  <c r="G468" i="8"/>
  <c r="E468" i="8"/>
  <c r="D468" i="8"/>
  <c r="C468" i="8"/>
  <c r="B468" i="8"/>
  <c r="A468" i="8"/>
  <c r="U467" i="8"/>
  <c r="T467" i="8"/>
  <c r="S467" i="8"/>
  <c r="R467" i="8"/>
  <c r="Q467" i="8"/>
  <c r="P467" i="8"/>
  <c r="O467" i="8"/>
  <c r="N467" i="8"/>
  <c r="M467" i="8"/>
  <c r="L467" i="8"/>
  <c r="J467" i="8"/>
  <c r="I467" i="8"/>
  <c r="G467" i="8"/>
  <c r="E467" i="8"/>
  <c r="D467" i="8"/>
  <c r="C467" i="8"/>
  <c r="B467" i="8"/>
  <c r="A467" i="8"/>
  <c r="U466" i="8"/>
  <c r="T466" i="8"/>
  <c r="S466" i="8"/>
  <c r="R466" i="8"/>
  <c r="Q466" i="8"/>
  <c r="P466" i="8"/>
  <c r="O466" i="8"/>
  <c r="N466" i="8"/>
  <c r="M466" i="8"/>
  <c r="L466" i="8"/>
  <c r="J466" i="8"/>
  <c r="I466" i="8"/>
  <c r="G466" i="8"/>
  <c r="E466" i="8"/>
  <c r="D466" i="8"/>
  <c r="C466" i="8"/>
  <c r="B466" i="8"/>
  <c r="A466" i="8"/>
  <c r="U465" i="8"/>
  <c r="T465" i="8"/>
  <c r="S465" i="8"/>
  <c r="R465" i="8"/>
  <c r="Q465" i="8"/>
  <c r="P465" i="8"/>
  <c r="O465" i="8"/>
  <c r="N465" i="8"/>
  <c r="M465" i="8"/>
  <c r="L465" i="8"/>
  <c r="J465" i="8"/>
  <c r="I465" i="8"/>
  <c r="G465" i="8"/>
  <c r="E465" i="8"/>
  <c r="D465" i="8"/>
  <c r="C465" i="8"/>
  <c r="B465" i="8"/>
  <c r="A465" i="8"/>
  <c r="U464" i="8"/>
  <c r="T464" i="8"/>
  <c r="S464" i="8"/>
  <c r="R464" i="8"/>
  <c r="Q464" i="8"/>
  <c r="P464" i="8"/>
  <c r="O464" i="8"/>
  <c r="N464" i="8"/>
  <c r="M464" i="8"/>
  <c r="L464" i="8"/>
  <c r="J464" i="8"/>
  <c r="I464" i="8"/>
  <c r="G464" i="8"/>
  <c r="E464" i="8"/>
  <c r="D464" i="8"/>
  <c r="C464" i="8"/>
  <c r="B464" i="8"/>
  <c r="A464" i="8"/>
  <c r="U463" i="8"/>
  <c r="T463" i="8"/>
  <c r="S463" i="8"/>
  <c r="R463" i="8"/>
  <c r="Q463" i="8"/>
  <c r="P463" i="8"/>
  <c r="O463" i="8"/>
  <c r="N463" i="8"/>
  <c r="M463" i="8"/>
  <c r="L463" i="8"/>
  <c r="J463" i="8"/>
  <c r="I463" i="8"/>
  <c r="E463" i="8"/>
  <c r="D463" i="8"/>
  <c r="C463" i="8"/>
  <c r="B463" i="8"/>
  <c r="A463" i="8"/>
  <c r="U462" i="8"/>
  <c r="T462" i="8"/>
  <c r="S462" i="8"/>
  <c r="R462" i="8"/>
  <c r="Q462" i="8"/>
  <c r="P462" i="8"/>
  <c r="O462" i="8"/>
  <c r="N462" i="8"/>
  <c r="M462" i="8"/>
  <c r="L462" i="8"/>
  <c r="J462" i="8"/>
  <c r="I462" i="8"/>
  <c r="G462" i="8"/>
  <c r="E462" i="8"/>
  <c r="D462" i="8"/>
  <c r="C462" i="8"/>
  <c r="B462" i="8"/>
  <c r="A462" i="8"/>
  <c r="U461" i="8"/>
  <c r="T461" i="8"/>
  <c r="S461" i="8"/>
  <c r="R461" i="8"/>
  <c r="Q461" i="8"/>
  <c r="P461" i="8"/>
  <c r="O461" i="8"/>
  <c r="N461" i="8"/>
  <c r="M461" i="8"/>
  <c r="L461" i="8"/>
  <c r="J461" i="8"/>
  <c r="I461" i="8"/>
  <c r="G461" i="8"/>
  <c r="E461" i="8"/>
  <c r="D461" i="8"/>
  <c r="C461" i="8"/>
  <c r="B461" i="8"/>
  <c r="A461" i="8"/>
  <c r="U460" i="8"/>
  <c r="T460" i="8"/>
  <c r="S460" i="8"/>
  <c r="R460" i="8"/>
  <c r="Q460" i="8"/>
  <c r="P460" i="8"/>
  <c r="O460" i="8"/>
  <c r="N460" i="8"/>
  <c r="M460" i="8"/>
  <c r="L460" i="8"/>
  <c r="J460" i="8"/>
  <c r="I460" i="8"/>
  <c r="G460" i="8"/>
  <c r="E460" i="8"/>
  <c r="D460" i="8"/>
  <c r="C460" i="8"/>
  <c r="B460" i="8"/>
  <c r="A460" i="8"/>
  <c r="U459" i="8"/>
  <c r="T459" i="8"/>
  <c r="S459" i="8"/>
  <c r="R459" i="8"/>
  <c r="Q459" i="8"/>
  <c r="P459" i="8"/>
  <c r="O459" i="8"/>
  <c r="N459" i="8"/>
  <c r="M459" i="8"/>
  <c r="L459" i="8"/>
  <c r="J459" i="8"/>
  <c r="I459" i="8"/>
  <c r="G459" i="8"/>
  <c r="E459" i="8"/>
  <c r="D459" i="8"/>
  <c r="C459" i="8"/>
  <c r="B459" i="8"/>
  <c r="A459" i="8"/>
  <c r="U458" i="8"/>
  <c r="T458" i="8"/>
  <c r="S458" i="8"/>
  <c r="R458" i="8"/>
  <c r="Q458" i="8"/>
  <c r="P458" i="8"/>
  <c r="O458" i="8"/>
  <c r="N458" i="8"/>
  <c r="M458" i="8"/>
  <c r="L458" i="8"/>
  <c r="J458" i="8"/>
  <c r="I458" i="8"/>
  <c r="G458" i="8"/>
  <c r="E458" i="8"/>
  <c r="D458" i="8"/>
  <c r="C458" i="8"/>
  <c r="B458" i="8"/>
  <c r="A458" i="8"/>
  <c r="U457" i="8"/>
  <c r="T457" i="8"/>
  <c r="S457" i="8"/>
  <c r="R457" i="8"/>
  <c r="Q457" i="8"/>
  <c r="P457" i="8"/>
  <c r="O457" i="8"/>
  <c r="N457" i="8"/>
  <c r="M457" i="8"/>
  <c r="L457" i="8"/>
  <c r="J457" i="8"/>
  <c r="I457" i="8"/>
  <c r="G457" i="8"/>
  <c r="E457" i="8"/>
  <c r="D457" i="8"/>
  <c r="C457" i="8"/>
  <c r="B457" i="8"/>
  <c r="A457" i="8"/>
  <c r="U456" i="8"/>
  <c r="T456" i="8"/>
  <c r="S456" i="8"/>
  <c r="R456" i="8"/>
  <c r="Q456" i="8"/>
  <c r="P456" i="8"/>
  <c r="O456" i="8"/>
  <c r="N456" i="8"/>
  <c r="M456" i="8"/>
  <c r="L456" i="8"/>
  <c r="J456" i="8"/>
  <c r="I456" i="8"/>
  <c r="G456" i="8"/>
  <c r="E456" i="8"/>
  <c r="D456" i="8"/>
  <c r="C456" i="8"/>
  <c r="B456" i="8"/>
  <c r="A456" i="8"/>
  <c r="U455" i="8"/>
  <c r="T455" i="8"/>
  <c r="S455" i="8"/>
  <c r="R455" i="8"/>
  <c r="Q455" i="8"/>
  <c r="P455" i="8"/>
  <c r="O455" i="8"/>
  <c r="N455" i="8"/>
  <c r="M455" i="8"/>
  <c r="L455" i="8"/>
  <c r="J455" i="8"/>
  <c r="I455" i="8"/>
  <c r="G455" i="8"/>
  <c r="E455" i="8"/>
  <c r="D455" i="8"/>
  <c r="C455" i="8"/>
  <c r="B455" i="8"/>
  <c r="A455" i="8"/>
  <c r="U454" i="8"/>
  <c r="T454" i="8"/>
  <c r="S454" i="8"/>
  <c r="R454" i="8"/>
  <c r="Q454" i="8"/>
  <c r="P454" i="8"/>
  <c r="O454" i="8"/>
  <c r="N454" i="8"/>
  <c r="M454" i="8"/>
  <c r="L454" i="8"/>
  <c r="J454" i="8"/>
  <c r="I454" i="8"/>
  <c r="G454" i="8"/>
  <c r="E454" i="8"/>
  <c r="D454" i="8"/>
  <c r="C454" i="8"/>
  <c r="B454" i="8"/>
  <c r="A454" i="8"/>
  <c r="U453" i="8"/>
  <c r="T453" i="8"/>
  <c r="S453" i="8"/>
  <c r="R453" i="8"/>
  <c r="Q453" i="8"/>
  <c r="P453" i="8"/>
  <c r="O453" i="8"/>
  <c r="N453" i="8"/>
  <c r="M453" i="8"/>
  <c r="L453" i="8"/>
  <c r="J453" i="8"/>
  <c r="I453" i="8"/>
  <c r="E453" i="8"/>
  <c r="D453" i="8"/>
  <c r="C453" i="8"/>
  <c r="B453" i="8"/>
  <c r="A453" i="8"/>
  <c r="U452" i="8"/>
  <c r="T452" i="8"/>
  <c r="S452" i="8"/>
  <c r="R452" i="8"/>
  <c r="Q452" i="8"/>
  <c r="P452" i="8"/>
  <c r="O452" i="8"/>
  <c r="N452" i="8"/>
  <c r="M452" i="8"/>
  <c r="L452" i="8"/>
  <c r="J452" i="8"/>
  <c r="I452" i="8"/>
  <c r="G452" i="8"/>
  <c r="E452" i="8"/>
  <c r="D452" i="8"/>
  <c r="C452" i="8"/>
  <c r="B452" i="8"/>
  <c r="A452" i="8"/>
  <c r="U451" i="8"/>
  <c r="T451" i="8"/>
  <c r="S451" i="8"/>
  <c r="R451" i="8"/>
  <c r="Q451" i="8"/>
  <c r="P451" i="8"/>
  <c r="O451" i="8"/>
  <c r="N451" i="8"/>
  <c r="M451" i="8"/>
  <c r="L451" i="8"/>
  <c r="J451" i="8"/>
  <c r="I451" i="8"/>
  <c r="G451" i="8"/>
  <c r="E451" i="8"/>
  <c r="D451" i="8"/>
  <c r="C451" i="8"/>
  <c r="B451" i="8"/>
  <c r="A451" i="8"/>
  <c r="U450" i="8"/>
  <c r="T450" i="8"/>
  <c r="S450" i="8"/>
  <c r="R450" i="8"/>
  <c r="Q450" i="8"/>
  <c r="P450" i="8"/>
  <c r="O450" i="8"/>
  <c r="N450" i="8"/>
  <c r="M450" i="8"/>
  <c r="L450" i="8"/>
  <c r="J450" i="8"/>
  <c r="I450" i="8"/>
  <c r="G450" i="8"/>
  <c r="E450" i="8"/>
  <c r="D450" i="8"/>
  <c r="C450" i="8"/>
  <c r="B450" i="8"/>
  <c r="A450" i="8"/>
  <c r="U449" i="8"/>
  <c r="T449" i="8"/>
  <c r="S449" i="8"/>
  <c r="R449" i="8"/>
  <c r="Q449" i="8"/>
  <c r="P449" i="8"/>
  <c r="O449" i="8"/>
  <c r="N449" i="8"/>
  <c r="M449" i="8"/>
  <c r="L449" i="8"/>
  <c r="J449" i="8"/>
  <c r="I449" i="8"/>
  <c r="G449" i="8"/>
  <c r="E449" i="8"/>
  <c r="D449" i="8"/>
  <c r="C449" i="8"/>
  <c r="B449" i="8"/>
  <c r="A449" i="8"/>
  <c r="U448" i="8"/>
  <c r="T448" i="8"/>
  <c r="S448" i="8"/>
  <c r="R448" i="8"/>
  <c r="Q448" i="8"/>
  <c r="P448" i="8"/>
  <c r="O448" i="8"/>
  <c r="N448" i="8"/>
  <c r="M448" i="8"/>
  <c r="L448" i="8"/>
  <c r="J448" i="8"/>
  <c r="I448" i="8"/>
  <c r="G448" i="8"/>
  <c r="E448" i="8"/>
  <c r="D448" i="8"/>
  <c r="C448" i="8"/>
  <c r="B448" i="8"/>
  <c r="A448" i="8"/>
  <c r="U447" i="8"/>
  <c r="T447" i="8"/>
  <c r="S447" i="8"/>
  <c r="R447" i="8"/>
  <c r="Q447" i="8"/>
  <c r="P447" i="8"/>
  <c r="O447" i="8"/>
  <c r="N447" i="8"/>
  <c r="M447" i="8"/>
  <c r="L447" i="8"/>
  <c r="J447" i="8"/>
  <c r="I447" i="8"/>
  <c r="E447" i="8"/>
  <c r="D447" i="8"/>
  <c r="C447" i="8"/>
  <c r="B447" i="8"/>
  <c r="A447" i="8"/>
  <c r="U446" i="8"/>
  <c r="T446" i="8"/>
  <c r="S446" i="8"/>
  <c r="R446" i="8"/>
  <c r="Q446" i="8"/>
  <c r="P446" i="8"/>
  <c r="O446" i="8"/>
  <c r="N446" i="8"/>
  <c r="M446" i="8"/>
  <c r="L446" i="8"/>
  <c r="J446" i="8"/>
  <c r="I446" i="8"/>
  <c r="G446" i="8"/>
  <c r="E446" i="8"/>
  <c r="D446" i="8"/>
  <c r="C446" i="8"/>
  <c r="B446" i="8"/>
  <c r="A446" i="8"/>
  <c r="U445" i="8"/>
  <c r="T445" i="8"/>
  <c r="S445" i="8"/>
  <c r="R445" i="8"/>
  <c r="Q445" i="8"/>
  <c r="P445" i="8"/>
  <c r="O445" i="8"/>
  <c r="N445" i="8"/>
  <c r="M445" i="8"/>
  <c r="L445" i="8"/>
  <c r="J445" i="8"/>
  <c r="I445" i="8"/>
  <c r="G445" i="8"/>
  <c r="E445" i="8"/>
  <c r="D445" i="8"/>
  <c r="C445" i="8"/>
  <c r="B445" i="8"/>
  <c r="A445" i="8"/>
  <c r="U444" i="8"/>
  <c r="T444" i="8"/>
  <c r="S444" i="8"/>
  <c r="R444" i="8"/>
  <c r="Q444" i="8"/>
  <c r="P444" i="8"/>
  <c r="O444" i="8"/>
  <c r="N444" i="8"/>
  <c r="M444" i="8"/>
  <c r="L444" i="8"/>
  <c r="J444" i="8"/>
  <c r="I444" i="8"/>
  <c r="G444" i="8"/>
  <c r="E444" i="8"/>
  <c r="D444" i="8"/>
  <c r="C444" i="8"/>
  <c r="B444" i="8"/>
  <c r="A444" i="8"/>
  <c r="U443" i="8"/>
  <c r="T443" i="8"/>
  <c r="S443" i="8"/>
  <c r="R443" i="8"/>
  <c r="Q443" i="8"/>
  <c r="P443" i="8"/>
  <c r="O443" i="8"/>
  <c r="N443" i="8"/>
  <c r="M443" i="8"/>
  <c r="L443" i="8"/>
  <c r="J443" i="8"/>
  <c r="I443" i="8"/>
  <c r="E443" i="8"/>
  <c r="D443" i="8"/>
  <c r="C443" i="8"/>
  <c r="B443" i="8"/>
  <c r="A443" i="8"/>
  <c r="U442" i="8"/>
  <c r="T442" i="8"/>
  <c r="S442" i="8"/>
  <c r="R442" i="8"/>
  <c r="Q442" i="8"/>
  <c r="P442" i="8"/>
  <c r="O442" i="8"/>
  <c r="N442" i="8"/>
  <c r="M442" i="8"/>
  <c r="L442" i="8"/>
  <c r="J442" i="8"/>
  <c r="I442" i="8"/>
  <c r="G442" i="8"/>
  <c r="E442" i="8"/>
  <c r="D442" i="8"/>
  <c r="C442" i="8"/>
  <c r="B442" i="8"/>
  <c r="A442" i="8"/>
  <c r="U441" i="8"/>
  <c r="T441" i="8"/>
  <c r="S441" i="8"/>
  <c r="R441" i="8"/>
  <c r="Q441" i="8"/>
  <c r="P441" i="8"/>
  <c r="O441" i="8"/>
  <c r="N441" i="8"/>
  <c r="M441" i="8"/>
  <c r="L441" i="8"/>
  <c r="J441" i="8"/>
  <c r="I441" i="8"/>
  <c r="G441" i="8"/>
  <c r="E441" i="8"/>
  <c r="D441" i="8"/>
  <c r="C441" i="8"/>
  <c r="B441" i="8"/>
  <c r="A441" i="8"/>
  <c r="U440" i="8"/>
  <c r="T440" i="8"/>
  <c r="S440" i="8"/>
  <c r="R440" i="8"/>
  <c r="Q440" i="8"/>
  <c r="P440" i="8"/>
  <c r="O440" i="8"/>
  <c r="N440" i="8"/>
  <c r="M440" i="8"/>
  <c r="L440" i="8"/>
  <c r="J440" i="8"/>
  <c r="I440" i="8"/>
  <c r="G440" i="8"/>
  <c r="E440" i="8"/>
  <c r="D440" i="8"/>
  <c r="C440" i="8"/>
  <c r="B440" i="8"/>
  <c r="A440" i="8"/>
  <c r="U439" i="8"/>
  <c r="T439" i="8"/>
  <c r="S439" i="8"/>
  <c r="R439" i="8"/>
  <c r="Q439" i="8"/>
  <c r="P439" i="8"/>
  <c r="O439" i="8"/>
  <c r="N439" i="8"/>
  <c r="M439" i="8"/>
  <c r="L439" i="8"/>
  <c r="J439" i="8"/>
  <c r="I439" i="8"/>
  <c r="G439" i="8"/>
  <c r="E439" i="8"/>
  <c r="D439" i="8"/>
  <c r="C439" i="8"/>
  <c r="B439" i="8"/>
  <c r="A439" i="8"/>
  <c r="U438" i="8"/>
  <c r="T438" i="8"/>
  <c r="S438" i="8"/>
  <c r="R438" i="8"/>
  <c r="Q438" i="8"/>
  <c r="P438" i="8"/>
  <c r="O438" i="8"/>
  <c r="N438" i="8"/>
  <c r="M438" i="8"/>
  <c r="L438" i="8"/>
  <c r="J438" i="8"/>
  <c r="I438" i="8"/>
  <c r="G438" i="8"/>
  <c r="E438" i="8"/>
  <c r="D438" i="8"/>
  <c r="C438" i="8"/>
  <c r="B438" i="8"/>
  <c r="A438" i="8"/>
  <c r="U437" i="8"/>
  <c r="T437" i="8"/>
  <c r="S437" i="8"/>
  <c r="R437" i="8"/>
  <c r="Q437" i="8"/>
  <c r="P437" i="8"/>
  <c r="O437" i="8"/>
  <c r="N437" i="8"/>
  <c r="M437" i="8"/>
  <c r="L437" i="8"/>
  <c r="J437" i="8"/>
  <c r="I437" i="8"/>
  <c r="E437" i="8"/>
  <c r="D437" i="8"/>
  <c r="C437" i="8"/>
  <c r="B437" i="8"/>
  <c r="A437" i="8"/>
  <c r="U436" i="8"/>
  <c r="T436" i="8"/>
  <c r="S436" i="8"/>
  <c r="R436" i="8"/>
  <c r="Q436" i="8"/>
  <c r="P436" i="8"/>
  <c r="O436" i="8"/>
  <c r="N436" i="8"/>
  <c r="M436" i="8"/>
  <c r="L436" i="8"/>
  <c r="J436" i="8"/>
  <c r="I436" i="8"/>
  <c r="G436" i="8"/>
  <c r="E436" i="8"/>
  <c r="D436" i="8"/>
  <c r="C436" i="8"/>
  <c r="B436" i="8"/>
  <c r="A436" i="8"/>
  <c r="U435" i="8"/>
  <c r="T435" i="8"/>
  <c r="S435" i="8"/>
  <c r="R435" i="8"/>
  <c r="Q435" i="8"/>
  <c r="P435" i="8"/>
  <c r="O435" i="8"/>
  <c r="N435" i="8"/>
  <c r="M435" i="8"/>
  <c r="L435" i="8"/>
  <c r="J435" i="8"/>
  <c r="I435" i="8"/>
  <c r="G435" i="8"/>
  <c r="E435" i="8"/>
  <c r="D435" i="8"/>
  <c r="C435" i="8"/>
  <c r="B435" i="8"/>
  <c r="A435" i="8"/>
  <c r="U434" i="8"/>
  <c r="T434" i="8"/>
  <c r="S434" i="8"/>
  <c r="R434" i="8"/>
  <c r="Q434" i="8"/>
  <c r="P434" i="8"/>
  <c r="O434" i="8"/>
  <c r="N434" i="8"/>
  <c r="M434" i="8"/>
  <c r="L434" i="8"/>
  <c r="J434" i="8"/>
  <c r="I434" i="8"/>
  <c r="G434" i="8"/>
  <c r="E434" i="8"/>
  <c r="D434" i="8"/>
  <c r="C434" i="8"/>
  <c r="B434" i="8"/>
  <c r="A434" i="8"/>
  <c r="U433" i="8"/>
  <c r="T433" i="8"/>
  <c r="S433" i="8"/>
  <c r="R433" i="8"/>
  <c r="Q433" i="8"/>
  <c r="P433" i="8"/>
  <c r="O433" i="8"/>
  <c r="N433" i="8"/>
  <c r="M433" i="8"/>
  <c r="L433" i="8"/>
  <c r="J433" i="8"/>
  <c r="I433" i="8"/>
  <c r="G433" i="8"/>
  <c r="E433" i="8"/>
  <c r="D433" i="8"/>
  <c r="C433" i="8"/>
  <c r="B433" i="8"/>
  <c r="A433" i="8"/>
  <c r="U432" i="8"/>
  <c r="T432" i="8"/>
  <c r="S432" i="8"/>
  <c r="R432" i="8"/>
  <c r="Q432" i="8"/>
  <c r="P432" i="8"/>
  <c r="O432" i="8"/>
  <c r="N432" i="8"/>
  <c r="M432" i="8"/>
  <c r="L432" i="8"/>
  <c r="J432" i="8"/>
  <c r="I432" i="8"/>
  <c r="G432" i="8"/>
  <c r="E432" i="8"/>
  <c r="D432" i="8"/>
  <c r="C432" i="8"/>
  <c r="B432" i="8"/>
  <c r="A432" i="8"/>
  <c r="U431" i="8"/>
  <c r="T431" i="8"/>
  <c r="S431" i="8"/>
  <c r="R431" i="8"/>
  <c r="Q431" i="8"/>
  <c r="P431" i="8"/>
  <c r="O431" i="8"/>
  <c r="N431" i="8"/>
  <c r="M431" i="8"/>
  <c r="L431" i="8"/>
  <c r="J431" i="8"/>
  <c r="I431" i="8"/>
  <c r="E431" i="8"/>
  <c r="D431" i="8"/>
  <c r="C431" i="8"/>
  <c r="B431" i="8"/>
  <c r="A431" i="8"/>
  <c r="U430" i="8"/>
  <c r="T430" i="8"/>
  <c r="S430" i="8"/>
  <c r="R430" i="8"/>
  <c r="Q430" i="8"/>
  <c r="P430" i="8"/>
  <c r="O430" i="8"/>
  <c r="N430" i="8"/>
  <c r="M430" i="8"/>
  <c r="L430" i="8"/>
  <c r="J430" i="8"/>
  <c r="I430" i="8"/>
  <c r="G430" i="8"/>
  <c r="E430" i="8"/>
  <c r="D430" i="8"/>
  <c r="C430" i="8"/>
  <c r="B430" i="8"/>
  <c r="A430" i="8"/>
  <c r="U429" i="8"/>
  <c r="T429" i="8"/>
  <c r="S429" i="8"/>
  <c r="R429" i="8"/>
  <c r="Q429" i="8"/>
  <c r="P429" i="8"/>
  <c r="O429" i="8"/>
  <c r="N429" i="8"/>
  <c r="M429" i="8"/>
  <c r="L429" i="8"/>
  <c r="J429" i="8"/>
  <c r="I429" i="8"/>
  <c r="G429" i="8"/>
  <c r="E429" i="8"/>
  <c r="D429" i="8"/>
  <c r="C429" i="8"/>
  <c r="B429" i="8"/>
  <c r="A429" i="8"/>
  <c r="U428" i="8"/>
  <c r="T428" i="8"/>
  <c r="S428" i="8"/>
  <c r="R428" i="8"/>
  <c r="Q428" i="8"/>
  <c r="P428" i="8"/>
  <c r="O428" i="8"/>
  <c r="N428" i="8"/>
  <c r="M428" i="8"/>
  <c r="L428" i="8"/>
  <c r="J428" i="8"/>
  <c r="I428" i="8"/>
  <c r="G428" i="8"/>
  <c r="E428" i="8"/>
  <c r="D428" i="8"/>
  <c r="C428" i="8"/>
  <c r="B428" i="8"/>
  <c r="A428" i="8"/>
  <c r="U427" i="8"/>
  <c r="T427" i="8"/>
  <c r="S427" i="8"/>
  <c r="R427" i="8"/>
  <c r="Q427" i="8"/>
  <c r="P427" i="8"/>
  <c r="O427" i="8"/>
  <c r="N427" i="8"/>
  <c r="M427" i="8"/>
  <c r="L427" i="8"/>
  <c r="J427" i="8"/>
  <c r="I427" i="8"/>
  <c r="G427" i="8"/>
  <c r="E427" i="8"/>
  <c r="D427" i="8"/>
  <c r="C427" i="8"/>
  <c r="B427" i="8"/>
  <c r="A427" i="8"/>
  <c r="U426" i="8"/>
  <c r="T426" i="8"/>
  <c r="S426" i="8"/>
  <c r="R426" i="8"/>
  <c r="Q426" i="8"/>
  <c r="P426" i="8"/>
  <c r="O426" i="8"/>
  <c r="N426" i="8"/>
  <c r="M426" i="8"/>
  <c r="L426" i="8"/>
  <c r="J426" i="8"/>
  <c r="I426" i="8"/>
  <c r="G426" i="8"/>
  <c r="E426" i="8"/>
  <c r="D426" i="8"/>
  <c r="C426" i="8"/>
  <c r="B426" i="8"/>
  <c r="A426" i="8"/>
  <c r="U425" i="8"/>
  <c r="T425" i="8"/>
  <c r="S425" i="8"/>
  <c r="R425" i="8"/>
  <c r="Q425" i="8"/>
  <c r="P425" i="8"/>
  <c r="O425" i="8"/>
  <c r="N425" i="8"/>
  <c r="M425" i="8"/>
  <c r="L425" i="8"/>
  <c r="J425" i="8"/>
  <c r="I425" i="8"/>
  <c r="G425" i="8"/>
  <c r="E425" i="8"/>
  <c r="D425" i="8"/>
  <c r="C425" i="8"/>
  <c r="B425" i="8"/>
  <c r="A425" i="8"/>
  <c r="U424" i="8"/>
  <c r="T424" i="8"/>
  <c r="S424" i="8"/>
  <c r="R424" i="8"/>
  <c r="Q424" i="8"/>
  <c r="P424" i="8"/>
  <c r="O424" i="8"/>
  <c r="N424" i="8"/>
  <c r="M424" i="8"/>
  <c r="L424" i="8"/>
  <c r="J424" i="8"/>
  <c r="I424" i="8"/>
  <c r="G424" i="8"/>
  <c r="E424" i="8"/>
  <c r="D424" i="8"/>
  <c r="C424" i="8"/>
  <c r="B424" i="8"/>
  <c r="A424" i="8"/>
  <c r="U423" i="8"/>
  <c r="T423" i="8"/>
  <c r="S423" i="8"/>
  <c r="R423" i="8"/>
  <c r="Q423" i="8"/>
  <c r="P423" i="8"/>
  <c r="O423" i="8"/>
  <c r="N423" i="8"/>
  <c r="M423" i="8"/>
  <c r="L423" i="8"/>
  <c r="J423" i="8"/>
  <c r="I423" i="8"/>
  <c r="G423" i="8"/>
  <c r="E423" i="8"/>
  <c r="D423" i="8"/>
  <c r="C423" i="8"/>
  <c r="B423" i="8"/>
  <c r="A423" i="8"/>
  <c r="U422" i="8"/>
  <c r="T422" i="8"/>
  <c r="S422" i="8"/>
  <c r="R422" i="8"/>
  <c r="Q422" i="8"/>
  <c r="P422" i="8"/>
  <c r="O422" i="8"/>
  <c r="N422" i="8"/>
  <c r="M422" i="8"/>
  <c r="L422" i="8"/>
  <c r="J422" i="8"/>
  <c r="I422" i="8"/>
  <c r="G422" i="8"/>
  <c r="E422" i="8"/>
  <c r="D422" i="8"/>
  <c r="C422" i="8"/>
  <c r="B422" i="8"/>
  <c r="A422" i="8"/>
  <c r="U421" i="8"/>
  <c r="T421" i="8"/>
  <c r="S421" i="8"/>
  <c r="R421" i="8"/>
  <c r="Q421" i="8"/>
  <c r="P421" i="8"/>
  <c r="O421" i="8"/>
  <c r="N421" i="8"/>
  <c r="M421" i="8"/>
  <c r="L421" i="8"/>
  <c r="J421" i="8"/>
  <c r="I421" i="8"/>
  <c r="E421" i="8"/>
  <c r="D421" i="8"/>
  <c r="C421" i="8"/>
  <c r="B421" i="8"/>
  <c r="A421" i="8"/>
  <c r="U420" i="8"/>
  <c r="T420" i="8"/>
  <c r="S420" i="8"/>
  <c r="R420" i="8"/>
  <c r="Q420" i="8"/>
  <c r="P420" i="8"/>
  <c r="O420" i="8"/>
  <c r="N420" i="8"/>
  <c r="M420" i="8"/>
  <c r="L420" i="8"/>
  <c r="J420" i="8"/>
  <c r="I420" i="8"/>
  <c r="G420" i="8"/>
  <c r="E420" i="8"/>
  <c r="D420" i="8"/>
  <c r="C420" i="8"/>
  <c r="B420" i="8"/>
  <c r="A420" i="8"/>
  <c r="U419" i="8"/>
  <c r="T419" i="8"/>
  <c r="S419" i="8"/>
  <c r="R419" i="8"/>
  <c r="Q419" i="8"/>
  <c r="P419" i="8"/>
  <c r="O419" i="8"/>
  <c r="N419" i="8"/>
  <c r="M419" i="8"/>
  <c r="L419" i="8"/>
  <c r="J419" i="8"/>
  <c r="I419" i="8"/>
  <c r="G419" i="8"/>
  <c r="E419" i="8"/>
  <c r="D419" i="8"/>
  <c r="C419" i="8"/>
  <c r="B419" i="8"/>
  <c r="A419" i="8"/>
  <c r="U418" i="8"/>
  <c r="T418" i="8"/>
  <c r="S418" i="8"/>
  <c r="R418" i="8"/>
  <c r="Q418" i="8"/>
  <c r="P418" i="8"/>
  <c r="O418" i="8"/>
  <c r="N418" i="8"/>
  <c r="M418" i="8"/>
  <c r="L418" i="8"/>
  <c r="J418" i="8"/>
  <c r="I418" i="8"/>
  <c r="G418" i="8"/>
  <c r="E418" i="8"/>
  <c r="D418" i="8"/>
  <c r="C418" i="8"/>
  <c r="B418" i="8"/>
  <c r="A418" i="8"/>
  <c r="U417" i="8"/>
  <c r="T417" i="8"/>
  <c r="S417" i="8"/>
  <c r="R417" i="8"/>
  <c r="Q417" i="8"/>
  <c r="P417" i="8"/>
  <c r="O417" i="8"/>
  <c r="N417" i="8"/>
  <c r="M417" i="8"/>
  <c r="L417" i="8"/>
  <c r="J417" i="8"/>
  <c r="I417" i="8"/>
  <c r="G417" i="8"/>
  <c r="E417" i="8"/>
  <c r="D417" i="8"/>
  <c r="C417" i="8"/>
  <c r="B417" i="8"/>
  <c r="A417" i="8"/>
  <c r="U416" i="8"/>
  <c r="T416" i="8"/>
  <c r="S416" i="8"/>
  <c r="R416" i="8"/>
  <c r="Q416" i="8"/>
  <c r="P416" i="8"/>
  <c r="O416" i="8"/>
  <c r="N416" i="8"/>
  <c r="M416" i="8"/>
  <c r="L416" i="8"/>
  <c r="J416" i="8"/>
  <c r="I416" i="8"/>
  <c r="G416" i="8"/>
  <c r="E416" i="8"/>
  <c r="D416" i="8"/>
  <c r="C416" i="8"/>
  <c r="B416" i="8"/>
  <c r="A416" i="8"/>
  <c r="U415" i="8"/>
  <c r="T415" i="8"/>
  <c r="S415" i="8"/>
  <c r="R415" i="8"/>
  <c r="Q415" i="8"/>
  <c r="P415" i="8"/>
  <c r="O415" i="8"/>
  <c r="N415" i="8"/>
  <c r="M415" i="8"/>
  <c r="L415" i="8"/>
  <c r="J415" i="8"/>
  <c r="I415" i="8"/>
  <c r="E415" i="8"/>
  <c r="D415" i="8"/>
  <c r="C415" i="8"/>
  <c r="B415" i="8"/>
  <c r="A415" i="8"/>
  <c r="U414" i="8"/>
  <c r="T414" i="8"/>
  <c r="S414" i="8"/>
  <c r="R414" i="8"/>
  <c r="Q414" i="8"/>
  <c r="P414" i="8"/>
  <c r="O414" i="8"/>
  <c r="N414" i="8"/>
  <c r="M414" i="8"/>
  <c r="L414" i="8"/>
  <c r="J414" i="8"/>
  <c r="I414" i="8"/>
  <c r="G414" i="8"/>
  <c r="E414" i="8"/>
  <c r="D414" i="8"/>
  <c r="C414" i="8"/>
  <c r="B414" i="8"/>
  <c r="A414" i="8"/>
  <c r="U413" i="8"/>
  <c r="T413" i="8"/>
  <c r="S413" i="8"/>
  <c r="R413" i="8"/>
  <c r="Q413" i="8"/>
  <c r="P413" i="8"/>
  <c r="O413" i="8"/>
  <c r="N413" i="8"/>
  <c r="M413" i="8"/>
  <c r="L413" i="8"/>
  <c r="J413" i="8"/>
  <c r="I413" i="8"/>
  <c r="G413" i="8"/>
  <c r="E413" i="8"/>
  <c r="D413" i="8"/>
  <c r="C413" i="8"/>
  <c r="B413" i="8"/>
  <c r="A413" i="8"/>
  <c r="U412" i="8"/>
  <c r="T412" i="8"/>
  <c r="S412" i="8"/>
  <c r="R412" i="8"/>
  <c r="Q412" i="8"/>
  <c r="P412" i="8"/>
  <c r="O412" i="8"/>
  <c r="N412" i="8"/>
  <c r="M412" i="8"/>
  <c r="L412" i="8"/>
  <c r="J412" i="8"/>
  <c r="I412" i="8"/>
  <c r="G412" i="8"/>
  <c r="E412" i="8"/>
  <c r="D412" i="8"/>
  <c r="C412" i="8"/>
  <c r="B412" i="8"/>
  <c r="A412" i="8"/>
  <c r="U411" i="8"/>
  <c r="T411" i="8"/>
  <c r="S411" i="8"/>
  <c r="R411" i="8"/>
  <c r="Q411" i="8"/>
  <c r="P411" i="8"/>
  <c r="O411" i="8"/>
  <c r="N411" i="8"/>
  <c r="M411" i="8"/>
  <c r="L411" i="8"/>
  <c r="J411" i="8"/>
  <c r="I411" i="8"/>
  <c r="E411" i="8"/>
  <c r="D411" i="8"/>
  <c r="C411" i="8"/>
  <c r="B411" i="8"/>
  <c r="A411" i="8"/>
  <c r="U410" i="8"/>
  <c r="T410" i="8"/>
  <c r="S410" i="8"/>
  <c r="R410" i="8"/>
  <c r="Q410" i="8"/>
  <c r="P410" i="8"/>
  <c r="O410" i="8"/>
  <c r="N410" i="8"/>
  <c r="M410" i="8"/>
  <c r="L410" i="8"/>
  <c r="J410" i="8"/>
  <c r="I410" i="8"/>
  <c r="G410" i="8"/>
  <c r="E410" i="8"/>
  <c r="D410" i="8"/>
  <c r="C410" i="8"/>
  <c r="B410" i="8"/>
  <c r="A410" i="8"/>
  <c r="U409" i="8"/>
  <c r="T409" i="8"/>
  <c r="S409" i="8"/>
  <c r="R409" i="8"/>
  <c r="Q409" i="8"/>
  <c r="P409" i="8"/>
  <c r="O409" i="8"/>
  <c r="N409" i="8"/>
  <c r="M409" i="8"/>
  <c r="L409" i="8"/>
  <c r="J409" i="8"/>
  <c r="I409" i="8"/>
  <c r="G409" i="8"/>
  <c r="E409" i="8"/>
  <c r="D409" i="8"/>
  <c r="C409" i="8"/>
  <c r="B409" i="8"/>
  <c r="A409" i="8"/>
  <c r="U408" i="8"/>
  <c r="T408" i="8"/>
  <c r="S408" i="8"/>
  <c r="R408" i="8"/>
  <c r="Q408" i="8"/>
  <c r="P408" i="8"/>
  <c r="O408" i="8"/>
  <c r="N408" i="8"/>
  <c r="M408" i="8"/>
  <c r="L408" i="8"/>
  <c r="J408" i="8"/>
  <c r="I408" i="8"/>
  <c r="G408" i="8"/>
  <c r="E408" i="8"/>
  <c r="D408" i="8"/>
  <c r="C408" i="8"/>
  <c r="B408" i="8"/>
  <c r="A408" i="8"/>
  <c r="U407" i="8"/>
  <c r="T407" i="8"/>
  <c r="S407" i="8"/>
  <c r="R407" i="8"/>
  <c r="Q407" i="8"/>
  <c r="P407" i="8"/>
  <c r="O407" i="8"/>
  <c r="N407" i="8"/>
  <c r="M407" i="8"/>
  <c r="L407" i="8"/>
  <c r="J407" i="8"/>
  <c r="I407" i="8"/>
  <c r="G407" i="8"/>
  <c r="E407" i="8"/>
  <c r="D407" i="8"/>
  <c r="C407" i="8"/>
  <c r="B407" i="8"/>
  <c r="A407" i="8"/>
  <c r="U406" i="8"/>
  <c r="T406" i="8"/>
  <c r="S406" i="8"/>
  <c r="R406" i="8"/>
  <c r="Q406" i="8"/>
  <c r="P406" i="8"/>
  <c r="O406" i="8"/>
  <c r="N406" i="8"/>
  <c r="M406" i="8"/>
  <c r="L406" i="8"/>
  <c r="J406" i="8"/>
  <c r="I406" i="8"/>
  <c r="G406" i="8"/>
  <c r="E406" i="8"/>
  <c r="D406" i="8"/>
  <c r="C406" i="8"/>
  <c r="B406" i="8"/>
  <c r="A406" i="8"/>
  <c r="U405" i="8"/>
  <c r="T405" i="8"/>
  <c r="S405" i="8"/>
  <c r="R405" i="8"/>
  <c r="Q405" i="8"/>
  <c r="P405" i="8"/>
  <c r="O405" i="8"/>
  <c r="N405" i="8"/>
  <c r="M405" i="8"/>
  <c r="L405" i="8"/>
  <c r="J405" i="8"/>
  <c r="I405" i="8"/>
  <c r="E405" i="8"/>
  <c r="D405" i="8"/>
  <c r="C405" i="8"/>
  <c r="B405" i="8"/>
  <c r="A405" i="8"/>
  <c r="U404" i="8"/>
  <c r="T404" i="8"/>
  <c r="S404" i="8"/>
  <c r="R404" i="8"/>
  <c r="Q404" i="8"/>
  <c r="P404" i="8"/>
  <c r="O404" i="8"/>
  <c r="N404" i="8"/>
  <c r="M404" i="8"/>
  <c r="L404" i="8"/>
  <c r="J404" i="8"/>
  <c r="I404" i="8"/>
  <c r="G404" i="8"/>
  <c r="E404" i="8"/>
  <c r="D404" i="8"/>
  <c r="C404" i="8"/>
  <c r="B404" i="8"/>
  <c r="A404" i="8"/>
  <c r="U403" i="8"/>
  <c r="T403" i="8"/>
  <c r="S403" i="8"/>
  <c r="R403" i="8"/>
  <c r="Q403" i="8"/>
  <c r="P403" i="8"/>
  <c r="O403" i="8"/>
  <c r="N403" i="8"/>
  <c r="M403" i="8"/>
  <c r="L403" i="8"/>
  <c r="J403" i="8"/>
  <c r="I403" i="8"/>
  <c r="G403" i="8"/>
  <c r="E403" i="8"/>
  <c r="D403" i="8"/>
  <c r="C403" i="8"/>
  <c r="B403" i="8"/>
  <c r="A403" i="8"/>
  <c r="U402" i="8"/>
  <c r="T402" i="8"/>
  <c r="S402" i="8"/>
  <c r="R402" i="8"/>
  <c r="Q402" i="8"/>
  <c r="P402" i="8"/>
  <c r="O402" i="8"/>
  <c r="N402" i="8"/>
  <c r="M402" i="8"/>
  <c r="L402" i="8"/>
  <c r="J402" i="8"/>
  <c r="I402" i="8"/>
  <c r="G402" i="8"/>
  <c r="E402" i="8"/>
  <c r="D402" i="8"/>
  <c r="C402" i="8"/>
  <c r="B402" i="8"/>
  <c r="A402" i="8"/>
  <c r="U401" i="8"/>
  <c r="T401" i="8"/>
  <c r="S401" i="8"/>
  <c r="R401" i="8"/>
  <c r="Q401" i="8"/>
  <c r="P401" i="8"/>
  <c r="O401" i="8"/>
  <c r="N401" i="8"/>
  <c r="M401" i="8"/>
  <c r="L401" i="8"/>
  <c r="J401" i="8"/>
  <c r="I401" i="8"/>
  <c r="G401" i="8"/>
  <c r="E401" i="8"/>
  <c r="D401" i="8"/>
  <c r="C401" i="8"/>
  <c r="B401" i="8"/>
  <c r="A401" i="8"/>
  <c r="U400" i="8"/>
  <c r="T400" i="8"/>
  <c r="S400" i="8"/>
  <c r="R400" i="8"/>
  <c r="Q400" i="8"/>
  <c r="P400" i="8"/>
  <c r="O400" i="8"/>
  <c r="N400" i="8"/>
  <c r="M400" i="8"/>
  <c r="L400" i="8"/>
  <c r="J400" i="8"/>
  <c r="I400" i="8"/>
  <c r="G400" i="8"/>
  <c r="E400" i="8"/>
  <c r="D400" i="8"/>
  <c r="C400" i="8"/>
  <c r="B400" i="8"/>
  <c r="A400" i="8"/>
  <c r="U399" i="8"/>
  <c r="T399" i="8"/>
  <c r="S399" i="8"/>
  <c r="R399" i="8"/>
  <c r="Q399" i="8"/>
  <c r="P399" i="8"/>
  <c r="O399" i="8"/>
  <c r="N399" i="8"/>
  <c r="M399" i="8"/>
  <c r="L399" i="8"/>
  <c r="J399" i="8"/>
  <c r="I399" i="8"/>
  <c r="E399" i="8"/>
  <c r="D399" i="8"/>
  <c r="C399" i="8"/>
  <c r="B399" i="8"/>
  <c r="A399" i="8"/>
  <c r="U398" i="8"/>
  <c r="T398" i="8"/>
  <c r="S398" i="8"/>
  <c r="R398" i="8"/>
  <c r="Q398" i="8"/>
  <c r="P398" i="8"/>
  <c r="O398" i="8"/>
  <c r="N398" i="8"/>
  <c r="M398" i="8"/>
  <c r="L398" i="8"/>
  <c r="J398" i="8"/>
  <c r="I398" i="8"/>
  <c r="G398" i="8"/>
  <c r="E398" i="8"/>
  <c r="D398" i="8"/>
  <c r="C398" i="8"/>
  <c r="B398" i="8"/>
  <c r="A398" i="8"/>
  <c r="U397" i="8"/>
  <c r="T397" i="8"/>
  <c r="S397" i="8"/>
  <c r="R397" i="8"/>
  <c r="Q397" i="8"/>
  <c r="P397" i="8"/>
  <c r="O397" i="8"/>
  <c r="N397" i="8"/>
  <c r="M397" i="8"/>
  <c r="L397" i="8"/>
  <c r="J397" i="8"/>
  <c r="I397" i="8"/>
  <c r="G397" i="8"/>
  <c r="E397" i="8"/>
  <c r="D397" i="8"/>
  <c r="C397" i="8"/>
  <c r="B397" i="8"/>
  <c r="A397" i="8"/>
  <c r="U396" i="8"/>
  <c r="T396" i="8"/>
  <c r="S396" i="8"/>
  <c r="R396" i="8"/>
  <c r="Q396" i="8"/>
  <c r="P396" i="8"/>
  <c r="O396" i="8"/>
  <c r="N396" i="8"/>
  <c r="M396" i="8"/>
  <c r="L396" i="8"/>
  <c r="J396" i="8"/>
  <c r="I396" i="8"/>
  <c r="G396" i="8"/>
  <c r="E396" i="8"/>
  <c r="D396" i="8"/>
  <c r="C396" i="8"/>
  <c r="B396" i="8"/>
  <c r="A396" i="8"/>
  <c r="U395" i="8"/>
  <c r="T395" i="8"/>
  <c r="S395" i="8"/>
  <c r="R395" i="8"/>
  <c r="Q395" i="8"/>
  <c r="P395" i="8"/>
  <c r="O395" i="8"/>
  <c r="N395" i="8"/>
  <c r="M395" i="8"/>
  <c r="L395" i="8"/>
  <c r="J395" i="8"/>
  <c r="I395" i="8"/>
  <c r="G395" i="8"/>
  <c r="E395" i="8"/>
  <c r="D395" i="8"/>
  <c r="C395" i="8"/>
  <c r="B395" i="8"/>
  <c r="A395" i="8"/>
  <c r="U394" i="8"/>
  <c r="T394" i="8"/>
  <c r="S394" i="8"/>
  <c r="R394" i="8"/>
  <c r="Q394" i="8"/>
  <c r="P394" i="8"/>
  <c r="O394" i="8"/>
  <c r="N394" i="8"/>
  <c r="M394" i="8"/>
  <c r="L394" i="8"/>
  <c r="J394" i="8"/>
  <c r="I394" i="8"/>
  <c r="G394" i="8"/>
  <c r="E394" i="8"/>
  <c r="D394" i="8"/>
  <c r="C394" i="8"/>
  <c r="B394" i="8"/>
  <c r="A394" i="8"/>
  <c r="U393" i="8"/>
  <c r="T393" i="8"/>
  <c r="S393" i="8"/>
  <c r="R393" i="8"/>
  <c r="Q393" i="8"/>
  <c r="P393" i="8"/>
  <c r="O393" i="8"/>
  <c r="N393" i="8"/>
  <c r="M393" i="8"/>
  <c r="L393" i="8"/>
  <c r="J393" i="8"/>
  <c r="I393" i="8"/>
  <c r="G393" i="8"/>
  <c r="E393" i="8"/>
  <c r="D393" i="8"/>
  <c r="C393" i="8"/>
  <c r="B393" i="8"/>
  <c r="A393" i="8"/>
  <c r="U392" i="8"/>
  <c r="T392" i="8"/>
  <c r="S392" i="8"/>
  <c r="R392" i="8"/>
  <c r="Q392" i="8"/>
  <c r="P392" i="8"/>
  <c r="O392" i="8"/>
  <c r="N392" i="8"/>
  <c r="M392" i="8"/>
  <c r="L392" i="8"/>
  <c r="J392" i="8"/>
  <c r="I392" i="8"/>
  <c r="G392" i="8"/>
  <c r="E392" i="8"/>
  <c r="D392" i="8"/>
  <c r="C392" i="8"/>
  <c r="B392" i="8"/>
  <c r="A392" i="8"/>
  <c r="U391" i="8"/>
  <c r="T391" i="8"/>
  <c r="S391" i="8"/>
  <c r="R391" i="8"/>
  <c r="Q391" i="8"/>
  <c r="P391" i="8"/>
  <c r="O391" i="8"/>
  <c r="N391" i="8"/>
  <c r="M391" i="8"/>
  <c r="L391" i="8"/>
  <c r="J391" i="8"/>
  <c r="I391" i="8"/>
  <c r="G391" i="8"/>
  <c r="E391" i="8"/>
  <c r="D391" i="8"/>
  <c r="C391" i="8"/>
  <c r="B391" i="8"/>
  <c r="A391" i="8"/>
  <c r="U390" i="8"/>
  <c r="T390" i="8"/>
  <c r="S390" i="8"/>
  <c r="R390" i="8"/>
  <c r="Q390" i="8"/>
  <c r="P390" i="8"/>
  <c r="O390" i="8"/>
  <c r="N390" i="8"/>
  <c r="M390" i="8"/>
  <c r="L390" i="8"/>
  <c r="J390" i="8"/>
  <c r="I390" i="8"/>
  <c r="G390" i="8"/>
  <c r="E390" i="8"/>
  <c r="D390" i="8"/>
  <c r="C390" i="8"/>
  <c r="B390" i="8"/>
  <c r="A390" i="8"/>
  <c r="U389" i="8"/>
  <c r="T389" i="8"/>
  <c r="S389" i="8"/>
  <c r="R389" i="8"/>
  <c r="Q389" i="8"/>
  <c r="P389" i="8"/>
  <c r="O389" i="8"/>
  <c r="N389" i="8"/>
  <c r="M389" i="8"/>
  <c r="L389" i="8"/>
  <c r="J389" i="8"/>
  <c r="I389" i="8"/>
  <c r="E389" i="8"/>
  <c r="D389" i="8"/>
  <c r="C389" i="8"/>
  <c r="B389" i="8"/>
  <c r="A389" i="8"/>
  <c r="U388" i="8"/>
  <c r="T388" i="8"/>
  <c r="S388" i="8"/>
  <c r="R388" i="8"/>
  <c r="Q388" i="8"/>
  <c r="P388" i="8"/>
  <c r="O388" i="8"/>
  <c r="N388" i="8"/>
  <c r="M388" i="8"/>
  <c r="L388" i="8"/>
  <c r="J388" i="8"/>
  <c r="I388" i="8"/>
  <c r="G388" i="8"/>
  <c r="E388" i="8"/>
  <c r="D388" i="8"/>
  <c r="C388" i="8"/>
  <c r="B388" i="8"/>
  <c r="A388" i="8"/>
  <c r="U387" i="8"/>
  <c r="T387" i="8"/>
  <c r="S387" i="8"/>
  <c r="R387" i="8"/>
  <c r="Q387" i="8"/>
  <c r="P387" i="8"/>
  <c r="O387" i="8"/>
  <c r="N387" i="8"/>
  <c r="M387" i="8"/>
  <c r="L387" i="8"/>
  <c r="J387" i="8"/>
  <c r="I387" i="8"/>
  <c r="G387" i="8"/>
  <c r="E387" i="8"/>
  <c r="D387" i="8"/>
  <c r="C387" i="8"/>
  <c r="B387" i="8"/>
  <c r="A387" i="8"/>
  <c r="U386" i="8"/>
  <c r="T386" i="8"/>
  <c r="S386" i="8"/>
  <c r="R386" i="8"/>
  <c r="Q386" i="8"/>
  <c r="P386" i="8"/>
  <c r="O386" i="8"/>
  <c r="N386" i="8"/>
  <c r="M386" i="8"/>
  <c r="L386" i="8"/>
  <c r="J386" i="8"/>
  <c r="I386" i="8"/>
  <c r="G386" i="8"/>
  <c r="E386" i="8"/>
  <c r="D386" i="8"/>
  <c r="C386" i="8"/>
  <c r="B386" i="8"/>
  <c r="A386" i="8"/>
  <c r="U385" i="8"/>
  <c r="T385" i="8"/>
  <c r="S385" i="8"/>
  <c r="R385" i="8"/>
  <c r="Q385" i="8"/>
  <c r="P385" i="8"/>
  <c r="O385" i="8"/>
  <c r="N385" i="8"/>
  <c r="M385" i="8"/>
  <c r="L385" i="8"/>
  <c r="J385" i="8"/>
  <c r="I385" i="8"/>
  <c r="G385" i="8"/>
  <c r="E385" i="8"/>
  <c r="D385" i="8"/>
  <c r="C385" i="8"/>
  <c r="B385" i="8"/>
  <c r="A385" i="8"/>
  <c r="U384" i="8"/>
  <c r="T384" i="8"/>
  <c r="S384" i="8"/>
  <c r="R384" i="8"/>
  <c r="Q384" i="8"/>
  <c r="P384" i="8"/>
  <c r="O384" i="8"/>
  <c r="N384" i="8"/>
  <c r="M384" i="8"/>
  <c r="L384" i="8"/>
  <c r="J384" i="8"/>
  <c r="I384" i="8"/>
  <c r="G384" i="8"/>
  <c r="E384" i="8"/>
  <c r="D384" i="8"/>
  <c r="C384" i="8"/>
  <c r="B384" i="8"/>
  <c r="A384" i="8"/>
  <c r="U383" i="8"/>
  <c r="T383" i="8"/>
  <c r="S383" i="8"/>
  <c r="R383" i="8"/>
  <c r="Q383" i="8"/>
  <c r="P383" i="8"/>
  <c r="O383" i="8"/>
  <c r="N383" i="8"/>
  <c r="M383" i="8"/>
  <c r="L383" i="8"/>
  <c r="J383" i="8"/>
  <c r="I383" i="8"/>
  <c r="E383" i="8"/>
  <c r="D383" i="8"/>
  <c r="C383" i="8"/>
  <c r="B383" i="8"/>
  <c r="A383" i="8"/>
  <c r="U382" i="8"/>
  <c r="T382" i="8"/>
  <c r="S382" i="8"/>
  <c r="R382" i="8"/>
  <c r="Q382" i="8"/>
  <c r="P382" i="8"/>
  <c r="O382" i="8"/>
  <c r="N382" i="8"/>
  <c r="M382" i="8"/>
  <c r="L382" i="8"/>
  <c r="J382" i="8"/>
  <c r="I382" i="8"/>
  <c r="G382" i="8"/>
  <c r="E382" i="8"/>
  <c r="D382" i="8"/>
  <c r="C382" i="8"/>
  <c r="B382" i="8"/>
  <c r="A382" i="8"/>
  <c r="U381" i="8"/>
  <c r="T381" i="8"/>
  <c r="S381" i="8"/>
  <c r="R381" i="8"/>
  <c r="Q381" i="8"/>
  <c r="P381" i="8"/>
  <c r="O381" i="8"/>
  <c r="N381" i="8"/>
  <c r="M381" i="8"/>
  <c r="L381" i="8"/>
  <c r="J381" i="8"/>
  <c r="I381" i="8"/>
  <c r="E381" i="8"/>
  <c r="D381" i="8"/>
  <c r="C381" i="8"/>
  <c r="B381" i="8"/>
  <c r="A381" i="8"/>
  <c r="U380" i="8"/>
  <c r="T380" i="8"/>
  <c r="S380" i="8"/>
  <c r="R380" i="8"/>
  <c r="Q380" i="8"/>
  <c r="P380" i="8"/>
  <c r="O380" i="8"/>
  <c r="N380" i="8"/>
  <c r="M380" i="8"/>
  <c r="L380" i="8"/>
  <c r="J380" i="8"/>
  <c r="I380" i="8"/>
  <c r="G380" i="8"/>
  <c r="E380" i="8"/>
  <c r="D380" i="8"/>
  <c r="C380" i="8"/>
  <c r="B380" i="8"/>
  <c r="A380" i="8"/>
  <c r="U379" i="8"/>
  <c r="T379" i="8"/>
  <c r="S379" i="8"/>
  <c r="R379" i="8"/>
  <c r="Q379" i="8"/>
  <c r="P379" i="8"/>
  <c r="O379" i="8"/>
  <c r="N379" i="8"/>
  <c r="M379" i="8"/>
  <c r="L379" i="8"/>
  <c r="J379" i="8"/>
  <c r="I379" i="8"/>
  <c r="G379" i="8"/>
  <c r="E379" i="8"/>
  <c r="D379" i="8"/>
  <c r="C379" i="8"/>
  <c r="B379" i="8"/>
  <c r="A379" i="8"/>
  <c r="U378" i="8"/>
  <c r="T378" i="8"/>
  <c r="S378" i="8"/>
  <c r="R378" i="8"/>
  <c r="Q378" i="8"/>
  <c r="P378" i="8"/>
  <c r="O378" i="8"/>
  <c r="N378" i="8"/>
  <c r="M378" i="8"/>
  <c r="L378" i="8"/>
  <c r="J378" i="8"/>
  <c r="I378" i="8"/>
  <c r="E378" i="8"/>
  <c r="D378" i="8"/>
  <c r="C378" i="8"/>
  <c r="B378" i="8"/>
  <c r="A378" i="8"/>
  <c r="U377" i="8"/>
  <c r="T377" i="8"/>
  <c r="S377" i="8"/>
  <c r="R377" i="8"/>
  <c r="Q377" i="8"/>
  <c r="P377" i="8"/>
  <c r="O377" i="8"/>
  <c r="N377" i="8"/>
  <c r="M377" i="8"/>
  <c r="L377" i="8"/>
  <c r="J377" i="8"/>
  <c r="I377" i="8"/>
  <c r="G377" i="8"/>
  <c r="E377" i="8"/>
  <c r="D377" i="8"/>
  <c r="C377" i="8"/>
  <c r="B377" i="8"/>
  <c r="A377" i="8"/>
  <c r="U376" i="8"/>
  <c r="T376" i="8"/>
  <c r="S376" i="8"/>
  <c r="R376" i="8"/>
  <c r="Q376" i="8"/>
  <c r="P376" i="8"/>
  <c r="O376" i="8"/>
  <c r="N376" i="8"/>
  <c r="M376" i="8"/>
  <c r="L376" i="8"/>
  <c r="J376" i="8"/>
  <c r="I376" i="8"/>
  <c r="G376" i="8"/>
  <c r="E376" i="8"/>
  <c r="D376" i="8"/>
  <c r="C376" i="8"/>
  <c r="B376" i="8"/>
  <c r="A376" i="8"/>
  <c r="U375" i="8"/>
  <c r="T375" i="8"/>
  <c r="S375" i="8"/>
  <c r="R375" i="8"/>
  <c r="Q375" i="8"/>
  <c r="P375" i="8"/>
  <c r="O375" i="8"/>
  <c r="N375" i="8"/>
  <c r="M375" i="8"/>
  <c r="L375" i="8"/>
  <c r="J375" i="8"/>
  <c r="I375" i="8"/>
  <c r="E375" i="8"/>
  <c r="D375" i="8"/>
  <c r="C375" i="8"/>
  <c r="B375" i="8"/>
  <c r="A375" i="8"/>
  <c r="U374" i="8"/>
  <c r="T374" i="8"/>
  <c r="S374" i="8"/>
  <c r="R374" i="8"/>
  <c r="Q374" i="8"/>
  <c r="P374" i="8"/>
  <c r="O374" i="8"/>
  <c r="N374" i="8"/>
  <c r="M374" i="8"/>
  <c r="L374" i="8"/>
  <c r="J374" i="8"/>
  <c r="I374" i="8"/>
  <c r="G374" i="8"/>
  <c r="E374" i="8"/>
  <c r="D374" i="8"/>
  <c r="C374" i="8"/>
  <c r="B374" i="8"/>
  <c r="A374" i="8"/>
  <c r="U373" i="8"/>
  <c r="T373" i="8"/>
  <c r="S373" i="8"/>
  <c r="R373" i="8"/>
  <c r="Q373" i="8"/>
  <c r="P373" i="8"/>
  <c r="O373" i="8"/>
  <c r="N373" i="8"/>
  <c r="M373" i="8"/>
  <c r="L373" i="8"/>
  <c r="J373" i="8"/>
  <c r="I373" i="8"/>
  <c r="E373" i="8"/>
  <c r="D373" i="8"/>
  <c r="C373" i="8"/>
  <c r="B373" i="8"/>
  <c r="A373" i="8"/>
  <c r="U372" i="8"/>
  <c r="T372" i="8"/>
  <c r="S372" i="8"/>
  <c r="R372" i="8"/>
  <c r="Q372" i="8"/>
  <c r="P372" i="8"/>
  <c r="O372" i="8"/>
  <c r="N372" i="8"/>
  <c r="M372" i="8"/>
  <c r="L372" i="8"/>
  <c r="J372" i="8"/>
  <c r="I372" i="8"/>
  <c r="G372" i="8"/>
  <c r="E372" i="8"/>
  <c r="D372" i="8"/>
  <c r="C372" i="8"/>
  <c r="B372" i="8"/>
  <c r="A372" i="8"/>
  <c r="U371" i="8"/>
  <c r="T371" i="8"/>
  <c r="S371" i="8"/>
  <c r="R371" i="8"/>
  <c r="Q371" i="8"/>
  <c r="P371" i="8"/>
  <c r="O371" i="8"/>
  <c r="N371" i="8"/>
  <c r="M371" i="8"/>
  <c r="L371" i="8"/>
  <c r="J371" i="8"/>
  <c r="I371" i="8"/>
  <c r="G371" i="8"/>
  <c r="E371" i="8"/>
  <c r="D371" i="8"/>
  <c r="C371" i="8"/>
  <c r="B371" i="8"/>
  <c r="A371" i="8"/>
  <c r="U370" i="8"/>
  <c r="T370" i="8"/>
  <c r="S370" i="8"/>
  <c r="R370" i="8"/>
  <c r="Q370" i="8"/>
  <c r="P370" i="8"/>
  <c r="O370" i="8"/>
  <c r="N370" i="8"/>
  <c r="M370" i="8"/>
  <c r="L370" i="8"/>
  <c r="J370" i="8"/>
  <c r="I370" i="8"/>
  <c r="G370" i="8"/>
  <c r="E370" i="8"/>
  <c r="D370" i="8"/>
  <c r="C370" i="8"/>
  <c r="B370" i="8"/>
  <c r="A370" i="8"/>
  <c r="U369" i="8"/>
  <c r="T369" i="8"/>
  <c r="S369" i="8"/>
  <c r="R369" i="8"/>
  <c r="Q369" i="8"/>
  <c r="P369" i="8"/>
  <c r="O369" i="8"/>
  <c r="N369" i="8"/>
  <c r="M369" i="8"/>
  <c r="L369" i="8"/>
  <c r="J369" i="8"/>
  <c r="I369" i="8"/>
  <c r="G369" i="8"/>
  <c r="E369" i="8"/>
  <c r="D369" i="8"/>
  <c r="C369" i="8"/>
  <c r="B369" i="8"/>
  <c r="A369" i="8"/>
  <c r="U368" i="8"/>
  <c r="T368" i="8"/>
  <c r="S368" i="8"/>
  <c r="R368" i="8"/>
  <c r="Q368" i="8"/>
  <c r="P368" i="8"/>
  <c r="O368" i="8"/>
  <c r="N368" i="8"/>
  <c r="M368" i="8"/>
  <c r="L368" i="8"/>
  <c r="J368" i="8"/>
  <c r="I368" i="8"/>
  <c r="G368" i="8"/>
  <c r="E368" i="8"/>
  <c r="D368" i="8"/>
  <c r="C368" i="8"/>
  <c r="B368" i="8"/>
  <c r="A368" i="8"/>
  <c r="U367" i="8"/>
  <c r="T367" i="8"/>
  <c r="S367" i="8"/>
  <c r="R367" i="8"/>
  <c r="Q367" i="8"/>
  <c r="P367" i="8"/>
  <c r="O367" i="8"/>
  <c r="N367" i="8"/>
  <c r="M367" i="8"/>
  <c r="L367" i="8"/>
  <c r="J367" i="8"/>
  <c r="I367" i="8"/>
  <c r="E367" i="8"/>
  <c r="D367" i="8"/>
  <c r="C367" i="8"/>
  <c r="B367" i="8"/>
  <c r="A367" i="8"/>
  <c r="U366" i="8"/>
  <c r="T366" i="8"/>
  <c r="S366" i="8"/>
  <c r="R366" i="8"/>
  <c r="Q366" i="8"/>
  <c r="P366" i="8"/>
  <c r="O366" i="8"/>
  <c r="N366" i="8"/>
  <c r="M366" i="8"/>
  <c r="L366" i="8"/>
  <c r="J366" i="8"/>
  <c r="I366" i="8"/>
  <c r="G366" i="8"/>
  <c r="E366" i="8"/>
  <c r="D366" i="8"/>
  <c r="C366" i="8"/>
  <c r="B366" i="8"/>
  <c r="A366" i="8"/>
  <c r="U365" i="8"/>
  <c r="T365" i="8"/>
  <c r="S365" i="8"/>
  <c r="R365" i="8"/>
  <c r="Q365" i="8"/>
  <c r="P365" i="8"/>
  <c r="O365" i="8"/>
  <c r="N365" i="8"/>
  <c r="M365" i="8"/>
  <c r="L365" i="8"/>
  <c r="J365" i="8"/>
  <c r="I365" i="8"/>
  <c r="G365" i="8"/>
  <c r="E365" i="8"/>
  <c r="D365" i="8"/>
  <c r="C365" i="8"/>
  <c r="B365" i="8"/>
  <c r="A365" i="8"/>
  <c r="U364" i="8"/>
  <c r="T364" i="8"/>
  <c r="S364" i="8"/>
  <c r="R364" i="8"/>
  <c r="Q364" i="8"/>
  <c r="P364" i="8"/>
  <c r="O364" i="8"/>
  <c r="N364" i="8"/>
  <c r="M364" i="8"/>
  <c r="L364" i="8"/>
  <c r="J364" i="8"/>
  <c r="I364" i="8"/>
  <c r="G364" i="8"/>
  <c r="E364" i="8"/>
  <c r="D364" i="8"/>
  <c r="C364" i="8"/>
  <c r="B364" i="8"/>
  <c r="A364" i="8"/>
  <c r="U363" i="8"/>
  <c r="T363" i="8"/>
  <c r="S363" i="8"/>
  <c r="R363" i="8"/>
  <c r="Q363" i="8"/>
  <c r="P363" i="8"/>
  <c r="O363" i="8"/>
  <c r="N363" i="8"/>
  <c r="M363" i="8"/>
  <c r="L363" i="8"/>
  <c r="J363" i="8"/>
  <c r="I363" i="8"/>
  <c r="G363" i="8"/>
  <c r="E363" i="8"/>
  <c r="D363" i="8"/>
  <c r="C363" i="8"/>
  <c r="B363" i="8"/>
  <c r="A363" i="8"/>
  <c r="U362" i="8"/>
  <c r="T362" i="8"/>
  <c r="S362" i="8"/>
  <c r="R362" i="8"/>
  <c r="Q362" i="8"/>
  <c r="P362" i="8"/>
  <c r="O362" i="8"/>
  <c r="N362" i="8"/>
  <c r="M362" i="8"/>
  <c r="L362" i="8"/>
  <c r="J362" i="8"/>
  <c r="I362" i="8"/>
  <c r="G362" i="8"/>
  <c r="E362" i="8"/>
  <c r="D362" i="8"/>
  <c r="C362" i="8"/>
  <c r="B362" i="8"/>
  <c r="A362" i="8"/>
  <c r="U361" i="8"/>
  <c r="T361" i="8"/>
  <c r="S361" i="8"/>
  <c r="R361" i="8"/>
  <c r="Q361" i="8"/>
  <c r="P361" i="8"/>
  <c r="O361" i="8"/>
  <c r="N361" i="8"/>
  <c r="M361" i="8"/>
  <c r="L361" i="8"/>
  <c r="J361" i="8"/>
  <c r="I361" i="8"/>
  <c r="G361" i="8"/>
  <c r="E361" i="8"/>
  <c r="D361" i="8"/>
  <c r="C361" i="8"/>
  <c r="B361" i="8"/>
  <c r="A361" i="8"/>
  <c r="U360" i="8"/>
  <c r="T360" i="8"/>
  <c r="S360" i="8"/>
  <c r="R360" i="8"/>
  <c r="Q360" i="8"/>
  <c r="P360" i="8"/>
  <c r="O360" i="8"/>
  <c r="N360" i="8"/>
  <c r="M360" i="8"/>
  <c r="L360" i="8"/>
  <c r="J360" i="8"/>
  <c r="I360" i="8"/>
  <c r="G360" i="8"/>
  <c r="E360" i="8"/>
  <c r="D360" i="8"/>
  <c r="C360" i="8"/>
  <c r="B360" i="8"/>
  <c r="A360" i="8"/>
  <c r="U359" i="8"/>
  <c r="T359" i="8"/>
  <c r="S359" i="8"/>
  <c r="R359" i="8"/>
  <c r="Q359" i="8"/>
  <c r="P359" i="8"/>
  <c r="O359" i="8"/>
  <c r="N359" i="8"/>
  <c r="M359" i="8"/>
  <c r="L359" i="8"/>
  <c r="J359" i="8"/>
  <c r="I359" i="8"/>
  <c r="G359" i="8"/>
  <c r="E359" i="8"/>
  <c r="D359" i="8"/>
  <c r="C359" i="8"/>
  <c r="B359" i="8"/>
  <c r="A359" i="8"/>
  <c r="U358" i="8"/>
  <c r="T358" i="8"/>
  <c r="S358" i="8"/>
  <c r="R358" i="8"/>
  <c r="Q358" i="8"/>
  <c r="P358" i="8"/>
  <c r="O358" i="8"/>
  <c r="N358" i="8"/>
  <c r="M358" i="8"/>
  <c r="L358" i="8"/>
  <c r="J358" i="8"/>
  <c r="I358" i="8"/>
  <c r="G358" i="8"/>
  <c r="E358" i="8"/>
  <c r="D358" i="8"/>
  <c r="C358" i="8"/>
  <c r="B358" i="8"/>
  <c r="A358" i="8"/>
  <c r="U357" i="8"/>
  <c r="T357" i="8"/>
  <c r="S357" i="8"/>
  <c r="R357" i="8"/>
  <c r="Q357" i="8"/>
  <c r="P357" i="8"/>
  <c r="O357" i="8"/>
  <c r="N357" i="8"/>
  <c r="M357" i="8"/>
  <c r="L357" i="8"/>
  <c r="J357" i="8"/>
  <c r="I357" i="8"/>
  <c r="E357" i="8"/>
  <c r="D357" i="8"/>
  <c r="C357" i="8"/>
  <c r="B357" i="8"/>
  <c r="A357" i="8"/>
  <c r="U356" i="8"/>
  <c r="T356" i="8"/>
  <c r="S356" i="8"/>
  <c r="R356" i="8"/>
  <c r="Q356" i="8"/>
  <c r="P356" i="8"/>
  <c r="O356" i="8"/>
  <c r="N356" i="8"/>
  <c r="M356" i="8"/>
  <c r="L356" i="8"/>
  <c r="J356" i="8"/>
  <c r="I356" i="8"/>
  <c r="G356" i="8"/>
  <c r="E356" i="8"/>
  <c r="D356" i="8"/>
  <c r="C356" i="8"/>
  <c r="B356" i="8"/>
  <c r="A356" i="8"/>
  <c r="U355" i="8"/>
  <c r="T355" i="8"/>
  <c r="S355" i="8"/>
  <c r="R355" i="8"/>
  <c r="Q355" i="8"/>
  <c r="P355" i="8"/>
  <c r="O355" i="8"/>
  <c r="N355" i="8"/>
  <c r="M355" i="8"/>
  <c r="L355" i="8"/>
  <c r="J355" i="8"/>
  <c r="I355" i="8"/>
  <c r="G355" i="8"/>
  <c r="E355" i="8"/>
  <c r="D355" i="8"/>
  <c r="C355" i="8"/>
  <c r="B355" i="8"/>
  <c r="A355" i="8"/>
  <c r="U354" i="8"/>
  <c r="T354" i="8"/>
  <c r="S354" i="8"/>
  <c r="R354" i="8"/>
  <c r="Q354" i="8"/>
  <c r="P354" i="8"/>
  <c r="O354" i="8"/>
  <c r="N354" i="8"/>
  <c r="M354" i="8"/>
  <c r="L354" i="8"/>
  <c r="J354" i="8"/>
  <c r="I354" i="8"/>
  <c r="G354" i="8"/>
  <c r="E354" i="8"/>
  <c r="D354" i="8"/>
  <c r="C354" i="8"/>
  <c r="B354" i="8"/>
  <c r="A354" i="8"/>
  <c r="U353" i="8"/>
  <c r="T353" i="8"/>
  <c r="S353" i="8"/>
  <c r="R353" i="8"/>
  <c r="Q353" i="8"/>
  <c r="P353" i="8"/>
  <c r="O353" i="8"/>
  <c r="N353" i="8"/>
  <c r="M353" i="8"/>
  <c r="L353" i="8"/>
  <c r="J353" i="8"/>
  <c r="I353" i="8"/>
  <c r="G353" i="8"/>
  <c r="E353" i="8"/>
  <c r="D353" i="8"/>
  <c r="C353" i="8"/>
  <c r="B353" i="8"/>
  <c r="A353" i="8"/>
  <c r="U352" i="8"/>
  <c r="T352" i="8"/>
  <c r="S352" i="8"/>
  <c r="R352" i="8"/>
  <c r="Q352" i="8"/>
  <c r="P352" i="8"/>
  <c r="O352" i="8"/>
  <c r="N352" i="8"/>
  <c r="M352" i="8"/>
  <c r="L352" i="8"/>
  <c r="J352" i="8"/>
  <c r="I352" i="8"/>
  <c r="G352" i="8"/>
  <c r="E352" i="8"/>
  <c r="D352" i="8"/>
  <c r="C352" i="8"/>
  <c r="B352" i="8"/>
  <c r="A352" i="8"/>
  <c r="U351" i="8"/>
  <c r="T351" i="8"/>
  <c r="S351" i="8"/>
  <c r="R351" i="8"/>
  <c r="Q351" i="8"/>
  <c r="P351" i="8"/>
  <c r="O351" i="8"/>
  <c r="N351" i="8"/>
  <c r="M351" i="8"/>
  <c r="L351" i="8"/>
  <c r="J351" i="8"/>
  <c r="I351" i="8"/>
  <c r="E351" i="8"/>
  <c r="D351" i="8"/>
  <c r="C351" i="8"/>
  <c r="B351" i="8"/>
  <c r="A351" i="8"/>
  <c r="U350" i="8"/>
  <c r="T350" i="8"/>
  <c r="S350" i="8"/>
  <c r="R350" i="8"/>
  <c r="Q350" i="8"/>
  <c r="P350" i="8"/>
  <c r="O350" i="8"/>
  <c r="N350" i="8"/>
  <c r="M350" i="8"/>
  <c r="L350" i="8"/>
  <c r="J350" i="8"/>
  <c r="I350" i="8"/>
  <c r="G350" i="8"/>
  <c r="E350" i="8"/>
  <c r="D350" i="8"/>
  <c r="C350" i="8"/>
  <c r="B350" i="8"/>
  <c r="A350" i="8"/>
  <c r="U349" i="8"/>
  <c r="T349" i="8"/>
  <c r="S349" i="8"/>
  <c r="R349" i="8"/>
  <c r="Q349" i="8"/>
  <c r="P349" i="8"/>
  <c r="O349" i="8"/>
  <c r="N349" i="8"/>
  <c r="M349" i="8"/>
  <c r="L349" i="8"/>
  <c r="J349" i="8"/>
  <c r="I349" i="8"/>
  <c r="E349" i="8"/>
  <c r="D349" i="8"/>
  <c r="C349" i="8"/>
  <c r="B349" i="8"/>
  <c r="A349" i="8"/>
  <c r="U348" i="8"/>
  <c r="T348" i="8"/>
  <c r="S348" i="8"/>
  <c r="R348" i="8"/>
  <c r="Q348" i="8"/>
  <c r="P348" i="8"/>
  <c r="O348" i="8"/>
  <c r="N348" i="8"/>
  <c r="M348" i="8"/>
  <c r="L348" i="8"/>
  <c r="J348" i="8"/>
  <c r="I348" i="8"/>
  <c r="G348" i="8"/>
  <c r="E348" i="8"/>
  <c r="D348" i="8"/>
  <c r="C348" i="8"/>
  <c r="B348" i="8"/>
  <c r="A348" i="8"/>
  <c r="U347" i="8"/>
  <c r="T347" i="8"/>
  <c r="S347" i="8"/>
  <c r="R347" i="8"/>
  <c r="Q347" i="8"/>
  <c r="P347" i="8"/>
  <c r="O347" i="8"/>
  <c r="N347" i="8"/>
  <c r="M347" i="8"/>
  <c r="L347" i="8"/>
  <c r="J347" i="8"/>
  <c r="I347" i="8"/>
  <c r="G347" i="8"/>
  <c r="E347" i="8"/>
  <c r="D347" i="8"/>
  <c r="C347" i="8"/>
  <c r="B347" i="8"/>
  <c r="A347" i="8"/>
  <c r="U346" i="8"/>
  <c r="T346" i="8"/>
  <c r="S346" i="8"/>
  <c r="R346" i="8"/>
  <c r="Q346" i="8"/>
  <c r="P346" i="8"/>
  <c r="O346" i="8"/>
  <c r="N346" i="8"/>
  <c r="M346" i="8"/>
  <c r="L346" i="8"/>
  <c r="J346" i="8"/>
  <c r="I346" i="8"/>
  <c r="E346" i="8"/>
  <c r="D346" i="8"/>
  <c r="C346" i="8"/>
  <c r="B346" i="8"/>
  <c r="A346" i="8"/>
  <c r="U345" i="8"/>
  <c r="T345" i="8"/>
  <c r="S345" i="8"/>
  <c r="R345" i="8"/>
  <c r="Q345" i="8"/>
  <c r="P345" i="8"/>
  <c r="O345" i="8"/>
  <c r="N345" i="8"/>
  <c r="M345" i="8"/>
  <c r="L345" i="8"/>
  <c r="J345" i="8"/>
  <c r="I345" i="8"/>
  <c r="G345" i="8"/>
  <c r="E345" i="8"/>
  <c r="D345" i="8"/>
  <c r="C345" i="8"/>
  <c r="B345" i="8"/>
  <c r="A345" i="8"/>
  <c r="U344" i="8"/>
  <c r="T344" i="8"/>
  <c r="S344" i="8"/>
  <c r="R344" i="8"/>
  <c r="Q344" i="8"/>
  <c r="P344" i="8"/>
  <c r="O344" i="8"/>
  <c r="N344" i="8"/>
  <c r="M344" i="8"/>
  <c r="L344" i="8"/>
  <c r="J344" i="8"/>
  <c r="I344" i="8"/>
  <c r="G344" i="8"/>
  <c r="E344" i="8"/>
  <c r="D344" i="8"/>
  <c r="C344" i="8"/>
  <c r="B344" i="8"/>
  <c r="A344" i="8"/>
  <c r="U343" i="8"/>
  <c r="T343" i="8"/>
  <c r="S343" i="8"/>
  <c r="R343" i="8"/>
  <c r="Q343" i="8"/>
  <c r="P343" i="8"/>
  <c r="O343" i="8"/>
  <c r="N343" i="8"/>
  <c r="M343" i="8"/>
  <c r="L343" i="8"/>
  <c r="J343" i="8"/>
  <c r="I343" i="8"/>
  <c r="E343" i="8"/>
  <c r="D343" i="8"/>
  <c r="C343" i="8"/>
  <c r="B343" i="8"/>
  <c r="A343" i="8"/>
  <c r="U342" i="8"/>
  <c r="T342" i="8"/>
  <c r="S342" i="8"/>
  <c r="R342" i="8"/>
  <c r="Q342" i="8"/>
  <c r="P342" i="8"/>
  <c r="O342" i="8"/>
  <c r="N342" i="8"/>
  <c r="M342" i="8"/>
  <c r="L342" i="8"/>
  <c r="J342" i="8"/>
  <c r="I342" i="8"/>
  <c r="G342" i="8"/>
  <c r="E342" i="8"/>
  <c r="D342" i="8"/>
  <c r="C342" i="8"/>
  <c r="B342" i="8"/>
  <c r="A342" i="8"/>
  <c r="U341" i="8"/>
  <c r="T341" i="8"/>
  <c r="S341" i="8"/>
  <c r="R341" i="8"/>
  <c r="Q341" i="8"/>
  <c r="P341" i="8"/>
  <c r="O341" i="8"/>
  <c r="N341" i="8"/>
  <c r="M341" i="8"/>
  <c r="L341" i="8"/>
  <c r="J341" i="8"/>
  <c r="I341" i="8"/>
  <c r="E341" i="8"/>
  <c r="D341" i="8"/>
  <c r="C341" i="8"/>
  <c r="B341" i="8"/>
  <c r="A341" i="8"/>
  <c r="U340" i="8"/>
  <c r="T340" i="8"/>
  <c r="S340" i="8"/>
  <c r="R340" i="8"/>
  <c r="Q340" i="8"/>
  <c r="P340" i="8"/>
  <c r="O340" i="8"/>
  <c r="N340" i="8"/>
  <c r="M340" i="8"/>
  <c r="L340" i="8"/>
  <c r="J340" i="8"/>
  <c r="I340" i="8"/>
  <c r="G340" i="8"/>
  <c r="E340" i="8"/>
  <c r="D340" i="8"/>
  <c r="C340" i="8"/>
  <c r="B340" i="8"/>
  <c r="A340" i="8"/>
  <c r="U339" i="8"/>
  <c r="T339" i="8"/>
  <c r="S339" i="8"/>
  <c r="R339" i="8"/>
  <c r="Q339" i="8"/>
  <c r="P339" i="8"/>
  <c r="O339" i="8"/>
  <c r="N339" i="8"/>
  <c r="M339" i="8"/>
  <c r="L339" i="8"/>
  <c r="J339" i="8"/>
  <c r="I339" i="8"/>
  <c r="G339" i="8"/>
  <c r="E339" i="8"/>
  <c r="D339" i="8"/>
  <c r="C339" i="8"/>
  <c r="B339" i="8"/>
  <c r="A339" i="8"/>
  <c r="U338" i="8"/>
  <c r="T338" i="8"/>
  <c r="S338" i="8"/>
  <c r="R338" i="8"/>
  <c r="Q338" i="8"/>
  <c r="P338" i="8"/>
  <c r="O338" i="8"/>
  <c r="N338" i="8"/>
  <c r="M338" i="8"/>
  <c r="L338" i="8"/>
  <c r="J338" i="8"/>
  <c r="I338" i="8"/>
  <c r="G338" i="8"/>
  <c r="E338" i="8"/>
  <c r="D338" i="8"/>
  <c r="C338" i="8"/>
  <c r="B338" i="8"/>
  <c r="A338" i="8"/>
  <c r="U337" i="8"/>
  <c r="T337" i="8"/>
  <c r="S337" i="8"/>
  <c r="R337" i="8"/>
  <c r="Q337" i="8"/>
  <c r="P337" i="8"/>
  <c r="O337" i="8"/>
  <c r="N337" i="8"/>
  <c r="M337" i="8"/>
  <c r="L337" i="8"/>
  <c r="J337" i="8"/>
  <c r="I337" i="8"/>
  <c r="G337" i="8"/>
  <c r="E337" i="8"/>
  <c r="D337" i="8"/>
  <c r="C337" i="8"/>
  <c r="B337" i="8"/>
  <c r="A337" i="8"/>
  <c r="U336" i="8"/>
  <c r="T336" i="8"/>
  <c r="S336" i="8"/>
  <c r="R336" i="8"/>
  <c r="Q336" i="8"/>
  <c r="P336" i="8"/>
  <c r="O336" i="8"/>
  <c r="N336" i="8"/>
  <c r="M336" i="8"/>
  <c r="L336" i="8"/>
  <c r="J336" i="8"/>
  <c r="I336" i="8"/>
  <c r="E336" i="8"/>
  <c r="D336" i="8"/>
  <c r="C336" i="8"/>
  <c r="B336" i="8"/>
  <c r="A336" i="8"/>
  <c r="U335" i="8"/>
  <c r="T335" i="8"/>
  <c r="S335" i="8"/>
  <c r="R335" i="8"/>
  <c r="Q335" i="8"/>
  <c r="P335" i="8"/>
  <c r="O335" i="8"/>
  <c r="N335" i="8"/>
  <c r="M335" i="8"/>
  <c r="L335" i="8"/>
  <c r="J335" i="8"/>
  <c r="I335" i="8"/>
  <c r="G335" i="8"/>
  <c r="E335" i="8"/>
  <c r="D335" i="8"/>
  <c r="C335" i="8"/>
  <c r="B335" i="8"/>
  <c r="A335" i="8"/>
  <c r="U334" i="8"/>
  <c r="T334" i="8"/>
  <c r="S334" i="8"/>
  <c r="R334" i="8"/>
  <c r="Q334" i="8"/>
  <c r="P334" i="8"/>
  <c r="O334" i="8"/>
  <c r="N334" i="8"/>
  <c r="M334" i="8"/>
  <c r="L334" i="8"/>
  <c r="J334" i="8"/>
  <c r="I334" i="8"/>
  <c r="G334" i="8"/>
  <c r="E334" i="8"/>
  <c r="D334" i="8"/>
  <c r="C334" i="8"/>
  <c r="B334" i="8"/>
  <c r="A334" i="8"/>
  <c r="U333" i="8"/>
  <c r="T333" i="8"/>
  <c r="S333" i="8"/>
  <c r="R333" i="8"/>
  <c r="Q333" i="8"/>
  <c r="P333" i="8"/>
  <c r="O333" i="8"/>
  <c r="N333" i="8"/>
  <c r="M333" i="8"/>
  <c r="L333" i="8"/>
  <c r="J333" i="8"/>
  <c r="I333" i="8"/>
  <c r="E333" i="8"/>
  <c r="D333" i="8"/>
  <c r="C333" i="8"/>
  <c r="B333" i="8"/>
  <c r="A333" i="8"/>
  <c r="U332" i="8"/>
  <c r="T332" i="8"/>
  <c r="S332" i="8"/>
  <c r="R332" i="8"/>
  <c r="Q332" i="8"/>
  <c r="P332" i="8"/>
  <c r="O332" i="8"/>
  <c r="N332" i="8"/>
  <c r="M332" i="8"/>
  <c r="L332" i="8"/>
  <c r="J332" i="8"/>
  <c r="I332" i="8"/>
  <c r="G332" i="8"/>
  <c r="E332" i="8"/>
  <c r="D332" i="8"/>
  <c r="C332" i="8"/>
  <c r="B332" i="8"/>
  <c r="A332" i="8"/>
  <c r="U331" i="8"/>
  <c r="T331" i="8"/>
  <c r="S331" i="8"/>
  <c r="R331" i="8"/>
  <c r="Q331" i="8"/>
  <c r="P331" i="8"/>
  <c r="O331" i="8"/>
  <c r="N331" i="8"/>
  <c r="M331" i="8"/>
  <c r="L331" i="8"/>
  <c r="J331" i="8"/>
  <c r="I331" i="8"/>
  <c r="G331" i="8"/>
  <c r="E331" i="8"/>
  <c r="D331" i="8"/>
  <c r="C331" i="8"/>
  <c r="B331" i="8"/>
  <c r="A331" i="8"/>
  <c r="U330" i="8"/>
  <c r="T330" i="8"/>
  <c r="S330" i="8"/>
  <c r="R330" i="8"/>
  <c r="Q330" i="8"/>
  <c r="P330" i="8"/>
  <c r="O330" i="8"/>
  <c r="N330" i="8"/>
  <c r="M330" i="8"/>
  <c r="L330" i="8"/>
  <c r="J330" i="8"/>
  <c r="I330" i="8"/>
  <c r="E330" i="8"/>
  <c r="D330" i="8"/>
  <c r="C330" i="8"/>
  <c r="B330" i="8"/>
  <c r="A330" i="8"/>
  <c r="U329" i="8"/>
  <c r="T329" i="8"/>
  <c r="S329" i="8"/>
  <c r="R329" i="8"/>
  <c r="Q329" i="8"/>
  <c r="P329" i="8"/>
  <c r="O329" i="8"/>
  <c r="N329" i="8"/>
  <c r="M329" i="8"/>
  <c r="L329" i="8"/>
  <c r="J329" i="8"/>
  <c r="I329" i="8"/>
  <c r="G329" i="8"/>
  <c r="E329" i="8"/>
  <c r="D329" i="8"/>
  <c r="C329" i="8"/>
  <c r="B329" i="8"/>
  <c r="A329" i="8"/>
  <c r="U328" i="8"/>
  <c r="T328" i="8"/>
  <c r="S328" i="8"/>
  <c r="R328" i="8"/>
  <c r="Q328" i="8"/>
  <c r="P328" i="8"/>
  <c r="O328" i="8"/>
  <c r="N328" i="8"/>
  <c r="M328" i="8"/>
  <c r="L328" i="8"/>
  <c r="J328" i="8"/>
  <c r="I328" i="8"/>
  <c r="E328" i="8"/>
  <c r="D328" i="8"/>
  <c r="C328" i="8"/>
  <c r="B328" i="8"/>
  <c r="A328" i="8"/>
  <c r="U327" i="8"/>
  <c r="T327" i="8"/>
  <c r="S327" i="8"/>
  <c r="R327" i="8"/>
  <c r="Q327" i="8"/>
  <c r="P327" i="8"/>
  <c r="O327" i="8"/>
  <c r="N327" i="8"/>
  <c r="M327" i="8"/>
  <c r="L327" i="8"/>
  <c r="J327" i="8"/>
  <c r="I327" i="8"/>
  <c r="E327" i="8"/>
  <c r="D327" i="8"/>
  <c r="C327" i="8"/>
  <c r="B327" i="8"/>
  <c r="A327" i="8"/>
  <c r="U326" i="8"/>
  <c r="T326" i="8"/>
  <c r="S326" i="8"/>
  <c r="R326" i="8"/>
  <c r="Q326" i="8"/>
  <c r="P326" i="8"/>
  <c r="O326" i="8"/>
  <c r="N326" i="8"/>
  <c r="M326" i="8"/>
  <c r="L326" i="8"/>
  <c r="J326" i="8"/>
  <c r="I326" i="8"/>
  <c r="G326" i="8"/>
  <c r="E326" i="8"/>
  <c r="D326" i="8"/>
  <c r="C326" i="8"/>
  <c r="B326" i="8"/>
  <c r="A326" i="8"/>
  <c r="U325" i="8"/>
  <c r="T325" i="8"/>
  <c r="S325" i="8"/>
  <c r="R325" i="8"/>
  <c r="Q325" i="8"/>
  <c r="P325" i="8"/>
  <c r="O325" i="8"/>
  <c r="N325" i="8"/>
  <c r="M325" i="8"/>
  <c r="L325" i="8"/>
  <c r="J325" i="8"/>
  <c r="I325" i="8"/>
  <c r="E325" i="8"/>
  <c r="D325" i="8"/>
  <c r="C325" i="8"/>
  <c r="B325" i="8"/>
  <c r="A325" i="8"/>
  <c r="U324" i="8"/>
  <c r="T324" i="8"/>
  <c r="S324" i="8"/>
  <c r="R324" i="8"/>
  <c r="Q324" i="8"/>
  <c r="P324" i="8"/>
  <c r="O324" i="8"/>
  <c r="N324" i="8"/>
  <c r="M324" i="8"/>
  <c r="L324" i="8"/>
  <c r="J324" i="8"/>
  <c r="I324" i="8"/>
  <c r="G324" i="8"/>
  <c r="E324" i="8"/>
  <c r="D324" i="8"/>
  <c r="C324" i="8"/>
  <c r="B324" i="8"/>
  <c r="A324" i="8"/>
  <c r="U323" i="8"/>
  <c r="T323" i="8"/>
  <c r="S323" i="8"/>
  <c r="R323" i="8"/>
  <c r="Q323" i="8"/>
  <c r="P323" i="8"/>
  <c r="O323" i="8"/>
  <c r="N323" i="8"/>
  <c r="M323" i="8"/>
  <c r="L323" i="8"/>
  <c r="J323" i="8"/>
  <c r="I323" i="8"/>
  <c r="G323" i="8"/>
  <c r="E323" i="8"/>
  <c r="D323" i="8"/>
  <c r="C323" i="8"/>
  <c r="B323" i="8"/>
  <c r="A323" i="8"/>
  <c r="U322" i="8"/>
  <c r="T322" i="8"/>
  <c r="S322" i="8"/>
  <c r="R322" i="8"/>
  <c r="Q322" i="8"/>
  <c r="P322" i="8"/>
  <c r="O322" i="8"/>
  <c r="N322" i="8"/>
  <c r="M322" i="8"/>
  <c r="L322" i="8"/>
  <c r="J322" i="8"/>
  <c r="I322" i="8"/>
  <c r="G322" i="8"/>
  <c r="E322" i="8"/>
  <c r="D322" i="8"/>
  <c r="C322" i="8"/>
  <c r="B322" i="8"/>
  <c r="A322" i="8"/>
  <c r="U321" i="8"/>
  <c r="T321" i="8"/>
  <c r="S321" i="8"/>
  <c r="R321" i="8"/>
  <c r="Q321" i="8"/>
  <c r="P321" i="8"/>
  <c r="O321" i="8"/>
  <c r="N321" i="8"/>
  <c r="M321" i="8"/>
  <c r="L321" i="8"/>
  <c r="J321" i="8"/>
  <c r="I321" i="8"/>
  <c r="G321" i="8"/>
  <c r="E321" i="8"/>
  <c r="D321" i="8"/>
  <c r="C321" i="8"/>
  <c r="B321" i="8"/>
  <c r="A321" i="8"/>
  <c r="U320" i="8"/>
  <c r="T320" i="8"/>
  <c r="S320" i="8"/>
  <c r="R320" i="8"/>
  <c r="Q320" i="8"/>
  <c r="P320" i="8"/>
  <c r="O320" i="8"/>
  <c r="N320" i="8"/>
  <c r="M320" i="8"/>
  <c r="L320" i="8"/>
  <c r="J320" i="8"/>
  <c r="I320" i="8"/>
  <c r="G320" i="8"/>
  <c r="E320" i="8"/>
  <c r="D320" i="8"/>
  <c r="C320" i="8"/>
  <c r="B320" i="8"/>
  <c r="A320" i="8"/>
  <c r="U319" i="8"/>
  <c r="T319" i="8"/>
  <c r="S319" i="8"/>
  <c r="R319" i="8"/>
  <c r="Q319" i="8"/>
  <c r="P319" i="8"/>
  <c r="O319" i="8"/>
  <c r="N319" i="8"/>
  <c r="M319" i="8"/>
  <c r="L319" i="8"/>
  <c r="J319" i="8"/>
  <c r="I319" i="8"/>
  <c r="G319" i="8"/>
  <c r="E319" i="8"/>
  <c r="D319" i="8"/>
  <c r="C319" i="8"/>
  <c r="B319" i="8"/>
  <c r="A319" i="8"/>
  <c r="U318" i="8"/>
  <c r="T318" i="8"/>
  <c r="S318" i="8"/>
  <c r="R318" i="8"/>
  <c r="Q318" i="8"/>
  <c r="P318" i="8"/>
  <c r="O318" i="8"/>
  <c r="N318" i="8"/>
  <c r="M318" i="8"/>
  <c r="L318" i="8"/>
  <c r="J318" i="8"/>
  <c r="I318" i="8"/>
  <c r="G318" i="8"/>
  <c r="E318" i="8"/>
  <c r="D318" i="8"/>
  <c r="C318" i="8"/>
  <c r="B318" i="8"/>
  <c r="A318" i="8"/>
  <c r="U317" i="8"/>
  <c r="T317" i="8"/>
  <c r="S317" i="8"/>
  <c r="R317" i="8"/>
  <c r="Q317" i="8"/>
  <c r="P317" i="8"/>
  <c r="O317" i="8"/>
  <c r="N317" i="8"/>
  <c r="M317" i="8"/>
  <c r="L317" i="8"/>
  <c r="J317" i="8"/>
  <c r="I317" i="8"/>
  <c r="G317" i="8"/>
  <c r="E317" i="8"/>
  <c r="D317" i="8"/>
  <c r="C317" i="8"/>
  <c r="B317" i="8"/>
  <c r="A317" i="8"/>
  <c r="U316" i="8"/>
  <c r="T316" i="8"/>
  <c r="S316" i="8"/>
  <c r="R316" i="8"/>
  <c r="Q316" i="8"/>
  <c r="P316" i="8"/>
  <c r="O316" i="8"/>
  <c r="N316" i="8"/>
  <c r="M316" i="8"/>
  <c r="L316" i="8"/>
  <c r="J316" i="8"/>
  <c r="I316" i="8"/>
  <c r="G316" i="8"/>
  <c r="E316" i="8"/>
  <c r="D316" i="8"/>
  <c r="C316" i="8"/>
  <c r="B316" i="8"/>
  <c r="A316" i="8"/>
  <c r="U315" i="8"/>
  <c r="T315" i="8"/>
  <c r="S315" i="8"/>
  <c r="R315" i="8"/>
  <c r="Q315" i="8"/>
  <c r="P315" i="8"/>
  <c r="O315" i="8"/>
  <c r="N315" i="8"/>
  <c r="M315" i="8"/>
  <c r="L315" i="8"/>
  <c r="J315" i="8"/>
  <c r="I315" i="8"/>
  <c r="G315" i="8"/>
  <c r="E315" i="8"/>
  <c r="D315" i="8"/>
  <c r="C315" i="8"/>
  <c r="B315" i="8"/>
  <c r="A315" i="8"/>
  <c r="U314" i="8"/>
  <c r="T314" i="8"/>
  <c r="S314" i="8"/>
  <c r="R314" i="8"/>
  <c r="Q314" i="8"/>
  <c r="P314" i="8"/>
  <c r="O314" i="8"/>
  <c r="N314" i="8"/>
  <c r="M314" i="8"/>
  <c r="L314" i="8"/>
  <c r="J314" i="8"/>
  <c r="I314" i="8"/>
  <c r="G314" i="8"/>
  <c r="E314" i="8"/>
  <c r="D314" i="8"/>
  <c r="C314" i="8"/>
  <c r="B314" i="8"/>
  <c r="A314" i="8"/>
  <c r="U313" i="8"/>
  <c r="T313" i="8"/>
  <c r="S313" i="8"/>
  <c r="R313" i="8"/>
  <c r="Q313" i="8"/>
  <c r="P313" i="8"/>
  <c r="O313" i="8"/>
  <c r="N313" i="8"/>
  <c r="M313" i="8"/>
  <c r="L313" i="8"/>
  <c r="J313" i="8"/>
  <c r="I313" i="8"/>
  <c r="G313" i="8"/>
  <c r="E313" i="8"/>
  <c r="D313" i="8"/>
  <c r="C313" i="8"/>
  <c r="B313" i="8"/>
  <c r="A313" i="8"/>
  <c r="U312" i="8"/>
  <c r="T312" i="8"/>
  <c r="S312" i="8"/>
  <c r="R312" i="8"/>
  <c r="Q312" i="8"/>
  <c r="P312" i="8"/>
  <c r="O312" i="8"/>
  <c r="N312" i="8"/>
  <c r="M312" i="8"/>
  <c r="L312" i="8"/>
  <c r="J312" i="8"/>
  <c r="I312" i="8"/>
  <c r="G312" i="8"/>
  <c r="E312" i="8"/>
  <c r="D312" i="8"/>
  <c r="C312" i="8"/>
  <c r="B312" i="8"/>
  <c r="A312" i="8"/>
  <c r="U311" i="8"/>
  <c r="T311" i="8"/>
  <c r="S311" i="8"/>
  <c r="R311" i="8"/>
  <c r="Q311" i="8"/>
  <c r="P311" i="8"/>
  <c r="O311" i="8"/>
  <c r="N311" i="8"/>
  <c r="M311" i="8"/>
  <c r="L311" i="8"/>
  <c r="J311" i="8"/>
  <c r="I311" i="8"/>
  <c r="G311" i="8"/>
  <c r="E311" i="8"/>
  <c r="D311" i="8"/>
  <c r="C311" i="8"/>
  <c r="B311" i="8"/>
  <c r="A311" i="8"/>
  <c r="U310" i="8"/>
  <c r="T310" i="8"/>
  <c r="S310" i="8"/>
  <c r="R310" i="8"/>
  <c r="Q310" i="8"/>
  <c r="P310" i="8"/>
  <c r="O310" i="8"/>
  <c r="N310" i="8"/>
  <c r="M310" i="8"/>
  <c r="L310" i="8"/>
  <c r="J310" i="8"/>
  <c r="I310" i="8"/>
  <c r="G310" i="8"/>
  <c r="E310" i="8"/>
  <c r="D310" i="8"/>
  <c r="C310" i="8"/>
  <c r="B310" i="8"/>
  <c r="A310" i="8"/>
  <c r="U309" i="8"/>
  <c r="T309" i="8"/>
  <c r="S309" i="8"/>
  <c r="R309" i="8"/>
  <c r="Q309" i="8"/>
  <c r="P309" i="8"/>
  <c r="O309" i="8"/>
  <c r="N309" i="8"/>
  <c r="M309" i="8"/>
  <c r="L309" i="8"/>
  <c r="J309" i="8"/>
  <c r="I309" i="8"/>
  <c r="E309" i="8"/>
  <c r="D309" i="8"/>
  <c r="C309" i="8"/>
  <c r="B309" i="8"/>
  <c r="A309" i="8"/>
  <c r="U308" i="8"/>
  <c r="T308" i="8"/>
  <c r="S308" i="8"/>
  <c r="R308" i="8"/>
  <c r="Q308" i="8"/>
  <c r="P308" i="8"/>
  <c r="O308" i="8"/>
  <c r="N308" i="8"/>
  <c r="M308" i="8"/>
  <c r="L308" i="8"/>
  <c r="J308" i="8"/>
  <c r="I308" i="8"/>
  <c r="G308" i="8"/>
  <c r="E308" i="8"/>
  <c r="D308" i="8"/>
  <c r="C308" i="8"/>
  <c r="B308" i="8"/>
  <c r="A308" i="8"/>
  <c r="U307" i="8"/>
  <c r="T307" i="8"/>
  <c r="S307" i="8"/>
  <c r="R307" i="8"/>
  <c r="Q307" i="8"/>
  <c r="P307" i="8"/>
  <c r="O307" i="8"/>
  <c r="N307" i="8"/>
  <c r="M307" i="8"/>
  <c r="L307" i="8"/>
  <c r="J307" i="8"/>
  <c r="I307" i="8"/>
  <c r="G307" i="8"/>
  <c r="E307" i="8"/>
  <c r="D307" i="8"/>
  <c r="C307" i="8"/>
  <c r="B307" i="8"/>
  <c r="A307" i="8"/>
  <c r="U306" i="8"/>
  <c r="T306" i="8"/>
  <c r="S306" i="8"/>
  <c r="R306" i="8"/>
  <c r="Q306" i="8"/>
  <c r="P306" i="8"/>
  <c r="O306" i="8"/>
  <c r="N306" i="8"/>
  <c r="M306" i="8"/>
  <c r="L306" i="8"/>
  <c r="J306" i="8"/>
  <c r="I306" i="8"/>
  <c r="E306" i="8"/>
  <c r="D306" i="8"/>
  <c r="C306" i="8"/>
  <c r="B306" i="8"/>
  <c r="A306" i="8"/>
  <c r="U305" i="8"/>
  <c r="T305" i="8"/>
  <c r="S305" i="8"/>
  <c r="R305" i="8"/>
  <c r="Q305" i="8"/>
  <c r="P305" i="8"/>
  <c r="O305" i="8"/>
  <c r="N305" i="8"/>
  <c r="M305" i="8"/>
  <c r="L305" i="8"/>
  <c r="J305" i="8"/>
  <c r="I305" i="8"/>
  <c r="G305" i="8"/>
  <c r="E305" i="8"/>
  <c r="D305" i="8"/>
  <c r="C305" i="8"/>
  <c r="B305" i="8"/>
  <c r="A305" i="8"/>
  <c r="U304" i="8"/>
  <c r="T304" i="8"/>
  <c r="S304" i="8"/>
  <c r="R304" i="8"/>
  <c r="Q304" i="8"/>
  <c r="P304" i="8"/>
  <c r="O304" i="8"/>
  <c r="N304" i="8"/>
  <c r="M304" i="8"/>
  <c r="L304" i="8"/>
  <c r="J304" i="8"/>
  <c r="I304" i="8"/>
  <c r="G304" i="8"/>
  <c r="E304" i="8"/>
  <c r="D304" i="8"/>
  <c r="C304" i="8"/>
  <c r="B304" i="8"/>
  <c r="A304" i="8"/>
  <c r="U303" i="8"/>
  <c r="T303" i="8"/>
  <c r="S303" i="8"/>
  <c r="R303" i="8"/>
  <c r="Q303" i="8"/>
  <c r="P303" i="8"/>
  <c r="O303" i="8"/>
  <c r="N303" i="8"/>
  <c r="M303" i="8"/>
  <c r="L303" i="8"/>
  <c r="J303" i="8"/>
  <c r="I303" i="8"/>
  <c r="E303" i="8"/>
  <c r="D303" i="8"/>
  <c r="C303" i="8"/>
  <c r="B303" i="8"/>
  <c r="A303" i="8"/>
  <c r="U302" i="8"/>
  <c r="T302" i="8"/>
  <c r="S302" i="8"/>
  <c r="R302" i="8"/>
  <c r="Q302" i="8"/>
  <c r="P302" i="8"/>
  <c r="O302" i="8"/>
  <c r="N302" i="8"/>
  <c r="M302" i="8"/>
  <c r="L302" i="8"/>
  <c r="J302" i="8"/>
  <c r="I302" i="8"/>
  <c r="G302" i="8"/>
  <c r="E302" i="8"/>
  <c r="D302" i="8"/>
  <c r="C302" i="8"/>
  <c r="B302" i="8"/>
  <c r="A302" i="8"/>
  <c r="U301" i="8"/>
  <c r="T301" i="8"/>
  <c r="S301" i="8"/>
  <c r="R301" i="8"/>
  <c r="Q301" i="8"/>
  <c r="P301" i="8"/>
  <c r="O301" i="8"/>
  <c r="N301" i="8"/>
  <c r="M301" i="8"/>
  <c r="L301" i="8"/>
  <c r="J301" i="8"/>
  <c r="I301" i="8"/>
  <c r="G301" i="8"/>
  <c r="E301" i="8"/>
  <c r="D301" i="8"/>
  <c r="C301" i="8"/>
  <c r="B301" i="8"/>
  <c r="A301" i="8"/>
  <c r="U300" i="8"/>
  <c r="T300" i="8"/>
  <c r="S300" i="8"/>
  <c r="R300" i="8"/>
  <c r="Q300" i="8"/>
  <c r="P300" i="8"/>
  <c r="O300" i="8"/>
  <c r="N300" i="8"/>
  <c r="M300" i="8"/>
  <c r="L300" i="8"/>
  <c r="J300" i="8"/>
  <c r="I300" i="8"/>
  <c r="G300" i="8"/>
  <c r="E300" i="8"/>
  <c r="D300" i="8"/>
  <c r="C300" i="8"/>
  <c r="B300" i="8"/>
  <c r="A300" i="8"/>
  <c r="U299" i="8"/>
  <c r="T299" i="8"/>
  <c r="S299" i="8"/>
  <c r="R299" i="8"/>
  <c r="Q299" i="8"/>
  <c r="P299" i="8"/>
  <c r="O299" i="8"/>
  <c r="N299" i="8"/>
  <c r="M299" i="8"/>
  <c r="L299" i="8"/>
  <c r="J299" i="8"/>
  <c r="I299" i="8"/>
  <c r="E299" i="8"/>
  <c r="D299" i="8"/>
  <c r="C299" i="8"/>
  <c r="B299" i="8"/>
  <c r="A299" i="8"/>
  <c r="U298" i="8"/>
  <c r="T298" i="8"/>
  <c r="S298" i="8"/>
  <c r="R298" i="8"/>
  <c r="Q298" i="8"/>
  <c r="P298" i="8"/>
  <c r="O298" i="8"/>
  <c r="N298" i="8"/>
  <c r="M298" i="8"/>
  <c r="L298" i="8"/>
  <c r="J298" i="8"/>
  <c r="I298" i="8"/>
  <c r="E298" i="8"/>
  <c r="D298" i="8"/>
  <c r="C298" i="8"/>
  <c r="B298" i="8"/>
  <c r="A298" i="8"/>
  <c r="U297" i="8"/>
  <c r="T297" i="8"/>
  <c r="S297" i="8"/>
  <c r="R297" i="8"/>
  <c r="Q297" i="8"/>
  <c r="P297" i="8"/>
  <c r="O297" i="8"/>
  <c r="N297" i="8"/>
  <c r="M297" i="8"/>
  <c r="L297" i="8"/>
  <c r="J297" i="8"/>
  <c r="I297" i="8"/>
  <c r="G297" i="8"/>
  <c r="E297" i="8"/>
  <c r="D297" i="8"/>
  <c r="C297" i="8"/>
  <c r="B297" i="8"/>
  <c r="A297" i="8"/>
  <c r="U296" i="8"/>
  <c r="T296" i="8"/>
  <c r="S296" i="8"/>
  <c r="R296" i="8"/>
  <c r="Q296" i="8"/>
  <c r="P296" i="8"/>
  <c r="O296" i="8"/>
  <c r="N296" i="8"/>
  <c r="M296" i="8"/>
  <c r="L296" i="8"/>
  <c r="J296" i="8"/>
  <c r="I296" i="8"/>
  <c r="G296" i="8"/>
  <c r="E296" i="8"/>
  <c r="D296" i="8"/>
  <c r="C296" i="8"/>
  <c r="B296" i="8"/>
  <c r="A296" i="8"/>
  <c r="U295" i="8"/>
  <c r="T295" i="8"/>
  <c r="S295" i="8"/>
  <c r="R295" i="8"/>
  <c r="Q295" i="8"/>
  <c r="P295" i="8"/>
  <c r="O295" i="8"/>
  <c r="N295" i="8"/>
  <c r="M295" i="8"/>
  <c r="L295" i="8"/>
  <c r="J295" i="8"/>
  <c r="I295" i="8"/>
  <c r="E295" i="8"/>
  <c r="D295" i="8"/>
  <c r="C295" i="8"/>
  <c r="B295" i="8"/>
  <c r="A295" i="8"/>
  <c r="U294" i="8"/>
  <c r="T294" i="8"/>
  <c r="S294" i="8"/>
  <c r="R294" i="8"/>
  <c r="Q294" i="8"/>
  <c r="P294" i="8"/>
  <c r="O294" i="8"/>
  <c r="N294" i="8"/>
  <c r="M294" i="8"/>
  <c r="L294" i="8"/>
  <c r="J294" i="8"/>
  <c r="I294" i="8"/>
  <c r="G294" i="8"/>
  <c r="E294" i="8"/>
  <c r="D294" i="8"/>
  <c r="C294" i="8"/>
  <c r="B294" i="8"/>
  <c r="A294" i="8"/>
  <c r="U293" i="8"/>
  <c r="T293" i="8"/>
  <c r="S293" i="8"/>
  <c r="R293" i="8"/>
  <c r="Q293" i="8"/>
  <c r="P293" i="8"/>
  <c r="O293" i="8"/>
  <c r="N293" i="8"/>
  <c r="M293" i="8"/>
  <c r="L293" i="8"/>
  <c r="J293" i="8"/>
  <c r="I293" i="8"/>
  <c r="G293" i="8"/>
  <c r="E293" i="8"/>
  <c r="D293" i="8"/>
  <c r="C293" i="8"/>
  <c r="B293" i="8"/>
  <c r="A293" i="8"/>
  <c r="U292" i="8"/>
  <c r="T292" i="8"/>
  <c r="S292" i="8"/>
  <c r="R292" i="8"/>
  <c r="Q292" i="8"/>
  <c r="P292" i="8"/>
  <c r="O292" i="8"/>
  <c r="N292" i="8"/>
  <c r="M292" i="8"/>
  <c r="L292" i="8"/>
  <c r="J292" i="8"/>
  <c r="I292" i="8"/>
  <c r="G292" i="8"/>
  <c r="E292" i="8"/>
  <c r="D292" i="8"/>
  <c r="C292" i="8"/>
  <c r="B292" i="8"/>
  <c r="A292" i="8"/>
  <c r="U291" i="8"/>
  <c r="T291" i="8"/>
  <c r="S291" i="8"/>
  <c r="R291" i="8"/>
  <c r="Q291" i="8"/>
  <c r="P291" i="8"/>
  <c r="O291" i="8"/>
  <c r="N291" i="8"/>
  <c r="M291" i="8"/>
  <c r="L291" i="8"/>
  <c r="J291" i="8"/>
  <c r="I291" i="8"/>
  <c r="E291" i="8"/>
  <c r="D291" i="8"/>
  <c r="C291" i="8"/>
  <c r="B291" i="8"/>
  <c r="A291" i="8"/>
  <c r="U290" i="8"/>
  <c r="T290" i="8"/>
  <c r="S290" i="8"/>
  <c r="R290" i="8"/>
  <c r="Q290" i="8"/>
  <c r="P290" i="8"/>
  <c r="O290" i="8"/>
  <c r="N290" i="8"/>
  <c r="M290" i="8"/>
  <c r="L290" i="8"/>
  <c r="J290" i="8"/>
  <c r="I290" i="8"/>
  <c r="G290" i="8"/>
  <c r="E290" i="8"/>
  <c r="D290" i="8"/>
  <c r="C290" i="8"/>
  <c r="B290" i="8"/>
  <c r="A290" i="8"/>
  <c r="U289" i="8"/>
  <c r="T289" i="8"/>
  <c r="S289" i="8"/>
  <c r="R289" i="8"/>
  <c r="Q289" i="8"/>
  <c r="P289" i="8"/>
  <c r="O289" i="8"/>
  <c r="N289" i="8"/>
  <c r="M289" i="8"/>
  <c r="L289" i="8"/>
  <c r="J289" i="8"/>
  <c r="I289" i="8"/>
  <c r="G289" i="8"/>
  <c r="E289" i="8"/>
  <c r="D289" i="8"/>
  <c r="C289" i="8"/>
  <c r="B289" i="8"/>
  <c r="A289" i="8"/>
  <c r="U288" i="8"/>
  <c r="T288" i="8"/>
  <c r="S288" i="8"/>
  <c r="R288" i="8"/>
  <c r="Q288" i="8"/>
  <c r="P288" i="8"/>
  <c r="O288" i="8"/>
  <c r="N288" i="8"/>
  <c r="M288" i="8"/>
  <c r="L288" i="8"/>
  <c r="J288" i="8"/>
  <c r="I288" i="8"/>
  <c r="G288" i="8"/>
  <c r="E288" i="8"/>
  <c r="D288" i="8"/>
  <c r="C288" i="8"/>
  <c r="B288" i="8"/>
  <c r="A288" i="8"/>
  <c r="U287" i="8"/>
  <c r="T287" i="8"/>
  <c r="S287" i="8"/>
  <c r="R287" i="8"/>
  <c r="Q287" i="8"/>
  <c r="P287" i="8"/>
  <c r="O287" i="8"/>
  <c r="N287" i="8"/>
  <c r="M287" i="8"/>
  <c r="L287" i="8"/>
  <c r="J287" i="8"/>
  <c r="I287" i="8"/>
  <c r="E287" i="8"/>
  <c r="D287" i="8"/>
  <c r="C287" i="8"/>
  <c r="B287" i="8"/>
  <c r="A287" i="8"/>
  <c r="U286" i="8"/>
  <c r="T286" i="8"/>
  <c r="S286" i="8"/>
  <c r="R286" i="8"/>
  <c r="Q286" i="8"/>
  <c r="P286" i="8"/>
  <c r="O286" i="8"/>
  <c r="N286" i="8"/>
  <c r="M286" i="8"/>
  <c r="L286" i="8"/>
  <c r="J286" i="8"/>
  <c r="I286" i="8"/>
  <c r="G286" i="8"/>
  <c r="E286" i="8"/>
  <c r="D286" i="8"/>
  <c r="C286" i="8"/>
  <c r="B286" i="8"/>
  <c r="A286" i="8"/>
  <c r="U285" i="8"/>
  <c r="T285" i="8"/>
  <c r="S285" i="8"/>
  <c r="R285" i="8"/>
  <c r="Q285" i="8"/>
  <c r="P285" i="8"/>
  <c r="O285" i="8"/>
  <c r="N285" i="8"/>
  <c r="M285" i="8"/>
  <c r="L285" i="8"/>
  <c r="J285" i="8"/>
  <c r="I285" i="8"/>
  <c r="G285" i="8"/>
  <c r="E285" i="8"/>
  <c r="D285" i="8"/>
  <c r="C285" i="8"/>
  <c r="B285" i="8"/>
  <c r="A285" i="8"/>
  <c r="U284" i="8"/>
  <c r="T284" i="8"/>
  <c r="S284" i="8"/>
  <c r="R284" i="8"/>
  <c r="Q284" i="8"/>
  <c r="P284" i="8"/>
  <c r="O284" i="8"/>
  <c r="N284" i="8"/>
  <c r="M284" i="8"/>
  <c r="L284" i="8"/>
  <c r="J284" i="8"/>
  <c r="I284" i="8"/>
  <c r="G284" i="8"/>
  <c r="E284" i="8"/>
  <c r="D284" i="8"/>
  <c r="C284" i="8"/>
  <c r="B284" i="8"/>
  <c r="A284" i="8"/>
  <c r="U283" i="8"/>
  <c r="T283" i="8"/>
  <c r="S283" i="8"/>
  <c r="R283" i="8"/>
  <c r="Q283" i="8"/>
  <c r="P283" i="8"/>
  <c r="O283" i="8"/>
  <c r="N283" i="8"/>
  <c r="M283" i="8"/>
  <c r="L283" i="8"/>
  <c r="J283" i="8"/>
  <c r="I283" i="8"/>
  <c r="E283" i="8"/>
  <c r="D283" i="8"/>
  <c r="C283" i="8"/>
  <c r="B283" i="8"/>
  <c r="A283" i="8"/>
  <c r="U282" i="8"/>
  <c r="T282" i="8"/>
  <c r="S282" i="8"/>
  <c r="R282" i="8"/>
  <c r="Q282" i="8"/>
  <c r="P282" i="8"/>
  <c r="O282" i="8"/>
  <c r="N282" i="8"/>
  <c r="M282" i="8"/>
  <c r="L282" i="8"/>
  <c r="J282" i="8"/>
  <c r="I282" i="8"/>
  <c r="E282" i="8"/>
  <c r="D282" i="8"/>
  <c r="C282" i="8"/>
  <c r="B282" i="8"/>
  <c r="A282" i="8"/>
  <c r="U281" i="8"/>
  <c r="T281" i="8"/>
  <c r="S281" i="8"/>
  <c r="R281" i="8"/>
  <c r="Q281" i="8"/>
  <c r="P281" i="8"/>
  <c r="O281" i="8"/>
  <c r="N281" i="8"/>
  <c r="M281" i="8"/>
  <c r="L281" i="8"/>
  <c r="J281" i="8"/>
  <c r="I281" i="8"/>
  <c r="G281" i="8"/>
  <c r="E281" i="8"/>
  <c r="D281" i="8"/>
  <c r="C281" i="8"/>
  <c r="B281" i="8"/>
  <c r="A281" i="8"/>
  <c r="U280" i="8"/>
  <c r="T280" i="8"/>
  <c r="S280" i="8"/>
  <c r="R280" i="8"/>
  <c r="Q280" i="8"/>
  <c r="P280" i="8"/>
  <c r="O280" i="8"/>
  <c r="N280" i="8"/>
  <c r="M280" i="8"/>
  <c r="L280" i="8"/>
  <c r="J280" i="8"/>
  <c r="I280" i="8"/>
  <c r="G280" i="8"/>
  <c r="E280" i="8"/>
  <c r="D280" i="8"/>
  <c r="C280" i="8"/>
  <c r="B280" i="8"/>
  <c r="A280" i="8"/>
  <c r="U279" i="8"/>
  <c r="T279" i="8"/>
  <c r="S279" i="8"/>
  <c r="R279" i="8"/>
  <c r="Q279" i="8"/>
  <c r="P279" i="8"/>
  <c r="O279" i="8"/>
  <c r="N279" i="8"/>
  <c r="M279" i="8"/>
  <c r="L279" i="8"/>
  <c r="J279" i="8"/>
  <c r="I279" i="8"/>
  <c r="E279" i="8"/>
  <c r="D279" i="8"/>
  <c r="C279" i="8"/>
  <c r="B279" i="8"/>
  <c r="A279" i="8"/>
  <c r="U278" i="8"/>
  <c r="T278" i="8"/>
  <c r="S278" i="8"/>
  <c r="R278" i="8"/>
  <c r="Q278" i="8"/>
  <c r="P278" i="8"/>
  <c r="O278" i="8"/>
  <c r="N278" i="8"/>
  <c r="M278" i="8"/>
  <c r="L278" i="8"/>
  <c r="J278" i="8"/>
  <c r="I278" i="8"/>
  <c r="G278" i="8"/>
  <c r="E278" i="8"/>
  <c r="D278" i="8"/>
  <c r="C278" i="8"/>
  <c r="B278" i="8"/>
  <c r="A278" i="8"/>
  <c r="U277" i="8"/>
  <c r="T277" i="8"/>
  <c r="S277" i="8"/>
  <c r="R277" i="8"/>
  <c r="Q277" i="8"/>
  <c r="P277" i="8"/>
  <c r="O277" i="8"/>
  <c r="N277" i="8"/>
  <c r="M277" i="8"/>
  <c r="L277" i="8"/>
  <c r="J277" i="8"/>
  <c r="I277" i="8"/>
  <c r="G277" i="8"/>
  <c r="E277" i="8"/>
  <c r="D277" i="8"/>
  <c r="C277" i="8"/>
  <c r="B277" i="8"/>
  <c r="A277" i="8"/>
  <c r="U276" i="8"/>
  <c r="T276" i="8"/>
  <c r="S276" i="8"/>
  <c r="R276" i="8"/>
  <c r="Q276" i="8"/>
  <c r="P276" i="8"/>
  <c r="O276" i="8"/>
  <c r="N276" i="8"/>
  <c r="M276" i="8"/>
  <c r="L276" i="8"/>
  <c r="J276" i="8"/>
  <c r="I276" i="8"/>
  <c r="G276" i="8"/>
  <c r="E276" i="8"/>
  <c r="D276" i="8"/>
  <c r="C276" i="8"/>
  <c r="B276" i="8"/>
  <c r="A276" i="8"/>
  <c r="U275" i="8"/>
  <c r="T275" i="8"/>
  <c r="S275" i="8"/>
  <c r="R275" i="8"/>
  <c r="Q275" i="8"/>
  <c r="P275" i="8"/>
  <c r="O275" i="8"/>
  <c r="N275" i="8"/>
  <c r="M275" i="8"/>
  <c r="L275" i="8"/>
  <c r="J275" i="8"/>
  <c r="I275" i="8"/>
  <c r="E275" i="8"/>
  <c r="D275" i="8"/>
  <c r="C275" i="8"/>
  <c r="B275" i="8"/>
  <c r="A275" i="8"/>
  <c r="U274" i="8"/>
  <c r="T274" i="8"/>
  <c r="S274" i="8"/>
  <c r="R274" i="8"/>
  <c r="Q274" i="8"/>
  <c r="P274" i="8"/>
  <c r="O274" i="8"/>
  <c r="N274" i="8"/>
  <c r="M274" i="8"/>
  <c r="L274" i="8"/>
  <c r="J274" i="8"/>
  <c r="I274" i="8"/>
  <c r="G274" i="8"/>
  <c r="E274" i="8"/>
  <c r="D274" i="8"/>
  <c r="C274" i="8"/>
  <c r="B274" i="8"/>
  <c r="A274" i="8"/>
  <c r="U273" i="8"/>
  <c r="T273" i="8"/>
  <c r="S273" i="8"/>
  <c r="R273" i="8"/>
  <c r="Q273" i="8"/>
  <c r="P273" i="8"/>
  <c r="O273" i="8"/>
  <c r="N273" i="8"/>
  <c r="M273" i="8"/>
  <c r="L273" i="8"/>
  <c r="J273" i="8"/>
  <c r="I273" i="8"/>
  <c r="G273" i="8"/>
  <c r="E273" i="8"/>
  <c r="D273" i="8"/>
  <c r="C273" i="8"/>
  <c r="B273" i="8"/>
  <c r="A273" i="8"/>
  <c r="U272" i="8"/>
  <c r="T272" i="8"/>
  <c r="S272" i="8"/>
  <c r="R272" i="8"/>
  <c r="Q272" i="8"/>
  <c r="P272" i="8"/>
  <c r="O272" i="8"/>
  <c r="N272" i="8"/>
  <c r="M272" i="8"/>
  <c r="L272" i="8"/>
  <c r="J272" i="8"/>
  <c r="I272" i="8"/>
  <c r="G272" i="8"/>
  <c r="E272" i="8"/>
  <c r="D272" i="8"/>
  <c r="C272" i="8"/>
  <c r="B272" i="8"/>
  <c r="A272" i="8"/>
  <c r="U271" i="8"/>
  <c r="T271" i="8"/>
  <c r="S271" i="8"/>
  <c r="R271" i="8"/>
  <c r="Q271" i="8"/>
  <c r="P271" i="8"/>
  <c r="O271" i="8"/>
  <c r="N271" i="8"/>
  <c r="M271" i="8"/>
  <c r="L271" i="8"/>
  <c r="J271" i="8"/>
  <c r="I271" i="8"/>
  <c r="E271" i="8"/>
  <c r="D271" i="8"/>
  <c r="C271" i="8"/>
  <c r="B271" i="8"/>
  <c r="A271" i="8"/>
  <c r="U270" i="8"/>
  <c r="T270" i="8"/>
  <c r="S270" i="8"/>
  <c r="R270" i="8"/>
  <c r="Q270" i="8"/>
  <c r="P270" i="8"/>
  <c r="O270" i="8"/>
  <c r="N270" i="8"/>
  <c r="M270" i="8"/>
  <c r="L270" i="8"/>
  <c r="J270" i="8"/>
  <c r="I270" i="8"/>
  <c r="G270" i="8"/>
  <c r="E270" i="8"/>
  <c r="D270" i="8"/>
  <c r="C270" i="8"/>
  <c r="B270" i="8"/>
  <c r="A270" i="8"/>
  <c r="U269" i="8"/>
  <c r="T269" i="8"/>
  <c r="S269" i="8"/>
  <c r="R269" i="8"/>
  <c r="Q269" i="8"/>
  <c r="P269" i="8"/>
  <c r="O269" i="8"/>
  <c r="N269" i="8"/>
  <c r="M269" i="8"/>
  <c r="L269" i="8"/>
  <c r="J269" i="8"/>
  <c r="I269" i="8"/>
  <c r="G269" i="8"/>
  <c r="E269" i="8"/>
  <c r="D269" i="8"/>
  <c r="C269" i="8"/>
  <c r="B269" i="8"/>
  <c r="A269" i="8"/>
  <c r="U268" i="8"/>
  <c r="T268" i="8"/>
  <c r="S268" i="8"/>
  <c r="R268" i="8"/>
  <c r="Q268" i="8"/>
  <c r="P268" i="8"/>
  <c r="O268" i="8"/>
  <c r="N268" i="8"/>
  <c r="M268" i="8"/>
  <c r="L268" i="8"/>
  <c r="J268" i="8"/>
  <c r="I268" i="8"/>
  <c r="G268" i="8"/>
  <c r="E268" i="8"/>
  <c r="D268" i="8"/>
  <c r="C268" i="8"/>
  <c r="B268" i="8"/>
  <c r="A268" i="8"/>
  <c r="U267" i="8"/>
  <c r="T267" i="8"/>
  <c r="S267" i="8"/>
  <c r="R267" i="8"/>
  <c r="Q267" i="8"/>
  <c r="P267" i="8"/>
  <c r="O267" i="8"/>
  <c r="N267" i="8"/>
  <c r="M267" i="8"/>
  <c r="L267" i="8"/>
  <c r="J267" i="8"/>
  <c r="I267" i="8"/>
  <c r="E267" i="8"/>
  <c r="D267" i="8"/>
  <c r="C267" i="8"/>
  <c r="B267" i="8"/>
  <c r="A267" i="8"/>
  <c r="U266" i="8"/>
  <c r="T266" i="8"/>
  <c r="S266" i="8"/>
  <c r="R266" i="8"/>
  <c r="Q266" i="8"/>
  <c r="P266" i="8"/>
  <c r="O266" i="8"/>
  <c r="N266" i="8"/>
  <c r="M266" i="8"/>
  <c r="L266" i="8"/>
  <c r="J266" i="8"/>
  <c r="I266" i="8"/>
  <c r="E266" i="8"/>
  <c r="D266" i="8"/>
  <c r="C266" i="8"/>
  <c r="B266" i="8"/>
  <c r="A266" i="8"/>
  <c r="U265" i="8"/>
  <c r="T265" i="8"/>
  <c r="S265" i="8"/>
  <c r="R265" i="8"/>
  <c r="Q265" i="8"/>
  <c r="P265" i="8"/>
  <c r="O265" i="8"/>
  <c r="N265" i="8"/>
  <c r="M265" i="8"/>
  <c r="L265" i="8"/>
  <c r="J265" i="8"/>
  <c r="I265" i="8"/>
  <c r="G265" i="8"/>
  <c r="E265" i="8"/>
  <c r="D265" i="8"/>
  <c r="C265" i="8"/>
  <c r="B265" i="8"/>
  <c r="A265" i="8"/>
  <c r="U264" i="8"/>
  <c r="T264" i="8"/>
  <c r="S264" i="8"/>
  <c r="R264" i="8"/>
  <c r="Q264" i="8"/>
  <c r="P264" i="8"/>
  <c r="O264" i="8"/>
  <c r="N264" i="8"/>
  <c r="M264" i="8"/>
  <c r="L264" i="8"/>
  <c r="J264" i="8"/>
  <c r="I264" i="8"/>
  <c r="G264" i="8"/>
  <c r="E264" i="8"/>
  <c r="D264" i="8"/>
  <c r="C264" i="8"/>
  <c r="B264" i="8"/>
  <c r="A264" i="8"/>
  <c r="U263" i="8"/>
  <c r="T263" i="8"/>
  <c r="S263" i="8"/>
  <c r="R263" i="8"/>
  <c r="Q263" i="8"/>
  <c r="P263" i="8"/>
  <c r="O263" i="8"/>
  <c r="N263" i="8"/>
  <c r="M263" i="8"/>
  <c r="L263" i="8"/>
  <c r="J263" i="8"/>
  <c r="I263" i="8"/>
  <c r="E263" i="8"/>
  <c r="D263" i="8"/>
  <c r="C263" i="8"/>
  <c r="B263" i="8"/>
  <c r="A263" i="8"/>
  <c r="U262" i="8"/>
  <c r="T262" i="8"/>
  <c r="S262" i="8"/>
  <c r="R262" i="8"/>
  <c r="Q262" i="8"/>
  <c r="P262" i="8"/>
  <c r="O262" i="8"/>
  <c r="N262" i="8"/>
  <c r="M262" i="8"/>
  <c r="L262" i="8"/>
  <c r="J262" i="8"/>
  <c r="I262" i="8"/>
  <c r="G262" i="8"/>
  <c r="E262" i="8"/>
  <c r="D262" i="8"/>
  <c r="C262" i="8"/>
  <c r="B262" i="8"/>
  <c r="A262" i="8"/>
  <c r="U261" i="8"/>
  <c r="T261" i="8"/>
  <c r="S261" i="8"/>
  <c r="R261" i="8"/>
  <c r="Q261" i="8"/>
  <c r="P261" i="8"/>
  <c r="O261" i="8"/>
  <c r="N261" i="8"/>
  <c r="M261" i="8"/>
  <c r="L261" i="8"/>
  <c r="J261" i="8"/>
  <c r="I261" i="8"/>
  <c r="G261" i="8"/>
  <c r="E261" i="8"/>
  <c r="D261" i="8"/>
  <c r="C261" i="8"/>
  <c r="B261" i="8"/>
  <c r="A261" i="8"/>
  <c r="U260" i="8"/>
  <c r="T260" i="8"/>
  <c r="S260" i="8"/>
  <c r="R260" i="8"/>
  <c r="Q260" i="8"/>
  <c r="P260" i="8"/>
  <c r="O260" i="8"/>
  <c r="N260" i="8"/>
  <c r="M260" i="8"/>
  <c r="L260" i="8"/>
  <c r="J260" i="8"/>
  <c r="I260" i="8"/>
  <c r="G260" i="8"/>
  <c r="E260" i="8"/>
  <c r="D260" i="8"/>
  <c r="C260" i="8"/>
  <c r="B260" i="8"/>
  <c r="A260" i="8"/>
  <c r="U259" i="8"/>
  <c r="T259" i="8"/>
  <c r="S259" i="8"/>
  <c r="R259" i="8"/>
  <c r="Q259" i="8"/>
  <c r="P259" i="8"/>
  <c r="O259" i="8"/>
  <c r="N259" i="8"/>
  <c r="M259" i="8"/>
  <c r="L259" i="8"/>
  <c r="J259" i="8"/>
  <c r="I259" i="8"/>
  <c r="E259" i="8"/>
  <c r="D259" i="8"/>
  <c r="C259" i="8"/>
  <c r="B259" i="8"/>
  <c r="A259" i="8"/>
  <c r="U258" i="8"/>
  <c r="T258" i="8"/>
  <c r="S258" i="8"/>
  <c r="R258" i="8"/>
  <c r="Q258" i="8"/>
  <c r="P258" i="8"/>
  <c r="O258" i="8"/>
  <c r="N258" i="8"/>
  <c r="M258" i="8"/>
  <c r="L258" i="8"/>
  <c r="J258" i="8"/>
  <c r="I258" i="8"/>
  <c r="G258" i="8"/>
  <c r="E258" i="8"/>
  <c r="D258" i="8"/>
  <c r="C258" i="8"/>
  <c r="B258" i="8"/>
  <c r="A258" i="8"/>
  <c r="U257" i="8"/>
  <c r="T257" i="8"/>
  <c r="S257" i="8"/>
  <c r="R257" i="8"/>
  <c r="Q257" i="8"/>
  <c r="P257" i="8"/>
  <c r="O257" i="8"/>
  <c r="N257" i="8"/>
  <c r="M257" i="8"/>
  <c r="L257" i="8"/>
  <c r="J257" i="8"/>
  <c r="I257" i="8"/>
  <c r="G257" i="8"/>
  <c r="E257" i="8"/>
  <c r="D257" i="8"/>
  <c r="C257" i="8"/>
  <c r="B257" i="8"/>
  <c r="A257" i="8"/>
  <c r="U256" i="8"/>
  <c r="T256" i="8"/>
  <c r="S256" i="8"/>
  <c r="R256" i="8"/>
  <c r="Q256" i="8"/>
  <c r="P256" i="8"/>
  <c r="O256" i="8"/>
  <c r="N256" i="8"/>
  <c r="M256" i="8"/>
  <c r="L256" i="8"/>
  <c r="J256" i="8"/>
  <c r="I256" i="8"/>
  <c r="G256" i="8"/>
  <c r="E256" i="8"/>
  <c r="D256" i="8"/>
  <c r="C256" i="8"/>
  <c r="B256" i="8"/>
  <c r="A256" i="8"/>
  <c r="U255" i="8"/>
  <c r="T255" i="8"/>
  <c r="S255" i="8"/>
  <c r="R255" i="8"/>
  <c r="Q255" i="8"/>
  <c r="P255" i="8"/>
  <c r="O255" i="8"/>
  <c r="N255" i="8"/>
  <c r="M255" i="8"/>
  <c r="L255" i="8"/>
  <c r="J255" i="8"/>
  <c r="I255" i="8"/>
  <c r="E255" i="8"/>
  <c r="D255" i="8"/>
  <c r="C255" i="8"/>
  <c r="B255" i="8"/>
  <c r="A255" i="8"/>
  <c r="U254" i="8"/>
  <c r="T254" i="8"/>
  <c r="S254" i="8"/>
  <c r="R254" i="8"/>
  <c r="Q254" i="8"/>
  <c r="P254" i="8"/>
  <c r="O254" i="8"/>
  <c r="N254" i="8"/>
  <c r="M254" i="8"/>
  <c r="L254" i="8"/>
  <c r="J254" i="8"/>
  <c r="I254" i="8"/>
  <c r="G254" i="8"/>
  <c r="E254" i="8"/>
  <c r="D254" i="8"/>
  <c r="C254" i="8"/>
  <c r="B254" i="8"/>
  <c r="A254" i="8"/>
  <c r="U253" i="8"/>
  <c r="T253" i="8"/>
  <c r="S253" i="8"/>
  <c r="R253" i="8"/>
  <c r="Q253" i="8"/>
  <c r="P253" i="8"/>
  <c r="O253" i="8"/>
  <c r="N253" i="8"/>
  <c r="M253" i="8"/>
  <c r="L253" i="8"/>
  <c r="J253" i="8"/>
  <c r="I253" i="8"/>
  <c r="G253" i="8"/>
  <c r="E253" i="8"/>
  <c r="D253" i="8"/>
  <c r="C253" i="8"/>
  <c r="B253" i="8"/>
  <c r="A253" i="8"/>
  <c r="U252" i="8"/>
  <c r="T252" i="8"/>
  <c r="S252" i="8"/>
  <c r="R252" i="8"/>
  <c r="Q252" i="8"/>
  <c r="P252" i="8"/>
  <c r="O252" i="8"/>
  <c r="N252" i="8"/>
  <c r="M252" i="8"/>
  <c r="L252" i="8"/>
  <c r="J252" i="8"/>
  <c r="I252" i="8"/>
  <c r="G252" i="8"/>
  <c r="E252" i="8"/>
  <c r="D252" i="8"/>
  <c r="C252" i="8"/>
  <c r="B252" i="8"/>
  <c r="A252" i="8"/>
  <c r="U251" i="8"/>
  <c r="T251" i="8"/>
  <c r="S251" i="8"/>
  <c r="R251" i="8"/>
  <c r="Q251" i="8"/>
  <c r="P251" i="8"/>
  <c r="O251" i="8"/>
  <c r="N251" i="8"/>
  <c r="M251" i="8"/>
  <c r="L251" i="8"/>
  <c r="J251" i="8"/>
  <c r="I251" i="8"/>
  <c r="E251" i="8"/>
  <c r="D251" i="8"/>
  <c r="C251" i="8"/>
  <c r="B251" i="8"/>
  <c r="A251" i="8"/>
  <c r="U250" i="8"/>
  <c r="T250" i="8"/>
  <c r="S250" i="8"/>
  <c r="R250" i="8"/>
  <c r="Q250" i="8"/>
  <c r="P250" i="8"/>
  <c r="O250" i="8"/>
  <c r="N250" i="8"/>
  <c r="M250" i="8"/>
  <c r="L250" i="8"/>
  <c r="J250" i="8"/>
  <c r="I250" i="8"/>
  <c r="E250" i="8"/>
  <c r="D250" i="8"/>
  <c r="C250" i="8"/>
  <c r="B250" i="8"/>
  <c r="A250" i="8"/>
  <c r="U249" i="8"/>
  <c r="T249" i="8"/>
  <c r="S249" i="8"/>
  <c r="R249" i="8"/>
  <c r="Q249" i="8"/>
  <c r="P249" i="8"/>
  <c r="O249" i="8"/>
  <c r="N249" i="8"/>
  <c r="M249" i="8"/>
  <c r="L249" i="8"/>
  <c r="J249" i="8"/>
  <c r="I249" i="8"/>
  <c r="G249" i="8"/>
  <c r="E249" i="8"/>
  <c r="D249" i="8"/>
  <c r="C249" i="8"/>
  <c r="B249" i="8"/>
  <c r="A249" i="8"/>
  <c r="U248" i="8"/>
  <c r="T248" i="8"/>
  <c r="S248" i="8"/>
  <c r="R248" i="8"/>
  <c r="Q248" i="8"/>
  <c r="P248" i="8"/>
  <c r="O248" i="8"/>
  <c r="N248" i="8"/>
  <c r="M248" i="8"/>
  <c r="L248" i="8"/>
  <c r="J248" i="8"/>
  <c r="I248" i="8"/>
  <c r="G248" i="8"/>
  <c r="E248" i="8"/>
  <c r="D248" i="8"/>
  <c r="C248" i="8"/>
  <c r="B248" i="8"/>
  <c r="A248" i="8"/>
  <c r="U247" i="8"/>
  <c r="T247" i="8"/>
  <c r="S247" i="8"/>
  <c r="R247" i="8"/>
  <c r="Q247" i="8"/>
  <c r="P247" i="8"/>
  <c r="O247" i="8"/>
  <c r="N247" i="8"/>
  <c r="M247" i="8"/>
  <c r="L247" i="8"/>
  <c r="J247" i="8"/>
  <c r="I247" i="8"/>
  <c r="E247" i="8"/>
  <c r="D247" i="8"/>
  <c r="C247" i="8"/>
  <c r="B247" i="8"/>
  <c r="A247" i="8"/>
  <c r="U246" i="8"/>
  <c r="T246" i="8"/>
  <c r="S246" i="8"/>
  <c r="R246" i="8"/>
  <c r="Q246" i="8"/>
  <c r="P246" i="8"/>
  <c r="O246" i="8"/>
  <c r="N246" i="8"/>
  <c r="M246" i="8"/>
  <c r="L246" i="8"/>
  <c r="J246" i="8"/>
  <c r="I246" i="8"/>
  <c r="G246" i="8"/>
  <c r="E246" i="8"/>
  <c r="D246" i="8"/>
  <c r="C246" i="8"/>
  <c r="B246" i="8"/>
  <c r="A246" i="8"/>
  <c r="U245" i="8"/>
  <c r="T245" i="8"/>
  <c r="S245" i="8"/>
  <c r="R245" i="8"/>
  <c r="Q245" i="8"/>
  <c r="P245" i="8"/>
  <c r="O245" i="8"/>
  <c r="N245" i="8"/>
  <c r="M245" i="8"/>
  <c r="L245" i="8"/>
  <c r="J245" i="8"/>
  <c r="I245" i="8"/>
  <c r="G245" i="8"/>
  <c r="E245" i="8"/>
  <c r="D245" i="8"/>
  <c r="C245" i="8"/>
  <c r="B245" i="8"/>
  <c r="A245" i="8"/>
  <c r="U244" i="8"/>
  <c r="T244" i="8"/>
  <c r="S244" i="8"/>
  <c r="R244" i="8"/>
  <c r="Q244" i="8"/>
  <c r="P244" i="8"/>
  <c r="O244" i="8"/>
  <c r="N244" i="8"/>
  <c r="M244" i="8"/>
  <c r="L244" i="8"/>
  <c r="J244" i="8"/>
  <c r="I244" i="8"/>
  <c r="G244" i="8"/>
  <c r="E244" i="8"/>
  <c r="D244" i="8"/>
  <c r="C244" i="8"/>
  <c r="B244" i="8"/>
  <c r="A244" i="8"/>
  <c r="U243" i="8"/>
  <c r="T243" i="8"/>
  <c r="S243" i="8"/>
  <c r="R243" i="8"/>
  <c r="Q243" i="8"/>
  <c r="P243" i="8"/>
  <c r="O243" i="8"/>
  <c r="N243" i="8"/>
  <c r="M243" i="8"/>
  <c r="L243" i="8"/>
  <c r="J243" i="8"/>
  <c r="I243" i="8"/>
  <c r="E243" i="8"/>
  <c r="D243" i="8"/>
  <c r="C243" i="8"/>
  <c r="B243" i="8"/>
  <c r="A243" i="8"/>
  <c r="U242" i="8"/>
  <c r="T242" i="8"/>
  <c r="S242" i="8"/>
  <c r="R242" i="8"/>
  <c r="Q242" i="8"/>
  <c r="P242" i="8"/>
  <c r="O242" i="8"/>
  <c r="N242" i="8"/>
  <c r="M242" i="8"/>
  <c r="L242" i="8"/>
  <c r="J242" i="8"/>
  <c r="I242" i="8"/>
  <c r="G242" i="8"/>
  <c r="E242" i="8"/>
  <c r="D242" i="8"/>
  <c r="C242" i="8"/>
  <c r="B242" i="8"/>
  <c r="A242" i="8"/>
  <c r="U241" i="8"/>
  <c r="T241" i="8"/>
  <c r="S241" i="8"/>
  <c r="R241" i="8"/>
  <c r="Q241" i="8"/>
  <c r="P241" i="8"/>
  <c r="O241" i="8"/>
  <c r="N241" i="8"/>
  <c r="M241" i="8"/>
  <c r="L241" i="8"/>
  <c r="J241" i="8"/>
  <c r="I241" i="8"/>
  <c r="G241" i="8"/>
  <c r="E241" i="8"/>
  <c r="D241" i="8"/>
  <c r="C241" i="8"/>
  <c r="B241" i="8"/>
  <c r="A241" i="8"/>
  <c r="U240" i="8"/>
  <c r="T240" i="8"/>
  <c r="S240" i="8"/>
  <c r="R240" i="8"/>
  <c r="Q240" i="8"/>
  <c r="P240" i="8"/>
  <c r="O240" i="8"/>
  <c r="N240" i="8"/>
  <c r="M240" i="8"/>
  <c r="L240" i="8"/>
  <c r="J240" i="8"/>
  <c r="I240" i="8"/>
  <c r="G240" i="8"/>
  <c r="E240" i="8"/>
  <c r="D240" i="8"/>
  <c r="C240" i="8"/>
  <c r="B240" i="8"/>
  <c r="A240" i="8"/>
  <c r="U239" i="8"/>
  <c r="T239" i="8"/>
  <c r="S239" i="8"/>
  <c r="R239" i="8"/>
  <c r="Q239" i="8"/>
  <c r="P239" i="8"/>
  <c r="O239" i="8"/>
  <c r="N239" i="8"/>
  <c r="M239" i="8"/>
  <c r="L239" i="8"/>
  <c r="J239" i="8"/>
  <c r="I239" i="8"/>
  <c r="E239" i="8"/>
  <c r="D239" i="8"/>
  <c r="C239" i="8"/>
  <c r="B239" i="8"/>
  <c r="A239" i="8"/>
  <c r="U238" i="8"/>
  <c r="T238" i="8"/>
  <c r="S238" i="8"/>
  <c r="R238" i="8"/>
  <c r="Q238" i="8"/>
  <c r="P238" i="8"/>
  <c r="O238" i="8"/>
  <c r="N238" i="8"/>
  <c r="M238" i="8"/>
  <c r="L238" i="8"/>
  <c r="J238" i="8"/>
  <c r="I238" i="8"/>
  <c r="G238" i="8"/>
  <c r="E238" i="8"/>
  <c r="D238" i="8"/>
  <c r="C238" i="8"/>
  <c r="B238" i="8"/>
  <c r="A238" i="8"/>
  <c r="U237" i="8"/>
  <c r="T237" i="8"/>
  <c r="S237" i="8"/>
  <c r="R237" i="8"/>
  <c r="Q237" i="8"/>
  <c r="P237" i="8"/>
  <c r="O237" i="8"/>
  <c r="N237" i="8"/>
  <c r="M237" i="8"/>
  <c r="L237" i="8"/>
  <c r="J237" i="8"/>
  <c r="I237" i="8"/>
  <c r="G237" i="8"/>
  <c r="E237" i="8"/>
  <c r="D237" i="8"/>
  <c r="C237" i="8"/>
  <c r="B237" i="8"/>
  <c r="A237" i="8"/>
  <c r="U236" i="8"/>
  <c r="T236" i="8"/>
  <c r="S236" i="8"/>
  <c r="R236" i="8"/>
  <c r="Q236" i="8"/>
  <c r="P236" i="8"/>
  <c r="O236" i="8"/>
  <c r="N236" i="8"/>
  <c r="M236" i="8"/>
  <c r="L236" i="8"/>
  <c r="J236" i="8"/>
  <c r="I236" i="8"/>
  <c r="G236" i="8"/>
  <c r="E236" i="8"/>
  <c r="D236" i="8"/>
  <c r="C236" i="8"/>
  <c r="B236" i="8"/>
  <c r="A236" i="8"/>
  <c r="U235" i="8"/>
  <c r="T235" i="8"/>
  <c r="S235" i="8"/>
  <c r="R235" i="8"/>
  <c r="Q235" i="8"/>
  <c r="P235" i="8"/>
  <c r="O235" i="8"/>
  <c r="N235" i="8"/>
  <c r="M235" i="8"/>
  <c r="L235" i="8"/>
  <c r="J235" i="8"/>
  <c r="I235" i="8"/>
  <c r="E235" i="8"/>
  <c r="D235" i="8"/>
  <c r="C235" i="8"/>
  <c r="B235" i="8"/>
  <c r="A235" i="8"/>
  <c r="U234" i="8"/>
  <c r="T234" i="8"/>
  <c r="S234" i="8"/>
  <c r="R234" i="8"/>
  <c r="Q234" i="8"/>
  <c r="P234" i="8"/>
  <c r="O234" i="8"/>
  <c r="N234" i="8"/>
  <c r="M234" i="8"/>
  <c r="L234" i="8"/>
  <c r="J234" i="8"/>
  <c r="I234" i="8"/>
  <c r="G234" i="8"/>
  <c r="E234" i="8"/>
  <c r="D234" i="8"/>
  <c r="C234" i="8"/>
  <c r="B234" i="8"/>
  <c r="A234" i="8"/>
  <c r="U233" i="8"/>
  <c r="T233" i="8"/>
  <c r="S233" i="8"/>
  <c r="R233" i="8"/>
  <c r="Q233" i="8"/>
  <c r="P233" i="8"/>
  <c r="O233" i="8"/>
  <c r="N233" i="8"/>
  <c r="M233" i="8"/>
  <c r="L233" i="8"/>
  <c r="J233" i="8"/>
  <c r="I233" i="8"/>
  <c r="G233" i="8"/>
  <c r="E233" i="8"/>
  <c r="D233" i="8"/>
  <c r="C233" i="8"/>
  <c r="B233" i="8"/>
  <c r="A233" i="8"/>
  <c r="U232" i="8"/>
  <c r="T232" i="8"/>
  <c r="S232" i="8"/>
  <c r="R232" i="8"/>
  <c r="Q232" i="8"/>
  <c r="P232" i="8"/>
  <c r="O232" i="8"/>
  <c r="N232" i="8"/>
  <c r="M232" i="8"/>
  <c r="L232" i="8"/>
  <c r="J232" i="8"/>
  <c r="I232" i="8"/>
  <c r="G232" i="8"/>
  <c r="E232" i="8"/>
  <c r="D232" i="8"/>
  <c r="C232" i="8"/>
  <c r="B232" i="8"/>
  <c r="A232" i="8"/>
  <c r="U231" i="8"/>
  <c r="T231" i="8"/>
  <c r="S231" i="8"/>
  <c r="R231" i="8"/>
  <c r="Q231" i="8"/>
  <c r="P231" i="8"/>
  <c r="O231" i="8"/>
  <c r="N231" i="8"/>
  <c r="M231" i="8"/>
  <c r="L231" i="8"/>
  <c r="J231" i="8"/>
  <c r="I231" i="8"/>
  <c r="E231" i="8"/>
  <c r="D231" i="8"/>
  <c r="C231" i="8"/>
  <c r="B231" i="8"/>
  <c r="A231" i="8"/>
  <c r="U230" i="8"/>
  <c r="T230" i="8"/>
  <c r="S230" i="8"/>
  <c r="R230" i="8"/>
  <c r="Q230" i="8"/>
  <c r="P230" i="8"/>
  <c r="O230" i="8"/>
  <c r="N230" i="8"/>
  <c r="M230" i="8"/>
  <c r="L230" i="8"/>
  <c r="J230" i="8"/>
  <c r="I230" i="8"/>
  <c r="G230" i="8"/>
  <c r="E230" i="8"/>
  <c r="D230" i="8"/>
  <c r="C230" i="8"/>
  <c r="B230" i="8"/>
  <c r="A230" i="8"/>
  <c r="G229" i="8"/>
  <c r="D229" i="8"/>
  <c r="C229" i="8"/>
  <c r="B229" i="8"/>
  <c r="A229" i="8"/>
  <c r="U228" i="8"/>
  <c r="T228" i="8"/>
  <c r="S228" i="8"/>
  <c r="R228" i="8"/>
  <c r="Q228" i="8"/>
  <c r="P228" i="8"/>
  <c r="O228" i="8"/>
  <c r="N228" i="8"/>
  <c r="M228" i="8"/>
  <c r="L228" i="8"/>
  <c r="J228" i="8"/>
  <c r="I228" i="8"/>
  <c r="G228" i="8"/>
  <c r="E228" i="8"/>
  <c r="D228" i="8"/>
  <c r="C228" i="8"/>
  <c r="B228" i="8"/>
  <c r="A228" i="8"/>
  <c r="U227" i="8"/>
  <c r="T227" i="8"/>
  <c r="S227" i="8"/>
  <c r="R227" i="8"/>
  <c r="Q227" i="8"/>
  <c r="P227" i="8"/>
  <c r="O227" i="8"/>
  <c r="N227" i="8"/>
  <c r="M227" i="8"/>
  <c r="L227" i="8"/>
  <c r="J227" i="8"/>
  <c r="I227" i="8"/>
  <c r="E227" i="8"/>
  <c r="D227" i="8"/>
  <c r="C227" i="8"/>
  <c r="B227" i="8"/>
  <c r="A227" i="8"/>
  <c r="U226" i="8"/>
  <c r="T226" i="8"/>
  <c r="S226" i="8"/>
  <c r="R226" i="8"/>
  <c r="Q226" i="8"/>
  <c r="P226" i="8"/>
  <c r="O226" i="8"/>
  <c r="N226" i="8"/>
  <c r="M226" i="8"/>
  <c r="L226" i="8"/>
  <c r="J226" i="8"/>
  <c r="I226" i="8"/>
  <c r="E226" i="8"/>
  <c r="D226" i="8"/>
  <c r="C226" i="8"/>
  <c r="B226" i="8"/>
  <c r="A226" i="8"/>
  <c r="U225" i="8"/>
  <c r="T225" i="8"/>
  <c r="S225" i="8"/>
  <c r="R225" i="8"/>
  <c r="Q225" i="8"/>
  <c r="P225" i="8"/>
  <c r="O225" i="8"/>
  <c r="N225" i="8"/>
  <c r="M225" i="8"/>
  <c r="L225" i="8"/>
  <c r="J225" i="8"/>
  <c r="I225" i="8"/>
  <c r="G225" i="8"/>
  <c r="E225" i="8"/>
  <c r="D225" i="8"/>
  <c r="C225" i="8"/>
  <c r="B225" i="8"/>
  <c r="A225" i="8"/>
  <c r="U224" i="8"/>
  <c r="T224" i="8"/>
  <c r="S224" i="8"/>
  <c r="R224" i="8"/>
  <c r="Q224" i="8"/>
  <c r="P224" i="8"/>
  <c r="O224" i="8"/>
  <c r="N224" i="8"/>
  <c r="M224" i="8"/>
  <c r="L224" i="8"/>
  <c r="J224" i="8"/>
  <c r="I224" i="8"/>
  <c r="G224" i="8"/>
  <c r="E224" i="8"/>
  <c r="D224" i="8"/>
  <c r="C224" i="8"/>
  <c r="B224" i="8"/>
  <c r="A224" i="8"/>
  <c r="U223" i="8"/>
  <c r="T223" i="8"/>
  <c r="S223" i="8"/>
  <c r="R223" i="8"/>
  <c r="Q223" i="8"/>
  <c r="P223" i="8"/>
  <c r="O223" i="8"/>
  <c r="N223" i="8"/>
  <c r="M223" i="8"/>
  <c r="L223" i="8"/>
  <c r="J223" i="8"/>
  <c r="I223" i="8"/>
  <c r="E223" i="8"/>
  <c r="D223" i="8"/>
  <c r="C223" i="8"/>
  <c r="B223" i="8"/>
  <c r="A223" i="8"/>
  <c r="U222" i="8"/>
  <c r="T222" i="8"/>
  <c r="S222" i="8"/>
  <c r="R222" i="8"/>
  <c r="Q222" i="8"/>
  <c r="P222" i="8"/>
  <c r="O222" i="8"/>
  <c r="N222" i="8"/>
  <c r="M222" i="8"/>
  <c r="L222" i="8"/>
  <c r="J222" i="8"/>
  <c r="I222" i="8"/>
  <c r="G222" i="8"/>
  <c r="E222" i="8"/>
  <c r="D222" i="8"/>
  <c r="C222" i="8"/>
  <c r="B222" i="8"/>
  <c r="A222" i="8"/>
  <c r="U221" i="8"/>
  <c r="T221" i="8"/>
  <c r="S221" i="8"/>
  <c r="R221" i="8"/>
  <c r="Q221" i="8"/>
  <c r="P221" i="8"/>
  <c r="O221" i="8"/>
  <c r="N221" i="8"/>
  <c r="M221" i="8"/>
  <c r="L221" i="8"/>
  <c r="J221" i="8"/>
  <c r="I221" i="8"/>
  <c r="G221" i="8"/>
  <c r="E221" i="8"/>
  <c r="D221" i="8"/>
  <c r="C221" i="8"/>
  <c r="B221" i="8"/>
  <c r="A221" i="8"/>
  <c r="U220" i="8"/>
  <c r="T220" i="8"/>
  <c r="S220" i="8"/>
  <c r="R220" i="8"/>
  <c r="Q220" i="8"/>
  <c r="P220" i="8"/>
  <c r="O220" i="8"/>
  <c r="N220" i="8"/>
  <c r="M220" i="8"/>
  <c r="L220" i="8"/>
  <c r="J220" i="8"/>
  <c r="I220" i="8"/>
  <c r="E220" i="8"/>
  <c r="D220" i="8"/>
  <c r="C220" i="8"/>
  <c r="B220" i="8"/>
  <c r="A220" i="8"/>
  <c r="U219" i="8"/>
  <c r="T219" i="8"/>
  <c r="S219" i="8"/>
  <c r="R219" i="8"/>
  <c r="Q219" i="8"/>
  <c r="P219" i="8"/>
  <c r="O219" i="8"/>
  <c r="N219" i="8"/>
  <c r="M219" i="8"/>
  <c r="L219" i="8"/>
  <c r="J219" i="8"/>
  <c r="I219" i="8"/>
  <c r="E219" i="8"/>
  <c r="D219" i="8"/>
  <c r="C219" i="8"/>
  <c r="B219" i="8"/>
  <c r="A219" i="8"/>
  <c r="U218" i="8"/>
  <c r="T218" i="8"/>
  <c r="S218" i="8"/>
  <c r="R218" i="8"/>
  <c r="Q218" i="8"/>
  <c r="P218" i="8"/>
  <c r="O218" i="8"/>
  <c r="N218" i="8"/>
  <c r="M218" i="8"/>
  <c r="L218" i="8"/>
  <c r="J218" i="8"/>
  <c r="I218" i="8"/>
  <c r="G218" i="8"/>
  <c r="E218" i="8"/>
  <c r="D218" i="8"/>
  <c r="C218" i="8"/>
  <c r="B218" i="8"/>
  <c r="A218" i="8"/>
  <c r="U217" i="8"/>
  <c r="T217" i="8"/>
  <c r="S217" i="8"/>
  <c r="R217" i="8"/>
  <c r="Q217" i="8"/>
  <c r="P217" i="8"/>
  <c r="O217" i="8"/>
  <c r="N217" i="8"/>
  <c r="M217" i="8"/>
  <c r="L217" i="8"/>
  <c r="J217" i="8"/>
  <c r="I217" i="8"/>
  <c r="G217" i="8"/>
  <c r="E217" i="8"/>
  <c r="D217" i="8"/>
  <c r="C217" i="8"/>
  <c r="B217" i="8"/>
  <c r="A217" i="8"/>
  <c r="U216" i="8"/>
  <c r="T216" i="8"/>
  <c r="S216" i="8"/>
  <c r="R216" i="8"/>
  <c r="Q216" i="8"/>
  <c r="P216" i="8"/>
  <c r="O216" i="8"/>
  <c r="N216" i="8"/>
  <c r="M216" i="8"/>
  <c r="L216" i="8"/>
  <c r="J216" i="8"/>
  <c r="I216" i="8"/>
  <c r="G216" i="8"/>
  <c r="E216" i="8"/>
  <c r="D216" i="8"/>
  <c r="C216" i="8"/>
  <c r="B216" i="8"/>
  <c r="A216" i="8"/>
  <c r="U215" i="8"/>
  <c r="T215" i="8"/>
  <c r="S215" i="8"/>
  <c r="R215" i="8"/>
  <c r="Q215" i="8"/>
  <c r="P215" i="8"/>
  <c r="O215" i="8"/>
  <c r="N215" i="8"/>
  <c r="M215" i="8"/>
  <c r="L215" i="8"/>
  <c r="J215" i="8"/>
  <c r="I215" i="8"/>
  <c r="E215" i="8"/>
  <c r="D215" i="8"/>
  <c r="C215" i="8"/>
  <c r="B215" i="8"/>
  <c r="A215" i="8"/>
  <c r="U214" i="8"/>
  <c r="T214" i="8"/>
  <c r="S214" i="8"/>
  <c r="R214" i="8"/>
  <c r="Q214" i="8"/>
  <c r="P214" i="8"/>
  <c r="O214" i="8"/>
  <c r="N214" i="8"/>
  <c r="M214" i="8"/>
  <c r="L214" i="8"/>
  <c r="J214" i="8"/>
  <c r="I214" i="8"/>
  <c r="G214" i="8"/>
  <c r="E214" i="8"/>
  <c r="D214" i="8"/>
  <c r="C214" i="8"/>
  <c r="B214" i="8"/>
  <c r="A214" i="8"/>
  <c r="U213" i="8"/>
  <c r="T213" i="8"/>
  <c r="S213" i="8"/>
  <c r="R213" i="8"/>
  <c r="Q213" i="8"/>
  <c r="P213" i="8"/>
  <c r="O213" i="8"/>
  <c r="N213" i="8"/>
  <c r="M213" i="8"/>
  <c r="L213" i="8"/>
  <c r="J213" i="8"/>
  <c r="I213" i="8"/>
  <c r="G213" i="8"/>
  <c r="E213" i="8"/>
  <c r="D213" i="8"/>
  <c r="C213" i="8"/>
  <c r="B213" i="8"/>
  <c r="A213" i="8"/>
  <c r="U212" i="8"/>
  <c r="T212" i="8"/>
  <c r="S212" i="8"/>
  <c r="R212" i="8"/>
  <c r="Q212" i="8"/>
  <c r="P212" i="8"/>
  <c r="O212" i="8"/>
  <c r="N212" i="8"/>
  <c r="M212" i="8"/>
  <c r="L212" i="8"/>
  <c r="J212" i="8"/>
  <c r="I212" i="8"/>
  <c r="G212" i="8"/>
  <c r="E212" i="8"/>
  <c r="D212" i="8"/>
  <c r="C212" i="8"/>
  <c r="B212" i="8"/>
  <c r="A212" i="8"/>
  <c r="U211" i="8"/>
  <c r="T211" i="8"/>
  <c r="S211" i="8"/>
  <c r="R211" i="8"/>
  <c r="Q211" i="8"/>
  <c r="P211" i="8"/>
  <c r="O211" i="8"/>
  <c r="N211" i="8"/>
  <c r="M211" i="8"/>
  <c r="L211" i="8"/>
  <c r="J211" i="8"/>
  <c r="I211" i="8"/>
  <c r="E211" i="8"/>
  <c r="D211" i="8"/>
  <c r="C211" i="8"/>
  <c r="B211" i="8"/>
  <c r="A211" i="8"/>
  <c r="U210" i="8"/>
  <c r="T210" i="8"/>
  <c r="S210" i="8"/>
  <c r="R210" i="8"/>
  <c r="Q210" i="8"/>
  <c r="P210" i="8"/>
  <c r="O210" i="8"/>
  <c r="N210" i="8"/>
  <c r="M210" i="8"/>
  <c r="L210" i="8"/>
  <c r="J210" i="8"/>
  <c r="I210" i="8"/>
  <c r="G210" i="8"/>
  <c r="E210" i="8"/>
  <c r="D210" i="8"/>
  <c r="C210" i="8"/>
  <c r="B210" i="8"/>
  <c r="A210" i="8"/>
  <c r="U209" i="8"/>
  <c r="T209" i="8"/>
  <c r="S209" i="8"/>
  <c r="R209" i="8"/>
  <c r="Q209" i="8"/>
  <c r="P209" i="8"/>
  <c r="O209" i="8"/>
  <c r="N209" i="8"/>
  <c r="M209" i="8"/>
  <c r="L209" i="8"/>
  <c r="J209" i="8"/>
  <c r="I209" i="8"/>
  <c r="G209" i="8"/>
  <c r="E209" i="8"/>
  <c r="D209" i="8"/>
  <c r="C209" i="8"/>
  <c r="B209" i="8"/>
  <c r="A209" i="8"/>
  <c r="U208" i="8"/>
  <c r="T208" i="8"/>
  <c r="S208" i="8"/>
  <c r="R208" i="8"/>
  <c r="Q208" i="8"/>
  <c r="P208" i="8"/>
  <c r="O208" i="8"/>
  <c r="N208" i="8"/>
  <c r="M208" i="8"/>
  <c r="L208" i="8"/>
  <c r="J208" i="8"/>
  <c r="I208" i="8"/>
  <c r="G208" i="8"/>
  <c r="E208" i="8"/>
  <c r="D208" i="8"/>
  <c r="C208" i="8"/>
  <c r="B208" i="8"/>
  <c r="A208" i="8"/>
  <c r="U207" i="8"/>
  <c r="T207" i="8"/>
  <c r="S207" i="8"/>
  <c r="R207" i="8"/>
  <c r="Q207" i="8"/>
  <c r="P207" i="8"/>
  <c r="O207" i="8"/>
  <c r="N207" i="8"/>
  <c r="M207" i="8"/>
  <c r="L207" i="8"/>
  <c r="J207" i="8"/>
  <c r="I207" i="8"/>
  <c r="G207" i="8"/>
  <c r="E207" i="8"/>
  <c r="D207" i="8"/>
  <c r="C207" i="8"/>
  <c r="B207" i="8"/>
  <c r="A207" i="8"/>
  <c r="U206" i="8"/>
  <c r="T206" i="8"/>
  <c r="S206" i="8"/>
  <c r="R206" i="8"/>
  <c r="Q206" i="8"/>
  <c r="P206" i="8"/>
  <c r="O206" i="8"/>
  <c r="N206" i="8"/>
  <c r="M206" i="8"/>
  <c r="L206" i="8"/>
  <c r="J206" i="8"/>
  <c r="I206" i="8"/>
  <c r="G206" i="8"/>
  <c r="E206" i="8"/>
  <c r="D206" i="8"/>
  <c r="C206" i="8"/>
  <c r="B206" i="8"/>
  <c r="A206" i="8"/>
  <c r="U205" i="8"/>
  <c r="T205" i="8"/>
  <c r="S205" i="8"/>
  <c r="R205" i="8"/>
  <c r="Q205" i="8"/>
  <c r="P205" i="8"/>
  <c r="O205" i="8"/>
  <c r="N205" i="8"/>
  <c r="M205" i="8"/>
  <c r="L205" i="8"/>
  <c r="J205" i="8"/>
  <c r="I205" i="8"/>
  <c r="E205" i="8"/>
  <c r="D205" i="8"/>
  <c r="C205" i="8"/>
  <c r="B205" i="8"/>
  <c r="A205" i="8"/>
  <c r="U204" i="8"/>
  <c r="T204" i="8"/>
  <c r="S204" i="8"/>
  <c r="R204" i="8"/>
  <c r="Q204" i="8"/>
  <c r="P204" i="8"/>
  <c r="O204" i="8"/>
  <c r="N204" i="8"/>
  <c r="M204" i="8"/>
  <c r="L204" i="8"/>
  <c r="J204" i="8"/>
  <c r="I204" i="8"/>
  <c r="G204" i="8"/>
  <c r="E204" i="8"/>
  <c r="D204" i="8"/>
  <c r="C204" i="8"/>
  <c r="B204" i="8"/>
  <c r="A204" i="8"/>
  <c r="U203" i="8"/>
  <c r="T203" i="8"/>
  <c r="S203" i="8"/>
  <c r="R203" i="8"/>
  <c r="Q203" i="8"/>
  <c r="P203" i="8"/>
  <c r="O203" i="8"/>
  <c r="N203" i="8"/>
  <c r="M203" i="8"/>
  <c r="L203" i="8"/>
  <c r="J203" i="8"/>
  <c r="I203" i="8"/>
  <c r="G203" i="8"/>
  <c r="E203" i="8"/>
  <c r="D203" i="8"/>
  <c r="C203" i="8"/>
  <c r="B203" i="8"/>
  <c r="A203" i="8"/>
  <c r="U202" i="8"/>
  <c r="T202" i="8"/>
  <c r="S202" i="8"/>
  <c r="R202" i="8"/>
  <c r="Q202" i="8"/>
  <c r="P202" i="8"/>
  <c r="O202" i="8"/>
  <c r="N202" i="8"/>
  <c r="M202" i="8"/>
  <c r="L202" i="8"/>
  <c r="J202" i="8"/>
  <c r="I202" i="8"/>
  <c r="G202" i="8"/>
  <c r="E202" i="8"/>
  <c r="D202" i="8"/>
  <c r="C202" i="8"/>
  <c r="B202" i="8"/>
  <c r="A202" i="8"/>
  <c r="U201" i="8"/>
  <c r="T201" i="8"/>
  <c r="S201" i="8"/>
  <c r="R201" i="8"/>
  <c r="Q201" i="8"/>
  <c r="P201" i="8"/>
  <c r="O201" i="8"/>
  <c r="N201" i="8"/>
  <c r="M201" i="8"/>
  <c r="L201" i="8"/>
  <c r="J201" i="8"/>
  <c r="I201" i="8"/>
  <c r="G201" i="8"/>
  <c r="E201" i="8"/>
  <c r="D201" i="8"/>
  <c r="C201" i="8"/>
  <c r="B201" i="8"/>
  <c r="A201" i="8"/>
  <c r="U200" i="8"/>
  <c r="T200" i="8"/>
  <c r="S200" i="8"/>
  <c r="R200" i="8"/>
  <c r="Q200" i="8"/>
  <c r="P200" i="8"/>
  <c r="O200" i="8"/>
  <c r="N200" i="8"/>
  <c r="M200" i="8"/>
  <c r="L200" i="8"/>
  <c r="J200" i="8"/>
  <c r="I200" i="8"/>
  <c r="G200" i="8"/>
  <c r="E200" i="8"/>
  <c r="D200" i="8"/>
  <c r="C200" i="8"/>
  <c r="B200" i="8"/>
  <c r="A200" i="8"/>
  <c r="U199" i="8"/>
  <c r="T199" i="8"/>
  <c r="S199" i="8"/>
  <c r="R199" i="8"/>
  <c r="Q199" i="8"/>
  <c r="P199" i="8"/>
  <c r="O199" i="8"/>
  <c r="N199" i="8"/>
  <c r="M199" i="8"/>
  <c r="L199" i="8"/>
  <c r="J199" i="8"/>
  <c r="I199" i="8"/>
  <c r="G199" i="8"/>
  <c r="E199" i="8"/>
  <c r="D199" i="8"/>
  <c r="C199" i="8"/>
  <c r="B199" i="8"/>
  <c r="A199" i="8"/>
  <c r="U198" i="8"/>
  <c r="T198" i="8"/>
  <c r="S198" i="8"/>
  <c r="R198" i="8"/>
  <c r="Q198" i="8"/>
  <c r="P198" i="8"/>
  <c r="O198" i="8"/>
  <c r="N198" i="8"/>
  <c r="M198" i="8"/>
  <c r="L198" i="8"/>
  <c r="J198" i="8"/>
  <c r="I198" i="8"/>
  <c r="G198" i="8"/>
  <c r="E198" i="8"/>
  <c r="D198" i="8"/>
  <c r="C198" i="8"/>
  <c r="B198" i="8"/>
  <c r="A198" i="8"/>
  <c r="U197" i="8"/>
  <c r="T197" i="8"/>
  <c r="S197" i="8"/>
  <c r="R197" i="8"/>
  <c r="Q197" i="8"/>
  <c r="P197" i="8"/>
  <c r="O197" i="8"/>
  <c r="N197" i="8"/>
  <c r="M197" i="8"/>
  <c r="L197" i="8"/>
  <c r="J197" i="8"/>
  <c r="I197" i="8"/>
  <c r="E197" i="8"/>
  <c r="D197" i="8"/>
  <c r="C197" i="8"/>
  <c r="B197" i="8"/>
  <c r="A197" i="8"/>
  <c r="U196" i="8"/>
  <c r="T196" i="8"/>
  <c r="S196" i="8"/>
  <c r="R196" i="8"/>
  <c r="Q196" i="8"/>
  <c r="P196" i="8"/>
  <c r="O196" i="8"/>
  <c r="N196" i="8"/>
  <c r="M196" i="8"/>
  <c r="L196" i="8"/>
  <c r="J196" i="8"/>
  <c r="I196" i="8"/>
  <c r="G196" i="8"/>
  <c r="E196" i="8"/>
  <c r="D196" i="8"/>
  <c r="C196" i="8"/>
  <c r="B196" i="8"/>
  <c r="A196" i="8"/>
  <c r="U195" i="8"/>
  <c r="T195" i="8"/>
  <c r="S195" i="8"/>
  <c r="R195" i="8"/>
  <c r="Q195" i="8"/>
  <c r="P195" i="8"/>
  <c r="O195" i="8"/>
  <c r="N195" i="8"/>
  <c r="M195" i="8"/>
  <c r="L195" i="8"/>
  <c r="J195" i="8"/>
  <c r="I195" i="8"/>
  <c r="G195" i="8"/>
  <c r="E195" i="8"/>
  <c r="D195" i="8"/>
  <c r="C195" i="8"/>
  <c r="B195" i="8"/>
  <c r="A195" i="8"/>
  <c r="U194" i="8"/>
  <c r="T194" i="8"/>
  <c r="S194" i="8"/>
  <c r="R194" i="8"/>
  <c r="Q194" i="8"/>
  <c r="P194" i="8"/>
  <c r="O194" i="8"/>
  <c r="N194" i="8"/>
  <c r="M194" i="8"/>
  <c r="L194" i="8"/>
  <c r="J194" i="8"/>
  <c r="I194" i="8"/>
  <c r="G194" i="8"/>
  <c r="E194" i="8"/>
  <c r="D194" i="8"/>
  <c r="C194" i="8"/>
  <c r="B194" i="8"/>
  <c r="A194" i="8"/>
  <c r="U193" i="8"/>
  <c r="T193" i="8"/>
  <c r="S193" i="8"/>
  <c r="R193" i="8"/>
  <c r="Q193" i="8"/>
  <c r="P193" i="8"/>
  <c r="O193" i="8"/>
  <c r="N193" i="8"/>
  <c r="M193" i="8"/>
  <c r="L193" i="8"/>
  <c r="J193" i="8"/>
  <c r="I193" i="8"/>
  <c r="G193" i="8"/>
  <c r="E193" i="8"/>
  <c r="D193" i="8"/>
  <c r="C193" i="8"/>
  <c r="B193" i="8"/>
  <c r="A193" i="8"/>
  <c r="U192" i="8"/>
  <c r="T192" i="8"/>
  <c r="S192" i="8"/>
  <c r="R192" i="8"/>
  <c r="Q192" i="8"/>
  <c r="P192" i="8"/>
  <c r="O192" i="8"/>
  <c r="N192" i="8"/>
  <c r="M192" i="8"/>
  <c r="L192" i="8"/>
  <c r="J192" i="8"/>
  <c r="I192" i="8"/>
  <c r="G192" i="8"/>
  <c r="E192" i="8"/>
  <c r="D192" i="8"/>
  <c r="C192" i="8"/>
  <c r="B192" i="8"/>
  <c r="A192" i="8"/>
  <c r="U191" i="8"/>
  <c r="T191" i="8"/>
  <c r="S191" i="8"/>
  <c r="R191" i="8"/>
  <c r="Q191" i="8"/>
  <c r="P191" i="8"/>
  <c r="O191" i="8"/>
  <c r="N191" i="8"/>
  <c r="M191" i="8"/>
  <c r="L191" i="8"/>
  <c r="J191" i="8"/>
  <c r="I191" i="8"/>
  <c r="G191" i="8"/>
  <c r="E191" i="8"/>
  <c r="D191" i="8"/>
  <c r="C191" i="8"/>
  <c r="B191" i="8"/>
  <c r="A191" i="8"/>
  <c r="U190" i="8"/>
  <c r="T190" i="8"/>
  <c r="S190" i="8"/>
  <c r="R190" i="8"/>
  <c r="Q190" i="8"/>
  <c r="P190" i="8"/>
  <c r="O190" i="8"/>
  <c r="N190" i="8"/>
  <c r="M190" i="8"/>
  <c r="L190" i="8"/>
  <c r="J190" i="8"/>
  <c r="I190" i="8"/>
  <c r="G190" i="8"/>
  <c r="E190" i="8"/>
  <c r="D190" i="8"/>
  <c r="C190" i="8"/>
  <c r="B190" i="8"/>
  <c r="A190" i="8"/>
  <c r="U189" i="8"/>
  <c r="T189" i="8"/>
  <c r="S189" i="8"/>
  <c r="R189" i="8"/>
  <c r="Q189" i="8"/>
  <c r="P189" i="8"/>
  <c r="O189" i="8"/>
  <c r="N189" i="8"/>
  <c r="M189" i="8"/>
  <c r="L189" i="8"/>
  <c r="J189" i="8"/>
  <c r="I189" i="8"/>
  <c r="E189" i="8"/>
  <c r="D189" i="8"/>
  <c r="C189" i="8"/>
  <c r="B189" i="8"/>
  <c r="A189" i="8"/>
  <c r="U188" i="8"/>
  <c r="T188" i="8"/>
  <c r="S188" i="8"/>
  <c r="R188" i="8"/>
  <c r="Q188" i="8"/>
  <c r="P188" i="8"/>
  <c r="O188" i="8"/>
  <c r="N188" i="8"/>
  <c r="M188" i="8"/>
  <c r="L188" i="8"/>
  <c r="J188" i="8"/>
  <c r="I188" i="8"/>
  <c r="G188" i="8"/>
  <c r="E188" i="8"/>
  <c r="D188" i="8"/>
  <c r="C188" i="8"/>
  <c r="B188" i="8"/>
  <c r="A188" i="8"/>
  <c r="U187" i="8"/>
  <c r="T187" i="8"/>
  <c r="S187" i="8"/>
  <c r="R187" i="8"/>
  <c r="Q187" i="8"/>
  <c r="P187" i="8"/>
  <c r="O187" i="8"/>
  <c r="N187" i="8"/>
  <c r="M187" i="8"/>
  <c r="L187" i="8"/>
  <c r="J187" i="8"/>
  <c r="I187" i="8"/>
  <c r="G187" i="8"/>
  <c r="E187" i="8"/>
  <c r="D187" i="8"/>
  <c r="C187" i="8"/>
  <c r="B187" i="8"/>
  <c r="A187" i="8"/>
  <c r="U186" i="8"/>
  <c r="T186" i="8"/>
  <c r="S186" i="8"/>
  <c r="R186" i="8"/>
  <c r="Q186" i="8"/>
  <c r="P186" i="8"/>
  <c r="O186" i="8"/>
  <c r="N186" i="8"/>
  <c r="M186" i="8"/>
  <c r="L186" i="8"/>
  <c r="J186" i="8"/>
  <c r="I186" i="8"/>
  <c r="G186" i="8"/>
  <c r="E186" i="8"/>
  <c r="D186" i="8"/>
  <c r="C186" i="8"/>
  <c r="B186" i="8"/>
  <c r="A186" i="8"/>
  <c r="U185" i="8"/>
  <c r="T185" i="8"/>
  <c r="S185" i="8"/>
  <c r="R185" i="8"/>
  <c r="Q185" i="8"/>
  <c r="P185" i="8"/>
  <c r="O185" i="8"/>
  <c r="N185" i="8"/>
  <c r="M185" i="8"/>
  <c r="L185" i="8"/>
  <c r="J185" i="8"/>
  <c r="I185" i="8"/>
  <c r="G185" i="8"/>
  <c r="E185" i="8"/>
  <c r="D185" i="8"/>
  <c r="C185" i="8"/>
  <c r="B185" i="8"/>
  <c r="A185" i="8"/>
  <c r="U184" i="8"/>
  <c r="T184" i="8"/>
  <c r="S184" i="8"/>
  <c r="R184" i="8"/>
  <c r="Q184" i="8"/>
  <c r="P184" i="8"/>
  <c r="O184" i="8"/>
  <c r="N184" i="8"/>
  <c r="M184" i="8"/>
  <c r="L184" i="8"/>
  <c r="J184" i="8"/>
  <c r="I184" i="8"/>
  <c r="G184" i="8"/>
  <c r="E184" i="8"/>
  <c r="D184" i="8"/>
  <c r="C184" i="8"/>
  <c r="B184" i="8"/>
  <c r="A184" i="8"/>
  <c r="U183" i="8"/>
  <c r="T183" i="8"/>
  <c r="S183" i="8"/>
  <c r="R183" i="8"/>
  <c r="Q183" i="8"/>
  <c r="P183" i="8"/>
  <c r="O183" i="8"/>
  <c r="N183" i="8"/>
  <c r="M183" i="8"/>
  <c r="L183" i="8"/>
  <c r="J183" i="8"/>
  <c r="I183" i="8"/>
  <c r="G183" i="8"/>
  <c r="E183" i="8"/>
  <c r="D183" i="8"/>
  <c r="C183" i="8"/>
  <c r="B183" i="8"/>
  <c r="A183" i="8"/>
  <c r="U182" i="8"/>
  <c r="T182" i="8"/>
  <c r="S182" i="8"/>
  <c r="R182" i="8"/>
  <c r="Q182" i="8"/>
  <c r="P182" i="8"/>
  <c r="O182" i="8"/>
  <c r="N182" i="8"/>
  <c r="M182" i="8"/>
  <c r="L182" i="8"/>
  <c r="J182" i="8"/>
  <c r="I182" i="8"/>
  <c r="G182" i="8"/>
  <c r="E182" i="8"/>
  <c r="D182" i="8"/>
  <c r="C182" i="8"/>
  <c r="B182" i="8"/>
  <c r="A182" i="8"/>
  <c r="U181" i="8"/>
  <c r="T181" i="8"/>
  <c r="S181" i="8"/>
  <c r="R181" i="8"/>
  <c r="Q181" i="8"/>
  <c r="P181" i="8"/>
  <c r="O181" i="8"/>
  <c r="N181" i="8"/>
  <c r="M181" i="8"/>
  <c r="L181" i="8"/>
  <c r="J181" i="8"/>
  <c r="I181" i="8"/>
  <c r="E181" i="8"/>
  <c r="D181" i="8"/>
  <c r="C181" i="8"/>
  <c r="B181" i="8"/>
  <c r="A181" i="8"/>
  <c r="U180" i="8"/>
  <c r="T180" i="8"/>
  <c r="S180" i="8"/>
  <c r="R180" i="8"/>
  <c r="Q180" i="8"/>
  <c r="P180" i="8"/>
  <c r="O180" i="8"/>
  <c r="N180" i="8"/>
  <c r="M180" i="8"/>
  <c r="L180" i="8"/>
  <c r="J180" i="8"/>
  <c r="I180" i="8"/>
  <c r="G180" i="8"/>
  <c r="E180" i="8"/>
  <c r="D180" i="8"/>
  <c r="C180" i="8"/>
  <c r="B180" i="8"/>
  <c r="A180" i="8"/>
  <c r="U179" i="8"/>
  <c r="T179" i="8"/>
  <c r="S179" i="8"/>
  <c r="R179" i="8"/>
  <c r="Q179" i="8"/>
  <c r="P179" i="8"/>
  <c r="O179" i="8"/>
  <c r="N179" i="8"/>
  <c r="M179" i="8"/>
  <c r="L179" i="8"/>
  <c r="J179" i="8"/>
  <c r="I179" i="8"/>
  <c r="G179" i="8"/>
  <c r="E179" i="8"/>
  <c r="D179" i="8"/>
  <c r="C179" i="8"/>
  <c r="B179" i="8"/>
  <c r="A179" i="8"/>
  <c r="U178" i="8"/>
  <c r="T178" i="8"/>
  <c r="S178" i="8"/>
  <c r="R178" i="8"/>
  <c r="Q178" i="8"/>
  <c r="P178" i="8"/>
  <c r="O178" i="8"/>
  <c r="N178" i="8"/>
  <c r="M178" i="8"/>
  <c r="L178" i="8"/>
  <c r="J178" i="8"/>
  <c r="I178" i="8"/>
  <c r="G178" i="8"/>
  <c r="E178" i="8"/>
  <c r="D178" i="8"/>
  <c r="C178" i="8"/>
  <c r="B178" i="8"/>
  <c r="A178" i="8"/>
  <c r="U177" i="8"/>
  <c r="T177" i="8"/>
  <c r="S177" i="8"/>
  <c r="R177" i="8"/>
  <c r="Q177" i="8"/>
  <c r="P177" i="8"/>
  <c r="O177" i="8"/>
  <c r="N177" i="8"/>
  <c r="M177" i="8"/>
  <c r="L177" i="8"/>
  <c r="J177" i="8"/>
  <c r="I177" i="8"/>
  <c r="G177" i="8"/>
  <c r="E177" i="8"/>
  <c r="D177" i="8"/>
  <c r="C177" i="8"/>
  <c r="B177" i="8"/>
  <c r="A177" i="8"/>
  <c r="U176" i="8"/>
  <c r="T176" i="8"/>
  <c r="S176" i="8"/>
  <c r="R176" i="8"/>
  <c r="Q176" i="8"/>
  <c r="P176" i="8"/>
  <c r="O176" i="8"/>
  <c r="N176" i="8"/>
  <c r="M176" i="8"/>
  <c r="L176" i="8"/>
  <c r="J176" i="8"/>
  <c r="I176" i="8"/>
  <c r="G176" i="8"/>
  <c r="E176" i="8"/>
  <c r="D176" i="8"/>
  <c r="C176" i="8"/>
  <c r="B176" i="8"/>
  <c r="A176" i="8"/>
  <c r="U175" i="8"/>
  <c r="T175" i="8"/>
  <c r="S175" i="8"/>
  <c r="R175" i="8"/>
  <c r="Q175" i="8"/>
  <c r="P175" i="8"/>
  <c r="O175" i="8"/>
  <c r="N175" i="8"/>
  <c r="M175" i="8"/>
  <c r="L175" i="8"/>
  <c r="J175" i="8"/>
  <c r="I175" i="8"/>
  <c r="G175" i="8"/>
  <c r="E175" i="8"/>
  <c r="D175" i="8"/>
  <c r="C175" i="8"/>
  <c r="B175" i="8"/>
  <c r="A175" i="8"/>
  <c r="U174" i="8"/>
  <c r="T174" i="8"/>
  <c r="S174" i="8"/>
  <c r="R174" i="8"/>
  <c r="Q174" i="8"/>
  <c r="P174" i="8"/>
  <c r="O174" i="8"/>
  <c r="N174" i="8"/>
  <c r="M174" i="8"/>
  <c r="L174" i="8"/>
  <c r="J174" i="8"/>
  <c r="I174" i="8"/>
  <c r="G174" i="8"/>
  <c r="E174" i="8"/>
  <c r="D174" i="8"/>
  <c r="C174" i="8"/>
  <c r="B174" i="8"/>
  <c r="A174" i="8"/>
  <c r="U173" i="8"/>
  <c r="T173" i="8"/>
  <c r="S173" i="8"/>
  <c r="R173" i="8"/>
  <c r="Q173" i="8"/>
  <c r="P173" i="8"/>
  <c r="O173" i="8"/>
  <c r="N173" i="8"/>
  <c r="M173" i="8"/>
  <c r="L173" i="8"/>
  <c r="J173" i="8"/>
  <c r="I173" i="8"/>
  <c r="G173" i="8"/>
  <c r="E173" i="8"/>
  <c r="D173" i="8"/>
  <c r="C173" i="8"/>
  <c r="B173" i="8"/>
  <c r="A173" i="8"/>
  <c r="U172" i="8"/>
  <c r="T172" i="8"/>
  <c r="S172" i="8"/>
  <c r="R172" i="8"/>
  <c r="Q172" i="8"/>
  <c r="P172" i="8"/>
  <c r="O172" i="8"/>
  <c r="N172" i="8"/>
  <c r="M172" i="8"/>
  <c r="L172" i="8"/>
  <c r="J172" i="8"/>
  <c r="I172" i="8"/>
  <c r="G172" i="8"/>
  <c r="E172" i="8"/>
  <c r="D172" i="8"/>
  <c r="C172" i="8"/>
  <c r="B172" i="8"/>
  <c r="A172" i="8"/>
  <c r="U171" i="8"/>
  <c r="T171" i="8"/>
  <c r="S171" i="8"/>
  <c r="R171" i="8"/>
  <c r="Q171" i="8"/>
  <c r="P171" i="8"/>
  <c r="O171" i="8"/>
  <c r="N171" i="8"/>
  <c r="M171" i="8"/>
  <c r="L171" i="8"/>
  <c r="J171" i="8"/>
  <c r="I171" i="8"/>
  <c r="G171" i="8"/>
  <c r="E171" i="8"/>
  <c r="D171" i="8"/>
  <c r="C171" i="8"/>
  <c r="B171" i="8"/>
  <c r="A171" i="8"/>
  <c r="U170" i="8"/>
  <c r="T170" i="8"/>
  <c r="S170" i="8"/>
  <c r="R170" i="8"/>
  <c r="Q170" i="8"/>
  <c r="P170" i="8"/>
  <c r="O170" i="8"/>
  <c r="N170" i="8"/>
  <c r="M170" i="8"/>
  <c r="L170" i="8"/>
  <c r="J170" i="8"/>
  <c r="I170" i="8"/>
  <c r="G170" i="8"/>
  <c r="E170" i="8"/>
  <c r="D170" i="8"/>
  <c r="C170" i="8"/>
  <c r="B170" i="8"/>
  <c r="A170" i="8"/>
  <c r="U169" i="8"/>
  <c r="T169" i="8"/>
  <c r="S169" i="8"/>
  <c r="R169" i="8"/>
  <c r="Q169" i="8"/>
  <c r="P169" i="8"/>
  <c r="O169" i="8"/>
  <c r="N169" i="8"/>
  <c r="M169" i="8"/>
  <c r="L169" i="8"/>
  <c r="J169" i="8"/>
  <c r="I169" i="8"/>
  <c r="E169" i="8"/>
  <c r="D169" i="8"/>
  <c r="C169" i="8"/>
  <c r="B169" i="8"/>
  <c r="A169" i="8"/>
  <c r="U168" i="8"/>
  <c r="T168" i="8"/>
  <c r="S168" i="8"/>
  <c r="R168" i="8"/>
  <c r="Q168" i="8"/>
  <c r="P168" i="8"/>
  <c r="O168" i="8"/>
  <c r="N168" i="8"/>
  <c r="M168" i="8"/>
  <c r="L168" i="8"/>
  <c r="J168" i="8"/>
  <c r="I168" i="8"/>
  <c r="G168" i="8"/>
  <c r="E168" i="8"/>
  <c r="D168" i="8"/>
  <c r="C168" i="8"/>
  <c r="B168" i="8"/>
  <c r="A168" i="8"/>
  <c r="U167" i="8"/>
  <c r="T167" i="8"/>
  <c r="S167" i="8"/>
  <c r="R167" i="8"/>
  <c r="Q167" i="8"/>
  <c r="P167" i="8"/>
  <c r="O167" i="8"/>
  <c r="N167" i="8"/>
  <c r="M167" i="8"/>
  <c r="L167" i="8"/>
  <c r="J167" i="8"/>
  <c r="I167" i="8"/>
  <c r="G167" i="8"/>
  <c r="E167" i="8"/>
  <c r="D167" i="8"/>
  <c r="C167" i="8"/>
  <c r="B167" i="8"/>
  <c r="A167" i="8"/>
  <c r="U166" i="8"/>
  <c r="T166" i="8"/>
  <c r="S166" i="8"/>
  <c r="R166" i="8"/>
  <c r="Q166" i="8"/>
  <c r="P166" i="8"/>
  <c r="O166" i="8"/>
  <c r="N166" i="8"/>
  <c r="M166" i="8"/>
  <c r="L166" i="8"/>
  <c r="J166" i="8"/>
  <c r="I166" i="8"/>
  <c r="E166" i="8"/>
  <c r="D166" i="8"/>
  <c r="C166" i="8"/>
  <c r="B166" i="8"/>
  <c r="A166" i="8"/>
  <c r="U165" i="8"/>
  <c r="T165" i="8"/>
  <c r="S165" i="8"/>
  <c r="R165" i="8"/>
  <c r="Q165" i="8"/>
  <c r="P165" i="8"/>
  <c r="O165" i="8"/>
  <c r="N165" i="8"/>
  <c r="M165" i="8"/>
  <c r="L165" i="8"/>
  <c r="J165" i="8"/>
  <c r="I165" i="8"/>
  <c r="G165" i="8"/>
  <c r="E165" i="8"/>
  <c r="D165" i="8"/>
  <c r="C165" i="8"/>
  <c r="B165" i="8"/>
  <c r="A165" i="8"/>
  <c r="U164" i="8"/>
  <c r="T164" i="8"/>
  <c r="S164" i="8"/>
  <c r="R164" i="8"/>
  <c r="Q164" i="8"/>
  <c r="P164" i="8"/>
  <c r="O164" i="8"/>
  <c r="N164" i="8"/>
  <c r="M164" i="8"/>
  <c r="L164" i="8"/>
  <c r="J164" i="8"/>
  <c r="I164" i="8"/>
  <c r="G164" i="8"/>
  <c r="E164" i="8"/>
  <c r="D164" i="8"/>
  <c r="C164" i="8"/>
  <c r="B164" i="8"/>
  <c r="A164" i="8"/>
  <c r="U163" i="8"/>
  <c r="T163" i="8"/>
  <c r="S163" i="8"/>
  <c r="R163" i="8"/>
  <c r="Q163" i="8"/>
  <c r="P163" i="8"/>
  <c r="O163" i="8"/>
  <c r="N163" i="8"/>
  <c r="M163" i="8"/>
  <c r="L163" i="8"/>
  <c r="J163" i="8"/>
  <c r="I163" i="8"/>
  <c r="G163" i="8"/>
  <c r="E163" i="8"/>
  <c r="D163" i="8"/>
  <c r="C163" i="8"/>
  <c r="B163" i="8"/>
  <c r="A163" i="8"/>
  <c r="U162" i="8"/>
  <c r="T162" i="8"/>
  <c r="S162" i="8"/>
  <c r="R162" i="8"/>
  <c r="Q162" i="8"/>
  <c r="P162" i="8"/>
  <c r="O162" i="8"/>
  <c r="N162" i="8"/>
  <c r="M162" i="8"/>
  <c r="L162" i="8"/>
  <c r="J162" i="8"/>
  <c r="I162" i="8"/>
  <c r="G162" i="8"/>
  <c r="E162" i="8"/>
  <c r="D162" i="8"/>
  <c r="C162" i="8"/>
  <c r="B162" i="8"/>
  <c r="A162" i="8"/>
  <c r="U161" i="8"/>
  <c r="T161" i="8"/>
  <c r="S161" i="8"/>
  <c r="R161" i="8"/>
  <c r="Q161" i="8"/>
  <c r="P161" i="8"/>
  <c r="O161" i="8"/>
  <c r="N161" i="8"/>
  <c r="M161" i="8"/>
  <c r="L161" i="8"/>
  <c r="J161" i="8"/>
  <c r="I161" i="8"/>
  <c r="G161" i="8"/>
  <c r="E161" i="8"/>
  <c r="D161" i="8"/>
  <c r="C161" i="8"/>
  <c r="B161" i="8"/>
  <c r="A161" i="8"/>
  <c r="U160" i="8"/>
  <c r="T160" i="8"/>
  <c r="S160" i="8"/>
  <c r="R160" i="8"/>
  <c r="Q160" i="8"/>
  <c r="P160" i="8"/>
  <c r="O160" i="8"/>
  <c r="N160" i="8"/>
  <c r="M160" i="8"/>
  <c r="L160" i="8"/>
  <c r="J160" i="8"/>
  <c r="I160" i="8"/>
  <c r="G160" i="8"/>
  <c r="E160" i="8"/>
  <c r="D160" i="8"/>
  <c r="C160" i="8"/>
  <c r="B160" i="8"/>
  <c r="A160" i="8"/>
  <c r="U159" i="8"/>
  <c r="T159" i="8"/>
  <c r="S159" i="8"/>
  <c r="R159" i="8"/>
  <c r="Q159" i="8"/>
  <c r="P159" i="8"/>
  <c r="O159" i="8"/>
  <c r="N159" i="8"/>
  <c r="M159" i="8"/>
  <c r="L159" i="8"/>
  <c r="J159" i="8"/>
  <c r="I159" i="8"/>
  <c r="G159" i="8"/>
  <c r="E159" i="8"/>
  <c r="D159" i="8"/>
  <c r="C159" i="8"/>
  <c r="B159" i="8"/>
  <c r="A159" i="8"/>
  <c r="U158" i="8"/>
  <c r="T158" i="8"/>
  <c r="S158" i="8"/>
  <c r="R158" i="8"/>
  <c r="Q158" i="8"/>
  <c r="P158" i="8"/>
  <c r="O158" i="8"/>
  <c r="N158" i="8"/>
  <c r="M158" i="8"/>
  <c r="L158" i="8"/>
  <c r="J158" i="8"/>
  <c r="I158" i="8"/>
  <c r="G158" i="8"/>
  <c r="E158" i="8"/>
  <c r="D158" i="8"/>
  <c r="C158" i="8"/>
  <c r="B158" i="8"/>
  <c r="A158" i="8"/>
  <c r="U157" i="8"/>
  <c r="T157" i="8"/>
  <c r="S157" i="8"/>
  <c r="R157" i="8"/>
  <c r="Q157" i="8"/>
  <c r="P157" i="8"/>
  <c r="O157" i="8"/>
  <c r="N157" i="8"/>
  <c r="M157" i="8"/>
  <c r="L157" i="8"/>
  <c r="J157" i="8"/>
  <c r="I157" i="8"/>
  <c r="G157" i="8"/>
  <c r="E157" i="8"/>
  <c r="D157" i="8"/>
  <c r="C157" i="8"/>
  <c r="B157" i="8"/>
  <c r="A157" i="8"/>
  <c r="U156" i="8"/>
  <c r="T156" i="8"/>
  <c r="S156" i="8"/>
  <c r="R156" i="8"/>
  <c r="Q156" i="8"/>
  <c r="P156" i="8"/>
  <c r="O156" i="8"/>
  <c r="N156" i="8"/>
  <c r="M156" i="8"/>
  <c r="L156" i="8"/>
  <c r="J156" i="8"/>
  <c r="I156" i="8"/>
  <c r="G156" i="8"/>
  <c r="E156" i="8"/>
  <c r="D156" i="8"/>
  <c r="C156" i="8"/>
  <c r="B156" i="8"/>
  <c r="A156" i="8"/>
  <c r="U155" i="8"/>
  <c r="T155" i="8"/>
  <c r="S155" i="8"/>
  <c r="R155" i="8"/>
  <c r="Q155" i="8"/>
  <c r="P155" i="8"/>
  <c r="O155" i="8"/>
  <c r="N155" i="8"/>
  <c r="M155" i="8"/>
  <c r="L155" i="8"/>
  <c r="J155" i="8"/>
  <c r="I155" i="8"/>
  <c r="G155" i="8"/>
  <c r="E155" i="8"/>
  <c r="D155" i="8"/>
  <c r="C155" i="8"/>
  <c r="B155" i="8"/>
  <c r="A155" i="8"/>
  <c r="U154" i="8"/>
  <c r="T154" i="8"/>
  <c r="S154" i="8"/>
  <c r="R154" i="8"/>
  <c r="Q154" i="8"/>
  <c r="P154" i="8"/>
  <c r="O154" i="8"/>
  <c r="N154" i="8"/>
  <c r="M154" i="8"/>
  <c r="L154" i="8"/>
  <c r="J154" i="8"/>
  <c r="I154" i="8"/>
  <c r="G154" i="8"/>
  <c r="E154" i="8"/>
  <c r="D154" i="8"/>
  <c r="C154" i="8"/>
  <c r="B154" i="8"/>
  <c r="A154" i="8"/>
  <c r="U153" i="8"/>
  <c r="T153" i="8"/>
  <c r="S153" i="8"/>
  <c r="R153" i="8"/>
  <c r="Q153" i="8"/>
  <c r="P153" i="8"/>
  <c r="O153" i="8"/>
  <c r="N153" i="8"/>
  <c r="M153" i="8"/>
  <c r="L153" i="8"/>
  <c r="J153" i="8"/>
  <c r="I153" i="8"/>
  <c r="E153" i="8"/>
  <c r="D153" i="8"/>
  <c r="C153" i="8"/>
  <c r="B153" i="8"/>
  <c r="A153" i="8"/>
  <c r="U152" i="8"/>
  <c r="T152" i="8"/>
  <c r="S152" i="8"/>
  <c r="R152" i="8"/>
  <c r="Q152" i="8"/>
  <c r="P152" i="8"/>
  <c r="O152" i="8"/>
  <c r="N152" i="8"/>
  <c r="M152" i="8"/>
  <c r="L152" i="8"/>
  <c r="J152" i="8"/>
  <c r="I152" i="8"/>
  <c r="G152" i="8"/>
  <c r="E152" i="8"/>
  <c r="D152" i="8"/>
  <c r="C152" i="8"/>
  <c r="B152" i="8"/>
  <c r="A152" i="8"/>
  <c r="U151" i="8"/>
  <c r="T151" i="8"/>
  <c r="S151" i="8"/>
  <c r="R151" i="8"/>
  <c r="Q151" i="8"/>
  <c r="P151" i="8"/>
  <c r="O151" i="8"/>
  <c r="N151" i="8"/>
  <c r="M151" i="8"/>
  <c r="L151" i="8"/>
  <c r="J151" i="8"/>
  <c r="I151" i="8"/>
  <c r="G151" i="8"/>
  <c r="E151" i="8"/>
  <c r="D151" i="8"/>
  <c r="C151" i="8"/>
  <c r="B151" i="8"/>
  <c r="A151" i="8"/>
  <c r="U150" i="8"/>
  <c r="T150" i="8"/>
  <c r="S150" i="8"/>
  <c r="R150" i="8"/>
  <c r="Q150" i="8"/>
  <c r="P150" i="8"/>
  <c r="O150" i="8"/>
  <c r="N150" i="8"/>
  <c r="M150" i="8"/>
  <c r="L150" i="8"/>
  <c r="J150" i="8"/>
  <c r="I150" i="8"/>
  <c r="E150" i="8"/>
  <c r="D150" i="8"/>
  <c r="C150" i="8"/>
  <c r="B150" i="8"/>
  <c r="A150" i="8"/>
  <c r="U149" i="8"/>
  <c r="T149" i="8"/>
  <c r="S149" i="8"/>
  <c r="R149" i="8"/>
  <c r="Q149" i="8"/>
  <c r="P149" i="8"/>
  <c r="O149" i="8"/>
  <c r="N149" i="8"/>
  <c r="M149" i="8"/>
  <c r="L149" i="8"/>
  <c r="J149" i="8"/>
  <c r="I149" i="8"/>
  <c r="G149" i="8"/>
  <c r="E149" i="8"/>
  <c r="D149" i="8"/>
  <c r="C149" i="8"/>
  <c r="B149" i="8"/>
  <c r="A149" i="8"/>
  <c r="U148" i="8"/>
  <c r="T148" i="8"/>
  <c r="S148" i="8"/>
  <c r="R148" i="8"/>
  <c r="Q148" i="8"/>
  <c r="P148" i="8"/>
  <c r="O148" i="8"/>
  <c r="N148" i="8"/>
  <c r="M148" i="8"/>
  <c r="L148" i="8"/>
  <c r="J148" i="8"/>
  <c r="I148" i="8"/>
  <c r="G148" i="8"/>
  <c r="E148" i="8"/>
  <c r="D148" i="8"/>
  <c r="C148" i="8"/>
  <c r="B148" i="8"/>
  <c r="A148" i="8"/>
  <c r="U147" i="8"/>
  <c r="T147" i="8"/>
  <c r="S147" i="8"/>
  <c r="R147" i="8"/>
  <c r="Q147" i="8"/>
  <c r="P147" i="8"/>
  <c r="O147" i="8"/>
  <c r="N147" i="8"/>
  <c r="M147" i="8"/>
  <c r="L147" i="8"/>
  <c r="J147" i="8"/>
  <c r="I147" i="8"/>
  <c r="G147" i="8"/>
  <c r="E147" i="8"/>
  <c r="D147" i="8"/>
  <c r="C147" i="8"/>
  <c r="B147" i="8"/>
  <c r="A147" i="8"/>
  <c r="U146" i="8"/>
  <c r="T146" i="8"/>
  <c r="S146" i="8"/>
  <c r="R146" i="8"/>
  <c r="Q146" i="8"/>
  <c r="P146" i="8"/>
  <c r="O146" i="8"/>
  <c r="N146" i="8"/>
  <c r="M146" i="8"/>
  <c r="L146" i="8"/>
  <c r="J146" i="8"/>
  <c r="I146" i="8"/>
  <c r="E146" i="8"/>
  <c r="D146" i="8"/>
  <c r="C146" i="8"/>
  <c r="B146" i="8"/>
  <c r="A146" i="8"/>
  <c r="U145" i="8"/>
  <c r="T145" i="8"/>
  <c r="S145" i="8"/>
  <c r="R145" i="8"/>
  <c r="Q145" i="8"/>
  <c r="P145" i="8"/>
  <c r="O145" i="8"/>
  <c r="N145" i="8"/>
  <c r="M145" i="8"/>
  <c r="L145" i="8"/>
  <c r="J145" i="8"/>
  <c r="I145" i="8"/>
  <c r="G145" i="8"/>
  <c r="E145" i="8"/>
  <c r="D145" i="8"/>
  <c r="C145" i="8"/>
  <c r="B145" i="8"/>
  <c r="A145" i="8"/>
  <c r="U144" i="8"/>
  <c r="T144" i="8"/>
  <c r="S144" i="8"/>
  <c r="R144" i="8"/>
  <c r="Q144" i="8"/>
  <c r="P144" i="8"/>
  <c r="O144" i="8"/>
  <c r="N144" i="8"/>
  <c r="M144" i="8"/>
  <c r="L144" i="8"/>
  <c r="J144" i="8"/>
  <c r="I144" i="8"/>
  <c r="G144" i="8"/>
  <c r="E144" i="8"/>
  <c r="D144" i="8"/>
  <c r="C144" i="8"/>
  <c r="B144" i="8"/>
  <c r="A144" i="8"/>
  <c r="U143" i="8"/>
  <c r="T143" i="8"/>
  <c r="S143" i="8"/>
  <c r="R143" i="8"/>
  <c r="Q143" i="8"/>
  <c r="P143" i="8"/>
  <c r="O143" i="8"/>
  <c r="N143" i="8"/>
  <c r="M143" i="8"/>
  <c r="L143" i="8"/>
  <c r="J143" i="8"/>
  <c r="I143" i="8"/>
  <c r="G143" i="8"/>
  <c r="E143" i="8"/>
  <c r="D143" i="8"/>
  <c r="C143" i="8"/>
  <c r="B143" i="8"/>
  <c r="A143" i="8"/>
  <c r="U142" i="8"/>
  <c r="T142" i="8"/>
  <c r="S142" i="8"/>
  <c r="R142" i="8"/>
  <c r="Q142" i="8"/>
  <c r="P142" i="8"/>
  <c r="O142" i="8"/>
  <c r="N142" i="8"/>
  <c r="M142" i="8"/>
  <c r="L142" i="8"/>
  <c r="J142" i="8"/>
  <c r="I142" i="8"/>
  <c r="G142" i="8"/>
  <c r="E142" i="8"/>
  <c r="D142" i="8"/>
  <c r="C142" i="8"/>
  <c r="B142" i="8"/>
  <c r="A142" i="8"/>
  <c r="U141" i="8"/>
  <c r="T141" i="8"/>
  <c r="S141" i="8"/>
  <c r="R141" i="8"/>
  <c r="Q141" i="8"/>
  <c r="P141" i="8"/>
  <c r="O141" i="8"/>
  <c r="N141" i="8"/>
  <c r="M141" i="8"/>
  <c r="L141" i="8"/>
  <c r="J141" i="8"/>
  <c r="I141" i="8"/>
  <c r="G141" i="8"/>
  <c r="E141" i="8"/>
  <c r="D141" i="8"/>
  <c r="C141" i="8"/>
  <c r="B141" i="8"/>
  <c r="A141" i="8"/>
  <c r="U140" i="8"/>
  <c r="T140" i="8"/>
  <c r="S140" i="8"/>
  <c r="R140" i="8"/>
  <c r="Q140" i="8"/>
  <c r="P140" i="8"/>
  <c r="O140" i="8"/>
  <c r="N140" i="8"/>
  <c r="M140" i="8"/>
  <c r="L140" i="8"/>
  <c r="J140" i="8"/>
  <c r="I140" i="8"/>
  <c r="E140" i="8"/>
  <c r="D140" i="8"/>
  <c r="C140" i="8"/>
  <c r="B140" i="8"/>
  <c r="A140" i="8"/>
  <c r="U139" i="8"/>
  <c r="T139" i="8"/>
  <c r="S139" i="8"/>
  <c r="R139" i="8"/>
  <c r="Q139" i="8"/>
  <c r="P139" i="8"/>
  <c r="O139" i="8"/>
  <c r="N139" i="8"/>
  <c r="M139" i="8"/>
  <c r="L139" i="8"/>
  <c r="J139" i="8"/>
  <c r="I139" i="8"/>
  <c r="G139" i="8"/>
  <c r="E139" i="8"/>
  <c r="D139" i="8"/>
  <c r="C139" i="8"/>
  <c r="B139" i="8"/>
  <c r="A139" i="8"/>
  <c r="U138" i="8"/>
  <c r="T138" i="8"/>
  <c r="S138" i="8"/>
  <c r="R138" i="8"/>
  <c r="Q138" i="8"/>
  <c r="P138" i="8"/>
  <c r="O138" i="8"/>
  <c r="N138" i="8"/>
  <c r="M138" i="8"/>
  <c r="L138" i="8"/>
  <c r="J138" i="8"/>
  <c r="I138" i="8"/>
  <c r="G138" i="8"/>
  <c r="E138" i="8"/>
  <c r="D138" i="8"/>
  <c r="C138" i="8"/>
  <c r="B138" i="8"/>
  <c r="A138" i="8"/>
  <c r="U137" i="8"/>
  <c r="T137" i="8"/>
  <c r="S137" i="8"/>
  <c r="R137" i="8"/>
  <c r="Q137" i="8"/>
  <c r="P137" i="8"/>
  <c r="O137" i="8"/>
  <c r="N137" i="8"/>
  <c r="M137" i="8"/>
  <c r="L137" i="8"/>
  <c r="J137" i="8"/>
  <c r="I137" i="8"/>
  <c r="E137" i="8"/>
  <c r="D137" i="8"/>
  <c r="C137" i="8"/>
  <c r="B137" i="8"/>
  <c r="A137" i="8"/>
  <c r="U136" i="8"/>
  <c r="T136" i="8"/>
  <c r="S136" i="8"/>
  <c r="R136" i="8"/>
  <c r="Q136" i="8"/>
  <c r="P136" i="8"/>
  <c r="O136" i="8"/>
  <c r="N136" i="8"/>
  <c r="M136" i="8"/>
  <c r="L136" i="8"/>
  <c r="J136" i="8"/>
  <c r="I136" i="8"/>
  <c r="G136" i="8"/>
  <c r="E136" i="8"/>
  <c r="D136" i="8"/>
  <c r="C136" i="8"/>
  <c r="B136" i="8"/>
  <c r="A136" i="8"/>
  <c r="U135" i="8"/>
  <c r="T135" i="8"/>
  <c r="S135" i="8"/>
  <c r="R135" i="8"/>
  <c r="Q135" i="8"/>
  <c r="P135" i="8"/>
  <c r="O135" i="8"/>
  <c r="N135" i="8"/>
  <c r="M135" i="8"/>
  <c r="L135" i="8"/>
  <c r="J135" i="8"/>
  <c r="I135" i="8"/>
  <c r="G135" i="8"/>
  <c r="E135" i="8"/>
  <c r="D135" i="8"/>
  <c r="C135" i="8"/>
  <c r="B135" i="8"/>
  <c r="A135" i="8"/>
  <c r="U134" i="8"/>
  <c r="T134" i="8"/>
  <c r="S134" i="8"/>
  <c r="R134" i="8"/>
  <c r="Q134" i="8"/>
  <c r="P134" i="8"/>
  <c r="O134" i="8"/>
  <c r="N134" i="8"/>
  <c r="M134" i="8"/>
  <c r="L134" i="8"/>
  <c r="J134" i="8"/>
  <c r="I134" i="8"/>
  <c r="E134" i="8"/>
  <c r="D134" i="8"/>
  <c r="C134" i="8"/>
  <c r="B134" i="8"/>
  <c r="A134" i="8"/>
  <c r="U133" i="8"/>
  <c r="T133" i="8"/>
  <c r="S133" i="8"/>
  <c r="R133" i="8"/>
  <c r="Q133" i="8"/>
  <c r="P133" i="8"/>
  <c r="O133" i="8"/>
  <c r="N133" i="8"/>
  <c r="M133" i="8"/>
  <c r="L133" i="8"/>
  <c r="J133" i="8"/>
  <c r="I133" i="8"/>
  <c r="G133" i="8"/>
  <c r="E133" i="8"/>
  <c r="D133" i="8"/>
  <c r="C133" i="8"/>
  <c r="B133" i="8"/>
  <c r="A133" i="8"/>
  <c r="U132" i="8"/>
  <c r="T132" i="8"/>
  <c r="S132" i="8"/>
  <c r="R132" i="8"/>
  <c r="Q132" i="8"/>
  <c r="P132" i="8"/>
  <c r="O132" i="8"/>
  <c r="N132" i="8"/>
  <c r="M132" i="8"/>
  <c r="L132" i="8"/>
  <c r="J132" i="8"/>
  <c r="I132" i="8"/>
  <c r="G132" i="8"/>
  <c r="E132" i="8"/>
  <c r="D132" i="8"/>
  <c r="C132" i="8"/>
  <c r="B132" i="8"/>
  <c r="A132" i="8"/>
  <c r="U131" i="8"/>
  <c r="T131" i="8"/>
  <c r="S131" i="8"/>
  <c r="R131" i="8"/>
  <c r="Q131" i="8"/>
  <c r="P131" i="8"/>
  <c r="O131" i="8"/>
  <c r="N131" i="8"/>
  <c r="M131" i="8"/>
  <c r="L131" i="8"/>
  <c r="J131" i="8"/>
  <c r="I131" i="8"/>
  <c r="G131" i="8"/>
  <c r="E131" i="8"/>
  <c r="D131" i="8"/>
  <c r="C131" i="8"/>
  <c r="B131" i="8"/>
  <c r="A131" i="8"/>
  <c r="U130" i="8"/>
  <c r="T130" i="8"/>
  <c r="S130" i="8"/>
  <c r="R130" i="8"/>
  <c r="Q130" i="8"/>
  <c r="P130" i="8"/>
  <c r="O130" i="8"/>
  <c r="N130" i="8"/>
  <c r="M130" i="8"/>
  <c r="L130" i="8"/>
  <c r="J130" i="8"/>
  <c r="I130" i="8"/>
  <c r="E130" i="8"/>
  <c r="D130" i="8"/>
  <c r="C130" i="8"/>
  <c r="B130" i="8"/>
  <c r="A130" i="8"/>
  <c r="U129" i="8"/>
  <c r="T129" i="8"/>
  <c r="S129" i="8"/>
  <c r="R129" i="8"/>
  <c r="Q129" i="8"/>
  <c r="P129" i="8"/>
  <c r="O129" i="8"/>
  <c r="N129" i="8"/>
  <c r="M129" i="8"/>
  <c r="L129" i="8"/>
  <c r="J129" i="8"/>
  <c r="I129" i="8"/>
  <c r="G129" i="8"/>
  <c r="E129" i="8"/>
  <c r="D129" i="8"/>
  <c r="C129" i="8"/>
  <c r="B129" i="8"/>
  <c r="A129" i="8"/>
  <c r="U128" i="8"/>
  <c r="T128" i="8"/>
  <c r="S128" i="8"/>
  <c r="R128" i="8"/>
  <c r="Q128" i="8"/>
  <c r="P128" i="8"/>
  <c r="O128" i="8"/>
  <c r="N128" i="8"/>
  <c r="M128" i="8"/>
  <c r="L128" i="8"/>
  <c r="J128" i="8"/>
  <c r="I128" i="8"/>
  <c r="G128" i="8"/>
  <c r="E128" i="8"/>
  <c r="D128" i="8"/>
  <c r="C128" i="8"/>
  <c r="B128" i="8"/>
  <c r="A128" i="8"/>
  <c r="U127" i="8"/>
  <c r="T127" i="8"/>
  <c r="S127" i="8"/>
  <c r="R127" i="8"/>
  <c r="Q127" i="8"/>
  <c r="P127" i="8"/>
  <c r="O127" i="8"/>
  <c r="N127" i="8"/>
  <c r="M127" i="8"/>
  <c r="L127" i="8"/>
  <c r="J127" i="8"/>
  <c r="I127" i="8"/>
  <c r="G127" i="8"/>
  <c r="E127" i="8"/>
  <c r="D127" i="8"/>
  <c r="C127" i="8"/>
  <c r="B127" i="8"/>
  <c r="A127" i="8"/>
  <c r="U126" i="8"/>
  <c r="T126" i="8"/>
  <c r="S126" i="8"/>
  <c r="R126" i="8"/>
  <c r="Q126" i="8"/>
  <c r="P126" i="8"/>
  <c r="O126" i="8"/>
  <c r="N126" i="8"/>
  <c r="M126" i="8"/>
  <c r="L126" i="8"/>
  <c r="J126" i="8"/>
  <c r="I126" i="8"/>
  <c r="G126" i="8"/>
  <c r="E126" i="8"/>
  <c r="D126" i="8"/>
  <c r="C126" i="8"/>
  <c r="B126" i="8"/>
  <c r="A126" i="8"/>
  <c r="U125" i="8"/>
  <c r="T125" i="8"/>
  <c r="S125" i="8"/>
  <c r="R125" i="8"/>
  <c r="Q125" i="8"/>
  <c r="P125" i="8"/>
  <c r="O125" i="8"/>
  <c r="N125" i="8"/>
  <c r="M125" i="8"/>
  <c r="L125" i="8"/>
  <c r="J125" i="8"/>
  <c r="I125" i="8"/>
  <c r="G125" i="8"/>
  <c r="E125" i="8"/>
  <c r="D125" i="8"/>
  <c r="C125" i="8"/>
  <c r="B125" i="8"/>
  <c r="A125" i="8"/>
  <c r="U124" i="8"/>
  <c r="T124" i="8"/>
  <c r="S124" i="8"/>
  <c r="R124" i="8"/>
  <c r="Q124" i="8"/>
  <c r="P124" i="8"/>
  <c r="O124" i="8"/>
  <c r="N124" i="8"/>
  <c r="M124" i="8"/>
  <c r="L124" i="8"/>
  <c r="J124" i="8"/>
  <c r="I124" i="8"/>
  <c r="E124" i="8"/>
  <c r="D124" i="8"/>
  <c r="C124" i="8"/>
  <c r="B124" i="8"/>
  <c r="A124" i="8"/>
  <c r="U123" i="8"/>
  <c r="T123" i="8"/>
  <c r="S123" i="8"/>
  <c r="R123" i="8"/>
  <c r="Q123" i="8"/>
  <c r="P123" i="8"/>
  <c r="O123" i="8"/>
  <c r="N123" i="8"/>
  <c r="M123" i="8"/>
  <c r="L123" i="8"/>
  <c r="J123" i="8"/>
  <c r="I123" i="8"/>
  <c r="G123" i="8"/>
  <c r="E123" i="8"/>
  <c r="D123" i="8"/>
  <c r="C123" i="8"/>
  <c r="B123" i="8"/>
  <c r="A123" i="8"/>
  <c r="U122" i="8"/>
  <c r="T122" i="8"/>
  <c r="S122" i="8"/>
  <c r="R122" i="8"/>
  <c r="Q122" i="8"/>
  <c r="P122" i="8"/>
  <c r="O122" i="8"/>
  <c r="N122" i="8"/>
  <c r="M122" i="8"/>
  <c r="L122" i="8"/>
  <c r="J122" i="8"/>
  <c r="I122" i="8"/>
  <c r="G122" i="8"/>
  <c r="E122" i="8"/>
  <c r="D122" i="8"/>
  <c r="C122" i="8"/>
  <c r="B122" i="8"/>
  <c r="A122" i="8"/>
  <c r="U121" i="8"/>
  <c r="T121" i="8"/>
  <c r="S121" i="8"/>
  <c r="R121" i="8"/>
  <c r="Q121" i="8"/>
  <c r="P121" i="8"/>
  <c r="O121" i="8"/>
  <c r="N121" i="8"/>
  <c r="M121" i="8"/>
  <c r="L121" i="8"/>
  <c r="J121" i="8"/>
  <c r="I121" i="8"/>
  <c r="E121" i="8"/>
  <c r="D121" i="8"/>
  <c r="C121" i="8"/>
  <c r="B121" i="8"/>
  <c r="A121" i="8"/>
  <c r="U120" i="8"/>
  <c r="T120" i="8"/>
  <c r="S120" i="8"/>
  <c r="R120" i="8"/>
  <c r="Q120" i="8"/>
  <c r="P120" i="8"/>
  <c r="O120" i="8"/>
  <c r="N120" i="8"/>
  <c r="M120" i="8"/>
  <c r="L120" i="8"/>
  <c r="J120" i="8"/>
  <c r="I120" i="8"/>
  <c r="G120" i="8"/>
  <c r="E120" i="8"/>
  <c r="D120" i="8"/>
  <c r="C120" i="8"/>
  <c r="B120" i="8"/>
  <c r="A120" i="8"/>
  <c r="U119" i="8"/>
  <c r="T119" i="8"/>
  <c r="S119" i="8"/>
  <c r="R119" i="8"/>
  <c r="Q119" i="8"/>
  <c r="P119" i="8"/>
  <c r="O119" i="8"/>
  <c r="N119" i="8"/>
  <c r="M119" i="8"/>
  <c r="L119" i="8"/>
  <c r="J119" i="8"/>
  <c r="I119" i="8"/>
  <c r="G119" i="8"/>
  <c r="E119" i="8"/>
  <c r="D119" i="8"/>
  <c r="C119" i="8"/>
  <c r="B119" i="8"/>
  <c r="A119" i="8"/>
  <c r="U118" i="8"/>
  <c r="T118" i="8"/>
  <c r="S118" i="8"/>
  <c r="R118" i="8"/>
  <c r="Q118" i="8"/>
  <c r="P118" i="8"/>
  <c r="O118" i="8"/>
  <c r="N118" i="8"/>
  <c r="M118" i="8"/>
  <c r="L118" i="8"/>
  <c r="J118" i="8"/>
  <c r="I118" i="8"/>
  <c r="E118" i="8"/>
  <c r="D118" i="8"/>
  <c r="C118" i="8"/>
  <c r="B118" i="8"/>
  <c r="A118" i="8"/>
  <c r="U117" i="8"/>
  <c r="T117" i="8"/>
  <c r="S117" i="8"/>
  <c r="R117" i="8"/>
  <c r="Q117" i="8"/>
  <c r="P117" i="8"/>
  <c r="O117" i="8"/>
  <c r="N117" i="8"/>
  <c r="M117" i="8"/>
  <c r="L117" i="8"/>
  <c r="J117" i="8"/>
  <c r="I117" i="8"/>
  <c r="G117" i="8"/>
  <c r="E117" i="8"/>
  <c r="D117" i="8"/>
  <c r="C117" i="8"/>
  <c r="B117" i="8"/>
  <c r="A117" i="8"/>
  <c r="U116" i="8"/>
  <c r="T116" i="8"/>
  <c r="S116" i="8"/>
  <c r="R116" i="8"/>
  <c r="Q116" i="8"/>
  <c r="P116" i="8"/>
  <c r="O116" i="8"/>
  <c r="N116" i="8"/>
  <c r="M116" i="8"/>
  <c r="L116" i="8"/>
  <c r="J116" i="8"/>
  <c r="I116" i="8"/>
  <c r="G116" i="8"/>
  <c r="E116" i="8"/>
  <c r="D116" i="8"/>
  <c r="C116" i="8"/>
  <c r="B116" i="8"/>
  <c r="A116" i="8"/>
  <c r="U115" i="8"/>
  <c r="T115" i="8"/>
  <c r="S115" i="8"/>
  <c r="R115" i="8"/>
  <c r="Q115" i="8"/>
  <c r="P115" i="8"/>
  <c r="O115" i="8"/>
  <c r="N115" i="8"/>
  <c r="M115" i="8"/>
  <c r="L115" i="8"/>
  <c r="J115" i="8"/>
  <c r="I115" i="8"/>
  <c r="G115" i="8"/>
  <c r="E115" i="8"/>
  <c r="D115" i="8"/>
  <c r="C115" i="8"/>
  <c r="B115" i="8"/>
  <c r="A115" i="8"/>
  <c r="U114" i="8"/>
  <c r="T114" i="8"/>
  <c r="S114" i="8"/>
  <c r="R114" i="8"/>
  <c r="Q114" i="8"/>
  <c r="P114" i="8"/>
  <c r="O114" i="8"/>
  <c r="N114" i="8"/>
  <c r="M114" i="8"/>
  <c r="L114" i="8"/>
  <c r="J114" i="8"/>
  <c r="I114" i="8"/>
  <c r="E114" i="8"/>
  <c r="D114" i="8"/>
  <c r="C114" i="8"/>
  <c r="B114" i="8"/>
  <c r="A114" i="8"/>
  <c r="U113" i="8"/>
  <c r="T113" i="8"/>
  <c r="S113" i="8"/>
  <c r="R113" i="8"/>
  <c r="Q113" i="8"/>
  <c r="P113" i="8"/>
  <c r="O113" i="8"/>
  <c r="N113" i="8"/>
  <c r="M113" i="8"/>
  <c r="L113" i="8"/>
  <c r="J113" i="8"/>
  <c r="I113" i="8"/>
  <c r="G113" i="8"/>
  <c r="E113" i="8"/>
  <c r="D113" i="8"/>
  <c r="C113" i="8"/>
  <c r="B113" i="8"/>
  <c r="A113" i="8"/>
  <c r="U112" i="8"/>
  <c r="T112" i="8"/>
  <c r="S112" i="8"/>
  <c r="R112" i="8"/>
  <c r="Q112" i="8"/>
  <c r="P112" i="8"/>
  <c r="O112" i="8"/>
  <c r="N112" i="8"/>
  <c r="M112" i="8"/>
  <c r="L112" i="8"/>
  <c r="J112" i="8"/>
  <c r="I112" i="8"/>
  <c r="G112" i="8"/>
  <c r="E112" i="8"/>
  <c r="D112" i="8"/>
  <c r="C112" i="8"/>
  <c r="B112" i="8"/>
  <c r="A112" i="8"/>
  <c r="U111" i="8"/>
  <c r="T111" i="8"/>
  <c r="S111" i="8"/>
  <c r="R111" i="8"/>
  <c r="Q111" i="8"/>
  <c r="P111" i="8"/>
  <c r="O111" i="8"/>
  <c r="N111" i="8"/>
  <c r="M111" i="8"/>
  <c r="L111" i="8"/>
  <c r="J111" i="8"/>
  <c r="I111" i="8"/>
  <c r="G111" i="8"/>
  <c r="E111" i="8"/>
  <c r="D111" i="8"/>
  <c r="C111" i="8"/>
  <c r="B111" i="8"/>
  <c r="A111" i="8"/>
  <c r="U110" i="8"/>
  <c r="T110" i="8"/>
  <c r="S110" i="8"/>
  <c r="R110" i="8"/>
  <c r="Q110" i="8"/>
  <c r="P110" i="8"/>
  <c r="O110" i="8"/>
  <c r="N110" i="8"/>
  <c r="M110" i="8"/>
  <c r="L110" i="8"/>
  <c r="J110" i="8"/>
  <c r="I110" i="8"/>
  <c r="G110" i="8"/>
  <c r="E110" i="8"/>
  <c r="D110" i="8"/>
  <c r="C110" i="8"/>
  <c r="B110" i="8"/>
  <c r="A110" i="8"/>
  <c r="U109" i="8"/>
  <c r="T109" i="8"/>
  <c r="S109" i="8"/>
  <c r="R109" i="8"/>
  <c r="Q109" i="8"/>
  <c r="P109" i="8"/>
  <c r="O109" i="8"/>
  <c r="N109" i="8"/>
  <c r="M109" i="8"/>
  <c r="L109" i="8"/>
  <c r="J109" i="8"/>
  <c r="I109" i="8"/>
  <c r="G109" i="8"/>
  <c r="E109" i="8"/>
  <c r="D109" i="8"/>
  <c r="C109" i="8"/>
  <c r="B109" i="8"/>
  <c r="A109" i="8"/>
  <c r="U108" i="8"/>
  <c r="T108" i="8"/>
  <c r="S108" i="8"/>
  <c r="R108" i="8"/>
  <c r="Q108" i="8"/>
  <c r="P108" i="8"/>
  <c r="O108" i="8"/>
  <c r="N108" i="8"/>
  <c r="M108" i="8"/>
  <c r="L108" i="8"/>
  <c r="J108" i="8"/>
  <c r="I108" i="8"/>
  <c r="E108" i="8"/>
  <c r="D108" i="8"/>
  <c r="C108" i="8"/>
  <c r="B108" i="8"/>
  <c r="A108" i="8"/>
  <c r="U107" i="8"/>
  <c r="T107" i="8"/>
  <c r="S107" i="8"/>
  <c r="R107" i="8"/>
  <c r="Q107" i="8"/>
  <c r="P107" i="8"/>
  <c r="O107" i="8"/>
  <c r="N107" i="8"/>
  <c r="M107" i="8"/>
  <c r="L107" i="8"/>
  <c r="J107" i="8"/>
  <c r="I107" i="8"/>
  <c r="G107" i="8"/>
  <c r="E107" i="8"/>
  <c r="D107" i="8"/>
  <c r="C107" i="8"/>
  <c r="B107" i="8"/>
  <c r="A107" i="8"/>
  <c r="U106" i="8"/>
  <c r="T106" i="8"/>
  <c r="S106" i="8"/>
  <c r="R106" i="8"/>
  <c r="Q106" i="8"/>
  <c r="P106" i="8"/>
  <c r="O106" i="8"/>
  <c r="N106" i="8"/>
  <c r="M106" i="8"/>
  <c r="L106" i="8"/>
  <c r="J106" i="8"/>
  <c r="I106" i="8"/>
  <c r="G106" i="8"/>
  <c r="E106" i="8"/>
  <c r="D106" i="8"/>
  <c r="C106" i="8"/>
  <c r="B106" i="8"/>
  <c r="A106" i="8"/>
  <c r="U105" i="8"/>
  <c r="T105" i="8"/>
  <c r="S105" i="8"/>
  <c r="R105" i="8"/>
  <c r="Q105" i="8"/>
  <c r="P105" i="8"/>
  <c r="O105" i="8"/>
  <c r="N105" i="8"/>
  <c r="M105" i="8"/>
  <c r="L105" i="8"/>
  <c r="J105" i="8"/>
  <c r="I105" i="8"/>
  <c r="E105" i="8"/>
  <c r="D105" i="8"/>
  <c r="C105" i="8"/>
  <c r="B105" i="8"/>
  <c r="A105" i="8"/>
  <c r="U104" i="8"/>
  <c r="T104" i="8"/>
  <c r="S104" i="8"/>
  <c r="R104" i="8"/>
  <c r="Q104" i="8"/>
  <c r="P104" i="8"/>
  <c r="O104" i="8"/>
  <c r="N104" i="8"/>
  <c r="M104" i="8"/>
  <c r="L104" i="8"/>
  <c r="J104" i="8"/>
  <c r="I104" i="8"/>
  <c r="G104" i="8"/>
  <c r="E104" i="8"/>
  <c r="D104" i="8"/>
  <c r="C104" i="8"/>
  <c r="B104" i="8"/>
  <c r="A104" i="8"/>
  <c r="U103" i="8"/>
  <c r="T103" i="8"/>
  <c r="S103" i="8"/>
  <c r="R103" i="8"/>
  <c r="Q103" i="8"/>
  <c r="P103" i="8"/>
  <c r="O103" i="8"/>
  <c r="N103" i="8"/>
  <c r="M103" i="8"/>
  <c r="L103" i="8"/>
  <c r="J103" i="8"/>
  <c r="I103" i="8"/>
  <c r="G103" i="8"/>
  <c r="E103" i="8"/>
  <c r="D103" i="8"/>
  <c r="C103" i="8"/>
  <c r="B103" i="8"/>
  <c r="A103" i="8"/>
  <c r="U102" i="8"/>
  <c r="T102" i="8"/>
  <c r="S102" i="8"/>
  <c r="R102" i="8"/>
  <c r="Q102" i="8"/>
  <c r="P102" i="8"/>
  <c r="O102" i="8"/>
  <c r="N102" i="8"/>
  <c r="M102" i="8"/>
  <c r="L102" i="8"/>
  <c r="J102" i="8"/>
  <c r="I102" i="8"/>
  <c r="E102" i="8"/>
  <c r="D102" i="8"/>
  <c r="C102" i="8"/>
  <c r="B102" i="8"/>
  <c r="A102" i="8"/>
  <c r="U101" i="8"/>
  <c r="T101" i="8"/>
  <c r="S101" i="8"/>
  <c r="R101" i="8"/>
  <c r="Q101" i="8"/>
  <c r="P101" i="8"/>
  <c r="O101" i="8"/>
  <c r="N101" i="8"/>
  <c r="M101" i="8"/>
  <c r="L101" i="8"/>
  <c r="J101" i="8"/>
  <c r="I101" i="8"/>
  <c r="G101" i="8"/>
  <c r="E101" i="8"/>
  <c r="D101" i="8"/>
  <c r="C101" i="8"/>
  <c r="B101" i="8"/>
  <c r="A101" i="8"/>
  <c r="U100" i="8"/>
  <c r="T100" i="8"/>
  <c r="S100" i="8"/>
  <c r="R100" i="8"/>
  <c r="Q100" i="8"/>
  <c r="P100" i="8"/>
  <c r="O100" i="8"/>
  <c r="N100" i="8"/>
  <c r="M100" i="8"/>
  <c r="L100" i="8"/>
  <c r="J100" i="8"/>
  <c r="I100" i="8"/>
  <c r="G100" i="8"/>
  <c r="E100" i="8"/>
  <c r="D100" i="8"/>
  <c r="C100" i="8"/>
  <c r="B100" i="8"/>
  <c r="A100" i="8"/>
  <c r="U99" i="8"/>
  <c r="T99" i="8"/>
  <c r="S99" i="8"/>
  <c r="R99" i="8"/>
  <c r="Q99" i="8"/>
  <c r="P99" i="8"/>
  <c r="O99" i="8"/>
  <c r="N99" i="8"/>
  <c r="M99" i="8"/>
  <c r="L99" i="8"/>
  <c r="J99" i="8"/>
  <c r="I99" i="8"/>
  <c r="G99" i="8"/>
  <c r="E99" i="8"/>
  <c r="D99" i="8"/>
  <c r="C99" i="8"/>
  <c r="B99" i="8"/>
  <c r="A99" i="8"/>
  <c r="U98" i="8"/>
  <c r="T98" i="8"/>
  <c r="S98" i="8"/>
  <c r="R98" i="8"/>
  <c r="Q98" i="8"/>
  <c r="P98" i="8"/>
  <c r="O98" i="8"/>
  <c r="N98" i="8"/>
  <c r="M98" i="8"/>
  <c r="L98" i="8"/>
  <c r="J98" i="8"/>
  <c r="I98" i="8"/>
  <c r="E98" i="8"/>
  <c r="D98" i="8"/>
  <c r="C98" i="8"/>
  <c r="B98" i="8"/>
  <c r="A98" i="8"/>
  <c r="U97" i="8"/>
  <c r="T97" i="8"/>
  <c r="S97" i="8"/>
  <c r="R97" i="8"/>
  <c r="Q97" i="8"/>
  <c r="P97" i="8"/>
  <c r="O97" i="8"/>
  <c r="N97" i="8"/>
  <c r="M97" i="8"/>
  <c r="L97" i="8"/>
  <c r="J97" i="8"/>
  <c r="I97" i="8"/>
  <c r="G97" i="8"/>
  <c r="E97" i="8"/>
  <c r="D97" i="8"/>
  <c r="C97" i="8"/>
  <c r="B97" i="8"/>
  <c r="A97" i="8"/>
  <c r="U96" i="8"/>
  <c r="T96" i="8"/>
  <c r="S96" i="8"/>
  <c r="R96" i="8"/>
  <c r="Q96" i="8"/>
  <c r="P96" i="8"/>
  <c r="O96" i="8"/>
  <c r="N96" i="8"/>
  <c r="M96" i="8"/>
  <c r="L96" i="8"/>
  <c r="J96" i="8"/>
  <c r="I96" i="8"/>
  <c r="G96" i="8"/>
  <c r="E96" i="8"/>
  <c r="D96" i="8"/>
  <c r="C96" i="8"/>
  <c r="B96" i="8"/>
  <c r="A96" i="8"/>
  <c r="U95" i="8"/>
  <c r="T95" i="8"/>
  <c r="S95" i="8"/>
  <c r="R95" i="8"/>
  <c r="Q95" i="8"/>
  <c r="P95" i="8"/>
  <c r="O95" i="8"/>
  <c r="N95" i="8"/>
  <c r="M95" i="8"/>
  <c r="L95" i="8"/>
  <c r="J95" i="8"/>
  <c r="I95" i="8"/>
  <c r="G95" i="8"/>
  <c r="E95" i="8"/>
  <c r="D95" i="8"/>
  <c r="C95" i="8"/>
  <c r="B95" i="8"/>
  <c r="A95" i="8"/>
  <c r="U94" i="8"/>
  <c r="T94" i="8"/>
  <c r="S94" i="8"/>
  <c r="R94" i="8"/>
  <c r="Q94" i="8"/>
  <c r="P94" i="8"/>
  <c r="O94" i="8"/>
  <c r="N94" i="8"/>
  <c r="M94" i="8"/>
  <c r="L94" i="8"/>
  <c r="J94" i="8"/>
  <c r="I94" i="8"/>
  <c r="G94" i="8"/>
  <c r="E94" i="8"/>
  <c r="D94" i="8"/>
  <c r="C94" i="8"/>
  <c r="B94" i="8"/>
  <c r="A94" i="8"/>
  <c r="U93" i="8"/>
  <c r="T93" i="8"/>
  <c r="S93" i="8"/>
  <c r="R93" i="8"/>
  <c r="Q93" i="8"/>
  <c r="P93" i="8"/>
  <c r="O93" i="8"/>
  <c r="N93" i="8"/>
  <c r="M93" i="8"/>
  <c r="L93" i="8"/>
  <c r="J93" i="8"/>
  <c r="I93" i="8"/>
  <c r="G93" i="8"/>
  <c r="E93" i="8"/>
  <c r="D93" i="8"/>
  <c r="C93" i="8"/>
  <c r="B93" i="8"/>
  <c r="A93" i="8"/>
  <c r="U92" i="8"/>
  <c r="T92" i="8"/>
  <c r="S92" i="8"/>
  <c r="R92" i="8"/>
  <c r="Q92" i="8"/>
  <c r="P92" i="8"/>
  <c r="O92" i="8"/>
  <c r="N92" i="8"/>
  <c r="M92" i="8"/>
  <c r="L92" i="8"/>
  <c r="J92" i="8"/>
  <c r="I92" i="8"/>
  <c r="E92" i="8"/>
  <c r="D92" i="8"/>
  <c r="C92" i="8"/>
  <c r="B92" i="8"/>
  <c r="A92" i="8"/>
  <c r="U91" i="8"/>
  <c r="T91" i="8"/>
  <c r="S91" i="8"/>
  <c r="R91" i="8"/>
  <c r="Q91" i="8"/>
  <c r="P91" i="8"/>
  <c r="O91" i="8"/>
  <c r="N91" i="8"/>
  <c r="M91" i="8"/>
  <c r="L91" i="8"/>
  <c r="J91" i="8"/>
  <c r="I91" i="8"/>
  <c r="G91" i="8"/>
  <c r="E91" i="8"/>
  <c r="D91" i="8"/>
  <c r="C91" i="8"/>
  <c r="B91" i="8"/>
  <c r="A91" i="8"/>
  <c r="U90" i="8"/>
  <c r="T90" i="8"/>
  <c r="S90" i="8"/>
  <c r="R90" i="8"/>
  <c r="Q90" i="8"/>
  <c r="P90" i="8"/>
  <c r="O90" i="8"/>
  <c r="N90" i="8"/>
  <c r="M90" i="8"/>
  <c r="L90" i="8"/>
  <c r="J90" i="8"/>
  <c r="I90" i="8"/>
  <c r="G90" i="8"/>
  <c r="E90" i="8"/>
  <c r="D90" i="8"/>
  <c r="C90" i="8"/>
  <c r="B90" i="8"/>
  <c r="A90" i="8"/>
  <c r="U89" i="8"/>
  <c r="T89" i="8"/>
  <c r="S89" i="8"/>
  <c r="R89" i="8"/>
  <c r="Q89" i="8"/>
  <c r="P89" i="8"/>
  <c r="O89" i="8"/>
  <c r="N89" i="8"/>
  <c r="M89" i="8"/>
  <c r="L89" i="8"/>
  <c r="J89" i="8"/>
  <c r="I89" i="8"/>
  <c r="E89" i="8"/>
  <c r="D89" i="8"/>
  <c r="C89" i="8"/>
  <c r="B89" i="8"/>
  <c r="A89" i="8"/>
  <c r="U88" i="8"/>
  <c r="T88" i="8"/>
  <c r="S88" i="8"/>
  <c r="R88" i="8"/>
  <c r="Q88" i="8"/>
  <c r="P88" i="8"/>
  <c r="O88" i="8"/>
  <c r="N88" i="8"/>
  <c r="M88" i="8"/>
  <c r="L88" i="8"/>
  <c r="J88" i="8"/>
  <c r="I88" i="8"/>
  <c r="G88" i="8"/>
  <c r="E88" i="8"/>
  <c r="D88" i="8"/>
  <c r="C88" i="8"/>
  <c r="B88" i="8"/>
  <c r="A88" i="8"/>
  <c r="U87" i="8"/>
  <c r="T87" i="8"/>
  <c r="S87" i="8"/>
  <c r="R87" i="8"/>
  <c r="Q87" i="8"/>
  <c r="P87" i="8"/>
  <c r="O87" i="8"/>
  <c r="N87" i="8"/>
  <c r="M87" i="8"/>
  <c r="L87" i="8"/>
  <c r="J87" i="8"/>
  <c r="I87" i="8"/>
  <c r="G87" i="8"/>
  <c r="E87" i="8"/>
  <c r="D87" i="8"/>
  <c r="C87" i="8"/>
  <c r="B87" i="8"/>
  <c r="A87" i="8"/>
  <c r="U86" i="8"/>
  <c r="T86" i="8"/>
  <c r="S86" i="8"/>
  <c r="R86" i="8"/>
  <c r="Q86" i="8"/>
  <c r="P86" i="8"/>
  <c r="O86" i="8"/>
  <c r="N86" i="8"/>
  <c r="M86" i="8"/>
  <c r="L86" i="8"/>
  <c r="J86" i="8"/>
  <c r="I86" i="8"/>
  <c r="E86" i="8"/>
  <c r="D86" i="8"/>
  <c r="C86" i="8"/>
  <c r="B86" i="8"/>
  <c r="A86" i="8"/>
  <c r="U85" i="8"/>
  <c r="T85" i="8"/>
  <c r="S85" i="8"/>
  <c r="R85" i="8"/>
  <c r="Q85" i="8"/>
  <c r="P85" i="8"/>
  <c r="O85" i="8"/>
  <c r="N85" i="8"/>
  <c r="M85" i="8"/>
  <c r="L85" i="8"/>
  <c r="J85" i="8"/>
  <c r="I85" i="8"/>
  <c r="G85" i="8"/>
  <c r="E85" i="8"/>
  <c r="D85" i="8"/>
  <c r="C85" i="8"/>
  <c r="B85" i="8"/>
  <c r="A85" i="8"/>
  <c r="U84" i="8"/>
  <c r="T84" i="8"/>
  <c r="S84" i="8"/>
  <c r="R84" i="8"/>
  <c r="Q84" i="8"/>
  <c r="P84" i="8"/>
  <c r="O84" i="8"/>
  <c r="N84" i="8"/>
  <c r="M84" i="8"/>
  <c r="L84" i="8"/>
  <c r="J84" i="8"/>
  <c r="I84" i="8"/>
  <c r="G84" i="8"/>
  <c r="E84" i="8"/>
  <c r="D84" i="8"/>
  <c r="C84" i="8"/>
  <c r="B84" i="8"/>
  <c r="A84" i="8"/>
  <c r="U83" i="8"/>
  <c r="T83" i="8"/>
  <c r="S83" i="8"/>
  <c r="R83" i="8"/>
  <c r="Q83" i="8"/>
  <c r="P83" i="8"/>
  <c r="O83" i="8"/>
  <c r="N83" i="8"/>
  <c r="M83" i="8"/>
  <c r="L83" i="8"/>
  <c r="J83" i="8"/>
  <c r="I83" i="8"/>
  <c r="G83" i="8"/>
  <c r="E83" i="8"/>
  <c r="D83" i="8"/>
  <c r="C83" i="8"/>
  <c r="B83" i="8"/>
  <c r="A83" i="8"/>
  <c r="U82" i="8"/>
  <c r="T82" i="8"/>
  <c r="S82" i="8"/>
  <c r="R82" i="8"/>
  <c r="Q82" i="8"/>
  <c r="P82" i="8"/>
  <c r="O82" i="8"/>
  <c r="N82" i="8"/>
  <c r="M82" i="8"/>
  <c r="L82" i="8"/>
  <c r="J82" i="8"/>
  <c r="I82" i="8"/>
  <c r="E82" i="8"/>
  <c r="D82" i="8"/>
  <c r="C82" i="8"/>
  <c r="B82" i="8"/>
  <c r="A82" i="8"/>
  <c r="U81" i="8"/>
  <c r="T81" i="8"/>
  <c r="S81" i="8"/>
  <c r="R81" i="8"/>
  <c r="Q81" i="8"/>
  <c r="P81" i="8"/>
  <c r="O81" i="8"/>
  <c r="N81" i="8"/>
  <c r="M81" i="8"/>
  <c r="L81" i="8"/>
  <c r="J81" i="8"/>
  <c r="I81" i="8"/>
  <c r="G81" i="8"/>
  <c r="E81" i="8"/>
  <c r="D81" i="8"/>
  <c r="C81" i="8"/>
  <c r="B81" i="8"/>
  <c r="A81" i="8"/>
  <c r="U80" i="8"/>
  <c r="T80" i="8"/>
  <c r="S80" i="8"/>
  <c r="R80" i="8"/>
  <c r="Q80" i="8"/>
  <c r="P80" i="8"/>
  <c r="O80" i="8"/>
  <c r="N80" i="8"/>
  <c r="M80" i="8"/>
  <c r="L80" i="8"/>
  <c r="J80" i="8"/>
  <c r="I80" i="8"/>
  <c r="G80" i="8"/>
  <c r="E80" i="8"/>
  <c r="D80" i="8"/>
  <c r="C80" i="8"/>
  <c r="B80" i="8"/>
  <c r="A80" i="8"/>
  <c r="U79" i="8"/>
  <c r="T79" i="8"/>
  <c r="S79" i="8"/>
  <c r="R79" i="8"/>
  <c r="Q79" i="8"/>
  <c r="P79" i="8"/>
  <c r="O79" i="8"/>
  <c r="N79" i="8"/>
  <c r="M79" i="8"/>
  <c r="L79" i="8"/>
  <c r="J79" i="8"/>
  <c r="I79" i="8"/>
  <c r="G79" i="8"/>
  <c r="E79" i="8"/>
  <c r="D79" i="8"/>
  <c r="C79" i="8"/>
  <c r="B79" i="8"/>
  <c r="A79" i="8"/>
  <c r="U78" i="8"/>
  <c r="T78" i="8"/>
  <c r="S78" i="8"/>
  <c r="R78" i="8"/>
  <c r="Q78" i="8"/>
  <c r="P78" i="8"/>
  <c r="O78" i="8"/>
  <c r="N78" i="8"/>
  <c r="M78" i="8"/>
  <c r="L78" i="8"/>
  <c r="J78" i="8"/>
  <c r="I78" i="8"/>
  <c r="G78" i="8"/>
  <c r="E78" i="8"/>
  <c r="D78" i="8"/>
  <c r="C78" i="8"/>
  <c r="B78" i="8"/>
  <c r="A78" i="8"/>
  <c r="U77" i="8"/>
  <c r="T77" i="8"/>
  <c r="S77" i="8"/>
  <c r="R77" i="8"/>
  <c r="Q77" i="8"/>
  <c r="P77" i="8"/>
  <c r="O77" i="8"/>
  <c r="N77" i="8"/>
  <c r="M77" i="8"/>
  <c r="L77" i="8"/>
  <c r="J77" i="8"/>
  <c r="I77" i="8"/>
  <c r="G77" i="8"/>
  <c r="E77" i="8"/>
  <c r="D77" i="8"/>
  <c r="C77" i="8"/>
  <c r="B77" i="8"/>
  <c r="A77" i="8"/>
  <c r="U76" i="8"/>
  <c r="T76" i="8"/>
  <c r="S76" i="8"/>
  <c r="R76" i="8"/>
  <c r="Q76" i="8"/>
  <c r="P76" i="8"/>
  <c r="O76" i="8"/>
  <c r="N76" i="8"/>
  <c r="M76" i="8"/>
  <c r="L76" i="8"/>
  <c r="J76" i="8"/>
  <c r="I76" i="8"/>
  <c r="E76" i="8"/>
  <c r="D76" i="8"/>
  <c r="C76" i="8"/>
  <c r="B76" i="8"/>
  <c r="A76" i="8"/>
  <c r="U75" i="8"/>
  <c r="T75" i="8"/>
  <c r="S75" i="8"/>
  <c r="R75" i="8"/>
  <c r="Q75" i="8"/>
  <c r="P75" i="8"/>
  <c r="O75" i="8"/>
  <c r="N75" i="8"/>
  <c r="M75" i="8"/>
  <c r="L75" i="8"/>
  <c r="J75" i="8"/>
  <c r="I75" i="8"/>
  <c r="G75" i="8"/>
  <c r="E75" i="8"/>
  <c r="D75" i="8"/>
  <c r="C75" i="8"/>
  <c r="B75" i="8"/>
  <c r="A75" i="8"/>
  <c r="U74" i="8"/>
  <c r="T74" i="8"/>
  <c r="S74" i="8"/>
  <c r="R74" i="8"/>
  <c r="Q74" i="8"/>
  <c r="P74" i="8"/>
  <c r="O74" i="8"/>
  <c r="N74" i="8"/>
  <c r="M74" i="8"/>
  <c r="L74" i="8"/>
  <c r="J74" i="8"/>
  <c r="I74" i="8"/>
  <c r="G74" i="8"/>
  <c r="E74" i="8"/>
  <c r="D74" i="8"/>
  <c r="C74" i="8"/>
  <c r="B74" i="8"/>
  <c r="A74" i="8"/>
  <c r="U73" i="8"/>
  <c r="T73" i="8"/>
  <c r="S73" i="8"/>
  <c r="R73" i="8"/>
  <c r="Q73" i="8"/>
  <c r="P73" i="8"/>
  <c r="O73" i="8"/>
  <c r="N73" i="8"/>
  <c r="M73" i="8"/>
  <c r="L73" i="8"/>
  <c r="J73" i="8"/>
  <c r="I73" i="8"/>
  <c r="E73" i="8"/>
  <c r="D73" i="8"/>
  <c r="C73" i="8"/>
  <c r="B73" i="8"/>
  <c r="A73" i="8"/>
  <c r="U72" i="8"/>
  <c r="T72" i="8"/>
  <c r="S72" i="8"/>
  <c r="R72" i="8"/>
  <c r="Q72" i="8"/>
  <c r="P72" i="8"/>
  <c r="O72" i="8"/>
  <c r="N72" i="8"/>
  <c r="M72" i="8"/>
  <c r="L72" i="8"/>
  <c r="J72" i="8"/>
  <c r="I72" i="8"/>
  <c r="G72" i="8"/>
  <c r="E72" i="8"/>
  <c r="D72" i="8"/>
  <c r="C72" i="8"/>
  <c r="B72" i="8"/>
  <c r="A72" i="8"/>
  <c r="U71" i="8"/>
  <c r="T71" i="8"/>
  <c r="S71" i="8"/>
  <c r="R71" i="8"/>
  <c r="Q71" i="8"/>
  <c r="P71" i="8"/>
  <c r="O71" i="8"/>
  <c r="N71" i="8"/>
  <c r="M71" i="8"/>
  <c r="L71" i="8"/>
  <c r="J71" i="8"/>
  <c r="I71" i="8"/>
  <c r="G71" i="8"/>
  <c r="E71" i="8"/>
  <c r="D71" i="8"/>
  <c r="C71" i="8"/>
  <c r="B71" i="8"/>
  <c r="A71" i="8"/>
  <c r="U70" i="8"/>
  <c r="T70" i="8"/>
  <c r="S70" i="8"/>
  <c r="R70" i="8"/>
  <c r="Q70" i="8"/>
  <c r="P70" i="8"/>
  <c r="O70" i="8"/>
  <c r="N70" i="8"/>
  <c r="M70" i="8"/>
  <c r="L70" i="8"/>
  <c r="J70" i="8"/>
  <c r="I70" i="8"/>
  <c r="E70" i="8"/>
  <c r="D70" i="8"/>
  <c r="C70" i="8"/>
  <c r="B70" i="8"/>
  <c r="A70" i="8"/>
  <c r="U69" i="8"/>
  <c r="T69" i="8"/>
  <c r="S69" i="8"/>
  <c r="R69" i="8"/>
  <c r="Q69" i="8"/>
  <c r="P69" i="8"/>
  <c r="O69" i="8"/>
  <c r="N69" i="8"/>
  <c r="M69" i="8"/>
  <c r="L69" i="8"/>
  <c r="J69" i="8"/>
  <c r="I69" i="8"/>
  <c r="G69" i="8"/>
  <c r="E69" i="8"/>
  <c r="D69" i="8"/>
  <c r="C69" i="8"/>
  <c r="B69" i="8"/>
  <c r="A69" i="8"/>
  <c r="U68" i="8"/>
  <c r="T68" i="8"/>
  <c r="S68" i="8"/>
  <c r="R68" i="8"/>
  <c r="Q68" i="8"/>
  <c r="P68" i="8"/>
  <c r="O68" i="8"/>
  <c r="N68" i="8"/>
  <c r="M68" i="8"/>
  <c r="L68" i="8"/>
  <c r="J68" i="8"/>
  <c r="I68" i="8"/>
  <c r="G68" i="8"/>
  <c r="E68" i="8"/>
  <c r="D68" i="8"/>
  <c r="C68" i="8"/>
  <c r="B68" i="8"/>
  <c r="A68" i="8"/>
  <c r="U67" i="8"/>
  <c r="T67" i="8"/>
  <c r="S67" i="8"/>
  <c r="R67" i="8"/>
  <c r="Q67" i="8"/>
  <c r="P67" i="8"/>
  <c r="O67" i="8"/>
  <c r="N67" i="8"/>
  <c r="M67" i="8"/>
  <c r="L67" i="8"/>
  <c r="J67" i="8"/>
  <c r="I67" i="8"/>
  <c r="G67" i="8"/>
  <c r="E67" i="8"/>
  <c r="D67" i="8"/>
  <c r="C67" i="8"/>
  <c r="B67" i="8"/>
  <c r="A67" i="8"/>
  <c r="U66" i="8"/>
  <c r="T66" i="8"/>
  <c r="S66" i="8"/>
  <c r="R66" i="8"/>
  <c r="Q66" i="8"/>
  <c r="P66" i="8"/>
  <c r="O66" i="8"/>
  <c r="N66" i="8"/>
  <c r="M66" i="8"/>
  <c r="L66" i="8"/>
  <c r="J66" i="8"/>
  <c r="I66" i="8"/>
  <c r="E66" i="8"/>
  <c r="D66" i="8"/>
  <c r="C66" i="8"/>
  <c r="B66" i="8"/>
  <c r="A66" i="8"/>
  <c r="U65" i="8"/>
  <c r="T65" i="8"/>
  <c r="S65" i="8"/>
  <c r="R65" i="8"/>
  <c r="Q65" i="8"/>
  <c r="P65" i="8"/>
  <c r="O65" i="8"/>
  <c r="N65" i="8"/>
  <c r="M65" i="8"/>
  <c r="L65" i="8"/>
  <c r="J65" i="8"/>
  <c r="I65" i="8"/>
  <c r="G65" i="8"/>
  <c r="E65" i="8"/>
  <c r="D65" i="8"/>
  <c r="C65" i="8"/>
  <c r="B65" i="8"/>
  <c r="A65" i="8"/>
  <c r="U64" i="8"/>
  <c r="T64" i="8"/>
  <c r="S64" i="8"/>
  <c r="R64" i="8"/>
  <c r="Q64" i="8"/>
  <c r="P64" i="8"/>
  <c r="O64" i="8"/>
  <c r="N64" i="8"/>
  <c r="M64" i="8"/>
  <c r="L64" i="8"/>
  <c r="J64" i="8"/>
  <c r="I64" i="8"/>
  <c r="G64" i="8"/>
  <c r="E64" i="8"/>
  <c r="D64" i="8"/>
  <c r="C64" i="8"/>
  <c r="B64" i="8"/>
  <c r="A64" i="8"/>
  <c r="U63" i="8"/>
  <c r="T63" i="8"/>
  <c r="S63" i="8"/>
  <c r="R63" i="8"/>
  <c r="Q63" i="8"/>
  <c r="P63" i="8"/>
  <c r="O63" i="8"/>
  <c r="N63" i="8"/>
  <c r="M63" i="8"/>
  <c r="L63" i="8"/>
  <c r="J63" i="8"/>
  <c r="I63" i="8"/>
  <c r="G63" i="8"/>
  <c r="E63" i="8"/>
  <c r="D63" i="8"/>
  <c r="C63" i="8"/>
  <c r="B63" i="8"/>
  <c r="A63" i="8"/>
  <c r="U62" i="8"/>
  <c r="T62" i="8"/>
  <c r="S62" i="8"/>
  <c r="R62" i="8"/>
  <c r="Q62" i="8"/>
  <c r="P62" i="8"/>
  <c r="O62" i="8"/>
  <c r="N62" i="8"/>
  <c r="M62" i="8"/>
  <c r="L62" i="8"/>
  <c r="J62" i="8"/>
  <c r="I62" i="8"/>
  <c r="G62" i="8"/>
  <c r="E62" i="8"/>
  <c r="D62" i="8"/>
  <c r="C62" i="8"/>
  <c r="B62" i="8"/>
  <c r="A62" i="8"/>
  <c r="U61" i="8"/>
  <c r="T61" i="8"/>
  <c r="S61" i="8"/>
  <c r="R61" i="8"/>
  <c r="Q61" i="8"/>
  <c r="P61" i="8"/>
  <c r="O61" i="8"/>
  <c r="N61" i="8"/>
  <c r="M61" i="8"/>
  <c r="L61" i="8"/>
  <c r="J61" i="8"/>
  <c r="I61" i="8"/>
  <c r="G61" i="8"/>
  <c r="E61" i="8"/>
  <c r="D61" i="8"/>
  <c r="C61" i="8"/>
  <c r="B61" i="8"/>
  <c r="A61" i="8"/>
  <c r="U60" i="8"/>
  <c r="T60" i="8"/>
  <c r="S60" i="8"/>
  <c r="R60" i="8"/>
  <c r="Q60" i="8"/>
  <c r="P60" i="8"/>
  <c r="O60" i="8"/>
  <c r="N60" i="8"/>
  <c r="M60" i="8"/>
  <c r="L60" i="8"/>
  <c r="J60" i="8"/>
  <c r="I60" i="8"/>
  <c r="E60" i="8"/>
  <c r="D60" i="8"/>
  <c r="C60" i="8"/>
  <c r="B60" i="8"/>
  <c r="A60" i="8"/>
  <c r="U59" i="8"/>
  <c r="T59" i="8"/>
  <c r="S59" i="8"/>
  <c r="R59" i="8"/>
  <c r="Q59" i="8"/>
  <c r="P59" i="8"/>
  <c r="O59" i="8"/>
  <c r="N59" i="8"/>
  <c r="M59" i="8"/>
  <c r="L59" i="8"/>
  <c r="J59" i="8"/>
  <c r="I59" i="8"/>
  <c r="G59" i="8"/>
  <c r="E59" i="8"/>
  <c r="D59" i="8"/>
  <c r="C59" i="8"/>
  <c r="B59" i="8"/>
  <c r="A59" i="8"/>
  <c r="U58" i="8"/>
  <c r="T58" i="8"/>
  <c r="S58" i="8"/>
  <c r="R58" i="8"/>
  <c r="Q58" i="8"/>
  <c r="P58" i="8"/>
  <c r="O58" i="8"/>
  <c r="N58" i="8"/>
  <c r="M58" i="8"/>
  <c r="L58" i="8"/>
  <c r="J58" i="8"/>
  <c r="I58" i="8"/>
  <c r="G58" i="8"/>
  <c r="E58" i="8"/>
  <c r="D58" i="8"/>
  <c r="C58" i="8"/>
  <c r="B58" i="8"/>
  <c r="A58" i="8"/>
  <c r="U57" i="8"/>
  <c r="T57" i="8"/>
  <c r="S57" i="8"/>
  <c r="R57" i="8"/>
  <c r="Q57" i="8"/>
  <c r="P57" i="8"/>
  <c r="O57" i="8"/>
  <c r="N57" i="8"/>
  <c r="M57" i="8"/>
  <c r="L57" i="8"/>
  <c r="J57" i="8"/>
  <c r="I57" i="8"/>
  <c r="E57" i="8"/>
  <c r="D57" i="8"/>
  <c r="C57" i="8"/>
  <c r="B57" i="8"/>
  <c r="A57" i="8"/>
  <c r="U56" i="8"/>
  <c r="T56" i="8"/>
  <c r="S56" i="8"/>
  <c r="R56" i="8"/>
  <c r="Q56" i="8"/>
  <c r="P56" i="8"/>
  <c r="O56" i="8"/>
  <c r="N56" i="8"/>
  <c r="M56" i="8"/>
  <c r="L56" i="8"/>
  <c r="J56" i="8"/>
  <c r="I56" i="8"/>
  <c r="G56" i="8"/>
  <c r="E56" i="8"/>
  <c r="D56" i="8"/>
  <c r="C56" i="8"/>
  <c r="B56" i="8"/>
  <c r="A56" i="8"/>
  <c r="U55" i="8"/>
  <c r="T55" i="8"/>
  <c r="S55" i="8"/>
  <c r="R55" i="8"/>
  <c r="Q55" i="8"/>
  <c r="P55" i="8"/>
  <c r="O55" i="8"/>
  <c r="N55" i="8"/>
  <c r="M55" i="8"/>
  <c r="L55" i="8"/>
  <c r="J55" i="8"/>
  <c r="I55" i="8"/>
  <c r="G55" i="8"/>
  <c r="E55" i="8"/>
  <c r="D55" i="8"/>
  <c r="C55" i="8"/>
  <c r="B55" i="8"/>
  <c r="A55" i="8"/>
  <c r="U54" i="8"/>
  <c r="T54" i="8"/>
  <c r="S54" i="8"/>
  <c r="R54" i="8"/>
  <c r="Q54" i="8"/>
  <c r="P54" i="8"/>
  <c r="O54" i="8"/>
  <c r="N54" i="8"/>
  <c r="M54" i="8"/>
  <c r="L54" i="8"/>
  <c r="J54" i="8"/>
  <c r="I54" i="8"/>
  <c r="E54" i="8"/>
  <c r="D54" i="8"/>
  <c r="C54" i="8"/>
  <c r="B54" i="8"/>
  <c r="A54" i="8"/>
  <c r="U53" i="8"/>
  <c r="T53" i="8"/>
  <c r="S53" i="8"/>
  <c r="R53" i="8"/>
  <c r="Q53" i="8"/>
  <c r="P53" i="8"/>
  <c r="O53" i="8"/>
  <c r="N53" i="8"/>
  <c r="M53" i="8"/>
  <c r="L53" i="8"/>
  <c r="J53" i="8"/>
  <c r="I53" i="8"/>
  <c r="G53" i="8"/>
  <c r="E53" i="8"/>
  <c r="D53" i="8"/>
  <c r="C53" i="8"/>
  <c r="B53" i="8"/>
  <c r="A53" i="8"/>
  <c r="U52" i="8"/>
  <c r="T52" i="8"/>
  <c r="S52" i="8"/>
  <c r="R52" i="8"/>
  <c r="Q52" i="8"/>
  <c r="P52" i="8"/>
  <c r="O52" i="8"/>
  <c r="N52" i="8"/>
  <c r="M52" i="8"/>
  <c r="L52" i="8"/>
  <c r="J52" i="8"/>
  <c r="I52" i="8"/>
  <c r="G52" i="8"/>
  <c r="E52" i="8"/>
  <c r="D52" i="8"/>
  <c r="C52" i="8"/>
  <c r="B52" i="8"/>
  <c r="A52" i="8"/>
  <c r="U51" i="8"/>
  <c r="T51" i="8"/>
  <c r="S51" i="8"/>
  <c r="R51" i="8"/>
  <c r="Q51" i="8"/>
  <c r="P51" i="8"/>
  <c r="O51" i="8"/>
  <c r="N51" i="8"/>
  <c r="M51" i="8"/>
  <c r="L51" i="8"/>
  <c r="J51" i="8"/>
  <c r="I51" i="8"/>
  <c r="G51" i="8"/>
  <c r="E51" i="8"/>
  <c r="D51" i="8"/>
  <c r="C51" i="8"/>
  <c r="B51" i="8"/>
  <c r="A51" i="8"/>
  <c r="U50" i="8"/>
  <c r="T50" i="8"/>
  <c r="S50" i="8"/>
  <c r="R50" i="8"/>
  <c r="Q50" i="8"/>
  <c r="P50" i="8"/>
  <c r="O50" i="8"/>
  <c r="N50" i="8"/>
  <c r="M50" i="8"/>
  <c r="L50" i="8"/>
  <c r="J50" i="8"/>
  <c r="I50" i="8"/>
  <c r="E50" i="8"/>
  <c r="D50" i="8"/>
  <c r="C50" i="8"/>
  <c r="B50" i="8"/>
  <c r="A50" i="8"/>
  <c r="U49" i="8"/>
  <c r="T49" i="8"/>
  <c r="S49" i="8"/>
  <c r="R49" i="8"/>
  <c r="Q49" i="8"/>
  <c r="P49" i="8"/>
  <c r="O49" i="8"/>
  <c r="N49" i="8"/>
  <c r="M49" i="8"/>
  <c r="L49" i="8"/>
  <c r="J49" i="8"/>
  <c r="I49" i="8"/>
  <c r="G49" i="8"/>
  <c r="E49" i="8"/>
  <c r="D49" i="8"/>
  <c r="C49" i="8"/>
  <c r="B49" i="8"/>
  <c r="A49" i="8"/>
  <c r="U48" i="8"/>
  <c r="T48" i="8"/>
  <c r="S48" i="8"/>
  <c r="R48" i="8"/>
  <c r="Q48" i="8"/>
  <c r="P48" i="8"/>
  <c r="O48" i="8"/>
  <c r="N48" i="8"/>
  <c r="M48" i="8"/>
  <c r="L48" i="8"/>
  <c r="J48" i="8"/>
  <c r="I48" i="8"/>
  <c r="G48" i="8"/>
  <c r="E48" i="8"/>
  <c r="D48" i="8"/>
  <c r="C48" i="8"/>
  <c r="B48" i="8"/>
  <c r="A48" i="8"/>
  <c r="U47" i="8"/>
  <c r="T47" i="8"/>
  <c r="S47" i="8"/>
  <c r="R47" i="8"/>
  <c r="Q47" i="8"/>
  <c r="P47" i="8"/>
  <c r="O47" i="8"/>
  <c r="N47" i="8"/>
  <c r="M47" i="8"/>
  <c r="L47" i="8"/>
  <c r="J47" i="8"/>
  <c r="I47" i="8"/>
  <c r="G47" i="8"/>
  <c r="E47" i="8"/>
  <c r="D47" i="8"/>
  <c r="C47" i="8"/>
  <c r="B47" i="8"/>
  <c r="A47" i="8"/>
  <c r="U46" i="8"/>
  <c r="T46" i="8"/>
  <c r="S46" i="8"/>
  <c r="R46" i="8"/>
  <c r="Q46" i="8"/>
  <c r="P46" i="8"/>
  <c r="O46" i="8"/>
  <c r="N46" i="8"/>
  <c r="M46" i="8"/>
  <c r="L46" i="8"/>
  <c r="J46" i="8"/>
  <c r="I46" i="8"/>
  <c r="G46" i="8"/>
  <c r="E46" i="8"/>
  <c r="D46" i="8"/>
  <c r="C46" i="8"/>
  <c r="B46" i="8"/>
  <c r="A46" i="8"/>
  <c r="U45" i="8"/>
  <c r="T45" i="8"/>
  <c r="S45" i="8"/>
  <c r="R45" i="8"/>
  <c r="Q45" i="8"/>
  <c r="P45" i="8"/>
  <c r="O45" i="8"/>
  <c r="N45" i="8"/>
  <c r="M45" i="8"/>
  <c r="L45" i="8"/>
  <c r="J45" i="8"/>
  <c r="I45" i="8"/>
  <c r="G45" i="8"/>
  <c r="E45" i="8"/>
  <c r="D45" i="8"/>
  <c r="C45" i="8"/>
  <c r="B45" i="8"/>
  <c r="A45" i="8"/>
  <c r="U44" i="8"/>
  <c r="T44" i="8"/>
  <c r="S44" i="8"/>
  <c r="R44" i="8"/>
  <c r="Q44" i="8"/>
  <c r="P44" i="8"/>
  <c r="O44" i="8"/>
  <c r="N44" i="8"/>
  <c r="M44" i="8"/>
  <c r="L44" i="8"/>
  <c r="J44" i="8"/>
  <c r="I44" i="8"/>
  <c r="E44" i="8"/>
  <c r="D44" i="8"/>
  <c r="C44" i="8"/>
  <c r="B44" i="8"/>
  <c r="A44" i="8"/>
  <c r="U43" i="8"/>
  <c r="T43" i="8"/>
  <c r="S43" i="8"/>
  <c r="R43" i="8"/>
  <c r="Q43" i="8"/>
  <c r="P43" i="8"/>
  <c r="O43" i="8"/>
  <c r="N43" i="8"/>
  <c r="M43" i="8"/>
  <c r="L43" i="8"/>
  <c r="J43" i="8"/>
  <c r="I43" i="8"/>
  <c r="G43" i="8"/>
  <c r="E43" i="8"/>
  <c r="D43" i="8"/>
  <c r="C43" i="8"/>
  <c r="B43" i="8"/>
  <c r="A43" i="8"/>
  <c r="U42" i="8"/>
  <c r="T42" i="8"/>
  <c r="S42" i="8"/>
  <c r="R42" i="8"/>
  <c r="Q42" i="8"/>
  <c r="P42" i="8"/>
  <c r="O42" i="8"/>
  <c r="N42" i="8"/>
  <c r="M42" i="8"/>
  <c r="L42" i="8"/>
  <c r="J42" i="8"/>
  <c r="I42" i="8"/>
  <c r="G42" i="8"/>
  <c r="E42" i="8"/>
  <c r="D42" i="8"/>
  <c r="C42" i="8"/>
  <c r="B42" i="8"/>
  <c r="A42" i="8"/>
  <c r="U41" i="8"/>
  <c r="T41" i="8"/>
  <c r="S41" i="8"/>
  <c r="R41" i="8"/>
  <c r="Q41" i="8"/>
  <c r="P41" i="8"/>
  <c r="O41" i="8"/>
  <c r="N41" i="8"/>
  <c r="M41" i="8"/>
  <c r="L41" i="8"/>
  <c r="J41" i="8"/>
  <c r="I41" i="8"/>
  <c r="E41" i="8"/>
  <c r="D41" i="8"/>
  <c r="C41" i="8"/>
  <c r="B41" i="8"/>
  <c r="A41" i="8"/>
  <c r="U40" i="8"/>
  <c r="T40" i="8"/>
  <c r="S40" i="8"/>
  <c r="R40" i="8"/>
  <c r="Q40" i="8"/>
  <c r="P40" i="8"/>
  <c r="O40" i="8"/>
  <c r="N40" i="8"/>
  <c r="M40" i="8"/>
  <c r="L40" i="8"/>
  <c r="J40" i="8"/>
  <c r="I40" i="8"/>
  <c r="G40" i="8"/>
  <c r="E40" i="8"/>
  <c r="D40" i="8"/>
  <c r="C40" i="8"/>
  <c r="B40" i="8"/>
  <c r="A40" i="8"/>
  <c r="U39" i="8"/>
  <c r="T39" i="8"/>
  <c r="S39" i="8"/>
  <c r="R39" i="8"/>
  <c r="Q39" i="8"/>
  <c r="P39" i="8"/>
  <c r="O39" i="8"/>
  <c r="N39" i="8"/>
  <c r="M39" i="8"/>
  <c r="L39" i="8"/>
  <c r="J39" i="8"/>
  <c r="I39" i="8"/>
  <c r="G39" i="8"/>
  <c r="E39" i="8"/>
  <c r="D39" i="8"/>
  <c r="C39" i="8"/>
  <c r="B39" i="8"/>
  <c r="A39" i="8"/>
  <c r="U38" i="8"/>
  <c r="T38" i="8"/>
  <c r="S38" i="8"/>
  <c r="R38" i="8"/>
  <c r="Q38" i="8"/>
  <c r="P38" i="8"/>
  <c r="O38" i="8"/>
  <c r="N38" i="8"/>
  <c r="M38" i="8"/>
  <c r="L38" i="8"/>
  <c r="J38" i="8"/>
  <c r="I38" i="8"/>
  <c r="E38" i="8"/>
  <c r="D38" i="8"/>
  <c r="C38" i="8"/>
  <c r="B38" i="8"/>
  <c r="A38" i="8"/>
  <c r="U37" i="8"/>
  <c r="T37" i="8"/>
  <c r="S37" i="8"/>
  <c r="R37" i="8"/>
  <c r="Q37" i="8"/>
  <c r="P37" i="8"/>
  <c r="O37" i="8"/>
  <c r="N37" i="8"/>
  <c r="M37" i="8"/>
  <c r="L37" i="8"/>
  <c r="J37" i="8"/>
  <c r="I37" i="8"/>
  <c r="G37" i="8"/>
  <c r="E37" i="8"/>
  <c r="D37" i="8"/>
  <c r="C37" i="8"/>
  <c r="B37" i="8"/>
  <c r="A37" i="8"/>
  <c r="U36" i="8"/>
  <c r="T36" i="8"/>
  <c r="S36" i="8"/>
  <c r="R36" i="8"/>
  <c r="Q36" i="8"/>
  <c r="P36" i="8"/>
  <c r="O36" i="8"/>
  <c r="N36" i="8"/>
  <c r="M36" i="8"/>
  <c r="L36" i="8"/>
  <c r="J36" i="8"/>
  <c r="I36" i="8"/>
  <c r="G36" i="8"/>
  <c r="E36" i="8"/>
  <c r="D36" i="8"/>
  <c r="C36" i="8"/>
  <c r="B36" i="8"/>
  <c r="A36" i="8"/>
  <c r="U35" i="8"/>
  <c r="T35" i="8"/>
  <c r="S35" i="8"/>
  <c r="R35" i="8"/>
  <c r="Q35" i="8"/>
  <c r="P35" i="8"/>
  <c r="O35" i="8"/>
  <c r="N35" i="8"/>
  <c r="M35" i="8"/>
  <c r="L35" i="8"/>
  <c r="J35" i="8"/>
  <c r="I35" i="8"/>
  <c r="G35" i="8"/>
  <c r="E35" i="8"/>
  <c r="D35" i="8"/>
  <c r="C35" i="8"/>
  <c r="B35" i="8"/>
  <c r="A35" i="8"/>
  <c r="U34" i="8"/>
  <c r="T34" i="8"/>
  <c r="S34" i="8"/>
  <c r="R34" i="8"/>
  <c r="Q34" i="8"/>
  <c r="P34" i="8"/>
  <c r="O34" i="8"/>
  <c r="N34" i="8"/>
  <c r="M34" i="8"/>
  <c r="L34" i="8"/>
  <c r="J34" i="8"/>
  <c r="I34" i="8"/>
  <c r="G34" i="8"/>
  <c r="E34" i="8"/>
  <c r="D34" i="8"/>
  <c r="C34" i="8"/>
  <c r="B34" i="8"/>
  <c r="A34" i="8"/>
  <c r="U33" i="8"/>
  <c r="T33" i="8"/>
  <c r="S33" i="8"/>
  <c r="R33" i="8"/>
  <c r="Q33" i="8"/>
  <c r="P33" i="8"/>
  <c r="O33" i="8"/>
  <c r="N33" i="8"/>
  <c r="M33" i="8"/>
  <c r="L33" i="8"/>
  <c r="J33" i="8"/>
  <c r="I33" i="8"/>
  <c r="G33" i="8"/>
  <c r="E33" i="8"/>
  <c r="D33" i="8"/>
  <c r="C33" i="8"/>
  <c r="B33" i="8"/>
  <c r="A33" i="8"/>
  <c r="U32" i="8"/>
  <c r="T32" i="8"/>
  <c r="S32" i="8"/>
  <c r="R32" i="8"/>
  <c r="Q32" i="8"/>
  <c r="P32" i="8"/>
  <c r="O32" i="8"/>
  <c r="N32" i="8"/>
  <c r="M32" i="8"/>
  <c r="L32" i="8"/>
  <c r="J32" i="8"/>
  <c r="I32" i="8"/>
  <c r="G32" i="8"/>
  <c r="E32" i="8"/>
  <c r="D32" i="8"/>
  <c r="C32" i="8"/>
  <c r="B32" i="8"/>
  <c r="A32" i="8"/>
  <c r="U31" i="8"/>
  <c r="T31" i="8"/>
  <c r="S31" i="8"/>
  <c r="R31" i="8"/>
  <c r="Q31" i="8"/>
  <c r="P31" i="8"/>
  <c r="O31" i="8"/>
  <c r="N31" i="8"/>
  <c r="M31" i="8"/>
  <c r="L31" i="8"/>
  <c r="J31" i="8"/>
  <c r="I31" i="8"/>
  <c r="G31" i="8"/>
  <c r="E31" i="8"/>
  <c r="D31" i="8"/>
  <c r="C31" i="8"/>
  <c r="B31" i="8"/>
  <c r="A31" i="8"/>
  <c r="U30" i="8"/>
  <c r="T30" i="8"/>
  <c r="S30" i="8"/>
  <c r="R30" i="8"/>
  <c r="Q30" i="8"/>
  <c r="P30" i="8"/>
  <c r="O30" i="8"/>
  <c r="N30" i="8"/>
  <c r="M30" i="8"/>
  <c r="L30" i="8"/>
  <c r="J30" i="8"/>
  <c r="I30" i="8"/>
  <c r="G30" i="8"/>
  <c r="E30" i="8"/>
  <c r="D30" i="8"/>
  <c r="C30" i="8"/>
  <c r="B30" i="8"/>
  <c r="A30" i="8"/>
  <c r="U29" i="8"/>
  <c r="T29" i="8"/>
  <c r="S29" i="8"/>
  <c r="R29" i="8"/>
  <c r="Q29" i="8"/>
  <c r="P29" i="8"/>
  <c r="O29" i="8"/>
  <c r="N29" i="8"/>
  <c r="M29" i="8"/>
  <c r="L29" i="8"/>
  <c r="J29" i="8"/>
  <c r="I29" i="8"/>
  <c r="G29" i="8"/>
  <c r="E29" i="8"/>
  <c r="D29" i="8"/>
  <c r="C29" i="8"/>
  <c r="B29" i="8"/>
  <c r="A29" i="8"/>
  <c r="U28" i="8"/>
  <c r="T28" i="8"/>
  <c r="S28" i="8"/>
  <c r="R28" i="8"/>
  <c r="Q28" i="8"/>
  <c r="P28" i="8"/>
  <c r="O28" i="8"/>
  <c r="N28" i="8"/>
  <c r="M28" i="8"/>
  <c r="L28" i="8"/>
  <c r="J28" i="8"/>
  <c r="I28" i="8"/>
  <c r="G28" i="8"/>
  <c r="E28" i="8"/>
  <c r="D28" i="8"/>
  <c r="C28" i="8"/>
  <c r="B28" i="8"/>
  <c r="A28" i="8"/>
  <c r="U27" i="8"/>
  <c r="T27" i="8"/>
  <c r="S27" i="8"/>
  <c r="R27" i="8"/>
  <c r="Q27" i="8"/>
  <c r="P27" i="8"/>
  <c r="O27" i="8"/>
  <c r="N27" i="8"/>
  <c r="M27" i="8"/>
  <c r="L27" i="8"/>
  <c r="J27" i="8"/>
  <c r="I27" i="8"/>
  <c r="G27" i="8"/>
  <c r="E27" i="8"/>
  <c r="D27" i="8"/>
  <c r="C27" i="8"/>
  <c r="B27" i="8"/>
  <c r="A27" i="8"/>
  <c r="U26" i="8"/>
  <c r="T26" i="8"/>
  <c r="S26" i="8"/>
  <c r="R26" i="8"/>
  <c r="Q26" i="8"/>
  <c r="P26" i="8"/>
  <c r="O26" i="8"/>
  <c r="N26" i="8"/>
  <c r="M26" i="8"/>
  <c r="L26" i="8"/>
  <c r="J26" i="8"/>
  <c r="I26" i="8"/>
  <c r="G26" i="8"/>
  <c r="E26" i="8"/>
  <c r="D26" i="8"/>
  <c r="C26" i="8"/>
  <c r="B26" i="8"/>
  <c r="A26" i="8"/>
  <c r="U25" i="8"/>
  <c r="T25" i="8"/>
  <c r="S25" i="8"/>
  <c r="R25" i="8"/>
  <c r="Q25" i="8"/>
  <c r="P25" i="8"/>
  <c r="O25" i="8"/>
  <c r="N25" i="8"/>
  <c r="M25" i="8"/>
  <c r="L25" i="8"/>
  <c r="J25" i="8"/>
  <c r="I25" i="8"/>
  <c r="E25" i="8"/>
  <c r="D25" i="8"/>
  <c r="C25" i="8"/>
  <c r="B25" i="8"/>
  <c r="A25" i="8"/>
  <c r="U24" i="8"/>
  <c r="T24" i="8"/>
  <c r="S24" i="8"/>
  <c r="R24" i="8"/>
  <c r="Q24" i="8"/>
  <c r="P24" i="8"/>
  <c r="O24" i="8"/>
  <c r="N24" i="8"/>
  <c r="M24" i="8"/>
  <c r="L24" i="8"/>
  <c r="J24" i="8"/>
  <c r="I24" i="8"/>
  <c r="G24" i="8"/>
  <c r="E24" i="8"/>
  <c r="D24" i="8"/>
  <c r="C24" i="8"/>
  <c r="B24" i="8"/>
  <c r="A24" i="8"/>
  <c r="U23" i="8"/>
  <c r="T23" i="8"/>
  <c r="S23" i="8"/>
  <c r="R23" i="8"/>
  <c r="Q23" i="8"/>
  <c r="P23" i="8"/>
  <c r="O23" i="8"/>
  <c r="N23" i="8"/>
  <c r="M23" i="8"/>
  <c r="L23" i="8"/>
  <c r="J23" i="8"/>
  <c r="I23" i="8"/>
  <c r="G23" i="8"/>
  <c r="E23" i="8"/>
  <c r="D23" i="8"/>
  <c r="C23" i="8"/>
  <c r="B23" i="8"/>
  <c r="A23" i="8"/>
  <c r="U22" i="8"/>
  <c r="T22" i="8"/>
  <c r="S22" i="8"/>
  <c r="R22" i="8"/>
  <c r="Q22" i="8"/>
  <c r="P22" i="8"/>
  <c r="O22" i="8"/>
  <c r="N22" i="8"/>
  <c r="M22" i="8"/>
  <c r="L22" i="8"/>
  <c r="J22" i="8"/>
  <c r="I22" i="8"/>
  <c r="E22" i="8"/>
  <c r="D22" i="8"/>
  <c r="C22" i="8"/>
  <c r="B22" i="8"/>
  <c r="A22" i="8"/>
  <c r="U21" i="8"/>
  <c r="T21" i="8"/>
  <c r="S21" i="8"/>
  <c r="R21" i="8"/>
  <c r="Q21" i="8"/>
  <c r="P21" i="8"/>
  <c r="O21" i="8"/>
  <c r="N21" i="8"/>
  <c r="M21" i="8"/>
  <c r="L21" i="8"/>
  <c r="J21" i="8"/>
  <c r="I21" i="8"/>
  <c r="G21" i="8"/>
  <c r="E21" i="8"/>
  <c r="D21" i="8"/>
  <c r="C21" i="8"/>
  <c r="B21" i="8"/>
  <c r="A21" i="8"/>
  <c r="U20" i="8"/>
  <c r="T20" i="8"/>
  <c r="S20" i="8"/>
  <c r="R20" i="8"/>
  <c r="Q20" i="8"/>
  <c r="P20" i="8"/>
  <c r="O20" i="8"/>
  <c r="N20" i="8"/>
  <c r="M20" i="8"/>
  <c r="L20" i="8"/>
  <c r="J20" i="8"/>
  <c r="I20" i="8"/>
  <c r="G20" i="8"/>
  <c r="E20" i="8"/>
  <c r="D20" i="8"/>
  <c r="C20" i="8"/>
  <c r="B20" i="8"/>
  <c r="A20" i="8"/>
  <c r="U19" i="8"/>
  <c r="T19" i="8"/>
  <c r="S19" i="8"/>
  <c r="R19" i="8"/>
  <c r="Q19" i="8"/>
  <c r="P19" i="8"/>
  <c r="O19" i="8"/>
  <c r="N19" i="8"/>
  <c r="M19" i="8"/>
  <c r="L19" i="8"/>
  <c r="J19" i="8"/>
  <c r="I19" i="8"/>
  <c r="G19" i="8"/>
  <c r="E19" i="8"/>
  <c r="D19" i="8"/>
  <c r="C19" i="8"/>
  <c r="B19" i="8"/>
  <c r="A19" i="8"/>
  <c r="U18" i="8"/>
  <c r="T18" i="8"/>
  <c r="S18" i="8"/>
  <c r="R18" i="8"/>
  <c r="Q18" i="8"/>
  <c r="P18" i="8"/>
  <c r="O18" i="8"/>
  <c r="N18" i="8"/>
  <c r="M18" i="8"/>
  <c r="L18" i="8"/>
  <c r="J18" i="8"/>
  <c r="I18" i="8"/>
  <c r="G18" i="8"/>
  <c r="E18" i="8"/>
  <c r="D18" i="8"/>
  <c r="C18" i="8"/>
  <c r="B18" i="8"/>
  <c r="A18" i="8"/>
  <c r="U17" i="8"/>
  <c r="T17" i="8"/>
  <c r="S17" i="8"/>
  <c r="R17" i="8"/>
  <c r="Q17" i="8"/>
  <c r="P17" i="8"/>
  <c r="O17" i="8"/>
  <c r="N17" i="8"/>
  <c r="M17" i="8"/>
  <c r="L17" i="8"/>
  <c r="J17" i="8"/>
  <c r="I17" i="8"/>
  <c r="G17" i="8"/>
  <c r="E17" i="8"/>
  <c r="D17" i="8"/>
  <c r="C17" i="8"/>
  <c r="B17" i="8"/>
  <c r="A17" i="8"/>
  <c r="U16" i="8"/>
  <c r="T16" i="8"/>
  <c r="S16" i="8"/>
  <c r="R16" i="8"/>
  <c r="Q16" i="8"/>
  <c r="P16" i="8"/>
  <c r="O16" i="8"/>
  <c r="N16" i="8"/>
  <c r="M16" i="8"/>
  <c r="L16" i="8"/>
  <c r="J16" i="8"/>
  <c r="I16" i="8"/>
  <c r="G16" i="8"/>
  <c r="E16" i="8"/>
  <c r="D16" i="8"/>
  <c r="C16" i="8"/>
  <c r="B16" i="8"/>
  <c r="A16" i="8"/>
  <c r="U15" i="8"/>
  <c r="T15" i="8"/>
  <c r="S15" i="8"/>
  <c r="R15" i="8"/>
  <c r="Q15" i="8"/>
  <c r="P15" i="8"/>
  <c r="O15" i="8"/>
  <c r="N15" i="8"/>
  <c r="M15" i="8"/>
  <c r="L15" i="8"/>
  <c r="J15" i="8"/>
  <c r="I15" i="8"/>
  <c r="G15" i="8"/>
  <c r="E15" i="8"/>
  <c r="D15" i="8"/>
  <c r="C15" i="8"/>
  <c r="B15" i="8"/>
  <c r="A15" i="8"/>
  <c r="U14" i="8"/>
  <c r="T14" i="8"/>
  <c r="S14" i="8"/>
  <c r="R14" i="8"/>
  <c r="Q14" i="8"/>
  <c r="P14" i="8"/>
  <c r="O14" i="8"/>
  <c r="N14" i="8"/>
  <c r="M14" i="8"/>
  <c r="L14" i="8"/>
  <c r="J14" i="8"/>
  <c r="I14" i="8"/>
  <c r="G14" i="8"/>
  <c r="E14" i="8"/>
  <c r="D14" i="8"/>
  <c r="C14" i="8"/>
  <c r="B14" i="8"/>
  <c r="A14" i="8"/>
  <c r="U13" i="8"/>
  <c r="T13" i="8"/>
  <c r="S13" i="8"/>
  <c r="R13" i="8"/>
  <c r="Q13" i="8"/>
  <c r="P13" i="8"/>
  <c r="O13" i="8"/>
  <c r="N13" i="8"/>
  <c r="M13" i="8"/>
  <c r="L13" i="8"/>
  <c r="J13" i="8"/>
  <c r="I13" i="8"/>
  <c r="G13" i="8"/>
  <c r="E13" i="8"/>
  <c r="D13" i="8"/>
  <c r="C13" i="8"/>
  <c r="B13" i="8"/>
  <c r="A13" i="8"/>
  <c r="U12" i="8"/>
  <c r="T12" i="8"/>
  <c r="S12" i="8"/>
  <c r="R12" i="8"/>
  <c r="Q12" i="8"/>
  <c r="P12" i="8"/>
  <c r="O12" i="8"/>
  <c r="N12" i="8"/>
  <c r="M12" i="8"/>
  <c r="L12" i="8"/>
  <c r="J12" i="8"/>
  <c r="I12" i="8"/>
  <c r="G12" i="8"/>
  <c r="E12" i="8"/>
  <c r="D12" i="8"/>
  <c r="C12" i="8"/>
  <c r="B12" i="8"/>
  <c r="A12" i="8"/>
  <c r="U11" i="8"/>
  <c r="T11" i="8"/>
  <c r="S11" i="8"/>
  <c r="R11" i="8"/>
  <c r="Q11" i="8"/>
  <c r="P11" i="8"/>
  <c r="O11" i="8"/>
  <c r="N11" i="8"/>
  <c r="M11" i="8"/>
  <c r="L11" i="8"/>
  <c r="J11" i="8"/>
  <c r="I11" i="8"/>
  <c r="G11" i="8"/>
  <c r="E11" i="8"/>
  <c r="D11" i="8"/>
  <c r="C11" i="8"/>
  <c r="B11" i="8"/>
  <c r="A11" i="8"/>
  <c r="U10" i="8"/>
  <c r="T10" i="8"/>
  <c r="S10" i="8"/>
  <c r="R10" i="8"/>
  <c r="Q10" i="8"/>
  <c r="P10" i="8"/>
  <c r="O10" i="8"/>
  <c r="N10" i="8"/>
  <c r="M10" i="8"/>
  <c r="L10" i="8"/>
  <c r="J10" i="8"/>
  <c r="I10" i="8"/>
  <c r="G10" i="8"/>
  <c r="E10" i="8"/>
  <c r="D10" i="8"/>
  <c r="C10" i="8"/>
  <c r="B10" i="8"/>
  <c r="A10" i="8"/>
  <c r="U9" i="8"/>
  <c r="T9" i="8"/>
  <c r="S9" i="8"/>
  <c r="R9" i="8"/>
  <c r="Q9" i="8"/>
  <c r="P9" i="8"/>
  <c r="O9" i="8"/>
  <c r="N9" i="8"/>
  <c r="M9" i="8"/>
  <c r="L9" i="8"/>
  <c r="J9" i="8"/>
  <c r="I9" i="8"/>
  <c r="E9" i="8"/>
  <c r="D9" i="8"/>
  <c r="C9" i="8"/>
  <c r="B9" i="8"/>
  <c r="A9" i="8"/>
  <c r="U8" i="8"/>
  <c r="T8" i="8"/>
  <c r="S8" i="8"/>
  <c r="R8" i="8"/>
  <c r="Q8" i="8"/>
  <c r="P8" i="8"/>
  <c r="O8" i="8"/>
  <c r="N8" i="8"/>
  <c r="M8" i="8"/>
  <c r="L8" i="8"/>
  <c r="J8" i="8"/>
  <c r="I8" i="8"/>
  <c r="G8" i="8"/>
  <c r="E8" i="8"/>
  <c r="D8" i="8"/>
  <c r="C8" i="8"/>
  <c r="B8" i="8"/>
  <c r="A8" i="8"/>
  <c r="U7" i="8"/>
  <c r="T7" i="8"/>
  <c r="S7" i="8"/>
  <c r="R7" i="8"/>
  <c r="Q7" i="8"/>
  <c r="P7" i="8"/>
  <c r="O7" i="8"/>
  <c r="N7" i="8"/>
  <c r="M7" i="8"/>
  <c r="L7" i="8"/>
  <c r="J7" i="8"/>
  <c r="I7" i="8"/>
  <c r="G7" i="8"/>
  <c r="E7" i="8"/>
  <c r="D7" i="8"/>
  <c r="C7" i="8"/>
  <c r="B7" i="8"/>
  <c r="A7" i="8"/>
  <c r="U6" i="8"/>
  <c r="T6" i="8"/>
  <c r="S6" i="8"/>
  <c r="R6" i="8"/>
  <c r="Q6" i="8"/>
  <c r="P6" i="8"/>
  <c r="O6" i="8"/>
  <c r="N6" i="8"/>
  <c r="M6" i="8"/>
  <c r="L6" i="8"/>
  <c r="J6" i="8"/>
  <c r="I6" i="8"/>
  <c r="E6" i="8"/>
  <c r="D6" i="8"/>
  <c r="C6" i="8"/>
  <c r="B6" i="8"/>
  <c r="A6" i="8"/>
  <c r="U5" i="8"/>
  <c r="T5" i="8"/>
  <c r="S5" i="8"/>
  <c r="R5" i="8"/>
  <c r="Q5" i="8"/>
  <c r="P5" i="8"/>
  <c r="O5" i="8"/>
  <c r="N5" i="8"/>
  <c r="M5" i="8"/>
  <c r="L5" i="8"/>
  <c r="J5" i="8"/>
  <c r="I5" i="8"/>
  <c r="E5" i="8"/>
  <c r="D5" i="8"/>
  <c r="C5" i="8"/>
  <c r="B5" i="8"/>
  <c r="A5" i="8"/>
  <c r="U4" i="8"/>
  <c r="T4" i="8"/>
  <c r="S4" i="8"/>
  <c r="R4" i="8"/>
  <c r="Q4" i="8"/>
  <c r="P4" i="8"/>
  <c r="O4" i="8"/>
  <c r="N4" i="8"/>
  <c r="M4" i="8"/>
  <c r="L4" i="8"/>
  <c r="J4" i="8"/>
  <c r="I4" i="8"/>
  <c r="E4" i="8"/>
  <c r="D4" i="8"/>
  <c r="C4" i="8"/>
  <c r="B4" i="8"/>
  <c r="A4" i="8"/>
  <c r="U3" i="8"/>
  <c r="T3" i="8"/>
  <c r="S3" i="8"/>
  <c r="R3" i="8"/>
  <c r="Q3" i="8"/>
  <c r="P3" i="8"/>
  <c r="O3" i="8"/>
  <c r="N3" i="8"/>
  <c r="M3" i="8"/>
  <c r="L3" i="8"/>
  <c r="J3" i="8"/>
  <c r="I3" i="8"/>
  <c r="E3" i="8"/>
  <c r="D3" i="8"/>
  <c r="C3" i="8"/>
  <c r="B3" i="8"/>
  <c r="A3" i="8"/>
  <c r="U2" i="8"/>
  <c r="T2" i="8"/>
  <c r="S2" i="8"/>
  <c r="R2" i="8"/>
  <c r="Q2" i="8"/>
  <c r="P2" i="8"/>
  <c r="O2" i="8"/>
  <c r="N2" i="8"/>
  <c r="M2" i="8"/>
  <c r="L2" i="8"/>
  <c r="J2" i="8"/>
  <c r="I2" i="8"/>
  <c r="E2" i="8"/>
  <c r="D2" i="8"/>
  <c r="C2" i="8"/>
  <c r="B2" i="8"/>
  <c r="A2" i="8"/>
  <c r="A922" i="6"/>
  <c r="B922" i="6"/>
  <c r="C922" i="6"/>
  <c r="D922" i="6"/>
  <c r="H922" i="6"/>
  <c r="I922" i="6"/>
  <c r="M922" i="6"/>
  <c r="Q922" i="6"/>
  <c r="A948" i="4"/>
  <c r="A949" i="4"/>
  <c r="A947" i="3"/>
  <c r="B947" i="3"/>
  <c r="C947" i="3"/>
  <c r="D947" i="3"/>
  <c r="H947" i="3"/>
  <c r="I947" i="3"/>
  <c r="N947" i="3"/>
  <c r="R947" i="3"/>
  <c r="E947" i="3"/>
  <c r="G901" i="1" a="1"/>
  <c r="G901" i="1" s="1"/>
  <c r="G947" i="3"/>
  <c r="K901" i="1"/>
  <c r="L901" i="1" a="1"/>
  <c r="L901" i="1" s="1"/>
  <c r="M901" i="1"/>
  <c r="K922" i="6" s="1"/>
  <c r="N901" i="1"/>
  <c r="O901" i="1"/>
  <c r="P901" i="1"/>
  <c r="N922" i="6" s="1"/>
  <c r="Q901" i="1"/>
  <c r="O922" i="6" s="1"/>
  <c r="R901" i="1"/>
  <c r="S901" i="1"/>
  <c r="T901" i="1"/>
  <c r="R922" i="6" s="1"/>
  <c r="U901" i="1"/>
  <c r="S922" i="6" s="1"/>
  <c r="V901" i="1"/>
  <c r="W901" i="1" a="1"/>
  <c r="W901" i="1" s="1"/>
  <c r="X901" i="1" a="1"/>
  <c r="X901" i="1" s="1"/>
  <c r="Y901" i="1" a="1"/>
  <c r="Y901" i="1" s="1"/>
  <c r="X901" i="8" s="1"/>
  <c r="Z901" i="1" a="1"/>
  <c r="Z901" i="1" s="1"/>
  <c r="Z900" i="1" a="1"/>
  <c r="Z900" i="1" s="1"/>
  <c r="Y900" i="8" s="1"/>
  <c r="Y900" i="1" a="1"/>
  <c r="Y900" i="1" s="1"/>
  <c r="X900" i="8" s="1"/>
  <c r="X900" i="1" a="1"/>
  <c r="X900" i="1" s="1"/>
  <c r="W900" i="8" s="1"/>
  <c r="W900" i="1" a="1"/>
  <c r="W900" i="1" s="1"/>
  <c r="V900" i="1"/>
  <c r="U900" i="1"/>
  <c r="T900" i="1"/>
  <c r="S900" i="1"/>
  <c r="Q921" i="6" s="1"/>
  <c r="R900" i="1"/>
  <c r="Q900" i="1"/>
  <c r="P900" i="1"/>
  <c r="O900" i="1"/>
  <c r="M921" i="6" s="1"/>
  <c r="N900" i="1"/>
  <c r="M900" i="1"/>
  <c r="L900" i="1" a="1"/>
  <c r="L900" i="1" s="1"/>
  <c r="K900" i="8" s="1"/>
  <c r="K900" i="1"/>
  <c r="G900" i="1" a="1"/>
  <c r="G900" i="1" s="1"/>
  <c r="F900" i="8" s="1"/>
  <c r="Z899" i="1" a="1"/>
  <c r="Z899" i="1" s="1"/>
  <c r="Y899" i="8" s="1"/>
  <c r="Y899" i="1" a="1"/>
  <c r="Y899" i="1" s="1"/>
  <c r="X899" i="8" s="1"/>
  <c r="X899" i="1" a="1"/>
  <c r="X899" i="1" s="1"/>
  <c r="W899" i="8" s="1"/>
  <c r="W899" i="1" a="1"/>
  <c r="W899" i="1" s="1"/>
  <c r="V899" i="8" s="1"/>
  <c r="V899" i="1"/>
  <c r="U899" i="1"/>
  <c r="T899" i="1"/>
  <c r="S899" i="1"/>
  <c r="R899" i="1"/>
  <c r="Q899" i="1"/>
  <c r="P899" i="1"/>
  <c r="O899" i="1"/>
  <c r="N899" i="1"/>
  <c r="M899" i="1"/>
  <c r="L899" i="1" a="1"/>
  <c r="L899" i="1" s="1"/>
  <c r="K899" i="8" s="1"/>
  <c r="K899" i="1"/>
  <c r="G899" i="1" a="1"/>
  <c r="G899" i="1" s="1"/>
  <c r="F899" i="8" s="1"/>
  <c r="Z898" i="1" a="1"/>
  <c r="Z898" i="1" s="1"/>
  <c r="Y898" i="8" s="1"/>
  <c r="Y898" i="1" a="1"/>
  <c r="Y898" i="1" s="1"/>
  <c r="X898" i="8" s="1"/>
  <c r="X898" i="1" a="1"/>
  <c r="X898" i="1" s="1"/>
  <c r="W898" i="8" s="1"/>
  <c r="W898" i="1" a="1"/>
  <c r="W898" i="1" s="1"/>
  <c r="V898" i="1"/>
  <c r="U898" i="1"/>
  <c r="T898" i="1"/>
  <c r="S898" i="1"/>
  <c r="R898" i="1"/>
  <c r="Q898" i="1"/>
  <c r="P898" i="1"/>
  <c r="O898" i="1"/>
  <c r="N898" i="1"/>
  <c r="M898" i="1"/>
  <c r="L898" i="1" a="1"/>
  <c r="L898" i="1" s="1"/>
  <c r="K898" i="8" s="1"/>
  <c r="K898" i="1"/>
  <c r="G898" i="1" a="1"/>
  <c r="G898" i="1" s="1"/>
  <c r="F898" i="8" s="1"/>
  <c r="Z897" i="1"/>
  <c r="Y897" i="8" s="1"/>
  <c r="Z897" i="1" a="1"/>
  <c r="Y897" i="1" a="1"/>
  <c r="Y897" i="1" s="1"/>
  <c r="X897" i="8" s="1"/>
  <c r="X897" i="1" a="1"/>
  <c r="X897" i="1" s="1"/>
  <c r="W897" i="1" a="1"/>
  <c r="W897" i="1" s="1"/>
  <c r="V897" i="8" s="1"/>
  <c r="V897" i="1"/>
  <c r="U897" i="1"/>
  <c r="T897" i="1"/>
  <c r="S897" i="1"/>
  <c r="R897" i="1"/>
  <c r="Q897" i="1"/>
  <c r="P897" i="1"/>
  <c r="O897" i="1"/>
  <c r="N897" i="1"/>
  <c r="M897" i="1"/>
  <c r="L897" i="1" a="1"/>
  <c r="L897" i="1" s="1"/>
  <c r="K897" i="8" s="1"/>
  <c r="K897" i="1"/>
  <c r="J943" i="3" s="1"/>
  <c r="G897" i="1" a="1"/>
  <c r="G897" i="1" s="1"/>
  <c r="F897" i="8" s="1"/>
  <c r="E918" i="6"/>
  <c r="Z896" i="1" a="1"/>
  <c r="Z896" i="1" s="1"/>
  <c r="Y896" i="8" s="1"/>
  <c r="Y896" i="1" a="1"/>
  <c r="Y896" i="1" s="1"/>
  <c r="X896" i="8" s="1"/>
  <c r="X896" i="1" a="1"/>
  <c r="X896" i="1" s="1"/>
  <c r="W896" i="8" s="1"/>
  <c r="W896" i="1" a="1"/>
  <c r="W896" i="1" s="1"/>
  <c r="V896" i="1"/>
  <c r="U896" i="1"/>
  <c r="T896" i="1"/>
  <c r="S896" i="1"/>
  <c r="Q917" i="6" s="1"/>
  <c r="R896" i="1"/>
  <c r="Q896" i="1"/>
  <c r="P896" i="1"/>
  <c r="O896" i="1"/>
  <c r="M917" i="6" s="1"/>
  <c r="N896" i="1"/>
  <c r="M896" i="1"/>
  <c r="L896" i="1" a="1"/>
  <c r="L896" i="1" s="1"/>
  <c r="K896" i="8" s="1"/>
  <c r="K896" i="1"/>
  <c r="G896" i="1" a="1"/>
  <c r="G896" i="1" s="1"/>
  <c r="F896" i="8" s="1"/>
  <c r="Z895" i="1" a="1"/>
  <c r="Z895" i="1" s="1"/>
  <c r="Y895" i="1" a="1"/>
  <c r="Y895" i="1" s="1"/>
  <c r="X895" i="8" s="1"/>
  <c r="X895" i="1" a="1"/>
  <c r="X895" i="1" s="1"/>
  <c r="W895" i="1" a="1"/>
  <c r="W895" i="1" s="1"/>
  <c r="V895" i="8" s="1"/>
  <c r="V895" i="1"/>
  <c r="U895" i="1"/>
  <c r="T895" i="1"/>
  <c r="S895" i="1"/>
  <c r="R895" i="1"/>
  <c r="Q895" i="1"/>
  <c r="P895" i="1"/>
  <c r="O895" i="1"/>
  <c r="N895" i="1"/>
  <c r="M895" i="1"/>
  <c r="L895" i="1" a="1"/>
  <c r="L895" i="1" s="1"/>
  <c r="K895" i="8" s="1"/>
  <c r="K895" i="1"/>
  <c r="G895" i="1" a="1"/>
  <c r="G895" i="1" s="1"/>
  <c r="F895" i="8" s="1"/>
  <c r="Z894" i="1" a="1"/>
  <c r="Z894" i="1" s="1"/>
  <c r="Y894" i="1" a="1"/>
  <c r="Y894" i="1" s="1"/>
  <c r="X894" i="8" s="1"/>
  <c r="X894" i="1" a="1"/>
  <c r="X894" i="1" s="1"/>
  <c r="W894" i="8" s="1"/>
  <c r="W894" i="1" a="1"/>
  <c r="W894" i="1" s="1"/>
  <c r="V894" i="8" s="1"/>
  <c r="V894" i="1"/>
  <c r="U894" i="1"/>
  <c r="T894" i="1"/>
  <c r="S894" i="1"/>
  <c r="R894" i="1"/>
  <c r="Q894" i="1"/>
  <c r="P894" i="1"/>
  <c r="O894" i="1"/>
  <c r="N894" i="1"/>
  <c r="M894" i="1"/>
  <c r="L894" i="1" a="1"/>
  <c r="L894" i="1" s="1"/>
  <c r="K894" i="8" s="1"/>
  <c r="K894" i="1"/>
  <c r="G894" i="1" a="1"/>
  <c r="G894" i="1" s="1"/>
  <c r="F894" i="8" s="1"/>
  <c r="Z893" i="1" a="1"/>
  <c r="Z893" i="1" s="1"/>
  <c r="Y893" i="8" s="1"/>
  <c r="Y893" i="1" a="1"/>
  <c r="Y893" i="1" s="1"/>
  <c r="X893" i="8" s="1"/>
  <c r="X893" i="1" a="1"/>
  <c r="X893" i="1" s="1"/>
  <c r="W893" i="1" a="1"/>
  <c r="W893" i="1" s="1"/>
  <c r="V893" i="8" s="1"/>
  <c r="V893" i="1"/>
  <c r="U893" i="1"/>
  <c r="T893" i="1"/>
  <c r="S893" i="1"/>
  <c r="R893" i="1"/>
  <c r="Q893" i="1"/>
  <c r="P893" i="1"/>
  <c r="O893" i="1"/>
  <c r="N893" i="1"/>
  <c r="M893" i="1"/>
  <c r="L893" i="1" a="1"/>
  <c r="L893" i="1" s="1"/>
  <c r="K893" i="8" s="1"/>
  <c r="K893" i="1"/>
  <c r="G893" i="1" a="1"/>
  <c r="G893" i="1" s="1"/>
  <c r="F893" i="8" s="1"/>
  <c r="Y892" i="1" a="1"/>
  <c r="Y892" i="1" s="1"/>
  <c r="X892" i="8" s="1"/>
  <c r="X892" i="1" a="1"/>
  <c r="X892" i="1" s="1"/>
  <c r="W892" i="8" s="1"/>
  <c r="W892" i="1" a="1"/>
  <c r="W892" i="1" s="1"/>
  <c r="V892" i="8" s="1"/>
  <c r="V892" i="1"/>
  <c r="U892" i="1"/>
  <c r="T892" i="1"/>
  <c r="S892" i="1"/>
  <c r="R892" i="1"/>
  <c r="Q892" i="1"/>
  <c r="P892" i="1"/>
  <c r="O892" i="1"/>
  <c r="N892" i="1"/>
  <c r="M892" i="1"/>
  <c r="L892" i="1" a="1"/>
  <c r="L892" i="1" s="1"/>
  <c r="K892" i="8" s="1"/>
  <c r="K892" i="1"/>
  <c r="G938" i="3"/>
  <c r="G892" i="1" a="1"/>
  <c r="G892" i="1" s="1"/>
  <c r="F892" i="8" s="1"/>
  <c r="X891" i="8"/>
  <c r="V891" i="8"/>
  <c r="K891" i="8"/>
  <c r="Y890" i="8"/>
  <c r="X890" i="8"/>
  <c r="W890" i="8"/>
  <c r="V890" i="8"/>
  <c r="K890" i="8"/>
  <c r="F890" i="8"/>
  <c r="Z889" i="1" a="1"/>
  <c r="Z889" i="1" s="1"/>
  <c r="Y889" i="1" a="1"/>
  <c r="Y889" i="1" s="1"/>
  <c r="X889" i="8" s="1"/>
  <c r="X889" i="1" a="1"/>
  <c r="X889" i="1" s="1"/>
  <c r="W889" i="8" s="1"/>
  <c r="W889" i="1" a="1"/>
  <c r="W889" i="1" s="1"/>
  <c r="V889" i="8" s="1"/>
  <c r="V889" i="1"/>
  <c r="U889" i="1"/>
  <c r="T889" i="1"/>
  <c r="S889" i="1"/>
  <c r="R889" i="1"/>
  <c r="Q889" i="1"/>
  <c r="P889" i="1"/>
  <c r="O889" i="1"/>
  <c r="N889" i="1"/>
  <c r="M889" i="1"/>
  <c r="L889" i="1" a="1"/>
  <c r="L889" i="1" s="1"/>
  <c r="K889" i="8" s="1"/>
  <c r="K889" i="1"/>
  <c r="G889" i="1" a="1"/>
  <c r="G889" i="1" s="1"/>
  <c r="Z888" i="1" a="1"/>
  <c r="Z888" i="1" s="1"/>
  <c r="Y888" i="1" a="1"/>
  <c r="Y888" i="1" s="1"/>
  <c r="X888" i="8" s="1"/>
  <c r="X888" i="1" a="1"/>
  <c r="X888" i="1" s="1"/>
  <c r="W888" i="8" s="1"/>
  <c r="W888" i="1" a="1"/>
  <c r="W888" i="1" s="1"/>
  <c r="V888" i="8" s="1"/>
  <c r="V888" i="1"/>
  <c r="U888" i="1"/>
  <c r="T888" i="1"/>
  <c r="S888" i="1"/>
  <c r="R888" i="1"/>
  <c r="Q888" i="1"/>
  <c r="P888" i="1"/>
  <c r="O888" i="1"/>
  <c r="N888" i="1"/>
  <c r="M888" i="1"/>
  <c r="L888" i="1" a="1"/>
  <c r="L888" i="1" s="1"/>
  <c r="K888" i="8" s="1"/>
  <c r="K888" i="1"/>
  <c r="G888" i="1" a="1"/>
  <c r="G888" i="1" s="1"/>
  <c r="F888" i="8" s="1"/>
  <c r="Z887" i="1" a="1"/>
  <c r="Z887" i="1" s="1"/>
  <c r="Y887" i="1" a="1"/>
  <c r="Y887" i="1" s="1"/>
  <c r="X887" i="8" s="1"/>
  <c r="X887" i="1" a="1"/>
  <c r="X887" i="1" s="1"/>
  <c r="W887" i="8" s="1"/>
  <c r="W887" i="1" a="1"/>
  <c r="W887" i="1" s="1"/>
  <c r="V887" i="1"/>
  <c r="U887" i="1"/>
  <c r="T887" i="1"/>
  <c r="S887" i="1"/>
  <c r="Q908" i="6" s="1"/>
  <c r="R887" i="1"/>
  <c r="Q887" i="1"/>
  <c r="P887" i="1"/>
  <c r="O887" i="1"/>
  <c r="M908" i="6" s="1"/>
  <c r="N887" i="1"/>
  <c r="M887" i="1"/>
  <c r="L887" i="1" a="1"/>
  <c r="L887" i="1" s="1"/>
  <c r="K887" i="8" s="1"/>
  <c r="K887" i="1"/>
  <c r="G887" i="1" a="1"/>
  <c r="G887" i="1" s="1"/>
  <c r="F887" i="8" s="1"/>
  <c r="Z886" i="1" a="1"/>
  <c r="Z886" i="1" s="1"/>
  <c r="Y886" i="8" s="1"/>
  <c r="Y886" i="1" a="1"/>
  <c r="Y886" i="1" s="1"/>
  <c r="X886" i="8" s="1"/>
  <c r="X886" i="1" a="1"/>
  <c r="X886" i="1" s="1"/>
  <c r="W886" i="8" s="1"/>
  <c r="W886" i="1" a="1"/>
  <c r="W886" i="1" s="1"/>
  <c r="V886" i="1"/>
  <c r="U886" i="1"/>
  <c r="T886" i="1"/>
  <c r="S886" i="1"/>
  <c r="R886" i="1"/>
  <c r="Q886" i="1"/>
  <c r="P886" i="1"/>
  <c r="O886" i="1"/>
  <c r="N886" i="1"/>
  <c r="M886" i="1"/>
  <c r="L886" i="1" a="1"/>
  <c r="L886" i="1" s="1"/>
  <c r="K886" i="1"/>
  <c r="G886" i="1" a="1"/>
  <c r="G886" i="1" s="1"/>
  <c r="Z885" i="1" a="1"/>
  <c r="Z885" i="1" s="1"/>
  <c r="Y885" i="8" s="1"/>
  <c r="Y885" i="1" a="1"/>
  <c r="Y885" i="1" s="1"/>
  <c r="X885" i="1" a="1"/>
  <c r="X885" i="1" s="1"/>
  <c r="W885" i="8" s="1"/>
  <c r="W885" i="1" a="1"/>
  <c r="W885" i="1" s="1"/>
  <c r="V885" i="8" s="1"/>
  <c r="V885" i="1"/>
  <c r="U885" i="1"/>
  <c r="T885" i="1"/>
  <c r="S885" i="1"/>
  <c r="R885" i="1"/>
  <c r="Q885" i="1"/>
  <c r="P885" i="1"/>
  <c r="O885" i="1"/>
  <c r="N885" i="1"/>
  <c r="M885" i="1"/>
  <c r="L885" i="1" a="1"/>
  <c r="L885" i="1" s="1"/>
  <c r="K885" i="8" s="1"/>
  <c r="K885" i="1"/>
  <c r="G885" i="1" a="1"/>
  <c r="G885" i="1" s="1"/>
  <c r="F885" i="8" s="1"/>
  <c r="Z884" i="1" a="1"/>
  <c r="Z884" i="1" s="1"/>
  <c r="Y884" i="8" s="1"/>
  <c r="Y884" i="1" a="1"/>
  <c r="Y884" i="1" s="1"/>
  <c r="X884" i="8" s="1"/>
  <c r="X884" i="1" a="1"/>
  <c r="X884" i="1" s="1"/>
  <c r="W884" i="1" a="1"/>
  <c r="W884" i="1" s="1"/>
  <c r="V884" i="8" s="1"/>
  <c r="V884" i="1"/>
  <c r="U884" i="1"/>
  <c r="T884" i="1"/>
  <c r="S884" i="1"/>
  <c r="R884" i="1"/>
  <c r="Q884" i="1"/>
  <c r="P884" i="1"/>
  <c r="O884" i="1"/>
  <c r="N884" i="1"/>
  <c r="M884" i="1"/>
  <c r="L884" i="1" a="1"/>
  <c r="L884" i="1" s="1"/>
  <c r="K884" i="8" s="1"/>
  <c r="K884" i="1"/>
  <c r="G884" i="1" a="1"/>
  <c r="G884" i="1" s="1"/>
  <c r="F884" i="8" s="1"/>
  <c r="Z883" i="1" a="1"/>
  <c r="Z883" i="1" s="1"/>
  <c r="Y883" i="8" s="1"/>
  <c r="Y883" i="1" a="1"/>
  <c r="Y883" i="1" s="1"/>
  <c r="X883" i="8" s="1"/>
  <c r="X883" i="1" a="1"/>
  <c r="X883" i="1" s="1"/>
  <c r="W883" i="8" s="1"/>
  <c r="W883" i="1" a="1"/>
  <c r="W883" i="1" s="1"/>
  <c r="V883" i="8" s="1"/>
  <c r="V883" i="1"/>
  <c r="U883" i="1"/>
  <c r="T883" i="1"/>
  <c r="S883" i="1"/>
  <c r="R883" i="1"/>
  <c r="Q883" i="1"/>
  <c r="P883" i="1"/>
  <c r="O883" i="1"/>
  <c r="N883" i="1"/>
  <c r="M883" i="1"/>
  <c r="L883" i="1" a="1"/>
  <c r="L883" i="1" s="1"/>
  <c r="K883" i="8" s="1"/>
  <c r="K883" i="1"/>
  <c r="G883" i="1" a="1"/>
  <c r="G883" i="1" s="1"/>
  <c r="Z882" i="1" a="1"/>
  <c r="Z882" i="1" s="1"/>
  <c r="Y882" i="8" s="1"/>
  <c r="Y882" i="1" a="1"/>
  <c r="Y882" i="1" s="1"/>
  <c r="X882" i="8" s="1"/>
  <c r="X882" i="1" a="1"/>
  <c r="X882" i="1" s="1"/>
  <c r="W882" i="8" s="1"/>
  <c r="W882" i="1" a="1"/>
  <c r="W882" i="1" s="1"/>
  <c r="V882" i="8" s="1"/>
  <c r="V882" i="1"/>
  <c r="U882" i="1"/>
  <c r="T882" i="1"/>
  <c r="S882" i="1"/>
  <c r="R882" i="1"/>
  <c r="Q882" i="1"/>
  <c r="P882" i="1"/>
  <c r="O882" i="1"/>
  <c r="N882" i="1"/>
  <c r="M882" i="1"/>
  <c r="L882" i="1" a="1"/>
  <c r="L882" i="1" s="1"/>
  <c r="K882" i="8" s="1"/>
  <c r="K882" i="1"/>
  <c r="G882" i="1" a="1"/>
  <c r="G882" i="1" s="1"/>
  <c r="F882" i="8" s="1"/>
  <c r="Z881" i="1" a="1"/>
  <c r="Z881" i="1" s="1"/>
  <c r="Y881" i="1" a="1"/>
  <c r="Y881" i="1" s="1"/>
  <c r="X881" i="8" s="1"/>
  <c r="X881" i="1" a="1"/>
  <c r="X881" i="1" s="1"/>
  <c r="W881" i="8" s="1"/>
  <c r="W881" i="1" a="1"/>
  <c r="W881" i="1" s="1"/>
  <c r="V881" i="1"/>
  <c r="U881" i="1"/>
  <c r="T881" i="1"/>
  <c r="S881" i="1"/>
  <c r="R881" i="1"/>
  <c r="Q881" i="1"/>
  <c r="P881" i="1"/>
  <c r="O881" i="1"/>
  <c r="N881" i="1"/>
  <c r="M881" i="1"/>
  <c r="L881" i="1" a="1"/>
  <c r="L881" i="1" s="1"/>
  <c r="K881" i="1"/>
  <c r="G881" i="1" a="1"/>
  <c r="G881" i="1" s="1"/>
  <c r="Z880" i="1" a="1"/>
  <c r="Z880" i="1" s="1"/>
  <c r="Y880" i="8" s="1"/>
  <c r="Y880" i="1" a="1"/>
  <c r="Y880" i="1" s="1"/>
  <c r="X880" i="8" s="1"/>
  <c r="X880" i="1" a="1"/>
  <c r="X880" i="1" s="1"/>
  <c r="W880" i="8" s="1"/>
  <c r="W880" i="1" a="1"/>
  <c r="W880" i="1" s="1"/>
  <c r="V880" i="8" s="1"/>
  <c r="V880" i="1"/>
  <c r="U880" i="1"/>
  <c r="T880" i="1"/>
  <c r="S880" i="1"/>
  <c r="R880" i="1"/>
  <c r="Q880" i="1"/>
  <c r="P880" i="1"/>
  <c r="O880" i="1"/>
  <c r="N880" i="1"/>
  <c r="M880" i="1"/>
  <c r="L880" i="1" a="1"/>
  <c r="L880" i="1" s="1"/>
  <c r="K880" i="8" s="1"/>
  <c r="K880" i="1"/>
  <c r="G880" i="1" a="1"/>
  <c r="G880" i="1" s="1"/>
  <c r="F880" i="8" s="1"/>
  <c r="Z879" i="1" a="1"/>
  <c r="Z879" i="1" s="1"/>
  <c r="Y879" i="1" a="1"/>
  <c r="Y879" i="1" s="1"/>
  <c r="X879" i="8" s="1"/>
  <c r="X879" i="1" a="1"/>
  <c r="X879" i="1" s="1"/>
  <c r="W879" i="8" s="1"/>
  <c r="W879" i="1" a="1"/>
  <c r="W879" i="1" s="1"/>
  <c r="V925" i="3" s="1"/>
  <c r="V879" i="1"/>
  <c r="U879" i="1"/>
  <c r="T879" i="1"/>
  <c r="S879" i="1"/>
  <c r="Q900" i="6" s="1"/>
  <c r="R879" i="1"/>
  <c r="Q879" i="1"/>
  <c r="P879" i="1"/>
  <c r="O879" i="1"/>
  <c r="M900" i="6" s="1"/>
  <c r="N879" i="1"/>
  <c r="M879" i="1"/>
  <c r="L879" i="1" a="1"/>
  <c r="L879" i="1" s="1"/>
  <c r="K879" i="8" s="1"/>
  <c r="K879" i="1"/>
  <c r="G879" i="1" a="1"/>
  <c r="G879" i="1" s="1"/>
  <c r="F879" i="8" s="1"/>
  <c r="Z878" i="1" a="1"/>
  <c r="Z878" i="1" s="1"/>
  <c r="Y878" i="8" s="1"/>
  <c r="Y878" i="1" a="1"/>
  <c r="Y878" i="1" s="1"/>
  <c r="X878" i="8" s="1"/>
  <c r="X878" i="1" a="1"/>
  <c r="X878" i="1" s="1"/>
  <c r="W878" i="8" s="1"/>
  <c r="W878" i="1" a="1"/>
  <c r="W878" i="1" s="1"/>
  <c r="V878" i="1"/>
  <c r="U878" i="1"/>
  <c r="T878" i="1"/>
  <c r="S878" i="1"/>
  <c r="R878" i="1"/>
  <c r="Q878" i="1"/>
  <c r="P878" i="1"/>
  <c r="O878" i="1"/>
  <c r="N878" i="1"/>
  <c r="M878" i="1"/>
  <c r="L878" i="1" a="1"/>
  <c r="L878" i="1" s="1"/>
  <c r="K878" i="1"/>
  <c r="G878" i="1" a="1"/>
  <c r="G878" i="1" s="1"/>
  <c r="Z877" i="1" a="1"/>
  <c r="Z877" i="1" s="1"/>
  <c r="Y877" i="8" s="1"/>
  <c r="Y877" i="1" a="1"/>
  <c r="Y877" i="1" s="1"/>
  <c r="X877" i="8" s="1"/>
  <c r="X877" i="1" a="1"/>
  <c r="X877" i="1" s="1"/>
  <c r="W877" i="8" s="1"/>
  <c r="W877" i="1" a="1"/>
  <c r="W877" i="1" s="1"/>
  <c r="V877" i="8" s="1"/>
  <c r="V877" i="1"/>
  <c r="U877" i="1"/>
  <c r="T877" i="1"/>
  <c r="S877" i="1"/>
  <c r="R877" i="1"/>
  <c r="Q877" i="1"/>
  <c r="P877" i="1"/>
  <c r="O877" i="1"/>
  <c r="N877" i="1"/>
  <c r="M877" i="1"/>
  <c r="L877" i="1" a="1"/>
  <c r="L877" i="1" s="1"/>
  <c r="K877" i="8" s="1"/>
  <c r="K877" i="1"/>
  <c r="G877" i="1" a="1"/>
  <c r="G877" i="1" s="1"/>
  <c r="F877" i="8" s="1"/>
  <c r="Z876" i="1" a="1"/>
  <c r="Z876" i="1" s="1"/>
  <c r="Y876" i="8" s="1"/>
  <c r="Y876" i="1" a="1"/>
  <c r="Y876" i="1" s="1"/>
  <c r="X876" i="8" s="1"/>
  <c r="X876" i="1" a="1"/>
  <c r="X876" i="1" s="1"/>
  <c r="W876" i="1" a="1"/>
  <c r="W876" i="1" s="1"/>
  <c r="V876" i="8" s="1"/>
  <c r="V876" i="1"/>
  <c r="U876" i="1"/>
  <c r="T876" i="1"/>
  <c r="S876" i="1"/>
  <c r="R876" i="1"/>
  <c r="Q876" i="1"/>
  <c r="P876" i="1"/>
  <c r="O876" i="1"/>
  <c r="N876" i="1"/>
  <c r="M876" i="1"/>
  <c r="L876" i="1" a="1"/>
  <c r="L876" i="1" s="1"/>
  <c r="K876" i="8" s="1"/>
  <c r="K876" i="1"/>
  <c r="G876" i="1" a="1"/>
  <c r="G876" i="1" s="1"/>
  <c r="F876" i="8" s="1"/>
  <c r="Z875" i="1" a="1"/>
  <c r="Z875" i="1" s="1"/>
  <c r="Y875" i="8" s="1"/>
  <c r="Y875" i="1" a="1"/>
  <c r="Y875" i="1" s="1"/>
  <c r="X875" i="8" s="1"/>
  <c r="X875" i="1" a="1"/>
  <c r="X875" i="1" s="1"/>
  <c r="W875" i="1" a="1"/>
  <c r="W875" i="1" s="1"/>
  <c r="V875" i="8" s="1"/>
  <c r="V875" i="1"/>
  <c r="U875" i="1"/>
  <c r="T875" i="1"/>
  <c r="S875" i="1"/>
  <c r="R875" i="1"/>
  <c r="Q875" i="1"/>
  <c r="P875" i="1"/>
  <c r="O875" i="1"/>
  <c r="N875" i="1"/>
  <c r="M875" i="1"/>
  <c r="L875" i="1" a="1"/>
  <c r="L875" i="1" s="1"/>
  <c r="K875" i="8" s="1"/>
  <c r="K875" i="1"/>
  <c r="G875" i="1" a="1"/>
  <c r="G875" i="1" s="1"/>
  <c r="Z874" i="1" a="1"/>
  <c r="Z874" i="1" s="1"/>
  <c r="Y874" i="8" s="1"/>
  <c r="Y874" i="1" a="1"/>
  <c r="Y874" i="1" s="1"/>
  <c r="X874" i="8" s="1"/>
  <c r="X874" i="1" a="1"/>
  <c r="X874" i="1" s="1"/>
  <c r="W874" i="8" s="1"/>
  <c r="W874" i="1" a="1"/>
  <c r="W874" i="1" s="1"/>
  <c r="V874" i="8" s="1"/>
  <c r="V874" i="1"/>
  <c r="U874" i="1"/>
  <c r="T874" i="1"/>
  <c r="S874" i="1"/>
  <c r="R874" i="1"/>
  <c r="Q874" i="1"/>
  <c r="P874" i="1"/>
  <c r="O874" i="1"/>
  <c r="N874" i="1"/>
  <c r="M874" i="1"/>
  <c r="L874" i="1" a="1"/>
  <c r="L874" i="1" s="1"/>
  <c r="K874" i="8" s="1"/>
  <c r="K874" i="1"/>
  <c r="G874" i="1" a="1"/>
  <c r="G874" i="1" s="1"/>
  <c r="F874" i="8" s="1"/>
  <c r="Z873" i="1" a="1"/>
  <c r="Z873" i="1" s="1"/>
  <c r="Y873" i="1" a="1"/>
  <c r="Y873" i="1" s="1"/>
  <c r="X873" i="8" s="1"/>
  <c r="X873" i="1" a="1"/>
  <c r="X873" i="1" s="1"/>
  <c r="W873" i="8" s="1"/>
  <c r="W873" i="1" a="1"/>
  <c r="W873" i="1" s="1"/>
  <c r="V873" i="8" s="1"/>
  <c r="V873" i="1"/>
  <c r="U873" i="1"/>
  <c r="T873" i="1"/>
  <c r="S873" i="1"/>
  <c r="R873" i="1"/>
  <c r="Q873" i="1"/>
  <c r="P873" i="1"/>
  <c r="O873" i="1"/>
  <c r="N873" i="1"/>
  <c r="M873" i="1"/>
  <c r="L873" i="1" a="1"/>
  <c r="L873" i="1" s="1"/>
  <c r="K873" i="8" s="1"/>
  <c r="K873" i="1"/>
  <c r="G873" i="1" a="1"/>
  <c r="G873" i="1" s="1"/>
  <c r="Z872" i="1" a="1"/>
  <c r="Z872" i="1" s="1"/>
  <c r="Y872" i="1" a="1"/>
  <c r="Y872" i="1" s="1"/>
  <c r="X872" i="8" s="1"/>
  <c r="X872" i="1" a="1"/>
  <c r="X872" i="1" s="1"/>
  <c r="W872" i="8" s="1"/>
  <c r="W872" i="1" a="1"/>
  <c r="W872" i="1" s="1"/>
  <c r="V872" i="8" s="1"/>
  <c r="V872" i="1"/>
  <c r="U872" i="1"/>
  <c r="T872" i="1"/>
  <c r="S872" i="1"/>
  <c r="R872" i="1"/>
  <c r="Q872" i="1"/>
  <c r="P872" i="1"/>
  <c r="O872" i="1"/>
  <c r="N872" i="1"/>
  <c r="M872" i="1"/>
  <c r="L872" i="1" a="1"/>
  <c r="L872" i="1" s="1"/>
  <c r="K872" i="8" s="1"/>
  <c r="K872" i="1"/>
  <c r="G872" i="1" a="1"/>
  <c r="G872" i="1" s="1"/>
  <c r="F872" i="8" s="1"/>
  <c r="Z871" i="1" a="1"/>
  <c r="Z871" i="1" s="1"/>
  <c r="Y871" i="1" a="1"/>
  <c r="Y871" i="1" s="1"/>
  <c r="X871" i="8" s="1"/>
  <c r="X871" i="1" a="1"/>
  <c r="X871" i="1" s="1"/>
  <c r="W871" i="8" s="1"/>
  <c r="W871" i="1" a="1"/>
  <c r="W871" i="1" s="1"/>
  <c r="V917" i="3" s="1"/>
  <c r="V871" i="1"/>
  <c r="U871" i="1"/>
  <c r="T871" i="1"/>
  <c r="S871" i="1"/>
  <c r="Q892" i="6" s="1"/>
  <c r="R871" i="1"/>
  <c r="Q871" i="1"/>
  <c r="P871" i="1"/>
  <c r="O871" i="1"/>
  <c r="M892" i="6" s="1"/>
  <c r="N871" i="1"/>
  <c r="M871" i="1"/>
  <c r="L871" i="1" a="1"/>
  <c r="L871" i="1" s="1"/>
  <c r="K871" i="8" s="1"/>
  <c r="K871" i="1"/>
  <c r="G871" i="1" a="1"/>
  <c r="G871" i="1" s="1"/>
  <c r="F871" i="8" s="1"/>
  <c r="Z870" i="1" a="1"/>
  <c r="Z870" i="1" s="1"/>
  <c r="Y870" i="8" s="1"/>
  <c r="Y870" i="1" a="1"/>
  <c r="Y870" i="1" s="1"/>
  <c r="X870" i="8" s="1"/>
  <c r="X870" i="1" a="1"/>
  <c r="X870" i="1" s="1"/>
  <c r="W870" i="8" s="1"/>
  <c r="W870" i="1" a="1"/>
  <c r="W870" i="1" s="1"/>
  <c r="V870" i="1"/>
  <c r="U870" i="1"/>
  <c r="T870" i="1"/>
  <c r="S870" i="1"/>
  <c r="R870" i="1"/>
  <c r="Q870" i="1"/>
  <c r="P870" i="1"/>
  <c r="O870" i="1"/>
  <c r="N870" i="1"/>
  <c r="M870" i="1"/>
  <c r="L870" i="1" a="1"/>
  <c r="L870" i="1" s="1"/>
  <c r="K870" i="1"/>
  <c r="G870" i="1" a="1"/>
  <c r="G870" i="1" s="1"/>
  <c r="Z869" i="1" a="1"/>
  <c r="Z869" i="1" s="1"/>
  <c r="Y869" i="8" s="1"/>
  <c r="Y869" i="1" a="1"/>
  <c r="Y869" i="1" s="1"/>
  <c r="X869" i="1" a="1"/>
  <c r="X869" i="1" s="1"/>
  <c r="W869" i="8" s="1"/>
  <c r="W869" i="1" a="1"/>
  <c r="W869" i="1" s="1"/>
  <c r="V869" i="8" s="1"/>
  <c r="V869" i="1"/>
  <c r="U869" i="1"/>
  <c r="T869" i="1"/>
  <c r="S869" i="1"/>
  <c r="R869" i="1"/>
  <c r="Q869" i="1"/>
  <c r="P869" i="1"/>
  <c r="O869" i="1"/>
  <c r="N869" i="1"/>
  <c r="M869" i="1"/>
  <c r="L869" i="1" a="1"/>
  <c r="L869" i="1" s="1"/>
  <c r="K869" i="8" s="1"/>
  <c r="K869" i="1"/>
  <c r="G869" i="1" a="1"/>
  <c r="G869" i="1" s="1"/>
  <c r="F869" i="8" s="1"/>
  <c r="Z868" i="1" a="1"/>
  <c r="Z868" i="1" s="1"/>
  <c r="Y868" i="8" s="1"/>
  <c r="Y868" i="1" a="1"/>
  <c r="Y868" i="1" s="1"/>
  <c r="X868" i="8" s="1"/>
  <c r="X868" i="1" a="1"/>
  <c r="X868" i="1" s="1"/>
  <c r="W868" i="1" a="1"/>
  <c r="W868" i="1" s="1"/>
  <c r="V868" i="8" s="1"/>
  <c r="V868" i="1"/>
  <c r="U868" i="1"/>
  <c r="T868" i="1"/>
  <c r="S868" i="1"/>
  <c r="R868" i="1"/>
  <c r="Q868" i="1"/>
  <c r="P868" i="1"/>
  <c r="O868" i="1"/>
  <c r="N868" i="1"/>
  <c r="M868" i="1"/>
  <c r="L868" i="1" a="1"/>
  <c r="L868" i="1" s="1"/>
  <c r="K868" i="8" s="1"/>
  <c r="K868" i="1"/>
  <c r="G868" i="1" a="1"/>
  <c r="G868" i="1" s="1"/>
  <c r="F868" i="8" s="1"/>
  <c r="Z867" i="1" a="1"/>
  <c r="Z867" i="1" s="1"/>
  <c r="Y867" i="8" s="1"/>
  <c r="Y867" i="1" a="1"/>
  <c r="Y867" i="1" s="1"/>
  <c r="X867" i="8" s="1"/>
  <c r="X867" i="1" a="1"/>
  <c r="X867" i="1" s="1"/>
  <c r="W867" i="1" a="1"/>
  <c r="W867" i="1" s="1"/>
  <c r="V867" i="8" s="1"/>
  <c r="V867" i="1"/>
  <c r="U867" i="1"/>
  <c r="T867" i="1"/>
  <c r="S867" i="1"/>
  <c r="R867" i="1"/>
  <c r="Q867" i="1"/>
  <c r="P867" i="1"/>
  <c r="O867" i="1"/>
  <c r="N867" i="1"/>
  <c r="M867" i="1"/>
  <c r="L867" i="1" a="1"/>
  <c r="L867" i="1" s="1"/>
  <c r="K867" i="8" s="1"/>
  <c r="K867" i="1"/>
  <c r="G867" i="1" a="1"/>
  <c r="G867" i="1" s="1"/>
  <c r="Z866" i="1" a="1"/>
  <c r="Z866" i="1" s="1"/>
  <c r="Y866" i="8" s="1"/>
  <c r="Y866" i="1" a="1"/>
  <c r="Y866" i="1" s="1"/>
  <c r="X866" i="8" s="1"/>
  <c r="X866" i="1" a="1"/>
  <c r="X866" i="1" s="1"/>
  <c r="W866" i="8" s="1"/>
  <c r="W866" i="1" a="1"/>
  <c r="W866" i="1" s="1"/>
  <c r="V866" i="8" s="1"/>
  <c r="V866" i="1"/>
  <c r="U866" i="1"/>
  <c r="T866" i="1"/>
  <c r="S866" i="1"/>
  <c r="R866" i="1"/>
  <c r="Q866" i="1"/>
  <c r="P866" i="1"/>
  <c r="O866" i="1"/>
  <c r="N866" i="1"/>
  <c r="M866" i="1"/>
  <c r="L866" i="1" a="1"/>
  <c r="L866" i="1" s="1"/>
  <c r="K866" i="8" s="1"/>
  <c r="K866" i="1"/>
  <c r="G866" i="1" a="1"/>
  <c r="G866" i="1" s="1"/>
  <c r="F866" i="8" s="1"/>
  <c r="Z865" i="1" a="1"/>
  <c r="Z865" i="1" s="1"/>
  <c r="Y865" i="1" a="1"/>
  <c r="Y865" i="1" s="1"/>
  <c r="X865" i="8" s="1"/>
  <c r="X865" i="1" a="1"/>
  <c r="X865" i="1" s="1"/>
  <c r="W865" i="8" s="1"/>
  <c r="W865" i="1" a="1"/>
  <c r="W865" i="1" s="1"/>
  <c r="V865" i="1"/>
  <c r="U865" i="1"/>
  <c r="T865" i="1"/>
  <c r="S865" i="1"/>
  <c r="R865" i="1"/>
  <c r="Q865" i="1"/>
  <c r="P865" i="1"/>
  <c r="O865" i="1"/>
  <c r="N865" i="1"/>
  <c r="M865" i="1"/>
  <c r="L865" i="1" a="1"/>
  <c r="L865" i="1" s="1"/>
  <c r="K865" i="1"/>
  <c r="G865" i="1" a="1"/>
  <c r="G865" i="1" s="1"/>
  <c r="Z864" i="1"/>
  <c r="Y864" i="8" s="1"/>
  <c r="Z864" i="1" a="1"/>
  <c r="Y864" i="1" a="1"/>
  <c r="Y864" i="1" s="1"/>
  <c r="X864" i="8" s="1"/>
  <c r="X864" i="1" a="1"/>
  <c r="X864" i="1" s="1"/>
  <c r="W864" i="8" s="1"/>
  <c r="W864" i="1" a="1"/>
  <c r="W864" i="1" s="1"/>
  <c r="V864" i="8" s="1"/>
  <c r="V864" i="1"/>
  <c r="U864" i="1"/>
  <c r="T864" i="1"/>
  <c r="S864" i="1"/>
  <c r="R864" i="1"/>
  <c r="Q864" i="1"/>
  <c r="P864" i="1"/>
  <c r="O864" i="1"/>
  <c r="N864" i="1"/>
  <c r="M864" i="1"/>
  <c r="L864" i="1" a="1"/>
  <c r="L864" i="1" s="1"/>
  <c r="K864" i="8" s="1"/>
  <c r="K864" i="1"/>
  <c r="G864" i="1" a="1"/>
  <c r="G864" i="1" s="1"/>
  <c r="F864" i="8" s="1"/>
  <c r="Z863" i="1" a="1"/>
  <c r="Z863" i="1" s="1"/>
  <c r="Y863" i="1" a="1"/>
  <c r="Y863" i="1" s="1"/>
  <c r="X863" i="8" s="1"/>
  <c r="X863" i="1" a="1"/>
  <c r="X863" i="1" s="1"/>
  <c r="W863" i="8" s="1"/>
  <c r="W863" i="1" a="1"/>
  <c r="W863" i="1" s="1"/>
  <c r="V863" i="1"/>
  <c r="U863" i="1"/>
  <c r="T863" i="1"/>
  <c r="S863" i="1"/>
  <c r="Q884" i="6" s="1"/>
  <c r="R863" i="1"/>
  <c r="Q863" i="1"/>
  <c r="P863" i="1"/>
  <c r="O863" i="1"/>
  <c r="M884" i="6" s="1"/>
  <c r="N863" i="1"/>
  <c r="M863" i="1"/>
  <c r="L863" i="1" a="1"/>
  <c r="L863" i="1" s="1"/>
  <c r="K863" i="8" s="1"/>
  <c r="K863" i="1"/>
  <c r="G863" i="1" a="1"/>
  <c r="G863" i="1" s="1"/>
  <c r="F863" i="8" s="1"/>
  <c r="Z862" i="1" a="1"/>
  <c r="Z862" i="1" s="1"/>
  <c r="Y862" i="8" s="1"/>
  <c r="Y862" i="1" a="1"/>
  <c r="Y862" i="1" s="1"/>
  <c r="X862" i="8" s="1"/>
  <c r="X862" i="1" a="1"/>
  <c r="X862" i="1" s="1"/>
  <c r="W862" i="8" s="1"/>
  <c r="W862" i="1" a="1"/>
  <c r="W862" i="1" s="1"/>
  <c r="V862" i="1"/>
  <c r="U862" i="1"/>
  <c r="T862" i="1"/>
  <c r="S862" i="1"/>
  <c r="R862" i="1"/>
  <c r="Q862" i="1"/>
  <c r="P862" i="1"/>
  <c r="O862" i="1"/>
  <c r="N862" i="1"/>
  <c r="M862" i="1"/>
  <c r="L862" i="1" a="1"/>
  <c r="L862" i="1" s="1"/>
  <c r="K862" i="1"/>
  <c r="G862" i="1" a="1"/>
  <c r="G862" i="1" s="1"/>
  <c r="Z861" i="1" a="1"/>
  <c r="Z861" i="1" s="1"/>
  <c r="Y861" i="8" s="1"/>
  <c r="Y861" i="1" a="1"/>
  <c r="Y861" i="1" s="1"/>
  <c r="X861" i="8" s="1"/>
  <c r="X861" i="1" a="1"/>
  <c r="X861" i="1" s="1"/>
  <c r="W861" i="8" s="1"/>
  <c r="W861" i="1" a="1"/>
  <c r="W861" i="1" s="1"/>
  <c r="V861" i="8" s="1"/>
  <c r="V861" i="1"/>
  <c r="U861" i="1"/>
  <c r="T861" i="1"/>
  <c r="S861" i="1"/>
  <c r="R861" i="1"/>
  <c r="Q861" i="1"/>
  <c r="P861" i="1"/>
  <c r="O861" i="1"/>
  <c r="N861" i="1"/>
  <c r="M861" i="1"/>
  <c r="L861" i="1" a="1"/>
  <c r="L861" i="1" s="1"/>
  <c r="K861" i="8" s="1"/>
  <c r="K861" i="1"/>
  <c r="G861" i="1" a="1"/>
  <c r="G861" i="1" s="1"/>
  <c r="F861" i="8" s="1"/>
  <c r="Z860" i="1" a="1"/>
  <c r="Z860" i="1" s="1"/>
  <c r="Y860" i="8" s="1"/>
  <c r="Y860" i="1" a="1"/>
  <c r="Y860" i="1" s="1"/>
  <c r="X860" i="8" s="1"/>
  <c r="X860" i="1" a="1"/>
  <c r="X860" i="1" s="1"/>
  <c r="W860" i="1" a="1"/>
  <c r="W860" i="1" s="1"/>
  <c r="V860" i="8" s="1"/>
  <c r="V860" i="1"/>
  <c r="U860" i="1"/>
  <c r="T860" i="1"/>
  <c r="S860" i="1"/>
  <c r="R860" i="1"/>
  <c r="Q860" i="1"/>
  <c r="P860" i="1"/>
  <c r="O860" i="1"/>
  <c r="N860" i="1"/>
  <c r="M860" i="1"/>
  <c r="L860" i="1" a="1"/>
  <c r="L860" i="1" s="1"/>
  <c r="K860" i="8" s="1"/>
  <c r="K860" i="1"/>
  <c r="G860" i="1" a="1"/>
  <c r="G860" i="1" s="1"/>
  <c r="F860" i="8" s="1"/>
  <c r="Z859" i="1" a="1"/>
  <c r="Z859" i="1" s="1"/>
  <c r="Y859" i="8" s="1"/>
  <c r="Y859" i="1" a="1"/>
  <c r="Y859" i="1" s="1"/>
  <c r="X859" i="8" s="1"/>
  <c r="X859" i="1" a="1"/>
  <c r="X859" i="1" s="1"/>
  <c r="W859" i="1" a="1"/>
  <c r="W859" i="1" s="1"/>
  <c r="V859" i="8" s="1"/>
  <c r="V859" i="1"/>
  <c r="U859" i="1"/>
  <c r="T859" i="1"/>
  <c r="S859" i="1"/>
  <c r="R859" i="1"/>
  <c r="Q859" i="1"/>
  <c r="P859" i="1"/>
  <c r="O859" i="1"/>
  <c r="N859" i="1"/>
  <c r="M859" i="1"/>
  <c r="L859" i="1" a="1"/>
  <c r="L859" i="1" s="1"/>
  <c r="K859" i="8" s="1"/>
  <c r="K859" i="1"/>
  <c r="G859" i="1" a="1"/>
  <c r="G859" i="1" s="1"/>
  <c r="F905" i="3" s="1"/>
  <c r="Z858" i="1" a="1"/>
  <c r="Z858" i="1" s="1"/>
  <c r="Y858" i="8" s="1"/>
  <c r="Y858" i="1" a="1"/>
  <c r="Y858" i="1" s="1"/>
  <c r="X858" i="8" s="1"/>
  <c r="X858" i="1" a="1"/>
  <c r="X858" i="1" s="1"/>
  <c r="W858" i="8" s="1"/>
  <c r="W858" i="1" a="1"/>
  <c r="W858" i="1" s="1"/>
  <c r="V858" i="8" s="1"/>
  <c r="V858" i="1"/>
  <c r="U858" i="1"/>
  <c r="T858" i="1"/>
  <c r="S858" i="1"/>
  <c r="R858" i="1"/>
  <c r="Q858" i="1"/>
  <c r="P858" i="1"/>
  <c r="O858" i="1"/>
  <c r="N858" i="1"/>
  <c r="M858" i="1"/>
  <c r="L858" i="1" a="1"/>
  <c r="L858" i="1" s="1"/>
  <c r="K858" i="8" s="1"/>
  <c r="K858" i="1"/>
  <c r="G858" i="1" a="1"/>
  <c r="G858" i="1" s="1"/>
  <c r="F858" i="8" s="1"/>
  <c r="Z857" i="1" a="1"/>
  <c r="Z857" i="1" s="1"/>
  <c r="X878" i="6" s="1"/>
  <c r="Y857" i="1" a="1"/>
  <c r="Y857" i="1" s="1"/>
  <c r="X857" i="8" s="1"/>
  <c r="X857" i="1" a="1"/>
  <c r="X857" i="1" s="1"/>
  <c r="W857" i="8" s="1"/>
  <c r="W857" i="1" a="1"/>
  <c r="W857" i="1" s="1"/>
  <c r="V857" i="8" s="1"/>
  <c r="V857" i="1"/>
  <c r="U857" i="1"/>
  <c r="T857" i="1"/>
  <c r="S857" i="1"/>
  <c r="R857" i="1"/>
  <c r="Q857" i="1"/>
  <c r="P857" i="1"/>
  <c r="O857" i="1"/>
  <c r="N857" i="1"/>
  <c r="M857" i="1"/>
  <c r="L857" i="1" a="1"/>
  <c r="L857" i="1" s="1"/>
  <c r="K857" i="8" s="1"/>
  <c r="K857" i="1"/>
  <c r="G857" i="1" a="1"/>
  <c r="G857" i="1" s="1"/>
  <c r="Z856" i="1" a="1"/>
  <c r="Z856" i="1" s="1"/>
  <c r="Y856" i="1" a="1"/>
  <c r="Y856" i="1" s="1"/>
  <c r="X856" i="8" s="1"/>
  <c r="X856" i="1" a="1"/>
  <c r="X856" i="1" s="1"/>
  <c r="W856" i="8" s="1"/>
  <c r="W856" i="1" a="1"/>
  <c r="W856" i="1" s="1"/>
  <c r="V856" i="8" s="1"/>
  <c r="V856" i="1"/>
  <c r="U856" i="1"/>
  <c r="T856" i="1"/>
  <c r="S856" i="1"/>
  <c r="R856" i="1"/>
  <c r="Q856" i="1"/>
  <c r="P856" i="1"/>
  <c r="O856" i="1"/>
  <c r="N856" i="1"/>
  <c r="M856" i="1"/>
  <c r="L856" i="1" a="1"/>
  <c r="L856" i="1" s="1"/>
  <c r="K856" i="8" s="1"/>
  <c r="K856" i="1"/>
  <c r="G856" i="1" a="1"/>
  <c r="G856" i="1" s="1"/>
  <c r="F856" i="8" s="1"/>
  <c r="Z855" i="1"/>
  <c r="Y855" i="8" s="1"/>
  <c r="Z855" i="1" a="1"/>
  <c r="Y855" i="1" a="1"/>
  <c r="Y855" i="1" s="1"/>
  <c r="X855" i="8" s="1"/>
  <c r="X855" i="1" a="1"/>
  <c r="X855" i="1" s="1"/>
  <c r="W855" i="8" s="1"/>
  <c r="W855" i="1" a="1"/>
  <c r="W855" i="1" s="1"/>
  <c r="V901" i="3" s="1"/>
  <c r="V855" i="1"/>
  <c r="U855" i="1"/>
  <c r="T855" i="1"/>
  <c r="S855" i="1"/>
  <c r="Q876" i="6" s="1"/>
  <c r="R855" i="1"/>
  <c r="Q855" i="1"/>
  <c r="P855" i="1"/>
  <c r="O855" i="1"/>
  <c r="M876" i="6" s="1"/>
  <c r="N855" i="1"/>
  <c r="M855" i="1"/>
  <c r="L855" i="1" a="1"/>
  <c r="L855" i="1" s="1"/>
  <c r="K855" i="8" s="1"/>
  <c r="K855" i="1"/>
  <c r="G855" i="1" a="1"/>
  <c r="G855" i="1" s="1"/>
  <c r="F855" i="8" s="1"/>
  <c r="Z854" i="1" a="1"/>
  <c r="Z854" i="1" s="1"/>
  <c r="Y854" i="8" s="1"/>
  <c r="Y854" i="1" a="1"/>
  <c r="Y854" i="1" s="1"/>
  <c r="X854" i="8" s="1"/>
  <c r="X854" i="1" a="1"/>
  <c r="X854" i="1" s="1"/>
  <c r="W854" i="8" s="1"/>
  <c r="W854" i="1" a="1"/>
  <c r="W854" i="1" s="1"/>
  <c r="V854" i="1"/>
  <c r="U854" i="1"/>
  <c r="T854" i="1"/>
  <c r="S854" i="1"/>
  <c r="R854" i="1"/>
  <c r="Q854" i="1"/>
  <c r="P854" i="1"/>
  <c r="O854" i="1"/>
  <c r="N854" i="1"/>
  <c r="M854" i="1"/>
  <c r="L854" i="1" a="1"/>
  <c r="L854" i="1" s="1"/>
  <c r="K854" i="1"/>
  <c r="G854" i="1" a="1"/>
  <c r="G854" i="1" s="1"/>
  <c r="Z853" i="1" a="1"/>
  <c r="Z853" i="1" s="1"/>
  <c r="Y853" i="8" s="1"/>
  <c r="Y853" i="1" a="1"/>
  <c r="Y853" i="1" s="1"/>
  <c r="X853" i="1" a="1"/>
  <c r="X853" i="1" s="1"/>
  <c r="W853" i="8" s="1"/>
  <c r="W853" i="1" a="1"/>
  <c r="W853" i="1" s="1"/>
  <c r="V853" i="8" s="1"/>
  <c r="V853" i="1"/>
  <c r="U853" i="1"/>
  <c r="T853" i="1"/>
  <c r="S853" i="1"/>
  <c r="R853" i="1"/>
  <c r="Q853" i="1"/>
  <c r="P853" i="1"/>
  <c r="O853" i="1"/>
  <c r="N853" i="1"/>
  <c r="M853" i="1"/>
  <c r="L853" i="1" a="1"/>
  <c r="L853" i="1" s="1"/>
  <c r="K853" i="8" s="1"/>
  <c r="K853" i="1"/>
  <c r="G853" i="1" a="1"/>
  <c r="G853" i="1" s="1"/>
  <c r="F853" i="8" s="1"/>
  <c r="Z852" i="1" a="1"/>
  <c r="Z852" i="1" s="1"/>
  <c r="Y852" i="8" s="1"/>
  <c r="Y852" i="1" a="1"/>
  <c r="Y852" i="1" s="1"/>
  <c r="X852" i="8" s="1"/>
  <c r="X852" i="1" a="1"/>
  <c r="X852" i="1" s="1"/>
  <c r="W852" i="1" a="1"/>
  <c r="W852" i="1" s="1"/>
  <c r="V852" i="8" s="1"/>
  <c r="V852" i="1"/>
  <c r="U852" i="1"/>
  <c r="T852" i="1"/>
  <c r="S852" i="1"/>
  <c r="R852" i="1"/>
  <c r="Q852" i="1"/>
  <c r="P852" i="1"/>
  <c r="O852" i="1"/>
  <c r="N852" i="1"/>
  <c r="M852" i="1"/>
  <c r="L852" i="1" a="1"/>
  <c r="L852" i="1" s="1"/>
  <c r="K852" i="8" s="1"/>
  <c r="K852" i="1"/>
  <c r="G852" i="1" a="1"/>
  <c r="G852" i="1" s="1"/>
  <c r="F852" i="8" s="1"/>
  <c r="Z851" i="1" a="1"/>
  <c r="Z851" i="1" s="1"/>
  <c r="Y851" i="8" s="1"/>
  <c r="Y851" i="1" a="1"/>
  <c r="Y851" i="1" s="1"/>
  <c r="X851" i="8" s="1"/>
  <c r="X851" i="1" a="1"/>
  <c r="X851" i="1" s="1"/>
  <c r="W851" i="8" s="1"/>
  <c r="W851" i="1" a="1"/>
  <c r="W851" i="1" s="1"/>
  <c r="V851" i="8" s="1"/>
  <c r="V851" i="1"/>
  <c r="U851" i="1"/>
  <c r="T851" i="1"/>
  <c r="S851" i="1"/>
  <c r="R851" i="1"/>
  <c r="Q851" i="1"/>
  <c r="P851" i="1"/>
  <c r="O851" i="1"/>
  <c r="N851" i="1"/>
  <c r="M851" i="1"/>
  <c r="L851" i="1" a="1"/>
  <c r="L851" i="1" s="1"/>
  <c r="K851" i="8" s="1"/>
  <c r="K851" i="1"/>
  <c r="G851" i="1" a="1"/>
  <c r="G851" i="1" s="1"/>
  <c r="F897" i="3" s="1"/>
  <c r="Z850" i="1" a="1"/>
  <c r="Z850" i="1" s="1"/>
  <c r="Y850" i="8" s="1"/>
  <c r="Y850" i="1" a="1"/>
  <c r="Y850" i="1" s="1"/>
  <c r="X850" i="8" s="1"/>
  <c r="X850" i="1" a="1"/>
  <c r="X850" i="1" s="1"/>
  <c r="W850" i="8" s="1"/>
  <c r="W850" i="1" a="1"/>
  <c r="W850" i="1" s="1"/>
  <c r="V850" i="8" s="1"/>
  <c r="V850" i="1"/>
  <c r="U850" i="1"/>
  <c r="T850" i="1"/>
  <c r="S850" i="1"/>
  <c r="R850" i="1"/>
  <c r="Q850" i="1"/>
  <c r="P850" i="1"/>
  <c r="O850" i="1"/>
  <c r="N850" i="1"/>
  <c r="M850" i="1"/>
  <c r="L850" i="1" a="1"/>
  <c r="L850" i="1" s="1"/>
  <c r="K850" i="8" s="1"/>
  <c r="K850" i="1"/>
  <c r="G850" i="1" a="1"/>
  <c r="G850" i="1" s="1"/>
  <c r="F850" i="8" s="1"/>
  <c r="Z849" i="1" a="1"/>
  <c r="Z849" i="1" s="1"/>
  <c r="Y849" i="1" a="1"/>
  <c r="Y849" i="1" s="1"/>
  <c r="X849" i="8" s="1"/>
  <c r="X849" i="1" a="1"/>
  <c r="X849" i="1" s="1"/>
  <c r="W849" i="8" s="1"/>
  <c r="W849" i="1" a="1"/>
  <c r="W849" i="1" s="1"/>
  <c r="V849" i="1"/>
  <c r="U849" i="1"/>
  <c r="T849" i="1"/>
  <c r="S849" i="1"/>
  <c r="R849" i="1"/>
  <c r="Q849" i="1"/>
  <c r="P849" i="1"/>
  <c r="O849" i="1"/>
  <c r="N849" i="1"/>
  <c r="M849" i="1"/>
  <c r="L849" i="1" a="1"/>
  <c r="L849" i="1" s="1"/>
  <c r="K849" i="1"/>
  <c r="G849" i="1" a="1"/>
  <c r="G849" i="1" s="1"/>
  <c r="Z848" i="1" a="1"/>
  <c r="Z848" i="1" s="1"/>
  <c r="Y848" i="8" s="1"/>
  <c r="Y848" i="1" a="1"/>
  <c r="Y848" i="1" s="1"/>
  <c r="X848" i="8" s="1"/>
  <c r="X848" i="1" a="1"/>
  <c r="X848" i="1" s="1"/>
  <c r="W848" i="8" s="1"/>
  <c r="W848" i="1" a="1"/>
  <c r="W848" i="1" s="1"/>
  <c r="V848" i="8" s="1"/>
  <c r="V848" i="1"/>
  <c r="U848" i="1"/>
  <c r="T848" i="1"/>
  <c r="S848" i="1"/>
  <c r="R848" i="1"/>
  <c r="Q848" i="1"/>
  <c r="P848" i="1"/>
  <c r="O848" i="1"/>
  <c r="N848" i="1"/>
  <c r="M848" i="1"/>
  <c r="L848" i="1" a="1"/>
  <c r="L848" i="1" s="1"/>
  <c r="K848" i="8" s="1"/>
  <c r="K848" i="1"/>
  <c r="G848" i="1" a="1"/>
  <c r="G848" i="1" s="1"/>
  <c r="F848" i="8" s="1"/>
  <c r="Z847" i="1" a="1"/>
  <c r="Z847" i="1" s="1"/>
  <c r="Y847" i="1" a="1"/>
  <c r="Y847" i="1" s="1"/>
  <c r="X847" i="8" s="1"/>
  <c r="X847" i="1" a="1"/>
  <c r="X847" i="1" s="1"/>
  <c r="W847" i="8" s="1"/>
  <c r="W847" i="1" a="1"/>
  <c r="W847" i="1" s="1"/>
  <c r="V893" i="3" s="1"/>
  <c r="V847" i="1"/>
  <c r="U847" i="1"/>
  <c r="T847" i="1"/>
  <c r="S847" i="1"/>
  <c r="Q868" i="6" s="1"/>
  <c r="R847" i="1"/>
  <c r="Q847" i="1"/>
  <c r="P847" i="1"/>
  <c r="O847" i="1"/>
  <c r="M868" i="6" s="1"/>
  <c r="N847" i="1"/>
  <c r="M847" i="1"/>
  <c r="L847" i="1" a="1"/>
  <c r="L847" i="1" s="1"/>
  <c r="K847" i="8" s="1"/>
  <c r="K847" i="1"/>
  <c r="G847" i="1" a="1"/>
  <c r="G847" i="1" s="1"/>
  <c r="F847" i="8" s="1"/>
  <c r="Z846" i="1" a="1"/>
  <c r="Z846" i="1" s="1"/>
  <c r="Y846" i="8" s="1"/>
  <c r="Y846" i="1" a="1"/>
  <c r="Y846" i="1" s="1"/>
  <c r="X846" i="8" s="1"/>
  <c r="X846" i="1" a="1"/>
  <c r="X846" i="1" s="1"/>
  <c r="W846" i="8" s="1"/>
  <c r="W846" i="1" a="1"/>
  <c r="W846" i="1" s="1"/>
  <c r="V846" i="1"/>
  <c r="U846" i="1"/>
  <c r="T846" i="1"/>
  <c r="S846" i="1"/>
  <c r="R846" i="1"/>
  <c r="Q846" i="1"/>
  <c r="P846" i="1"/>
  <c r="O846" i="1"/>
  <c r="N846" i="1"/>
  <c r="M846" i="1"/>
  <c r="L846" i="1" a="1"/>
  <c r="L846" i="1" s="1"/>
  <c r="K846" i="1"/>
  <c r="G846" i="1" a="1"/>
  <c r="G846" i="1" s="1"/>
  <c r="F846" i="8" s="1"/>
  <c r="Z845" i="1" a="1"/>
  <c r="Z845" i="1" s="1"/>
  <c r="Y845" i="8" s="1"/>
  <c r="Y845" i="1" a="1"/>
  <c r="Y845" i="1" s="1"/>
  <c r="X845" i="8" s="1"/>
  <c r="X845" i="1" a="1"/>
  <c r="X845" i="1" s="1"/>
  <c r="W845" i="8" s="1"/>
  <c r="W845" i="1" a="1"/>
  <c r="W845" i="1" s="1"/>
  <c r="V845" i="8" s="1"/>
  <c r="V845" i="1"/>
  <c r="U845" i="1"/>
  <c r="T845" i="1"/>
  <c r="S845" i="1"/>
  <c r="R845" i="1"/>
  <c r="Q845" i="1"/>
  <c r="P845" i="1"/>
  <c r="O845" i="1"/>
  <c r="N845" i="1"/>
  <c r="M845" i="1"/>
  <c r="L845" i="1" a="1"/>
  <c r="L845" i="1" s="1"/>
  <c r="K845" i="8" s="1"/>
  <c r="K845" i="1"/>
  <c r="G845" i="1" a="1"/>
  <c r="G845" i="1" s="1"/>
  <c r="F845" i="8" s="1"/>
  <c r="Z844" i="1" a="1"/>
  <c r="Z844" i="1" s="1"/>
  <c r="Y844" i="8" s="1"/>
  <c r="Y844" i="1" a="1"/>
  <c r="Y844" i="1" s="1"/>
  <c r="X844" i="8" s="1"/>
  <c r="X844" i="1" a="1"/>
  <c r="X844" i="1" s="1"/>
  <c r="W844" i="1" a="1"/>
  <c r="W844" i="1" s="1"/>
  <c r="V844" i="8" s="1"/>
  <c r="V844" i="1"/>
  <c r="U844" i="1"/>
  <c r="T844" i="1"/>
  <c r="S844" i="1"/>
  <c r="R844" i="1"/>
  <c r="Q844" i="1"/>
  <c r="P844" i="1"/>
  <c r="O844" i="1"/>
  <c r="N844" i="1"/>
  <c r="M844" i="1"/>
  <c r="L844" i="1" a="1"/>
  <c r="L844" i="1" s="1"/>
  <c r="K844" i="8" s="1"/>
  <c r="K844" i="1"/>
  <c r="G844" i="1" a="1"/>
  <c r="G844" i="1" s="1"/>
  <c r="F844" i="8" s="1"/>
  <c r="Z843" i="1" a="1"/>
  <c r="Z843" i="1" s="1"/>
  <c r="Y843" i="8" s="1"/>
  <c r="Y843" i="1" a="1"/>
  <c r="Y843" i="1" s="1"/>
  <c r="X843" i="1" a="1"/>
  <c r="X843" i="1" s="1"/>
  <c r="W843" i="8" s="1"/>
  <c r="W843" i="1" a="1"/>
  <c r="W843" i="1" s="1"/>
  <c r="V843" i="8" s="1"/>
  <c r="V843" i="1"/>
  <c r="U843" i="1"/>
  <c r="T843" i="1"/>
  <c r="S843" i="1"/>
  <c r="R843" i="1"/>
  <c r="Q843" i="1"/>
  <c r="P843" i="1"/>
  <c r="O843" i="1"/>
  <c r="N843" i="1"/>
  <c r="M843" i="1"/>
  <c r="L843" i="1" a="1"/>
  <c r="L843" i="1" s="1"/>
  <c r="K843" i="8" s="1"/>
  <c r="K843" i="1"/>
  <c r="G843" i="1" a="1"/>
  <c r="G843" i="1" s="1"/>
  <c r="Z842" i="1" a="1"/>
  <c r="Z842" i="1" s="1"/>
  <c r="Y842" i="8" s="1"/>
  <c r="V842" i="1"/>
  <c r="U842" i="1"/>
  <c r="T842" i="1"/>
  <c r="R842" i="1"/>
  <c r="Q842" i="1"/>
  <c r="O842" i="1"/>
  <c r="N842" i="1"/>
  <c r="M842" i="1"/>
  <c r="L842" i="1" a="1"/>
  <c r="L842" i="1" s="1"/>
  <c r="K842" i="8" s="1"/>
  <c r="Z841" i="1" a="1"/>
  <c r="Z841" i="1" s="1"/>
  <c r="Y841" i="8" s="1"/>
  <c r="Y841" i="1" a="1"/>
  <c r="Y841" i="1" s="1"/>
  <c r="X841" i="8" s="1"/>
  <c r="X841" i="1" a="1"/>
  <c r="X841" i="1" s="1"/>
  <c r="W841" i="8" s="1"/>
  <c r="W841" i="1" a="1"/>
  <c r="W841" i="1" s="1"/>
  <c r="V841" i="1"/>
  <c r="U841" i="1"/>
  <c r="T841" i="1"/>
  <c r="R841" i="1"/>
  <c r="Q841" i="1"/>
  <c r="O841" i="1"/>
  <c r="N841" i="1"/>
  <c r="M841" i="1"/>
  <c r="L841" i="1" a="1"/>
  <c r="L841" i="1" s="1"/>
  <c r="Z840" i="1" a="1"/>
  <c r="Z840" i="1" s="1"/>
  <c r="Y840" i="8" s="1"/>
  <c r="Y840" i="1" a="1"/>
  <c r="Y840" i="1" s="1"/>
  <c r="X840" i="8" s="1"/>
  <c r="X840" i="1" a="1"/>
  <c r="X840" i="1" s="1"/>
  <c r="W840" i="1" a="1"/>
  <c r="W840" i="1" s="1"/>
  <c r="V840" i="8" s="1"/>
  <c r="V840" i="1"/>
  <c r="U840" i="1"/>
  <c r="T840" i="1"/>
  <c r="S840" i="1"/>
  <c r="R840" i="1"/>
  <c r="Q840" i="1"/>
  <c r="P840" i="1"/>
  <c r="O840" i="1"/>
  <c r="N840" i="1"/>
  <c r="M840" i="1"/>
  <c r="L840" i="1" a="1"/>
  <c r="L840" i="1" s="1"/>
  <c r="K840" i="1"/>
  <c r="G840" i="1" a="1"/>
  <c r="G840" i="1" s="1"/>
  <c r="F840" i="8" s="1"/>
  <c r="Z839" i="1" a="1"/>
  <c r="Z839" i="1" s="1"/>
  <c r="Y839" i="8" s="1"/>
  <c r="Y839" i="1" a="1"/>
  <c r="Y839" i="1" s="1"/>
  <c r="X839" i="1" a="1"/>
  <c r="X839" i="1" s="1"/>
  <c r="W839" i="8" s="1"/>
  <c r="W839" i="1" a="1"/>
  <c r="W839" i="1" s="1"/>
  <c r="V839" i="1"/>
  <c r="U839" i="1"/>
  <c r="T839" i="1"/>
  <c r="S839" i="1"/>
  <c r="R839" i="1"/>
  <c r="Q839" i="1"/>
  <c r="P839" i="1"/>
  <c r="O839" i="1"/>
  <c r="N839" i="1"/>
  <c r="M839" i="1"/>
  <c r="L839" i="1" a="1"/>
  <c r="L839" i="1" s="1"/>
  <c r="K839" i="1"/>
  <c r="G839" i="1" a="1"/>
  <c r="G839" i="1" s="1"/>
  <c r="Z838" i="1" a="1"/>
  <c r="Z838" i="1" s="1"/>
  <c r="Y838" i="8" s="1"/>
  <c r="Y838" i="1" a="1"/>
  <c r="Y838" i="1" s="1"/>
  <c r="X838" i="8" s="1"/>
  <c r="X838" i="1" a="1"/>
  <c r="X838" i="1" s="1"/>
  <c r="W884" i="3" s="1"/>
  <c r="W838" i="1" a="1"/>
  <c r="W838" i="1" s="1"/>
  <c r="V838" i="8" s="1"/>
  <c r="V838" i="1"/>
  <c r="U838" i="1"/>
  <c r="T838" i="1"/>
  <c r="S838" i="1"/>
  <c r="R838" i="1"/>
  <c r="Q838" i="1"/>
  <c r="P838" i="1"/>
  <c r="O838" i="1"/>
  <c r="N838" i="1"/>
  <c r="M838" i="1"/>
  <c r="L838" i="1" a="1"/>
  <c r="L838" i="1" s="1"/>
  <c r="K838" i="8" s="1"/>
  <c r="K838" i="1"/>
  <c r="G838" i="1" a="1"/>
  <c r="G838" i="1" s="1"/>
  <c r="F838" i="8" s="1"/>
  <c r="Z837" i="1" a="1"/>
  <c r="Z837" i="1" s="1"/>
  <c r="Y837" i="8" s="1"/>
  <c r="Y837" i="1" a="1"/>
  <c r="Y837" i="1" s="1"/>
  <c r="X837" i="1" a="1"/>
  <c r="X837" i="1" s="1"/>
  <c r="W837" i="8" s="1"/>
  <c r="W837" i="1" a="1"/>
  <c r="W837" i="1" s="1"/>
  <c r="V837" i="1"/>
  <c r="U837" i="1"/>
  <c r="T837" i="1"/>
  <c r="S837" i="1"/>
  <c r="R837" i="1"/>
  <c r="Q837" i="1"/>
  <c r="P837" i="1"/>
  <c r="O837" i="1"/>
  <c r="N837" i="1"/>
  <c r="M837" i="1"/>
  <c r="L837" i="1" a="1"/>
  <c r="L837" i="1" s="1"/>
  <c r="K837" i="1"/>
  <c r="G837" i="1" a="1"/>
  <c r="G837" i="1" s="1"/>
  <c r="F837" i="8" s="1"/>
  <c r="Z836" i="1" a="1"/>
  <c r="Z836" i="1" s="1"/>
  <c r="Y836" i="8" s="1"/>
  <c r="Y836" i="1" a="1"/>
  <c r="Y836" i="1" s="1"/>
  <c r="X836" i="8" s="1"/>
  <c r="X836" i="1" a="1"/>
  <c r="X836" i="1" s="1"/>
  <c r="W836" i="1" a="1"/>
  <c r="W836" i="1" s="1"/>
  <c r="V836" i="8" s="1"/>
  <c r="V836" i="1"/>
  <c r="U836" i="1"/>
  <c r="T836" i="1"/>
  <c r="S836" i="1"/>
  <c r="R836" i="1"/>
  <c r="Q836" i="1"/>
  <c r="P836" i="1"/>
  <c r="O836" i="1"/>
  <c r="N836" i="1"/>
  <c r="M836" i="1"/>
  <c r="L836" i="1" a="1"/>
  <c r="L836" i="1" s="1"/>
  <c r="K836" i="1"/>
  <c r="G836" i="1" a="1"/>
  <c r="G836" i="1" s="1"/>
  <c r="F836" i="8" s="1"/>
  <c r="Z835" i="1" a="1"/>
  <c r="Z835" i="1" s="1"/>
  <c r="Y835" i="8" s="1"/>
  <c r="Y835" i="1" a="1"/>
  <c r="Y835" i="1" s="1"/>
  <c r="X835" i="1" a="1"/>
  <c r="X835" i="1" s="1"/>
  <c r="W835" i="8" s="1"/>
  <c r="W835" i="1" a="1"/>
  <c r="W835" i="1" s="1"/>
  <c r="V835" i="1"/>
  <c r="U835" i="1"/>
  <c r="T835" i="1"/>
  <c r="S835" i="1"/>
  <c r="R835" i="1"/>
  <c r="Q835" i="1"/>
  <c r="P835" i="1"/>
  <c r="O835" i="1"/>
  <c r="N835" i="1"/>
  <c r="M835" i="1"/>
  <c r="L835" i="1" a="1"/>
  <c r="L835" i="1" s="1"/>
  <c r="K835" i="1"/>
  <c r="Z834" i="1" a="1"/>
  <c r="Z834" i="1" s="1"/>
  <c r="Y834" i="8" s="1"/>
  <c r="Y834" i="1" a="1"/>
  <c r="Y834" i="1" s="1"/>
  <c r="X834" i="8" s="1"/>
  <c r="X834" i="1" a="1"/>
  <c r="X834" i="1" s="1"/>
  <c r="W880" i="3" s="1"/>
  <c r="W834" i="1" a="1"/>
  <c r="W834" i="1" s="1"/>
  <c r="V834" i="8" s="1"/>
  <c r="V834" i="1"/>
  <c r="U834" i="1"/>
  <c r="T834" i="1"/>
  <c r="S834" i="1"/>
  <c r="R834" i="1"/>
  <c r="Q834" i="1"/>
  <c r="P834" i="1"/>
  <c r="O834" i="1"/>
  <c r="N834" i="1"/>
  <c r="M834" i="1"/>
  <c r="L834" i="1" a="1"/>
  <c r="L834" i="1" s="1"/>
  <c r="K834" i="8" s="1"/>
  <c r="K834" i="1"/>
  <c r="Z833" i="1" a="1"/>
  <c r="Z833" i="1" s="1"/>
  <c r="Y833" i="8" s="1"/>
  <c r="Y833" i="1" a="1"/>
  <c r="Y833" i="1" s="1"/>
  <c r="X833" i="1" a="1"/>
  <c r="X833" i="1" s="1"/>
  <c r="W833" i="8" s="1"/>
  <c r="W833" i="1" a="1"/>
  <c r="W833" i="1" s="1"/>
  <c r="V833" i="8" s="1"/>
  <c r="V833" i="1"/>
  <c r="U833" i="1"/>
  <c r="T833" i="1"/>
  <c r="S833" i="1"/>
  <c r="R833" i="1"/>
  <c r="Q833" i="1"/>
  <c r="P833" i="1"/>
  <c r="O833" i="1"/>
  <c r="N833" i="1"/>
  <c r="M833" i="1"/>
  <c r="L833" i="1" a="1"/>
  <c r="L833" i="1" s="1"/>
  <c r="K833" i="8" s="1"/>
  <c r="K833" i="1"/>
  <c r="Z832" i="1" a="1"/>
  <c r="Z832" i="1" s="1"/>
  <c r="Y832" i="8" s="1"/>
  <c r="Y832" i="1" a="1"/>
  <c r="Y832" i="1" s="1"/>
  <c r="X832" i="8" s="1"/>
  <c r="X832" i="1" a="1"/>
  <c r="X832" i="1" s="1"/>
  <c r="W832" i="1" a="1"/>
  <c r="W832" i="1" s="1"/>
  <c r="V832" i="8" s="1"/>
  <c r="V832" i="1"/>
  <c r="U832" i="1"/>
  <c r="T832" i="1"/>
  <c r="S832" i="1"/>
  <c r="R832" i="1"/>
  <c r="Q832" i="1"/>
  <c r="P832" i="1"/>
  <c r="O832" i="1"/>
  <c r="N832" i="1"/>
  <c r="M832" i="1"/>
  <c r="L832" i="1" a="1"/>
  <c r="L832" i="1" s="1"/>
  <c r="K832" i="1"/>
  <c r="Z831" i="1" a="1"/>
  <c r="Z831" i="1" s="1"/>
  <c r="Y831" i="8" s="1"/>
  <c r="Y831" i="1" a="1"/>
  <c r="Y831" i="1" s="1"/>
  <c r="X831" i="8" s="1"/>
  <c r="X831" i="1" a="1"/>
  <c r="X831" i="1" s="1"/>
  <c r="W831" i="8" s="1"/>
  <c r="W831" i="1" a="1"/>
  <c r="W831" i="1" s="1"/>
  <c r="V831" i="8" s="1"/>
  <c r="V831" i="1"/>
  <c r="U831" i="1"/>
  <c r="T831" i="1"/>
  <c r="S831" i="1"/>
  <c r="R831" i="1"/>
  <c r="Q831" i="1"/>
  <c r="P831" i="1"/>
  <c r="O831" i="1"/>
  <c r="N831" i="1"/>
  <c r="M831" i="1"/>
  <c r="L831" i="1" a="1"/>
  <c r="L831" i="1" s="1"/>
  <c r="K831" i="8" s="1"/>
  <c r="K831" i="1"/>
  <c r="Z830" i="1" a="1"/>
  <c r="Z830" i="1" s="1"/>
  <c r="Y830" i="8" s="1"/>
  <c r="Y830" i="1" a="1"/>
  <c r="Y830" i="1" s="1"/>
  <c r="X830" i="8" s="1"/>
  <c r="X830" i="1" a="1"/>
  <c r="X830" i="1" s="1"/>
  <c r="W830" i="1" a="1"/>
  <c r="W830" i="1" s="1"/>
  <c r="V830" i="8" s="1"/>
  <c r="V830" i="1"/>
  <c r="U830" i="1"/>
  <c r="T830" i="1"/>
  <c r="S830" i="1"/>
  <c r="R830" i="1"/>
  <c r="Q830" i="1"/>
  <c r="P830" i="1"/>
  <c r="O830" i="1"/>
  <c r="N830" i="1"/>
  <c r="M830" i="1"/>
  <c r="L830" i="1" a="1"/>
  <c r="L830" i="1" s="1"/>
  <c r="K830" i="8" s="1"/>
  <c r="K830" i="1"/>
  <c r="G830" i="1" a="1"/>
  <c r="G830" i="1" s="1"/>
  <c r="F830" i="8" s="1"/>
  <c r="Z829" i="1" a="1"/>
  <c r="Z829" i="1" s="1"/>
  <c r="Y829" i="8" s="1"/>
  <c r="Y829" i="1" a="1"/>
  <c r="Y829" i="1" s="1"/>
  <c r="X829" i="1" a="1"/>
  <c r="X829" i="1" s="1"/>
  <c r="W829" i="8" s="1"/>
  <c r="W829" i="1" a="1"/>
  <c r="W829" i="1" s="1"/>
  <c r="V829" i="8" s="1"/>
  <c r="V829" i="1"/>
  <c r="U829" i="1"/>
  <c r="T829" i="1"/>
  <c r="S829" i="1"/>
  <c r="R829" i="1"/>
  <c r="Q829" i="1"/>
  <c r="P829" i="1"/>
  <c r="O829" i="1"/>
  <c r="N829" i="1"/>
  <c r="M829" i="1"/>
  <c r="L829" i="1" a="1"/>
  <c r="L829" i="1" s="1"/>
  <c r="K829" i="8" s="1"/>
  <c r="K829" i="1"/>
  <c r="G829" i="1" a="1"/>
  <c r="G829" i="1" s="1"/>
  <c r="F829" i="8" s="1"/>
  <c r="Z828" i="1" a="1"/>
  <c r="Z828" i="1" s="1"/>
  <c r="Y828" i="8" s="1"/>
  <c r="Y828" i="1" a="1"/>
  <c r="Y828" i="1" s="1"/>
  <c r="X828" i="8" s="1"/>
  <c r="X828" i="1" a="1"/>
  <c r="X828" i="1" s="1"/>
  <c r="W828" i="1" a="1"/>
  <c r="W828" i="1" s="1"/>
  <c r="V828" i="8" s="1"/>
  <c r="V828" i="1"/>
  <c r="U828" i="1"/>
  <c r="T828" i="1"/>
  <c r="S828" i="1"/>
  <c r="R828" i="1"/>
  <c r="Q828" i="1"/>
  <c r="P828" i="1"/>
  <c r="O828" i="1"/>
  <c r="N828" i="1"/>
  <c r="M828" i="1"/>
  <c r="L828" i="1" a="1"/>
  <c r="L828" i="1" s="1"/>
  <c r="K828" i="1"/>
  <c r="G828" i="1" a="1"/>
  <c r="G828" i="1" s="1"/>
  <c r="F828" i="8" s="1"/>
  <c r="Z827" i="1" a="1"/>
  <c r="Z827" i="1" s="1"/>
  <c r="Y827" i="8" s="1"/>
  <c r="Y827" i="1" a="1"/>
  <c r="Y827" i="1" s="1"/>
  <c r="X827" i="8" s="1"/>
  <c r="X827" i="1" a="1"/>
  <c r="X827" i="1" s="1"/>
  <c r="W827" i="8" s="1"/>
  <c r="W827" i="1" a="1"/>
  <c r="W827" i="1" s="1"/>
  <c r="V827" i="1"/>
  <c r="U827" i="1"/>
  <c r="T827" i="1"/>
  <c r="S827" i="1"/>
  <c r="R827" i="1"/>
  <c r="Q827" i="1"/>
  <c r="P827" i="1"/>
  <c r="O827" i="1"/>
  <c r="N827" i="1"/>
  <c r="M827" i="1"/>
  <c r="L827" i="1" a="1"/>
  <c r="L827" i="1" s="1"/>
  <c r="K827" i="1"/>
  <c r="G827" i="1" a="1"/>
  <c r="G827" i="1" s="1"/>
  <c r="Z826" i="1" a="1"/>
  <c r="Z826" i="1" s="1"/>
  <c r="Y826" i="8" s="1"/>
  <c r="Y826" i="1" a="1"/>
  <c r="Y826" i="1" s="1"/>
  <c r="X826" i="8" s="1"/>
  <c r="X826" i="1" a="1"/>
  <c r="X826" i="1" s="1"/>
  <c r="W872" i="3" s="1"/>
  <c r="W826" i="1" a="1"/>
  <c r="W826" i="1" s="1"/>
  <c r="V826" i="8" s="1"/>
  <c r="V826" i="1"/>
  <c r="U826" i="1"/>
  <c r="T826" i="1"/>
  <c r="S826" i="1"/>
  <c r="R826" i="1"/>
  <c r="Q826" i="1"/>
  <c r="P826" i="1"/>
  <c r="O826" i="1"/>
  <c r="N826" i="1"/>
  <c r="M826" i="1"/>
  <c r="L826" i="1" a="1"/>
  <c r="L826" i="1" s="1"/>
  <c r="K826" i="8" s="1"/>
  <c r="K826" i="1"/>
  <c r="G826" i="1" a="1"/>
  <c r="G826" i="1" s="1"/>
  <c r="F826" i="8" s="1"/>
  <c r="Z825" i="1" a="1"/>
  <c r="Z825" i="1" s="1"/>
  <c r="Y825" i="8" s="1"/>
  <c r="Y825" i="1" a="1"/>
  <c r="Y825" i="1" s="1"/>
  <c r="X825" i="1" a="1"/>
  <c r="X825" i="1" s="1"/>
  <c r="W825" i="8" s="1"/>
  <c r="W825" i="1" a="1"/>
  <c r="W825" i="1" s="1"/>
  <c r="V825" i="8" s="1"/>
  <c r="V825" i="1"/>
  <c r="U825" i="1"/>
  <c r="T825" i="1"/>
  <c r="S825" i="1"/>
  <c r="R825" i="1"/>
  <c r="Q825" i="1"/>
  <c r="P825" i="1"/>
  <c r="O825" i="1"/>
  <c r="N825" i="1"/>
  <c r="M825" i="1"/>
  <c r="L825" i="1" a="1"/>
  <c r="L825" i="1" s="1"/>
  <c r="K825" i="8" s="1"/>
  <c r="K825" i="1"/>
  <c r="G825" i="1" a="1"/>
  <c r="G825" i="1" s="1"/>
  <c r="F825" i="8" s="1"/>
  <c r="Z824" i="1" a="1"/>
  <c r="Z824" i="1" s="1"/>
  <c r="Y824" i="8" s="1"/>
  <c r="Y824" i="1" a="1"/>
  <c r="Y824" i="1" s="1"/>
  <c r="X824" i="8" s="1"/>
  <c r="X824" i="1" a="1"/>
  <c r="X824" i="1" s="1"/>
  <c r="W824" i="8" s="1"/>
  <c r="W824" i="1" a="1"/>
  <c r="W824" i="1" s="1"/>
  <c r="V824" i="1"/>
  <c r="U824" i="1"/>
  <c r="T824" i="1"/>
  <c r="S824" i="1"/>
  <c r="R824" i="1"/>
  <c r="Q824" i="1"/>
  <c r="P824" i="1"/>
  <c r="O824" i="1"/>
  <c r="N824" i="1"/>
  <c r="M824" i="1"/>
  <c r="L824" i="1" a="1"/>
  <c r="L824" i="1" s="1"/>
  <c r="K824" i="8" s="1"/>
  <c r="K824" i="1"/>
  <c r="G824" i="1" a="1"/>
  <c r="G824" i="1" s="1"/>
  <c r="F824" i="8" s="1"/>
  <c r="Z823" i="1" a="1"/>
  <c r="Z823" i="1" s="1"/>
  <c r="Y823" i="1" a="1"/>
  <c r="Y823" i="1" s="1"/>
  <c r="X823" i="8" s="1"/>
  <c r="X823" i="1" a="1"/>
  <c r="X823" i="1" s="1"/>
  <c r="W823" i="1" a="1"/>
  <c r="W823" i="1" s="1"/>
  <c r="V823" i="8" s="1"/>
  <c r="V823" i="1"/>
  <c r="U869" i="3" s="1"/>
  <c r="U823" i="1"/>
  <c r="T823" i="1"/>
  <c r="S823" i="1"/>
  <c r="R823" i="1"/>
  <c r="Q869" i="3" s="1"/>
  <c r="Q823" i="1"/>
  <c r="P823" i="1"/>
  <c r="O823" i="1"/>
  <c r="N823" i="1"/>
  <c r="M869" i="3" s="1"/>
  <c r="M823" i="1"/>
  <c r="L823" i="1" a="1"/>
  <c r="L823" i="1" s="1"/>
  <c r="K823" i="8" s="1"/>
  <c r="K823" i="1"/>
  <c r="J844" i="6" s="1"/>
  <c r="G823" i="1" a="1"/>
  <c r="G823" i="1" s="1"/>
  <c r="F823" i="8" s="1"/>
  <c r="E844" i="6"/>
  <c r="Z822" i="1" a="1"/>
  <c r="Z822" i="1" s="1"/>
  <c r="Y822" i="8" s="1"/>
  <c r="Y822" i="1" a="1"/>
  <c r="Y822" i="1" s="1"/>
  <c r="X822" i="8" s="1"/>
  <c r="X822" i="1" a="1"/>
  <c r="X822" i="1" s="1"/>
  <c r="W822" i="8" s="1"/>
  <c r="W822" i="1" a="1"/>
  <c r="W822" i="1" s="1"/>
  <c r="V822" i="1"/>
  <c r="U822" i="1"/>
  <c r="T822" i="1"/>
  <c r="S822" i="1"/>
  <c r="Q843" i="6" s="1"/>
  <c r="R822" i="1"/>
  <c r="Q822" i="1"/>
  <c r="P822" i="1"/>
  <c r="O822" i="1"/>
  <c r="M843" i="6" s="1"/>
  <c r="N822" i="1"/>
  <c r="M822" i="1"/>
  <c r="L822" i="1" a="1"/>
  <c r="L822" i="1" s="1"/>
  <c r="K822" i="8" s="1"/>
  <c r="K822" i="1"/>
  <c r="G822" i="1" a="1"/>
  <c r="G822" i="1" s="1"/>
  <c r="F822" i="8" s="1"/>
  <c r="Z821" i="1" a="1"/>
  <c r="Z821" i="1" s="1"/>
  <c r="Y821" i="1" a="1"/>
  <c r="Y821" i="1" s="1"/>
  <c r="X821" i="8" s="1"/>
  <c r="X821" i="1" a="1"/>
  <c r="X821" i="1" s="1"/>
  <c r="W821" i="1" a="1"/>
  <c r="W821" i="1" s="1"/>
  <c r="V821" i="8" s="1"/>
  <c r="V821" i="1"/>
  <c r="U821" i="1"/>
  <c r="T821" i="1"/>
  <c r="S821" i="1"/>
  <c r="R821" i="1"/>
  <c r="Q821" i="1"/>
  <c r="P821" i="1"/>
  <c r="O821" i="1"/>
  <c r="N821" i="1"/>
  <c r="M821" i="1"/>
  <c r="L821" i="1" a="1"/>
  <c r="L821" i="1" s="1"/>
  <c r="K821" i="8" s="1"/>
  <c r="K821" i="1"/>
  <c r="G821" i="1" a="1"/>
  <c r="G821" i="1" s="1"/>
  <c r="F821" i="8" s="1"/>
  <c r="Z820" i="1" a="1"/>
  <c r="Z820" i="1" s="1"/>
  <c r="Y820" i="8" s="1"/>
  <c r="Y820" i="1" a="1"/>
  <c r="Y820" i="1" s="1"/>
  <c r="X820" i="1" a="1"/>
  <c r="X820" i="1" s="1"/>
  <c r="W820" i="8" s="1"/>
  <c r="W820" i="1" a="1"/>
  <c r="W820" i="1" s="1"/>
  <c r="V820" i="1"/>
  <c r="U820" i="1"/>
  <c r="T820" i="1"/>
  <c r="S820" i="1"/>
  <c r="R820" i="1"/>
  <c r="Q820" i="1"/>
  <c r="P820" i="1"/>
  <c r="N841" i="6" s="1"/>
  <c r="O820" i="1"/>
  <c r="N820" i="1"/>
  <c r="M820" i="1"/>
  <c r="L820" i="1" a="1"/>
  <c r="L820" i="1" s="1"/>
  <c r="K820" i="8" s="1"/>
  <c r="K820" i="1"/>
  <c r="G820" i="1" a="1"/>
  <c r="G820" i="1" s="1"/>
  <c r="F866" i="3" s="1"/>
  <c r="Z819" i="1" a="1"/>
  <c r="Z819" i="1" s="1"/>
  <c r="Y819" i="8" s="1"/>
  <c r="Y819" i="1" a="1"/>
  <c r="Y819" i="1" s="1"/>
  <c r="X819" i="8" s="1"/>
  <c r="X819" i="1" a="1"/>
  <c r="X819" i="1" s="1"/>
  <c r="W819" i="1" a="1"/>
  <c r="W819" i="1" s="1"/>
  <c r="V865" i="3" s="1"/>
  <c r="V819" i="1"/>
  <c r="U819" i="1"/>
  <c r="T819" i="1"/>
  <c r="S819" i="1"/>
  <c r="R819" i="1"/>
  <c r="Q819" i="1"/>
  <c r="P819" i="1"/>
  <c r="O819" i="1"/>
  <c r="N819" i="1"/>
  <c r="M819" i="1"/>
  <c r="L819" i="1" a="1"/>
  <c r="L819" i="1" s="1"/>
  <c r="K819" i="8" s="1"/>
  <c r="K819" i="1"/>
  <c r="J840" i="6" s="1"/>
  <c r="G819" i="1" a="1"/>
  <c r="G819" i="1" s="1"/>
  <c r="F819" i="8" s="1"/>
  <c r="Z818" i="1" a="1"/>
  <c r="Z818" i="1" s="1"/>
  <c r="Y818" i="8" s="1"/>
  <c r="Y818" i="1" a="1"/>
  <c r="Y818" i="1" s="1"/>
  <c r="X818" i="8" s="1"/>
  <c r="X818" i="1" a="1"/>
  <c r="X818" i="1" s="1"/>
  <c r="W818" i="1" a="1"/>
  <c r="W818" i="1" s="1"/>
  <c r="V864" i="3" s="1"/>
  <c r="V818" i="1"/>
  <c r="U818" i="1"/>
  <c r="T818" i="1"/>
  <c r="S818" i="1"/>
  <c r="R818" i="1"/>
  <c r="Q818" i="1"/>
  <c r="P818" i="1"/>
  <c r="O818" i="1"/>
  <c r="N818" i="1"/>
  <c r="M818" i="1"/>
  <c r="L818" i="1" a="1"/>
  <c r="L818" i="1" s="1"/>
  <c r="K818" i="8" s="1"/>
  <c r="K818" i="1"/>
  <c r="G818" i="1" a="1"/>
  <c r="G818" i="1" s="1"/>
  <c r="Z817" i="1" a="1"/>
  <c r="Z817" i="1" s="1"/>
  <c r="Y817" i="8" s="1"/>
  <c r="Y817" i="1" a="1"/>
  <c r="Y817" i="1" s="1"/>
  <c r="X817" i="1" a="1"/>
  <c r="X817" i="1" s="1"/>
  <c r="W817" i="8" s="1"/>
  <c r="W817" i="1" a="1"/>
  <c r="W817" i="1" s="1"/>
  <c r="V863" i="3" s="1"/>
  <c r="V817" i="1"/>
  <c r="U817" i="1"/>
  <c r="T817" i="1"/>
  <c r="R838" i="6" s="1"/>
  <c r="S817" i="1"/>
  <c r="R817" i="1"/>
  <c r="Q817" i="1"/>
  <c r="P817" i="1"/>
  <c r="N838" i="6" s="1"/>
  <c r="O817" i="1"/>
  <c r="N817" i="1"/>
  <c r="M817" i="1"/>
  <c r="L817" i="1" a="1"/>
  <c r="L817" i="1" s="1"/>
  <c r="K817" i="8" s="1"/>
  <c r="K817" i="1"/>
  <c r="G817" i="1" a="1"/>
  <c r="G817" i="1" s="1"/>
  <c r="Z816" i="1" a="1"/>
  <c r="Z816" i="1" s="1"/>
  <c r="Y862" i="3" s="1"/>
  <c r="Y816" i="1" a="1"/>
  <c r="Y816" i="1" s="1"/>
  <c r="X816" i="8" s="1"/>
  <c r="X816" i="1" a="1"/>
  <c r="X816" i="1" s="1"/>
  <c r="W816" i="1" a="1"/>
  <c r="W816" i="1" s="1"/>
  <c r="V816" i="1"/>
  <c r="U816" i="1"/>
  <c r="S837" i="6" s="1"/>
  <c r="T816" i="1"/>
  <c r="S816" i="1"/>
  <c r="R816" i="1"/>
  <c r="Q816" i="1"/>
  <c r="O837" i="6" s="1"/>
  <c r="P816" i="1"/>
  <c r="O816" i="1"/>
  <c r="N816" i="1"/>
  <c r="M816" i="1"/>
  <c r="K837" i="6" s="1"/>
  <c r="L816" i="1" a="1"/>
  <c r="L816" i="1" s="1"/>
  <c r="K816" i="8" s="1"/>
  <c r="K816" i="1"/>
  <c r="G837" i="6"/>
  <c r="G816" i="1" a="1"/>
  <c r="G816" i="1" s="1"/>
  <c r="Z815" i="1" a="1"/>
  <c r="Z815" i="1" s="1"/>
  <c r="Y815" i="8" s="1"/>
  <c r="Y815" i="1" a="1"/>
  <c r="Y815" i="1" s="1"/>
  <c r="X815" i="8" s="1"/>
  <c r="X815" i="1" a="1"/>
  <c r="X815" i="1" s="1"/>
  <c r="W815" i="1" a="1"/>
  <c r="W815" i="1" s="1"/>
  <c r="V815" i="8" s="1"/>
  <c r="V815" i="1"/>
  <c r="U815" i="1"/>
  <c r="T815" i="1"/>
  <c r="S815" i="1"/>
  <c r="R815" i="1"/>
  <c r="Q815" i="1"/>
  <c r="P815" i="1"/>
  <c r="O815" i="1"/>
  <c r="N815" i="1"/>
  <c r="M815" i="1"/>
  <c r="L815" i="1" a="1"/>
  <c r="L815" i="1" s="1"/>
  <c r="K815" i="8" s="1"/>
  <c r="K815" i="1"/>
  <c r="G815" i="1" a="1"/>
  <c r="G815" i="1" s="1"/>
  <c r="F815" i="8" s="1"/>
  <c r="E836" i="6"/>
  <c r="Z814" i="1" a="1"/>
  <c r="Z814" i="1" s="1"/>
  <c r="Y814" i="1" a="1"/>
  <c r="Y814" i="1" s="1"/>
  <c r="X860" i="3" s="1"/>
  <c r="X814" i="1" a="1"/>
  <c r="X814" i="1" s="1"/>
  <c r="W814" i="1" a="1"/>
  <c r="W814" i="1" s="1"/>
  <c r="V814" i="1"/>
  <c r="U814" i="1"/>
  <c r="T814" i="1"/>
  <c r="S814" i="1"/>
  <c r="Q835" i="6" s="1"/>
  <c r="R814" i="1"/>
  <c r="Q814" i="1"/>
  <c r="P814" i="1"/>
  <c r="O814" i="1"/>
  <c r="M835" i="6" s="1"/>
  <c r="N814" i="1"/>
  <c r="M814" i="1"/>
  <c r="L814" i="1" a="1"/>
  <c r="L814" i="1" s="1"/>
  <c r="K814" i="8" s="1"/>
  <c r="K814" i="1"/>
  <c r="G814" i="1" a="1"/>
  <c r="G814" i="1" s="1"/>
  <c r="F860" i="3" s="1"/>
  <c r="Z813" i="1" a="1"/>
  <c r="Z813" i="1" s="1"/>
  <c r="Y813" i="8" s="1"/>
  <c r="Y813" i="1" a="1"/>
  <c r="Y813" i="1" s="1"/>
  <c r="X813" i="1" a="1"/>
  <c r="X813" i="1" s="1"/>
  <c r="W813" i="8" s="1"/>
  <c r="W813" i="1" a="1"/>
  <c r="W813" i="1" s="1"/>
  <c r="V859" i="3" s="1"/>
  <c r="V813" i="1"/>
  <c r="U813" i="1"/>
  <c r="T813" i="1"/>
  <c r="S813" i="1"/>
  <c r="R813" i="1"/>
  <c r="Q813" i="1"/>
  <c r="P813" i="1"/>
  <c r="O813" i="1"/>
  <c r="N813" i="1"/>
  <c r="M813" i="1"/>
  <c r="L813" i="1" a="1"/>
  <c r="L813" i="1" s="1"/>
  <c r="K813" i="8" s="1"/>
  <c r="K813" i="1"/>
  <c r="G813" i="1" a="1"/>
  <c r="G813" i="1" s="1"/>
  <c r="Z812" i="1" a="1"/>
  <c r="Z812" i="1" s="1"/>
  <c r="Y812" i="8" s="1"/>
  <c r="Y812" i="1" a="1"/>
  <c r="Y812" i="1" s="1"/>
  <c r="X812" i="1" a="1"/>
  <c r="X812" i="1" s="1"/>
  <c r="W812" i="1" a="1"/>
  <c r="W812" i="1" s="1"/>
  <c r="V858" i="3" s="1"/>
  <c r="V812" i="1"/>
  <c r="U812" i="1"/>
  <c r="T812" i="1"/>
  <c r="S812" i="1"/>
  <c r="Q833" i="6" s="1"/>
  <c r="R812" i="1"/>
  <c r="Q812" i="1"/>
  <c r="P812" i="1"/>
  <c r="O812" i="1"/>
  <c r="M833" i="6" s="1"/>
  <c r="N812" i="1"/>
  <c r="M812" i="1"/>
  <c r="L812" i="1" a="1"/>
  <c r="L812" i="1" s="1"/>
  <c r="K812" i="8" s="1"/>
  <c r="K812" i="1"/>
  <c r="G812" i="1" a="1"/>
  <c r="G812" i="1" s="1"/>
  <c r="F858" i="3" s="1"/>
  <c r="Z811" i="1" a="1"/>
  <c r="Z811" i="1" s="1"/>
  <c r="Y811" i="8" s="1"/>
  <c r="Y811" i="1" a="1"/>
  <c r="Y811" i="1" s="1"/>
  <c r="X811" i="1" a="1"/>
  <c r="X811" i="1" s="1"/>
  <c r="W857" i="3" s="1"/>
  <c r="W811" i="1" a="1"/>
  <c r="W811" i="1" s="1"/>
  <c r="V811" i="1"/>
  <c r="U811" i="1"/>
  <c r="T811" i="1"/>
  <c r="R832" i="6" s="1"/>
  <c r="S811" i="1"/>
  <c r="R811" i="1"/>
  <c r="Q811" i="1"/>
  <c r="P811" i="1"/>
  <c r="N832" i="6" s="1"/>
  <c r="O811" i="1"/>
  <c r="N811" i="1"/>
  <c r="M811" i="1"/>
  <c r="L811" i="1" a="1"/>
  <c r="L811" i="1" s="1"/>
  <c r="K811" i="8" s="1"/>
  <c r="K811" i="1"/>
  <c r="G811" i="1" a="1"/>
  <c r="G811" i="1" s="1"/>
  <c r="Z810" i="1" a="1"/>
  <c r="Z810" i="1" s="1"/>
  <c r="Y810" i="8" s="1"/>
  <c r="Y810" i="1" a="1"/>
  <c r="Y810" i="1" s="1"/>
  <c r="X856" i="3" s="1"/>
  <c r="X810" i="1" a="1"/>
  <c r="X810" i="1" s="1"/>
  <c r="W810" i="1" a="1"/>
  <c r="W810" i="1" s="1"/>
  <c r="V810" i="1"/>
  <c r="U810" i="1"/>
  <c r="S831" i="6" s="1"/>
  <c r="T810" i="1"/>
  <c r="S810" i="1"/>
  <c r="R810" i="1"/>
  <c r="Q810" i="1"/>
  <c r="O831" i="6" s="1"/>
  <c r="P810" i="1"/>
  <c r="O810" i="1"/>
  <c r="N810" i="1"/>
  <c r="M810" i="1"/>
  <c r="K831" i="6" s="1"/>
  <c r="L810" i="1" a="1"/>
  <c r="L810" i="1" s="1"/>
  <c r="K810" i="8" s="1"/>
  <c r="K810" i="1"/>
  <c r="G831" i="6"/>
  <c r="G810" i="1" a="1"/>
  <c r="G810" i="1" s="1"/>
  <c r="F856" i="3" s="1"/>
  <c r="Z809" i="1" a="1"/>
  <c r="Z809" i="1" s="1"/>
  <c r="Y809" i="8" s="1"/>
  <c r="Y809" i="1" a="1"/>
  <c r="Y809" i="1" s="1"/>
  <c r="X855" i="3" s="1"/>
  <c r="X809" i="1" a="1"/>
  <c r="X809" i="1" s="1"/>
  <c r="W809" i="1" a="1"/>
  <c r="W809" i="1" s="1"/>
  <c r="V855" i="3" s="1"/>
  <c r="V809" i="1"/>
  <c r="U809" i="1"/>
  <c r="T809" i="1"/>
  <c r="S809" i="1"/>
  <c r="R809" i="1"/>
  <c r="Q809" i="1"/>
  <c r="P809" i="1"/>
  <c r="O809" i="1"/>
  <c r="N809" i="1"/>
  <c r="M809" i="1"/>
  <c r="L809" i="1" a="1"/>
  <c r="L809" i="1" s="1"/>
  <c r="K809" i="8" s="1"/>
  <c r="K809" i="1"/>
  <c r="J830" i="6" s="1"/>
  <c r="G809" i="1" a="1"/>
  <c r="G809" i="1" s="1"/>
  <c r="E830" i="6"/>
  <c r="Z808" i="1" a="1"/>
  <c r="Z808" i="1" s="1"/>
  <c r="Y808" i="8" s="1"/>
  <c r="Y808" i="1" a="1"/>
  <c r="Y808" i="1" s="1"/>
  <c r="X854" i="3" s="1"/>
  <c r="X808" i="1" a="1"/>
  <c r="X808" i="1" s="1"/>
  <c r="W808" i="1" a="1"/>
  <c r="W808" i="1" s="1"/>
  <c r="V854" i="3" s="1"/>
  <c r="V808" i="1"/>
  <c r="U808" i="1"/>
  <c r="T808" i="1"/>
  <c r="S808" i="1"/>
  <c r="Q829" i="6" s="1"/>
  <c r="R808" i="1"/>
  <c r="Q808" i="1"/>
  <c r="P808" i="1"/>
  <c r="O808" i="1"/>
  <c r="M829" i="6" s="1"/>
  <c r="N808" i="1"/>
  <c r="M808" i="1"/>
  <c r="L808" i="1" a="1"/>
  <c r="L808" i="1" s="1"/>
  <c r="K808" i="1"/>
  <c r="G808" i="1" a="1"/>
  <c r="G808" i="1" s="1"/>
  <c r="Z807" i="1" a="1"/>
  <c r="Z807" i="1" s="1"/>
  <c r="Y807" i="8" s="1"/>
  <c r="Y807" i="1" a="1"/>
  <c r="Y807" i="1" s="1"/>
  <c r="X853" i="3" s="1"/>
  <c r="X807" i="1" a="1"/>
  <c r="X807" i="1" s="1"/>
  <c r="W807" i="1" a="1"/>
  <c r="W807" i="1" s="1"/>
  <c r="V853" i="3" s="1"/>
  <c r="V807" i="1"/>
  <c r="U807" i="1"/>
  <c r="T807" i="1"/>
  <c r="R828" i="6" s="1"/>
  <c r="S807" i="1"/>
  <c r="R807" i="1"/>
  <c r="Q807" i="1"/>
  <c r="P807" i="1"/>
  <c r="N828" i="6" s="1"/>
  <c r="O807" i="1"/>
  <c r="N807" i="1"/>
  <c r="M807" i="1"/>
  <c r="L807" i="1" a="1"/>
  <c r="L807" i="1" s="1"/>
  <c r="K807" i="8" s="1"/>
  <c r="K807" i="1"/>
  <c r="G807" i="1" a="1"/>
  <c r="G807" i="1" s="1"/>
  <c r="F853" i="3" s="1"/>
  <c r="Z806" i="1" a="1"/>
  <c r="Z806" i="1" s="1"/>
  <c r="Y806" i="1" a="1"/>
  <c r="Y806" i="1" s="1"/>
  <c r="X852" i="3" s="1"/>
  <c r="X806" i="1" a="1"/>
  <c r="X806" i="1" s="1"/>
  <c r="W806" i="1" a="1"/>
  <c r="W806" i="1" s="1"/>
  <c r="V852" i="3" s="1"/>
  <c r="V806" i="1"/>
  <c r="U806" i="1"/>
  <c r="S827" i="6" s="1"/>
  <c r="T806" i="1"/>
  <c r="S806" i="1"/>
  <c r="R806" i="1"/>
  <c r="Q806" i="1"/>
  <c r="O827" i="6" s="1"/>
  <c r="P806" i="1"/>
  <c r="O806" i="1"/>
  <c r="N806" i="1"/>
  <c r="M806" i="1"/>
  <c r="K827" i="6" s="1"/>
  <c r="L806" i="1" a="1"/>
  <c r="L806" i="1" s="1"/>
  <c r="K806" i="8" s="1"/>
  <c r="K806" i="1"/>
  <c r="G827" i="6"/>
  <c r="G806" i="1" a="1"/>
  <c r="G806" i="1" s="1"/>
  <c r="F852" i="3" s="1"/>
  <c r="Z805" i="1" a="1"/>
  <c r="Z805" i="1" s="1"/>
  <c r="Y805" i="1" a="1"/>
  <c r="Y805" i="1" s="1"/>
  <c r="X851" i="3" s="1"/>
  <c r="X805" i="1" a="1"/>
  <c r="X805" i="1" s="1"/>
  <c r="W851" i="3" s="1"/>
  <c r="W805" i="1" a="1"/>
  <c r="W805" i="1" s="1"/>
  <c r="V805" i="1"/>
  <c r="U805" i="1"/>
  <c r="T805" i="1"/>
  <c r="S805" i="1"/>
  <c r="R805" i="1"/>
  <c r="Q805" i="1"/>
  <c r="P805" i="1"/>
  <c r="O805" i="1"/>
  <c r="N805" i="1"/>
  <c r="M805" i="1"/>
  <c r="L805" i="1" a="1"/>
  <c r="L805" i="1" s="1"/>
  <c r="K805" i="8" s="1"/>
  <c r="K805" i="1"/>
  <c r="J826" i="6" s="1"/>
  <c r="G805" i="1" a="1"/>
  <c r="G805" i="1" s="1"/>
  <c r="E826" i="6"/>
  <c r="Z804" i="1" a="1"/>
  <c r="Z804" i="1" s="1"/>
  <c r="Y804" i="1" a="1"/>
  <c r="Y804" i="1" s="1"/>
  <c r="X804" i="1" a="1"/>
  <c r="X804" i="1" s="1"/>
  <c r="W850" i="3" s="1"/>
  <c r="W804" i="1" a="1"/>
  <c r="W804" i="1" s="1"/>
  <c r="V850" i="3" s="1"/>
  <c r="V804" i="1"/>
  <c r="U804" i="1"/>
  <c r="T804" i="1"/>
  <c r="S804" i="1"/>
  <c r="Q825" i="6" s="1"/>
  <c r="R804" i="1"/>
  <c r="Q804" i="1"/>
  <c r="P804" i="1"/>
  <c r="O804" i="1"/>
  <c r="M825" i="6" s="1"/>
  <c r="N804" i="1"/>
  <c r="M804" i="1"/>
  <c r="L804" i="1" a="1"/>
  <c r="L804" i="1" s="1"/>
  <c r="K804" i="8" s="1"/>
  <c r="K804" i="1"/>
  <c r="G804" i="1" a="1"/>
  <c r="G804" i="1" s="1"/>
  <c r="Z803" i="1" a="1"/>
  <c r="Z803" i="1" s="1"/>
  <c r="Y803" i="8" s="1"/>
  <c r="Y803" i="1" a="1"/>
  <c r="Y803" i="1" s="1"/>
  <c r="X803" i="1" a="1"/>
  <c r="X803" i="1" s="1"/>
  <c r="W803" i="1" a="1"/>
  <c r="W803" i="1" s="1"/>
  <c r="V803" i="1"/>
  <c r="U803" i="1"/>
  <c r="T803" i="1"/>
  <c r="R824" i="6" s="1"/>
  <c r="S803" i="1"/>
  <c r="R803" i="1"/>
  <c r="Q803" i="1"/>
  <c r="P803" i="1"/>
  <c r="N824" i="6" s="1"/>
  <c r="O803" i="1"/>
  <c r="N803" i="1"/>
  <c r="M803" i="1"/>
  <c r="L803" i="1" a="1"/>
  <c r="L803" i="1" s="1"/>
  <c r="K803" i="1"/>
  <c r="F824" i="6"/>
  <c r="Z802" i="1" a="1"/>
  <c r="Z802" i="1" s="1"/>
  <c r="Y802" i="8" s="1"/>
  <c r="Y802" i="1" a="1"/>
  <c r="Y802" i="1" s="1"/>
  <c r="X802" i="1" a="1"/>
  <c r="X802" i="1" s="1"/>
  <c r="W802" i="1" a="1"/>
  <c r="W802" i="1" s="1"/>
  <c r="V802" i="8" s="1"/>
  <c r="V802" i="1"/>
  <c r="U802" i="1"/>
  <c r="S823" i="6" s="1"/>
  <c r="T802" i="1"/>
  <c r="S802" i="1"/>
  <c r="R802" i="1"/>
  <c r="Q802" i="1"/>
  <c r="O823" i="6" s="1"/>
  <c r="P802" i="1"/>
  <c r="O802" i="1"/>
  <c r="N802" i="1"/>
  <c r="M802" i="1"/>
  <c r="K823" i="6" s="1"/>
  <c r="L802" i="1" a="1"/>
  <c r="L802" i="1" s="1"/>
  <c r="K802" i="8" s="1"/>
  <c r="K802" i="1"/>
  <c r="G823" i="6"/>
  <c r="F823" i="6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1" i="7"/>
  <c r="A23" i="6"/>
  <c r="B23" i="6"/>
  <c r="C23" i="6"/>
  <c r="D23" i="6"/>
  <c r="A24" i="6"/>
  <c r="B24" i="6"/>
  <c r="C24" i="6"/>
  <c r="D24" i="6"/>
  <c r="A25" i="6"/>
  <c r="B25" i="6"/>
  <c r="C25" i="6"/>
  <c r="D25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77" i="6"/>
  <c r="B77" i="6"/>
  <c r="C77" i="6"/>
  <c r="D77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83" i="6"/>
  <c r="B83" i="6"/>
  <c r="C83" i="6"/>
  <c r="D83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88" i="6"/>
  <c r="B88" i="6"/>
  <c r="C88" i="6"/>
  <c r="D88" i="6"/>
  <c r="A89" i="6"/>
  <c r="B89" i="6"/>
  <c r="C89" i="6"/>
  <c r="D89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95" i="6"/>
  <c r="B95" i="6"/>
  <c r="C95" i="6"/>
  <c r="D95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00" i="6"/>
  <c r="B100" i="6"/>
  <c r="C100" i="6"/>
  <c r="D100" i="6"/>
  <c r="A101" i="6"/>
  <c r="B101" i="6"/>
  <c r="C101" i="6"/>
  <c r="D101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07" i="6"/>
  <c r="B107" i="6"/>
  <c r="C107" i="6"/>
  <c r="D107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0" i="6"/>
  <c r="B130" i="6"/>
  <c r="C130" i="6"/>
  <c r="D130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45" i="6"/>
  <c r="B145" i="6"/>
  <c r="C145" i="6"/>
  <c r="D145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53" i="6"/>
  <c r="B153" i="6"/>
  <c r="C153" i="6"/>
  <c r="D153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61" i="6"/>
  <c r="B161" i="6"/>
  <c r="C161" i="6"/>
  <c r="D161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66" i="6"/>
  <c r="B166" i="6"/>
  <c r="C166" i="6"/>
  <c r="D166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72" i="6"/>
  <c r="B172" i="6"/>
  <c r="C172" i="6"/>
  <c r="D172" i="6"/>
  <c r="A173" i="6"/>
  <c r="B173" i="6"/>
  <c r="C173" i="6"/>
  <c r="D173" i="6"/>
  <c r="A174" i="6"/>
  <c r="B174" i="6"/>
  <c r="C174" i="6"/>
  <c r="D174" i="6"/>
  <c r="A175" i="6"/>
  <c r="B175" i="6"/>
  <c r="C175" i="6"/>
  <c r="D175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3" i="6"/>
  <c r="B183" i="6"/>
  <c r="C183" i="6"/>
  <c r="D183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8" i="6"/>
  <c r="B188" i="6"/>
  <c r="C188" i="6"/>
  <c r="D188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193" i="6"/>
  <c r="B193" i="6"/>
  <c r="C193" i="6"/>
  <c r="D193" i="6"/>
  <c r="A194" i="6"/>
  <c r="B194" i="6"/>
  <c r="C194" i="6"/>
  <c r="D194" i="6"/>
  <c r="A195" i="6"/>
  <c r="B195" i="6"/>
  <c r="C195" i="6"/>
  <c r="D195" i="6"/>
  <c r="A196" i="6"/>
  <c r="B196" i="6"/>
  <c r="C196" i="6"/>
  <c r="D196" i="6"/>
  <c r="A197" i="6"/>
  <c r="B197" i="6"/>
  <c r="C197" i="6"/>
  <c r="D197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208" i="6"/>
  <c r="B208" i="6"/>
  <c r="C208" i="6"/>
  <c r="D208" i="6"/>
  <c r="A209" i="6"/>
  <c r="B209" i="6"/>
  <c r="C209" i="6"/>
  <c r="D209" i="6"/>
  <c r="A210" i="6"/>
  <c r="B210" i="6"/>
  <c r="C210" i="6"/>
  <c r="D210" i="6"/>
  <c r="A211" i="6"/>
  <c r="B211" i="6"/>
  <c r="C211" i="6"/>
  <c r="D211" i="6"/>
  <c r="A212" i="6"/>
  <c r="B212" i="6"/>
  <c r="C212" i="6"/>
  <c r="D212" i="6"/>
  <c r="A213" i="6"/>
  <c r="B213" i="6"/>
  <c r="C213" i="6"/>
  <c r="D213" i="6"/>
  <c r="A214" i="6"/>
  <c r="B214" i="6"/>
  <c r="C214" i="6"/>
  <c r="D214" i="6"/>
  <c r="A215" i="6"/>
  <c r="B215" i="6"/>
  <c r="C215" i="6"/>
  <c r="D215" i="6"/>
  <c r="A216" i="6"/>
  <c r="B216" i="6"/>
  <c r="C216" i="6"/>
  <c r="D216" i="6"/>
  <c r="A217" i="6"/>
  <c r="B217" i="6"/>
  <c r="C217" i="6"/>
  <c r="D217" i="6"/>
  <c r="A218" i="6"/>
  <c r="B218" i="6"/>
  <c r="C218" i="6"/>
  <c r="D218" i="6"/>
  <c r="A219" i="6"/>
  <c r="B219" i="6"/>
  <c r="C219" i="6"/>
  <c r="D219" i="6"/>
  <c r="A220" i="6"/>
  <c r="B220" i="6"/>
  <c r="C220" i="6"/>
  <c r="D220" i="6"/>
  <c r="A221" i="6"/>
  <c r="B221" i="6"/>
  <c r="C221" i="6"/>
  <c r="D221" i="6"/>
  <c r="A222" i="6"/>
  <c r="B222" i="6"/>
  <c r="C222" i="6"/>
  <c r="D222" i="6"/>
  <c r="A223" i="6"/>
  <c r="B223" i="6"/>
  <c r="C223" i="6"/>
  <c r="D223" i="6"/>
  <c r="A224" i="6"/>
  <c r="B224" i="6"/>
  <c r="C224" i="6"/>
  <c r="D224" i="6"/>
  <c r="A225" i="6"/>
  <c r="B225" i="6"/>
  <c r="C225" i="6"/>
  <c r="D225" i="6"/>
  <c r="A226" i="6"/>
  <c r="B226" i="6"/>
  <c r="C226" i="6"/>
  <c r="D226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230" i="6"/>
  <c r="B230" i="6"/>
  <c r="C230" i="6"/>
  <c r="D230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284" i="6"/>
  <c r="B284" i="6"/>
  <c r="C284" i="6"/>
  <c r="D284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294" i="6"/>
  <c r="B294" i="6"/>
  <c r="C294" i="6"/>
  <c r="D294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298" i="6"/>
  <c r="B298" i="6"/>
  <c r="C298" i="6"/>
  <c r="D298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325" i="6"/>
  <c r="B325" i="6"/>
  <c r="C325" i="6"/>
  <c r="D325" i="6"/>
  <c r="A326" i="6"/>
  <c r="B326" i="6"/>
  <c r="C326" i="6"/>
  <c r="D326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411" i="6"/>
  <c r="B411" i="6"/>
  <c r="C411" i="6"/>
  <c r="D41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421" i="6"/>
  <c r="B421" i="6"/>
  <c r="C421" i="6"/>
  <c r="D421" i="6"/>
  <c r="A422" i="6"/>
  <c r="B422" i="6"/>
  <c r="C422" i="6"/>
  <c r="D422" i="6"/>
  <c r="A423" i="6"/>
  <c r="B423" i="6"/>
  <c r="C423" i="6"/>
  <c r="D423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428" i="6"/>
  <c r="B428" i="6"/>
  <c r="C428" i="6"/>
  <c r="D428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436" i="6"/>
  <c r="B436" i="6"/>
  <c r="C436" i="6"/>
  <c r="D436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490" i="6"/>
  <c r="B490" i="6"/>
  <c r="C490" i="6"/>
  <c r="D490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506" i="6"/>
  <c r="B506" i="6"/>
  <c r="C506" i="6"/>
  <c r="D506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522" i="6"/>
  <c r="B522" i="6"/>
  <c r="C522" i="6"/>
  <c r="D522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531" i="6"/>
  <c r="B531" i="6"/>
  <c r="C531" i="6"/>
  <c r="D531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538" i="6"/>
  <c r="B538" i="6"/>
  <c r="C538" i="6"/>
  <c r="D538" i="6"/>
  <c r="A539" i="6"/>
  <c r="B539" i="6"/>
  <c r="C539" i="6"/>
  <c r="D539" i="6"/>
  <c r="A540" i="6"/>
  <c r="B540" i="6"/>
  <c r="C540" i="6"/>
  <c r="D540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547" i="6"/>
  <c r="B547" i="6"/>
  <c r="C547" i="6"/>
  <c r="D547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573" i="6"/>
  <c r="B573" i="6"/>
  <c r="C573" i="6"/>
  <c r="D573" i="6"/>
  <c r="A574" i="6"/>
  <c r="B574" i="6"/>
  <c r="C574" i="6"/>
  <c r="D574" i="6"/>
  <c r="A575" i="6"/>
  <c r="B575" i="6"/>
  <c r="C575" i="6"/>
  <c r="D575" i="6"/>
  <c r="A576" i="6"/>
  <c r="B576" i="6"/>
  <c r="C576" i="6"/>
  <c r="D576" i="6"/>
  <c r="A577" i="6"/>
  <c r="B577" i="6"/>
  <c r="C577" i="6"/>
  <c r="D577" i="6"/>
  <c r="A578" i="6"/>
  <c r="B578" i="6"/>
  <c r="C578" i="6"/>
  <c r="D578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586" i="6"/>
  <c r="B586" i="6"/>
  <c r="C586" i="6"/>
  <c r="D586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593" i="6"/>
  <c r="B593" i="6"/>
  <c r="C593" i="6"/>
  <c r="D593" i="6"/>
  <c r="A594" i="6"/>
  <c r="B594" i="6"/>
  <c r="C594" i="6"/>
  <c r="D594" i="6"/>
  <c r="A595" i="6"/>
  <c r="B595" i="6"/>
  <c r="C595" i="6"/>
  <c r="D595" i="6"/>
  <c r="A596" i="6"/>
  <c r="B596" i="6"/>
  <c r="C596" i="6"/>
  <c r="D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601" i="6"/>
  <c r="B601" i="6"/>
  <c r="C601" i="6"/>
  <c r="D601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607" i="6"/>
  <c r="B607" i="6"/>
  <c r="C607" i="6"/>
  <c r="D607" i="6"/>
  <c r="A608" i="6"/>
  <c r="B608" i="6"/>
  <c r="C608" i="6"/>
  <c r="D608" i="6"/>
  <c r="A609" i="6"/>
  <c r="B609" i="6"/>
  <c r="C609" i="6"/>
  <c r="D609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614" i="6"/>
  <c r="B614" i="6"/>
  <c r="C614" i="6"/>
  <c r="D614" i="6"/>
  <c r="A615" i="6"/>
  <c r="B615" i="6"/>
  <c r="C615" i="6"/>
  <c r="D615" i="6"/>
  <c r="A616" i="6"/>
  <c r="B616" i="6"/>
  <c r="C616" i="6"/>
  <c r="D616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624" i="6"/>
  <c r="B624" i="6"/>
  <c r="C624" i="6"/>
  <c r="D624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751" i="6"/>
  <c r="B751" i="6"/>
  <c r="C751" i="6"/>
  <c r="D751" i="6"/>
  <c r="A752" i="6"/>
  <c r="B752" i="6"/>
  <c r="C752" i="6"/>
  <c r="D752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757" i="6"/>
  <c r="B757" i="6"/>
  <c r="C757" i="6"/>
  <c r="D757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774" i="6"/>
  <c r="B774" i="6"/>
  <c r="C774" i="6"/>
  <c r="D774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E823" i="6"/>
  <c r="H823" i="6"/>
  <c r="I823" i="6"/>
  <c r="J823" i="6"/>
  <c r="L823" i="6"/>
  <c r="M823" i="6"/>
  <c r="N823" i="6"/>
  <c r="P823" i="6"/>
  <c r="Q823" i="6"/>
  <c r="R823" i="6"/>
  <c r="T823" i="6"/>
  <c r="X823" i="6"/>
  <c r="A824" i="6"/>
  <c r="B824" i="6"/>
  <c r="C824" i="6"/>
  <c r="D824" i="6"/>
  <c r="E824" i="6"/>
  <c r="G824" i="6"/>
  <c r="H824" i="6"/>
  <c r="I824" i="6"/>
  <c r="J824" i="6"/>
  <c r="K824" i="6"/>
  <c r="L824" i="6"/>
  <c r="M824" i="6"/>
  <c r="O824" i="6"/>
  <c r="P824" i="6"/>
  <c r="Q824" i="6"/>
  <c r="S824" i="6"/>
  <c r="T824" i="6"/>
  <c r="A825" i="6"/>
  <c r="B825" i="6"/>
  <c r="C825" i="6"/>
  <c r="D825" i="6"/>
  <c r="E825" i="6"/>
  <c r="G825" i="6"/>
  <c r="H825" i="6"/>
  <c r="I825" i="6"/>
  <c r="J825" i="6"/>
  <c r="K825" i="6"/>
  <c r="L825" i="6"/>
  <c r="N825" i="6"/>
  <c r="O825" i="6"/>
  <c r="P825" i="6"/>
  <c r="R825" i="6"/>
  <c r="S825" i="6"/>
  <c r="T825" i="6"/>
  <c r="A826" i="6"/>
  <c r="B826" i="6"/>
  <c r="C826" i="6"/>
  <c r="D826" i="6"/>
  <c r="H826" i="6"/>
  <c r="I826" i="6"/>
  <c r="K826" i="6"/>
  <c r="L826" i="6"/>
  <c r="M826" i="6"/>
  <c r="N826" i="6"/>
  <c r="O826" i="6"/>
  <c r="P826" i="6"/>
  <c r="Q826" i="6"/>
  <c r="R826" i="6"/>
  <c r="S826" i="6"/>
  <c r="T826" i="6"/>
  <c r="A827" i="6"/>
  <c r="B827" i="6"/>
  <c r="C827" i="6"/>
  <c r="D827" i="6"/>
  <c r="E827" i="6"/>
  <c r="H827" i="6"/>
  <c r="I827" i="6"/>
  <c r="J827" i="6"/>
  <c r="L827" i="6"/>
  <c r="M827" i="6"/>
  <c r="N827" i="6"/>
  <c r="P827" i="6"/>
  <c r="Q827" i="6"/>
  <c r="R827" i="6"/>
  <c r="T827" i="6"/>
  <c r="A828" i="6"/>
  <c r="B828" i="6"/>
  <c r="C828" i="6"/>
  <c r="D828" i="6"/>
  <c r="E828" i="6"/>
  <c r="G828" i="6"/>
  <c r="H828" i="6"/>
  <c r="I828" i="6"/>
  <c r="J828" i="6"/>
  <c r="K828" i="6"/>
  <c r="L828" i="6"/>
  <c r="M828" i="6"/>
  <c r="O828" i="6"/>
  <c r="P828" i="6"/>
  <c r="Q828" i="6"/>
  <c r="S828" i="6"/>
  <c r="T828" i="6"/>
  <c r="A829" i="6"/>
  <c r="B829" i="6"/>
  <c r="C829" i="6"/>
  <c r="D829" i="6"/>
  <c r="E829" i="6"/>
  <c r="G829" i="6"/>
  <c r="H829" i="6"/>
  <c r="I829" i="6"/>
  <c r="J829" i="6"/>
  <c r="K829" i="6"/>
  <c r="L829" i="6"/>
  <c r="N829" i="6"/>
  <c r="O829" i="6"/>
  <c r="P829" i="6"/>
  <c r="R829" i="6"/>
  <c r="S829" i="6"/>
  <c r="T829" i="6"/>
  <c r="A830" i="6"/>
  <c r="B830" i="6"/>
  <c r="C830" i="6"/>
  <c r="D830" i="6"/>
  <c r="H830" i="6"/>
  <c r="I830" i="6"/>
  <c r="K830" i="6"/>
  <c r="L830" i="6"/>
  <c r="M830" i="6"/>
  <c r="N830" i="6"/>
  <c r="O830" i="6"/>
  <c r="P830" i="6"/>
  <c r="Q830" i="6"/>
  <c r="R830" i="6"/>
  <c r="S830" i="6"/>
  <c r="T830" i="6"/>
  <c r="A831" i="6"/>
  <c r="B831" i="6"/>
  <c r="C831" i="6"/>
  <c r="D831" i="6"/>
  <c r="E831" i="6"/>
  <c r="H831" i="6"/>
  <c r="I831" i="6"/>
  <c r="J831" i="6"/>
  <c r="L831" i="6"/>
  <c r="M831" i="6"/>
  <c r="N831" i="6"/>
  <c r="P831" i="6"/>
  <c r="Q831" i="6"/>
  <c r="R831" i="6"/>
  <c r="T831" i="6"/>
  <c r="X831" i="6"/>
  <c r="A832" i="6"/>
  <c r="B832" i="6"/>
  <c r="C832" i="6"/>
  <c r="D832" i="6"/>
  <c r="E832" i="6"/>
  <c r="G832" i="6"/>
  <c r="H832" i="6"/>
  <c r="I832" i="6"/>
  <c r="J832" i="6"/>
  <c r="K832" i="6"/>
  <c r="L832" i="6"/>
  <c r="M832" i="6"/>
  <c r="O832" i="6"/>
  <c r="P832" i="6"/>
  <c r="Q832" i="6"/>
  <c r="S832" i="6"/>
  <c r="T832" i="6"/>
  <c r="A833" i="6"/>
  <c r="B833" i="6"/>
  <c r="C833" i="6"/>
  <c r="D833" i="6"/>
  <c r="E833" i="6"/>
  <c r="G833" i="6"/>
  <c r="H833" i="6"/>
  <c r="I833" i="6"/>
  <c r="J833" i="6"/>
  <c r="K833" i="6"/>
  <c r="L833" i="6"/>
  <c r="N833" i="6"/>
  <c r="O833" i="6"/>
  <c r="P833" i="6"/>
  <c r="R833" i="6"/>
  <c r="S833" i="6"/>
  <c r="T833" i="6"/>
  <c r="X833" i="6"/>
  <c r="A834" i="6"/>
  <c r="B834" i="6"/>
  <c r="C834" i="6"/>
  <c r="D834" i="6"/>
  <c r="E834" i="6"/>
  <c r="H834" i="6"/>
  <c r="I834" i="6"/>
  <c r="J834" i="6"/>
  <c r="K834" i="6"/>
  <c r="L834" i="6"/>
  <c r="M834" i="6"/>
  <c r="N834" i="6"/>
  <c r="O834" i="6"/>
  <c r="P834" i="6"/>
  <c r="Q834" i="6"/>
  <c r="R834" i="6"/>
  <c r="S834" i="6"/>
  <c r="T834" i="6"/>
  <c r="A835" i="6"/>
  <c r="B835" i="6"/>
  <c r="C835" i="6"/>
  <c r="D835" i="6"/>
  <c r="E835" i="6"/>
  <c r="G835" i="6"/>
  <c r="H835" i="6"/>
  <c r="I835" i="6"/>
  <c r="J835" i="6"/>
  <c r="K835" i="6"/>
  <c r="L835" i="6"/>
  <c r="N835" i="6"/>
  <c r="O835" i="6"/>
  <c r="P835" i="6"/>
  <c r="R835" i="6"/>
  <c r="S835" i="6"/>
  <c r="T835" i="6"/>
  <c r="A836" i="6"/>
  <c r="B836" i="6"/>
  <c r="C836" i="6"/>
  <c r="D836" i="6"/>
  <c r="G836" i="6"/>
  <c r="H836" i="6"/>
  <c r="I836" i="6"/>
  <c r="J836" i="6"/>
  <c r="K836" i="6"/>
  <c r="L836" i="6"/>
  <c r="M836" i="6"/>
  <c r="N836" i="6"/>
  <c r="O836" i="6"/>
  <c r="P836" i="6"/>
  <c r="Q836" i="6"/>
  <c r="R836" i="6"/>
  <c r="S836" i="6"/>
  <c r="T836" i="6"/>
  <c r="A837" i="6"/>
  <c r="B837" i="6"/>
  <c r="C837" i="6"/>
  <c r="D837" i="6"/>
  <c r="E837" i="6"/>
  <c r="H837" i="6"/>
  <c r="I837" i="6"/>
  <c r="J837" i="6"/>
  <c r="L837" i="6"/>
  <c r="M837" i="6"/>
  <c r="N837" i="6"/>
  <c r="P837" i="6"/>
  <c r="Q837" i="6"/>
  <c r="R837" i="6"/>
  <c r="T837" i="6"/>
  <c r="A838" i="6"/>
  <c r="B838" i="6"/>
  <c r="C838" i="6"/>
  <c r="D838" i="6"/>
  <c r="E838" i="6"/>
  <c r="H838" i="6"/>
  <c r="I838" i="6"/>
  <c r="J838" i="6"/>
  <c r="K838" i="6"/>
  <c r="L838" i="6"/>
  <c r="M838" i="6"/>
  <c r="O838" i="6"/>
  <c r="P838" i="6"/>
  <c r="Q838" i="6"/>
  <c r="S838" i="6"/>
  <c r="T838" i="6"/>
  <c r="A839" i="6"/>
  <c r="B839" i="6"/>
  <c r="C839" i="6"/>
  <c r="D839" i="6"/>
  <c r="E839" i="6"/>
  <c r="G839" i="6"/>
  <c r="H839" i="6"/>
  <c r="I839" i="6"/>
  <c r="J839" i="6"/>
  <c r="K839" i="6"/>
  <c r="L839" i="6"/>
  <c r="M839" i="6"/>
  <c r="N839" i="6"/>
  <c r="O839" i="6"/>
  <c r="P839" i="6"/>
  <c r="Q839" i="6"/>
  <c r="R839" i="6"/>
  <c r="S839" i="6"/>
  <c r="T839" i="6"/>
  <c r="A840" i="6"/>
  <c r="B840" i="6"/>
  <c r="C840" i="6"/>
  <c r="D840" i="6"/>
  <c r="E840" i="6"/>
  <c r="G840" i="6"/>
  <c r="H840" i="6"/>
  <c r="I840" i="6"/>
  <c r="K840" i="6"/>
  <c r="L840" i="6"/>
  <c r="M840" i="6"/>
  <c r="N840" i="6"/>
  <c r="O840" i="6"/>
  <c r="P840" i="6"/>
  <c r="Q840" i="6"/>
  <c r="R840" i="6"/>
  <c r="S840" i="6"/>
  <c r="T840" i="6"/>
  <c r="A841" i="6"/>
  <c r="B841" i="6"/>
  <c r="C841" i="6"/>
  <c r="D841" i="6"/>
  <c r="E841" i="6"/>
  <c r="G841" i="6"/>
  <c r="H841" i="6"/>
  <c r="I841" i="6"/>
  <c r="J841" i="6"/>
  <c r="K841" i="6"/>
  <c r="L841" i="6"/>
  <c r="M841" i="6"/>
  <c r="O841" i="6"/>
  <c r="P841" i="6"/>
  <c r="Q841" i="6"/>
  <c r="R841" i="6"/>
  <c r="S841" i="6"/>
  <c r="T841" i="6"/>
  <c r="A842" i="6"/>
  <c r="B842" i="6"/>
  <c r="C842" i="6"/>
  <c r="D842" i="6"/>
  <c r="E842" i="6"/>
  <c r="H842" i="6"/>
  <c r="I842" i="6"/>
  <c r="J842" i="6"/>
  <c r="K842" i="6"/>
  <c r="L842" i="6"/>
  <c r="M842" i="6"/>
  <c r="N842" i="6"/>
  <c r="O842" i="6"/>
  <c r="P842" i="6"/>
  <c r="Q842" i="6"/>
  <c r="R842" i="6"/>
  <c r="S842" i="6"/>
  <c r="T842" i="6"/>
  <c r="A843" i="6"/>
  <c r="B843" i="6"/>
  <c r="C843" i="6"/>
  <c r="D843" i="6"/>
  <c r="E843" i="6"/>
  <c r="G843" i="6"/>
  <c r="H843" i="6"/>
  <c r="I843" i="6"/>
  <c r="J843" i="6"/>
  <c r="K843" i="6"/>
  <c r="L843" i="6"/>
  <c r="N843" i="6"/>
  <c r="O843" i="6"/>
  <c r="P843" i="6"/>
  <c r="R843" i="6"/>
  <c r="S843" i="6"/>
  <c r="T843" i="6"/>
  <c r="W843" i="6"/>
  <c r="A844" i="6"/>
  <c r="B844" i="6"/>
  <c r="C844" i="6"/>
  <c r="D844" i="6"/>
  <c r="G844" i="6"/>
  <c r="H844" i="6"/>
  <c r="I844" i="6"/>
  <c r="K844" i="6"/>
  <c r="L844" i="6"/>
  <c r="M844" i="6"/>
  <c r="N844" i="6"/>
  <c r="O844" i="6"/>
  <c r="P844" i="6"/>
  <c r="Q844" i="6"/>
  <c r="R844" i="6"/>
  <c r="S844" i="6"/>
  <c r="T844" i="6"/>
  <c r="U844" i="6"/>
  <c r="W844" i="6"/>
  <c r="A845" i="6"/>
  <c r="B845" i="6"/>
  <c r="C845" i="6"/>
  <c r="D845" i="6"/>
  <c r="E845" i="6"/>
  <c r="G845" i="6"/>
  <c r="H845" i="6"/>
  <c r="I845" i="6"/>
  <c r="J845" i="6"/>
  <c r="K845" i="6"/>
  <c r="L845" i="6"/>
  <c r="M845" i="6"/>
  <c r="N845" i="6"/>
  <c r="O845" i="6"/>
  <c r="P845" i="6"/>
  <c r="Q845" i="6"/>
  <c r="R845" i="6"/>
  <c r="S845" i="6"/>
  <c r="T845" i="6"/>
  <c r="W845" i="6"/>
  <c r="A846" i="6"/>
  <c r="B846" i="6"/>
  <c r="C846" i="6"/>
  <c r="D846" i="6"/>
  <c r="E846" i="6"/>
  <c r="H846" i="6"/>
  <c r="I846" i="6"/>
  <c r="J846" i="6"/>
  <c r="K846" i="6"/>
  <c r="L846" i="6"/>
  <c r="M846" i="6"/>
  <c r="N846" i="6"/>
  <c r="O846" i="6"/>
  <c r="P846" i="6"/>
  <c r="Q846" i="6"/>
  <c r="R846" i="6"/>
  <c r="S846" i="6"/>
  <c r="T846" i="6"/>
  <c r="U846" i="6"/>
  <c r="X846" i="6"/>
  <c r="A847" i="6"/>
  <c r="B847" i="6"/>
  <c r="C847" i="6"/>
  <c r="D847" i="6"/>
  <c r="E847" i="6"/>
  <c r="G847" i="6"/>
  <c r="H847" i="6"/>
  <c r="I847" i="6"/>
  <c r="J847" i="6"/>
  <c r="K847" i="6"/>
  <c r="L847" i="6"/>
  <c r="M847" i="6"/>
  <c r="N847" i="6"/>
  <c r="O847" i="6"/>
  <c r="P847" i="6"/>
  <c r="Q847" i="6"/>
  <c r="R847" i="6"/>
  <c r="S847" i="6"/>
  <c r="T847" i="6"/>
  <c r="U847" i="6"/>
  <c r="W847" i="6"/>
  <c r="A848" i="6"/>
  <c r="B848" i="6"/>
  <c r="C848" i="6"/>
  <c r="D848" i="6"/>
  <c r="E848" i="6"/>
  <c r="G848" i="6"/>
  <c r="H848" i="6"/>
  <c r="I848" i="6"/>
  <c r="J848" i="6"/>
  <c r="K848" i="6"/>
  <c r="L848" i="6"/>
  <c r="M848" i="6"/>
  <c r="N848" i="6"/>
  <c r="O848" i="6"/>
  <c r="P848" i="6"/>
  <c r="Q848" i="6"/>
  <c r="R848" i="6"/>
  <c r="S848" i="6"/>
  <c r="T848" i="6"/>
  <c r="X848" i="6"/>
  <c r="A849" i="6"/>
  <c r="B849" i="6"/>
  <c r="C849" i="6"/>
  <c r="D849" i="6"/>
  <c r="E849" i="6"/>
  <c r="G849" i="6"/>
  <c r="H849" i="6"/>
  <c r="I849" i="6"/>
  <c r="J849" i="6"/>
  <c r="K849" i="6"/>
  <c r="L849" i="6"/>
  <c r="M849" i="6"/>
  <c r="N849" i="6"/>
  <c r="O849" i="6"/>
  <c r="P849" i="6"/>
  <c r="Q849" i="6"/>
  <c r="R849" i="6"/>
  <c r="S849" i="6"/>
  <c r="T849" i="6"/>
  <c r="X849" i="6"/>
  <c r="A850" i="6"/>
  <c r="B850" i="6"/>
  <c r="C850" i="6"/>
  <c r="D850" i="6"/>
  <c r="E850" i="6"/>
  <c r="G850" i="6"/>
  <c r="H850" i="6"/>
  <c r="I850" i="6"/>
  <c r="J850" i="6"/>
  <c r="K850" i="6"/>
  <c r="L850" i="6"/>
  <c r="M850" i="6"/>
  <c r="N850" i="6"/>
  <c r="O850" i="6"/>
  <c r="P850" i="6"/>
  <c r="Q850" i="6"/>
  <c r="R850" i="6"/>
  <c r="S850" i="6"/>
  <c r="T850" i="6"/>
  <c r="V850" i="6"/>
  <c r="X850" i="6"/>
  <c r="A851" i="6"/>
  <c r="B851" i="6"/>
  <c r="C851" i="6"/>
  <c r="D851" i="6"/>
  <c r="E851" i="6"/>
  <c r="F851" i="6"/>
  <c r="G851" i="6"/>
  <c r="H851" i="6"/>
  <c r="I851" i="6"/>
  <c r="J851" i="6"/>
  <c r="K851" i="6"/>
  <c r="L851" i="6"/>
  <c r="M851" i="6"/>
  <c r="N851" i="6"/>
  <c r="O851" i="6"/>
  <c r="P851" i="6"/>
  <c r="Q851" i="6"/>
  <c r="R851" i="6"/>
  <c r="S851" i="6"/>
  <c r="T851" i="6"/>
  <c r="A852" i="6"/>
  <c r="B852" i="6"/>
  <c r="C852" i="6"/>
  <c r="D852" i="6"/>
  <c r="E852" i="6"/>
  <c r="F852" i="6"/>
  <c r="G852" i="6"/>
  <c r="H852" i="6"/>
  <c r="I852" i="6"/>
  <c r="J852" i="6"/>
  <c r="K852" i="6"/>
  <c r="L852" i="6"/>
  <c r="M852" i="6"/>
  <c r="N852" i="6"/>
  <c r="O852" i="6"/>
  <c r="P852" i="6"/>
  <c r="Q852" i="6"/>
  <c r="R852" i="6"/>
  <c r="S852" i="6"/>
  <c r="T852" i="6"/>
  <c r="V852" i="6"/>
  <c r="X852" i="6"/>
  <c r="A853" i="6"/>
  <c r="B853" i="6"/>
  <c r="C853" i="6"/>
  <c r="D853" i="6"/>
  <c r="E853" i="6"/>
  <c r="F853" i="6"/>
  <c r="G853" i="6"/>
  <c r="H853" i="6"/>
  <c r="I853" i="6"/>
  <c r="J853" i="6"/>
  <c r="K853" i="6"/>
  <c r="L853" i="6"/>
  <c r="M853" i="6"/>
  <c r="N853" i="6"/>
  <c r="O853" i="6"/>
  <c r="P853" i="6"/>
  <c r="Q853" i="6"/>
  <c r="R853" i="6"/>
  <c r="S853" i="6"/>
  <c r="T853" i="6"/>
  <c r="U853" i="6"/>
  <c r="W853" i="6"/>
  <c r="A854" i="6"/>
  <c r="B854" i="6"/>
  <c r="C854" i="6"/>
  <c r="D854" i="6"/>
  <c r="E854" i="6"/>
  <c r="F854" i="6"/>
  <c r="H854" i="6"/>
  <c r="I854" i="6"/>
  <c r="J854" i="6"/>
  <c r="K854" i="6"/>
  <c r="L854" i="6"/>
  <c r="M854" i="6"/>
  <c r="N854" i="6"/>
  <c r="O854" i="6"/>
  <c r="P854" i="6"/>
  <c r="Q854" i="6"/>
  <c r="R854" i="6"/>
  <c r="S854" i="6"/>
  <c r="T854" i="6"/>
  <c r="X854" i="6"/>
  <c r="A855" i="6"/>
  <c r="B855" i="6"/>
  <c r="C855" i="6"/>
  <c r="D855" i="6"/>
  <c r="E855" i="6"/>
  <c r="F855" i="6"/>
  <c r="G855" i="6"/>
  <c r="H855" i="6"/>
  <c r="I855" i="6"/>
  <c r="J855" i="6"/>
  <c r="K855" i="6"/>
  <c r="L855" i="6"/>
  <c r="M855" i="6"/>
  <c r="N855" i="6"/>
  <c r="O855" i="6"/>
  <c r="P855" i="6"/>
  <c r="Q855" i="6"/>
  <c r="R855" i="6"/>
  <c r="S855" i="6"/>
  <c r="T855" i="6"/>
  <c r="U855" i="6"/>
  <c r="W855" i="6"/>
  <c r="X855" i="6"/>
  <c r="A856" i="6"/>
  <c r="B856" i="6"/>
  <c r="C856" i="6"/>
  <c r="D856" i="6"/>
  <c r="E856" i="6"/>
  <c r="F856" i="6"/>
  <c r="G856" i="6"/>
  <c r="H856" i="6"/>
  <c r="I856" i="6"/>
  <c r="J856" i="6"/>
  <c r="K856" i="6"/>
  <c r="L856" i="6"/>
  <c r="M856" i="6"/>
  <c r="N856" i="6"/>
  <c r="O856" i="6"/>
  <c r="P856" i="6"/>
  <c r="Q856" i="6"/>
  <c r="R856" i="6"/>
  <c r="S856" i="6"/>
  <c r="T856" i="6"/>
  <c r="V856" i="6"/>
  <c r="X856" i="6"/>
  <c r="A857" i="6"/>
  <c r="B857" i="6"/>
  <c r="C857" i="6"/>
  <c r="D857" i="6"/>
  <c r="E857" i="6"/>
  <c r="G857" i="6"/>
  <c r="H857" i="6"/>
  <c r="I857" i="6"/>
  <c r="J857" i="6"/>
  <c r="K857" i="6"/>
  <c r="L857" i="6"/>
  <c r="M857" i="6"/>
  <c r="N857" i="6"/>
  <c r="O857" i="6"/>
  <c r="P857" i="6"/>
  <c r="Q857" i="6"/>
  <c r="R857" i="6"/>
  <c r="S857" i="6"/>
  <c r="T857" i="6"/>
  <c r="X857" i="6"/>
  <c r="A858" i="6"/>
  <c r="B858" i="6"/>
  <c r="C858" i="6"/>
  <c r="D858" i="6"/>
  <c r="E858" i="6"/>
  <c r="G858" i="6"/>
  <c r="H858" i="6"/>
  <c r="I858" i="6"/>
  <c r="J858" i="6"/>
  <c r="K858" i="6"/>
  <c r="L858" i="6"/>
  <c r="M858" i="6"/>
  <c r="N858" i="6"/>
  <c r="O858" i="6"/>
  <c r="P858" i="6"/>
  <c r="Q858" i="6"/>
  <c r="R858" i="6"/>
  <c r="S858" i="6"/>
  <c r="T858" i="6"/>
  <c r="X858" i="6"/>
  <c r="A859" i="6"/>
  <c r="B859" i="6"/>
  <c r="C859" i="6"/>
  <c r="D859" i="6"/>
  <c r="E859" i="6"/>
  <c r="G859" i="6"/>
  <c r="H859" i="6"/>
  <c r="I859" i="6"/>
  <c r="J859" i="6"/>
  <c r="K859" i="6"/>
  <c r="L859" i="6"/>
  <c r="M859" i="6"/>
  <c r="N859" i="6"/>
  <c r="O859" i="6"/>
  <c r="P859" i="6"/>
  <c r="Q859" i="6"/>
  <c r="R859" i="6"/>
  <c r="S859" i="6"/>
  <c r="T859" i="6"/>
  <c r="X859" i="6"/>
  <c r="A860" i="6"/>
  <c r="B860" i="6"/>
  <c r="C860" i="6"/>
  <c r="D860" i="6"/>
  <c r="E860" i="6"/>
  <c r="G860" i="6"/>
  <c r="H860" i="6"/>
  <c r="I860" i="6"/>
  <c r="J860" i="6"/>
  <c r="K860" i="6"/>
  <c r="L860" i="6"/>
  <c r="M860" i="6"/>
  <c r="N860" i="6"/>
  <c r="O860" i="6"/>
  <c r="P860" i="6"/>
  <c r="Q860" i="6"/>
  <c r="R860" i="6"/>
  <c r="S860" i="6"/>
  <c r="T860" i="6"/>
  <c r="A861" i="6"/>
  <c r="B861" i="6"/>
  <c r="C861" i="6"/>
  <c r="D861" i="6"/>
  <c r="E861" i="6"/>
  <c r="G861" i="6"/>
  <c r="H861" i="6"/>
  <c r="I861" i="6"/>
  <c r="J861" i="6"/>
  <c r="K861" i="6"/>
  <c r="L861" i="6"/>
  <c r="M861" i="6"/>
  <c r="N861" i="6"/>
  <c r="O861" i="6"/>
  <c r="P861" i="6"/>
  <c r="Q861" i="6"/>
  <c r="R861" i="6"/>
  <c r="S861" i="6"/>
  <c r="T861" i="6"/>
  <c r="U861" i="6"/>
  <c r="X861" i="6"/>
  <c r="A862" i="6"/>
  <c r="B862" i="6"/>
  <c r="C862" i="6"/>
  <c r="D862" i="6"/>
  <c r="E862" i="6"/>
  <c r="F862" i="6"/>
  <c r="H862" i="6"/>
  <c r="I862" i="6"/>
  <c r="J862" i="6"/>
  <c r="K862" i="6"/>
  <c r="L862" i="6"/>
  <c r="M862" i="6"/>
  <c r="N862" i="6"/>
  <c r="O862" i="6"/>
  <c r="P862" i="6"/>
  <c r="Q862" i="6"/>
  <c r="R862" i="6"/>
  <c r="S862" i="6"/>
  <c r="T862" i="6"/>
  <c r="A863" i="6"/>
  <c r="B863" i="6"/>
  <c r="C863" i="6"/>
  <c r="D863" i="6"/>
  <c r="E863" i="6"/>
  <c r="F863" i="6"/>
  <c r="G863" i="6"/>
  <c r="H863" i="6"/>
  <c r="I863" i="6"/>
  <c r="J863" i="6"/>
  <c r="K863" i="6"/>
  <c r="L863" i="6"/>
  <c r="M863" i="6"/>
  <c r="N863" i="6"/>
  <c r="O863" i="6"/>
  <c r="P863" i="6"/>
  <c r="Q863" i="6"/>
  <c r="R863" i="6"/>
  <c r="S863" i="6"/>
  <c r="T863" i="6"/>
  <c r="X863" i="6"/>
  <c r="A864" i="6"/>
  <c r="B864" i="6"/>
  <c r="C864" i="6"/>
  <c r="D864" i="6"/>
  <c r="E864" i="6"/>
  <c r="G864" i="6"/>
  <c r="H864" i="6"/>
  <c r="I864" i="6"/>
  <c r="J864" i="6"/>
  <c r="K864" i="6"/>
  <c r="L864" i="6"/>
  <c r="M864" i="6"/>
  <c r="N864" i="6"/>
  <c r="O864" i="6"/>
  <c r="P864" i="6"/>
  <c r="Q864" i="6"/>
  <c r="R864" i="6"/>
  <c r="S864" i="6"/>
  <c r="T864" i="6"/>
  <c r="A865" i="6"/>
  <c r="B865" i="6"/>
  <c r="C865" i="6"/>
  <c r="D865" i="6"/>
  <c r="E865" i="6"/>
  <c r="F865" i="6"/>
  <c r="G865" i="6"/>
  <c r="H865" i="6"/>
  <c r="I865" i="6"/>
  <c r="J865" i="6"/>
  <c r="K865" i="6"/>
  <c r="L865" i="6"/>
  <c r="M865" i="6"/>
  <c r="N865" i="6"/>
  <c r="O865" i="6"/>
  <c r="P865" i="6"/>
  <c r="Q865" i="6"/>
  <c r="R865" i="6"/>
  <c r="S865" i="6"/>
  <c r="T865" i="6"/>
  <c r="U865" i="6"/>
  <c r="X865" i="6"/>
  <c r="A866" i="6"/>
  <c r="B866" i="6"/>
  <c r="C866" i="6"/>
  <c r="D866" i="6"/>
  <c r="E866" i="6"/>
  <c r="G866" i="6"/>
  <c r="H866" i="6"/>
  <c r="I866" i="6"/>
  <c r="J866" i="6"/>
  <c r="K866" i="6"/>
  <c r="L866" i="6"/>
  <c r="M866" i="6"/>
  <c r="N866" i="6"/>
  <c r="O866" i="6"/>
  <c r="P866" i="6"/>
  <c r="Q866" i="6"/>
  <c r="R866" i="6"/>
  <c r="S866" i="6"/>
  <c r="T866" i="6"/>
  <c r="U866" i="6"/>
  <c r="X866" i="6"/>
  <c r="A867" i="6"/>
  <c r="B867" i="6"/>
  <c r="C867" i="6"/>
  <c r="D867" i="6"/>
  <c r="E867" i="6"/>
  <c r="G867" i="6"/>
  <c r="H867" i="6"/>
  <c r="I867" i="6"/>
  <c r="J867" i="6"/>
  <c r="K867" i="6"/>
  <c r="L867" i="6"/>
  <c r="M867" i="6"/>
  <c r="N867" i="6"/>
  <c r="O867" i="6"/>
  <c r="P867" i="6"/>
  <c r="Q867" i="6"/>
  <c r="R867" i="6"/>
  <c r="S867" i="6"/>
  <c r="T867" i="6"/>
  <c r="A868" i="6"/>
  <c r="B868" i="6"/>
  <c r="C868" i="6"/>
  <c r="D868" i="6"/>
  <c r="E868" i="6"/>
  <c r="G868" i="6"/>
  <c r="H868" i="6"/>
  <c r="I868" i="6"/>
  <c r="J868" i="6"/>
  <c r="K868" i="6"/>
  <c r="L868" i="6"/>
  <c r="N868" i="6"/>
  <c r="O868" i="6"/>
  <c r="P868" i="6"/>
  <c r="R868" i="6"/>
  <c r="S868" i="6"/>
  <c r="T868" i="6"/>
  <c r="W868" i="6"/>
  <c r="A869" i="6"/>
  <c r="B869" i="6"/>
  <c r="C869" i="6"/>
  <c r="D869" i="6"/>
  <c r="E869" i="6"/>
  <c r="G869" i="6"/>
  <c r="H869" i="6"/>
  <c r="I869" i="6"/>
  <c r="J869" i="6"/>
  <c r="K869" i="6"/>
  <c r="L869" i="6"/>
  <c r="M869" i="6"/>
  <c r="N869" i="6"/>
  <c r="O869" i="6"/>
  <c r="P869" i="6"/>
  <c r="Q869" i="6"/>
  <c r="R869" i="6"/>
  <c r="S869" i="6"/>
  <c r="T869" i="6"/>
  <c r="A870" i="6"/>
  <c r="B870" i="6"/>
  <c r="C870" i="6"/>
  <c r="D870" i="6"/>
  <c r="E870" i="6"/>
  <c r="H870" i="6"/>
  <c r="I870" i="6"/>
  <c r="J870" i="6"/>
  <c r="K870" i="6"/>
  <c r="L870" i="6"/>
  <c r="M870" i="6"/>
  <c r="N870" i="6"/>
  <c r="O870" i="6"/>
  <c r="P870" i="6"/>
  <c r="Q870" i="6"/>
  <c r="R870" i="6"/>
  <c r="S870" i="6"/>
  <c r="T870" i="6"/>
  <c r="X870" i="6"/>
  <c r="A871" i="6"/>
  <c r="B871" i="6"/>
  <c r="C871" i="6"/>
  <c r="D871" i="6"/>
  <c r="E871" i="6"/>
  <c r="G871" i="6"/>
  <c r="H871" i="6"/>
  <c r="I871" i="6"/>
  <c r="J871" i="6"/>
  <c r="K871" i="6"/>
  <c r="L871" i="6"/>
  <c r="M871" i="6"/>
  <c r="N871" i="6"/>
  <c r="O871" i="6"/>
  <c r="P871" i="6"/>
  <c r="Q871" i="6"/>
  <c r="R871" i="6"/>
  <c r="S871" i="6"/>
  <c r="T871" i="6"/>
  <c r="V871" i="6"/>
  <c r="X871" i="6"/>
  <c r="A872" i="6"/>
  <c r="B872" i="6"/>
  <c r="C872" i="6"/>
  <c r="D872" i="6"/>
  <c r="E872" i="6"/>
  <c r="G872" i="6"/>
  <c r="H872" i="6"/>
  <c r="I872" i="6"/>
  <c r="J872" i="6"/>
  <c r="K872" i="6"/>
  <c r="L872" i="6"/>
  <c r="M872" i="6"/>
  <c r="N872" i="6"/>
  <c r="O872" i="6"/>
  <c r="P872" i="6"/>
  <c r="Q872" i="6"/>
  <c r="R872" i="6"/>
  <c r="S872" i="6"/>
  <c r="T872" i="6"/>
  <c r="X872" i="6"/>
  <c r="A873" i="6"/>
  <c r="B873" i="6"/>
  <c r="C873" i="6"/>
  <c r="D873" i="6"/>
  <c r="E873" i="6"/>
  <c r="G873" i="6"/>
  <c r="H873" i="6"/>
  <c r="I873" i="6"/>
  <c r="J873" i="6"/>
  <c r="K873" i="6"/>
  <c r="L873" i="6"/>
  <c r="M873" i="6"/>
  <c r="N873" i="6"/>
  <c r="O873" i="6"/>
  <c r="P873" i="6"/>
  <c r="Q873" i="6"/>
  <c r="R873" i="6"/>
  <c r="S873" i="6"/>
  <c r="T873" i="6"/>
  <c r="U873" i="6"/>
  <c r="A874" i="6"/>
  <c r="B874" i="6"/>
  <c r="C874" i="6"/>
  <c r="D874" i="6"/>
  <c r="E874" i="6"/>
  <c r="H874" i="6"/>
  <c r="I874" i="6"/>
  <c r="J874" i="6"/>
  <c r="K874" i="6"/>
  <c r="L874" i="6"/>
  <c r="M874" i="6"/>
  <c r="N874" i="6"/>
  <c r="O874" i="6"/>
  <c r="P874" i="6"/>
  <c r="Q874" i="6"/>
  <c r="R874" i="6"/>
  <c r="S874" i="6"/>
  <c r="T874" i="6"/>
  <c r="X874" i="6"/>
  <c r="A875" i="6"/>
  <c r="B875" i="6"/>
  <c r="C875" i="6"/>
  <c r="D875" i="6"/>
  <c r="E875" i="6"/>
  <c r="G875" i="6"/>
  <c r="H875" i="6"/>
  <c r="I875" i="6"/>
  <c r="J875" i="6"/>
  <c r="K875" i="6"/>
  <c r="L875" i="6"/>
  <c r="M875" i="6"/>
  <c r="N875" i="6"/>
  <c r="O875" i="6"/>
  <c r="P875" i="6"/>
  <c r="Q875" i="6"/>
  <c r="R875" i="6"/>
  <c r="S875" i="6"/>
  <c r="T875" i="6"/>
  <c r="A876" i="6"/>
  <c r="B876" i="6"/>
  <c r="C876" i="6"/>
  <c r="D876" i="6"/>
  <c r="E876" i="6"/>
  <c r="G876" i="6"/>
  <c r="H876" i="6"/>
  <c r="I876" i="6"/>
  <c r="J876" i="6"/>
  <c r="K876" i="6"/>
  <c r="L876" i="6"/>
  <c r="N876" i="6"/>
  <c r="O876" i="6"/>
  <c r="P876" i="6"/>
  <c r="R876" i="6"/>
  <c r="S876" i="6"/>
  <c r="T876" i="6"/>
  <c r="A877" i="6"/>
  <c r="B877" i="6"/>
  <c r="C877" i="6"/>
  <c r="D877" i="6"/>
  <c r="E877" i="6"/>
  <c r="F877" i="6"/>
  <c r="G877" i="6"/>
  <c r="H877" i="6"/>
  <c r="I877" i="6"/>
  <c r="J877" i="6"/>
  <c r="K877" i="6"/>
  <c r="L877" i="6"/>
  <c r="M877" i="6"/>
  <c r="N877" i="6"/>
  <c r="O877" i="6"/>
  <c r="P877" i="6"/>
  <c r="Q877" i="6"/>
  <c r="R877" i="6"/>
  <c r="S877" i="6"/>
  <c r="T877" i="6"/>
  <c r="A878" i="6"/>
  <c r="B878" i="6"/>
  <c r="C878" i="6"/>
  <c r="D878" i="6"/>
  <c r="E878" i="6"/>
  <c r="G878" i="6"/>
  <c r="H878" i="6"/>
  <c r="I878" i="6"/>
  <c r="J878" i="6"/>
  <c r="K878" i="6"/>
  <c r="L878" i="6"/>
  <c r="M878" i="6"/>
  <c r="N878" i="6"/>
  <c r="O878" i="6"/>
  <c r="P878" i="6"/>
  <c r="Q878" i="6"/>
  <c r="R878" i="6"/>
  <c r="S878" i="6"/>
  <c r="T878" i="6"/>
  <c r="A879" i="6"/>
  <c r="B879" i="6"/>
  <c r="C879" i="6"/>
  <c r="D879" i="6"/>
  <c r="E879" i="6"/>
  <c r="F879" i="6"/>
  <c r="G879" i="6"/>
  <c r="H879" i="6"/>
  <c r="I879" i="6"/>
  <c r="J879" i="6"/>
  <c r="K879" i="6"/>
  <c r="L879" i="6"/>
  <c r="M879" i="6"/>
  <c r="N879" i="6"/>
  <c r="O879" i="6"/>
  <c r="P879" i="6"/>
  <c r="Q879" i="6"/>
  <c r="R879" i="6"/>
  <c r="S879" i="6"/>
  <c r="T879" i="6"/>
  <c r="U879" i="6"/>
  <c r="X879" i="6"/>
  <c r="A880" i="6"/>
  <c r="B880" i="6"/>
  <c r="C880" i="6"/>
  <c r="D880" i="6"/>
  <c r="E880" i="6"/>
  <c r="G880" i="6"/>
  <c r="H880" i="6"/>
  <c r="I880" i="6"/>
  <c r="J880" i="6"/>
  <c r="K880" i="6"/>
  <c r="L880" i="6"/>
  <c r="M880" i="6"/>
  <c r="N880" i="6"/>
  <c r="O880" i="6"/>
  <c r="P880" i="6"/>
  <c r="Q880" i="6"/>
  <c r="R880" i="6"/>
  <c r="S880" i="6"/>
  <c r="T880" i="6"/>
  <c r="A881" i="6"/>
  <c r="B881" i="6"/>
  <c r="C881" i="6"/>
  <c r="D881" i="6"/>
  <c r="E881" i="6"/>
  <c r="F881" i="6"/>
  <c r="G881" i="6"/>
  <c r="H881" i="6"/>
  <c r="I881" i="6"/>
  <c r="J881" i="6"/>
  <c r="K881" i="6"/>
  <c r="L881" i="6"/>
  <c r="M881" i="6"/>
  <c r="N881" i="6"/>
  <c r="O881" i="6"/>
  <c r="P881" i="6"/>
  <c r="Q881" i="6"/>
  <c r="R881" i="6"/>
  <c r="S881" i="6"/>
  <c r="T881" i="6"/>
  <c r="W881" i="6"/>
  <c r="X881" i="6"/>
  <c r="A882" i="6"/>
  <c r="B882" i="6"/>
  <c r="C882" i="6"/>
  <c r="D882" i="6"/>
  <c r="E882" i="6"/>
  <c r="H882" i="6"/>
  <c r="I882" i="6"/>
  <c r="J882" i="6"/>
  <c r="K882" i="6"/>
  <c r="L882" i="6"/>
  <c r="M882" i="6"/>
  <c r="N882" i="6"/>
  <c r="O882" i="6"/>
  <c r="P882" i="6"/>
  <c r="Q882" i="6"/>
  <c r="R882" i="6"/>
  <c r="S882" i="6"/>
  <c r="T882" i="6"/>
  <c r="U882" i="6"/>
  <c r="X882" i="6"/>
  <c r="A883" i="6"/>
  <c r="B883" i="6"/>
  <c r="C883" i="6"/>
  <c r="D883" i="6"/>
  <c r="E883" i="6"/>
  <c r="G883" i="6"/>
  <c r="H883" i="6"/>
  <c r="I883" i="6"/>
  <c r="J883" i="6"/>
  <c r="K883" i="6"/>
  <c r="L883" i="6"/>
  <c r="M883" i="6"/>
  <c r="N883" i="6"/>
  <c r="O883" i="6"/>
  <c r="P883" i="6"/>
  <c r="Q883" i="6"/>
  <c r="R883" i="6"/>
  <c r="S883" i="6"/>
  <c r="T883" i="6"/>
  <c r="W883" i="6"/>
  <c r="X883" i="6"/>
  <c r="A884" i="6"/>
  <c r="B884" i="6"/>
  <c r="C884" i="6"/>
  <c r="D884" i="6"/>
  <c r="E884" i="6"/>
  <c r="G884" i="6"/>
  <c r="H884" i="6"/>
  <c r="I884" i="6"/>
  <c r="J884" i="6"/>
  <c r="K884" i="6"/>
  <c r="L884" i="6"/>
  <c r="N884" i="6"/>
  <c r="O884" i="6"/>
  <c r="P884" i="6"/>
  <c r="R884" i="6"/>
  <c r="S884" i="6"/>
  <c r="T884" i="6"/>
  <c r="V884" i="6"/>
  <c r="A885" i="6"/>
  <c r="B885" i="6"/>
  <c r="C885" i="6"/>
  <c r="D885" i="6"/>
  <c r="E885" i="6"/>
  <c r="F885" i="6"/>
  <c r="G885" i="6"/>
  <c r="H885" i="6"/>
  <c r="I885" i="6"/>
  <c r="J885" i="6"/>
  <c r="K885" i="6"/>
  <c r="L885" i="6"/>
  <c r="M885" i="6"/>
  <c r="N885" i="6"/>
  <c r="O885" i="6"/>
  <c r="P885" i="6"/>
  <c r="Q885" i="6"/>
  <c r="R885" i="6"/>
  <c r="S885" i="6"/>
  <c r="T885" i="6"/>
  <c r="W885" i="6"/>
  <c r="X885" i="6"/>
  <c r="A886" i="6"/>
  <c r="B886" i="6"/>
  <c r="C886" i="6"/>
  <c r="D886" i="6"/>
  <c r="E886" i="6"/>
  <c r="H886" i="6"/>
  <c r="I886" i="6"/>
  <c r="J886" i="6"/>
  <c r="K886" i="6"/>
  <c r="L886" i="6"/>
  <c r="M886" i="6"/>
  <c r="N886" i="6"/>
  <c r="O886" i="6"/>
  <c r="P886" i="6"/>
  <c r="Q886" i="6"/>
  <c r="R886" i="6"/>
  <c r="S886" i="6"/>
  <c r="T886" i="6"/>
  <c r="X886" i="6"/>
  <c r="A887" i="6"/>
  <c r="B887" i="6"/>
  <c r="C887" i="6"/>
  <c r="D887" i="6"/>
  <c r="E887" i="6"/>
  <c r="G887" i="6"/>
  <c r="H887" i="6"/>
  <c r="I887" i="6"/>
  <c r="J887" i="6"/>
  <c r="K887" i="6"/>
  <c r="L887" i="6"/>
  <c r="M887" i="6"/>
  <c r="N887" i="6"/>
  <c r="O887" i="6"/>
  <c r="P887" i="6"/>
  <c r="Q887" i="6"/>
  <c r="R887" i="6"/>
  <c r="S887" i="6"/>
  <c r="T887" i="6"/>
  <c r="V887" i="6"/>
  <c r="X887" i="6"/>
  <c r="A888" i="6"/>
  <c r="B888" i="6"/>
  <c r="C888" i="6"/>
  <c r="D888" i="6"/>
  <c r="E888" i="6"/>
  <c r="G888" i="6"/>
  <c r="H888" i="6"/>
  <c r="I888" i="6"/>
  <c r="J888" i="6"/>
  <c r="K888" i="6"/>
  <c r="L888" i="6"/>
  <c r="M888" i="6"/>
  <c r="N888" i="6"/>
  <c r="O888" i="6"/>
  <c r="P888" i="6"/>
  <c r="Q888" i="6"/>
  <c r="R888" i="6"/>
  <c r="S888" i="6"/>
  <c r="T888" i="6"/>
  <c r="X888" i="6"/>
  <c r="A889" i="6"/>
  <c r="B889" i="6"/>
  <c r="C889" i="6"/>
  <c r="D889" i="6"/>
  <c r="E889" i="6"/>
  <c r="G889" i="6"/>
  <c r="H889" i="6"/>
  <c r="I889" i="6"/>
  <c r="J889" i="6"/>
  <c r="K889" i="6"/>
  <c r="L889" i="6"/>
  <c r="M889" i="6"/>
  <c r="N889" i="6"/>
  <c r="O889" i="6"/>
  <c r="P889" i="6"/>
  <c r="Q889" i="6"/>
  <c r="R889" i="6"/>
  <c r="S889" i="6"/>
  <c r="T889" i="6"/>
  <c r="W889" i="6"/>
  <c r="A890" i="6"/>
  <c r="B890" i="6"/>
  <c r="C890" i="6"/>
  <c r="D890" i="6"/>
  <c r="E890" i="6"/>
  <c r="H890" i="6"/>
  <c r="I890" i="6"/>
  <c r="J890" i="6"/>
  <c r="K890" i="6"/>
  <c r="L890" i="6"/>
  <c r="M890" i="6"/>
  <c r="N890" i="6"/>
  <c r="O890" i="6"/>
  <c r="P890" i="6"/>
  <c r="Q890" i="6"/>
  <c r="R890" i="6"/>
  <c r="S890" i="6"/>
  <c r="T890" i="6"/>
  <c r="U890" i="6"/>
  <c r="X890" i="6"/>
  <c r="A891" i="6"/>
  <c r="B891" i="6"/>
  <c r="C891" i="6"/>
  <c r="D891" i="6"/>
  <c r="E891" i="6"/>
  <c r="G891" i="6"/>
  <c r="H891" i="6"/>
  <c r="I891" i="6"/>
  <c r="J891" i="6"/>
  <c r="K891" i="6"/>
  <c r="L891" i="6"/>
  <c r="M891" i="6"/>
  <c r="N891" i="6"/>
  <c r="O891" i="6"/>
  <c r="P891" i="6"/>
  <c r="Q891" i="6"/>
  <c r="R891" i="6"/>
  <c r="S891" i="6"/>
  <c r="T891" i="6"/>
  <c r="X891" i="6"/>
  <c r="A892" i="6"/>
  <c r="B892" i="6"/>
  <c r="C892" i="6"/>
  <c r="D892" i="6"/>
  <c r="E892" i="6"/>
  <c r="F892" i="6"/>
  <c r="G892" i="6"/>
  <c r="H892" i="6"/>
  <c r="I892" i="6"/>
  <c r="J892" i="6"/>
  <c r="K892" i="6"/>
  <c r="L892" i="6"/>
  <c r="N892" i="6"/>
  <c r="O892" i="6"/>
  <c r="P892" i="6"/>
  <c r="R892" i="6"/>
  <c r="S892" i="6"/>
  <c r="T892" i="6"/>
  <c r="A893" i="6"/>
  <c r="B893" i="6"/>
  <c r="C893" i="6"/>
  <c r="D893" i="6"/>
  <c r="E893" i="6"/>
  <c r="G893" i="6"/>
  <c r="H893" i="6"/>
  <c r="I893" i="6"/>
  <c r="J893" i="6"/>
  <c r="K893" i="6"/>
  <c r="L893" i="6"/>
  <c r="M893" i="6"/>
  <c r="N893" i="6"/>
  <c r="O893" i="6"/>
  <c r="P893" i="6"/>
  <c r="Q893" i="6"/>
  <c r="R893" i="6"/>
  <c r="S893" i="6"/>
  <c r="T893" i="6"/>
  <c r="A894" i="6"/>
  <c r="B894" i="6"/>
  <c r="C894" i="6"/>
  <c r="D894" i="6"/>
  <c r="E894" i="6"/>
  <c r="H894" i="6"/>
  <c r="I894" i="6"/>
  <c r="J894" i="6"/>
  <c r="K894" i="6"/>
  <c r="L894" i="6"/>
  <c r="M894" i="6"/>
  <c r="N894" i="6"/>
  <c r="O894" i="6"/>
  <c r="P894" i="6"/>
  <c r="Q894" i="6"/>
  <c r="R894" i="6"/>
  <c r="S894" i="6"/>
  <c r="T894" i="6"/>
  <c r="X894" i="6"/>
  <c r="A895" i="6"/>
  <c r="B895" i="6"/>
  <c r="C895" i="6"/>
  <c r="D895" i="6"/>
  <c r="E895" i="6"/>
  <c r="G895" i="6"/>
  <c r="H895" i="6"/>
  <c r="I895" i="6"/>
  <c r="J895" i="6"/>
  <c r="K895" i="6"/>
  <c r="L895" i="6"/>
  <c r="M895" i="6"/>
  <c r="N895" i="6"/>
  <c r="O895" i="6"/>
  <c r="P895" i="6"/>
  <c r="Q895" i="6"/>
  <c r="R895" i="6"/>
  <c r="S895" i="6"/>
  <c r="T895" i="6"/>
  <c r="V895" i="6"/>
  <c r="X895" i="6"/>
  <c r="A896" i="6"/>
  <c r="B896" i="6"/>
  <c r="C896" i="6"/>
  <c r="D896" i="6"/>
  <c r="E896" i="6"/>
  <c r="G896" i="6"/>
  <c r="H896" i="6"/>
  <c r="I896" i="6"/>
  <c r="J896" i="6"/>
  <c r="K896" i="6"/>
  <c r="L896" i="6"/>
  <c r="M896" i="6"/>
  <c r="N896" i="6"/>
  <c r="O896" i="6"/>
  <c r="P896" i="6"/>
  <c r="Q896" i="6"/>
  <c r="R896" i="6"/>
  <c r="S896" i="6"/>
  <c r="T896" i="6"/>
  <c r="A897" i="6"/>
  <c r="B897" i="6"/>
  <c r="C897" i="6"/>
  <c r="D897" i="6"/>
  <c r="E897" i="6"/>
  <c r="G897" i="6"/>
  <c r="H897" i="6"/>
  <c r="I897" i="6"/>
  <c r="J897" i="6"/>
  <c r="K897" i="6"/>
  <c r="L897" i="6"/>
  <c r="M897" i="6"/>
  <c r="N897" i="6"/>
  <c r="O897" i="6"/>
  <c r="P897" i="6"/>
  <c r="Q897" i="6"/>
  <c r="R897" i="6"/>
  <c r="S897" i="6"/>
  <c r="T897" i="6"/>
  <c r="X897" i="6"/>
  <c r="A898" i="6"/>
  <c r="B898" i="6"/>
  <c r="C898" i="6"/>
  <c r="D898" i="6"/>
  <c r="E898" i="6"/>
  <c r="F898" i="6"/>
  <c r="G898" i="6"/>
  <c r="H898" i="6"/>
  <c r="I898" i="6"/>
  <c r="J898" i="6"/>
  <c r="K898" i="6"/>
  <c r="L898" i="6"/>
  <c r="M898" i="6"/>
  <c r="N898" i="6"/>
  <c r="O898" i="6"/>
  <c r="P898" i="6"/>
  <c r="Q898" i="6"/>
  <c r="R898" i="6"/>
  <c r="S898" i="6"/>
  <c r="T898" i="6"/>
  <c r="V898" i="6"/>
  <c r="X898" i="6"/>
  <c r="A899" i="6"/>
  <c r="B899" i="6"/>
  <c r="C899" i="6"/>
  <c r="D899" i="6"/>
  <c r="E899" i="6"/>
  <c r="G899" i="6"/>
  <c r="H899" i="6"/>
  <c r="I899" i="6"/>
  <c r="J899" i="6"/>
  <c r="K899" i="6"/>
  <c r="L899" i="6"/>
  <c r="M899" i="6"/>
  <c r="N899" i="6"/>
  <c r="O899" i="6"/>
  <c r="P899" i="6"/>
  <c r="Q899" i="6"/>
  <c r="R899" i="6"/>
  <c r="S899" i="6"/>
  <c r="T899" i="6"/>
  <c r="V899" i="6"/>
  <c r="A900" i="6"/>
  <c r="B900" i="6"/>
  <c r="C900" i="6"/>
  <c r="D900" i="6"/>
  <c r="E900" i="6"/>
  <c r="F900" i="6"/>
  <c r="G900" i="6"/>
  <c r="H900" i="6"/>
  <c r="I900" i="6"/>
  <c r="J900" i="6"/>
  <c r="K900" i="6"/>
  <c r="L900" i="6"/>
  <c r="N900" i="6"/>
  <c r="O900" i="6"/>
  <c r="P900" i="6"/>
  <c r="R900" i="6"/>
  <c r="S900" i="6"/>
  <c r="T900" i="6"/>
  <c r="W900" i="6"/>
  <c r="A901" i="6"/>
  <c r="B901" i="6"/>
  <c r="C901" i="6"/>
  <c r="D901" i="6"/>
  <c r="E901" i="6"/>
  <c r="G901" i="6"/>
  <c r="H901" i="6"/>
  <c r="I901" i="6"/>
  <c r="J901" i="6"/>
  <c r="K901" i="6"/>
  <c r="L901" i="6"/>
  <c r="M901" i="6"/>
  <c r="N901" i="6"/>
  <c r="O901" i="6"/>
  <c r="P901" i="6"/>
  <c r="Q901" i="6"/>
  <c r="R901" i="6"/>
  <c r="S901" i="6"/>
  <c r="T901" i="6"/>
  <c r="U901" i="6"/>
  <c r="V901" i="6"/>
  <c r="A902" i="6"/>
  <c r="B902" i="6"/>
  <c r="C902" i="6"/>
  <c r="D902" i="6"/>
  <c r="E902" i="6"/>
  <c r="H902" i="6"/>
  <c r="I902" i="6"/>
  <c r="J902" i="6"/>
  <c r="K902" i="6"/>
  <c r="L902" i="6"/>
  <c r="M902" i="6"/>
  <c r="N902" i="6"/>
  <c r="O902" i="6"/>
  <c r="P902" i="6"/>
  <c r="Q902" i="6"/>
  <c r="R902" i="6"/>
  <c r="S902" i="6"/>
  <c r="T902" i="6"/>
  <c r="V902" i="6"/>
  <c r="X902" i="6"/>
  <c r="A903" i="6"/>
  <c r="B903" i="6"/>
  <c r="C903" i="6"/>
  <c r="D903" i="6"/>
  <c r="E903" i="6"/>
  <c r="G903" i="6"/>
  <c r="H903" i="6"/>
  <c r="I903" i="6"/>
  <c r="J903" i="6"/>
  <c r="K903" i="6"/>
  <c r="L903" i="6"/>
  <c r="M903" i="6"/>
  <c r="N903" i="6"/>
  <c r="O903" i="6"/>
  <c r="P903" i="6"/>
  <c r="Q903" i="6"/>
  <c r="R903" i="6"/>
  <c r="S903" i="6"/>
  <c r="T903" i="6"/>
  <c r="W903" i="6"/>
  <c r="A904" i="6"/>
  <c r="B904" i="6"/>
  <c r="C904" i="6"/>
  <c r="D904" i="6"/>
  <c r="E904" i="6"/>
  <c r="G904" i="6"/>
  <c r="H904" i="6"/>
  <c r="I904" i="6"/>
  <c r="J904" i="6"/>
  <c r="K904" i="6"/>
  <c r="L904" i="6"/>
  <c r="M904" i="6"/>
  <c r="N904" i="6"/>
  <c r="O904" i="6"/>
  <c r="P904" i="6"/>
  <c r="Q904" i="6"/>
  <c r="R904" i="6"/>
  <c r="S904" i="6"/>
  <c r="T904" i="6"/>
  <c r="U904" i="6"/>
  <c r="X904" i="6"/>
  <c r="A905" i="6"/>
  <c r="B905" i="6"/>
  <c r="C905" i="6"/>
  <c r="D905" i="6"/>
  <c r="E905" i="6"/>
  <c r="G905" i="6"/>
  <c r="H905" i="6"/>
  <c r="I905" i="6"/>
  <c r="J905" i="6"/>
  <c r="K905" i="6"/>
  <c r="L905" i="6"/>
  <c r="M905" i="6"/>
  <c r="N905" i="6"/>
  <c r="O905" i="6"/>
  <c r="P905" i="6"/>
  <c r="Q905" i="6"/>
  <c r="R905" i="6"/>
  <c r="S905" i="6"/>
  <c r="T905" i="6"/>
  <c r="W905" i="6"/>
  <c r="A906" i="6"/>
  <c r="B906" i="6"/>
  <c r="C906" i="6"/>
  <c r="D906" i="6"/>
  <c r="E906" i="6"/>
  <c r="F906" i="6"/>
  <c r="H906" i="6"/>
  <c r="I906" i="6"/>
  <c r="J906" i="6"/>
  <c r="K906" i="6"/>
  <c r="L906" i="6"/>
  <c r="M906" i="6"/>
  <c r="N906" i="6"/>
  <c r="O906" i="6"/>
  <c r="P906" i="6"/>
  <c r="Q906" i="6"/>
  <c r="R906" i="6"/>
  <c r="S906" i="6"/>
  <c r="T906" i="6"/>
  <c r="U906" i="6"/>
  <c r="X906" i="6"/>
  <c r="A907" i="6"/>
  <c r="B907" i="6"/>
  <c r="C907" i="6"/>
  <c r="D907" i="6"/>
  <c r="E907" i="6"/>
  <c r="G907" i="6"/>
  <c r="H907" i="6"/>
  <c r="I907" i="6"/>
  <c r="J907" i="6"/>
  <c r="K907" i="6"/>
  <c r="L907" i="6"/>
  <c r="M907" i="6"/>
  <c r="N907" i="6"/>
  <c r="O907" i="6"/>
  <c r="P907" i="6"/>
  <c r="Q907" i="6"/>
  <c r="R907" i="6"/>
  <c r="S907" i="6"/>
  <c r="T907" i="6"/>
  <c r="V907" i="6"/>
  <c r="W907" i="6"/>
  <c r="A908" i="6"/>
  <c r="B908" i="6"/>
  <c r="C908" i="6"/>
  <c r="D908" i="6"/>
  <c r="E908" i="6"/>
  <c r="F908" i="6"/>
  <c r="G908" i="6"/>
  <c r="H908" i="6"/>
  <c r="I908" i="6"/>
  <c r="J908" i="6"/>
  <c r="K908" i="6"/>
  <c r="L908" i="6"/>
  <c r="N908" i="6"/>
  <c r="O908" i="6"/>
  <c r="P908" i="6"/>
  <c r="R908" i="6"/>
  <c r="S908" i="6"/>
  <c r="T908" i="6"/>
  <c r="A909" i="6"/>
  <c r="B909" i="6"/>
  <c r="C909" i="6"/>
  <c r="D909" i="6"/>
  <c r="E909" i="6"/>
  <c r="G909" i="6"/>
  <c r="H909" i="6"/>
  <c r="I909" i="6"/>
  <c r="J909" i="6"/>
  <c r="K909" i="6"/>
  <c r="L909" i="6"/>
  <c r="M909" i="6"/>
  <c r="N909" i="6"/>
  <c r="O909" i="6"/>
  <c r="P909" i="6"/>
  <c r="Q909" i="6"/>
  <c r="R909" i="6"/>
  <c r="S909" i="6"/>
  <c r="T909" i="6"/>
  <c r="U909" i="6"/>
  <c r="V909" i="6"/>
  <c r="A910" i="6"/>
  <c r="B910" i="6"/>
  <c r="C910" i="6"/>
  <c r="D910" i="6"/>
  <c r="E910" i="6"/>
  <c r="G910" i="6"/>
  <c r="H910" i="6"/>
  <c r="I910" i="6"/>
  <c r="J910" i="6"/>
  <c r="K910" i="6"/>
  <c r="L910" i="6"/>
  <c r="M910" i="6"/>
  <c r="N910" i="6"/>
  <c r="O910" i="6"/>
  <c r="P910" i="6"/>
  <c r="Q910" i="6"/>
  <c r="R910" i="6"/>
  <c r="S910" i="6"/>
  <c r="T910" i="6"/>
  <c r="X910" i="6"/>
  <c r="A911" i="6"/>
  <c r="B911" i="6"/>
  <c r="C911" i="6"/>
  <c r="D911" i="6"/>
  <c r="E911" i="6"/>
  <c r="F911" i="6"/>
  <c r="G911" i="6"/>
  <c r="H911" i="6"/>
  <c r="I911" i="6"/>
  <c r="J911" i="6"/>
  <c r="K911" i="6"/>
  <c r="L911" i="6"/>
  <c r="M911" i="6"/>
  <c r="N911" i="6"/>
  <c r="O911" i="6"/>
  <c r="P911" i="6"/>
  <c r="Q911" i="6"/>
  <c r="R911" i="6"/>
  <c r="S911" i="6"/>
  <c r="T911" i="6"/>
  <c r="U911" i="6"/>
  <c r="V911" i="6"/>
  <c r="X911" i="6"/>
  <c r="A912" i="6"/>
  <c r="B912" i="6"/>
  <c r="C912" i="6"/>
  <c r="D912" i="6"/>
  <c r="E912" i="6"/>
  <c r="G912" i="6"/>
  <c r="H912" i="6"/>
  <c r="I912" i="6"/>
  <c r="J912" i="6"/>
  <c r="K912" i="6"/>
  <c r="L912" i="6"/>
  <c r="M912" i="6"/>
  <c r="N912" i="6"/>
  <c r="O912" i="6"/>
  <c r="P912" i="6"/>
  <c r="Q912" i="6"/>
  <c r="R912" i="6"/>
  <c r="S912" i="6"/>
  <c r="T912" i="6"/>
  <c r="U912" i="6"/>
  <c r="W912" i="6"/>
  <c r="A913" i="6"/>
  <c r="B913" i="6"/>
  <c r="C913" i="6"/>
  <c r="D913" i="6"/>
  <c r="E913" i="6"/>
  <c r="H913" i="6"/>
  <c r="I913" i="6"/>
  <c r="J913" i="6"/>
  <c r="K913" i="6"/>
  <c r="L913" i="6"/>
  <c r="M913" i="6"/>
  <c r="N913" i="6"/>
  <c r="O913" i="6"/>
  <c r="P913" i="6"/>
  <c r="Q913" i="6"/>
  <c r="R913" i="6"/>
  <c r="S913" i="6"/>
  <c r="T913" i="6"/>
  <c r="U913" i="6"/>
  <c r="W913" i="6"/>
  <c r="A914" i="6"/>
  <c r="B914" i="6"/>
  <c r="C914" i="6"/>
  <c r="D914" i="6"/>
  <c r="E914" i="6"/>
  <c r="F914" i="6"/>
  <c r="H914" i="6"/>
  <c r="I914" i="6"/>
  <c r="J914" i="6"/>
  <c r="K914" i="6"/>
  <c r="L914" i="6"/>
  <c r="M914" i="6"/>
  <c r="N914" i="6"/>
  <c r="O914" i="6"/>
  <c r="P914" i="6"/>
  <c r="Q914" i="6"/>
  <c r="R914" i="6"/>
  <c r="S914" i="6"/>
  <c r="T914" i="6"/>
  <c r="A915" i="6"/>
  <c r="B915" i="6"/>
  <c r="C915" i="6"/>
  <c r="D915" i="6"/>
  <c r="E915" i="6"/>
  <c r="G915" i="6"/>
  <c r="H915" i="6"/>
  <c r="I915" i="6"/>
  <c r="J915" i="6"/>
  <c r="K915" i="6"/>
  <c r="L915" i="6"/>
  <c r="M915" i="6"/>
  <c r="N915" i="6"/>
  <c r="O915" i="6"/>
  <c r="P915" i="6"/>
  <c r="Q915" i="6"/>
  <c r="R915" i="6"/>
  <c r="S915" i="6"/>
  <c r="T915" i="6"/>
  <c r="U915" i="6"/>
  <c r="W915" i="6"/>
  <c r="X915" i="6"/>
  <c r="A916" i="6"/>
  <c r="B916" i="6"/>
  <c r="C916" i="6"/>
  <c r="D916" i="6"/>
  <c r="E916" i="6"/>
  <c r="G916" i="6"/>
  <c r="H916" i="6"/>
  <c r="I916" i="6"/>
  <c r="J916" i="6"/>
  <c r="K916" i="6"/>
  <c r="L916" i="6"/>
  <c r="M916" i="6"/>
  <c r="N916" i="6"/>
  <c r="O916" i="6"/>
  <c r="P916" i="6"/>
  <c r="Q916" i="6"/>
  <c r="R916" i="6"/>
  <c r="S916" i="6"/>
  <c r="T916" i="6"/>
  <c r="W916" i="6"/>
  <c r="A917" i="6"/>
  <c r="B917" i="6"/>
  <c r="C917" i="6"/>
  <c r="D917" i="6"/>
  <c r="E917" i="6"/>
  <c r="G917" i="6"/>
  <c r="H917" i="6"/>
  <c r="I917" i="6"/>
  <c r="J917" i="6"/>
  <c r="K917" i="6"/>
  <c r="L917" i="6"/>
  <c r="N917" i="6"/>
  <c r="O917" i="6"/>
  <c r="P917" i="6"/>
  <c r="R917" i="6"/>
  <c r="S917" i="6"/>
  <c r="T917" i="6"/>
  <c r="V917" i="6"/>
  <c r="W917" i="6"/>
  <c r="A918" i="6"/>
  <c r="B918" i="6"/>
  <c r="C918" i="6"/>
  <c r="D918" i="6"/>
  <c r="F918" i="6"/>
  <c r="G918" i="6"/>
  <c r="H918" i="6"/>
  <c r="I918" i="6"/>
  <c r="K918" i="6"/>
  <c r="L918" i="6"/>
  <c r="M918" i="6"/>
  <c r="N918" i="6"/>
  <c r="O918" i="6"/>
  <c r="P918" i="6"/>
  <c r="Q918" i="6"/>
  <c r="R918" i="6"/>
  <c r="S918" i="6"/>
  <c r="T918" i="6"/>
  <c r="U918" i="6"/>
  <c r="W918" i="6"/>
  <c r="X918" i="6"/>
  <c r="A919" i="6"/>
  <c r="B919" i="6"/>
  <c r="C919" i="6"/>
  <c r="D919" i="6"/>
  <c r="E919" i="6"/>
  <c r="G919" i="6"/>
  <c r="H919" i="6"/>
  <c r="I919" i="6"/>
  <c r="J919" i="6"/>
  <c r="K919" i="6"/>
  <c r="L919" i="6"/>
  <c r="M919" i="6"/>
  <c r="N919" i="6"/>
  <c r="O919" i="6"/>
  <c r="P919" i="6"/>
  <c r="Q919" i="6"/>
  <c r="R919" i="6"/>
  <c r="S919" i="6"/>
  <c r="T919" i="6"/>
  <c r="V919" i="6"/>
  <c r="X919" i="6"/>
  <c r="A920" i="6"/>
  <c r="B920" i="6"/>
  <c r="C920" i="6"/>
  <c r="D920" i="6"/>
  <c r="E920" i="6"/>
  <c r="F920" i="6"/>
  <c r="G920" i="6"/>
  <c r="H920" i="6"/>
  <c r="I920" i="6"/>
  <c r="J920" i="6"/>
  <c r="K920" i="6"/>
  <c r="L920" i="6"/>
  <c r="M920" i="6"/>
  <c r="N920" i="6"/>
  <c r="O920" i="6"/>
  <c r="P920" i="6"/>
  <c r="Q920" i="6"/>
  <c r="R920" i="6"/>
  <c r="S920" i="6"/>
  <c r="T920" i="6"/>
  <c r="V920" i="6"/>
  <c r="W920" i="6"/>
  <c r="X920" i="6"/>
  <c r="A921" i="6"/>
  <c r="B921" i="6"/>
  <c r="C921" i="6"/>
  <c r="D921" i="6"/>
  <c r="E921" i="6"/>
  <c r="G921" i="6"/>
  <c r="H921" i="6"/>
  <c r="I921" i="6"/>
  <c r="J921" i="6"/>
  <c r="K921" i="6"/>
  <c r="L921" i="6"/>
  <c r="N921" i="6"/>
  <c r="O921" i="6"/>
  <c r="P921" i="6"/>
  <c r="R921" i="6"/>
  <c r="S921" i="6"/>
  <c r="T921" i="6"/>
  <c r="V921" i="6"/>
  <c r="X921" i="6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3" i="4"/>
  <c r="A4" i="4"/>
  <c r="A5" i="4"/>
  <c r="A6" i="4"/>
  <c r="A7" i="4"/>
  <c r="A8" i="4"/>
  <c r="A9" i="4"/>
  <c r="A10" i="4"/>
  <c r="A11" i="4"/>
  <c r="A12" i="4"/>
  <c r="A13" i="4"/>
  <c r="A2" i="4"/>
  <c r="A1" i="4"/>
  <c r="A937" i="3"/>
  <c r="B937" i="3"/>
  <c r="C937" i="3"/>
  <c r="D937" i="3"/>
  <c r="E937" i="3"/>
  <c r="G937" i="3"/>
  <c r="H937" i="3"/>
  <c r="I937" i="3"/>
  <c r="J937" i="3"/>
  <c r="K937" i="3"/>
  <c r="L937" i="3"/>
  <c r="M937" i="3"/>
  <c r="N937" i="3"/>
  <c r="O937" i="3"/>
  <c r="P937" i="3"/>
  <c r="Q937" i="3"/>
  <c r="R937" i="3"/>
  <c r="S937" i="3"/>
  <c r="T937" i="3"/>
  <c r="U937" i="3"/>
  <c r="X937" i="3"/>
  <c r="A938" i="3"/>
  <c r="B938" i="3"/>
  <c r="C938" i="3"/>
  <c r="D938" i="3"/>
  <c r="E938" i="3"/>
  <c r="H938" i="3"/>
  <c r="I938" i="3"/>
  <c r="J938" i="3"/>
  <c r="L938" i="3"/>
  <c r="M938" i="3"/>
  <c r="N938" i="3"/>
  <c r="O938" i="3"/>
  <c r="P938" i="3"/>
  <c r="Q938" i="3"/>
  <c r="R938" i="3"/>
  <c r="S938" i="3"/>
  <c r="T938" i="3"/>
  <c r="U938" i="3"/>
  <c r="V938" i="3"/>
  <c r="X938" i="3"/>
  <c r="A939" i="3"/>
  <c r="B939" i="3"/>
  <c r="C939" i="3"/>
  <c r="D939" i="3"/>
  <c r="E939" i="3"/>
  <c r="F939" i="3"/>
  <c r="H939" i="3"/>
  <c r="I939" i="3"/>
  <c r="J939" i="3"/>
  <c r="L939" i="3"/>
  <c r="M939" i="3"/>
  <c r="N939" i="3"/>
  <c r="O939" i="3"/>
  <c r="P939" i="3"/>
  <c r="Q939" i="3"/>
  <c r="R939" i="3"/>
  <c r="S939" i="3"/>
  <c r="T939" i="3"/>
  <c r="U939" i="3"/>
  <c r="V939" i="3"/>
  <c r="A940" i="3"/>
  <c r="B940" i="3"/>
  <c r="C940" i="3"/>
  <c r="D940" i="3"/>
  <c r="E940" i="3"/>
  <c r="F940" i="3"/>
  <c r="G940" i="3"/>
  <c r="H940" i="3"/>
  <c r="I940" i="3"/>
  <c r="J940" i="3"/>
  <c r="K940" i="3"/>
  <c r="L940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A941" i="3"/>
  <c r="B941" i="3"/>
  <c r="C941" i="3"/>
  <c r="D941" i="3"/>
  <c r="E941" i="3"/>
  <c r="G941" i="3"/>
  <c r="H941" i="3"/>
  <c r="I941" i="3"/>
  <c r="J941" i="3"/>
  <c r="K941" i="3"/>
  <c r="L941" i="3"/>
  <c r="M941" i="3"/>
  <c r="N941" i="3"/>
  <c r="O941" i="3"/>
  <c r="P941" i="3"/>
  <c r="Q941" i="3"/>
  <c r="R941" i="3"/>
  <c r="S941" i="3"/>
  <c r="T941" i="3"/>
  <c r="U941" i="3"/>
  <c r="A942" i="3"/>
  <c r="B942" i="3"/>
  <c r="C942" i="3"/>
  <c r="D942" i="3"/>
  <c r="E942" i="3"/>
  <c r="G942" i="3"/>
  <c r="H942" i="3"/>
  <c r="I942" i="3"/>
  <c r="J942" i="3"/>
  <c r="K942" i="3"/>
  <c r="L942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A943" i="3"/>
  <c r="B943" i="3"/>
  <c r="C943" i="3"/>
  <c r="D943" i="3"/>
  <c r="E943" i="3"/>
  <c r="F943" i="3"/>
  <c r="G943" i="3"/>
  <c r="H943" i="3"/>
  <c r="I943" i="3"/>
  <c r="K943" i="3"/>
  <c r="L943" i="3"/>
  <c r="M943" i="3"/>
  <c r="N943" i="3"/>
  <c r="O943" i="3"/>
  <c r="P943" i="3"/>
  <c r="Q943" i="3"/>
  <c r="R943" i="3"/>
  <c r="S943" i="3"/>
  <c r="T943" i="3"/>
  <c r="U943" i="3"/>
  <c r="V943" i="3"/>
  <c r="X943" i="3"/>
  <c r="Y943" i="3"/>
  <c r="A944" i="3"/>
  <c r="B944" i="3"/>
  <c r="C944" i="3"/>
  <c r="D944" i="3"/>
  <c r="E944" i="3"/>
  <c r="G944" i="3"/>
  <c r="H944" i="3"/>
  <c r="I944" i="3"/>
  <c r="J944" i="3"/>
  <c r="K944" i="3"/>
  <c r="L944" i="3"/>
  <c r="M944" i="3"/>
  <c r="N944" i="3"/>
  <c r="O944" i="3"/>
  <c r="P944" i="3"/>
  <c r="Q944" i="3"/>
  <c r="R944" i="3"/>
  <c r="S944" i="3"/>
  <c r="T944" i="3"/>
  <c r="U944" i="3"/>
  <c r="W944" i="3"/>
  <c r="Y944" i="3"/>
  <c r="A945" i="3"/>
  <c r="B945" i="3"/>
  <c r="C945" i="3"/>
  <c r="D945" i="3"/>
  <c r="E945" i="3"/>
  <c r="F945" i="3"/>
  <c r="G945" i="3"/>
  <c r="H945" i="3"/>
  <c r="I945" i="3"/>
  <c r="J945" i="3"/>
  <c r="K945" i="3"/>
  <c r="L945" i="3"/>
  <c r="M945" i="3"/>
  <c r="N945" i="3"/>
  <c r="O945" i="3"/>
  <c r="P945" i="3"/>
  <c r="Q945" i="3"/>
  <c r="R945" i="3"/>
  <c r="S945" i="3"/>
  <c r="T945" i="3"/>
  <c r="U945" i="3"/>
  <c r="W945" i="3"/>
  <c r="X945" i="3"/>
  <c r="Y945" i="3"/>
  <c r="A946" i="3"/>
  <c r="B946" i="3"/>
  <c r="C946" i="3"/>
  <c r="D946" i="3"/>
  <c r="E946" i="3"/>
  <c r="F946" i="3"/>
  <c r="G946" i="3"/>
  <c r="H946" i="3"/>
  <c r="I946" i="3"/>
  <c r="J946" i="3"/>
  <c r="K946" i="3"/>
  <c r="L946" i="3"/>
  <c r="M946" i="3"/>
  <c r="N946" i="3"/>
  <c r="O946" i="3"/>
  <c r="P946" i="3"/>
  <c r="Q946" i="3"/>
  <c r="R946" i="3"/>
  <c r="S946" i="3"/>
  <c r="T946" i="3"/>
  <c r="U946" i="3"/>
  <c r="V946" i="3"/>
  <c r="W946" i="3"/>
  <c r="Y946" i="3"/>
  <c r="A48" i="3"/>
  <c r="B48" i="3"/>
  <c r="C48" i="3"/>
  <c r="D48" i="3"/>
  <c r="A49" i="3"/>
  <c r="B49" i="3"/>
  <c r="C49" i="3"/>
  <c r="D49" i="3"/>
  <c r="A50" i="3"/>
  <c r="B50" i="3"/>
  <c r="C50" i="3"/>
  <c r="D50" i="3"/>
  <c r="A51" i="3"/>
  <c r="B51" i="3"/>
  <c r="C51" i="3"/>
  <c r="D51" i="3"/>
  <c r="A52" i="3"/>
  <c r="B52" i="3"/>
  <c r="C52" i="3"/>
  <c r="D52" i="3"/>
  <c r="A53" i="3"/>
  <c r="B53" i="3"/>
  <c r="C53" i="3"/>
  <c r="D53" i="3"/>
  <c r="A54" i="3"/>
  <c r="B54" i="3"/>
  <c r="C54" i="3"/>
  <c r="D54" i="3"/>
  <c r="A55" i="3"/>
  <c r="B55" i="3"/>
  <c r="C55" i="3"/>
  <c r="D55" i="3"/>
  <c r="A56" i="3"/>
  <c r="B56" i="3"/>
  <c r="C56" i="3"/>
  <c r="D56" i="3"/>
  <c r="A57" i="3"/>
  <c r="B57" i="3"/>
  <c r="C57" i="3"/>
  <c r="D57" i="3"/>
  <c r="A58" i="3"/>
  <c r="B58" i="3"/>
  <c r="C58" i="3"/>
  <c r="D58" i="3"/>
  <c r="A59" i="3"/>
  <c r="B59" i="3"/>
  <c r="C59" i="3"/>
  <c r="D59" i="3"/>
  <c r="A60" i="3"/>
  <c r="B60" i="3"/>
  <c r="C60" i="3"/>
  <c r="D60" i="3"/>
  <c r="A61" i="3"/>
  <c r="B61" i="3"/>
  <c r="C61" i="3"/>
  <c r="D61" i="3"/>
  <c r="A62" i="3"/>
  <c r="B62" i="3"/>
  <c r="C62" i="3"/>
  <c r="D62" i="3"/>
  <c r="A63" i="3"/>
  <c r="B63" i="3"/>
  <c r="C63" i="3"/>
  <c r="D63" i="3"/>
  <c r="A64" i="3"/>
  <c r="B64" i="3"/>
  <c r="C64" i="3"/>
  <c r="D64" i="3"/>
  <c r="A65" i="3"/>
  <c r="B65" i="3"/>
  <c r="C65" i="3"/>
  <c r="D65" i="3"/>
  <c r="A66" i="3"/>
  <c r="B66" i="3"/>
  <c r="C66" i="3"/>
  <c r="D66" i="3"/>
  <c r="A67" i="3"/>
  <c r="B67" i="3"/>
  <c r="C67" i="3"/>
  <c r="D67" i="3"/>
  <c r="A68" i="3"/>
  <c r="B68" i="3"/>
  <c r="C68" i="3"/>
  <c r="D68" i="3"/>
  <c r="A69" i="3"/>
  <c r="B69" i="3"/>
  <c r="C69" i="3"/>
  <c r="D69" i="3"/>
  <c r="A70" i="3"/>
  <c r="B70" i="3"/>
  <c r="C70" i="3"/>
  <c r="D70" i="3"/>
  <c r="A71" i="3"/>
  <c r="B71" i="3"/>
  <c r="C71" i="3"/>
  <c r="D71" i="3"/>
  <c r="A72" i="3"/>
  <c r="B72" i="3"/>
  <c r="C72" i="3"/>
  <c r="D72" i="3"/>
  <c r="A73" i="3"/>
  <c r="B73" i="3"/>
  <c r="C73" i="3"/>
  <c r="D73" i="3"/>
  <c r="A74" i="3"/>
  <c r="B74" i="3"/>
  <c r="C74" i="3"/>
  <c r="D74" i="3"/>
  <c r="A75" i="3"/>
  <c r="B75" i="3"/>
  <c r="C75" i="3"/>
  <c r="D75" i="3"/>
  <c r="A76" i="3"/>
  <c r="B76" i="3"/>
  <c r="C76" i="3"/>
  <c r="D76" i="3"/>
  <c r="A77" i="3"/>
  <c r="B77" i="3"/>
  <c r="C77" i="3"/>
  <c r="D77" i="3"/>
  <c r="A78" i="3"/>
  <c r="B78" i="3"/>
  <c r="C78" i="3"/>
  <c r="D78" i="3"/>
  <c r="A79" i="3"/>
  <c r="B79" i="3"/>
  <c r="C79" i="3"/>
  <c r="D79" i="3"/>
  <c r="A80" i="3"/>
  <c r="B80" i="3"/>
  <c r="C80" i="3"/>
  <c r="D80" i="3"/>
  <c r="A81" i="3"/>
  <c r="B81" i="3"/>
  <c r="C81" i="3"/>
  <c r="D81" i="3"/>
  <c r="A82" i="3"/>
  <c r="B82" i="3"/>
  <c r="C82" i="3"/>
  <c r="D82" i="3"/>
  <c r="A83" i="3"/>
  <c r="B83" i="3"/>
  <c r="C83" i="3"/>
  <c r="D83" i="3"/>
  <c r="A84" i="3"/>
  <c r="B84" i="3"/>
  <c r="C84" i="3"/>
  <c r="D84" i="3"/>
  <c r="A85" i="3"/>
  <c r="B85" i="3"/>
  <c r="C85" i="3"/>
  <c r="D85" i="3"/>
  <c r="A86" i="3"/>
  <c r="B86" i="3"/>
  <c r="C86" i="3"/>
  <c r="D86" i="3"/>
  <c r="A87" i="3"/>
  <c r="B87" i="3"/>
  <c r="C87" i="3"/>
  <c r="D87" i="3"/>
  <c r="A88" i="3"/>
  <c r="B88" i="3"/>
  <c r="C88" i="3"/>
  <c r="D88" i="3"/>
  <c r="A89" i="3"/>
  <c r="B89" i="3"/>
  <c r="C89" i="3"/>
  <c r="D89" i="3"/>
  <c r="A90" i="3"/>
  <c r="B90" i="3"/>
  <c r="C90" i="3"/>
  <c r="D90" i="3"/>
  <c r="A91" i="3"/>
  <c r="B91" i="3"/>
  <c r="C91" i="3"/>
  <c r="D91" i="3"/>
  <c r="A92" i="3"/>
  <c r="B92" i="3"/>
  <c r="C92" i="3"/>
  <c r="D92" i="3"/>
  <c r="A93" i="3"/>
  <c r="B93" i="3"/>
  <c r="C93" i="3"/>
  <c r="D93" i="3"/>
  <c r="A94" i="3"/>
  <c r="B94" i="3"/>
  <c r="C94" i="3"/>
  <c r="D94" i="3"/>
  <c r="A95" i="3"/>
  <c r="B95" i="3"/>
  <c r="C95" i="3"/>
  <c r="D95" i="3"/>
  <c r="A96" i="3"/>
  <c r="B96" i="3"/>
  <c r="C96" i="3"/>
  <c r="D96" i="3"/>
  <c r="A97" i="3"/>
  <c r="B97" i="3"/>
  <c r="C97" i="3"/>
  <c r="D97" i="3"/>
  <c r="A98" i="3"/>
  <c r="B98" i="3"/>
  <c r="C98" i="3"/>
  <c r="D98" i="3"/>
  <c r="A99" i="3"/>
  <c r="B99" i="3"/>
  <c r="C99" i="3"/>
  <c r="D99" i="3"/>
  <c r="A100" i="3"/>
  <c r="B100" i="3"/>
  <c r="C100" i="3"/>
  <c r="D100" i="3"/>
  <c r="A101" i="3"/>
  <c r="B101" i="3"/>
  <c r="C101" i="3"/>
  <c r="D101" i="3"/>
  <c r="A102" i="3"/>
  <c r="B102" i="3"/>
  <c r="C102" i="3"/>
  <c r="D102" i="3"/>
  <c r="A103" i="3"/>
  <c r="B103" i="3"/>
  <c r="C103" i="3"/>
  <c r="D103" i="3"/>
  <c r="A104" i="3"/>
  <c r="B104" i="3"/>
  <c r="C104" i="3"/>
  <c r="D104" i="3"/>
  <c r="A105" i="3"/>
  <c r="B105" i="3"/>
  <c r="C105" i="3"/>
  <c r="D105" i="3"/>
  <c r="A106" i="3"/>
  <c r="B106" i="3"/>
  <c r="C106" i="3"/>
  <c r="D106" i="3"/>
  <c r="A107" i="3"/>
  <c r="B107" i="3"/>
  <c r="C107" i="3"/>
  <c r="D107" i="3"/>
  <c r="A108" i="3"/>
  <c r="B108" i="3"/>
  <c r="C108" i="3"/>
  <c r="D108" i="3"/>
  <c r="A109" i="3"/>
  <c r="B109" i="3"/>
  <c r="C109" i="3"/>
  <c r="D109" i="3"/>
  <c r="A110" i="3"/>
  <c r="B110" i="3"/>
  <c r="C110" i="3"/>
  <c r="D110" i="3"/>
  <c r="A111" i="3"/>
  <c r="B111" i="3"/>
  <c r="C111" i="3"/>
  <c r="D111" i="3"/>
  <c r="A112" i="3"/>
  <c r="B112" i="3"/>
  <c r="C112" i="3"/>
  <c r="D112" i="3"/>
  <c r="A113" i="3"/>
  <c r="B113" i="3"/>
  <c r="C113" i="3"/>
  <c r="D113" i="3"/>
  <c r="A114" i="3"/>
  <c r="B114" i="3"/>
  <c r="C114" i="3"/>
  <c r="D114" i="3"/>
  <c r="A115" i="3"/>
  <c r="B115" i="3"/>
  <c r="C115" i="3"/>
  <c r="D115" i="3"/>
  <c r="A116" i="3"/>
  <c r="B116" i="3"/>
  <c r="C116" i="3"/>
  <c r="D116" i="3"/>
  <c r="A117" i="3"/>
  <c r="B117" i="3"/>
  <c r="C117" i="3"/>
  <c r="D117" i="3"/>
  <c r="A118" i="3"/>
  <c r="B118" i="3"/>
  <c r="C118" i="3"/>
  <c r="D118" i="3"/>
  <c r="A119" i="3"/>
  <c r="B119" i="3"/>
  <c r="C119" i="3"/>
  <c r="D119" i="3"/>
  <c r="A120" i="3"/>
  <c r="B120" i="3"/>
  <c r="C120" i="3"/>
  <c r="D120" i="3"/>
  <c r="A121" i="3"/>
  <c r="B121" i="3"/>
  <c r="C121" i="3"/>
  <c r="D121" i="3"/>
  <c r="A122" i="3"/>
  <c r="B122" i="3"/>
  <c r="C122" i="3"/>
  <c r="D122" i="3"/>
  <c r="A123" i="3"/>
  <c r="B123" i="3"/>
  <c r="C123" i="3"/>
  <c r="D123" i="3"/>
  <c r="A124" i="3"/>
  <c r="B124" i="3"/>
  <c r="C124" i="3"/>
  <c r="D124" i="3"/>
  <c r="A125" i="3"/>
  <c r="B125" i="3"/>
  <c r="C125" i="3"/>
  <c r="D125" i="3"/>
  <c r="A126" i="3"/>
  <c r="B126" i="3"/>
  <c r="C126" i="3"/>
  <c r="D126" i="3"/>
  <c r="A127" i="3"/>
  <c r="B127" i="3"/>
  <c r="C127" i="3"/>
  <c r="D127" i="3"/>
  <c r="A128" i="3"/>
  <c r="B128" i="3"/>
  <c r="C128" i="3"/>
  <c r="D128" i="3"/>
  <c r="A129" i="3"/>
  <c r="B129" i="3"/>
  <c r="C129" i="3"/>
  <c r="D129" i="3"/>
  <c r="A130" i="3"/>
  <c r="B130" i="3"/>
  <c r="C130" i="3"/>
  <c r="D130" i="3"/>
  <c r="A131" i="3"/>
  <c r="B131" i="3"/>
  <c r="C131" i="3"/>
  <c r="D131" i="3"/>
  <c r="A132" i="3"/>
  <c r="B132" i="3"/>
  <c r="C132" i="3"/>
  <c r="D132" i="3"/>
  <c r="A133" i="3"/>
  <c r="B133" i="3"/>
  <c r="C133" i="3"/>
  <c r="D133" i="3"/>
  <c r="A134" i="3"/>
  <c r="B134" i="3"/>
  <c r="C134" i="3"/>
  <c r="D134" i="3"/>
  <c r="A135" i="3"/>
  <c r="B135" i="3"/>
  <c r="C135" i="3"/>
  <c r="D135" i="3"/>
  <c r="A136" i="3"/>
  <c r="B136" i="3"/>
  <c r="C136" i="3"/>
  <c r="D136" i="3"/>
  <c r="A137" i="3"/>
  <c r="B137" i="3"/>
  <c r="C137" i="3"/>
  <c r="D137" i="3"/>
  <c r="A138" i="3"/>
  <c r="B138" i="3"/>
  <c r="C138" i="3"/>
  <c r="D138" i="3"/>
  <c r="A139" i="3"/>
  <c r="B139" i="3"/>
  <c r="C139" i="3"/>
  <c r="D139" i="3"/>
  <c r="A140" i="3"/>
  <c r="B140" i="3"/>
  <c r="C140" i="3"/>
  <c r="D140" i="3"/>
  <c r="A141" i="3"/>
  <c r="B141" i="3"/>
  <c r="C141" i="3"/>
  <c r="D141" i="3"/>
  <c r="A142" i="3"/>
  <c r="B142" i="3"/>
  <c r="C142" i="3"/>
  <c r="D142" i="3"/>
  <c r="A143" i="3"/>
  <c r="B143" i="3"/>
  <c r="C143" i="3"/>
  <c r="D143" i="3"/>
  <c r="A144" i="3"/>
  <c r="B144" i="3"/>
  <c r="C144" i="3"/>
  <c r="D144" i="3"/>
  <c r="A145" i="3"/>
  <c r="B145" i="3"/>
  <c r="C145" i="3"/>
  <c r="D145" i="3"/>
  <c r="A146" i="3"/>
  <c r="B146" i="3"/>
  <c r="C146" i="3"/>
  <c r="D146" i="3"/>
  <c r="A147" i="3"/>
  <c r="B147" i="3"/>
  <c r="C147" i="3"/>
  <c r="D147" i="3"/>
  <c r="A148" i="3"/>
  <c r="B148" i="3"/>
  <c r="C148" i="3"/>
  <c r="D148" i="3"/>
  <c r="A149" i="3"/>
  <c r="B149" i="3"/>
  <c r="C149" i="3"/>
  <c r="D149" i="3"/>
  <c r="A150" i="3"/>
  <c r="B150" i="3"/>
  <c r="C150" i="3"/>
  <c r="D150" i="3"/>
  <c r="A151" i="3"/>
  <c r="B151" i="3"/>
  <c r="C151" i="3"/>
  <c r="D151" i="3"/>
  <c r="A152" i="3"/>
  <c r="B152" i="3"/>
  <c r="C152" i="3"/>
  <c r="D152" i="3"/>
  <c r="A153" i="3"/>
  <c r="B153" i="3"/>
  <c r="C153" i="3"/>
  <c r="D153" i="3"/>
  <c r="A154" i="3"/>
  <c r="B154" i="3"/>
  <c r="C154" i="3"/>
  <c r="D154" i="3"/>
  <c r="A155" i="3"/>
  <c r="B155" i="3"/>
  <c r="C155" i="3"/>
  <c r="D155" i="3"/>
  <c r="A156" i="3"/>
  <c r="B156" i="3"/>
  <c r="C156" i="3"/>
  <c r="D156" i="3"/>
  <c r="A157" i="3"/>
  <c r="B157" i="3"/>
  <c r="C157" i="3"/>
  <c r="D157" i="3"/>
  <c r="A158" i="3"/>
  <c r="B158" i="3"/>
  <c r="C158" i="3"/>
  <c r="D158" i="3"/>
  <c r="A159" i="3"/>
  <c r="B159" i="3"/>
  <c r="C159" i="3"/>
  <c r="D159" i="3"/>
  <c r="A160" i="3"/>
  <c r="B160" i="3"/>
  <c r="C160" i="3"/>
  <c r="D160" i="3"/>
  <c r="A161" i="3"/>
  <c r="B161" i="3"/>
  <c r="C161" i="3"/>
  <c r="D161" i="3"/>
  <c r="A162" i="3"/>
  <c r="B162" i="3"/>
  <c r="C162" i="3"/>
  <c r="D162" i="3"/>
  <c r="A163" i="3"/>
  <c r="B163" i="3"/>
  <c r="C163" i="3"/>
  <c r="D163" i="3"/>
  <c r="A164" i="3"/>
  <c r="B164" i="3"/>
  <c r="C164" i="3"/>
  <c r="D164" i="3"/>
  <c r="A165" i="3"/>
  <c r="B165" i="3"/>
  <c r="C165" i="3"/>
  <c r="D165" i="3"/>
  <c r="A166" i="3"/>
  <c r="B166" i="3"/>
  <c r="C166" i="3"/>
  <c r="D166" i="3"/>
  <c r="A167" i="3"/>
  <c r="B167" i="3"/>
  <c r="C167" i="3"/>
  <c r="D167" i="3"/>
  <c r="A168" i="3"/>
  <c r="B168" i="3"/>
  <c r="C168" i="3"/>
  <c r="D168" i="3"/>
  <c r="A169" i="3"/>
  <c r="B169" i="3"/>
  <c r="C169" i="3"/>
  <c r="D169" i="3"/>
  <c r="A170" i="3"/>
  <c r="B170" i="3"/>
  <c r="C170" i="3"/>
  <c r="D170" i="3"/>
  <c r="A171" i="3"/>
  <c r="B171" i="3"/>
  <c r="C171" i="3"/>
  <c r="D171" i="3"/>
  <c r="A172" i="3"/>
  <c r="B172" i="3"/>
  <c r="C172" i="3"/>
  <c r="D172" i="3"/>
  <c r="A173" i="3"/>
  <c r="B173" i="3"/>
  <c r="C173" i="3"/>
  <c r="D173" i="3"/>
  <c r="A174" i="3"/>
  <c r="B174" i="3"/>
  <c r="C174" i="3"/>
  <c r="D174" i="3"/>
  <c r="A175" i="3"/>
  <c r="B175" i="3"/>
  <c r="C175" i="3"/>
  <c r="D175" i="3"/>
  <c r="A176" i="3"/>
  <c r="B176" i="3"/>
  <c r="C176" i="3"/>
  <c r="D176" i="3"/>
  <c r="A177" i="3"/>
  <c r="B177" i="3"/>
  <c r="C177" i="3"/>
  <c r="D177" i="3"/>
  <c r="A178" i="3"/>
  <c r="B178" i="3"/>
  <c r="C178" i="3"/>
  <c r="D178" i="3"/>
  <c r="A179" i="3"/>
  <c r="B179" i="3"/>
  <c r="C179" i="3"/>
  <c r="D179" i="3"/>
  <c r="A180" i="3"/>
  <c r="B180" i="3"/>
  <c r="C180" i="3"/>
  <c r="D180" i="3"/>
  <c r="A181" i="3"/>
  <c r="B181" i="3"/>
  <c r="C181" i="3"/>
  <c r="D181" i="3"/>
  <c r="A182" i="3"/>
  <c r="B182" i="3"/>
  <c r="C182" i="3"/>
  <c r="D182" i="3"/>
  <c r="A183" i="3"/>
  <c r="B183" i="3"/>
  <c r="C183" i="3"/>
  <c r="D183" i="3"/>
  <c r="A184" i="3"/>
  <c r="B184" i="3"/>
  <c r="C184" i="3"/>
  <c r="D184" i="3"/>
  <c r="A185" i="3"/>
  <c r="B185" i="3"/>
  <c r="C185" i="3"/>
  <c r="D185" i="3"/>
  <c r="A186" i="3"/>
  <c r="B186" i="3"/>
  <c r="C186" i="3"/>
  <c r="D186" i="3"/>
  <c r="A187" i="3"/>
  <c r="B187" i="3"/>
  <c r="C187" i="3"/>
  <c r="D187" i="3"/>
  <c r="A188" i="3"/>
  <c r="B188" i="3"/>
  <c r="C188" i="3"/>
  <c r="D188" i="3"/>
  <c r="A189" i="3"/>
  <c r="B189" i="3"/>
  <c r="C189" i="3"/>
  <c r="D189" i="3"/>
  <c r="A190" i="3"/>
  <c r="B190" i="3"/>
  <c r="C190" i="3"/>
  <c r="D190" i="3"/>
  <c r="A191" i="3"/>
  <c r="B191" i="3"/>
  <c r="C191" i="3"/>
  <c r="D191" i="3"/>
  <c r="A192" i="3"/>
  <c r="B192" i="3"/>
  <c r="C192" i="3"/>
  <c r="D192" i="3"/>
  <c r="A193" i="3"/>
  <c r="B193" i="3"/>
  <c r="C193" i="3"/>
  <c r="D193" i="3"/>
  <c r="A194" i="3"/>
  <c r="B194" i="3"/>
  <c r="C194" i="3"/>
  <c r="D194" i="3"/>
  <c r="A195" i="3"/>
  <c r="B195" i="3"/>
  <c r="C195" i="3"/>
  <c r="D195" i="3"/>
  <c r="A196" i="3"/>
  <c r="B196" i="3"/>
  <c r="C196" i="3"/>
  <c r="D196" i="3"/>
  <c r="A197" i="3"/>
  <c r="B197" i="3"/>
  <c r="C197" i="3"/>
  <c r="D197" i="3"/>
  <c r="A198" i="3"/>
  <c r="B198" i="3"/>
  <c r="C198" i="3"/>
  <c r="D198" i="3"/>
  <c r="A199" i="3"/>
  <c r="B199" i="3"/>
  <c r="C199" i="3"/>
  <c r="D199" i="3"/>
  <c r="A200" i="3"/>
  <c r="B200" i="3"/>
  <c r="C200" i="3"/>
  <c r="D200" i="3"/>
  <c r="A201" i="3"/>
  <c r="B201" i="3"/>
  <c r="C201" i="3"/>
  <c r="D201" i="3"/>
  <c r="A202" i="3"/>
  <c r="B202" i="3"/>
  <c r="C202" i="3"/>
  <c r="D202" i="3"/>
  <c r="A203" i="3"/>
  <c r="B203" i="3"/>
  <c r="C203" i="3"/>
  <c r="D203" i="3"/>
  <c r="A204" i="3"/>
  <c r="B204" i="3"/>
  <c r="C204" i="3"/>
  <c r="D204" i="3"/>
  <c r="A205" i="3"/>
  <c r="B205" i="3"/>
  <c r="C205" i="3"/>
  <c r="D205" i="3"/>
  <c r="A206" i="3"/>
  <c r="B206" i="3"/>
  <c r="C206" i="3"/>
  <c r="D206" i="3"/>
  <c r="A207" i="3"/>
  <c r="B207" i="3"/>
  <c r="C207" i="3"/>
  <c r="D207" i="3"/>
  <c r="A208" i="3"/>
  <c r="B208" i="3"/>
  <c r="C208" i="3"/>
  <c r="D208" i="3"/>
  <c r="A209" i="3"/>
  <c r="B209" i="3"/>
  <c r="C209" i="3"/>
  <c r="D209" i="3"/>
  <c r="A210" i="3"/>
  <c r="B210" i="3"/>
  <c r="C210" i="3"/>
  <c r="D210" i="3"/>
  <c r="A211" i="3"/>
  <c r="B211" i="3"/>
  <c r="C211" i="3"/>
  <c r="D211" i="3"/>
  <c r="A212" i="3"/>
  <c r="B212" i="3"/>
  <c r="C212" i="3"/>
  <c r="D212" i="3"/>
  <c r="A213" i="3"/>
  <c r="B213" i="3"/>
  <c r="C213" i="3"/>
  <c r="D213" i="3"/>
  <c r="A214" i="3"/>
  <c r="B214" i="3"/>
  <c r="C214" i="3"/>
  <c r="D214" i="3"/>
  <c r="A215" i="3"/>
  <c r="B215" i="3"/>
  <c r="C215" i="3"/>
  <c r="D215" i="3"/>
  <c r="A216" i="3"/>
  <c r="B216" i="3"/>
  <c r="C216" i="3"/>
  <c r="D216" i="3"/>
  <c r="A217" i="3"/>
  <c r="B217" i="3"/>
  <c r="C217" i="3"/>
  <c r="D217" i="3"/>
  <c r="A218" i="3"/>
  <c r="B218" i="3"/>
  <c r="C218" i="3"/>
  <c r="D218" i="3"/>
  <c r="A219" i="3"/>
  <c r="B219" i="3"/>
  <c r="C219" i="3"/>
  <c r="D219" i="3"/>
  <c r="A220" i="3"/>
  <c r="B220" i="3"/>
  <c r="C220" i="3"/>
  <c r="D220" i="3"/>
  <c r="A221" i="3"/>
  <c r="B221" i="3"/>
  <c r="C221" i="3"/>
  <c r="D221" i="3"/>
  <c r="A222" i="3"/>
  <c r="B222" i="3"/>
  <c r="C222" i="3"/>
  <c r="D222" i="3"/>
  <c r="A223" i="3"/>
  <c r="B223" i="3"/>
  <c r="C223" i="3"/>
  <c r="D223" i="3"/>
  <c r="A224" i="3"/>
  <c r="B224" i="3"/>
  <c r="C224" i="3"/>
  <c r="D224" i="3"/>
  <c r="A225" i="3"/>
  <c r="B225" i="3"/>
  <c r="C225" i="3"/>
  <c r="D225" i="3"/>
  <c r="A226" i="3"/>
  <c r="B226" i="3"/>
  <c r="C226" i="3"/>
  <c r="D226" i="3"/>
  <c r="A227" i="3"/>
  <c r="B227" i="3"/>
  <c r="C227" i="3"/>
  <c r="D227" i="3"/>
  <c r="A228" i="3"/>
  <c r="B228" i="3"/>
  <c r="C228" i="3"/>
  <c r="D228" i="3"/>
  <c r="A229" i="3"/>
  <c r="B229" i="3"/>
  <c r="C229" i="3"/>
  <c r="D229" i="3"/>
  <c r="A230" i="3"/>
  <c r="B230" i="3"/>
  <c r="C230" i="3"/>
  <c r="D230" i="3"/>
  <c r="A231" i="3"/>
  <c r="B231" i="3"/>
  <c r="C231" i="3"/>
  <c r="D231" i="3"/>
  <c r="A232" i="3"/>
  <c r="B232" i="3"/>
  <c r="C232" i="3"/>
  <c r="D232" i="3"/>
  <c r="A233" i="3"/>
  <c r="B233" i="3"/>
  <c r="C233" i="3"/>
  <c r="D233" i="3"/>
  <c r="A234" i="3"/>
  <c r="B234" i="3"/>
  <c r="C234" i="3"/>
  <c r="D234" i="3"/>
  <c r="A235" i="3"/>
  <c r="B235" i="3"/>
  <c r="C235" i="3"/>
  <c r="D235" i="3"/>
  <c r="A236" i="3"/>
  <c r="B236" i="3"/>
  <c r="C236" i="3"/>
  <c r="D236" i="3"/>
  <c r="A237" i="3"/>
  <c r="B237" i="3"/>
  <c r="C237" i="3"/>
  <c r="D237" i="3"/>
  <c r="A238" i="3"/>
  <c r="B238" i="3"/>
  <c r="C238" i="3"/>
  <c r="D238" i="3"/>
  <c r="A239" i="3"/>
  <c r="B239" i="3"/>
  <c r="C239" i="3"/>
  <c r="D239" i="3"/>
  <c r="A240" i="3"/>
  <c r="B240" i="3"/>
  <c r="C240" i="3"/>
  <c r="D240" i="3"/>
  <c r="A241" i="3"/>
  <c r="B241" i="3"/>
  <c r="C241" i="3"/>
  <c r="D241" i="3"/>
  <c r="A242" i="3"/>
  <c r="B242" i="3"/>
  <c r="C242" i="3"/>
  <c r="D242" i="3"/>
  <c r="A243" i="3"/>
  <c r="B243" i="3"/>
  <c r="C243" i="3"/>
  <c r="D243" i="3"/>
  <c r="A244" i="3"/>
  <c r="B244" i="3"/>
  <c r="C244" i="3"/>
  <c r="D244" i="3"/>
  <c r="A245" i="3"/>
  <c r="B245" i="3"/>
  <c r="C245" i="3"/>
  <c r="D245" i="3"/>
  <c r="A246" i="3"/>
  <c r="B246" i="3"/>
  <c r="C246" i="3"/>
  <c r="D246" i="3"/>
  <c r="A247" i="3"/>
  <c r="B247" i="3"/>
  <c r="C247" i="3"/>
  <c r="D247" i="3"/>
  <c r="A248" i="3"/>
  <c r="B248" i="3"/>
  <c r="C248" i="3"/>
  <c r="D248" i="3"/>
  <c r="A249" i="3"/>
  <c r="B249" i="3"/>
  <c r="C249" i="3"/>
  <c r="D249" i="3"/>
  <c r="A250" i="3"/>
  <c r="B250" i="3"/>
  <c r="C250" i="3"/>
  <c r="D250" i="3"/>
  <c r="A251" i="3"/>
  <c r="B251" i="3"/>
  <c r="C251" i="3"/>
  <c r="D251" i="3"/>
  <c r="A252" i="3"/>
  <c r="B252" i="3"/>
  <c r="C252" i="3"/>
  <c r="D252" i="3"/>
  <c r="A253" i="3"/>
  <c r="B253" i="3"/>
  <c r="C253" i="3"/>
  <c r="D253" i="3"/>
  <c r="A254" i="3"/>
  <c r="B254" i="3"/>
  <c r="C254" i="3"/>
  <c r="D254" i="3"/>
  <c r="A255" i="3"/>
  <c r="B255" i="3"/>
  <c r="C255" i="3"/>
  <c r="D255" i="3"/>
  <c r="A256" i="3"/>
  <c r="B256" i="3"/>
  <c r="C256" i="3"/>
  <c r="D256" i="3"/>
  <c r="A257" i="3"/>
  <c r="B257" i="3"/>
  <c r="C257" i="3"/>
  <c r="D257" i="3"/>
  <c r="A258" i="3"/>
  <c r="B258" i="3"/>
  <c r="C258" i="3"/>
  <c r="D258" i="3"/>
  <c r="A259" i="3"/>
  <c r="B259" i="3"/>
  <c r="C259" i="3"/>
  <c r="D259" i="3"/>
  <c r="A260" i="3"/>
  <c r="B260" i="3"/>
  <c r="C260" i="3"/>
  <c r="D260" i="3"/>
  <c r="A261" i="3"/>
  <c r="B261" i="3"/>
  <c r="C261" i="3"/>
  <c r="D261" i="3"/>
  <c r="A262" i="3"/>
  <c r="B262" i="3"/>
  <c r="C262" i="3"/>
  <c r="D262" i="3"/>
  <c r="A263" i="3"/>
  <c r="B263" i="3"/>
  <c r="C263" i="3"/>
  <c r="D263" i="3"/>
  <c r="A264" i="3"/>
  <c r="B264" i="3"/>
  <c r="C264" i="3"/>
  <c r="D264" i="3"/>
  <c r="A265" i="3"/>
  <c r="B265" i="3"/>
  <c r="C265" i="3"/>
  <c r="D265" i="3"/>
  <c r="A266" i="3"/>
  <c r="B266" i="3"/>
  <c r="C266" i="3"/>
  <c r="D266" i="3"/>
  <c r="A267" i="3"/>
  <c r="B267" i="3"/>
  <c r="C267" i="3"/>
  <c r="D267" i="3"/>
  <c r="A268" i="3"/>
  <c r="B268" i="3"/>
  <c r="C268" i="3"/>
  <c r="D268" i="3"/>
  <c r="A269" i="3"/>
  <c r="B269" i="3"/>
  <c r="C269" i="3"/>
  <c r="D269" i="3"/>
  <c r="A270" i="3"/>
  <c r="B270" i="3"/>
  <c r="C270" i="3"/>
  <c r="D270" i="3"/>
  <c r="A271" i="3"/>
  <c r="B271" i="3"/>
  <c r="C271" i="3"/>
  <c r="D271" i="3"/>
  <c r="A272" i="3"/>
  <c r="B272" i="3"/>
  <c r="C272" i="3"/>
  <c r="D272" i="3"/>
  <c r="A273" i="3"/>
  <c r="B273" i="3"/>
  <c r="C273" i="3"/>
  <c r="D273" i="3"/>
  <c r="A274" i="3"/>
  <c r="B274" i="3"/>
  <c r="C274" i="3"/>
  <c r="D274" i="3"/>
  <c r="A275" i="3"/>
  <c r="B275" i="3"/>
  <c r="C275" i="3"/>
  <c r="D275" i="3"/>
  <c r="A276" i="3"/>
  <c r="B276" i="3"/>
  <c r="C276" i="3"/>
  <c r="D276" i="3"/>
  <c r="A277" i="3"/>
  <c r="B277" i="3"/>
  <c r="C277" i="3"/>
  <c r="D277" i="3"/>
  <c r="A278" i="3"/>
  <c r="B278" i="3"/>
  <c r="C278" i="3"/>
  <c r="D278" i="3"/>
  <c r="A279" i="3"/>
  <c r="B279" i="3"/>
  <c r="C279" i="3"/>
  <c r="D279" i="3"/>
  <c r="A280" i="3"/>
  <c r="B280" i="3"/>
  <c r="C280" i="3"/>
  <c r="D280" i="3"/>
  <c r="A281" i="3"/>
  <c r="B281" i="3"/>
  <c r="C281" i="3"/>
  <c r="D281" i="3"/>
  <c r="A282" i="3"/>
  <c r="B282" i="3"/>
  <c r="C282" i="3"/>
  <c r="D282" i="3"/>
  <c r="A283" i="3"/>
  <c r="B283" i="3"/>
  <c r="C283" i="3"/>
  <c r="D283" i="3"/>
  <c r="A284" i="3"/>
  <c r="B284" i="3"/>
  <c r="C284" i="3"/>
  <c r="D284" i="3"/>
  <c r="A285" i="3"/>
  <c r="B285" i="3"/>
  <c r="C285" i="3"/>
  <c r="D285" i="3"/>
  <c r="A286" i="3"/>
  <c r="B286" i="3"/>
  <c r="C286" i="3"/>
  <c r="D286" i="3"/>
  <c r="A287" i="3"/>
  <c r="B287" i="3"/>
  <c r="C287" i="3"/>
  <c r="D287" i="3"/>
  <c r="A288" i="3"/>
  <c r="B288" i="3"/>
  <c r="C288" i="3"/>
  <c r="D288" i="3"/>
  <c r="A289" i="3"/>
  <c r="B289" i="3"/>
  <c r="C289" i="3"/>
  <c r="D289" i="3"/>
  <c r="A290" i="3"/>
  <c r="B290" i="3"/>
  <c r="C290" i="3"/>
  <c r="D290" i="3"/>
  <c r="A291" i="3"/>
  <c r="B291" i="3"/>
  <c r="C291" i="3"/>
  <c r="D291" i="3"/>
  <c r="A292" i="3"/>
  <c r="B292" i="3"/>
  <c r="C292" i="3"/>
  <c r="D292" i="3"/>
  <c r="A293" i="3"/>
  <c r="B293" i="3"/>
  <c r="C293" i="3"/>
  <c r="D293" i="3"/>
  <c r="A294" i="3"/>
  <c r="B294" i="3"/>
  <c r="C294" i="3"/>
  <c r="D294" i="3"/>
  <c r="A295" i="3"/>
  <c r="B295" i="3"/>
  <c r="C295" i="3"/>
  <c r="D295" i="3"/>
  <c r="A296" i="3"/>
  <c r="B296" i="3"/>
  <c r="C296" i="3"/>
  <c r="D296" i="3"/>
  <c r="A297" i="3"/>
  <c r="B297" i="3"/>
  <c r="C297" i="3"/>
  <c r="D297" i="3"/>
  <c r="A298" i="3"/>
  <c r="B298" i="3"/>
  <c r="C298" i="3"/>
  <c r="D298" i="3"/>
  <c r="A299" i="3"/>
  <c r="B299" i="3"/>
  <c r="C299" i="3"/>
  <c r="D299" i="3"/>
  <c r="A300" i="3"/>
  <c r="B300" i="3"/>
  <c r="C300" i="3"/>
  <c r="D300" i="3"/>
  <c r="A301" i="3"/>
  <c r="B301" i="3"/>
  <c r="C301" i="3"/>
  <c r="D301" i="3"/>
  <c r="A302" i="3"/>
  <c r="B302" i="3"/>
  <c r="C302" i="3"/>
  <c r="D302" i="3"/>
  <c r="A303" i="3"/>
  <c r="B303" i="3"/>
  <c r="C303" i="3"/>
  <c r="D303" i="3"/>
  <c r="A304" i="3"/>
  <c r="B304" i="3"/>
  <c r="C304" i="3"/>
  <c r="D304" i="3"/>
  <c r="A305" i="3"/>
  <c r="B305" i="3"/>
  <c r="C305" i="3"/>
  <c r="D305" i="3"/>
  <c r="A306" i="3"/>
  <c r="B306" i="3"/>
  <c r="C306" i="3"/>
  <c r="D306" i="3"/>
  <c r="A307" i="3"/>
  <c r="B307" i="3"/>
  <c r="C307" i="3"/>
  <c r="D307" i="3"/>
  <c r="A308" i="3"/>
  <c r="B308" i="3"/>
  <c r="C308" i="3"/>
  <c r="D308" i="3"/>
  <c r="A309" i="3"/>
  <c r="B309" i="3"/>
  <c r="C309" i="3"/>
  <c r="D309" i="3"/>
  <c r="A310" i="3"/>
  <c r="B310" i="3"/>
  <c r="C310" i="3"/>
  <c r="D310" i="3"/>
  <c r="A311" i="3"/>
  <c r="B311" i="3"/>
  <c r="C311" i="3"/>
  <c r="D311" i="3"/>
  <c r="A312" i="3"/>
  <c r="B312" i="3"/>
  <c r="C312" i="3"/>
  <c r="D312" i="3"/>
  <c r="A313" i="3"/>
  <c r="B313" i="3"/>
  <c r="C313" i="3"/>
  <c r="D313" i="3"/>
  <c r="A314" i="3"/>
  <c r="B314" i="3"/>
  <c r="C314" i="3"/>
  <c r="D314" i="3"/>
  <c r="A315" i="3"/>
  <c r="B315" i="3"/>
  <c r="C315" i="3"/>
  <c r="D315" i="3"/>
  <c r="A316" i="3"/>
  <c r="B316" i="3"/>
  <c r="C316" i="3"/>
  <c r="D316" i="3"/>
  <c r="A317" i="3"/>
  <c r="B317" i="3"/>
  <c r="C317" i="3"/>
  <c r="D317" i="3"/>
  <c r="A318" i="3"/>
  <c r="B318" i="3"/>
  <c r="C318" i="3"/>
  <c r="D318" i="3"/>
  <c r="A319" i="3"/>
  <c r="B319" i="3"/>
  <c r="C319" i="3"/>
  <c r="D319" i="3"/>
  <c r="A320" i="3"/>
  <c r="B320" i="3"/>
  <c r="C320" i="3"/>
  <c r="D320" i="3"/>
  <c r="A321" i="3"/>
  <c r="B321" i="3"/>
  <c r="C321" i="3"/>
  <c r="D321" i="3"/>
  <c r="A322" i="3"/>
  <c r="B322" i="3"/>
  <c r="C322" i="3"/>
  <c r="D322" i="3"/>
  <c r="A323" i="3"/>
  <c r="B323" i="3"/>
  <c r="C323" i="3"/>
  <c r="D323" i="3"/>
  <c r="A324" i="3"/>
  <c r="B324" i="3"/>
  <c r="C324" i="3"/>
  <c r="D324" i="3"/>
  <c r="A325" i="3"/>
  <c r="B325" i="3"/>
  <c r="C325" i="3"/>
  <c r="D325" i="3"/>
  <c r="A326" i="3"/>
  <c r="B326" i="3"/>
  <c r="C326" i="3"/>
  <c r="D326" i="3"/>
  <c r="A327" i="3"/>
  <c r="B327" i="3"/>
  <c r="C327" i="3"/>
  <c r="D327" i="3"/>
  <c r="A328" i="3"/>
  <c r="B328" i="3"/>
  <c r="C328" i="3"/>
  <c r="D328" i="3"/>
  <c r="A329" i="3"/>
  <c r="B329" i="3"/>
  <c r="C329" i="3"/>
  <c r="D329" i="3"/>
  <c r="A330" i="3"/>
  <c r="B330" i="3"/>
  <c r="C330" i="3"/>
  <c r="D330" i="3"/>
  <c r="A331" i="3"/>
  <c r="B331" i="3"/>
  <c r="C331" i="3"/>
  <c r="D331" i="3"/>
  <c r="A332" i="3"/>
  <c r="B332" i="3"/>
  <c r="C332" i="3"/>
  <c r="D332" i="3"/>
  <c r="A333" i="3"/>
  <c r="B333" i="3"/>
  <c r="C333" i="3"/>
  <c r="D333" i="3"/>
  <c r="A334" i="3"/>
  <c r="B334" i="3"/>
  <c r="C334" i="3"/>
  <c r="D334" i="3"/>
  <c r="A335" i="3"/>
  <c r="B335" i="3"/>
  <c r="C335" i="3"/>
  <c r="D335" i="3"/>
  <c r="A336" i="3"/>
  <c r="B336" i="3"/>
  <c r="C336" i="3"/>
  <c r="D336" i="3"/>
  <c r="A337" i="3"/>
  <c r="B337" i="3"/>
  <c r="C337" i="3"/>
  <c r="D337" i="3"/>
  <c r="A338" i="3"/>
  <c r="B338" i="3"/>
  <c r="C338" i="3"/>
  <c r="D338" i="3"/>
  <c r="A339" i="3"/>
  <c r="B339" i="3"/>
  <c r="C339" i="3"/>
  <c r="D339" i="3"/>
  <c r="A340" i="3"/>
  <c r="B340" i="3"/>
  <c r="C340" i="3"/>
  <c r="D340" i="3"/>
  <c r="A341" i="3"/>
  <c r="B341" i="3"/>
  <c r="C341" i="3"/>
  <c r="D341" i="3"/>
  <c r="A342" i="3"/>
  <c r="B342" i="3"/>
  <c r="C342" i="3"/>
  <c r="D342" i="3"/>
  <c r="A343" i="3"/>
  <c r="B343" i="3"/>
  <c r="C343" i="3"/>
  <c r="D343" i="3"/>
  <c r="A344" i="3"/>
  <c r="B344" i="3"/>
  <c r="C344" i="3"/>
  <c r="D344" i="3"/>
  <c r="A345" i="3"/>
  <c r="B345" i="3"/>
  <c r="C345" i="3"/>
  <c r="D345" i="3"/>
  <c r="A346" i="3"/>
  <c r="B346" i="3"/>
  <c r="C346" i="3"/>
  <c r="D346" i="3"/>
  <c r="A347" i="3"/>
  <c r="B347" i="3"/>
  <c r="C347" i="3"/>
  <c r="D347" i="3"/>
  <c r="A348" i="3"/>
  <c r="B348" i="3"/>
  <c r="C348" i="3"/>
  <c r="D348" i="3"/>
  <c r="A349" i="3"/>
  <c r="B349" i="3"/>
  <c r="C349" i="3"/>
  <c r="D349" i="3"/>
  <c r="A350" i="3"/>
  <c r="B350" i="3"/>
  <c r="C350" i="3"/>
  <c r="D350" i="3"/>
  <c r="A351" i="3"/>
  <c r="B351" i="3"/>
  <c r="C351" i="3"/>
  <c r="D351" i="3"/>
  <c r="A352" i="3"/>
  <c r="B352" i="3"/>
  <c r="C352" i="3"/>
  <c r="D352" i="3"/>
  <c r="A353" i="3"/>
  <c r="B353" i="3"/>
  <c r="C353" i="3"/>
  <c r="D353" i="3"/>
  <c r="A354" i="3"/>
  <c r="B354" i="3"/>
  <c r="C354" i="3"/>
  <c r="D354" i="3"/>
  <c r="A355" i="3"/>
  <c r="B355" i="3"/>
  <c r="C355" i="3"/>
  <c r="D355" i="3"/>
  <c r="A356" i="3"/>
  <c r="B356" i="3"/>
  <c r="C356" i="3"/>
  <c r="D356" i="3"/>
  <c r="A357" i="3"/>
  <c r="B357" i="3"/>
  <c r="C357" i="3"/>
  <c r="D357" i="3"/>
  <c r="A358" i="3"/>
  <c r="B358" i="3"/>
  <c r="C358" i="3"/>
  <c r="D358" i="3"/>
  <c r="A359" i="3"/>
  <c r="B359" i="3"/>
  <c r="C359" i="3"/>
  <c r="D359" i="3"/>
  <c r="A360" i="3"/>
  <c r="B360" i="3"/>
  <c r="C360" i="3"/>
  <c r="D360" i="3"/>
  <c r="A361" i="3"/>
  <c r="B361" i="3"/>
  <c r="C361" i="3"/>
  <c r="D361" i="3"/>
  <c r="A362" i="3"/>
  <c r="B362" i="3"/>
  <c r="C362" i="3"/>
  <c r="D362" i="3"/>
  <c r="A363" i="3"/>
  <c r="B363" i="3"/>
  <c r="C363" i="3"/>
  <c r="D363" i="3"/>
  <c r="A364" i="3"/>
  <c r="B364" i="3"/>
  <c r="C364" i="3"/>
  <c r="D364" i="3"/>
  <c r="A365" i="3"/>
  <c r="B365" i="3"/>
  <c r="C365" i="3"/>
  <c r="D365" i="3"/>
  <c r="A366" i="3"/>
  <c r="B366" i="3"/>
  <c r="C366" i="3"/>
  <c r="D366" i="3"/>
  <c r="A367" i="3"/>
  <c r="B367" i="3"/>
  <c r="C367" i="3"/>
  <c r="D367" i="3"/>
  <c r="A368" i="3"/>
  <c r="B368" i="3"/>
  <c r="C368" i="3"/>
  <c r="D368" i="3"/>
  <c r="A369" i="3"/>
  <c r="B369" i="3"/>
  <c r="C369" i="3"/>
  <c r="D369" i="3"/>
  <c r="A370" i="3"/>
  <c r="B370" i="3"/>
  <c r="C370" i="3"/>
  <c r="D370" i="3"/>
  <c r="A371" i="3"/>
  <c r="B371" i="3"/>
  <c r="C371" i="3"/>
  <c r="D371" i="3"/>
  <c r="A372" i="3"/>
  <c r="B372" i="3"/>
  <c r="C372" i="3"/>
  <c r="D372" i="3"/>
  <c r="A373" i="3"/>
  <c r="B373" i="3"/>
  <c r="C373" i="3"/>
  <c r="D373" i="3"/>
  <c r="A374" i="3"/>
  <c r="B374" i="3"/>
  <c r="C374" i="3"/>
  <c r="D374" i="3"/>
  <c r="A375" i="3"/>
  <c r="B375" i="3"/>
  <c r="C375" i="3"/>
  <c r="D375" i="3"/>
  <c r="A376" i="3"/>
  <c r="B376" i="3"/>
  <c r="C376" i="3"/>
  <c r="D376" i="3"/>
  <c r="A377" i="3"/>
  <c r="B377" i="3"/>
  <c r="C377" i="3"/>
  <c r="D377" i="3"/>
  <c r="A378" i="3"/>
  <c r="B378" i="3"/>
  <c r="C378" i="3"/>
  <c r="D378" i="3"/>
  <c r="A379" i="3"/>
  <c r="B379" i="3"/>
  <c r="C379" i="3"/>
  <c r="D379" i="3"/>
  <c r="A380" i="3"/>
  <c r="B380" i="3"/>
  <c r="C380" i="3"/>
  <c r="D380" i="3"/>
  <c r="A381" i="3"/>
  <c r="B381" i="3"/>
  <c r="C381" i="3"/>
  <c r="D381" i="3"/>
  <c r="A382" i="3"/>
  <c r="B382" i="3"/>
  <c r="C382" i="3"/>
  <c r="D382" i="3"/>
  <c r="A383" i="3"/>
  <c r="B383" i="3"/>
  <c r="C383" i="3"/>
  <c r="D383" i="3"/>
  <c r="A384" i="3"/>
  <c r="B384" i="3"/>
  <c r="C384" i="3"/>
  <c r="D384" i="3"/>
  <c r="A385" i="3"/>
  <c r="B385" i="3"/>
  <c r="C385" i="3"/>
  <c r="D385" i="3"/>
  <c r="A386" i="3"/>
  <c r="B386" i="3"/>
  <c r="C386" i="3"/>
  <c r="D386" i="3"/>
  <c r="A387" i="3"/>
  <c r="B387" i="3"/>
  <c r="C387" i="3"/>
  <c r="D387" i="3"/>
  <c r="A388" i="3"/>
  <c r="B388" i="3"/>
  <c r="C388" i="3"/>
  <c r="D388" i="3"/>
  <c r="A389" i="3"/>
  <c r="B389" i="3"/>
  <c r="C389" i="3"/>
  <c r="D389" i="3"/>
  <c r="A390" i="3"/>
  <c r="B390" i="3"/>
  <c r="C390" i="3"/>
  <c r="D390" i="3"/>
  <c r="A391" i="3"/>
  <c r="B391" i="3"/>
  <c r="C391" i="3"/>
  <c r="D391" i="3"/>
  <c r="A392" i="3"/>
  <c r="B392" i="3"/>
  <c r="C392" i="3"/>
  <c r="D392" i="3"/>
  <c r="A393" i="3"/>
  <c r="B393" i="3"/>
  <c r="C393" i="3"/>
  <c r="D393" i="3"/>
  <c r="A394" i="3"/>
  <c r="B394" i="3"/>
  <c r="C394" i="3"/>
  <c r="D394" i="3"/>
  <c r="A395" i="3"/>
  <c r="B395" i="3"/>
  <c r="C395" i="3"/>
  <c r="D395" i="3"/>
  <c r="A396" i="3"/>
  <c r="B396" i="3"/>
  <c r="C396" i="3"/>
  <c r="D396" i="3"/>
  <c r="A397" i="3"/>
  <c r="B397" i="3"/>
  <c r="C397" i="3"/>
  <c r="D397" i="3"/>
  <c r="A398" i="3"/>
  <c r="B398" i="3"/>
  <c r="C398" i="3"/>
  <c r="D398" i="3"/>
  <c r="A399" i="3"/>
  <c r="B399" i="3"/>
  <c r="C399" i="3"/>
  <c r="D399" i="3"/>
  <c r="A400" i="3"/>
  <c r="B400" i="3"/>
  <c r="C400" i="3"/>
  <c r="D400" i="3"/>
  <c r="A401" i="3"/>
  <c r="B401" i="3"/>
  <c r="C401" i="3"/>
  <c r="D401" i="3"/>
  <c r="A402" i="3"/>
  <c r="B402" i="3"/>
  <c r="C402" i="3"/>
  <c r="D402" i="3"/>
  <c r="A403" i="3"/>
  <c r="B403" i="3"/>
  <c r="C403" i="3"/>
  <c r="D403" i="3"/>
  <c r="A404" i="3"/>
  <c r="B404" i="3"/>
  <c r="C404" i="3"/>
  <c r="D404" i="3"/>
  <c r="A405" i="3"/>
  <c r="B405" i="3"/>
  <c r="C405" i="3"/>
  <c r="D405" i="3"/>
  <c r="A406" i="3"/>
  <c r="B406" i="3"/>
  <c r="C406" i="3"/>
  <c r="D406" i="3"/>
  <c r="A407" i="3"/>
  <c r="B407" i="3"/>
  <c r="C407" i="3"/>
  <c r="D407" i="3"/>
  <c r="A408" i="3"/>
  <c r="B408" i="3"/>
  <c r="C408" i="3"/>
  <c r="D408" i="3"/>
  <c r="A409" i="3"/>
  <c r="B409" i="3"/>
  <c r="C409" i="3"/>
  <c r="D409" i="3"/>
  <c r="A410" i="3"/>
  <c r="B410" i="3"/>
  <c r="C410" i="3"/>
  <c r="D410" i="3"/>
  <c r="A411" i="3"/>
  <c r="B411" i="3"/>
  <c r="C411" i="3"/>
  <c r="D411" i="3"/>
  <c r="A412" i="3"/>
  <c r="B412" i="3"/>
  <c r="C412" i="3"/>
  <c r="D412" i="3"/>
  <c r="A413" i="3"/>
  <c r="B413" i="3"/>
  <c r="C413" i="3"/>
  <c r="D413" i="3"/>
  <c r="A414" i="3"/>
  <c r="B414" i="3"/>
  <c r="C414" i="3"/>
  <c r="D414" i="3"/>
  <c r="A415" i="3"/>
  <c r="B415" i="3"/>
  <c r="C415" i="3"/>
  <c r="D415" i="3"/>
  <c r="A416" i="3"/>
  <c r="B416" i="3"/>
  <c r="C416" i="3"/>
  <c r="D416" i="3"/>
  <c r="A417" i="3"/>
  <c r="B417" i="3"/>
  <c r="C417" i="3"/>
  <c r="D417" i="3"/>
  <c r="A418" i="3"/>
  <c r="B418" i="3"/>
  <c r="C418" i="3"/>
  <c r="D418" i="3"/>
  <c r="A419" i="3"/>
  <c r="B419" i="3"/>
  <c r="C419" i="3"/>
  <c r="D419" i="3"/>
  <c r="A420" i="3"/>
  <c r="B420" i="3"/>
  <c r="C420" i="3"/>
  <c r="D420" i="3"/>
  <c r="A421" i="3"/>
  <c r="B421" i="3"/>
  <c r="C421" i="3"/>
  <c r="D421" i="3"/>
  <c r="A422" i="3"/>
  <c r="B422" i="3"/>
  <c r="C422" i="3"/>
  <c r="D422" i="3"/>
  <c r="A423" i="3"/>
  <c r="B423" i="3"/>
  <c r="C423" i="3"/>
  <c r="D423" i="3"/>
  <c r="A424" i="3"/>
  <c r="B424" i="3"/>
  <c r="C424" i="3"/>
  <c r="D424" i="3"/>
  <c r="A425" i="3"/>
  <c r="B425" i="3"/>
  <c r="C425" i="3"/>
  <c r="D425" i="3"/>
  <c r="A426" i="3"/>
  <c r="B426" i="3"/>
  <c r="C426" i="3"/>
  <c r="D426" i="3"/>
  <c r="A427" i="3"/>
  <c r="B427" i="3"/>
  <c r="C427" i="3"/>
  <c r="D427" i="3"/>
  <c r="A428" i="3"/>
  <c r="B428" i="3"/>
  <c r="C428" i="3"/>
  <c r="D428" i="3"/>
  <c r="A429" i="3"/>
  <c r="B429" i="3"/>
  <c r="C429" i="3"/>
  <c r="D429" i="3"/>
  <c r="A430" i="3"/>
  <c r="B430" i="3"/>
  <c r="C430" i="3"/>
  <c r="D430" i="3"/>
  <c r="A431" i="3"/>
  <c r="B431" i="3"/>
  <c r="C431" i="3"/>
  <c r="D431" i="3"/>
  <c r="A432" i="3"/>
  <c r="B432" i="3"/>
  <c r="C432" i="3"/>
  <c r="D432" i="3"/>
  <c r="A433" i="3"/>
  <c r="B433" i="3"/>
  <c r="C433" i="3"/>
  <c r="D433" i="3"/>
  <c r="A434" i="3"/>
  <c r="B434" i="3"/>
  <c r="C434" i="3"/>
  <c r="D434" i="3"/>
  <c r="A435" i="3"/>
  <c r="B435" i="3"/>
  <c r="C435" i="3"/>
  <c r="D435" i="3"/>
  <c r="A436" i="3"/>
  <c r="B436" i="3"/>
  <c r="C436" i="3"/>
  <c r="D436" i="3"/>
  <c r="A437" i="3"/>
  <c r="B437" i="3"/>
  <c r="C437" i="3"/>
  <c r="D437" i="3"/>
  <c r="A438" i="3"/>
  <c r="B438" i="3"/>
  <c r="C438" i="3"/>
  <c r="D438" i="3"/>
  <c r="A439" i="3"/>
  <c r="B439" i="3"/>
  <c r="C439" i="3"/>
  <c r="D439" i="3"/>
  <c r="A440" i="3"/>
  <c r="B440" i="3"/>
  <c r="C440" i="3"/>
  <c r="D440" i="3"/>
  <c r="A441" i="3"/>
  <c r="B441" i="3"/>
  <c r="C441" i="3"/>
  <c r="D441" i="3"/>
  <c r="A442" i="3"/>
  <c r="B442" i="3"/>
  <c r="C442" i="3"/>
  <c r="D442" i="3"/>
  <c r="A443" i="3"/>
  <c r="B443" i="3"/>
  <c r="C443" i="3"/>
  <c r="D443" i="3"/>
  <c r="A444" i="3"/>
  <c r="B444" i="3"/>
  <c r="C444" i="3"/>
  <c r="D444" i="3"/>
  <c r="A445" i="3"/>
  <c r="B445" i="3"/>
  <c r="C445" i="3"/>
  <c r="D445" i="3"/>
  <c r="A446" i="3"/>
  <c r="B446" i="3"/>
  <c r="C446" i="3"/>
  <c r="D446" i="3"/>
  <c r="A447" i="3"/>
  <c r="B447" i="3"/>
  <c r="C447" i="3"/>
  <c r="D447" i="3"/>
  <c r="A448" i="3"/>
  <c r="B448" i="3"/>
  <c r="C448" i="3"/>
  <c r="D448" i="3"/>
  <c r="A449" i="3"/>
  <c r="B449" i="3"/>
  <c r="C449" i="3"/>
  <c r="D449" i="3"/>
  <c r="A450" i="3"/>
  <c r="B450" i="3"/>
  <c r="C450" i="3"/>
  <c r="D450" i="3"/>
  <c r="A451" i="3"/>
  <c r="B451" i="3"/>
  <c r="C451" i="3"/>
  <c r="D451" i="3"/>
  <c r="A452" i="3"/>
  <c r="B452" i="3"/>
  <c r="C452" i="3"/>
  <c r="D452" i="3"/>
  <c r="A453" i="3"/>
  <c r="B453" i="3"/>
  <c r="C453" i="3"/>
  <c r="D453" i="3"/>
  <c r="A454" i="3"/>
  <c r="B454" i="3"/>
  <c r="C454" i="3"/>
  <c r="D454" i="3"/>
  <c r="A455" i="3"/>
  <c r="B455" i="3"/>
  <c r="C455" i="3"/>
  <c r="D455" i="3"/>
  <c r="A456" i="3"/>
  <c r="B456" i="3"/>
  <c r="C456" i="3"/>
  <c r="D456" i="3"/>
  <c r="A457" i="3"/>
  <c r="B457" i="3"/>
  <c r="C457" i="3"/>
  <c r="D457" i="3"/>
  <c r="A458" i="3"/>
  <c r="B458" i="3"/>
  <c r="C458" i="3"/>
  <c r="D458" i="3"/>
  <c r="A459" i="3"/>
  <c r="B459" i="3"/>
  <c r="C459" i="3"/>
  <c r="D459" i="3"/>
  <c r="A460" i="3"/>
  <c r="B460" i="3"/>
  <c r="C460" i="3"/>
  <c r="D460" i="3"/>
  <c r="A461" i="3"/>
  <c r="B461" i="3"/>
  <c r="C461" i="3"/>
  <c r="D461" i="3"/>
  <c r="A462" i="3"/>
  <c r="B462" i="3"/>
  <c r="C462" i="3"/>
  <c r="D462" i="3"/>
  <c r="A463" i="3"/>
  <c r="B463" i="3"/>
  <c r="C463" i="3"/>
  <c r="D463" i="3"/>
  <c r="A464" i="3"/>
  <c r="B464" i="3"/>
  <c r="C464" i="3"/>
  <c r="D464" i="3"/>
  <c r="A465" i="3"/>
  <c r="B465" i="3"/>
  <c r="C465" i="3"/>
  <c r="D465" i="3"/>
  <c r="A466" i="3"/>
  <c r="B466" i="3"/>
  <c r="C466" i="3"/>
  <c r="D466" i="3"/>
  <c r="A467" i="3"/>
  <c r="B467" i="3"/>
  <c r="C467" i="3"/>
  <c r="D467" i="3"/>
  <c r="A468" i="3"/>
  <c r="B468" i="3"/>
  <c r="C468" i="3"/>
  <c r="D468" i="3"/>
  <c r="A469" i="3"/>
  <c r="B469" i="3"/>
  <c r="C469" i="3"/>
  <c r="D469" i="3"/>
  <c r="A470" i="3"/>
  <c r="B470" i="3"/>
  <c r="C470" i="3"/>
  <c r="D470" i="3"/>
  <c r="A471" i="3"/>
  <c r="B471" i="3"/>
  <c r="C471" i="3"/>
  <c r="D471" i="3"/>
  <c r="A472" i="3"/>
  <c r="B472" i="3"/>
  <c r="C472" i="3"/>
  <c r="D472" i="3"/>
  <c r="A473" i="3"/>
  <c r="B473" i="3"/>
  <c r="C473" i="3"/>
  <c r="D473" i="3"/>
  <c r="A474" i="3"/>
  <c r="B474" i="3"/>
  <c r="C474" i="3"/>
  <c r="D474" i="3"/>
  <c r="A475" i="3"/>
  <c r="B475" i="3"/>
  <c r="C475" i="3"/>
  <c r="D475" i="3"/>
  <c r="A476" i="3"/>
  <c r="B476" i="3"/>
  <c r="C476" i="3"/>
  <c r="D476" i="3"/>
  <c r="A477" i="3"/>
  <c r="B477" i="3"/>
  <c r="C477" i="3"/>
  <c r="D477" i="3"/>
  <c r="A478" i="3"/>
  <c r="B478" i="3"/>
  <c r="C478" i="3"/>
  <c r="D478" i="3"/>
  <c r="A479" i="3"/>
  <c r="B479" i="3"/>
  <c r="C479" i="3"/>
  <c r="D479" i="3"/>
  <c r="A480" i="3"/>
  <c r="B480" i="3"/>
  <c r="C480" i="3"/>
  <c r="D480" i="3"/>
  <c r="A481" i="3"/>
  <c r="B481" i="3"/>
  <c r="C481" i="3"/>
  <c r="D481" i="3"/>
  <c r="A482" i="3"/>
  <c r="B482" i="3"/>
  <c r="C482" i="3"/>
  <c r="D482" i="3"/>
  <c r="A483" i="3"/>
  <c r="B483" i="3"/>
  <c r="C483" i="3"/>
  <c r="D483" i="3"/>
  <c r="A484" i="3"/>
  <c r="B484" i="3"/>
  <c r="C484" i="3"/>
  <c r="D484" i="3"/>
  <c r="A485" i="3"/>
  <c r="B485" i="3"/>
  <c r="C485" i="3"/>
  <c r="D485" i="3"/>
  <c r="A486" i="3"/>
  <c r="B486" i="3"/>
  <c r="C486" i="3"/>
  <c r="D486" i="3"/>
  <c r="A487" i="3"/>
  <c r="B487" i="3"/>
  <c r="C487" i="3"/>
  <c r="D487" i="3"/>
  <c r="A488" i="3"/>
  <c r="B488" i="3"/>
  <c r="C488" i="3"/>
  <c r="D488" i="3"/>
  <c r="A489" i="3"/>
  <c r="B489" i="3"/>
  <c r="C489" i="3"/>
  <c r="D489" i="3"/>
  <c r="A490" i="3"/>
  <c r="B490" i="3"/>
  <c r="C490" i="3"/>
  <c r="D490" i="3"/>
  <c r="A491" i="3"/>
  <c r="B491" i="3"/>
  <c r="C491" i="3"/>
  <c r="D491" i="3"/>
  <c r="A492" i="3"/>
  <c r="B492" i="3"/>
  <c r="C492" i="3"/>
  <c r="D492" i="3"/>
  <c r="A493" i="3"/>
  <c r="B493" i="3"/>
  <c r="C493" i="3"/>
  <c r="D493" i="3"/>
  <c r="A494" i="3"/>
  <c r="B494" i="3"/>
  <c r="C494" i="3"/>
  <c r="D494" i="3"/>
  <c r="A495" i="3"/>
  <c r="B495" i="3"/>
  <c r="C495" i="3"/>
  <c r="D495" i="3"/>
  <c r="A496" i="3"/>
  <c r="B496" i="3"/>
  <c r="C496" i="3"/>
  <c r="D496" i="3"/>
  <c r="A497" i="3"/>
  <c r="B497" i="3"/>
  <c r="C497" i="3"/>
  <c r="D497" i="3"/>
  <c r="A498" i="3"/>
  <c r="B498" i="3"/>
  <c r="C498" i="3"/>
  <c r="D498" i="3"/>
  <c r="A499" i="3"/>
  <c r="B499" i="3"/>
  <c r="C499" i="3"/>
  <c r="D499" i="3"/>
  <c r="A500" i="3"/>
  <c r="B500" i="3"/>
  <c r="C500" i="3"/>
  <c r="D500" i="3"/>
  <c r="A501" i="3"/>
  <c r="B501" i="3"/>
  <c r="C501" i="3"/>
  <c r="D501" i="3"/>
  <c r="A502" i="3"/>
  <c r="B502" i="3"/>
  <c r="C502" i="3"/>
  <c r="D502" i="3"/>
  <c r="A503" i="3"/>
  <c r="B503" i="3"/>
  <c r="C503" i="3"/>
  <c r="D503" i="3"/>
  <c r="A504" i="3"/>
  <c r="B504" i="3"/>
  <c r="C504" i="3"/>
  <c r="D504" i="3"/>
  <c r="A505" i="3"/>
  <c r="B505" i="3"/>
  <c r="C505" i="3"/>
  <c r="D505" i="3"/>
  <c r="A506" i="3"/>
  <c r="B506" i="3"/>
  <c r="C506" i="3"/>
  <c r="D506" i="3"/>
  <c r="A507" i="3"/>
  <c r="B507" i="3"/>
  <c r="C507" i="3"/>
  <c r="D507" i="3"/>
  <c r="A508" i="3"/>
  <c r="B508" i="3"/>
  <c r="C508" i="3"/>
  <c r="D508" i="3"/>
  <c r="A509" i="3"/>
  <c r="B509" i="3"/>
  <c r="C509" i="3"/>
  <c r="D509" i="3"/>
  <c r="A510" i="3"/>
  <c r="B510" i="3"/>
  <c r="C510" i="3"/>
  <c r="D510" i="3"/>
  <c r="A511" i="3"/>
  <c r="B511" i="3"/>
  <c r="C511" i="3"/>
  <c r="D511" i="3"/>
  <c r="A512" i="3"/>
  <c r="B512" i="3"/>
  <c r="C512" i="3"/>
  <c r="D512" i="3"/>
  <c r="A513" i="3"/>
  <c r="B513" i="3"/>
  <c r="C513" i="3"/>
  <c r="D513" i="3"/>
  <c r="A514" i="3"/>
  <c r="B514" i="3"/>
  <c r="C514" i="3"/>
  <c r="D514" i="3"/>
  <c r="A515" i="3"/>
  <c r="B515" i="3"/>
  <c r="C515" i="3"/>
  <c r="D515" i="3"/>
  <c r="A516" i="3"/>
  <c r="B516" i="3"/>
  <c r="C516" i="3"/>
  <c r="D516" i="3"/>
  <c r="A517" i="3"/>
  <c r="B517" i="3"/>
  <c r="C517" i="3"/>
  <c r="D517" i="3"/>
  <c r="A518" i="3"/>
  <c r="B518" i="3"/>
  <c r="C518" i="3"/>
  <c r="D518" i="3"/>
  <c r="A519" i="3"/>
  <c r="B519" i="3"/>
  <c r="C519" i="3"/>
  <c r="D519" i="3"/>
  <c r="A520" i="3"/>
  <c r="B520" i="3"/>
  <c r="C520" i="3"/>
  <c r="D520" i="3"/>
  <c r="A521" i="3"/>
  <c r="B521" i="3"/>
  <c r="C521" i="3"/>
  <c r="D521" i="3"/>
  <c r="A522" i="3"/>
  <c r="B522" i="3"/>
  <c r="C522" i="3"/>
  <c r="D522" i="3"/>
  <c r="A523" i="3"/>
  <c r="B523" i="3"/>
  <c r="C523" i="3"/>
  <c r="D523" i="3"/>
  <c r="A524" i="3"/>
  <c r="B524" i="3"/>
  <c r="C524" i="3"/>
  <c r="D524" i="3"/>
  <c r="A525" i="3"/>
  <c r="B525" i="3"/>
  <c r="C525" i="3"/>
  <c r="D525" i="3"/>
  <c r="A526" i="3"/>
  <c r="B526" i="3"/>
  <c r="C526" i="3"/>
  <c r="D526" i="3"/>
  <c r="A527" i="3"/>
  <c r="B527" i="3"/>
  <c r="C527" i="3"/>
  <c r="D527" i="3"/>
  <c r="A528" i="3"/>
  <c r="B528" i="3"/>
  <c r="C528" i="3"/>
  <c r="D528" i="3"/>
  <c r="A529" i="3"/>
  <c r="B529" i="3"/>
  <c r="C529" i="3"/>
  <c r="D529" i="3"/>
  <c r="A530" i="3"/>
  <c r="B530" i="3"/>
  <c r="C530" i="3"/>
  <c r="D530" i="3"/>
  <c r="A531" i="3"/>
  <c r="B531" i="3"/>
  <c r="C531" i="3"/>
  <c r="D531" i="3"/>
  <c r="A532" i="3"/>
  <c r="B532" i="3"/>
  <c r="C532" i="3"/>
  <c r="D532" i="3"/>
  <c r="A533" i="3"/>
  <c r="B533" i="3"/>
  <c r="C533" i="3"/>
  <c r="D533" i="3"/>
  <c r="A534" i="3"/>
  <c r="B534" i="3"/>
  <c r="C534" i="3"/>
  <c r="D534" i="3"/>
  <c r="A535" i="3"/>
  <c r="B535" i="3"/>
  <c r="C535" i="3"/>
  <c r="D535" i="3"/>
  <c r="A536" i="3"/>
  <c r="B536" i="3"/>
  <c r="C536" i="3"/>
  <c r="D536" i="3"/>
  <c r="A537" i="3"/>
  <c r="B537" i="3"/>
  <c r="C537" i="3"/>
  <c r="D537" i="3"/>
  <c r="A538" i="3"/>
  <c r="B538" i="3"/>
  <c r="C538" i="3"/>
  <c r="D538" i="3"/>
  <c r="A539" i="3"/>
  <c r="B539" i="3"/>
  <c r="C539" i="3"/>
  <c r="D539" i="3"/>
  <c r="A540" i="3"/>
  <c r="B540" i="3"/>
  <c r="C540" i="3"/>
  <c r="D540" i="3"/>
  <c r="A541" i="3"/>
  <c r="B541" i="3"/>
  <c r="C541" i="3"/>
  <c r="D541" i="3"/>
  <c r="A542" i="3"/>
  <c r="B542" i="3"/>
  <c r="C542" i="3"/>
  <c r="D542" i="3"/>
  <c r="A543" i="3"/>
  <c r="B543" i="3"/>
  <c r="C543" i="3"/>
  <c r="D543" i="3"/>
  <c r="A544" i="3"/>
  <c r="B544" i="3"/>
  <c r="C544" i="3"/>
  <c r="D544" i="3"/>
  <c r="A545" i="3"/>
  <c r="B545" i="3"/>
  <c r="C545" i="3"/>
  <c r="D545" i="3"/>
  <c r="A546" i="3"/>
  <c r="B546" i="3"/>
  <c r="C546" i="3"/>
  <c r="D546" i="3"/>
  <c r="A547" i="3"/>
  <c r="B547" i="3"/>
  <c r="C547" i="3"/>
  <c r="D547" i="3"/>
  <c r="A548" i="3"/>
  <c r="B548" i="3"/>
  <c r="C548" i="3"/>
  <c r="D548" i="3"/>
  <c r="A549" i="3"/>
  <c r="B549" i="3"/>
  <c r="C549" i="3"/>
  <c r="D549" i="3"/>
  <c r="A550" i="3"/>
  <c r="B550" i="3"/>
  <c r="C550" i="3"/>
  <c r="D550" i="3"/>
  <c r="A551" i="3"/>
  <c r="B551" i="3"/>
  <c r="C551" i="3"/>
  <c r="D551" i="3"/>
  <c r="A552" i="3"/>
  <c r="B552" i="3"/>
  <c r="C552" i="3"/>
  <c r="D552" i="3"/>
  <c r="A553" i="3"/>
  <c r="B553" i="3"/>
  <c r="C553" i="3"/>
  <c r="D553" i="3"/>
  <c r="A554" i="3"/>
  <c r="B554" i="3"/>
  <c r="C554" i="3"/>
  <c r="D554" i="3"/>
  <c r="A555" i="3"/>
  <c r="B555" i="3"/>
  <c r="C555" i="3"/>
  <c r="D555" i="3"/>
  <c r="A556" i="3"/>
  <c r="B556" i="3"/>
  <c r="C556" i="3"/>
  <c r="D556" i="3"/>
  <c r="A557" i="3"/>
  <c r="B557" i="3"/>
  <c r="C557" i="3"/>
  <c r="D557" i="3"/>
  <c r="A558" i="3"/>
  <c r="B558" i="3"/>
  <c r="C558" i="3"/>
  <c r="D558" i="3"/>
  <c r="A559" i="3"/>
  <c r="B559" i="3"/>
  <c r="C559" i="3"/>
  <c r="D559" i="3"/>
  <c r="A560" i="3"/>
  <c r="B560" i="3"/>
  <c r="C560" i="3"/>
  <c r="D560" i="3"/>
  <c r="A561" i="3"/>
  <c r="B561" i="3"/>
  <c r="C561" i="3"/>
  <c r="D561" i="3"/>
  <c r="A562" i="3"/>
  <c r="B562" i="3"/>
  <c r="C562" i="3"/>
  <c r="D562" i="3"/>
  <c r="A563" i="3"/>
  <c r="B563" i="3"/>
  <c r="C563" i="3"/>
  <c r="D563" i="3"/>
  <c r="A564" i="3"/>
  <c r="B564" i="3"/>
  <c r="C564" i="3"/>
  <c r="D564" i="3"/>
  <c r="A565" i="3"/>
  <c r="B565" i="3"/>
  <c r="C565" i="3"/>
  <c r="D565" i="3"/>
  <c r="A566" i="3"/>
  <c r="B566" i="3"/>
  <c r="C566" i="3"/>
  <c r="D566" i="3"/>
  <c r="A567" i="3"/>
  <c r="B567" i="3"/>
  <c r="C567" i="3"/>
  <c r="D567" i="3"/>
  <c r="A568" i="3"/>
  <c r="B568" i="3"/>
  <c r="C568" i="3"/>
  <c r="D568" i="3"/>
  <c r="A569" i="3"/>
  <c r="B569" i="3"/>
  <c r="C569" i="3"/>
  <c r="D569" i="3"/>
  <c r="A570" i="3"/>
  <c r="B570" i="3"/>
  <c r="C570" i="3"/>
  <c r="D570" i="3"/>
  <c r="A571" i="3"/>
  <c r="B571" i="3"/>
  <c r="C571" i="3"/>
  <c r="D571" i="3"/>
  <c r="A572" i="3"/>
  <c r="B572" i="3"/>
  <c r="C572" i="3"/>
  <c r="D572" i="3"/>
  <c r="A573" i="3"/>
  <c r="B573" i="3"/>
  <c r="C573" i="3"/>
  <c r="D573" i="3"/>
  <c r="A574" i="3"/>
  <c r="B574" i="3"/>
  <c r="C574" i="3"/>
  <c r="D574" i="3"/>
  <c r="A575" i="3"/>
  <c r="B575" i="3"/>
  <c r="C575" i="3"/>
  <c r="D575" i="3"/>
  <c r="A576" i="3"/>
  <c r="B576" i="3"/>
  <c r="C576" i="3"/>
  <c r="D576" i="3"/>
  <c r="A577" i="3"/>
  <c r="B577" i="3"/>
  <c r="C577" i="3"/>
  <c r="D577" i="3"/>
  <c r="A578" i="3"/>
  <c r="B578" i="3"/>
  <c r="C578" i="3"/>
  <c r="D578" i="3"/>
  <c r="A579" i="3"/>
  <c r="B579" i="3"/>
  <c r="C579" i="3"/>
  <c r="D579" i="3"/>
  <c r="A580" i="3"/>
  <c r="B580" i="3"/>
  <c r="C580" i="3"/>
  <c r="D580" i="3"/>
  <c r="A581" i="3"/>
  <c r="B581" i="3"/>
  <c r="C581" i="3"/>
  <c r="D581" i="3"/>
  <c r="A582" i="3"/>
  <c r="B582" i="3"/>
  <c r="C582" i="3"/>
  <c r="D582" i="3"/>
  <c r="A583" i="3"/>
  <c r="B583" i="3"/>
  <c r="C583" i="3"/>
  <c r="D583" i="3"/>
  <c r="A584" i="3"/>
  <c r="B584" i="3"/>
  <c r="C584" i="3"/>
  <c r="D584" i="3"/>
  <c r="A585" i="3"/>
  <c r="B585" i="3"/>
  <c r="C585" i="3"/>
  <c r="D585" i="3"/>
  <c r="A586" i="3"/>
  <c r="B586" i="3"/>
  <c r="C586" i="3"/>
  <c r="D586" i="3"/>
  <c r="A587" i="3"/>
  <c r="B587" i="3"/>
  <c r="C587" i="3"/>
  <c r="D587" i="3"/>
  <c r="A588" i="3"/>
  <c r="B588" i="3"/>
  <c r="C588" i="3"/>
  <c r="D588" i="3"/>
  <c r="A589" i="3"/>
  <c r="B589" i="3"/>
  <c r="C589" i="3"/>
  <c r="D589" i="3"/>
  <c r="A590" i="3"/>
  <c r="B590" i="3"/>
  <c r="C590" i="3"/>
  <c r="D590" i="3"/>
  <c r="A591" i="3"/>
  <c r="B591" i="3"/>
  <c r="C591" i="3"/>
  <c r="D591" i="3"/>
  <c r="A592" i="3"/>
  <c r="B592" i="3"/>
  <c r="C592" i="3"/>
  <c r="D592" i="3"/>
  <c r="A593" i="3"/>
  <c r="B593" i="3"/>
  <c r="C593" i="3"/>
  <c r="D593" i="3"/>
  <c r="A594" i="3"/>
  <c r="B594" i="3"/>
  <c r="C594" i="3"/>
  <c r="D594" i="3"/>
  <c r="A595" i="3"/>
  <c r="B595" i="3"/>
  <c r="C595" i="3"/>
  <c r="D595" i="3"/>
  <c r="A596" i="3"/>
  <c r="B596" i="3"/>
  <c r="C596" i="3"/>
  <c r="D596" i="3"/>
  <c r="A597" i="3"/>
  <c r="B597" i="3"/>
  <c r="C597" i="3"/>
  <c r="D597" i="3"/>
  <c r="A598" i="3"/>
  <c r="B598" i="3"/>
  <c r="C598" i="3"/>
  <c r="D598" i="3"/>
  <c r="A599" i="3"/>
  <c r="B599" i="3"/>
  <c r="C599" i="3"/>
  <c r="D599" i="3"/>
  <c r="A600" i="3"/>
  <c r="B600" i="3"/>
  <c r="C600" i="3"/>
  <c r="D600" i="3"/>
  <c r="A601" i="3"/>
  <c r="B601" i="3"/>
  <c r="C601" i="3"/>
  <c r="D601" i="3"/>
  <c r="A602" i="3"/>
  <c r="B602" i="3"/>
  <c r="C602" i="3"/>
  <c r="D602" i="3"/>
  <c r="A603" i="3"/>
  <c r="B603" i="3"/>
  <c r="C603" i="3"/>
  <c r="D603" i="3"/>
  <c r="A604" i="3"/>
  <c r="B604" i="3"/>
  <c r="C604" i="3"/>
  <c r="D604" i="3"/>
  <c r="A605" i="3"/>
  <c r="B605" i="3"/>
  <c r="C605" i="3"/>
  <c r="D605" i="3"/>
  <c r="A606" i="3"/>
  <c r="B606" i="3"/>
  <c r="C606" i="3"/>
  <c r="D606" i="3"/>
  <c r="A607" i="3"/>
  <c r="B607" i="3"/>
  <c r="C607" i="3"/>
  <c r="D607" i="3"/>
  <c r="A608" i="3"/>
  <c r="B608" i="3"/>
  <c r="C608" i="3"/>
  <c r="D608" i="3"/>
  <c r="A609" i="3"/>
  <c r="B609" i="3"/>
  <c r="C609" i="3"/>
  <c r="D609" i="3"/>
  <c r="A610" i="3"/>
  <c r="B610" i="3"/>
  <c r="C610" i="3"/>
  <c r="D610" i="3"/>
  <c r="A611" i="3"/>
  <c r="B611" i="3"/>
  <c r="C611" i="3"/>
  <c r="D611" i="3"/>
  <c r="A612" i="3"/>
  <c r="B612" i="3"/>
  <c r="C612" i="3"/>
  <c r="D612" i="3"/>
  <c r="A613" i="3"/>
  <c r="B613" i="3"/>
  <c r="C613" i="3"/>
  <c r="D613" i="3"/>
  <c r="A614" i="3"/>
  <c r="B614" i="3"/>
  <c r="C614" i="3"/>
  <c r="D614" i="3"/>
  <c r="A615" i="3"/>
  <c r="B615" i="3"/>
  <c r="C615" i="3"/>
  <c r="D615" i="3"/>
  <c r="A616" i="3"/>
  <c r="B616" i="3"/>
  <c r="C616" i="3"/>
  <c r="D616" i="3"/>
  <c r="A617" i="3"/>
  <c r="B617" i="3"/>
  <c r="C617" i="3"/>
  <c r="D617" i="3"/>
  <c r="A618" i="3"/>
  <c r="B618" i="3"/>
  <c r="C618" i="3"/>
  <c r="D618" i="3"/>
  <c r="A619" i="3"/>
  <c r="B619" i="3"/>
  <c r="C619" i="3"/>
  <c r="D619" i="3"/>
  <c r="A620" i="3"/>
  <c r="B620" i="3"/>
  <c r="C620" i="3"/>
  <c r="D620" i="3"/>
  <c r="A621" i="3"/>
  <c r="B621" i="3"/>
  <c r="C621" i="3"/>
  <c r="D621" i="3"/>
  <c r="A622" i="3"/>
  <c r="B622" i="3"/>
  <c r="C622" i="3"/>
  <c r="D622" i="3"/>
  <c r="A623" i="3"/>
  <c r="B623" i="3"/>
  <c r="C623" i="3"/>
  <c r="D623" i="3"/>
  <c r="A624" i="3"/>
  <c r="B624" i="3"/>
  <c r="C624" i="3"/>
  <c r="D624" i="3"/>
  <c r="A625" i="3"/>
  <c r="B625" i="3"/>
  <c r="C625" i="3"/>
  <c r="D625" i="3"/>
  <c r="A626" i="3"/>
  <c r="B626" i="3"/>
  <c r="C626" i="3"/>
  <c r="D626" i="3"/>
  <c r="A627" i="3"/>
  <c r="B627" i="3"/>
  <c r="C627" i="3"/>
  <c r="D627" i="3"/>
  <c r="A628" i="3"/>
  <c r="B628" i="3"/>
  <c r="C628" i="3"/>
  <c r="D628" i="3"/>
  <c r="A629" i="3"/>
  <c r="B629" i="3"/>
  <c r="C629" i="3"/>
  <c r="D629" i="3"/>
  <c r="A630" i="3"/>
  <c r="B630" i="3"/>
  <c r="C630" i="3"/>
  <c r="D630" i="3"/>
  <c r="A631" i="3"/>
  <c r="B631" i="3"/>
  <c r="C631" i="3"/>
  <c r="D631" i="3"/>
  <c r="A632" i="3"/>
  <c r="B632" i="3"/>
  <c r="C632" i="3"/>
  <c r="D632" i="3"/>
  <c r="A633" i="3"/>
  <c r="B633" i="3"/>
  <c r="C633" i="3"/>
  <c r="D633" i="3"/>
  <c r="A634" i="3"/>
  <c r="B634" i="3"/>
  <c r="C634" i="3"/>
  <c r="D634" i="3"/>
  <c r="A635" i="3"/>
  <c r="B635" i="3"/>
  <c r="C635" i="3"/>
  <c r="D635" i="3"/>
  <c r="A636" i="3"/>
  <c r="B636" i="3"/>
  <c r="C636" i="3"/>
  <c r="D636" i="3"/>
  <c r="A637" i="3"/>
  <c r="B637" i="3"/>
  <c r="C637" i="3"/>
  <c r="D637" i="3"/>
  <c r="A638" i="3"/>
  <c r="B638" i="3"/>
  <c r="C638" i="3"/>
  <c r="D638" i="3"/>
  <c r="A639" i="3"/>
  <c r="B639" i="3"/>
  <c r="C639" i="3"/>
  <c r="D639" i="3"/>
  <c r="A640" i="3"/>
  <c r="B640" i="3"/>
  <c r="C640" i="3"/>
  <c r="D640" i="3"/>
  <c r="A641" i="3"/>
  <c r="B641" i="3"/>
  <c r="C641" i="3"/>
  <c r="D641" i="3"/>
  <c r="A642" i="3"/>
  <c r="B642" i="3"/>
  <c r="C642" i="3"/>
  <c r="D642" i="3"/>
  <c r="A643" i="3"/>
  <c r="B643" i="3"/>
  <c r="C643" i="3"/>
  <c r="D643" i="3"/>
  <c r="A644" i="3"/>
  <c r="B644" i="3"/>
  <c r="C644" i="3"/>
  <c r="D644" i="3"/>
  <c r="A645" i="3"/>
  <c r="B645" i="3"/>
  <c r="C645" i="3"/>
  <c r="D645" i="3"/>
  <c r="A646" i="3"/>
  <c r="B646" i="3"/>
  <c r="C646" i="3"/>
  <c r="D646" i="3"/>
  <c r="A647" i="3"/>
  <c r="B647" i="3"/>
  <c r="C647" i="3"/>
  <c r="D647" i="3"/>
  <c r="A648" i="3"/>
  <c r="B648" i="3"/>
  <c r="C648" i="3"/>
  <c r="D648" i="3"/>
  <c r="A649" i="3"/>
  <c r="B649" i="3"/>
  <c r="C649" i="3"/>
  <c r="D649" i="3"/>
  <c r="A650" i="3"/>
  <c r="B650" i="3"/>
  <c r="C650" i="3"/>
  <c r="D650" i="3"/>
  <c r="A651" i="3"/>
  <c r="B651" i="3"/>
  <c r="C651" i="3"/>
  <c r="D651" i="3"/>
  <c r="A652" i="3"/>
  <c r="B652" i="3"/>
  <c r="C652" i="3"/>
  <c r="D652" i="3"/>
  <c r="A653" i="3"/>
  <c r="B653" i="3"/>
  <c r="C653" i="3"/>
  <c r="D653" i="3"/>
  <c r="A654" i="3"/>
  <c r="B654" i="3"/>
  <c r="C654" i="3"/>
  <c r="D654" i="3"/>
  <c r="A655" i="3"/>
  <c r="B655" i="3"/>
  <c r="C655" i="3"/>
  <c r="D655" i="3"/>
  <c r="A656" i="3"/>
  <c r="B656" i="3"/>
  <c r="C656" i="3"/>
  <c r="D656" i="3"/>
  <c r="A657" i="3"/>
  <c r="B657" i="3"/>
  <c r="C657" i="3"/>
  <c r="D657" i="3"/>
  <c r="A658" i="3"/>
  <c r="B658" i="3"/>
  <c r="C658" i="3"/>
  <c r="D658" i="3"/>
  <c r="A659" i="3"/>
  <c r="B659" i="3"/>
  <c r="C659" i="3"/>
  <c r="D659" i="3"/>
  <c r="A660" i="3"/>
  <c r="B660" i="3"/>
  <c r="C660" i="3"/>
  <c r="D660" i="3"/>
  <c r="A661" i="3"/>
  <c r="B661" i="3"/>
  <c r="C661" i="3"/>
  <c r="D661" i="3"/>
  <c r="A662" i="3"/>
  <c r="B662" i="3"/>
  <c r="C662" i="3"/>
  <c r="D662" i="3"/>
  <c r="A663" i="3"/>
  <c r="B663" i="3"/>
  <c r="C663" i="3"/>
  <c r="D663" i="3"/>
  <c r="A664" i="3"/>
  <c r="B664" i="3"/>
  <c r="C664" i="3"/>
  <c r="D664" i="3"/>
  <c r="A665" i="3"/>
  <c r="B665" i="3"/>
  <c r="C665" i="3"/>
  <c r="D665" i="3"/>
  <c r="A666" i="3"/>
  <c r="B666" i="3"/>
  <c r="C666" i="3"/>
  <c r="D666" i="3"/>
  <c r="A667" i="3"/>
  <c r="B667" i="3"/>
  <c r="C667" i="3"/>
  <c r="D667" i="3"/>
  <c r="A668" i="3"/>
  <c r="B668" i="3"/>
  <c r="C668" i="3"/>
  <c r="D668" i="3"/>
  <c r="A669" i="3"/>
  <c r="B669" i="3"/>
  <c r="C669" i="3"/>
  <c r="D669" i="3"/>
  <c r="A670" i="3"/>
  <c r="B670" i="3"/>
  <c r="C670" i="3"/>
  <c r="D670" i="3"/>
  <c r="A671" i="3"/>
  <c r="B671" i="3"/>
  <c r="C671" i="3"/>
  <c r="D671" i="3"/>
  <c r="A672" i="3"/>
  <c r="B672" i="3"/>
  <c r="C672" i="3"/>
  <c r="D672" i="3"/>
  <c r="A673" i="3"/>
  <c r="B673" i="3"/>
  <c r="C673" i="3"/>
  <c r="D673" i="3"/>
  <c r="A674" i="3"/>
  <c r="B674" i="3"/>
  <c r="C674" i="3"/>
  <c r="D674" i="3"/>
  <c r="A675" i="3"/>
  <c r="B675" i="3"/>
  <c r="C675" i="3"/>
  <c r="D675" i="3"/>
  <c r="A676" i="3"/>
  <c r="B676" i="3"/>
  <c r="C676" i="3"/>
  <c r="D676" i="3"/>
  <c r="A677" i="3"/>
  <c r="B677" i="3"/>
  <c r="C677" i="3"/>
  <c r="D677" i="3"/>
  <c r="A678" i="3"/>
  <c r="B678" i="3"/>
  <c r="C678" i="3"/>
  <c r="D678" i="3"/>
  <c r="A679" i="3"/>
  <c r="B679" i="3"/>
  <c r="C679" i="3"/>
  <c r="D679" i="3"/>
  <c r="A680" i="3"/>
  <c r="B680" i="3"/>
  <c r="C680" i="3"/>
  <c r="D680" i="3"/>
  <c r="A681" i="3"/>
  <c r="B681" i="3"/>
  <c r="C681" i="3"/>
  <c r="D681" i="3"/>
  <c r="A682" i="3"/>
  <c r="B682" i="3"/>
  <c r="C682" i="3"/>
  <c r="D682" i="3"/>
  <c r="A683" i="3"/>
  <c r="B683" i="3"/>
  <c r="C683" i="3"/>
  <c r="D683" i="3"/>
  <c r="A684" i="3"/>
  <c r="B684" i="3"/>
  <c r="C684" i="3"/>
  <c r="D684" i="3"/>
  <c r="A685" i="3"/>
  <c r="B685" i="3"/>
  <c r="C685" i="3"/>
  <c r="D685" i="3"/>
  <c r="A686" i="3"/>
  <c r="B686" i="3"/>
  <c r="C686" i="3"/>
  <c r="D686" i="3"/>
  <c r="A687" i="3"/>
  <c r="B687" i="3"/>
  <c r="C687" i="3"/>
  <c r="D687" i="3"/>
  <c r="A688" i="3"/>
  <c r="B688" i="3"/>
  <c r="C688" i="3"/>
  <c r="D688" i="3"/>
  <c r="A689" i="3"/>
  <c r="B689" i="3"/>
  <c r="C689" i="3"/>
  <c r="D689" i="3"/>
  <c r="A690" i="3"/>
  <c r="B690" i="3"/>
  <c r="C690" i="3"/>
  <c r="D690" i="3"/>
  <c r="A691" i="3"/>
  <c r="B691" i="3"/>
  <c r="C691" i="3"/>
  <c r="D691" i="3"/>
  <c r="A692" i="3"/>
  <c r="B692" i="3"/>
  <c r="C692" i="3"/>
  <c r="D692" i="3"/>
  <c r="A693" i="3"/>
  <c r="B693" i="3"/>
  <c r="C693" i="3"/>
  <c r="D693" i="3"/>
  <c r="A694" i="3"/>
  <c r="B694" i="3"/>
  <c r="C694" i="3"/>
  <c r="D694" i="3"/>
  <c r="A695" i="3"/>
  <c r="B695" i="3"/>
  <c r="C695" i="3"/>
  <c r="D695" i="3"/>
  <c r="A696" i="3"/>
  <c r="B696" i="3"/>
  <c r="C696" i="3"/>
  <c r="D696" i="3"/>
  <c r="A697" i="3"/>
  <c r="B697" i="3"/>
  <c r="C697" i="3"/>
  <c r="D697" i="3"/>
  <c r="A698" i="3"/>
  <c r="B698" i="3"/>
  <c r="C698" i="3"/>
  <c r="D698" i="3"/>
  <c r="A699" i="3"/>
  <c r="B699" i="3"/>
  <c r="C699" i="3"/>
  <c r="D699" i="3"/>
  <c r="A700" i="3"/>
  <c r="B700" i="3"/>
  <c r="C700" i="3"/>
  <c r="D700" i="3"/>
  <c r="A701" i="3"/>
  <c r="B701" i="3"/>
  <c r="C701" i="3"/>
  <c r="D701" i="3"/>
  <c r="A702" i="3"/>
  <c r="B702" i="3"/>
  <c r="C702" i="3"/>
  <c r="D702" i="3"/>
  <c r="A703" i="3"/>
  <c r="B703" i="3"/>
  <c r="C703" i="3"/>
  <c r="D703" i="3"/>
  <c r="A704" i="3"/>
  <c r="B704" i="3"/>
  <c r="C704" i="3"/>
  <c r="D704" i="3"/>
  <c r="A705" i="3"/>
  <c r="B705" i="3"/>
  <c r="C705" i="3"/>
  <c r="D705" i="3"/>
  <c r="A706" i="3"/>
  <c r="B706" i="3"/>
  <c r="C706" i="3"/>
  <c r="D706" i="3"/>
  <c r="A707" i="3"/>
  <c r="B707" i="3"/>
  <c r="C707" i="3"/>
  <c r="D707" i="3"/>
  <c r="A708" i="3"/>
  <c r="B708" i="3"/>
  <c r="C708" i="3"/>
  <c r="D708" i="3"/>
  <c r="A709" i="3"/>
  <c r="B709" i="3"/>
  <c r="C709" i="3"/>
  <c r="D709" i="3"/>
  <c r="A710" i="3"/>
  <c r="B710" i="3"/>
  <c r="C710" i="3"/>
  <c r="D710" i="3"/>
  <c r="A711" i="3"/>
  <c r="B711" i="3"/>
  <c r="C711" i="3"/>
  <c r="D711" i="3"/>
  <c r="A712" i="3"/>
  <c r="B712" i="3"/>
  <c r="C712" i="3"/>
  <c r="D712" i="3"/>
  <c r="A713" i="3"/>
  <c r="B713" i="3"/>
  <c r="C713" i="3"/>
  <c r="D713" i="3"/>
  <c r="A714" i="3"/>
  <c r="B714" i="3"/>
  <c r="C714" i="3"/>
  <c r="D714" i="3"/>
  <c r="A715" i="3"/>
  <c r="B715" i="3"/>
  <c r="C715" i="3"/>
  <c r="D715" i="3"/>
  <c r="A716" i="3"/>
  <c r="B716" i="3"/>
  <c r="C716" i="3"/>
  <c r="D716" i="3"/>
  <c r="A717" i="3"/>
  <c r="B717" i="3"/>
  <c r="C717" i="3"/>
  <c r="D717" i="3"/>
  <c r="A718" i="3"/>
  <c r="B718" i="3"/>
  <c r="C718" i="3"/>
  <c r="D718" i="3"/>
  <c r="A719" i="3"/>
  <c r="B719" i="3"/>
  <c r="C719" i="3"/>
  <c r="D719" i="3"/>
  <c r="A720" i="3"/>
  <c r="B720" i="3"/>
  <c r="C720" i="3"/>
  <c r="D720" i="3"/>
  <c r="A721" i="3"/>
  <c r="B721" i="3"/>
  <c r="C721" i="3"/>
  <c r="D721" i="3"/>
  <c r="A722" i="3"/>
  <c r="B722" i="3"/>
  <c r="C722" i="3"/>
  <c r="D722" i="3"/>
  <c r="A723" i="3"/>
  <c r="B723" i="3"/>
  <c r="C723" i="3"/>
  <c r="D723" i="3"/>
  <c r="A724" i="3"/>
  <c r="B724" i="3"/>
  <c r="C724" i="3"/>
  <c r="D724" i="3"/>
  <c r="A725" i="3"/>
  <c r="B725" i="3"/>
  <c r="C725" i="3"/>
  <c r="D725" i="3"/>
  <c r="A726" i="3"/>
  <c r="B726" i="3"/>
  <c r="C726" i="3"/>
  <c r="D726" i="3"/>
  <c r="A727" i="3"/>
  <c r="B727" i="3"/>
  <c r="C727" i="3"/>
  <c r="D727" i="3"/>
  <c r="A728" i="3"/>
  <c r="B728" i="3"/>
  <c r="C728" i="3"/>
  <c r="D728" i="3"/>
  <c r="A729" i="3"/>
  <c r="B729" i="3"/>
  <c r="C729" i="3"/>
  <c r="D729" i="3"/>
  <c r="A730" i="3"/>
  <c r="B730" i="3"/>
  <c r="C730" i="3"/>
  <c r="D730" i="3"/>
  <c r="A731" i="3"/>
  <c r="B731" i="3"/>
  <c r="C731" i="3"/>
  <c r="D731" i="3"/>
  <c r="A732" i="3"/>
  <c r="B732" i="3"/>
  <c r="C732" i="3"/>
  <c r="D732" i="3"/>
  <c r="A733" i="3"/>
  <c r="B733" i="3"/>
  <c r="C733" i="3"/>
  <c r="D733" i="3"/>
  <c r="A734" i="3"/>
  <c r="B734" i="3"/>
  <c r="C734" i="3"/>
  <c r="D734" i="3"/>
  <c r="A735" i="3"/>
  <c r="B735" i="3"/>
  <c r="C735" i="3"/>
  <c r="D735" i="3"/>
  <c r="A736" i="3"/>
  <c r="B736" i="3"/>
  <c r="C736" i="3"/>
  <c r="D736" i="3"/>
  <c r="A737" i="3"/>
  <c r="B737" i="3"/>
  <c r="C737" i="3"/>
  <c r="D737" i="3"/>
  <c r="A738" i="3"/>
  <c r="B738" i="3"/>
  <c r="C738" i="3"/>
  <c r="D738" i="3"/>
  <c r="A739" i="3"/>
  <c r="B739" i="3"/>
  <c r="C739" i="3"/>
  <c r="D739" i="3"/>
  <c r="A740" i="3"/>
  <c r="B740" i="3"/>
  <c r="C740" i="3"/>
  <c r="D740" i="3"/>
  <c r="A741" i="3"/>
  <c r="B741" i="3"/>
  <c r="C741" i="3"/>
  <c r="D741" i="3"/>
  <c r="A742" i="3"/>
  <c r="B742" i="3"/>
  <c r="C742" i="3"/>
  <c r="D742" i="3"/>
  <c r="A743" i="3"/>
  <c r="B743" i="3"/>
  <c r="C743" i="3"/>
  <c r="D743" i="3"/>
  <c r="A744" i="3"/>
  <c r="B744" i="3"/>
  <c r="C744" i="3"/>
  <c r="D744" i="3"/>
  <c r="A745" i="3"/>
  <c r="B745" i="3"/>
  <c r="C745" i="3"/>
  <c r="D745" i="3"/>
  <c r="A746" i="3"/>
  <c r="B746" i="3"/>
  <c r="C746" i="3"/>
  <c r="D746" i="3"/>
  <c r="A747" i="3"/>
  <c r="B747" i="3"/>
  <c r="C747" i="3"/>
  <c r="D747" i="3"/>
  <c r="A748" i="3"/>
  <c r="B748" i="3"/>
  <c r="C748" i="3"/>
  <c r="D748" i="3"/>
  <c r="A749" i="3"/>
  <c r="B749" i="3"/>
  <c r="C749" i="3"/>
  <c r="D749" i="3"/>
  <c r="A750" i="3"/>
  <c r="B750" i="3"/>
  <c r="C750" i="3"/>
  <c r="D750" i="3"/>
  <c r="A751" i="3"/>
  <c r="B751" i="3"/>
  <c r="C751" i="3"/>
  <c r="D751" i="3"/>
  <c r="A752" i="3"/>
  <c r="B752" i="3"/>
  <c r="C752" i="3"/>
  <c r="D752" i="3"/>
  <c r="A753" i="3"/>
  <c r="B753" i="3"/>
  <c r="C753" i="3"/>
  <c r="D753" i="3"/>
  <c r="A754" i="3"/>
  <c r="B754" i="3"/>
  <c r="C754" i="3"/>
  <c r="D754" i="3"/>
  <c r="A755" i="3"/>
  <c r="B755" i="3"/>
  <c r="C755" i="3"/>
  <c r="D755" i="3"/>
  <c r="A756" i="3"/>
  <c r="B756" i="3"/>
  <c r="C756" i="3"/>
  <c r="D756" i="3"/>
  <c r="A757" i="3"/>
  <c r="B757" i="3"/>
  <c r="C757" i="3"/>
  <c r="D757" i="3"/>
  <c r="A758" i="3"/>
  <c r="B758" i="3"/>
  <c r="C758" i="3"/>
  <c r="D758" i="3"/>
  <c r="A759" i="3"/>
  <c r="B759" i="3"/>
  <c r="C759" i="3"/>
  <c r="D759" i="3"/>
  <c r="A760" i="3"/>
  <c r="B760" i="3"/>
  <c r="C760" i="3"/>
  <c r="D760" i="3"/>
  <c r="A761" i="3"/>
  <c r="B761" i="3"/>
  <c r="C761" i="3"/>
  <c r="D761" i="3"/>
  <c r="A762" i="3"/>
  <c r="B762" i="3"/>
  <c r="C762" i="3"/>
  <c r="D762" i="3"/>
  <c r="A763" i="3"/>
  <c r="B763" i="3"/>
  <c r="C763" i="3"/>
  <c r="D763" i="3"/>
  <c r="A764" i="3"/>
  <c r="B764" i="3"/>
  <c r="C764" i="3"/>
  <c r="D764" i="3"/>
  <c r="A765" i="3"/>
  <c r="B765" i="3"/>
  <c r="C765" i="3"/>
  <c r="D765" i="3"/>
  <c r="A766" i="3"/>
  <c r="B766" i="3"/>
  <c r="C766" i="3"/>
  <c r="D766" i="3"/>
  <c r="A767" i="3"/>
  <c r="B767" i="3"/>
  <c r="C767" i="3"/>
  <c r="D767" i="3"/>
  <c r="A768" i="3"/>
  <c r="B768" i="3"/>
  <c r="C768" i="3"/>
  <c r="D768" i="3"/>
  <c r="A769" i="3"/>
  <c r="B769" i="3"/>
  <c r="C769" i="3"/>
  <c r="D769" i="3"/>
  <c r="A770" i="3"/>
  <c r="B770" i="3"/>
  <c r="C770" i="3"/>
  <c r="D770" i="3"/>
  <c r="A771" i="3"/>
  <c r="B771" i="3"/>
  <c r="C771" i="3"/>
  <c r="D771" i="3"/>
  <c r="A772" i="3"/>
  <c r="B772" i="3"/>
  <c r="C772" i="3"/>
  <c r="D772" i="3"/>
  <c r="A773" i="3"/>
  <c r="B773" i="3"/>
  <c r="C773" i="3"/>
  <c r="D773" i="3"/>
  <c r="A774" i="3"/>
  <c r="B774" i="3"/>
  <c r="C774" i="3"/>
  <c r="D774" i="3"/>
  <c r="A775" i="3"/>
  <c r="B775" i="3"/>
  <c r="C775" i="3"/>
  <c r="D775" i="3"/>
  <c r="A776" i="3"/>
  <c r="B776" i="3"/>
  <c r="C776" i="3"/>
  <c r="D776" i="3"/>
  <c r="A777" i="3"/>
  <c r="B777" i="3"/>
  <c r="C777" i="3"/>
  <c r="D777" i="3"/>
  <c r="A778" i="3"/>
  <c r="B778" i="3"/>
  <c r="C778" i="3"/>
  <c r="D778" i="3"/>
  <c r="A779" i="3"/>
  <c r="B779" i="3"/>
  <c r="C779" i="3"/>
  <c r="D779" i="3"/>
  <c r="A780" i="3"/>
  <c r="B780" i="3"/>
  <c r="C780" i="3"/>
  <c r="D780" i="3"/>
  <c r="A781" i="3"/>
  <c r="B781" i="3"/>
  <c r="C781" i="3"/>
  <c r="D781" i="3"/>
  <c r="A782" i="3"/>
  <c r="B782" i="3"/>
  <c r="C782" i="3"/>
  <c r="D782" i="3"/>
  <c r="A783" i="3"/>
  <c r="B783" i="3"/>
  <c r="C783" i="3"/>
  <c r="D783" i="3"/>
  <c r="A784" i="3"/>
  <c r="B784" i="3"/>
  <c r="C784" i="3"/>
  <c r="D784" i="3"/>
  <c r="A785" i="3"/>
  <c r="B785" i="3"/>
  <c r="C785" i="3"/>
  <c r="D785" i="3"/>
  <c r="A786" i="3"/>
  <c r="B786" i="3"/>
  <c r="C786" i="3"/>
  <c r="D786" i="3"/>
  <c r="A787" i="3"/>
  <c r="B787" i="3"/>
  <c r="C787" i="3"/>
  <c r="D787" i="3"/>
  <c r="A788" i="3"/>
  <c r="B788" i="3"/>
  <c r="C788" i="3"/>
  <c r="D788" i="3"/>
  <c r="A789" i="3"/>
  <c r="B789" i="3"/>
  <c r="C789" i="3"/>
  <c r="D789" i="3"/>
  <c r="A790" i="3"/>
  <c r="B790" i="3"/>
  <c r="C790" i="3"/>
  <c r="D790" i="3"/>
  <c r="A791" i="3"/>
  <c r="B791" i="3"/>
  <c r="C791" i="3"/>
  <c r="D791" i="3"/>
  <c r="A792" i="3"/>
  <c r="B792" i="3"/>
  <c r="C792" i="3"/>
  <c r="D792" i="3"/>
  <c r="A793" i="3"/>
  <c r="B793" i="3"/>
  <c r="C793" i="3"/>
  <c r="D793" i="3"/>
  <c r="A794" i="3"/>
  <c r="B794" i="3"/>
  <c r="C794" i="3"/>
  <c r="D794" i="3"/>
  <c r="A795" i="3"/>
  <c r="B795" i="3"/>
  <c r="C795" i="3"/>
  <c r="D795" i="3"/>
  <c r="A796" i="3"/>
  <c r="B796" i="3"/>
  <c r="C796" i="3"/>
  <c r="D796" i="3"/>
  <c r="A797" i="3"/>
  <c r="B797" i="3"/>
  <c r="C797" i="3"/>
  <c r="D797" i="3"/>
  <c r="A798" i="3"/>
  <c r="B798" i="3"/>
  <c r="C798" i="3"/>
  <c r="D798" i="3"/>
  <c r="A799" i="3"/>
  <c r="B799" i="3"/>
  <c r="C799" i="3"/>
  <c r="D799" i="3"/>
  <c r="A800" i="3"/>
  <c r="B800" i="3"/>
  <c r="C800" i="3"/>
  <c r="D800" i="3"/>
  <c r="A801" i="3"/>
  <c r="B801" i="3"/>
  <c r="C801" i="3"/>
  <c r="D801" i="3"/>
  <c r="A802" i="3"/>
  <c r="B802" i="3"/>
  <c r="C802" i="3"/>
  <c r="D802" i="3"/>
  <c r="A803" i="3"/>
  <c r="B803" i="3"/>
  <c r="C803" i="3"/>
  <c r="D803" i="3"/>
  <c r="A804" i="3"/>
  <c r="B804" i="3"/>
  <c r="C804" i="3"/>
  <c r="D804" i="3"/>
  <c r="A805" i="3"/>
  <c r="B805" i="3"/>
  <c r="C805" i="3"/>
  <c r="D805" i="3"/>
  <c r="A806" i="3"/>
  <c r="B806" i="3"/>
  <c r="C806" i="3"/>
  <c r="D806" i="3"/>
  <c r="A807" i="3"/>
  <c r="B807" i="3"/>
  <c r="C807" i="3"/>
  <c r="D807" i="3"/>
  <c r="A808" i="3"/>
  <c r="B808" i="3"/>
  <c r="C808" i="3"/>
  <c r="D808" i="3"/>
  <c r="A809" i="3"/>
  <c r="B809" i="3"/>
  <c r="C809" i="3"/>
  <c r="D809" i="3"/>
  <c r="A810" i="3"/>
  <c r="B810" i="3"/>
  <c r="C810" i="3"/>
  <c r="D810" i="3"/>
  <c r="A811" i="3"/>
  <c r="B811" i="3"/>
  <c r="C811" i="3"/>
  <c r="D811" i="3"/>
  <c r="A812" i="3"/>
  <c r="B812" i="3"/>
  <c r="C812" i="3"/>
  <c r="D812" i="3"/>
  <c r="A813" i="3"/>
  <c r="B813" i="3"/>
  <c r="C813" i="3"/>
  <c r="D813" i="3"/>
  <c r="A814" i="3"/>
  <c r="B814" i="3"/>
  <c r="C814" i="3"/>
  <c r="D814" i="3"/>
  <c r="A815" i="3"/>
  <c r="B815" i="3"/>
  <c r="C815" i="3"/>
  <c r="D815" i="3"/>
  <c r="A816" i="3"/>
  <c r="B816" i="3"/>
  <c r="C816" i="3"/>
  <c r="D816" i="3"/>
  <c r="A817" i="3"/>
  <c r="B817" i="3"/>
  <c r="C817" i="3"/>
  <c r="D817" i="3"/>
  <c r="A818" i="3"/>
  <c r="B818" i="3"/>
  <c r="C818" i="3"/>
  <c r="D818" i="3"/>
  <c r="A819" i="3"/>
  <c r="B819" i="3"/>
  <c r="C819" i="3"/>
  <c r="D819" i="3"/>
  <c r="A820" i="3"/>
  <c r="B820" i="3"/>
  <c r="C820" i="3"/>
  <c r="D820" i="3"/>
  <c r="A821" i="3"/>
  <c r="B821" i="3"/>
  <c r="C821" i="3"/>
  <c r="D821" i="3"/>
  <c r="A822" i="3"/>
  <c r="B822" i="3"/>
  <c r="C822" i="3"/>
  <c r="D822" i="3"/>
  <c r="A823" i="3"/>
  <c r="B823" i="3"/>
  <c r="C823" i="3"/>
  <c r="D823" i="3"/>
  <c r="A824" i="3"/>
  <c r="B824" i="3"/>
  <c r="C824" i="3"/>
  <c r="D824" i="3"/>
  <c r="A825" i="3"/>
  <c r="B825" i="3"/>
  <c r="C825" i="3"/>
  <c r="D825" i="3"/>
  <c r="A826" i="3"/>
  <c r="B826" i="3"/>
  <c r="C826" i="3"/>
  <c r="D826" i="3"/>
  <c r="A827" i="3"/>
  <c r="B827" i="3"/>
  <c r="C827" i="3"/>
  <c r="D827" i="3"/>
  <c r="A828" i="3"/>
  <c r="B828" i="3"/>
  <c r="C828" i="3"/>
  <c r="D828" i="3"/>
  <c r="A829" i="3"/>
  <c r="B829" i="3"/>
  <c r="C829" i="3"/>
  <c r="D829" i="3"/>
  <c r="A830" i="3"/>
  <c r="B830" i="3"/>
  <c r="C830" i="3"/>
  <c r="D830" i="3"/>
  <c r="A831" i="3"/>
  <c r="B831" i="3"/>
  <c r="C831" i="3"/>
  <c r="D831" i="3"/>
  <c r="A832" i="3"/>
  <c r="B832" i="3"/>
  <c r="C832" i="3"/>
  <c r="D832" i="3"/>
  <c r="A833" i="3"/>
  <c r="B833" i="3"/>
  <c r="C833" i="3"/>
  <c r="D833" i="3"/>
  <c r="A834" i="3"/>
  <c r="B834" i="3"/>
  <c r="C834" i="3"/>
  <c r="D834" i="3"/>
  <c r="A835" i="3"/>
  <c r="B835" i="3"/>
  <c r="C835" i="3"/>
  <c r="D835" i="3"/>
  <c r="A836" i="3"/>
  <c r="B836" i="3"/>
  <c r="C836" i="3"/>
  <c r="D836" i="3"/>
  <c r="A837" i="3"/>
  <c r="B837" i="3"/>
  <c r="C837" i="3"/>
  <c r="D837" i="3"/>
  <c r="A838" i="3"/>
  <c r="B838" i="3"/>
  <c r="C838" i="3"/>
  <c r="D838" i="3"/>
  <c r="A839" i="3"/>
  <c r="B839" i="3"/>
  <c r="C839" i="3"/>
  <c r="D839" i="3"/>
  <c r="A840" i="3"/>
  <c r="B840" i="3"/>
  <c r="C840" i="3"/>
  <c r="D840" i="3"/>
  <c r="A841" i="3"/>
  <c r="B841" i="3"/>
  <c r="C841" i="3"/>
  <c r="D841" i="3"/>
  <c r="A842" i="3"/>
  <c r="B842" i="3"/>
  <c r="C842" i="3"/>
  <c r="D842" i="3"/>
  <c r="A843" i="3"/>
  <c r="B843" i="3"/>
  <c r="C843" i="3"/>
  <c r="D843" i="3"/>
  <c r="A844" i="3"/>
  <c r="B844" i="3"/>
  <c r="C844" i="3"/>
  <c r="D844" i="3"/>
  <c r="A845" i="3"/>
  <c r="B845" i="3"/>
  <c r="C845" i="3"/>
  <c r="D845" i="3"/>
  <c r="A846" i="3"/>
  <c r="B846" i="3"/>
  <c r="C846" i="3"/>
  <c r="D846" i="3"/>
  <c r="A847" i="3"/>
  <c r="B847" i="3"/>
  <c r="C847" i="3"/>
  <c r="D847" i="3"/>
  <c r="A848" i="3"/>
  <c r="B848" i="3"/>
  <c r="C848" i="3"/>
  <c r="D848" i="3"/>
  <c r="E848" i="3"/>
  <c r="F848" i="3"/>
  <c r="G848" i="3"/>
  <c r="H848" i="3"/>
  <c r="I848" i="3"/>
  <c r="J848" i="3"/>
  <c r="L848" i="3"/>
  <c r="M848" i="3"/>
  <c r="N848" i="3"/>
  <c r="O848" i="3"/>
  <c r="P848" i="3"/>
  <c r="Q848" i="3"/>
  <c r="R848" i="3"/>
  <c r="S848" i="3"/>
  <c r="T848" i="3"/>
  <c r="U848" i="3"/>
  <c r="A849" i="3"/>
  <c r="B849" i="3"/>
  <c r="C849" i="3"/>
  <c r="D849" i="3"/>
  <c r="E849" i="3"/>
  <c r="F849" i="3"/>
  <c r="G849" i="3"/>
  <c r="H849" i="3"/>
  <c r="I849" i="3"/>
  <c r="J849" i="3"/>
  <c r="L849" i="3"/>
  <c r="M849" i="3"/>
  <c r="N849" i="3"/>
  <c r="O849" i="3"/>
  <c r="P849" i="3"/>
  <c r="Q849" i="3"/>
  <c r="R849" i="3"/>
  <c r="S849" i="3"/>
  <c r="T849" i="3"/>
  <c r="U849" i="3"/>
  <c r="W849" i="3"/>
  <c r="A850" i="3"/>
  <c r="B850" i="3"/>
  <c r="C850" i="3"/>
  <c r="D850" i="3"/>
  <c r="E850" i="3"/>
  <c r="F850" i="3"/>
  <c r="G850" i="3"/>
  <c r="H850" i="3"/>
  <c r="I850" i="3"/>
  <c r="J850" i="3"/>
  <c r="K850" i="3"/>
  <c r="L850" i="3"/>
  <c r="M850" i="3"/>
  <c r="N850" i="3"/>
  <c r="O850" i="3"/>
  <c r="P850" i="3"/>
  <c r="Q850" i="3"/>
  <c r="R850" i="3"/>
  <c r="S850" i="3"/>
  <c r="T850" i="3"/>
  <c r="U850" i="3"/>
  <c r="X850" i="3"/>
  <c r="Y850" i="3"/>
  <c r="A851" i="3"/>
  <c r="B851" i="3"/>
  <c r="C851" i="3"/>
  <c r="D851" i="3"/>
  <c r="E851" i="3"/>
  <c r="F851" i="3"/>
  <c r="G851" i="3"/>
  <c r="H851" i="3"/>
  <c r="I851" i="3"/>
  <c r="K851" i="3"/>
  <c r="L851" i="3"/>
  <c r="M851" i="3"/>
  <c r="N851" i="3"/>
  <c r="O851" i="3"/>
  <c r="P851" i="3"/>
  <c r="Q851" i="3"/>
  <c r="R851" i="3"/>
  <c r="S851" i="3"/>
  <c r="T851" i="3"/>
  <c r="U851" i="3"/>
  <c r="A852" i="3"/>
  <c r="B852" i="3"/>
  <c r="C852" i="3"/>
  <c r="D852" i="3"/>
  <c r="E852" i="3"/>
  <c r="G852" i="3"/>
  <c r="H852" i="3"/>
  <c r="I852" i="3"/>
  <c r="J852" i="3"/>
  <c r="K852" i="3"/>
  <c r="L852" i="3"/>
  <c r="M852" i="3"/>
  <c r="N852" i="3"/>
  <c r="O852" i="3"/>
  <c r="P852" i="3"/>
  <c r="Q852" i="3"/>
  <c r="R852" i="3"/>
  <c r="S852" i="3"/>
  <c r="T852" i="3"/>
  <c r="U852" i="3"/>
  <c r="W852" i="3"/>
  <c r="A853" i="3"/>
  <c r="B853" i="3"/>
  <c r="C853" i="3"/>
  <c r="D853" i="3"/>
  <c r="E853" i="3"/>
  <c r="G853" i="3"/>
  <c r="H853" i="3"/>
  <c r="I853" i="3"/>
  <c r="J853" i="3"/>
  <c r="L853" i="3"/>
  <c r="M853" i="3"/>
  <c r="N853" i="3"/>
  <c r="O853" i="3"/>
  <c r="P853" i="3"/>
  <c r="Q853" i="3"/>
  <c r="R853" i="3"/>
  <c r="S853" i="3"/>
  <c r="T853" i="3"/>
  <c r="U853" i="3"/>
  <c r="Y853" i="3"/>
  <c r="A854" i="3"/>
  <c r="B854" i="3"/>
  <c r="C854" i="3"/>
  <c r="D854" i="3"/>
  <c r="E854" i="3"/>
  <c r="G854" i="3"/>
  <c r="H854" i="3"/>
  <c r="I854" i="3"/>
  <c r="J854" i="3"/>
  <c r="L854" i="3"/>
  <c r="M854" i="3"/>
  <c r="N854" i="3"/>
  <c r="O854" i="3"/>
  <c r="P854" i="3"/>
  <c r="Q854" i="3"/>
  <c r="R854" i="3"/>
  <c r="S854" i="3"/>
  <c r="T854" i="3"/>
  <c r="U854" i="3"/>
  <c r="A855" i="3"/>
  <c r="B855" i="3"/>
  <c r="C855" i="3"/>
  <c r="D855" i="3"/>
  <c r="E855" i="3"/>
  <c r="H855" i="3"/>
  <c r="I855" i="3"/>
  <c r="J855" i="3"/>
  <c r="L855" i="3"/>
  <c r="M855" i="3"/>
  <c r="N855" i="3"/>
  <c r="O855" i="3"/>
  <c r="P855" i="3"/>
  <c r="Q855" i="3"/>
  <c r="R855" i="3"/>
  <c r="S855" i="3"/>
  <c r="T855" i="3"/>
  <c r="U855" i="3"/>
  <c r="A856" i="3"/>
  <c r="B856" i="3"/>
  <c r="C856" i="3"/>
  <c r="D856" i="3"/>
  <c r="E856" i="3"/>
  <c r="G856" i="3"/>
  <c r="H856" i="3"/>
  <c r="I856" i="3"/>
  <c r="J856" i="3"/>
  <c r="L856" i="3"/>
  <c r="M856" i="3"/>
  <c r="N856" i="3"/>
  <c r="O856" i="3"/>
  <c r="P856" i="3"/>
  <c r="Q856" i="3"/>
  <c r="R856" i="3"/>
  <c r="S856" i="3"/>
  <c r="T856" i="3"/>
  <c r="U856" i="3"/>
  <c r="V856" i="3"/>
  <c r="Y856" i="3"/>
  <c r="A857" i="3"/>
  <c r="B857" i="3"/>
  <c r="C857" i="3"/>
  <c r="D857" i="3"/>
  <c r="E857" i="3"/>
  <c r="G857" i="3"/>
  <c r="H857" i="3"/>
  <c r="I857" i="3"/>
  <c r="J857" i="3"/>
  <c r="L857" i="3"/>
  <c r="M857" i="3"/>
  <c r="N857" i="3"/>
  <c r="O857" i="3"/>
  <c r="P857" i="3"/>
  <c r="Q857" i="3"/>
  <c r="R857" i="3"/>
  <c r="S857" i="3"/>
  <c r="T857" i="3"/>
  <c r="U857" i="3"/>
  <c r="A858" i="3"/>
  <c r="B858" i="3"/>
  <c r="C858" i="3"/>
  <c r="D858" i="3"/>
  <c r="E858" i="3"/>
  <c r="G858" i="3"/>
  <c r="H858" i="3"/>
  <c r="I858" i="3"/>
  <c r="J858" i="3"/>
  <c r="L858" i="3"/>
  <c r="M858" i="3"/>
  <c r="N858" i="3"/>
  <c r="O858" i="3"/>
  <c r="P858" i="3"/>
  <c r="Q858" i="3"/>
  <c r="R858" i="3"/>
  <c r="S858" i="3"/>
  <c r="T858" i="3"/>
  <c r="U858" i="3"/>
  <c r="Y858" i="3"/>
  <c r="A859" i="3"/>
  <c r="B859" i="3"/>
  <c r="C859" i="3"/>
  <c r="D859" i="3"/>
  <c r="E859" i="3"/>
  <c r="F859" i="3"/>
  <c r="H859" i="3"/>
  <c r="I859" i="3"/>
  <c r="J859" i="3"/>
  <c r="L859" i="3"/>
  <c r="M859" i="3"/>
  <c r="N859" i="3"/>
  <c r="O859" i="3"/>
  <c r="P859" i="3"/>
  <c r="Q859" i="3"/>
  <c r="R859" i="3"/>
  <c r="S859" i="3"/>
  <c r="T859" i="3"/>
  <c r="U859" i="3"/>
  <c r="Y859" i="3"/>
  <c r="A860" i="3"/>
  <c r="B860" i="3"/>
  <c r="C860" i="3"/>
  <c r="D860" i="3"/>
  <c r="E860" i="3"/>
  <c r="G860" i="3"/>
  <c r="H860" i="3"/>
  <c r="I860" i="3"/>
  <c r="J860" i="3"/>
  <c r="K860" i="3"/>
  <c r="L860" i="3"/>
  <c r="M860" i="3"/>
  <c r="O860" i="3"/>
  <c r="P860" i="3"/>
  <c r="Q860" i="3"/>
  <c r="S860" i="3"/>
  <c r="T860" i="3"/>
  <c r="U860" i="3"/>
  <c r="A861" i="3"/>
  <c r="B861" i="3"/>
  <c r="C861" i="3"/>
  <c r="D861" i="3"/>
  <c r="E861" i="3"/>
  <c r="F861" i="3"/>
  <c r="G861" i="3"/>
  <c r="H861" i="3"/>
  <c r="I861" i="3"/>
  <c r="J861" i="3"/>
  <c r="K861" i="3"/>
  <c r="L861" i="3"/>
  <c r="M861" i="3"/>
  <c r="N861" i="3"/>
  <c r="O861" i="3"/>
  <c r="P861" i="3"/>
  <c r="Q861" i="3"/>
  <c r="R861" i="3"/>
  <c r="S861" i="3"/>
  <c r="T861" i="3"/>
  <c r="U861" i="3"/>
  <c r="W861" i="3"/>
  <c r="A862" i="3"/>
  <c r="B862" i="3"/>
  <c r="C862" i="3"/>
  <c r="D862" i="3"/>
  <c r="E862" i="3"/>
  <c r="G862" i="3"/>
  <c r="H862" i="3"/>
  <c r="I862" i="3"/>
  <c r="J862" i="3"/>
  <c r="L862" i="3"/>
  <c r="M862" i="3"/>
  <c r="N862" i="3"/>
  <c r="O862" i="3"/>
  <c r="P862" i="3"/>
  <c r="Q862" i="3"/>
  <c r="R862" i="3"/>
  <c r="S862" i="3"/>
  <c r="T862" i="3"/>
  <c r="U862" i="3"/>
  <c r="A863" i="3"/>
  <c r="B863" i="3"/>
  <c r="C863" i="3"/>
  <c r="D863" i="3"/>
  <c r="E863" i="3"/>
  <c r="G863" i="3"/>
  <c r="H863" i="3"/>
  <c r="I863" i="3"/>
  <c r="J863" i="3"/>
  <c r="L863" i="3"/>
  <c r="M863" i="3"/>
  <c r="N863" i="3"/>
  <c r="O863" i="3"/>
  <c r="P863" i="3"/>
  <c r="Q863" i="3"/>
  <c r="R863" i="3"/>
  <c r="S863" i="3"/>
  <c r="T863" i="3"/>
  <c r="U863" i="3"/>
  <c r="W863" i="3"/>
  <c r="X863" i="3"/>
  <c r="A864" i="3"/>
  <c r="B864" i="3"/>
  <c r="C864" i="3"/>
  <c r="D864" i="3"/>
  <c r="E864" i="3"/>
  <c r="G864" i="3"/>
  <c r="H864" i="3"/>
  <c r="I864" i="3"/>
  <c r="J864" i="3"/>
  <c r="L864" i="3"/>
  <c r="M864" i="3"/>
  <c r="N864" i="3"/>
  <c r="O864" i="3"/>
  <c r="P864" i="3"/>
  <c r="Q864" i="3"/>
  <c r="R864" i="3"/>
  <c r="S864" i="3"/>
  <c r="T864" i="3"/>
  <c r="U864" i="3"/>
  <c r="A865" i="3"/>
  <c r="B865" i="3"/>
  <c r="C865" i="3"/>
  <c r="D865" i="3"/>
  <c r="E865" i="3"/>
  <c r="G865" i="3"/>
  <c r="H865" i="3"/>
  <c r="I865" i="3"/>
  <c r="J865" i="3"/>
  <c r="K865" i="3"/>
  <c r="L865" i="3"/>
  <c r="M865" i="3"/>
  <c r="N865" i="3"/>
  <c r="O865" i="3"/>
  <c r="P865" i="3"/>
  <c r="Q865" i="3"/>
  <c r="R865" i="3"/>
  <c r="S865" i="3"/>
  <c r="T865" i="3"/>
  <c r="U865" i="3"/>
  <c r="Y865" i="3"/>
  <c r="A866" i="3"/>
  <c r="B866" i="3"/>
  <c r="C866" i="3"/>
  <c r="D866" i="3"/>
  <c r="E866" i="3"/>
  <c r="G866" i="3"/>
  <c r="H866" i="3"/>
  <c r="I866" i="3"/>
  <c r="J866" i="3"/>
  <c r="K866" i="3"/>
  <c r="L866" i="3"/>
  <c r="M866" i="3"/>
  <c r="N866" i="3"/>
  <c r="O866" i="3"/>
  <c r="P866" i="3"/>
  <c r="Q866" i="3"/>
  <c r="R866" i="3"/>
  <c r="S866" i="3"/>
  <c r="T866" i="3"/>
  <c r="U866" i="3"/>
  <c r="A867" i="3"/>
  <c r="B867" i="3"/>
  <c r="C867" i="3"/>
  <c r="D867" i="3"/>
  <c r="E867" i="3"/>
  <c r="H867" i="3"/>
  <c r="I867" i="3"/>
  <c r="J867" i="3"/>
  <c r="L867" i="3"/>
  <c r="M867" i="3"/>
  <c r="N867" i="3"/>
  <c r="O867" i="3"/>
  <c r="P867" i="3"/>
  <c r="Q867" i="3"/>
  <c r="R867" i="3"/>
  <c r="S867" i="3"/>
  <c r="T867" i="3"/>
  <c r="U867" i="3"/>
  <c r="A868" i="3"/>
  <c r="B868" i="3"/>
  <c r="C868" i="3"/>
  <c r="D868" i="3"/>
  <c r="E868" i="3"/>
  <c r="G868" i="3"/>
  <c r="H868" i="3"/>
  <c r="I868" i="3"/>
  <c r="J868" i="3"/>
  <c r="K868" i="3"/>
  <c r="L868" i="3"/>
  <c r="M868" i="3"/>
  <c r="O868" i="3"/>
  <c r="P868" i="3"/>
  <c r="Q868" i="3"/>
  <c r="S868" i="3"/>
  <c r="T868" i="3"/>
  <c r="U868" i="3"/>
  <c r="W868" i="3"/>
  <c r="A869" i="3"/>
  <c r="B869" i="3"/>
  <c r="C869" i="3"/>
  <c r="D869" i="3"/>
  <c r="G869" i="3"/>
  <c r="H869" i="3"/>
  <c r="I869" i="3"/>
  <c r="J869" i="3"/>
  <c r="L869" i="3"/>
  <c r="N869" i="3"/>
  <c r="O869" i="3"/>
  <c r="P869" i="3"/>
  <c r="R869" i="3"/>
  <c r="S869" i="3"/>
  <c r="T869" i="3"/>
  <c r="X869" i="3"/>
  <c r="A870" i="3"/>
  <c r="B870" i="3"/>
  <c r="C870" i="3"/>
  <c r="D870" i="3"/>
  <c r="E870" i="3"/>
  <c r="G870" i="3"/>
  <c r="H870" i="3"/>
  <c r="I870" i="3"/>
  <c r="J870" i="3"/>
  <c r="K870" i="3"/>
  <c r="L870" i="3"/>
  <c r="M870" i="3"/>
  <c r="N870" i="3"/>
  <c r="O870" i="3"/>
  <c r="P870" i="3"/>
  <c r="Q870" i="3"/>
  <c r="R870" i="3"/>
  <c r="S870" i="3"/>
  <c r="T870" i="3"/>
  <c r="U870" i="3"/>
  <c r="X870" i="3"/>
  <c r="A871" i="3"/>
  <c r="B871" i="3"/>
  <c r="C871" i="3"/>
  <c r="D871" i="3"/>
  <c r="E871" i="3"/>
  <c r="H871" i="3"/>
  <c r="I871" i="3"/>
  <c r="J871" i="3"/>
  <c r="K871" i="3"/>
  <c r="L871" i="3"/>
  <c r="M871" i="3"/>
  <c r="N871" i="3"/>
  <c r="O871" i="3"/>
  <c r="P871" i="3"/>
  <c r="Q871" i="3"/>
  <c r="R871" i="3"/>
  <c r="S871" i="3"/>
  <c r="T871" i="3"/>
  <c r="U871" i="3"/>
  <c r="V871" i="3"/>
  <c r="Y871" i="3"/>
  <c r="A872" i="3"/>
  <c r="B872" i="3"/>
  <c r="C872" i="3"/>
  <c r="D872" i="3"/>
  <c r="E872" i="3"/>
  <c r="G872" i="3"/>
  <c r="H872" i="3"/>
  <c r="I872" i="3"/>
  <c r="J872" i="3"/>
  <c r="K872" i="3"/>
  <c r="L872" i="3"/>
  <c r="M872" i="3"/>
  <c r="N872" i="3"/>
  <c r="O872" i="3"/>
  <c r="P872" i="3"/>
  <c r="Q872" i="3"/>
  <c r="R872" i="3"/>
  <c r="S872" i="3"/>
  <c r="T872" i="3"/>
  <c r="U872" i="3"/>
  <c r="X872" i="3"/>
  <c r="A873" i="3"/>
  <c r="B873" i="3"/>
  <c r="C873" i="3"/>
  <c r="D873" i="3"/>
  <c r="E873" i="3"/>
  <c r="G873" i="3"/>
  <c r="H873" i="3"/>
  <c r="I873" i="3"/>
  <c r="J873" i="3"/>
  <c r="L873" i="3"/>
  <c r="M873" i="3"/>
  <c r="N873" i="3"/>
  <c r="O873" i="3"/>
  <c r="P873" i="3"/>
  <c r="Q873" i="3"/>
  <c r="R873" i="3"/>
  <c r="S873" i="3"/>
  <c r="T873" i="3"/>
  <c r="U873" i="3"/>
  <c r="W873" i="3"/>
  <c r="Y873" i="3"/>
  <c r="A874" i="3"/>
  <c r="B874" i="3"/>
  <c r="C874" i="3"/>
  <c r="D874" i="3"/>
  <c r="E874" i="3"/>
  <c r="F874" i="3"/>
  <c r="G874" i="3"/>
  <c r="H874" i="3"/>
  <c r="I874" i="3"/>
  <c r="J874" i="3"/>
  <c r="L874" i="3"/>
  <c r="M874" i="3"/>
  <c r="N874" i="3"/>
  <c r="O874" i="3"/>
  <c r="P874" i="3"/>
  <c r="Q874" i="3"/>
  <c r="R874" i="3"/>
  <c r="S874" i="3"/>
  <c r="T874" i="3"/>
  <c r="U874" i="3"/>
  <c r="Y874" i="3"/>
  <c r="A875" i="3"/>
  <c r="B875" i="3"/>
  <c r="C875" i="3"/>
  <c r="D875" i="3"/>
  <c r="E875" i="3"/>
  <c r="H875" i="3"/>
  <c r="I875" i="3"/>
  <c r="J875" i="3"/>
  <c r="K875" i="3"/>
  <c r="L875" i="3"/>
  <c r="M875" i="3"/>
  <c r="N875" i="3"/>
  <c r="O875" i="3"/>
  <c r="P875" i="3"/>
  <c r="Q875" i="3"/>
  <c r="R875" i="3"/>
  <c r="S875" i="3"/>
  <c r="T875" i="3"/>
  <c r="U875" i="3"/>
  <c r="Y875" i="3"/>
  <c r="A876" i="3"/>
  <c r="B876" i="3"/>
  <c r="C876" i="3"/>
  <c r="D876" i="3"/>
  <c r="E876" i="3"/>
  <c r="G876" i="3"/>
  <c r="H876" i="3"/>
  <c r="I876" i="3"/>
  <c r="J876" i="3"/>
  <c r="K876" i="3"/>
  <c r="L876" i="3"/>
  <c r="M876" i="3"/>
  <c r="N876" i="3"/>
  <c r="O876" i="3"/>
  <c r="P876" i="3"/>
  <c r="Q876" i="3"/>
  <c r="R876" i="3"/>
  <c r="S876" i="3"/>
  <c r="T876" i="3"/>
  <c r="U876" i="3"/>
  <c r="W876" i="3"/>
  <c r="Y876" i="3"/>
  <c r="A877" i="3"/>
  <c r="B877" i="3"/>
  <c r="C877" i="3"/>
  <c r="D877" i="3"/>
  <c r="E877" i="3"/>
  <c r="F877" i="3"/>
  <c r="G877" i="3"/>
  <c r="H877" i="3"/>
  <c r="I877" i="3"/>
  <c r="J877" i="3"/>
  <c r="L877" i="3"/>
  <c r="M877" i="3"/>
  <c r="N877" i="3"/>
  <c r="O877" i="3"/>
  <c r="P877" i="3"/>
  <c r="Q877" i="3"/>
  <c r="R877" i="3"/>
  <c r="S877" i="3"/>
  <c r="T877" i="3"/>
  <c r="U877" i="3"/>
  <c r="W877" i="3"/>
  <c r="Y877" i="3"/>
  <c r="A878" i="3"/>
  <c r="B878" i="3"/>
  <c r="C878" i="3"/>
  <c r="D878" i="3"/>
  <c r="E878" i="3"/>
  <c r="F878" i="3"/>
  <c r="G878" i="3"/>
  <c r="H878" i="3"/>
  <c r="I878" i="3"/>
  <c r="J878" i="3"/>
  <c r="L878" i="3"/>
  <c r="M878" i="3"/>
  <c r="N878" i="3"/>
  <c r="O878" i="3"/>
  <c r="P878" i="3"/>
  <c r="Q878" i="3"/>
  <c r="R878" i="3"/>
  <c r="S878" i="3"/>
  <c r="T878" i="3"/>
  <c r="U878" i="3"/>
  <c r="V878" i="3"/>
  <c r="A879" i="3"/>
  <c r="B879" i="3"/>
  <c r="C879" i="3"/>
  <c r="D879" i="3"/>
  <c r="E879" i="3"/>
  <c r="F879" i="3"/>
  <c r="H879" i="3"/>
  <c r="I879" i="3"/>
  <c r="J879" i="3"/>
  <c r="K879" i="3"/>
  <c r="L879" i="3"/>
  <c r="M879" i="3"/>
  <c r="N879" i="3"/>
  <c r="O879" i="3"/>
  <c r="P879" i="3"/>
  <c r="Q879" i="3"/>
  <c r="R879" i="3"/>
  <c r="S879" i="3"/>
  <c r="T879" i="3"/>
  <c r="U879" i="3"/>
  <c r="Y879" i="3"/>
  <c r="A880" i="3"/>
  <c r="B880" i="3"/>
  <c r="C880" i="3"/>
  <c r="D880" i="3"/>
  <c r="E880" i="3"/>
  <c r="F880" i="3"/>
  <c r="G880" i="3"/>
  <c r="H880" i="3"/>
  <c r="I880" i="3"/>
  <c r="J880" i="3"/>
  <c r="L880" i="3"/>
  <c r="M880" i="3"/>
  <c r="N880" i="3"/>
  <c r="O880" i="3"/>
  <c r="P880" i="3"/>
  <c r="Q880" i="3"/>
  <c r="R880" i="3"/>
  <c r="S880" i="3"/>
  <c r="T880" i="3"/>
  <c r="U880" i="3"/>
  <c r="X880" i="3"/>
  <c r="Y880" i="3"/>
  <c r="A881" i="3"/>
  <c r="B881" i="3"/>
  <c r="C881" i="3"/>
  <c r="D881" i="3"/>
  <c r="E881" i="3"/>
  <c r="F881" i="3"/>
  <c r="G881" i="3"/>
  <c r="H881" i="3"/>
  <c r="I881" i="3"/>
  <c r="J881" i="3"/>
  <c r="L881" i="3"/>
  <c r="M881" i="3"/>
  <c r="N881" i="3"/>
  <c r="O881" i="3"/>
  <c r="P881" i="3"/>
  <c r="Q881" i="3"/>
  <c r="R881" i="3"/>
  <c r="S881" i="3"/>
  <c r="T881" i="3"/>
  <c r="U881" i="3"/>
  <c r="Y881" i="3"/>
  <c r="A882" i="3"/>
  <c r="B882" i="3"/>
  <c r="C882" i="3"/>
  <c r="D882" i="3"/>
  <c r="E882" i="3"/>
  <c r="G882" i="3"/>
  <c r="H882" i="3"/>
  <c r="I882" i="3"/>
  <c r="J882" i="3"/>
  <c r="L882" i="3"/>
  <c r="M882" i="3"/>
  <c r="N882" i="3"/>
  <c r="O882" i="3"/>
  <c r="P882" i="3"/>
  <c r="Q882" i="3"/>
  <c r="R882" i="3"/>
  <c r="S882" i="3"/>
  <c r="T882" i="3"/>
  <c r="U882" i="3"/>
  <c r="V882" i="3"/>
  <c r="X882" i="3"/>
  <c r="Y882" i="3"/>
  <c r="A883" i="3"/>
  <c r="B883" i="3"/>
  <c r="C883" i="3"/>
  <c r="D883" i="3"/>
  <c r="E883" i="3"/>
  <c r="H883" i="3"/>
  <c r="I883" i="3"/>
  <c r="J883" i="3"/>
  <c r="L883" i="3"/>
  <c r="M883" i="3"/>
  <c r="N883" i="3"/>
  <c r="O883" i="3"/>
  <c r="P883" i="3"/>
  <c r="Q883" i="3"/>
  <c r="R883" i="3"/>
  <c r="S883" i="3"/>
  <c r="T883" i="3"/>
  <c r="U883" i="3"/>
  <c r="Y883" i="3"/>
  <c r="A884" i="3"/>
  <c r="B884" i="3"/>
  <c r="C884" i="3"/>
  <c r="D884" i="3"/>
  <c r="E884" i="3"/>
  <c r="G884" i="3"/>
  <c r="H884" i="3"/>
  <c r="I884" i="3"/>
  <c r="J884" i="3"/>
  <c r="K884" i="3"/>
  <c r="L884" i="3"/>
  <c r="M884" i="3"/>
  <c r="N884" i="3"/>
  <c r="O884" i="3"/>
  <c r="P884" i="3"/>
  <c r="Q884" i="3"/>
  <c r="R884" i="3"/>
  <c r="S884" i="3"/>
  <c r="T884" i="3"/>
  <c r="U884" i="3"/>
  <c r="Y884" i="3"/>
  <c r="A885" i="3"/>
  <c r="B885" i="3"/>
  <c r="C885" i="3"/>
  <c r="D885" i="3"/>
  <c r="E885" i="3"/>
  <c r="G885" i="3"/>
  <c r="H885" i="3"/>
  <c r="I885" i="3"/>
  <c r="J885" i="3"/>
  <c r="L885" i="3"/>
  <c r="M885" i="3"/>
  <c r="N885" i="3"/>
  <c r="O885" i="3"/>
  <c r="P885" i="3"/>
  <c r="Q885" i="3"/>
  <c r="R885" i="3"/>
  <c r="S885" i="3"/>
  <c r="T885" i="3"/>
  <c r="U885" i="3"/>
  <c r="A886" i="3"/>
  <c r="B886" i="3"/>
  <c r="C886" i="3"/>
  <c r="D886" i="3"/>
  <c r="E886" i="3"/>
  <c r="F886" i="3"/>
  <c r="G886" i="3"/>
  <c r="H886" i="3"/>
  <c r="I886" i="3"/>
  <c r="J886" i="3"/>
  <c r="L886" i="3"/>
  <c r="M886" i="3"/>
  <c r="N886" i="3"/>
  <c r="O886" i="3"/>
  <c r="P886" i="3"/>
  <c r="Q886" i="3"/>
  <c r="R886" i="3"/>
  <c r="S886" i="3"/>
  <c r="T886" i="3"/>
  <c r="U886" i="3"/>
  <c r="V886" i="3"/>
  <c r="Y886" i="3"/>
  <c r="A887" i="3"/>
  <c r="B887" i="3"/>
  <c r="C887" i="3"/>
  <c r="D887" i="3"/>
  <c r="E887" i="3"/>
  <c r="F887" i="3"/>
  <c r="H887" i="3"/>
  <c r="I887" i="3"/>
  <c r="J887" i="3"/>
  <c r="L887" i="3"/>
  <c r="M887" i="3"/>
  <c r="N887" i="3"/>
  <c r="O887" i="3"/>
  <c r="P887" i="3"/>
  <c r="Q887" i="3"/>
  <c r="R887" i="3"/>
  <c r="S887" i="3"/>
  <c r="T887" i="3"/>
  <c r="U887" i="3"/>
  <c r="W887" i="3"/>
  <c r="A888" i="3"/>
  <c r="B888" i="3"/>
  <c r="C888" i="3"/>
  <c r="D888" i="3"/>
  <c r="E888" i="3"/>
  <c r="F888" i="3"/>
  <c r="G888" i="3"/>
  <c r="H888" i="3"/>
  <c r="I888" i="3"/>
  <c r="J888" i="3"/>
  <c r="L888" i="3"/>
  <c r="M888" i="3"/>
  <c r="N888" i="3"/>
  <c r="O888" i="3"/>
  <c r="P888" i="3"/>
  <c r="Q888" i="3"/>
  <c r="R888" i="3"/>
  <c r="S888" i="3"/>
  <c r="T888" i="3"/>
  <c r="U888" i="3"/>
  <c r="Y888" i="3"/>
  <c r="A889" i="3"/>
  <c r="B889" i="3"/>
  <c r="C889" i="3"/>
  <c r="D889" i="3"/>
  <c r="E889" i="3"/>
  <c r="G889" i="3"/>
  <c r="H889" i="3"/>
  <c r="I889" i="3"/>
  <c r="J889" i="3"/>
  <c r="L889" i="3"/>
  <c r="M889" i="3"/>
  <c r="N889" i="3"/>
  <c r="O889" i="3"/>
  <c r="P889" i="3"/>
  <c r="Q889" i="3"/>
  <c r="R889" i="3"/>
  <c r="S889" i="3"/>
  <c r="T889" i="3"/>
  <c r="U889" i="3"/>
  <c r="Y889" i="3"/>
  <c r="A890" i="3"/>
  <c r="B890" i="3"/>
  <c r="C890" i="3"/>
  <c r="D890" i="3"/>
  <c r="E890" i="3"/>
  <c r="F890" i="3"/>
  <c r="G890" i="3"/>
  <c r="H890" i="3"/>
  <c r="I890" i="3"/>
  <c r="J890" i="3"/>
  <c r="L890" i="3"/>
  <c r="M890" i="3"/>
  <c r="N890" i="3"/>
  <c r="O890" i="3"/>
  <c r="P890" i="3"/>
  <c r="Q890" i="3"/>
  <c r="R890" i="3"/>
  <c r="S890" i="3"/>
  <c r="T890" i="3"/>
  <c r="U890" i="3"/>
  <c r="V890" i="3"/>
  <c r="Y890" i="3"/>
  <c r="A891" i="3"/>
  <c r="B891" i="3"/>
  <c r="C891" i="3"/>
  <c r="D891" i="3"/>
  <c r="E891" i="3"/>
  <c r="H891" i="3"/>
  <c r="I891" i="3"/>
  <c r="J891" i="3"/>
  <c r="K891" i="3"/>
  <c r="L891" i="3"/>
  <c r="M891" i="3"/>
  <c r="N891" i="3"/>
  <c r="O891" i="3"/>
  <c r="P891" i="3"/>
  <c r="Q891" i="3"/>
  <c r="R891" i="3"/>
  <c r="S891" i="3"/>
  <c r="T891" i="3"/>
  <c r="U891" i="3"/>
  <c r="Y891" i="3"/>
  <c r="A892" i="3"/>
  <c r="B892" i="3"/>
  <c r="C892" i="3"/>
  <c r="D892" i="3"/>
  <c r="E892" i="3"/>
  <c r="G892" i="3"/>
  <c r="H892" i="3"/>
  <c r="I892" i="3"/>
  <c r="J892" i="3"/>
  <c r="L892" i="3"/>
  <c r="M892" i="3"/>
  <c r="N892" i="3"/>
  <c r="O892" i="3"/>
  <c r="P892" i="3"/>
  <c r="Q892" i="3"/>
  <c r="R892" i="3"/>
  <c r="S892" i="3"/>
  <c r="T892" i="3"/>
  <c r="U892" i="3"/>
  <c r="A893" i="3"/>
  <c r="B893" i="3"/>
  <c r="C893" i="3"/>
  <c r="D893" i="3"/>
  <c r="E893" i="3"/>
  <c r="G893" i="3"/>
  <c r="H893" i="3"/>
  <c r="I893" i="3"/>
  <c r="J893" i="3"/>
  <c r="L893" i="3"/>
  <c r="M893" i="3"/>
  <c r="N893" i="3"/>
  <c r="O893" i="3"/>
  <c r="P893" i="3"/>
  <c r="Q893" i="3"/>
  <c r="R893" i="3"/>
  <c r="S893" i="3"/>
  <c r="T893" i="3"/>
  <c r="U893" i="3"/>
  <c r="X893" i="3"/>
  <c r="A894" i="3"/>
  <c r="B894" i="3"/>
  <c r="C894" i="3"/>
  <c r="D894" i="3"/>
  <c r="E894" i="3"/>
  <c r="F894" i="3"/>
  <c r="G894" i="3"/>
  <c r="H894" i="3"/>
  <c r="I894" i="3"/>
  <c r="J894" i="3"/>
  <c r="K894" i="3"/>
  <c r="L894" i="3"/>
  <c r="M894" i="3"/>
  <c r="N894" i="3"/>
  <c r="O894" i="3"/>
  <c r="P894" i="3"/>
  <c r="Q894" i="3"/>
  <c r="R894" i="3"/>
  <c r="S894" i="3"/>
  <c r="T894" i="3"/>
  <c r="U894" i="3"/>
  <c r="V894" i="3"/>
  <c r="A895" i="3"/>
  <c r="B895" i="3"/>
  <c r="C895" i="3"/>
  <c r="D895" i="3"/>
  <c r="E895" i="3"/>
  <c r="H895" i="3"/>
  <c r="I895" i="3"/>
  <c r="J895" i="3"/>
  <c r="L895" i="3"/>
  <c r="M895" i="3"/>
  <c r="N895" i="3"/>
  <c r="O895" i="3"/>
  <c r="P895" i="3"/>
  <c r="Q895" i="3"/>
  <c r="R895" i="3"/>
  <c r="S895" i="3"/>
  <c r="T895" i="3"/>
  <c r="U895" i="3"/>
  <c r="A896" i="3"/>
  <c r="B896" i="3"/>
  <c r="C896" i="3"/>
  <c r="D896" i="3"/>
  <c r="E896" i="3"/>
  <c r="F896" i="3"/>
  <c r="G896" i="3"/>
  <c r="H896" i="3"/>
  <c r="I896" i="3"/>
  <c r="J896" i="3"/>
  <c r="K896" i="3"/>
  <c r="L896" i="3"/>
  <c r="M896" i="3"/>
  <c r="N896" i="3"/>
  <c r="O896" i="3"/>
  <c r="P896" i="3"/>
  <c r="Q896" i="3"/>
  <c r="R896" i="3"/>
  <c r="S896" i="3"/>
  <c r="T896" i="3"/>
  <c r="U896" i="3"/>
  <c r="X896" i="3"/>
  <c r="Y896" i="3"/>
  <c r="A897" i="3"/>
  <c r="B897" i="3"/>
  <c r="C897" i="3"/>
  <c r="D897" i="3"/>
  <c r="E897" i="3"/>
  <c r="G897" i="3"/>
  <c r="H897" i="3"/>
  <c r="I897" i="3"/>
  <c r="J897" i="3"/>
  <c r="K897" i="3"/>
  <c r="L897" i="3"/>
  <c r="M897" i="3"/>
  <c r="N897" i="3"/>
  <c r="O897" i="3"/>
  <c r="P897" i="3"/>
  <c r="Q897" i="3"/>
  <c r="R897" i="3"/>
  <c r="S897" i="3"/>
  <c r="T897" i="3"/>
  <c r="U897" i="3"/>
  <c r="X897" i="3"/>
  <c r="Y897" i="3"/>
  <c r="A898" i="3"/>
  <c r="B898" i="3"/>
  <c r="C898" i="3"/>
  <c r="D898" i="3"/>
  <c r="E898" i="3"/>
  <c r="G898" i="3"/>
  <c r="H898" i="3"/>
  <c r="I898" i="3"/>
  <c r="J898" i="3"/>
  <c r="K898" i="3"/>
  <c r="L898" i="3"/>
  <c r="M898" i="3"/>
  <c r="N898" i="3"/>
  <c r="O898" i="3"/>
  <c r="P898" i="3"/>
  <c r="Q898" i="3"/>
  <c r="R898" i="3"/>
  <c r="S898" i="3"/>
  <c r="T898" i="3"/>
  <c r="U898" i="3"/>
  <c r="Y898" i="3"/>
  <c r="A899" i="3"/>
  <c r="B899" i="3"/>
  <c r="C899" i="3"/>
  <c r="D899" i="3"/>
  <c r="E899" i="3"/>
  <c r="G899" i="3"/>
  <c r="H899" i="3"/>
  <c r="I899" i="3"/>
  <c r="J899" i="3"/>
  <c r="L899" i="3"/>
  <c r="M899" i="3"/>
  <c r="N899" i="3"/>
  <c r="O899" i="3"/>
  <c r="P899" i="3"/>
  <c r="Q899" i="3"/>
  <c r="R899" i="3"/>
  <c r="S899" i="3"/>
  <c r="T899" i="3"/>
  <c r="U899" i="3"/>
  <c r="Y899" i="3"/>
  <c r="A900" i="3"/>
  <c r="B900" i="3"/>
  <c r="C900" i="3"/>
  <c r="D900" i="3"/>
  <c r="E900" i="3"/>
  <c r="G900" i="3"/>
  <c r="H900" i="3"/>
  <c r="I900" i="3"/>
  <c r="J900" i="3"/>
  <c r="L900" i="3"/>
  <c r="M900" i="3"/>
  <c r="N900" i="3"/>
  <c r="O900" i="3"/>
  <c r="P900" i="3"/>
  <c r="Q900" i="3"/>
  <c r="R900" i="3"/>
  <c r="S900" i="3"/>
  <c r="T900" i="3"/>
  <c r="U900" i="3"/>
  <c r="A901" i="3"/>
  <c r="B901" i="3"/>
  <c r="C901" i="3"/>
  <c r="D901" i="3"/>
  <c r="E901" i="3"/>
  <c r="G901" i="3"/>
  <c r="H901" i="3"/>
  <c r="I901" i="3"/>
  <c r="J901" i="3"/>
  <c r="L901" i="3"/>
  <c r="M901" i="3"/>
  <c r="N901" i="3"/>
  <c r="O901" i="3"/>
  <c r="P901" i="3"/>
  <c r="Q901" i="3"/>
  <c r="R901" i="3"/>
  <c r="S901" i="3"/>
  <c r="T901" i="3"/>
  <c r="U901" i="3"/>
  <c r="X901" i="3"/>
  <c r="A902" i="3"/>
  <c r="B902" i="3"/>
  <c r="C902" i="3"/>
  <c r="D902" i="3"/>
  <c r="E902" i="3"/>
  <c r="F902" i="3"/>
  <c r="G902" i="3"/>
  <c r="H902" i="3"/>
  <c r="I902" i="3"/>
  <c r="J902" i="3"/>
  <c r="K902" i="3"/>
  <c r="L902" i="3"/>
  <c r="M902" i="3"/>
  <c r="N902" i="3"/>
  <c r="O902" i="3"/>
  <c r="P902" i="3"/>
  <c r="Q902" i="3"/>
  <c r="R902" i="3"/>
  <c r="S902" i="3"/>
  <c r="T902" i="3"/>
  <c r="U902" i="3"/>
  <c r="A903" i="3"/>
  <c r="B903" i="3"/>
  <c r="C903" i="3"/>
  <c r="D903" i="3"/>
  <c r="E903" i="3"/>
  <c r="G903" i="3"/>
  <c r="H903" i="3"/>
  <c r="I903" i="3"/>
  <c r="J903" i="3"/>
  <c r="L903" i="3"/>
  <c r="M903" i="3"/>
  <c r="N903" i="3"/>
  <c r="O903" i="3"/>
  <c r="P903" i="3"/>
  <c r="Q903" i="3"/>
  <c r="R903" i="3"/>
  <c r="S903" i="3"/>
  <c r="T903" i="3"/>
  <c r="U903" i="3"/>
  <c r="A904" i="3"/>
  <c r="B904" i="3"/>
  <c r="C904" i="3"/>
  <c r="D904" i="3"/>
  <c r="E904" i="3"/>
  <c r="F904" i="3"/>
  <c r="G904" i="3"/>
  <c r="H904" i="3"/>
  <c r="I904" i="3"/>
  <c r="J904" i="3"/>
  <c r="K904" i="3"/>
  <c r="L904" i="3"/>
  <c r="M904" i="3"/>
  <c r="N904" i="3"/>
  <c r="O904" i="3"/>
  <c r="P904" i="3"/>
  <c r="Q904" i="3"/>
  <c r="R904" i="3"/>
  <c r="S904" i="3"/>
  <c r="T904" i="3"/>
  <c r="U904" i="3"/>
  <c r="X904" i="3"/>
  <c r="Y904" i="3"/>
  <c r="A905" i="3"/>
  <c r="B905" i="3"/>
  <c r="C905" i="3"/>
  <c r="D905" i="3"/>
  <c r="E905" i="3"/>
  <c r="G905" i="3"/>
  <c r="H905" i="3"/>
  <c r="I905" i="3"/>
  <c r="J905" i="3"/>
  <c r="K905" i="3"/>
  <c r="L905" i="3"/>
  <c r="M905" i="3"/>
  <c r="N905" i="3"/>
  <c r="O905" i="3"/>
  <c r="P905" i="3"/>
  <c r="Q905" i="3"/>
  <c r="R905" i="3"/>
  <c r="S905" i="3"/>
  <c r="T905" i="3"/>
  <c r="U905" i="3"/>
  <c r="A906" i="3"/>
  <c r="B906" i="3"/>
  <c r="C906" i="3"/>
  <c r="D906" i="3"/>
  <c r="E906" i="3"/>
  <c r="F906" i="3"/>
  <c r="G906" i="3"/>
  <c r="H906" i="3"/>
  <c r="I906" i="3"/>
  <c r="J906" i="3"/>
  <c r="L906" i="3"/>
  <c r="M906" i="3"/>
  <c r="N906" i="3"/>
  <c r="O906" i="3"/>
  <c r="P906" i="3"/>
  <c r="Q906" i="3"/>
  <c r="R906" i="3"/>
  <c r="S906" i="3"/>
  <c r="T906" i="3"/>
  <c r="U906" i="3"/>
  <c r="X906" i="3"/>
  <c r="Y906" i="3"/>
  <c r="A907" i="3"/>
  <c r="B907" i="3"/>
  <c r="C907" i="3"/>
  <c r="D907" i="3"/>
  <c r="E907" i="3"/>
  <c r="H907" i="3"/>
  <c r="I907" i="3"/>
  <c r="J907" i="3"/>
  <c r="K907" i="3"/>
  <c r="L907" i="3"/>
  <c r="M907" i="3"/>
  <c r="N907" i="3"/>
  <c r="O907" i="3"/>
  <c r="P907" i="3"/>
  <c r="Q907" i="3"/>
  <c r="R907" i="3"/>
  <c r="S907" i="3"/>
  <c r="T907" i="3"/>
  <c r="U907" i="3"/>
  <c r="V907" i="3"/>
  <c r="W907" i="3"/>
  <c r="A908" i="3"/>
  <c r="B908" i="3"/>
  <c r="C908" i="3"/>
  <c r="D908" i="3"/>
  <c r="E908" i="3"/>
  <c r="G908" i="3"/>
  <c r="H908" i="3"/>
  <c r="I908" i="3"/>
  <c r="J908" i="3"/>
  <c r="L908" i="3"/>
  <c r="M908" i="3"/>
  <c r="N908" i="3"/>
  <c r="O908" i="3"/>
  <c r="P908" i="3"/>
  <c r="Q908" i="3"/>
  <c r="R908" i="3"/>
  <c r="S908" i="3"/>
  <c r="T908" i="3"/>
  <c r="U908" i="3"/>
  <c r="X908" i="3"/>
  <c r="Y908" i="3"/>
  <c r="A909" i="3"/>
  <c r="B909" i="3"/>
  <c r="C909" i="3"/>
  <c r="D909" i="3"/>
  <c r="E909" i="3"/>
  <c r="G909" i="3"/>
  <c r="H909" i="3"/>
  <c r="I909" i="3"/>
  <c r="J909" i="3"/>
  <c r="K909" i="3"/>
  <c r="L909" i="3"/>
  <c r="M909" i="3"/>
  <c r="N909" i="3"/>
  <c r="O909" i="3"/>
  <c r="P909" i="3"/>
  <c r="Q909" i="3"/>
  <c r="R909" i="3"/>
  <c r="S909" i="3"/>
  <c r="T909" i="3"/>
  <c r="U909" i="3"/>
  <c r="V909" i="3"/>
  <c r="W909" i="3"/>
  <c r="A910" i="3"/>
  <c r="B910" i="3"/>
  <c r="C910" i="3"/>
  <c r="D910" i="3"/>
  <c r="E910" i="3"/>
  <c r="F910" i="3"/>
  <c r="G910" i="3"/>
  <c r="H910" i="3"/>
  <c r="I910" i="3"/>
  <c r="J910" i="3"/>
  <c r="L910" i="3"/>
  <c r="M910" i="3"/>
  <c r="N910" i="3"/>
  <c r="O910" i="3"/>
  <c r="P910" i="3"/>
  <c r="Q910" i="3"/>
  <c r="R910" i="3"/>
  <c r="S910" i="3"/>
  <c r="T910" i="3"/>
  <c r="U910" i="3"/>
  <c r="W910" i="3"/>
  <c r="X910" i="3"/>
  <c r="A911" i="3"/>
  <c r="B911" i="3"/>
  <c r="C911" i="3"/>
  <c r="D911" i="3"/>
  <c r="E911" i="3"/>
  <c r="H911" i="3"/>
  <c r="I911" i="3"/>
  <c r="J911" i="3"/>
  <c r="L911" i="3"/>
  <c r="M911" i="3"/>
  <c r="N911" i="3"/>
  <c r="O911" i="3"/>
  <c r="P911" i="3"/>
  <c r="Q911" i="3"/>
  <c r="R911" i="3"/>
  <c r="S911" i="3"/>
  <c r="T911" i="3"/>
  <c r="U911" i="3"/>
  <c r="X911" i="3"/>
  <c r="A912" i="3"/>
  <c r="B912" i="3"/>
  <c r="C912" i="3"/>
  <c r="D912" i="3"/>
  <c r="E912" i="3"/>
  <c r="G912" i="3"/>
  <c r="H912" i="3"/>
  <c r="I912" i="3"/>
  <c r="J912" i="3"/>
  <c r="K912" i="3"/>
  <c r="L912" i="3"/>
  <c r="M912" i="3"/>
  <c r="N912" i="3"/>
  <c r="O912" i="3"/>
  <c r="P912" i="3"/>
  <c r="Q912" i="3"/>
  <c r="R912" i="3"/>
  <c r="S912" i="3"/>
  <c r="T912" i="3"/>
  <c r="U912" i="3"/>
  <c r="W912" i="3"/>
  <c r="X912" i="3"/>
  <c r="Y912" i="3"/>
  <c r="A913" i="3"/>
  <c r="B913" i="3"/>
  <c r="C913" i="3"/>
  <c r="D913" i="3"/>
  <c r="E913" i="3"/>
  <c r="F913" i="3"/>
  <c r="G913" i="3"/>
  <c r="H913" i="3"/>
  <c r="I913" i="3"/>
  <c r="J913" i="3"/>
  <c r="K913" i="3"/>
  <c r="L913" i="3"/>
  <c r="M913" i="3"/>
  <c r="N913" i="3"/>
  <c r="O913" i="3"/>
  <c r="P913" i="3"/>
  <c r="Q913" i="3"/>
  <c r="R913" i="3"/>
  <c r="S913" i="3"/>
  <c r="T913" i="3"/>
  <c r="U913" i="3"/>
  <c r="Y913" i="3"/>
  <c r="A914" i="3"/>
  <c r="B914" i="3"/>
  <c r="C914" i="3"/>
  <c r="D914" i="3"/>
  <c r="E914" i="3"/>
  <c r="G914" i="3"/>
  <c r="H914" i="3"/>
  <c r="I914" i="3"/>
  <c r="J914" i="3"/>
  <c r="K914" i="3"/>
  <c r="L914" i="3"/>
  <c r="M914" i="3"/>
  <c r="N914" i="3"/>
  <c r="O914" i="3"/>
  <c r="P914" i="3"/>
  <c r="Q914" i="3"/>
  <c r="R914" i="3"/>
  <c r="S914" i="3"/>
  <c r="T914" i="3"/>
  <c r="U914" i="3"/>
  <c r="A915" i="3"/>
  <c r="B915" i="3"/>
  <c r="C915" i="3"/>
  <c r="D915" i="3"/>
  <c r="E915" i="3"/>
  <c r="F915" i="3"/>
  <c r="G915" i="3"/>
  <c r="H915" i="3"/>
  <c r="I915" i="3"/>
  <c r="J915" i="3"/>
  <c r="L915" i="3"/>
  <c r="M915" i="3"/>
  <c r="N915" i="3"/>
  <c r="O915" i="3"/>
  <c r="P915" i="3"/>
  <c r="Q915" i="3"/>
  <c r="R915" i="3"/>
  <c r="S915" i="3"/>
  <c r="T915" i="3"/>
  <c r="U915" i="3"/>
  <c r="Y915" i="3"/>
  <c r="A916" i="3"/>
  <c r="B916" i="3"/>
  <c r="C916" i="3"/>
  <c r="D916" i="3"/>
  <c r="E916" i="3"/>
  <c r="G916" i="3"/>
  <c r="H916" i="3"/>
  <c r="I916" i="3"/>
  <c r="J916" i="3"/>
  <c r="L916" i="3"/>
  <c r="M916" i="3"/>
  <c r="N916" i="3"/>
  <c r="O916" i="3"/>
  <c r="P916" i="3"/>
  <c r="Q916" i="3"/>
  <c r="R916" i="3"/>
  <c r="S916" i="3"/>
  <c r="T916" i="3"/>
  <c r="U916" i="3"/>
  <c r="X916" i="3"/>
  <c r="Y916" i="3"/>
  <c r="A917" i="3"/>
  <c r="B917" i="3"/>
  <c r="C917" i="3"/>
  <c r="D917" i="3"/>
  <c r="E917" i="3"/>
  <c r="F917" i="3"/>
  <c r="G917" i="3"/>
  <c r="H917" i="3"/>
  <c r="I917" i="3"/>
  <c r="J917" i="3"/>
  <c r="L917" i="3"/>
  <c r="M917" i="3"/>
  <c r="N917" i="3"/>
  <c r="O917" i="3"/>
  <c r="P917" i="3"/>
  <c r="Q917" i="3"/>
  <c r="R917" i="3"/>
  <c r="S917" i="3"/>
  <c r="T917" i="3"/>
  <c r="U917" i="3"/>
  <c r="X917" i="3"/>
  <c r="A918" i="3"/>
  <c r="B918" i="3"/>
  <c r="C918" i="3"/>
  <c r="D918" i="3"/>
  <c r="E918" i="3"/>
  <c r="G918" i="3"/>
  <c r="H918" i="3"/>
  <c r="I918" i="3"/>
  <c r="J918" i="3"/>
  <c r="K918" i="3"/>
  <c r="L918" i="3"/>
  <c r="M918" i="3"/>
  <c r="N918" i="3"/>
  <c r="O918" i="3"/>
  <c r="P918" i="3"/>
  <c r="Q918" i="3"/>
  <c r="R918" i="3"/>
  <c r="S918" i="3"/>
  <c r="T918" i="3"/>
  <c r="U918" i="3"/>
  <c r="W918" i="3"/>
  <c r="A919" i="3"/>
  <c r="B919" i="3"/>
  <c r="C919" i="3"/>
  <c r="D919" i="3"/>
  <c r="E919" i="3"/>
  <c r="G919" i="3"/>
  <c r="H919" i="3"/>
  <c r="I919" i="3"/>
  <c r="J919" i="3"/>
  <c r="L919" i="3"/>
  <c r="M919" i="3"/>
  <c r="N919" i="3"/>
  <c r="O919" i="3"/>
  <c r="P919" i="3"/>
  <c r="Q919" i="3"/>
  <c r="R919" i="3"/>
  <c r="S919" i="3"/>
  <c r="T919" i="3"/>
  <c r="U919" i="3"/>
  <c r="W919" i="3"/>
  <c r="A920" i="3"/>
  <c r="B920" i="3"/>
  <c r="C920" i="3"/>
  <c r="D920" i="3"/>
  <c r="E920" i="3"/>
  <c r="G920" i="3"/>
  <c r="H920" i="3"/>
  <c r="I920" i="3"/>
  <c r="J920" i="3"/>
  <c r="K920" i="3"/>
  <c r="L920" i="3"/>
  <c r="M920" i="3"/>
  <c r="N920" i="3"/>
  <c r="O920" i="3"/>
  <c r="P920" i="3"/>
  <c r="Q920" i="3"/>
  <c r="R920" i="3"/>
  <c r="S920" i="3"/>
  <c r="T920" i="3"/>
  <c r="U920" i="3"/>
  <c r="W920" i="3"/>
  <c r="Y920" i="3"/>
  <c r="A921" i="3"/>
  <c r="B921" i="3"/>
  <c r="C921" i="3"/>
  <c r="D921" i="3"/>
  <c r="E921" i="3"/>
  <c r="F921" i="3"/>
  <c r="G921" i="3"/>
  <c r="H921" i="3"/>
  <c r="I921" i="3"/>
  <c r="J921" i="3"/>
  <c r="K921" i="3"/>
  <c r="L921" i="3"/>
  <c r="M921" i="3"/>
  <c r="N921" i="3"/>
  <c r="O921" i="3"/>
  <c r="P921" i="3"/>
  <c r="Q921" i="3"/>
  <c r="R921" i="3"/>
  <c r="S921" i="3"/>
  <c r="T921" i="3"/>
  <c r="U921" i="3"/>
  <c r="Y921" i="3"/>
  <c r="A922" i="3"/>
  <c r="B922" i="3"/>
  <c r="C922" i="3"/>
  <c r="D922" i="3"/>
  <c r="E922" i="3"/>
  <c r="G922" i="3"/>
  <c r="H922" i="3"/>
  <c r="I922" i="3"/>
  <c r="J922" i="3"/>
  <c r="L922" i="3"/>
  <c r="M922" i="3"/>
  <c r="N922" i="3"/>
  <c r="O922" i="3"/>
  <c r="P922" i="3"/>
  <c r="Q922" i="3"/>
  <c r="R922" i="3"/>
  <c r="S922" i="3"/>
  <c r="T922" i="3"/>
  <c r="U922" i="3"/>
  <c r="Y922" i="3"/>
  <c r="A923" i="3"/>
  <c r="B923" i="3"/>
  <c r="C923" i="3"/>
  <c r="D923" i="3"/>
  <c r="E923" i="3"/>
  <c r="H923" i="3"/>
  <c r="I923" i="3"/>
  <c r="J923" i="3"/>
  <c r="K923" i="3"/>
  <c r="L923" i="3"/>
  <c r="M923" i="3"/>
  <c r="N923" i="3"/>
  <c r="O923" i="3"/>
  <c r="P923" i="3"/>
  <c r="Q923" i="3"/>
  <c r="R923" i="3"/>
  <c r="S923" i="3"/>
  <c r="T923" i="3"/>
  <c r="U923" i="3"/>
  <c r="W923" i="3"/>
  <c r="Y923" i="3"/>
  <c r="A924" i="3"/>
  <c r="B924" i="3"/>
  <c r="C924" i="3"/>
  <c r="D924" i="3"/>
  <c r="E924" i="3"/>
  <c r="G924" i="3"/>
  <c r="H924" i="3"/>
  <c r="I924" i="3"/>
  <c r="J924" i="3"/>
  <c r="L924" i="3"/>
  <c r="M924" i="3"/>
  <c r="N924" i="3"/>
  <c r="O924" i="3"/>
  <c r="P924" i="3"/>
  <c r="Q924" i="3"/>
  <c r="R924" i="3"/>
  <c r="S924" i="3"/>
  <c r="T924" i="3"/>
  <c r="U924" i="3"/>
  <c r="A925" i="3"/>
  <c r="B925" i="3"/>
  <c r="C925" i="3"/>
  <c r="D925" i="3"/>
  <c r="E925" i="3"/>
  <c r="G925" i="3"/>
  <c r="H925" i="3"/>
  <c r="I925" i="3"/>
  <c r="J925" i="3"/>
  <c r="K925" i="3"/>
  <c r="L925" i="3"/>
  <c r="M925" i="3"/>
  <c r="N925" i="3"/>
  <c r="O925" i="3"/>
  <c r="P925" i="3"/>
  <c r="Q925" i="3"/>
  <c r="R925" i="3"/>
  <c r="S925" i="3"/>
  <c r="T925" i="3"/>
  <c r="U925" i="3"/>
  <c r="X925" i="3"/>
  <c r="A926" i="3"/>
  <c r="B926" i="3"/>
  <c r="C926" i="3"/>
  <c r="D926" i="3"/>
  <c r="E926" i="3"/>
  <c r="G926" i="3"/>
  <c r="H926" i="3"/>
  <c r="I926" i="3"/>
  <c r="J926" i="3"/>
  <c r="K926" i="3"/>
  <c r="L926" i="3"/>
  <c r="M926" i="3"/>
  <c r="N926" i="3"/>
  <c r="O926" i="3"/>
  <c r="P926" i="3"/>
  <c r="Q926" i="3"/>
  <c r="R926" i="3"/>
  <c r="S926" i="3"/>
  <c r="T926" i="3"/>
  <c r="U926" i="3"/>
  <c r="V926" i="3"/>
  <c r="W926" i="3"/>
  <c r="A927" i="3"/>
  <c r="B927" i="3"/>
  <c r="C927" i="3"/>
  <c r="D927" i="3"/>
  <c r="E927" i="3"/>
  <c r="H927" i="3"/>
  <c r="I927" i="3"/>
  <c r="J927" i="3"/>
  <c r="L927" i="3"/>
  <c r="M927" i="3"/>
  <c r="N927" i="3"/>
  <c r="O927" i="3"/>
  <c r="P927" i="3"/>
  <c r="Q927" i="3"/>
  <c r="R927" i="3"/>
  <c r="S927" i="3"/>
  <c r="T927" i="3"/>
  <c r="U927" i="3"/>
  <c r="A928" i="3"/>
  <c r="B928" i="3"/>
  <c r="C928" i="3"/>
  <c r="D928" i="3"/>
  <c r="E928" i="3"/>
  <c r="G928" i="3"/>
  <c r="H928" i="3"/>
  <c r="I928" i="3"/>
  <c r="J928" i="3"/>
  <c r="K928" i="3"/>
  <c r="L928" i="3"/>
  <c r="M928" i="3"/>
  <c r="N928" i="3"/>
  <c r="O928" i="3"/>
  <c r="P928" i="3"/>
  <c r="Q928" i="3"/>
  <c r="R928" i="3"/>
  <c r="S928" i="3"/>
  <c r="T928" i="3"/>
  <c r="U928" i="3"/>
  <c r="X928" i="3"/>
  <c r="Y928" i="3"/>
  <c r="A929" i="3"/>
  <c r="B929" i="3"/>
  <c r="C929" i="3"/>
  <c r="D929" i="3"/>
  <c r="E929" i="3"/>
  <c r="F929" i="3"/>
  <c r="G929" i="3"/>
  <c r="H929" i="3"/>
  <c r="I929" i="3"/>
  <c r="J929" i="3"/>
  <c r="L929" i="3"/>
  <c r="M929" i="3"/>
  <c r="N929" i="3"/>
  <c r="O929" i="3"/>
  <c r="P929" i="3"/>
  <c r="Q929" i="3"/>
  <c r="R929" i="3"/>
  <c r="S929" i="3"/>
  <c r="T929" i="3"/>
  <c r="U929" i="3"/>
  <c r="V929" i="3"/>
  <c r="X929" i="3"/>
  <c r="Y929" i="3"/>
  <c r="A930" i="3"/>
  <c r="B930" i="3"/>
  <c r="C930" i="3"/>
  <c r="D930" i="3"/>
  <c r="E930" i="3"/>
  <c r="G930" i="3"/>
  <c r="H930" i="3"/>
  <c r="I930" i="3"/>
  <c r="J930" i="3"/>
  <c r="K930" i="3"/>
  <c r="L930" i="3"/>
  <c r="M930" i="3"/>
  <c r="N930" i="3"/>
  <c r="O930" i="3"/>
  <c r="P930" i="3"/>
  <c r="Q930" i="3"/>
  <c r="R930" i="3"/>
  <c r="S930" i="3"/>
  <c r="T930" i="3"/>
  <c r="U930" i="3"/>
  <c r="X930" i="3"/>
  <c r="A931" i="3"/>
  <c r="B931" i="3"/>
  <c r="C931" i="3"/>
  <c r="D931" i="3"/>
  <c r="E931" i="3"/>
  <c r="F931" i="3"/>
  <c r="G931" i="3"/>
  <c r="H931" i="3"/>
  <c r="I931" i="3"/>
  <c r="J931" i="3"/>
  <c r="L931" i="3"/>
  <c r="M931" i="3"/>
  <c r="N931" i="3"/>
  <c r="O931" i="3"/>
  <c r="P931" i="3"/>
  <c r="Q931" i="3"/>
  <c r="R931" i="3"/>
  <c r="S931" i="3"/>
  <c r="T931" i="3"/>
  <c r="U931" i="3"/>
  <c r="V931" i="3"/>
  <c r="Y931" i="3"/>
  <c r="A932" i="3"/>
  <c r="B932" i="3"/>
  <c r="C932" i="3"/>
  <c r="D932" i="3"/>
  <c r="E932" i="3"/>
  <c r="G932" i="3"/>
  <c r="H932" i="3"/>
  <c r="I932" i="3"/>
  <c r="J932" i="3"/>
  <c r="L932" i="3"/>
  <c r="M932" i="3"/>
  <c r="N932" i="3"/>
  <c r="O932" i="3"/>
  <c r="P932" i="3"/>
  <c r="Q932" i="3"/>
  <c r="R932" i="3"/>
  <c r="S932" i="3"/>
  <c r="T932" i="3"/>
  <c r="U932" i="3"/>
  <c r="W932" i="3"/>
  <c r="X932" i="3"/>
  <c r="A933" i="3"/>
  <c r="B933" i="3"/>
  <c r="C933" i="3"/>
  <c r="D933" i="3"/>
  <c r="E933" i="3"/>
  <c r="F933" i="3"/>
  <c r="G933" i="3"/>
  <c r="H933" i="3"/>
  <c r="I933" i="3"/>
  <c r="J933" i="3"/>
  <c r="L933" i="3"/>
  <c r="M933" i="3"/>
  <c r="N933" i="3"/>
  <c r="O933" i="3"/>
  <c r="P933" i="3"/>
  <c r="Q933" i="3"/>
  <c r="R933" i="3"/>
  <c r="S933" i="3"/>
  <c r="T933" i="3"/>
  <c r="U933" i="3"/>
  <c r="V933" i="3"/>
  <c r="X933" i="3"/>
  <c r="A934" i="3"/>
  <c r="B934" i="3"/>
  <c r="C934" i="3"/>
  <c r="D934" i="3"/>
  <c r="E934" i="3"/>
  <c r="G934" i="3"/>
  <c r="H934" i="3"/>
  <c r="I934" i="3"/>
  <c r="J934" i="3"/>
  <c r="K934" i="3"/>
  <c r="L934" i="3"/>
  <c r="M934" i="3"/>
  <c r="N934" i="3"/>
  <c r="O934" i="3"/>
  <c r="P934" i="3"/>
  <c r="Q934" i="3"/>
  <c r="R934" i="3"/>
  <c r="S934" i="3"/>
  <c r="T934" i="3"/>
  <c r="U934" i="3"/>
  <c r="V934" i="3"/>
  <c r="W934" i="3"/>
  <c r="A935" i="3"/>
  <c r="B935" i="3"/>
  <c r="C935" i="3"/>
  <c r="D935" i="3"/>
  <c r="E935" i="3"/>
  <c r="G935" i="3"/>
  <c r="H935" i="3"/>
  <c r="I935" i="3"/>
  <c r="J935" i="3"/>
  <c r="L935" i="3"/>
  <c r="M935" i="3"/>
  <c r="N935" i="3"/>
  <c r="O935" i="3"/>
  <c r="P935" i="3"/>
  <c r="Q935" i="3"/>
  <c r="R935" i="3"/>
  <c r="S935" i="3"/>
  <c r="T935" i="3"/>
  <c r="U935" i="3"/>
  <c r="A936" i="3"/>
  <c r="B936" i="3"/>
  <c r="C936" i="3"/>
  <c r="D936" i="3"/>
  <c r="E936" i="3"/>
  <c r="F936" i="3"/>
  <c r="G936" i="3"/>
  <c r="H936" i="3"/>
  <c r="I936" i="3"/>
  <c r="J936" i="3"/>
  <c r="K936" i="3"/>
  <c r="L936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L2" i="1" a="1"/>
  <c r="L2" i="1" s="1"/>
  <c r="L3" i="1" a="1"/>
  <c r="L3" i="1" s="1"/>
  <c r="K49" i="3" s="1"/>
  <c r="L4" i="1" a="1"/>
  <c r="L4" i="1" s="1"/>
  <c r="L5" i="1" a="1"/>
  <c r="L5" i="1" s="1"/>
  <c r="L6" i="1" a="1"/>
  <c r="L6" i="1" s="1"/>
  <c r="L7" i="1" a="1"/>
  <c r="L7" i="1" s="1"/>
  <c r="L8" i="1" a="1"/>
  <c r="L8" i="1" s="1"/>
  <c r="L9" i="1" a="1"/>
  <c r="L9" i="1" s="1"/>
  <c r="K55" i="3" s="1"/>
  <c r="L10" i="1" a="1"/>
  <c r="L10" i="1" s="1"/>
  <c r="K56" i="3" s="1"/>
  <c r="L11" i="1" a="1"/>
  <c r="L11" i="1" s="1"/>
  <c r="K57" i="3" s="1"/>
  <c r="L12" i="1" a="1"/>
  <c r="L12" i="1" s="1"/>
  <c r="K58" i="3" s="1"/>
  <c r="L13" i="1" a="1"/>
  <c r="L13" i="1" s="1"/>
  <c r="K59" i="3" s="1"/>
  <c r="L14" i="1" a="1"/>
  <c r="L14" i="1" s="1"/>
  <c r="K60" i="3" s="1"/>
  <c r="L15" i="1" a="1"/>
  <c r="L15" i="1" s="1"/>
  <c r="K61" i="3" s="1"/>
  <c r="L16" i="1" a="1"/>
  <c r="L16" i="1" s="1"/>
  <c r="K62" i="3" s="1"/>
  <c r="L17" i="1" a="1"/>
  <c r="L17" i="1" s="1"/>
  <c r="K63" i="3" s="1"/>
  <c r="L18" i="1" a="1"/>
  <c r="L18" i="1" s="1"/>
  <c r="K64" i="3" s="1"/>
  <c r="L19" i="1" a="1"/>
  <c r="L19" i="1" s="1"/>
  <c r="K65" i="3" s="1"/>
  <c r="L20" i="1" a="1"/>
  <c r="L20" i="1" s="1"/>
  <c r="K66" i="3" s="1"/>
  <c r="L21" i="1" a="1"/>
  <c r="L21" i="1" s="1"/>
  <c r="K67" i="3" s="1"/>
  <c r="L22" i="1" a="1"/>
  <c r="L22" i="1" s="1"/>
  <c r="L23" i="1" a="1"/>
  <c r="L23" i="1" s="1"/>
  <c r="L24" i="1" a="1"/>
  <c r="L24" i="1" s="1"/>
  <c r="L25" i="1" a="1"/>
  <c r="L25" i="1" s="1"/>
  <c r="L26" i="1" a="1"/>
  <c r="L26" i="1" s="1"/>
  <c r="L27" i="1" a="1"/>
  <c r="L27" i="1" s="1"/>
  <c r="L28" i="1" a="1"/>
  <c r="L28" i="1" s="1"/>
  <c r="L29" i="1" a="1"/>
  <c r="L29" i="1" s="1"/>
  <c r="L30" i="1" a="1"/>
  <c r="L30" i="1" s="1"/>
  <c r="L31" i="1" a="1"/>
  <c r="L31" i="1" s="1"/>
  <c r="L32" i="1" a="1"/>
  <c r="L32" i="1" s="1"/>
  <c r="L33" i="1" a="1"/>
  <c r="L33" i="1" s="1"/>
  <c r="L34" i="1" a="1"/>
  <c r="L34" i="1" s="1"/>
  <c r="L35" i="1" a="1"/>
  <c r="L35" i="1" s="1"/>
  <c r="L36" i="1" a="1"/>
  <c r="L36" i="1" s="1"/>
  <c r="L37" i="1" a="1"/>
  <c r="L37" i="1" s="1"/>
  <c r="L38" i="1" a="1"/>
  <c r="L38" i="1" s="1"/>
  <c r="L39" i="1" a="1"/>
  <c r="L39" i="1" s="1"/>
  <c r="L40" i="1" a="1"/>
  <c r="L40" i="1" s="1"/>
  <c r="L41" i="1" a="1"/>
  <c r="L41" i="1" s="1"/>
  <c r="K87" i="3" s="1"/>
  <c r="L42" i="1" a="1"/>
  <c r="L42" i="1" s="1"/>
  <c r="K88" i="3" s="1"/>
  <c r="L43" i="1" a="1"/>
  <c r="L43" i="1" s="1"/>
  <c r="K89" i="3" s="1"/>
  <c r="L44" i="1" a="1"/>
  <c r="L44" i="1" s="1"/>
  <c r="L45" i="1" a="1"/>
  <c r="L45" i="1" s="1"/>
  <c r="L46" i="1" a="1"/>
  <c r="L46" i="1" s="1"/>
  <c r="L47" i="1" a="1"/>
  <c r="L47" i="1" s="1"/>
  <c r="L48" i="1" a="1"/>
  <c r="L48" i="1" s="1"/>
  <c r="L49" i="1" a="1"/>
  <c r="L49" i="1" s="1"/>
  <c r="L50" i="1" a="1"/>
  <c r="L50" i="1" s="1"/>
  <c r="L51" i="1" a="1"/>
  <c r="L51" i="1" s="1"/>
  <c r="L52" i="1" a="1"/>
  <c r="L52" i="1" s="1"/>
  <c r="L53" i="1" a="1"/>
  <c r="L53" i="1" s="1"/>
  <c r="L54" i="1" a="1"/>
  <c r="L54" i="1" s="1"/>
  <c r="L55" i="1" a="1"/>
  <c r="L55" i="1" s="1"/>
  <c r="L56" i="1" a="1"/>
  <c r="L56" i="1" s="1"/>
  <c r="L57" i="1" a="1"/>
  <c r="L57" i="1" s="1"/>
  <c r="K103" i="3" s="1"/>
  <c r="L58" i="1" a="1"/>
  <c r="L58" i="1" s="1"/>
  <c r="K104" i="3" s="1"/>
  <c r="L59" i="1" a="1"/>
  <c r="L59" i="1" s="1"/>
  <c r="K105" i="3" s="1"/>
  <c r="L60" i="1" a="1"/>
  <c r="L60" i="1" s="1"/>
  <c r="L61" i="1" a="1"/>
  <c r="L61" i="1" s="1"/>
  <c r="L62" i="1" a="1"/>
  <c r="L62" i="1" s="1"/>
  <c r="L63" i="1" a="1"/>
  <c r="L63" i="1" s="1"/>
  <c r="L64" i="1" a="1"/>
  <c r="L64" i="1" s="1"/>
  <c r="L65" i="1" a="1"/>
  <c r="L65" i="1" s="1"/>
  <c r="L66" i="1" a="1"/>
  <c r="L66" i="1" s="1"/>
  <c r="L67" i="1" a="1"/>
  <c r="L67" i="1" s="1"/>
  <c r="L68" i="1" a="1"/>
  <c r="L68" i="1" s="1"/>
  <c r="L69" i="1" a="1"/>
  <c r="L69" i="1" s="1"/>
  <c r="L70" i="1" a="1"/>
  <c r="L70" i="1" s="1"/>
  <c r="L71" i="1" a="1"/>
  <c r="L71" i="1" s="1"/>
  <c r="L72" i="1" a="1"/>
  <c r="L72" i="1" s="1"/>
  <c r="L73" i="1" a="1"/>
  <c r="L73" i="1" s="1"/>
  <c r="K119" i="3" s="1"/>
  <c r="L74" i="1" a="1"/>
  <c r="L74" i="1" s="1"/>
  <c r="K120" i="3" s="1"/>
  <c r="L75" i="1" a="1"/>
  <c r="L75" i="1" s="1"/>
  <c r="K121" i="3" s="1"/>
  <c r="L76" i="1" a="1"/>
  <c r="L76" i="1" s="1"/>
  <c r="L77" i="1" a="1"/>
  <c r="L77" i="1" s="1"/>
  <c r="L78" i="1" a="1"/>
  <c r="L78" i="1" s="1"/>
  <c r="L79" i="1" a="1"/>
  <c r="L79" i="1" s="1"/>
  <c r="L80" i="1" a="1"/>
  <c r="L80" i="1" s="1"/>
  <c r="L81" i="1" a="1"/>
  <c r="L81" i="1" s="1"/>
  <c r="L82" i="1" a="1"/>
  <c r="L82" i="1" s="1"/>
  <c r="L83" i="1" a="1"/>
  <c r="L83" i="1" s="1"/>
  <c r="L84" i="1" a="1"/>
  <c r="L84" i="1" s="1"/>
  <c r="L85" i="1" a="1"/>
  <c r="L85" i="1" s="1"/>
  <c r="L86" i="1" a="1"/>
  <c r="L86" i="1" s="1"/>
  <c r="L87" i="1" a="1"/>
  <c r="L87" i="1" s="1"/>
  <c r="L88" i="1" a="1"/>
  <c r="L88" i="1" s="1"/>
  <c r="L89" i="1" a="1"/>
  <c r="L89" i="1"/>
  <c r="K135" i="3" s="1"/>
  <c r="L90" i="1" a="1"/>
  <c r="L90" i="1" s="1"/>
  <c r="K136" i="3" s="1"/>
  <c r="L91" i="1" a="1"/>
  <c r="L91" i="1" s="1"/>
  <c r="K137" i="3" s="1"/>
  <c r="L92" i="1" a="1"/>
  <c r="L92" i="1" s="1"/>
  <c r="L93" i="1" a="1"/>
  <c r="L93" i="1" s="1"/>
  <c r="L94" i="1" a="1"/>
  <c r="L94" i="1" s="1"/>
  <c r="L95" i="1" a="1"/>
  <c r="L95" i="1" s="1"/>
  <c r="L96" i="1" a="1"/>
  <c r="L96" i="1" s="1"/>
  <c r="L97" i="1" a="1"/>
  <c r="L97" i="1" s="1"/>
  <c r="L98" i="1" a="1"/>
  <c r="L98" i="1" s="1"/>
  <c r="L99" i="1" a="1"/>
  <c r="L99" i="1" s="1"/>
  <c r="L100" i="1" a="1"/>
  <c r="L100" i="1" s="1"/>
  <c r="L101" i="1" a="1"/>
  <c r="L101" i="1" s="1"/>
  <c r="L102" i="1" a="1"/>
  <c r="L102" i="1" s="1"/>
  <c r="L103" i="1" a="1"/>
  <c r="L103" i="1" s="1"/>
  <c r="L104" i="1" a="1"/>
  <c r="L104" i="1" s="1"/>
  <c r="L105" i="1" a="1"/>
  <c r="L105" i="1" s="1"/>
  <c r="K151" i="3" s="1"/>
  <c r="L106" i="1" a="1"/>
  <c r="L106" i="1" s="1"/>
  <c r="K152" i="3" s="1"/>
  <c r="L107" i="1" a="1"/>
  <c r="L107" i="1" s="1"/>
  <c r="K153" i="3" s="1"/>
  <c r="L108" i="1" a="1"/>
  <c r="L108" i="1" s="1"/>
  <c r="L109" i="1" a="1"/>
  <c r="L109" i="1" s="1"/>
  <c r="L110" i="1" a="1"/>
  <c r="L110" i="1" s="1"/>
  <c r="L111" i="1" a="1"/>
  <c r="L111" i="1" s="1"/>
  <c r="L112" i="1" a="1"/>
  <c r="L112" i="1" s="1"/>
  <c r="L113" i="1" a="1"/>
  <c r="L113" i="1" s="1"/>
  <c r="L114" i="1" a="1"/>
  <c r="L114" i="1" s="1"/>
  <c r="L115" i="1" a="1"/>
  <c r="L115" i="1" s="1"/>
  <c r="L116" i="1" a="1"/>
  <c r="L116" i="1" s="1"/>
  <c r="L117" i="1" a="1"/>
  <c r="L117" i="1" s="1"/>
  <c r="L118" i="1" a="1"/>
  <c r="L118" i="1" s="1"/>
  <c r="L119" i="1" a="1"/>
  <c r="L119" i="1" s="1"/>
  <c r="L120" i="1" a="1"/>
  <c r="L120" i="1" s="1"/>
  <c r="L121" i="1" a="1"/>
  <c r="L121" i="1" s="1"/>
  <c r="K167" i="3" s="1"/>
  <c r="L122" i="1" a="1"/>
  <c r="L122" i="1" s="1"/>
  <c r="K168" i="3" s="1"/>
  <c r="L123" i="1" a="1"/>
  <c r="L123" i="1" s="1"/>
  <c r="K169" i="3" s="1"/>
  <c r="L124" i="1" a="1"/>
  <c r="L124" i="1" s="1"/>
  <c r="L125" i="1" a="1"/>
  <c r="L125" i="1" s="1"/>
  <c r="L126" i="1" a="1"/>
  <c r="L126" i="1" s="1"/>
  <c r="L127" i="1" a="1"/>
  <c r="L127" i="1" s="1"/>
  <c r="L128" i="1" a="1"/>
  <c r="L128" i="1" s="1"/>
  <c r="L129" i="1" a="1"/>
  <c r="L129" i="1" s="1"/>
  <c r="L130" i="1" a="1"/>
  <c r="L130" i="1" s="1"/>
  <c r="L131" i="1" a="1"/>
  <c r="L131" i="1" s="1"/>
  <c r="L132" i="1" a="1"/>
  <c r="L132" i="1" s="1"/>
  <c r="L133" i="1" a="1"/>
  <c r="L133" i="1" s="1"/>
  <c r="L134" i="1" a="1"/>
  <c r="L134" i="1" s="1"/>
  <c r="L135" i="1" a="1"/>
  <c r="L135" i="1" s="1"/>
  <c r="L136" i="1" a="1"/>
  <c r="L136" i="1" s="1"/>
  <c r="L137" i="1" a="1"/>
  <c r="L137" i="1" s="1"/>
  <c r="K183" i="3" s="1"/>
  <c r="L138" i="1" a="1"/>
  <c r="L138" i="1" s="1"/>
  <c r="K184" i="3" s="1"/>
  <c r="L139" i="1" a="1"/>
  <c r="L139" i="1" s="1"/>
  <c r="K185" i="3" s="1"/>
  <c r="L140" i="1" a="1"/>
  <c r="L140" i="1" s="1"/>
  <c r="L141" i="1" a="1"/>
  <c r="L141" i="1" s="1"/>
  <c r="L142" i="1" a="1"/>
  <c r="L142" i="1" s="1"/>
  <c r="L143" i="1" a="1"/>
  <c r="L143" i="1" s="1"/>
  <c r="L144" i="1" a="1"/>
  <c r="L144" i="1" s="1"/>
  <c r="L145" i="1" a="1"/>
  <c r="L145" i="1" s="1"/>
  <c r="L146" i="1" a="1"/>
  <c r="L146" i="1" s="1"/>
  <c r="L147" i="1" a="1"/>
  <c r="L147" i="1" s="1"/>
  <c r="L148" i="1" a="1"/>
  <c r="L148" i="1" s="1"/>
  <c r="L149" i="1" a="1"/>
  <c r="L149" i="1" s="1"/>
  <c r="L150" i="1" a="1"/>
  <c r="L150" i="1" s="1"/>
  <c r="L151" i="1" a="1"/>
  <c r="L151" i="1" s="1"/>
  <c r="L152" i="1" a="1"/>
  <c r="L152" i="1" s="1"/>
  <c r="L153" i="1" a="1"/>
  <c r="L153" i="1" s="1"/>
  <c r="K199" i="3" s="1"/>
  <c r="L154" i="1" a="1"/>
  <c r="L154" i="1" s="1"/>
  <c r="K200" i="3" s="1"/>
  <c r="L155" i="1" a="1"/>
  <c r="L155" i="1" s="1"/>
  <c r="K201" i="3" s="1"/>
  <c r="L156" i="1" a="1"/>
  <c r="L156" i="1" s="1"/>
  <c r="K202" i="3" s="1"/>
  <c r="L157" i="1" a="1"/>
  <c r="L157" i="1" s="1"/>
  <c r="K203" i="3" s="1"/>
  <c r="L158" i="1" a="1"/>
  <c r="L158" i="1" s="1"/>
  <c r="K204" i="3" s="1"/>
  <c r="L159" i="1" a="1"/>
  <c r="L159" i="1" s="1"/>
  <c r="K205" i="3" s="1"/>
  <c r="L160" i="1" a="1"/>
  <c r="L160" i="1" s="1"/>
  <c r="K206" i="3" s="1"/>
  <c r="L161" i="1" a="1"/>
  <c r="L161" i="1" s="1"/>
  <c r="K207" i="3" s="1"/>
  <c r="L162" i="1" a="1"/>
  <c r="L162" i="1" s="1"/>
  <c r="K208" i="3" s="1"/>
  <c r="L163" i="1" a="1"/>
  <c r="L163" i="1" s="1"/>
  <c r="K209" i="3" s="1"/>
  <c r="L164" i="1" a="1"/>
  <c r="L164" i="1" s="1"/>
  <c r="K210" i="3" s="1"/>
  <c r="L165" i="1" a="1"/>
  <c r="L165" i="1" s="1"/>
  <c r="K211" i="3" s="1"/>
  <c r="L166" i="1" a="1"/>
  <c r="L166" i="1" s="1"/>
  <c r="L167" i="1" a="1"/>
  <c r="L167" i="1" s="1"/>
  <c r="L168" i="1" a="1"/>
  <c r="L168" i="1" s="1"/>
  <c r="L169" i="1" a="1"/>
  <c r="L169" i="1" s="1"/>
  <c r="L170" i="1" a="1"/>
  <c r="L170" i="1" s="1"/>
  <c r="L171" i="1" a="1"/>
  <c r="L171" i="1" s="1"/>
  <c r="L172" i="1" a="1"/>
  <c r="L172" i="1" s="1"/>
  <c r="L173" i="1" a="1"/>
  <c r="L173" i="1" s="1"/>
  <c r="L174" i="1" a="1"/>
  <c r="L174" i="1" s="1"/>
  <c r="L175" i="1" a="1"/>
  <c r="L175" i="1" s="1"/>
  <c r="L176" i="1" a="1"/>
  <c r="L176" i="1" s="1"/>
  <c r="L177" i="1" a="1"/>
  <c r="L177" i="1" s="1"/>
  <c r="L178" i="1" a="1"/>
  <c r="L178" i="1" s="1"/>
  <c r="L179" i="1" a="1"/>
  <c r="L179" i="1" s="1"/>
  <c r="L180" i="1" a="1"/>
  <c r="L180" i="1" s="1"/>
  <c r="L181" i="1" a="1"/>
  <c r="L181" i="1" s="1"/>
  <c r="L182" i="1" a="1"/>
  <c r="L182" i="1" s="1"/>
  <c r="L183" i="1" a="1"/>
  <c r="L183" i="1" s="1"/>
  <c r="L184" i="1" a="1"/>
  <c r="L184" i="1" s="1"/>
  <c r="L185" i="1" a="1"/>
  <c r="L185" i="1" s="1"/>
  <c r="L186" i="1" a="1"/>
  <c r="L186" i="1" s="1"/>
  <c r="L187" i="1" a="1"/>
  <c r="L187" i="1" s="1"/>
  <c r="L188" i="1" a="1"/>
  <c r="L188" i="1" s="1"/>
  <c r="L189" i="1" a="1"/>
  <c r="L189" i="1" s="1"/>
  <c r="K235" i="3" s="1"/>
  <c r="L190" i="1" a="1"/>
  <c r="L190" i="1" s="1"/>
  <c r="K236" i="3" s="1"/>
  <c r="L191" i="1" a="1"/>
  <c r="L191" i="1" s="1"/>
  <c r="K237" i="3" s="1"/>
  <c r="L192" i="1" a="1"/>
  <c r="L192" i="1" s="1"/>
  <c r="K238" i="3" s="1"/>
  <c r="L193" i="1" a="1"/>
  <c r="L193" i="1" s="1"/>
  <c r="K239" i="3" s="1"/>
  <c r="L194" i="1" a="1"/>
  <c r="L194" i="1" s="1"/>
  <c r="K240" i="3" s="1"/>
  <c r="L195" i="1" a="1"/>
  <c r="L195" i="1" s="1"/>
  <c r="K241" i="3" s="1"/>
  <c r="L196" i="1" a="1"/>
  <c r="L196" i="1" s="1"/>
  <c r="K242" i="3" s="1"/>
  <c r="L197" i="1" a="1"/>
  <c r="L197" i="1" s="1"/>
  <c r="L198" i="1" a="1"/>
  <c r="L198" i="1" s="1"/>
  <c r="L199" i="1" a="1"/>
  <c r="L199" i="1" s="1"/>
  <c r="L200" i="1" a="1"/>
  <c r="L200" i="1" s="1"/>
  <c r="L201" i="1" a="1"/>
  <c r="L201" i="1" s="1"/>
  <c r="K247" i="3" s="1"/>
  <c r="L202" i="1" a="1"/>
  <c r="L202" i="1" s="1"/>
  <c r="L203" i="1" a="1"/>
  <c r="L203" i="1" s="1"/>
  <c r="L204" i="1" a="1"/>
  <c r="L204" i="1" s="1"/>
  <c r="L205" i="1" a="1"/>
  <c r="L205" i="1" s="1"/>
  <c r="K251" i="3" s="1"/>
  <c r="L206" i="1" a="1"/>
  <c r="L206" i="1" s="1"/>
  <c r="L207" i="1" a="1"/>
  <c r="L207" i="1" s="1"/>
  <c r="K253" i="3" s="1"/>
  <c r="L208" i="1" a="1"/>
  <c r="L208" i="1" s="1"/>
  <c r="L209" i="1" a="1"/>
  <c r="L209" i="1" s="1"/>
  <c r="K255" i="3" s="1"/>
  <c r="L210" i="1" a="1"/>
  <c r="L210" i="1" s="1"/>
  <c r="L211" i="1" a="1"/>
  <c r="L211" i="1" s="1"/>
  <c r="L212" i="1" a="1"/>
  <c r="L212" i="1" s="1"/>
  <c r="L213" i="1" a="1"/>
  <c r="L213" i="1" s="1"/>
  <c r="L214" i="1" a="1"/>
  <c r="L214" i="1" s="1"/>
  <c r="L215" i="1" a="1"/>
  <c r="L215" i="1" s="1"/>
  <c r="L216" i="1" a="1"/>
  <c r="L216" i="1" s="1"/>
  <c r="K262" i="3" s="1"/>
  <c r="L217" i="1" a="1"/>
  <c r="L217" i="1" s="1"/>
  <c r="L218" i="1" a="1"/>
  <c r="L218" i="1" s="1"/>
  <c r="K264" i="3" s="1"/>
  <c r="L219" i="1" a="1"/>
  <c r="L219" i="1" s="1"/>
  <c r="L220" i="1" a="1"/>
  <c r="L220" i="1" s="1"/>
  <c r="K266" i="3" s="1"/>
  <c r="L221" i="1" a="1"/>
  <c r="L221" i="1" s="1"/>
  <c r="L222" i="1" a="1"/>
  <c r="L222" i="1" s="1"/>
  <c r="L223" i="1" a="1"/>
  <c r="L223" i="1" s="1"/>
  <c r="L224" i="1" a="1"/>
  <c r="L224" i="1" s="1"/>
  <c r="L225" i="1" a="1"/>
  <c r="L225" i="1" s="1"/>
  <c r="L226" i="1" a="1"/>
  <c r="L226" i="1" s="1"/>
  <c r="L227" i="1" a="1"/>
  <c r="L227" i="1" s="1"/>
  <c r="L228" i="1" a="1"/>
  <c r="L228" i="1" s="1"/>
  <c r="L229" i="1" a="1"/>
  <c r="L229" i="1" s="1"/>
  <c r="K275" i="3" s="1"/>
  <c r="L230" i="1" a="1"/>
  <c r="L230" i="1" s="1"/>
  <c r="L231" i="1" a="1"/>
  <c r="L231" i="1" s="1"/>
  <c r="L232" i="1" a="1"/>
  <c r="L232" i="1" s="1"/>
  <c r="L233" i="1" a="1"/>
  <c r="L233" i="1" s="1"/>
  <c r="L234" i="1" a="1"/>
  <c r="L234" i="1" s="1"/>
  <c r="L235" i="1" a="1"/>
  <c r="L235" i="1" s="1"/>
  <c r="L236" i="1" a="1"/>
  <c r="L236" i="1" s="1"/>
  <c r="L237" i="1" a="1"/>
  <c r="L237" i="1" s="1"/>
  <c r="L238" i="1" a="1"/>
  <c r="L238" i="1" s="1"/>
  <c r="L239" i="1" a="1"/>
  <c r="L239" i="1" s="1"/>
  <c r="L240" i="1" a="1"/>
  <c r="L240" i="1" s="1"/>
  <c r="L241" i="1" a="1"/>
  <c r="L241" i="1" s="1"/>
  <c r="L242" i="1" a="1"/>
  <c r="L242" i="1" s="1"/>
  <c r="L243" i="1" a="1"/>
  <c r="L243" i="1" s="1"/>
  <c r="L244" i="1" a="1"/>
  <c r="L244" i="1" s="1"/>
  <c r="L245" i="1" a="1"/>
  <c r="L245" i="1" s="1"/>
  <c r="L246" i="1" a="1"/>
  <c r="L246" i="1" s="1"/>
  <c r="L247" i="1" a="1"/>
  <c r="L247" i="1" s="1"/>
  <c r="L248" i="1" a="1"/>
  <c r="L248" i="1" s="1"/>
  <c r="L249" i="1" a="1"/>
  <c r="L249" i="1" s="1"/>
  <c r="L250" i="1" a="1"/>
  <c r="L250" i="1" s="1"/>
  <c r="L251" i="1" a="1"/>
  <c r="L251" i="1" s="1"/>
  <c r="L252" i="1" a="1"/>
  <c r="L252" i="1" s="1"/>
  <c r="L253" i="1" a="1"/>
  <c r="L253" i="1" s="1"/>
  <c r="L254" i="1" a="1"/>
  <c r="L254" i="1" s="1"/>
  <c r="L255" i="1" a="1"/>
  <c r="L255" i="1" s="1"/>
  <c r="L256" i="1" a="1"/>
  <c r="L256" i="1" s="1"/>
  <c r="L257" i="1" a="1"/>
  <c r="L257" i="1" s="1"/>
  <c r="L258" i="1" a="1"/>
  <c r="L258" i="1" s="1"/>
  <c r="L259" i="1" a="1"/>
  <c r="L259" i="1" s="1"/>
  <c r="L260" i="1" a="1"/>
  <c r="L260" i="1" s="1"/>
  <c r="L261" i="1" a="1"/>
  <c r="L261" i="1" s="1"/>
  <c r="L262" i="1" a="1"/>
  <c r="L262" i="1" s="1"/>
  <c r="L263" i="1" a="1"/>
  <c r="L263" i="1" s="1"/>
  <c r="L264" i="1" a="1"/>
  <c r="L264" i="1" s="1"/>
  <c r="L265" i="1" a="1"/>
  <c r="L265" i="1" s="1"/>
  <c r="L266" i="1" a="1"/>
  <c r="L266" i="1" s="1"/>
  <c r="L267" i="1" a="1"/>
  <c r="L267" i="1" s="1"/>
  <c r="L268" i="1" a="1"/>
  <c r="L268" i="1" s="1"/>
  <c r="L269" i="1" a="1"/>
  <c r="L269" i="1" s="1"/>
  <c r="L270" i="1" a="1"/>
  <c r="L270" i="1" s="1"/>
  <c r="L271" i="1" a="1"/>
  <c r="L271" i="1" s="1"/>
  <c r="L272" i="1" a="1"/>
  <c r="L272" i="1" s="1"/>
  <c r="L273" i="1" a="1"/>
  <c r="L273" i="1" s="1"/>
  <c r="L274" i="1" a="1"/>
  <c r="L274" i="1" s="1"/>
  <c r="L275" i="1" a="1"/>
  <c r="L275" i="1" s="1"/>
  <c r="L276" i="1" a="1"/>
  <c r="L276" i="1" s="1"/>
  <c r="L277" i="1" a="1"/>
  <c r="L277" i="1" s="1"/>
  <c r="L278" i="1" a="1"/>
  <c r="L278" i="1" s="1"/>
  <c r="L279" i="1" a="1"/>
  <c r="L279" i="1" s="1"/>
  <c r="L280" i="1" a="1"/>
  <c r="L280" i="1" s="1"/>
  <c r="L281" i="1" a="1"/>
  <c r="L281" i="1" s="1"/>
  <c r="L282" i="1" a="1"/>
  <c r="L282" i="1" s="1"/>
  <c r="L283" i="1" a="1"/>
  <c r="L283" i="1" s="1"/>
  <c r="L284" i="1" a="1"/>
  <c r="L284" i="1" s="1"/>
  <c r="L285" i="1" a="1"/>
  <c r="L285" i="1" s="1"/>
  <c r="L286" i="1" a="1"/>
  <c r="L286" i="1" s="1"/>
  <c r="L287" i="1" a="1"/>
  <c r="L287" i="1" s="1"/>
  <c r="L288" i="1" a="1"/>
  <c r="L288" i="1" s="1"/>
  <c r="L289" i="1" a="1"/>
  <c r="L289" i="1" s="1"/>
  <c r="L290" i="1" a="1"/>
  <c r="L290" i="1" s="1"/>
  <c r="L291" i="1" a="1"/>
  <c r="L291" i="1" s="1"/>
  <c r="L292" i="1" a="1"/>
  <c r="L292" i="1" s="1"/>
  <c r="L293" i="1" a="1"/>
  <c r="L293" i="1" s="1"/>
  <c r="L294" i="1" a="1"/>
  <c r="L294" i="1" s="1"/>
  <c r="L295" i="1" a="1"/>
  <c r="L295" i="1" s="1"/>
  <c r="L296" i="1" a="1"/>
  <c r="L296" i="1" s="1"/>
  <c r="L297" i="1" a="1"/>
  <c r="L297" i="1" s="1"/>
  <c r="L298" i="1" a="1"/>
  <c r="L298" i="1" s="1"/>
  <c r="L299" i="1" a="1"/>
  <c r="L299" i="1" s="1"/>
  <c r="L300" i="1" a="1"/>
  <c r="L300" i="1" s="1"/>
  <c r="L301" i="1" a="1"/>
  <c r="L301" i="1" s="1"/>
  <c r="L302" i="1" a="1"/>
  <c r="L302" i="1" s="1"/>
  <c r="L303" i="1" a="1"/>
  <c r="L303" i="1" s="1"/>
  <c r="L304" i="1" a="1"/>
  <c r="L304" i="1" s="1"/>
  <c r="L305" i="1" a="1"/>
  <c r="L305" i="1" s="1"/>
  <c r="L306" i="1" a="1"/>
  <c r="L306" i="1" s="1"/>
  <c r="L307" i="1" a="1"/>
  <c r="L307" i="1" s="1"/>
  <c r="L308" i="1" a="1"/>
  <c r="L308" i="1" s="1"/>
  <c r="L309" i="1" a="1"/>
  <c r="L309" i="1" s="1"/>
  <c r="L310" i="1" a="1"/>
  <c r="L310" i="1" s="1"/>
  <c r="L311" i="1" a="1"/>
  <c r="L311" i="1" s="1"/>
  <c r="L312" i="1" a="1"/>
  <c r="L312" i="1" s="1"/>
  <c r="L313" i="1" a="1"/>
  <c r="L313" i="1" s="1"/>
  <c r="L314" i="1" a="1"/>
  <c r="L314" i="1" s="1"/>
  <c r="L315" i="1" a="1"/>
  <c r="L315" i="1" s="1"/>
  <c r="L316" i="1" a="1"/>
  <c r="L316" i="1" s="1"/>
  <c r="L317" i="1" a="1"/>
  <c r="L317" i="1" s="1"/>
  <c r="L318" i="1" a="1"/>
  <c r="L318" i="1" s="1"/>
  <c r="L319" i="1" a="1"/>
  <c r="L319" i="1" s="1"/>
  <c r="L320" i="1" a="1"/>
  <c r="L320" i="1" s="1"/>
  <c r="L321" i="1" a="1"/>
  <c r="L321" i="1" s="1"/>
  <c r="L322" i="1" a="1"/>
  <c r="L322" i="1" s="1"/>
  <c r="L323" i="1" a="1"/>
  <c r="L323" i="1" s="1"/>
  <c r="L324" i="1" a="1"/>
  <c r="L324" i="1" s="1"/>
  <c r="L325" i="1" a="1"/>
  <c r="L325" i="1" s="1"/>
  <c r="L326" i="1" a="1"/>
  <c r="L326" i="1" s="1"/>
  <c r="L327" i="1" a="1"/>
  <c r="L327" i="1" s="1"/>
  <c r="L328" i="1" a="1"/>
  <c r="L328" i="1" s="1"/>
  <c r="L329" i="1" a="1"/>
  <c r="L329" i="1" s="1"/>
  <c r="L330" i="1" a="1"/>
  <c r="L330" i="1" s="1"/>
  <c r="L331" i="1" a="1"/>
  <c r="L331" i="1" s="1"/>
  <c r="L332" i="1" a="1"/>
  <c r="L332" i="1" s="1"/>
  <c r="L333" i="1" a="1"/>
  <c r="L333" i="1" s="1"/>
  <c r="L334" i="1" a="1"/>
  <c r="L334" i="1" s="1"/>
  <c r="L335" i="1" a="1"/>
  <c r="L335" i="1" s="1"/>
  <c r="L336" i="1" a="1"/>
  <c r="L336" i="1" s="1"/>
  <c r="L337" i="1" a="1"/>
  <c r="L337" i="1" s="1"/>
  <c r="L338" i="1" a="1"/>
  <c r="L338" i="1" s="1"/>
  <c r="L339" i="1" a="1"/>
  <c r="L339" i="1" s="1"/>
  <c r="L340" i="1" a="1"/>
  <c r="L340" i="1" s="1"/>
  <c r="L341" i="1" a="1"/>
  <c r="L341" i="1" s="1"/>
  <c r="L342" i="1" a="1"/>
  <c r="L342" i="1" s="1"/>
  <c r="L343" i="1" a="1"/>
  <c r="L343" i="1" s="1"/>
  <c r="L344" i="1" a="1"/>
  <c r="L344" i="1" s="1"/>
  <c r="L345" i="1" a="1"/>
  <c r="L345" i="1" s="1"/>
  <c r="L346" i="1" a="1"/>
  <c r="L346" i="1" s="1"/>
  <c r="L347" i="1" a="1"/>
  <c r="L347" i="1" s="1"/>
  <c r="L348" i="1" a="1"/>
  <c r="L348" i="1" s="1"/>
  <c r="L349" i="1" a="1"/>
  <c r="L349" i="1" s="1"/>
  <c r="L350" i="1" a="1"/>
  <c r="L350" i="1" s="1"/>
  <c r="L351" i="1" a="1"/>
  <c r="L351" i="1" s="1"/>
  <c r="L352" i="1" a="1"/>
  <c r="L352" i="1" s="1"/>
  <c r="L353" i="1" a="1"/>
  <c r="L353" i="1" s="1"/>
  <c r="L354" i="1" a="1"/>
  <c r="L354" i="1" s="1"/>
  <c r="L355" i="1" a="1"/>
  <c r="L355" i="1" s="1"/>
  <c r="L356" i="1" a="1"/>
  <c r="L356" i="1" s="1"/>
  <c r="L357" i="1" a="1"/>
  <c r="L357" i="1" s="1"/>
  <c r="L358" i="1" a="1"/>
  <c r="L358" i="1" s="1"/>
  <c r="L359" i="1" a="1"/>
  <c r="L359" i="1" s="1"/>
  <c r="L360" i="1" a="1"/>
  <c r="L360" i="1" s="1"/>
  <c r="L361" i="1" a="1"/>
  <c r="L361" i="1" s="1"/>
  <c r="L362" i="1" a="1"/>
  <c r="L362" i="1" s="1"/>
  <c r="L363" i="1" a="1"/>
  <c r="L363" i="1" s="1"/>
  <c r="L364" i="1" a="1"/>
  <c r="L364" i="1" s="1"/>
  <c r="L365" i="1" a="1"/>
  <c r="L365" i="1" s="1"/>
  <c r="L366" i="1" a="1"/>
  <c r="L366" i="1" s="1"/>
  <c r="L367" i="1" a="1"/>
  <c r="L367" i="1" s="1"/>
  <c r="L368" i="1" a="1"/>
  <c r="L368" i="1" s="1"/>
  <c r="L369" i="1" a="1"/>
  <c r="L369" i="1" s="1"/>
  <c r="L370" i="1" a="1"/>
  <c r="L370" i="1" s="1"/>
  <c r="L371" i="1" a="1"/>
  <c r="L371" i="1" s="1"/>
  <c r="L372" i="1" a="1"/>
  <c r="L372" i="1" s="1"/>
  <c r="L373" i="1" a="1"/>
  <c r="L373" i="1" s="1"/>
  <c r="L374" i="1" a="1"/>
  <c r="L374" i="1" s="1"/>
  <c r="L375" i="1" a="1"/>
  <c r="L375" i="1" s="1"/>
  <c r="L376" i="1" a="1"/>
  <c r="L376" i="1" s="1"/>
  <c r="L377" i="1" a="1"/>
  <c r="L377" i="1" s="1"/>
  <c r="L378" i="1" a="1"/>
  <c r="L378" i="1" s="1"/>
  <c r="L379" i="1" a="1"/>
  <c r="L379" i="1" s="1"/>
  <c r="L380" i="1" a="1"/>
  <c r="L380" i="1" s="1"/>
  <c r="L381" i="1" a="1"/>
  <c r="L381" i="1" s="1"/>
  <c r="L382" i="1" a="1"/>
  <c r="L382" i="1" s="1"/>
  <c r="L383" i="1" a="1"/>
  <c r="L383" i="1" s="1"/>
  <c r="L384" i="1" a="1"/>
  <c r="L384" i="1" s="1"/>
  <c r="L385" i="1" a="1"/>
  <c r="L385" i="1" s="1"/>
  <c r="L386" i="1" a="1"/>
  <c r="L386" i="1" s="1"/>
  <c r="L387" i="1" a="1"/>
  <c r="L387" i="1" s="1"/>
  <c r="L388" i="1" a="1"/>
  <c r="L388" i="1" s="1"/>
  <c r="L389" i="1" a="1"/>
  <c r="L389" i="1" s="1"/>
  <c r="L390" i="1" a="1"/>
  <c r="L390" i="1" s="1"/>
  <c r="L391" i="1" a="1"/>
  <c r="L391" i="1" s="1"/>
  <c r="L392" i="1" a="1"/>
  <c r="L392" i="1" s="1"/>
  <c r="L393" i="1" a="1"/>
  <c r="L393" i="1" s="1"/>
  <c r="L394" i="1" a="1"/>
  <c r="L394" i="1" s="1"/>
  <c r="L395" i="1" a="1"/>
  <c r="L395" i="1" s="1"/>
  <c r="L396" i="1" a="1"/>
  <c r="L396" i="1" s="1"/>
  <c r="L397" i="1" a="1"/>
  <c r="L397" i="1" s="1"/>
  <c r="L398" i="1" a="1"/>
  <c r="L398" i="1" s="1"/>
  <c r="L399" i="1" a="1"/>
  <c r="L399" i="1" s="1"/>
  <c r="L400" i="1" a="1"/>
  <c r="L400" i="1"/>
  <c r="L401" i="1" a="1"/>
  <c r="L401" i="1" s="1"/>
  <c r="L402" i="1" a="1"/>
  <c r="L402" i="1" s="1"/>
  <c r="L403" i="1" a="1"/>
  <c r="L403" i="1" s="1"/>
  <c r="L404" i="1" a="1"/>
  <c r="L404" i="1" s="1"/>
  <c r="L405" i="1" a="1"/>
  <c r="L405" i="1" s="1"/>
  <c r="L406" i="1" a="1"/>
  <c r="L406" i="1" s="1"/>
  <c r="L407" i="1" a="1"/>
  <c r="L407" i="1" s="1"/>
  <c r="L408" i="1" a="1"/>
  <c r="L408" i="1" s="1"/>
  <c r="L409" i="1" a="1"/>
  <c r="L409" i="1" s="1"/>
  <c r="L410" i="1" a="1"/>
  <c r="L410" i="1" s="1"/>
  <c r="L411" i="1" a="1"/>
  <c r="L411" i="1" s="1"/>
  <c r="L412" i="1" a="1"/>
  <c r="L412" i="1" s="1"/>
  <c r="L413" i="1" a="1"/>
  <c r="L413" i="1" s="1"/>
  <c r="L414" i="1" a="1"/>
  <c r="L414" i="1" s="1"/>
  <c r="L415" i="1" a="1"/>
  <c r="L415" i="1" s="1"/>
  <c r="L416" i="1" a="1"/>
  <c r="L416" i="1" s="1"/>
  <c r="L417" i="1" a="1"/>
  <c r="L417" i="1" s="1"/>
  <c r="L418" i="1" a="1"/>
  <c r="L418" i="1" s="1"/>
  <c r="L419" i="1" a="1"/>
  <c r="L419" i="1" s="1"/>
  <c r="L420" i="1" a="1"/>
  <c r="L420" i="1" s="1"/>
  <c r="L421" i="1" a="1"/>
  <c r="L421" i="1" s="1"/>
  <c r="L422" i="1" a="1"/>
  <c r="L422" i="1" s="1"/>
  <c r="L423" i="1" a="1"/>
  <c r="L423" i="1" s="1"/>
  <c r="L424" i="1" a="1"/>
  <c r="L424" i="1" s="1"/>
  <c r="L425" i="1" a="1"/>
  <c r="L425" i="1" s="1"/>
  <c r="L426" i="1" a="1"/>
  <c r="L426" i="1" s="1"/>
  <c r="L427" i="1" a="1"/>
  <c r="L427" i="1" s="1"/>
  <c r="L428" i="1" a="1"/>
  <c r="L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L434" i="1" a="1"/>
  <c r="L434" i="1" s="1"/>
  <c r="L435" i="1" a="1"/>
  <c r="L435" i="1" s="1"/>
  <c r="L436" i="1" a="1"/>
  <c r="L436" i="1" s="1"/>
  <c r="L437" i="1" a="1"/>
  <c r="L437" i="1" s="1"/>
  <c r="L438" i="1" a="1"/>
  <c r="L438" i="1" s="1"/>
  <c r="L439" i="1" a="1"/>
  <c r="L439" i="1" s="1"/>
  <c r="L440" i="1" a="1"/>
  <c r="L440" i="1" s="1"/>
  <c r="L441" i="1" a="1"/>
  <c r="L441" i="1" s="1"/>
  <c r="L442" i="1" a="1"/>
  <c r="L442" i="1" s="1"/>
  <c r="L443" i="1" a="1"/>
  <c r="L443" i="1" s="1"/>
  <c r="L444" i="1" a="1"/>
  <c r="L444" i="1" s="1"/>
  <c r="L445" i="1" a="1"/>
  <c r="L445" i="1" s="1"/>
  <c r="L446" i="1" a="1"/>
  <c r="L446" i="1" s="1"/>
  <c r="L447" i="1" a="1"/>
  <c r="L447" i="1" s="1"/>
  <c r="L448" i="1" a="1"/>
  <c r="L448" i="1" s="1"/>
  <c r="L449" i="1" a="1"/>
  <c r="L449" i="1" s="1"/>
  <c r="L450" i="1" a="1"/>
  <c r="L450" i="1" s="1"/>
  <c r="L451" i="1" a="1"/>
  <c r="L451" i="1" s="1"/>
  <c r="L452" i="1" a="1"/>
  <c r="L452" i="1" s="1"/>
  <c r="L453" i="1" a="1"/>
  <c r="L453" i="1" s="1"/>
  <c r="L454" i="1" a="1"/>
  <c r="L454" i="1" s="1"/>
  <c r="L455" i="1" a="1"/>
  <c r="L455" i="1" s="1"/>
  <c r="L456" i="1" a="1"/>
  <c r="L456" i="1" s="1"/>
  <c r="L457" i="1" a="1"/>
  <c r="L457" i="1" s="1"/>
  <c r="L458" i="1" a="1"/>
  <c r="L458" i="1" s="1"/>
  <c r="L459" i="1" a="1"/>
  <c r="L459" i="1" s="1"/>
  <c r="L460" i="1" a="1"/>
  <c r="L460" i="1" s="1"/>
  <c r="L461" i="1" a="1"/>
  <c r="L461" i="1" s="1"/>
  <c r="L462" i="1" a="1"/>
  <c r="L462" i="1" s="1"/>
  <c r="L463" i="1" a="1"/>
  <c r="L463" i="1" s="1"/>
  <c r="L464" i="1" a="1"/>
  <c r="L464" i="1" s="1"/>
  <c r="L465" i="1" a="1"/>
  <c r="L465" i="1" s="1"/>
  <c r="L466" i="1" a="1"/>
  <c r="L466" i="1" s="1"/>
  <c r="L467" i="1" a="1"/>
  <c r="L467" i="1" s="1"/>
  <c r="L468" i="1" a="1"/>
  <c r="L468" i="1" s="1"/>
  <c r="L469" i="1" a="1"/>
  <c r="L469" i="1" s="1"/>
  <c r="L470" i="1" a="1"/>
  <c r="L470" i="1" s="1"/>
  <c r="L471" i="1" a="1"/>
  <c r="L471" i="1" s="1"/>
  <c r="L472" i="1" a="1"/>
  <c r="L472" i="1" s="1"/>
  <c r="L473" i="1" a="1"/>
  <c r="L473" i="1" s="1"/>
  <c r="L474" i="1" a="1"/>
  <c r="L474" i="1" s="1"/>
  <c r="L475" i="1" a="1"/>
  <c r="L475" i="1" s="1"/>
  <c r="L476" i="1" a="1"/>
  <c r="L476" i="1" s="1"/>
  <c r="L477" i="1" a="1"/>
  <c r="L477" i="1" s="1"/>
  <c r="L478" i="1" a="1"/>
  <c r="L478" i="1" s="1"/>
  <c r="L479" i="1" a="1"/>
  <c r="L479" i="1" s="1"/>
  <c r="L480" i="1" a="1"/>
  <c r="L480" i="1" s="1"/>
  <c r="L481" i="1" a="1"/>
  <c r="L481" i="1" s="1"/>
  <c r="L482" i="1" a="1"/>
  <c r="L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L490" i="1" a="1"/>
  <c r="L490" i="1" s="1"/>
  <c r="L491" i="1" a="1"/>
  <c r="L491" i="1" s="1"/>
  <c r="L492" i="1" a="1"/>
  <c r="L492" i="1" s="1"/>
  <c r="L493" i="1" a="1"/>
  <c r="L493" i="1" s="1"/>
  <c r="L494" i="1" a="1"/>
  <c r="L494" i="1" s="1"/>
  <c r="L495" i="1" a="1"/>
  <c r="L495" i="1" s="1"/>
  <c r="L496" i="1" a="1"/>
  <c r="L496" i="1" s="1"/>
  <c r="L497" i="1" a="1"/>
  <c r="L497" i="1" s="1"/>
  <c r="L498" i="1" a="1"/>
  <c r="L498" i="1" s="1"/>
  <c r="L499" i="1" a="1"/>
  <c r="L499" i="1" s="1"/>
  <c r="L500" i="1" a="1"/>
  <c r="L500" i="1" s="1"/>
  <c r="L501" i="1" a="1"/>
  <c r="L501" i="1" s="1"/>
  <c r="L502" i="1" a="1"/>
  <c r="L502" i="1" s="1"/>
  <c r="L503" i="1" a="1"/>
  <c r="L503" i="1" s="1"/>
  <c r="L504" i="1" a="1"/>
  <c r="L504" i="1" s="1"/>
  <c r="L505" i="1" a="1"/>
  <c r="L505" i="1" s="1"/>
  <c r="L506" i="1" a="1"/>
  <c r="L506" i="1" s="1"/>
  <c r="L507" i="1" a="1"/>
  <c r="L507" i="1" s="1"/>
  <c r="L508" i="1" a="1"/>
  <c r="L508" i="1" s="1"/>
  <c r="L509" i="1" a="1"/>
  <c r="L509" i="1" s="1"/>
  <c r="L510" i="1" a="1"/>
  <c r="L510" i="1" s="1"/>
  <c r="L511" i="1" a="1"/>
  <c r="L511" i="1" s="1"/>
  <c r="L512" i="1" a="1"/>
  <c r="L512" i="1" s="1"/>
  <c r="L513" i="1" a="1"/>
  <c r="L513" i="1" s="1"/>
  <c r="L514" i="1" a="1"/>
  <c r="L514" i="1" s="1"/>
  <c r="L515" i="1" a="1"/>
  <c r="L515" i="1" s="1"/>
  <c r="L516" i="1" a="1"/>
  <c r="L516" i="1" s="1"/>
  <c r="L517" i="1" a="1"/>
  <c r="L517" i="1" s="1"/>
  <c r="L518" i="1" a="1"/>
  <c r="L518" i="1" s="1"/>
  <c r="L519" i="1" a="1"/>
  <c r="L519" i="1" s="1"/>
  <c r="L520" i="1" a="1"/>
  <c r="L520" i="1" s="1"/>
  <c r="L521" i="1" a="1"/>
  <c r="L521" i="1" s="1"/>
  <c r="L522" i="1" a="1"/>
  <c r="L522" i="1" s="1"/>
  <c r="L523" i="1" a="1"/>
  <c r="L523" i="1" s="1"/>
  <c r="L524" i="1" a="1"/>
  <c r="L524" i="1" s="1"/>
  <c r="L525" i="1" a="1"/>
  <c r="L525" i="1" s="1"/>
  <c r="L526" i="1" a="1"/>
  <c r="L526" i="1" s="1"/>
  <c r="L527" i="1" a="1"/>
  <c r="L527" i="1" s="1"/>
  <c r="L528" i="1" a="1"/>
  <c r="L528" i="1" s="1"/>
  <c r="L529" i="1" a="1"/>
  <c r="L529" i="1" s="1"/>
  <c r="L530" i="1" a="1"/>
  <c r="L530" i="1" s="1"/>
  <c r="L531" i="1" a="1"/>
  <c r="L531" i="1" s="1"/>
  <c r="L532" i="1" a="1"/>
  <c r="L532" i="1" s="1"/>
  <c r="L533" i="1" a="1"/>
  <c r="L533" i="1" s="1"/>
  <c r="L534" i="1" a="1"/>
  <c r="L534" i="1" s="1"/>
  <c r="L535" i="1" a="1"/>
  <c r="L535" i="1" s="1"/>
  <c r="L536" i="1" a="1"/>
  <c r="L536" i="1" s="1"/>
  <c r="L537" i="1" a="1"/>
  <c r="L537" i="1" s="1"/>
  <c r="L538" i="1" a="1"/>
  <c r="L538" i="1" s="1"/>
  <c r="L539" i="1" a="1"/>
  <c r="L539" i="1" s="1"/>
  <c r="L540" i="1" a="1"/>
  <c r="L540" i="1" s="1"/>
  <c r="L541" i="1" a="1"/>
  <c r="L541" i="1" s="1"/>
  <c r="L542" i="1" a="1"/>
  <c r="L542" i="1" s="1"/>
  <c r="L543" i="1" a="1"/>
  <c r="L543" i="1" s="1"/>
  <c r="L544" i="1" a="1"/>
  <c r="L544" i="1" s="1"/>
  <c r="L545" i="1" a="1"/>
  <c r="L545" i="1" s="1"/>
  <c r="L546" i="1" a="1"/>
  <c r="L546" i="1" s="1"/>
  <c r="L547" i="1" a="1"/>
  <c r="L547" i="1" s="1"/>
  <c r="L548" i="1" a="1"/>
  <c r="L548" i="1" s="1"/>
  <c r="L549" i="1" a="1"/>
  <c r="L549" i="1" s="1"/>
  <c r="L550" i="1" a="1"/>
  <c r="L550" i="1" s="1"/>
  <c r="L551" i="1" a="1"/>
  <c r="L551" i="1" s="1"/>
  <c r="L552" i="1" a="1"/>
  <c r="L552" i="1" s="1"/>
  <c r="L553" i="1" a="1"/>
  <c r="L553" i="1" s="1"/>
  <c r="L554" i="1" a="1"/>
  <c r="L554" i="1" s="1"/>
  <c r="L555" i="1" a="1"/>
  <c r="L555" i="1" s="1"/>
  <c r="L556" i="1" a="1"/>
  <c r="L556" i="1" s="1"/>
  <c r="L557" i="1" a="1"/>
  <c r="L557" i="1" s="1"/>
  <c r="L558" i="1" a="1"/>
  <c r="L558" i="1" s="1"/>
  <c r="L559" i="1" a="1"/>
  <c r="L559" i="1" s="1"/>
  <c r="L560" i="1" a="1"/>
  <c r="L560" i="1" s="1"/>
  <c r="L561" i="1" a="1"/>
  <c r="L561" i="1" s="1"/>
  <c r="L562" i="1" a="1"/>
  <c r="L562" i="1" s="1"/>
  <c r="L563" i="1" a="1"/>
  <c r="L563" i="1" s="1"/>
  <c r="L564" i="1" a="1"/>
  <c r="L564" i="1" s="1"/>
  <c r="L565" i="1" a="1"/>
  <c r="L565" i="1" s="1"/>
  <c r="L566" i="1" a="1"/>
  <c r="L566" i="1" s="1"/>
  <c r="L567" i="1" a="1"/>
  <c r="L567" i="1" s="1"/>
  <c r="L568" i="1" a="1"/>
  <c r="L568" i="1" s="1"/>
  <c r="L569" i="1" a="1"/>
  <c r="L569" i="1" s="1"/>
  <c r="L570" i="1" a="1"/>
  <c r="L570" i="1" s="1"/>
  <c r="L571" i="1" a="1"/>
  <c r="L571" i="1" s="1"/>
  <c r="L572" i="1" a="1"/>
  <c r="L572" i="1" s="1"/>
  <c r="L573" i="1" a="1"/>
  <c r="L573" i="1" s="1"/>
  <c r="L574" i="1" a="1"/>
  <c r="L574" i="1" s="1"/>
  <c r="L575" i="1" a="1"/>
  <c r="L575" i="1" s="1"/>
  <c r="L576" i="1" a="1"/>
  <c r="L576" i="1" s="1"/>
  <c r="L577" i="1" a="1"/>
  <c r="L577" i="1" s="1"/>
  <c r="L578" i="1" a="1"/>
  <c r="L578" i="1" s="1"/>
  <c r="L579" i="1" a="1"/>
  <c r="L579" i="1" s="1"/>
  <c r="L580" i="1" a="1"/>
  <c r="L580" i="1" s="1"/>
  <c r="L581" i="1" a="1"/>
  <c r="L581" i="1" s="1"/>
  <c r="L582" i="1" a="1"/>
  <c r="L582" i="1" s="1"/>
  <c r="L583" i="1" a="1"/>
  <c r="L583" i="1" s="1"/>
  <c r="L584" i="1" a="1"/>
  <c r="L584" i="1" s="1"/>
  <c r="L585" i="1" a="1"/>
  <c r="L585" i="1" s="1"/>
  <c r="L586" i="1" a="1"/>
  <c r="L586" i="1" s="1"/>
  <c r="L587" i="1" a="1"/>
  <c r="L587" i="1" s="1"/>
  <c r="L588" i="1" a="1"/>
  <c r="L588" i="1" s="1"/>
  <c r="L589" i="1" a="1"/>
  <c r="L589" i="1" s="1"/>
  <c r="L590" i="1" a="1"/>
  <c r="L590" i="1" s="1"/>
  <c r="L591" i="1" a="1"/>
  <c r="L591" i="1" s="1"/>
  <c r="L592" i="1" a="1"/>
  <c r="L592" i="1" s="1"/>
  <c r="L593" i="1" a="1"/>
  <c r="L593" i="1" s="1"/>
  <c r="L594" i="1" a="1"/>
  <c r="L594" i="1" s="1"/>
  <c r="L595" i="1" a="1"/>
  <c r="L595" i="1" s="1"/>
  <c r="L596" i="1" a="1"/>
  <c r="L596" i="1" s="1"/>
  <c r="L597" i="1" a="1"/>
  <c r="L597" i="1" s="1"/>
  <c r="L598" i="1" a="1"/>
  <c r="L598" i="1" s="1"/>
  <c r="L599" i="1" a="1"/>
  <c r="L599" i="1" s="1"/>
  <c r="L600" i="1" a="1"/>
  <c r="L600" i="1" s="1"/>
  <c r="L601" i="1" a="1"/>
  <c r="L601" i="1" s="1"/>
  <c r="L602" i="1" a="1"/>
  <c r="L602" i="1" s="1"/>
  <c r="L603" i="1" a="1"/>
  <c r="L603" i="1" s="1"/>
  <c r="L604" i="1" a="1"/>
  <c r="L604" i="1" s="1"/>
  <c r="L605" i="1" a="1"/>
  <c r="L605" i="1" s="1"/>
  <c r="L606" i="1" a="1"/>
  <c r="L606" i="1" s="1"/>
  <c r="L607" i="1" a="1"/>
  <c r="L607" i="1" s="1"/>
  <c r="L608" i="1" a="1"/>
  <c r="L608" i="1" s="1"/>
  <c r="L609" i="1" a="1"/>
  <c r="L609" i="1" s="1"/>
  <c r="L610" i="1" a="1"/>
  <c r="L610" i="1" s="1"/>
  <c r="L611" i="1" a="1"/>
  <c r="L611" i="1" s="1"/>
  <c r="L612" i="1" a="1"/>
  <c r="L612" i="1" s="1"/>
  <c r="L613" i="1" a="1"/>
  <c r="L613" i="1" s="1"/>
  <c r="L614" i="1" a="1"/>
  <c r="L614" i="1" s="1"/>
  <c r="L615" i="1" a="1"/>
  <c r="L615" i="1" s="1"/>
  <c r="L616" i="1" a="1"/>
  <c r="L616" i="1" s="1"/>
  <c r="L617" i="1" a="1"/>
  <c r="L617" i="1" s="1"/>
  <c r="L618" i="1" a="1"/>
  <c r="L618" i="1" s="1"/>
  <c r="L619" i="1" a="1"/>
  <c r="L619" i="1" s="1"/>
  <c r="L620" i="1" a="1"/>
  <c r="L620" i="1" s="1"/>
  <c r="L621" i="1" a="1"/>
  <c r="L621" i="1" s="1"/>
  <c r="L622" i="1" a="1"/>
  <c r="L622" i="1" s="1"/>
  <c r="L623" i="1" a="1"/>
  <c r="L623" i="1" s="1"/>
  <c r="L624" i="1" a="1"/>
  <c r="L624" i="1" s="1"/>
  <c r="L625" i="1" a="1"/>
  <c r="L625" i="1" s="1"/>
  <c r="L626" i="1" a="1"/>
  <c r="L626" i="1" s="1"/>
  <c r="L627" i="1" a="1"/>
  <c r="L627" i="1" s="1"/>
  <c r="L628" i="1" a="1"/>
  <c r="L628" i="1" s="1"/>
  <c r="L629" i="1" a="1"/>
  <c r="L629" i="1" s="1"/>
  <c r="L630" i="1" a="1"/>
  <c r="L630" i="1" s="1"/>
  <c r="L631" i="1" a="1"/>
  <c r="L631" i="1" s="1"/>
  <c r="L632" i="1" a="1"/>
  <c r="L632" i="1" s="1"/>
  <c r="L633" i="1" a="1"/>
  <c r="L633" i="1" s="1"/>
  <c r="L634" i="1" a="1"/>
  <c r="L634" i="1" s="1"/>
  <c r="L635" i="1" a="1"/>
  <c r="L635" i="1" s="1"/>
  <c r="L636" i="1" a="1"/>
  <c r="L636" i="1" s="1"/>
  <c r="L637" i="1" a="1"/>
  <c r="L637" i="1" s="1"/>
  <c r="L638" i="1" a="1"/>
  <c r="L638" i="1" s="1"/>
  <c r="L639" i="1" a="1"/>
  <c r="L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L645" i="1" a="1"/>
  <c r="L645" i="1" s="1"/>
  <c r="L646" i="1" a="1"/>
  <c r="L646" i="1" s="1"/>
  <c r="L647" i="1" a="1"/>
  <c r="L647" i="1" s="1"/>
  <c r="L648" i="1" a="1"/>
  <c r="L648" i="1" s="1"/>
  <c r="L649" i="1" a="1"/>
  <c r="L649" i="1" s="1"/>
  <c r="L650" i="1" a="1"/>
  <c r="L650" i="1" s="1"/>
  <c r="L651" i="1" a="1"/>
  <c r="L651" i="1" s="1"/>
  <c r="L652" i="1" a="1"/>
  <c r="L652" i="1" s="1"/>
  <c r="L653" i="1" a="1"/>
  <c r="L653" i="1" s="1"/>
  <c r="L654" i="1" a="1"/>
  <c r="L654" i="1" s="1"/>
  <c r="L655" i="1" a="1"/>
  <c r="L655" i="1" s="1"/>
  <c r="L656" i="1" a="1"/>
  <c r="L656" i="1" s="1"/>
  <c r="L657" i="1" a="1"/>
  <c r="L657" i="1" s="1"/>
  <c r="L658" i="1" a="1"/>
  <c r="L658" i="1" s="1"/>
  <c r="L659" i="1" a="1"/>
  <c r="L659" i="1" s="1"/>
  <c r="L660" i="1" a="1"/>
  <c r="L660" i="1" s="1"/>
  <c r="L661" i="1" a="1"/>
  <c r="L661" i="1" s="1"/>
  <c r="L662" i="1" a="1"/>
  <c r="L662" i="1" s="1"/>
  <c r="L663" i="1" a="1"/>
  <c r="L663" i="1" s="1"/>
  <c r="L664" i="1" a="1"/>
  <c r="L664" i="1" s="1"/>
  <c r="L665" i="1" a="1"/>
  <c r="L665" i="1" s="1"/>
  <c r="L666" i="1" a="1"/>
  <c r="L666" i="1" s="1"/>
  <c r="L667" i="1" a="1"/>
  <c r="L667" i="1" s="1"/>
  <c r="L668" i="1" a="1"/>
  <c r="L668" i="1" s="1"/>
  <c r="L669" i="1" a="1"/>
  <c r="L669" i="1" s="1"/>
  <c r="L670" i="1" a="1"/>
  <c r="L670" i="1" s="1"/>
  <c r="L671" i="1" a="1"/>
  <c r="L671" i="1" s="1"/>
  <c r="L672" i="1" a="1"/>
  <c r="L672" i="1" s="1"/>
  <c r="L673" i="1" a="1"/>
  <c r="L673" i="1" s="1"/>
  <c r="L674" i="1" a="1"/>
  <c r="L674" i="1" s="1"/>
  <c r="L675" i="1" a="1"/>
  <c r="L675" i="1" s="1"/>
  <c r="L676" i="1" a="1"/>
  <c r="L676" i="1" s="1"/>
  <c r="L677" i="1" a="1"/>
  <c r="L677" i="1" s="1"/>
  <c r="L678" i="1" a="1"/>
  <c r="L678" i="1" s="1"/>
  <c r="L679" i="1" a="1"/>
  <c r="L679" i="1" s="1"/>
  <c r="L680" i="1" a="1"/>
  <c r="L680" i="1" s="1"/>
  <c r="L681" i="1" a="1"/>
  <c r="L681" i="1" s="1"/>
  <c r="L682" i="1" a="1"/>
  <c r="L682" i="1" s="1"/>
  <c r="L683" i="1" a="1"/>
  <c r="L683" i="1" s="1"/>
  <c r="L684" i="1" a="1"/>
  <c r="L684" i="1" s="1"/>
  <c r="L685" i="1" a="1"/>
  <c r="L685" i="1" s="1"/>
  <c r="L686" i="1" a="1"/>
  <c r="L686" i="1" s="1"/>
  <c r="L687" i="1" a="1"/>
  <c r="L687" i="1" s="1"/>
  <c r="L688" i="1" a="1"/>
  <c r="L688" i="1" s="1"/>
  <c r="L689" i="1" a="1"/>
  <c r="L689" i="1" s="1"/>
  <c r="L690" i="1" a="1"/>
  <c r="L690" i="1" s="1"/>
  <c r="L691" i="1" a="1"/>
  <c r="L691" i="1" s="1"/>
  <c r="L692" i="1" a="1"/>
  <c r="L692" i="1" s="1"/>
  <c r="L693" i="1" a="1"/>
  <c r="L693" i="1" s="1"/>
  <c r="L694" i="1" a="1"/>
  <c r="L694" i="1" s="1"/>
  <c r="L695" i="1" a="1"/>
  <c r="L695" i="1" s="1"/>
  <c r="L696" i="1" a="1"/>
  <c r="L696" i="1" s="1"/>
  <c r="L697" i="1" a="1"/>
  <c r="L697" i="1" s="1"/>
  <c r="L698" i="1" a="1"/>
  <c r="L698" i="1" s="1"/>
  <c r="L699" i="1" a="1"/>
  <c r="L699" i="1" s="1"/>
  <c r="L700" i="1" a="1"/>
  <c r="L700" i="1" s="1"/>
  <c r="L701" i="1" a="1"/>
  <c r="L701" i="1" s="1"/>
  <c r="L702" i="1" a="1"/>
  <c r="L702" i="1" s="1"/>
  <c r="L703" i="1" a="1"/>
  <c r="L703" i="1" s="1"/>
  <c r="L704" i="1" a="1"/>
  <c r="L704" i="1" s="1"/>
  <c r="L705" i="1" a="1"/>
  <c r="L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L712" i="1" a="1"/>
  <c r="L712" i="1" s="1"/>
  <c r="L713" i="1" a="1"/>
  <c r="L713" i="1" s="1"/>
  <c r="L714" i="1" a="1"/>
  <c r="L714" i="1" s="1"/>
  <c r="L715" i="1" a="1"/>
  <c r="L715" i="1" s="1"/>
  <c r="L716" i="1" a="1"/>
  <c r="L716" i="1" s="1"/>
  <c r="L717" i="1" a="1"/>
  <c r="L717" i="1" s="1"/>
  <c r="L718" i="1" a="1"/>
  <c r="L718" i="1" s="1"/>
  <c r="L719" i="1" a="1"/>
  <c r="L719" i="1" s="1"/>
  <c r="L720" i="1" a="1"/>
  <c r="L720" i="1" s="1"/>
  <c r="L721" i="1" a="1"/>
  <c r="L721" i="1" s="1"/>
  <c r="L722" i="1" a="1"/>
  <c r="L722" i="1" s="1"/>
  <c r="L723" i="1" a="1"/>
  <c r="L723" i="1" s="1"/>
  <c r="L724" i="1" a="1"/>
  <c r="L724" i="1" s="1"/>
  <c r="L725" i="1" a="1"/>
  <c r="L725" i="1" s="1"/>
  <c r="L726" i="1" a="1"/>
  <c r="L726" i="1" s="1"/>
  <c r="L727" i="1" a="1"/>
  <c r="L727" i="1" s="1"/>
  <c r="L728" i="1" a="1"/>
  <c r="L728" i="1" s="1"/>
  <c r="L729" i="1" a="1"/>
  <c r="L729" i="1" s="1"/>
  <c r="L730" i="1" a="1"/>
  <c r="L730" i="1" s="1"/>
  <c r="L731" i="1" a="1"/>
  <c r="L731" i="1" s="1"/>
  <c r="L732" i="1" a="1"/>
  <c r="L732" i="1" s="1"/>
  <c r="L733" i="1" a="1"/>
  <c r="L733" i="1" s="1"/>
  <c r="L734" i="1" a="1"/>
  <c r="L734" i="1" s="1"/>
  <c r="L735" i="1" a="1"/>
  <c r="L735" i="1" s="1"/>
  <c r="L736" i="1" a="1"/>
  <c r="L736" i="1" s="1"/>
  <c r="L737" i="1" a="1"/>
  <c r="L737" i="1" s="1"/>
  <c r="L738" i="1" a="1"/>
  <c r="L738" i="1" s="1"/>
  <c r="L739" i="1" a="1"/>
  <c r="L739" i="1" s="1"/>
  <c r="L740" i="1" a="1"/>
  <c r="L740" i="1" s="1"/>
  <c r="L741" i="1" a="1"/>
  <c r="L741" i="1" s="1"/>
  <c r="L742" i="1" a="1"/>
  <c r="L742" i="1" s="1"/>
  <c r="L743" i="1" a="1"/>
  <c r="L743" i="1" s="1"/>
  <c r="L744" i="1" a="1"/>
  <c r="L744" i="1" s="1"/>
  <c r="L745" i="1" a="1"/>
  <c r="L745" i="1" s="1"/>
  <c r="L746" i="1" a="1"/>
  <c r="L746" i="1" s="1"/>
  <c r="L747" i="1" a="1"/>
  <c r="L747" i="1" s="1"/>
  <c r="L748" i="1" a="1"/>
  <c r="L748" i="1" s="1"/>
  <c r="L749" i="1" a="1"/>
  <c r="L749" i="1" s="1"/>
  <c r="L750" i="1" a="1"/>
  <c r="L750" i="1" s="1"/>
  <c r="L751" i="1" a="1"/>
  <c r="L751" i="1" s="1"/>
  <c r="L752" i="1" a="1"/>
  <c r="L752" i="1" s="1"/>
  <c r="L753" i="1" a="1"/>
  <c r="L753" i="1" s="1"/>
  <c r="L754" i="1" a="1"/>
  <c r="L754" i="1" s="1"/>
  <c r="L755" i="1" a="1"/>
  <c r="L755" i="1" s="1"/>
  <c r="L756" i="1" a="1"/>
  <c r="L756" i="1" s="1"/>
  <c r="L757" i="1" a="1"/>
  <c r="L757" i="1" s="1"/>
  <c r="L758" i="1" a="1"/>
  <c r="L758" i="1" s="1"/>
  <c r="L759" i="1" a="1"/>
  <c r="L759" i="1" s="1"/>
  <c r="L760" i="1" a="1"/>
  <c r="L760" i="1" s="1"/>
  <c r="L761" i="1" a="1"/>
  <c r="L761" i="1" s="1"/>
  <c r="L762" i="1" a="1"/>
  <c r="L762" i="1" s="1"/>
  <c r="L763" i="1" a="1"/>
  <c r="L763" i="1" s="1"/>
  <c r="L764" i="1" a="1"/>
  <c r="L764" i="1" s="1"/>
  <c r="L765" i="1" a="1"/>
  <c r="L765" i="1" s="1"/>
  <c r="L766" i="1" a="1"/>
  <c r="L766" i="1" s="1"/>
  <c r="L767" i="1" a="1"/>
  <c r="L767" i="1" s="1"/>
  <c r="L768" i="1" a="1"/>
  <c r="L768" i="1" s="1"/>
  <c r="L769" i="1" a="1"/>
  <c r="L769" i="1" s="1"/>
  <c r="L770" i="1" a="1"/>
  <c r="L770" i="1" s="1"/>
  <c r="L771" i="1" a="1"/>
  <c r="L771" i="1" s="1"/>
  <c r="L772" i="1" a="1"/>
  <c r="L772" i="1" s="1"/>
  <c r="L773" i="1" a="1"/>
  <c r="L773" i="1" s="1"/>
  <c r="L774" i="1" a="1"/>
  <c r="L774" i="1" s="1"/>
  <c r="L775" i="1" a="1"/>
  <c r="L775" i="1" s="1"/>
  <c r="L776" i="1" a="1"/>
  <c r="L776" i="1" s="1"/>
  <c r="L777" i="1" a="1"/>
  <c r="L777" i="1" s="1"/>
  <c r="L778" i="1" a="1"/>
  <c r="L778" i="1" s="1"/>
  <c r="L779" i="1" a="1"/>
  <c r="L779" i="1" s="1"/>
  <c r="L780" i="1" a="1"/>
  <c r="L780" i="1" s="1"/>
  <c r="L781" i="1" a="1"/>
  <c r="L781" i="1" s="1"/>
  <c r="L782" i="1" a="1"/>
  <c r="L782" i="1" s="1"/>
  <c r="L783" i="1" a="1"/>
  <c r="L783" i="1" s="1"/>
  <c r="L784" i="1" a="1"/>
  <c r="L784" i="1" s="1"/>
  <c r="L785" i="1" a="1"/>
  <c r="L785" i="1" s="1"/>
  <c r="L786" i="1" a="1"/>
  <c r="L786" i="1" s="1"/>
  <c r="L787" i="1" a="1"/>
  <c r="L787" i="1" s="1"/>
  <c r="L788" i="1" a="1"/>
  <c r="L788" i="1" s="1"/>
  <c r="L789" i="1" a="1"/>
  <c r="L789" i="1" s="1"/>
  <c r="L790" i="1" a="1"/>
  <c r="L790" i="1" s="1"/>
  <c r="L791" i="1" a="1"/>
  <c r="L791" i="1" s="1"/>
  <c r="L792" i="1" a="1"/>
  <c r="L792" i="1" s="1"/>
  <c r="L793" i="1" a="1"/>
  <c r="L793" i="1" s="1"/>
  <c r="L794" i="1" a="1"/>
  <c r="L794" i="1" s="1"/>
  <c r="L795" i="1" a="1"/>
  <c r="L795" i="1" s="1"/>
  <c r="L796" i="1" a="1"/>
  <c r="L796" i="1" s="1"/>
  <c r="L797" i="1" a="1"/>
  <c r="L797" i="1" s="1"/>
  <c r="L798" i="1" a="1"/>
  <c r="L798" i="1" s="1"/>
  <c r="L799" i="1" a="1"/>
  <c r="L799" i="1" s="1"/>
  <c r="L800" i="1" a="1"/>
  <c r="L800" i="1" s="1"/>
  <c r="L801" i="1" a="1"/>
  <c r="L801" i="1" s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J229" i="8" s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J687" i="6" s="1"/>
  <c r="K667" i="1"/>
  <c r="K668" i="1"/>
  <c r="K669" i="1"/>
  <c r="K670" i="1"/>
  <c r="J691" i="6" s="1"/>
  <c r="K671" i="1"/>
  <c r="K672" i="1"/>
  <c r="K673" i="1"/>
  <c r="K674" i="1"/>
  <c r="J695" i="6" s="1"/>
  <c r="K675" i="1"/>
  <c r="K676" i="1"/>
  <c r="K677" i="1"/>
  <c r="K678" i="1"/>
  <c r="J699" i="6" s="1"/>
  <c r="K679" i="1"/>
  <c r="K680" i="1"/>
  <c r="K681" i="1"/>
  <c r="K682" i="1"/>
  <c r="J703" i="6" s="1"/>
  <c r="K683" i="1"/>
  <c r="K684" i="1"/>
  <c r="K685" i="1"/>
  <c r="K686" i="1"/>
  <c r="J707" i="6" s="1"/>
  <c r="K687" i="1"/>
  <c r="K688" i="1"/>
  <c r="K689" i="1"/>
  <c r="K690" i="1"/>
  <c r="J711" i="6" s="1"/>
  <c r="K691" i="1"/>
  <c r="K692" i="1"/>
  <c r="K693" i="1"/>
  <c r="K694" i="1"/>
  <c r="J715" i="6" s="1"/>
  <c r="K695" i="1"/>
  <c r="K696" i="1"/>
  <c r="K697" i="1"/>
  <c r="K698" i="1"/>
  <c r="J719" i="6" s="1"/>
  <c r="K699" i="1"/>
  <c r="K700" i="1"/>
  <c r="K701" i="1"/>
  <c r="K702" i="1"/>
  <c r="J723" i="6" s="1"/>
  <c r="K703" i="1"/>
  <c r="K704" i="1"/>
  <c r="K705" i="1"/>
  <c r="K706" i="1"/>
  <c r="J727" i="6" s="1"/>
  <c r="K707" i="1"/>
  <c r="K708" i="1"/>
  <c r="K709" i="1"/>
  <c r="K710" i="1"/>
  <c r="J731" i="6" s="1"/>
  <c r="K711" i="1"/>
  <c r="K712" i="1"/>
  <c r="K713" i="1"/>
  <c r="K714" i="1"/>
  <c r="J735" i="6" s="1"/>
  <c r="K715" i="1"/>
  <c r="K716" i="1"/>
  <c r="K717" i="1"/>
  <c r="K718" i="1"/>
  <c r="J739" i="6" s="1"/>
  <c r="K719" i="1"/>
  <c r="K720" i="1"/>
  <c r="K721" i="1"/>
  <c r="K722" i="1"/>
  <c r="J743" i="6" s="1"/>
  <c r="K723" i="1"/>
  <c r="K724" i="1"/>
  <c r="K725" i="1"/>
  <c r="K726" i="1"/>
  <c r="J747" i="6" s="1"/>
  <c r="K727" i="1"/>
  <c r="K728" i="1"/>
  <c r="K729" i="1"/>
  <c r="K730" i="1"/>
  <c r="J751" i="6" s="1"/>
  <c r="K731" i="1"/>
  <c r="K732" i="1"/>
  <c r="K733" i="1"/>
  <c r="K734" i="1"/>
  <c r="J755" i="6" s="1"/>
  <c r="K735" i="1"/>
  <c r="K736" i="1"/>
  <c r="K737" i="1"/>
  <c r="K738" i="1"/>
  <c r="J759" i="6" s="1"/>
  <c r="K739" i="1"/>
  <c r="K740" i="1"/>
  <c r="K741" i="1"/>
  <c r="K742" i="1"/>
  <c r="J763" i="6" s="1"/>
  <c r="K743" i="1"/>
  <c r="K744" i="1"/>
  <c r="K745" i="1"/>
  <c r="K746" i="1"/>
  <c r="J767" i="6" s="1"/>
  <c r="K747" i="1"/>
  <c r="K748" i="1"/>
  <c r="K749" i="1"/>
  <c r="K750" i="1"/>
  <c r="J771" i="6" s="1"/>
  <c r="K751" i="1"/>
  <c r="K752" i="1"/>
  <c r="K753" i="1"/>
  <c r="K754" i="1"/>
  <c r="J775" i="6" s="1"/>
  <c r="K755" i="1"/>
  <c r="K756" i="1"/>
  <c r="K757" i="1"/>
  <c r="K758" i="1"/>
  <c r="J779" i="6" s="1"/>
  <c r="K759" i="1"/>
  <c r="K760" i="1"/>
  <c r="K761" i="1"/>
  <c r="K762" i="1"/>
  <c r="J783" i="6" s="1"/>
  <c r="K763" i="1"/>
  <c r="K764" i="1"/>
  <c r="K765" i="1"/>
  <c r="K766" i="1"/>
  <c r="J787" i="6" s="1"/>
  <c r="K767" i="1"/>
  <c r="K768" i="1"/>
  <c r="K769" i="1"/>
  <c r="K770" i="1"/>
  <c r="J791" i="6" s="1"/>
  <c r="K771" i="1"/>
  <c r="K772" i="1"/>
  <c r="K773" i="1"/>
  <c r="K774" i="1"/>
  <c r="J795" i="6" s="1"/>
  <c r="K775" i="1"/>
  <c r="K776" i="1"/>
  <c r="K777" i="1"/>
  <c r="K778" i="1"/>
  <c r="J799" i="6" s="1"/>
  <c r="K779" i="1"/>
  <c r="K780" i="1"/>
  <c r="K781" i="1"/>
  <c r="K782" i="1"/>
  <c r="J803" i="6" s="1"/>
  <c r="K783" i="1"/>
  <c r="K784" i="1"/>
  <c r="K785" i="1"/>
  <c r="K786" i="1"/>
  <c r="J807" i="6" s="1"/>
  <c r="K787" i="1"/>
  <c r="K788" i="1"/>
  <c r="K789" i="1"/>
  <c r="K790" i="1"/>
  <c r="J811" i="6" s="1"/>
  <c r="K791" i="1"/>
  <c r="K792" i="1"/>
  <c r="K793" i="1"/>
  <c r="K794" i="1"/>
  <c r="J815" i="6" s="1"/>
  <c r="K795" i="1"/>
  <c r="K796" i="1"/>
  <c r="K797" i="1"/>
  <c r="K798" i="1"/>
  <c r="J819" i="6" s="1"/>
  <c r="K799" i="1"/>
  <c r="K800" i="1"/>
  <c r="K801" i="1"/>
  <c r="G16" i="2"/>
  <c r="F16" i="2"/>
  <c r="E16" i="2"/>
  <c r="G758" i="6"/>
  <c r="G768" i="6"/>
  <c r="G770" i="6"/>
  <c r="G774" i="6"/>
  <c r="G778" i="6"/>
  <c r="G782" i="6"/>
  <c r="G786" i="6"/>
  <c r="G790" i="6"/>
  <c r="G794" i="6"/>
  <c r="G798" i="6"/>
  <c r="G800" i="6"/>
  <c r="G802" i="6"/>
  <c r="G806" i="6"/>
  <c r="G810" i="6"/>
  <c r="G814" i="6"/>
  <c r="G817" i="6"/>
  <c r="G818" i="6"/>
  <c r="G819" i="6"/>
  <c r="G821" i="6"/>
  <c r="G822" i="6"/>
  <c r="G2" i="1" a="1"/>
  <c r="G2" i="1" s="1"/>
  <c r="F2" i="8" s="1"/>
  <c r="G3" i="1" a="1"/>
  <c r="G3" i="1" s="1"/>
  <c r="F3" i="8" s="1"/>
  <c r="G4" i="1" a="1"/>
  <c r="G4" i="1" s="1"/>
  <c r="F4" i="8" s="1"/>
  <c r="G5" i="1" a="1"/>
  <c r="G5" i="1" s="1"/>
  <c r="F5" i="8" s="1"/>
  <c r="G6" i="1" a="1"/>
  <c r="G6" i="1" s="1"/>
  <c r="F6" i="8" s="1"/>
  <c r="G7" i="1" a="1"/>
  <c r="G7" i="1" s="1"/>
  <c r="F7" i="8" s="1"/>
  <c r="G8" i="1" a="1"/>
  <c r="G8" i="1" s="1"/>
  <c r="F8" i="8" s="1"/>
  <c r="G9" i="1" a="1"/>
  <c r="G9" i="1" s="1"/>
  <c r="F9" i="8" s="1"/>
  <c r="G10" i="1" a="1"/>
  <c r="G10" i="1" s="1"/>
  <c r="F10" i="8" s="1"/>
  <c r="G11" i="1" a="1"/>
  <c r="G11" i="1" s="1"/>
  <c r="F11" i="8" s="1"/>
  <c r="G12" i="1" a="1"/>
  <c r="G12" i="1" s="1"/>
  <c r="F12" i="8" s="1"/>
  <c r="G13" i="1" a="1"/>
  <c r="G13" i="1" s="1"/>
  <c r="F13" i="8" s="1"/>
  <c r="G14" i="1" a="1"/>
  <c r="G14" i="1" s="1"/>
  <c r="F14" i="8" s="1"/>
  <c r="G15" i="1" a="1"/>
  <c r="G15" i="1" s="1"/>
  <c r="F15" i="8" s="1"/>
  <c r="G16" i="1" a="1"/>
  <c r="G16" i="1" s="1"/>
  <c r="F16" i="8" s="1"/>
  <c r="G17" i="1" a="1"/>
  <c r="G17" i="1" s="1"/>
  <c r="F17" i="8" s="1"/>
  <c r="G18" i="1" a="1"/>
  <c r="G18" i="1" s="1"/>
  <c r="F18" i="8" s="1"/>
  <c r="G19" i="1" a="1"/>
  <c r="G19" i="1" s="1"/>
  <c r="F19" i="8" s="1"/>
  <c r="G20" i="1" a="1"/>
  <c r="G20" i="1" s="1"/>
  <c r="F20" i="8" s="1"/>
  <c r="G21" i="1" a="1"/>
  <c r="G21" i="1" s="1"/>
  <c r="F21" i="8" s="1"/>
  <c r="G22" i="1" a="1"/>
  <c r="G22" i="1" s="1"/>
  <c r="F22" i="8" s="1"/>
  <c r="G23" i="1" a="1"/>
  <c r="G23" i="1" s="1"/>
  <c r="F23" i="8" s="1"/>
  <c r="G24" i="1" a="1"/>
  <c r="G24" i="1" s="1"/>
  <c r="F24" i="8" s="1"/>
  <c r="G25" i="1" a="1"/>
  <c r="G25" i="1" s="1"/>
  <c r="F25" i="8" s="1"/>
  <c r="G26" i="1" a="1"/>
  <c r="G26" i="1" s="1"/>
  <c r="F26" i="8" s="1"/>
  <c r="G27" i="1" a="1"/>
  <c r="G27" i="1" s="1"/>
  <c r="F27" i="8" s="1"/>
  <c r="G28" i="1" a="1"/>
  <c r="G28" i="1" s="1"/>
  <c r="F28" i="8" s="1"/>
  <c r="G29" i="1" a="1"/>
  <c r="G29" i="1" s="1"/>
  <c r="F29" i="8" s="1"/>
  <c r="G30" i="1" a="1"/>
  <c r="G30" i="1" s="1"/>
  <c r="F30" i="8" s="1"/>
  <c r="G31" i="1" a="1"/>
  <c r="G31" i="1" s="1"/>
  <c r="F31" i="8" s="1"/>
  <c r="G32" i="1" a="1"/>
  <c r="G32" i="1" s="1"/>
  <c r="F32" i="8" s="1"/>
  <c r="G33" i="1" a="1"/>
  <c r="G33" i="1" s="1"/>
  <c r="F33" i="8" s="1"/>
  <c r="G34" i="1" a="1"/>
  <c r="G34" i="1" s="1"/>
  <c r="F34" i="8" s="1"/>
  <c r="G35" i="1" a="1"/>
  <c r="G35" i="1" s="1"/>
  <c r="F35" i="8" s="1"/>
  <c r="G36" i="1" a="1"/>
  <c r="G36" i="1" s="1"/>
  <c r="F36" i="8" s="1"/>
  <c r="G37" i="1" a="1"/>
  <c r="G37" i="1" s="1"/>
  <c r="F37" i="8" s="1"/>
  <c r="G38" i="1" a="1"/>
  <c r="G38" i="1" s="1"/>
  <c r="F38" i="8" s="1"/>
  <c r="G39" i="1" a="1"/>
  <c r="G39" i="1" s="1"/>
  <c r="F39" i="8" s="1"/>
  <c r="G40" i="1" a="1"/>
  <c r="G40" i="1" s="1"/>
  <c r="F40" i="8" s="1"/>
  <c r="G41" i="1" a="1"/>
  <c r="G41" i="1" s="1"/>
  <c r="F41" i="8" s="1"/>
  <c r="G42" i="1" a="1"/>
  <c r="G42" i="1" s="1"/>
  <c r="F42" i="8" s="1"/>
  <c r="G43" i="1" a="1"/>
  <c r="G43" i="1" s="1"/>
  <c r="F43" i="8" s="1"/>
  <c r="G44" i="1" a="1"/>
  <c r="G44" i="1" s="1"/>
  <c r="F44" i="8" s="1"/>
  <c r="G45" i="1" a="1"/>
  <c r="G45" i="1" s="1"/>
  <c r="F45" i="8" s="1"/>
  <c r="G46" i="1" a="1"/>
  <c r="G46" i="1" s="1"/>
  <c r="F46" i="8" s="1"/>
  <c r="G47" i="1" a="1"/>
  <c r="G47" i="1" s="1"/>
  <c r="F47" i="8" s="1"/>
  <c r="G48" i="1" a="1"/>
  <c r="G48" i="1" s="1"/>
  <c r="F48" i="8" s="1"/>
  <c r="G49" i="1" a="1"/>
  <c r="G49" i="1" s="1"/>
  <c r="F49" i="8" s="1"/>
  <c r="G50" i="1" a="1"/>
  <c r="G50" i="1" s="1"/>
  <c r="F50" i="8" s="1"/>
  <c r="G51" i="1" a="1"/>
  <c r="G51" i="1" s="1"/>
  <c r="F51" i="8" s="1"/>
  <c r="G52" i="1" a="1"/>
  <c r="G52" i="1" s="1"/>
  <c r="F52" i="8" s="1"/>
  <c r="G53" i="1" a="1"/>
  <c r="G53" i="1" s="1"/>
  <c r="F53" i="8" s="1"/>
  <c r="G54" i="1" a="1"/>
  <c r="G54" i="1" s="1"/>
  <c r="F54" i="8" s="1"/>
  <c r="G55" i="1" a="1"/>
  <c r="G55" i="1" s="1"/>
  <c r="F55" i="8" s="1"/>
  <c r="G56" i="1" a="1"/>
  <c r="G56" i="1" s="1"/>
  <c r="F56" i="8" s="1"/>
  <c r="G57" i="1" a="1"/>
  <c r="G57" i="1" s="1"/>
  <c r="F57" i="8" s="1"/>
  <c r="G58" i="1" a="1"/>
  <c r="G58" i="1" s="1"/>
  <c r="F58" i="8" s="1"/>
  <c r="G59" i="1" a="1"/>
  <c r="G59" i="1" s="1"/>
  <c r="F59" i="8" s="1"/>
  <c r="G60" i="1" a="1"/>
  <c r="G60" i="1" s="1"/>
  <c r="F60" i="8" s="1"/>
  <c r="G61" i="1" a="1"/>
  <c r="G61" i="1" s="1"/>
  <c r="F61" i="8" s="1"/>
  <c r="G62" i="1" a="1"/>
  <c r="G62" i="1" s="1"/>
  <c r="F62" i="8" s="1"/>
  <c r="G63" i="1" a="1"/>
  <c r="G63" i="1" s="1"/>
  <c r="F63" i="8" s="1"/>
  <c r="G64" i="1" a="1"/>
  <c r="G64" i="1" s="1"/>
  <c r="F64" i="8" s="1"/>
  <c r="G65" i="1" a="1"/>
  <c r="G65" i="1" s="1"/>
  <c r="F65" i="8" s="1"/>
  <c r="G66" i="1" a="1"/>
  <c r="G66" i="1" s="1"/>
  <c r="F66" i="8" s="1"/>
  <c r="G67" i="1" a="1"/>
  <c r="G67" i="1" s="1"/>
  <c r="F67" i="8" s="1"/>
  <c r="G68" i="1" a="1"/>
  <c r="G68" i="1" s="1"/>
  <c r="F68" i="8" s="1"/>
  <c r="G69" i="1" a="1"/>
  <c r="G69" i="1" s="1"/>
  <c r="F69" i="8" s="1"/>
  <c r="G70" i="1" a="1"/>
  <c r="G70" i="1" s="1"/>
  <c r="F70" i="8" s="1"/>
  <c r="G71" i="1" a="1"/>
  <c r="G71" i="1" s="1"/>
  <c r="F71" i="8" s="1"/>
  <c r="G72" i="1" a="1"/>
  <c r="G72" i="1" s="1"/>
  <c r="F72" i="8" s="1"/>
  <c r="G73" i="1" a="1"/>
  <c r="G73" i="1" s="1"/>
  <c r="F73" i="8" s="1"/>
  <c r="G74" i="1" a="1"/>
  <c r="G74" i="1" s="1"/>
  <c r="F74" i="8" s="1"/>
  <c r="G75" i="1" a="1"/>
  <c r="G75" i="1" s="1"/>
  <c r="F75" i="8" s="1"/>
  <c r="G76" i="1" a="1"/>
  <c r="G76" i="1" s="1"/>
  <c r="F76" i="8" s="1"/>
  <c r="G77" i="1" a="1"/>
  <c r="G77" i="1" s="1"/>
  <c r="F77" i="8" s="1"/>
  <c r="G78" i="1" a="1"/>
  <c r="G78" i="1" s="1"/>
  <c r="F78" i="8" s="1"/>
  <c r="G79" i="1" a="1"/>
  <c r="G79" i="1" s="1"/>
  <c r="F79" i="8" s="1"/>
  <c r="G80" i="1" a="1"/>
  <c r="G80" i="1" s="1"/>
  <c r="F80" i="8" s="1"/>
  <c r="G81" i="1" a="1"/>
  <c r="G81" i="1" s="1"/>
  <c r="F81" i="8" s="1"/>
  <c r="G82" i="1" a="1"/>
  <c r="G82" i="1" s="1"/>
  <c r="F82" i="8" s="1"/>
  <c r="G83" i="1" a="1"/>
  <c r="G83" i="1" s="1"/>
  <c r="F83" i="8" s="1"/>
  <c r="G84" i="1" a="1"/>
  <c r="G84" i="1" s="1"/>
  <c r="F84" i="8" s="1"/>
  <c r="G85" i="1" a="1"/>
  <c r="G85" i="1" s="1"/>
  <c r="F85" i="8" s="1"/>
  <c r="G86" i="1" a="1"/>
  <c r="G86" i="1" s="1"/>
  <c r="F86" i="8" s="1"/>
  <c r="G87" i="1" a="1"/>
  <c r="G87" i="1" s="1"/>
  <c r="F87" i="8" s="1"/>
  <c r="G88" i="1" a="1"/>
  <c r="G88" i="1" s="1"/>
  <c r="F88" i="8" s="1"/>
  <c r="G89" i="1" a="1"/>
  <c r="G89" i="1" s="1"/>
  <c r="F89" i="8" s="1"/>
  <c r="G90" i="1" a="1"/>
  <c r="G90" i="1" s="1"/>
  <c r="F90" i="8" s="1"/>
  <c r="G91" i="1" a="1"/>
  <c r="G91" i="1" s="1"/>
  <c r="F91" i="8" s="1"/>
  <c r="G92" i="1" a="1"/>
  <c r="G92" i="1" s="1"/>
  <c r="F92" i="8" s="1"/>
  <c r="G93" i="1" a="1"/>
  <c r="G93" i="1" s="1"/>
  <c r="F93" i="8" s="1"/>
  <c r="G94" i="1" a="1"/>
  <c r="G94" i="1" s="1"/>
  <c r="F94" i="8" s="1"/>
  <c r="G95" i="1" a="1"/>
  <c r="G95" i="1" s="1"/>
  <c r="F95" i="8" s="1"/>
  <c r="G96" i="1" a="1"/>
  <c r="G96" i="1" s="1"/>
  <c r="F96" i="8" s="1"/>
  <c r="G97" i="1" a="1"/>
  <c r="G97" i="1" s="1"/>
  <c r="F97" i="8" s="1"/>
  <c r="G98" i="1" a="1"/>
  <c r="G98" i="1" s="1"/>
  <c r="F98" i="8" s="1"/>
  <c r="G99" i="1" a="1"/>
  <c r="G99" i="1" s="1"/>
  <c r="F99" i="8" s="1"/>
  <c r="G100" i="1" a="1"/>
  <c r="G100" i="1" s="1"/>
  <c r="F100" i="8" s="1"/>
  <c r="G101" i="1" a="1"/>
  <c r="G101" i="1" s="1"/>
  <c r="F101" i="8" s="1"/>
  <c r="G102" i="1" a="1"/>
  <c r="G102" i="1" s="1"/>
  <c r="F102" i="8" s="1"/>
  <c r="G103" i="1" a="1"/>
  <c r="G103" i="1" s="1"/>
  <c r="F103" i="8" s="1"/>
  <c r="G104" i="1" a="1"/>
  <c r="G104" i="1" s="1"/>
  <c r="F104" i="8" s="1"/>
  <c r="G105" i="1" a="1"/>
  <c r="G105" i="1" s="1"/>
  <c r="F105" i="8" s="1"/>
  <c r="G106" i="1" a="1"/>
  <c r="G106" i="1" s="1"/>
  <c r="F106" i="8" s="1"/>
  <c r="G107" i="1" a="1"/>
  <c r="G107" i="1" s="1"/>
  <c r="F107" i="8" s="1"/>
  <c r="G108" i="1" a="1"/>
  <c r="G108" i="1" s="1"/>
  <c r="F108" i="8" s="1"/>
  <c r="G109" i="1" a="1"/>
  <c r="G109" i="1" s="1"/>
  <c r="F109" i="8" s="1"/>
  <c r="G110" i="1" a="1"/>
  <c r="G110" i="1" s="1"/>
  <c r="F110" i="8" s="1"/>
  <c r="G111" i="1" a="1"/>
  <c r="G111" i="1" s="1"/>
  <c r="F111" i="8" s="1"/>
  <c r="G112" i="1" a="1"/>
  <c r="G112" i="1" s="1"/>
  <c r="F112" i="8" s="1"/>
  <c r="G113" i="1" a="1"/>
  <c r="G113" i="1" s="1"/>
  <c r="F113" i="8" s="1"/>
  <c r="G114" i="1" a="1"/>
  <c r="G114" i="1" s="1"/>
  <c r="F114" i="8" s="1"/>
  <c r="G115" i="1" a="1"/>
  <c r="G115" i="1" s="1"/>
  <c r="F115" i="8" s="1"/>
  <c r="G116" i="1" a="1"/>
  <c r="G116" i="1" s="1"/>
  <c r="F116" i="8" s="1"/>
  <c r="G117" i="1" a="1"/>
  <c r="G117" i="1" s="1"/>
  <c r="F117" i="8" s="1"/>
  <c r="G118" i="1" a="1"/>
  <c r="G118" i="1" s="1"/>
  <c r="F118" i="8" s="1"/>
  <c r="G119" i="1" a="1"/>
  <c r="G119" i="1" s="1"/>
  <c r="F119" i="8" s="1"/>
  <c r="G120" i="1" a="1"/>
  <c r="G120" i="1" s="1"/>
  <c r="F120" i="8" s="1"/>
  <c r="G121" i="1" a="1"/>
  <c r="G121" i="1" s="1"/>
  <c r="F121" i="8" s="1"/>
  <c r="G122" i="1" a="1"/>
  <c r="G122" i="1" s="1"/>
  <c r="F122" i="8" s="1"/>
  <c r="G123" i="1" a="1"/>
  <c r="G123" i="1" s="1"/>
  <c r="F123" i="8" s="1"/>
  <c r="G124" i="1" a="1"/>
  <c r="G124" i="1" s="1"/>
  <c r="F124" i="8" s="1"/>
  <c r="G125" i="1" a="1"/>
  <c r="G125" i="1" s="1"/>
  <c r="F125" i="8" s="1"/>
  <c r="G126" i="1" a="1"/>
  <c r="G126" i="1" s="1"/>
  <c r="F126" i="8" s="1"/>
  <c r="G127" i="1" a="1"/>
  <c r="G127" i="1" s="1"/>
  <c r="F127" i="8" s="1"/>
  <c r="G128" i="1" a="1"/>
  <c r="G128" i="1" s="1"/>
  <c r="F128" i="8" s="1"/>
  <c r="G129" i="1" a="1"/>
  <c r="G129" i="1" s="1"/>
  <c r="F129" i="8" s="1"/>
  <c r="G130" i="1" a="1"/>
  <c r="G130" i="1" s="1"/>
  <c r="F130" i="8" s="1"/>
  <c r="G131" i="1" a="1"/>
  <c r="G131" i="1" s="1"/>
  <c r="F131" i="8" s="1"/>
  <c r="G132" i="1" a="1"/>
  <c r="G132" i="1" s="1"/>
  <c r="F132" i="8" s="1"/>
  <c r="G133" i="1" a="1"/>
  <c r="G133" i="1" s="1"/>
  <c r="F133" i="8" s="1"/>
  <c r="G134" i="1" a="1"/>
  <c r="G134" i="1" s="1"/>
  <c r="F134" i="8" s="1"/>
  <c r="G135" i="1" a="1"/>
  <c r="G135" i="1" s="1"/>
  <c r="F135" i="8" s="1"/>
  <c r="G136" i="1" a="1"/>
  <c r="G136" i="1" s="1"/>
  <c r="F136" i="8" s="1"/>
  <c r="G137" i="1" a="1"/>
  <c r="G137" i="1" s="1"/>
  <c r="F137" i="8" s="1"/>
  <c r="G138" i="1" a="1"/>
  <c r="G138" i="1" s="1"/>
  <c r="F138" i="8" s="1"/>
  <c r="G139" i="1" a="1"/>
  <c r="G139" i="1" s="1"/>
  <c r="F139" i="8" s="1"/>
  <c r="G140" i="1" a="1"/>
  <c r="G140" i="1" s="1"/>
  <c r="F140" i="8" s="1"/>
  <c r="G141" i="1" a="1"/>
  <c r="G141" i="1" s="1"/>
  <c r="F141" i="8" s="1"/>
  <c r="G142" i="1" a="1"/>
  <c r="G142" i="1" s="1"/>
  <c r="F142" i="8" s="1"/>
  <c r="G143" i="1" a="1"/>
  <c r="G143" i="1" s="1"/>
  <c r="F143" i="8" s="1"/>
  <c r="G144" i="1" a="1"/>
  <c r="G144" i="1" s="1"/>
  <c r="F144" i="8" s="1"/>
  <c r="G145" i="1" a="1"/>
  <c r="G145" i="1" s="1"/>
  <c r="F145" i="8" s="1"/>
  <c r="G146" i="1" a="1"/>
  <c r="G146" i="1" s="1"/>
  <c r="F146" i="8" s="1"/>
  <c r="G147" i="1" a="1"/>
  <c r="G147" i="1" s="1"/>
  <c r="F147" i="8" s="1"/>
  <c r="G148" i="1" a="1"/>
  <c r="G148" i="1" s="1"/>
  <c r="F148" i="8" s="1"/>
  <c r="G149" i="1" a="1"/>
  <c r="G149" i="1" s="1"/>
  <c r="F149" i="8" s="1"/>
  <c r="G150" i="1" a="1"/>
  <c r="G150" i="1" s="1"/>
  <c r="F150" i="8" s="1"/>
  <c r="G151" i="1" a="1"/>
  <c r="G151" i="1" s="1"/>
  <c r="F151" i="8" s="1"/>
  <c r="G152" i="1" a="1"/>
  <c r="G152" i="1" s="1"/>
  <c r="F152" i="8" s="1"/>
  <c r="G153" i="1" a="1"/>
  <c r="G153" i="1" s="1"/>
  <c r="F153" i="8" s="1"/>
  <c r="G154" i="1" a="1"/>
  <c r="G154" i="1" s="1"/>
  <c r="F154" i="8" s="1"/>
  <c r="G155" i="1" a="1"/>
  <c r="G155" i="1" s="1"/>
  <c r="F155" i="8" s="1"/>
  <c r="G156" i="1" a="1"/>
  <c r="G156" i="1" s="1"/>
  <c r="F156" i="8" s="1"/>
  <c r="G157" i="1" a="1"/>
  <c r="G157" i="1" s="1"/>
  <c r="F157" i="8" s="1"/>
  <c r="G158" i="1" a="1"/>
  <c r="G158" i="1" s="1"/>
  <c r="F158" i="8" s="1"/>
  <c r="G159" i="1" a="1"/>
  <c r="G159" i="1" s="1"/>
  <c r="F159" i="8" s="1"/>
  <c r="G160" i="1" a="1"/>
  <c r="G160" i="1" s="1"/>
  <c r="F160" i="8" s="1"/>
  <c r="G161" i="1" a="1"/>
  <c r="G161" i="1" s="1"/>
  <c r="F161" i="8" s="1"/>
  <c r="G162" i="1" a="1"/>
  <c r="G162" i="1" s="1"/>
  <c r="F162" i="8" s="1"/>
  <c r="G163" i="1" a="1"/>
  <c r="G163" i="1" s="1"/>
  <c r="F163" i="8" s="1"/>
  <c r="G164" i="1" a="1"/>
  <c r="G164" i="1" s="1"/>
  <c r="F164" i="8" s="1"/>
  <c r="G165" i="1" a="1"/>
  <c r="G165" i="1" s="1"/>
  <c r="F165" i="8" s="1"/>
  <c r="G166" i="1" a="1"/>
  <c r="G166" i="1" s="1"/>
  <c r="F166" i="8" s="1"/>
  <c r="G167" i="1" a="1"/>
  <c r="G167" i="1" s="1"/>
  <c r="F167" i="8" s="1"/>
  <c r="G168" i="1" a="1"/>
  <c r="G168" i="1" s="1"/>
  <c r="F168" i="8" s="1"/>
  <c r="G169" i="1" a="1"/>
  <c r="G169" i="1" s="1"/>
  <c r="F169" i="8" s="1"/>
  <c r="G170" i="1" a="1"/>
  <c r="G170" i="1" s="1"/>
  <c r="F170" i="8" s="1"/>
  <c r="G171" i="1" a="1"/>
  <c r="G171" i="1" s="1"/>
  <c r="F171" i="8" s="1"/>
  <c r="G172" i="1" a="1"/>
  <c r="G172" i="1" s="1"/>
  <c r="F172" i="8" s="1"/>
  <c r="G173" i="1" a="1"/>
  <c r="G173" i="1" s="1"/>
  <c r="F173" i="8" s="1"/>
  <c r="G174" i="1" a="1"/>
  <c r="G174" i="1" s="1"/>
  <c r="F174" i="8" s="1"/>
  <c r="G175" i="1" a="1"/>
  <c r="G175" i="1" s="1"/>
  <c r="F175" i="8" s="1"/>
  <c r="G176" i="1" a="1"/>
  <c r="G176" i="1" s="1"/>
  <c r="F176" i="8" s="1"/>
  <c r="G177" i="1" a="1"/>
  <c r="G177" i="1" s="1"/>
  <c r="F177" i="8" s="1"/>
  <c r="G178" i="1" a="1"/>
  <c r="G178" i="1" s="1"/>
  <c r="F178" i="8" s="1"/>
  <c r="G179" i="1" a="1"/>
  <c r="G179" i="1" s="1"/>
  <c r="F179" i="8" s="1"/>
  <c r="G180" i="1" a="1"/>
  <c r="G180" i="1" s="1"/>
  <c r="F180" i="8" s="1"/>
  <c r="G181" i="1" a="1"/>
  <c r="G181" i="1" s="1"/>
  <c r="F181" i="8" s="1"/>
  <c r="G182" i="1" a="1"/>
  <c r="G182" i="1" s="1"/>
  <c r="F182" i="8" s="1"/>
  <c r="G183" i="1" a="1"/>
  <c r="G183" i="1" s="1"/>
  <c r="F183" i="8" s="1"/>
  <c r="G184" i="1" a="1"/>
  <c r="G184" i="1" s="1"/>
  <c r="F184" i="8" s="1"/>
  <c r="G185" i="1" a="1"/>
  <c r="G185" i="1" s="1"/>
  <c r="F185" i="8" s="1"/>
  <c r="G186" i="1" a="1"/>
  <c r="G186" i="1" s="1"/>
  <c r="F186" i="8" s="1"/>
  <c r="G187" i="1" a="1"/>
  <c r="G187" i="1" s="1"/>
  <c r="F187" i="8" s="1"/>
  <c r="G188" i="1" a="1"/>
  <c r="G188" i="1" s="1"/>
  <c r="F188" i="8" s="1"/>
  <c r="G189" i="1" a="1"/>
  <c r="G189" i="1" s="1"/>
  <c r="F189" i="8" s="1"/>
  <c r="G190" i="1" a="1"/>
  <c r="G190" i="1" s="1"/>
  <c r="F190" i="8" s="1"/>
  <c r="G191" i="1" a="1"/>
  <c r="G191" i="1" s="1"/>
  <c r="F191" i="8" s="1"/>
  <c r="G192" i="1" a="1"/>
  <c r="G192" i="1" s="1"/>
  <c r="F192" i="8" s="1"/>
  <c r="G193" i="1" a="1"/>
  <c r="G193" i="1" s="1"/>
  <c r="F193" i="8" s="1"/>
  <c r="G194" i="1" a="1"/>
  <c r="G194" i="1" s="1"/>
  <c r="F194" i="8" s="1"/>
  <c r="G195" i="1" a="1"/>
  <c r="G195" i="1" s="1"/>
  <c r="F195" i="8" s="1"/>
  <c r="G196" i="1" a="1"/>
  <c r="G196" i="1" s="1"/>
  <c r="F196" i="8" s="1"/>
  <c r="G197" i="1" a="1"/>
  <c r="G197" i="1" s="1"/>
  <c r="F197" i="8" s="1"/>
  <c r="G198" i="1" a="1"/>
  <c r="G198" i="1" s="1"/>
  <c r="F198" i="8" s="1"/>
  <c r="G199" i="1" a="1"/>
  <c r="G199" i="1" s="1"/>
  <c r="F199" i="8" s="1"/>
  <c r="G200" i="1" a="1"/>
  <c r="G200" i="1" s="1"/>
  <c r="F200" i="8" s="1"/>
  <c r="G201" i="1" a="1"/>
  <c r="G201" i="1" s="1"/>
  <c r="F201" i="8" s="1"/>
  <c r="G202" i="1" a="1"/>
  <c r="G202" i="1" s="1"/>
  <c r="F202" i="8" s="1"/>
  <c r="G203" i="1" a="1"/>
  <c r="G203" i="1" s="1"/>
  <c r="F203" i="8" s="1"/>
  <c r="G204" i="1" a="1"/>
  <c r="G204" i="1" s="1"/>
  <c r="F204" i="8" s="1"/>
  <c r="G205" i="1" a="1"/>
  <c r="G205" i="1" s="1"/>
  <c r="F205" i="8" s="1"/>
  <c r="G206" i="1" a="1"/>
  <c r="G206" i="1" s="1"/>
  <c r="F206" i="8" s="1"/>
  <c r="G207" i="1" a="1"/>
  <c r="G207" i="1" s="1"/>
  <c r="F207" i="8" s="1"/>
  <c r="G208" i="1" a="1"/>
  <c r="G208" i="1" s="1"/>
  <c r="F208" i="8" s="1"/>
  <c r="G209" i="1" a="1"/>
  <c r="G209" i="1" s="1"/>
  <c r="F209" i="8" s="1"/>
  <c r="G210" i="1" a="1"/>
  <c r="G210" i="1" s="1"/>
  <c r="F210" i="8" s="1"/>
  <c r="G211" i="1" a="1"/>
  <c r="G211" i="1" s="1"/>
  <c r="F211" i="8" s="1"/>
  <c r="G212" i="1" a="1"/>
  <c r="G212" i="1" s="1"/>
  <c r="F212" i="8" s="1"/>
  <c r="G213" i="1" a="1"/>
  <c r="G213" i="1" s="1"/>
  <c r="F213" i="8" s="1"/>
  <c r="G214" i="1" a="1"/>
  <c r="G214" i="1" s="1"/>
  <c r="F214" i="8" s="1"/>
  <c r="G215" i="1" a="1"/>
  <c r="G215" i="1" s="1"/>
  <c r="F215" i="8" s="1"/>
  <c r="G216" i="1" a="1"/>
  <c r="G216" i="1" s="1"/>
  <c r="F216" i="8" s="1"/>
  <c r="G217" i="1" a="1"/>
  <c r="G217" i="1" s="1"/>
  <c r="F217" i="8" s="1"/>
  <c r="G218" i="1" a="1"/>
  <c r="G218" i="1" s="1"/>
  <c r="F218" i="8" s="1"/>
  <c r="G219" i="1" a="1"/>
  <c r="G219" i="1" s="1"/>
  <c r="F219" i="8" s="1"/>
  <c r="G220" i="1" a="1"/>
  <c r="G220" i="1" s="1"/>
  <c r="F220" i="8" s="1"/>
  <c r="G221" i="1" a="1"/>
  <c r="G221" i="1" s="1"/>
  <c r="F221" i="8" s="1"/>
  <c r="G222" i="1" a="1"/>
  <c r="G222" i="1" s="1"/>
  <c r="F222" i="8" s="1"/>
  <c r="G223" i="1" a="1"/>
  <c r="G223" i="1" s="1"/>
  <c r="F223" i="8" s="1"/>
  <c r="G224" i="1" a="1"/>
  <c r="G224" i="1" s="1"/>
  <c r="F224" i="8" s="1"/>
  <c r="G225" i="1" a="1"/>
  <c r="G225" i="1" s="1"/>
  <c r="F225" i="8" s="1"/>
  <c r="G226" i="1" a="1"/>
  <c r="G226" i="1" s="1"/>
  <c r="F226" i="8" s="1"/>
  <c r="G227" i="1" a="1"/>
  <c r="G227" i="1" s="1"/>
  <c r="F227" i="8" s="1"/>
  <c r="G228" i="1" a="1"/>
  <c r="G228" i="1" s="1"/>
  <c r="F228" i="8" s="1"/>
  <c r="G229" i="1" a="1"/>
  <c r="G229" i="1" s="1"/>
  <c r="F229" i="8" s="1"/>
  <c r="G230" i="1" a="1"/>
  <c r="G230" i="1" s="1"/>
  <c r="F230" i="8" s="1"/>
  <c r="G231" i="1" a="1"/>
  <c r="G231" i="1" s="1"/>
  <c r="F231" i="8" s="1"/>
  <c r="G232" i="1" a="1"/>
  <c r="G232" i="1" s="1"/>
  <c r="F232" i="8" s="1"/>
  <c r="G233" i="1" a="1"/>
  <c r="G233" i="1" s="1"/>
  <c r="F233" i="8" s="1"/>
  <c r="G234" i="1" a="1"/>
  <c r="G234" i="1" s="1"/>
  <c r="F234" i="8" s="1"/>
  <c r="G235" i="1" a="1"/>
  <c r="G235" i="1" s="1"/>
  <c r="F235" i="8" s="1"/>
  <c r="G236" i="1" a="1"/>
  <c r="G236" i="1" s="1"/>
  <c r="F236" i="8" s="1"/>
  <c r="G237" i="1" a="1"/>
  <c r="G237" i="1" s="1"/>
  <c r="F237" i="8" s="1"/>
  <c r="G238" i="1" a="1"/>
  <c r="G238" i="1" s="1"/>
  <c r="F238" i="8" s="1"/>
  <c r="G239" i="1" a="1"/>
  <c r="G239" i="1" s="1"/>
  <c r="F239" i="8" s="1"/>
  <c r="G240" i="1" a="1"/>
  <c r="G240" i="1" s="1"/>
  <c r="F240" i="8" s="1"/>
  <c r="G241" i="1" a="1"/>
  <c r="G241" i="1" s="1"/>
  <c r="F241" i="8" s="1"/>
  <c r="G242" i="1" a="1"/>
  <c r="G242" i="1" s="1"/>
  <c r="F242" i="8" s="1"/>
  <c r="G243" i="1" a="1"/>
  <c r="G243" i="1" s="1"/>
  <c r="F243" i="8" s="1"/>
  <c r="G244" i="1" a="1"/>
  <c r="G244" i="1" s="1"/>
  <c r="F244" i="8" s="1"/>
  <c r="G245" i="1" a="1"/>
  <c r="G245" i="1" s="1"/>
  <c r="F245" i="8" s="1"/>
  <c r="G246" i="1" a="1"/>
  <c r="G246" i="1" s="1"/>
  <c r="F246" i="8" s="1"/>
  <c r="G247" i="1" a="1"/>
  <c r="G247" i="1" s="1"/>
  <c r="F247" i="8" s="1"/>
  <c r="G248" i="1" a="1"/>
  <c r="G248" i="1" s="1"/>
  <c r="F248" i="8" s="1"/>
  <c r="G249" i="1" a="1"/>
  <c r="G249" i="1" s="1"/>
  <c r="F249" i="8" s="1"/>
  <c r="G250" i="1" a="1"/>
  <c r="G250" i="1" s="1"/>
  <c r="F250" i="8" s="1"/>
  <c r="G251" i="1" a="1"/>
  <c r="G251" i="1" s="1"/>
  <c r="F251" i="8" s="1"/>
  <c r="G252" i="1" a="1"/>
  <c r="G252" i="1" s="1"/>
  <c r="F252" i="8" s="1"/>
  <c r="G253" i="1" a="1"/>
  <c r="G253" i="1" s="1"/>
  <c r="F253" i="8" s="1"/>
  <c r="G254" i="1" a="1"/>
  <c r="G254" i="1" s="1"/>
  <c r="F254" i="8" s="1"/>
  <c r="G255" i="1" a="1"/>
  <c r="G255" i="1" s="1"/>
  <c r="F255" i="8" s="1"/>
  <c r="G256" i="1" a="1"/>
  <c r="G256" i="1" s="1"/>
  <c r="F256" i="8" s="1"/>
  <c r="G257" i="1" a="1"/>
  <c r="G257" i="1" s="1"/>
  <c r="F257" i="8" s="1"/>
  <c r="G258" i="1" a="1"/>
  <c r="G258" i="1" s="1"/>
  <c r="F258" i="8" s="1"/>
  <c r="G259" i="1" a="1"/>
  <c r="G259" i="1" s="1"/>
  <c r="F259" i="8" s="1"/>
  <c r="G260" i="1" a="1"/>
  <c r="G260" i="1" s="1"/>
  <c r="F260" i="8" s="1"/>
  <c r="G261" i="1" a="1"/>
  <c r="G261" i="1" s="1"/>
  <c r="F261" i="8" s="1"/>
  <c r="G262" i="1" a="1"/>
  <c r="G262" i="1" s="1"/>
  <c r="F262" i="8" s="1"/>
  <c r="G263" i="1" a="1"/>
  <c r="G263" i="1" s="1"/>
  <c r="F263" i="8" s="1"/>
  <c r="G264" i="1" a="1"/>
  <c r="G264" i="1" s="1"/>
  <c r="F264" i="8" s="1"/>
  <c r="G265" i="1" a="1"/>
  <c r="G265" i="1" s="1"/>
  <c r="F265" i="8" s="1"/>
  <c r="G266" i="1" a="1"/>
  <c r="G266" i="1" s="1"/>
  <c r="F266" i="8" s="1"/>
  <c r="G267" i="1" a="1"/>
  <c r="G267" i="1" s="1"/>
  <c r="F267" i="8" s="1"/>
  <c r="G268" i="1" a="1"/>
  <c r="G268" i="1" s="1"/>
  <c r="F268" i="8" s="1"/>
  <c r="G269" i="1" a="1"/>
  <c r="G269" i="1" s="1"/>
  <c r="F269" i="8" s="1"/>
  <c r="G270" i="1" a="1"/>
  <c r="G270" i="1" s="1"/>
  <c r="F270" i="8" s="1"/>
  <c r="G271" i="1" a="1"/>
  <c r="G271" i="1" s="1"/>
  <c r="F271" i="8" s="1"/>
  <c r="G272" i="1" a="1"/>
  <c r="G272" i="1" s="1"/>
  <c r="F272" i="8" s="1"/>
  <c r="G273" i="1" a="1"/>
  <c r="G273" i="1" s="1"/>
  <c r="F273" i="8" s="1"/>
  <c r="G274" i="1" a="1"/>
  <c r="G274" i="1" s="1"/>
  <c r="F274" i="8" s="1"/>
  <c r="G275" i="1" a="1"/>
  <c r="G275" i="1" s="1"/>
  <c r="F275" i="8" s="1"/>
  <c r="G276" i="1" a="1"/>
  <c r="G276" i="1" s="1"/>
  <c r="F276" i="8" s="1"/>
  <c r="G277" i="1" a="1"/>
  <c r="G277" i="1" s="1"/>
  <c r="F277" i="8" s="1"/>
  <c r="G278" i="1" a="1"/>
  <c r="G278" i="1" s="1"/>
  <c r="F278" i="8" s="1"/>
  <c r="G279" i="1" a="1"/>
  <c r="G279" i="1" s="1"/>
  <c r="F279" i="8" s="1"/>
  <c r="G280" i="1" a="1"/>
  <c r="G280" i="1" s="1"/>
  <c r="F280" i="8" s="1"/>
  <c r="G281" i="1" a="1"/>
  <c r="G281" i="1" s="1"/>
  <c r="F281" i="8" s="1"/>
  <c r="G282" i="1" a="1"/>
  <c r="G282" i="1" s="1"/>
  <c r="F282" i="8" s="1"/>
  <c r="G283" i="1" a="1"/>
  <c r="G283" i="1" s="1"/>
  <c r="F283" i="8" s="1"/>
  <c r="G284" i="1" a="1"/>
  <c r="G284" i="1" s="1"/>
  <c r="F284" i="8" s="1"/>
  <c r="G285" i="1" a="1"/>
  <c r="G285" i="1" s="1"/>
  <c r="F285" i="8" s="1"/>
  <c r="G286" i="1" a="1"/>
  <c r="G286" i="1" s="1"/>
  <c r="F286" i="8" s="1"/>
  <c r="G287" i="1" a="1"/>
  <c r="G287" i="1" s="1"/>
  <c r="F287" i="8" s="1"/>
  <c r="G288" i="1" a="1"/>
  <c r="G288" i="1" s="1"/>
  <c r="F288" i="8" s="1"/>
  <c r="G289" i="1" a="1"/>
  <c r="G289" i="1" s="1"/>
  <c r="F289" i="8" s="1"/>
  <c r="G290" i="1" a="1"/>
  <c r="G290" i="1" s="1"/>
  <c r="F290" i="8" s="1"/>
  <c r="G291" i="1" a="1"/>
  <c r="G291" i="1" s="1"/>
  <c r="F291" i="8" s="1"/>
  <c r="G292" i="1" a="1"/>
  <c r="G292" i="1" s="1"/>
  <c r="F292" i="8" s="1"/>
  <c r="G293" i="1" a="1"/>
  <c r="G293" i="1" s="1"/>
  <c r="F293" i="8" s="1"/>
  <c r="G294" i="1" a="1"/>
  <c r="G294" i="1" s="1"/>
  <c r="F294" i="8" s="1"/>
  <c r="G295" i="1" a="1"/>
  <c r="G295" i="1" s="1"/>
  <c r="F295" i="8" s="1"/>
  <c r="G296" i="1" a="1"/>
  <c r="G296" i="1" s="1"/>
  <c r="F296" i="8" s="1"/>
  <c r="G297" i="1" a="1"/>
  <c r="G297" i="1" s="1"/>
  <c r="F297" i="8" s="1"/>
  <c r="G298" i="1" a="1"/>
  <c r="G298" i="1" s="1"/>
  <c r="F298" i="8" s="1"/>
  <c r="G299" i="1" a="1"/>
  <c r="G299" i="1" s="1"/>
  <c r="F299" i="8" s="1"/>
  <c r="G300" i="1" a="1"/>
  <c r="G300" i="1" s="1"/>
  <c r="F300" i="8" s="1"/>
  <c r="G301" i="1" a="1"/>
  <c r="G301" i="1" s="1"/>
  <c r="F301" i="8" s="1"/>
  <c r="G302" i="1" a="1"/>
  <c r="G302" i="1" s="1"/>
  <c r="F302" i="8" s="1"/>
  <c r="G303" i="1" a="1"/>
  <c r="G303" i="1" s="1"/>
  <c r="F303" i="8" s="1"/>
  <c r="G304" i="1" a="1"/>
  <c r="G304" i="1" s="1"/>
  <c r="F304" i="8" s="1"/>
  <c r="G305" i="1" a="1"/>
  <c r="G305" i="1" s="1"/>
  <c r="F305" i="8" s="1"/>
  <c r="G306" i="1" a="1"/>
  <c r="G306" i="1" s="1"/>
  <c r="F306" i="8" s="1"/>
  <c r="G307" i="1" a="1"/>
  <c r="G307" i="1" s="1"/>
  <c r="F307" i="8" s="1"/>
  <c r="G308" i="1" a="1"/>
  <c r="G308" i="1" s="1"/>
  <c r="F308" i="8" s="1"/>
  <c r="G309" i="1" a="1"/>
  <c r="G309" i="1" s="1"/>
  <c r="F309" i="8" s="1"/>
  <c r="G310" i="1" a="1"/>
  <c r="G310" i="1" s="1"/>
  <c r="F310" i="8" s="1"/>
  <c r="G311" i="1" a="1"/>
  <c r="G311" i="1" s="1"/>
  <c r="F311" i="8" s="1"/>
  <c r="G312" i="1" a="1"/>
  <c r="G312" i="1" s="1"/>
  <c r="F312" i="8" s="1"/>
  <c r="G313" i="1" a="1"/>
  <c r="G313" i="1" s="1"/>
  <c r="F313" i="8" s="1"/>
  <c r="G314" i="1" a="1"/>
  <c r="G314" i="1" s="1"/>
  <c r="F314" i="8" s="1"/>
  <c r="G315" i="1" a="1"/>
  <c r="G315" i="1" s="1"/>
  <c r="F315" i="8" s="1"/>
  <c r="G316" i="1" a="1"/>
  <c r="G316" i="1" s="1"/>
  <c r="F316" i="8" s="1"/>
  <c r="G317" i="1" a="1"/>
  <c r="G317" i="1" s="1"/>
  <c r="F317" i="8" s="1"/>
  <c r="G318" i="1" a="1"/>
  <c r="G318" i="1" s="1"/>
  <c r="F318" i="8" s="1"/>
  <c r="G319" i="1" a="1"/>
  <c r="G319" i="1" s="1"/>
  <c r="F319" i="8" s="1"/>
  <c r="G320" i="1" a="1"/>
  <c r="G320" i="1" s="1"/>
  <c r="F320" i="8" s="1"/>
  <c r="G321" i="1" a="1"/>
  <c r="G321" i="1" s="1"/>
  <c r="F321" i="8" s="1"/>
  <c r="G322" i="1" a="1"/>
  <c r="G322" i="1" s="1"/>
  <c r="F322" i="8" s="1"/>
  <c r="G323" i="1" a="1"/>
  <c r="G323" i="1" s="1"/>
  <c r="F323" i="8" s="1"/>
  <c r="G324" i="1" a="1"/>
  <c r="G324" i="1" s="1"/>
  <c r="F324" i="8" s="1"/>
  <c r="G325" i="1" a="1"/>
  <c r="G325" i="1" s="1"/>
  <c r="F325" i="8" s="1"/>
  <c r="G326" i="1" a="1"/>
  <c r="G326" i="1" s="1"/>
  <c r="F326" i="8" s="1"/>
  <c r="G327" i="1" a="1"/>
  <c r="G327" i="1" s="1"/>
  <c r="F327" i="8" s="1"/>
  <c r="G328" i="1" a="1"/>
  <c r="G328" i="1" s="1"/>
  <c r="F328" i="8" s="1"/>
  <c r="G329" i="1" a="1"/>
  <c r="G329" i="1" s="1"/>
  <c r="F329" i="8" s="1"/>
  <c r="G330" i="1" a="1"/>
  <c r="G330" i="1" s="1"/>
  <c r="F330" i="8" s="1"/>
  <c r="G331" i="1" a="1"/>
  <c r="G331" i="1" s="1"/>
  <c r="F331" i="8" s="1"/>
  <c r="G332" i="1" a="1"/>
  <c r="G332" i="1" s="1"/>
  <c r="F332" i="8" s="1"/>
  <c r="G333" i="1" a="1"/>
  <c r="G333" i="1" s="1"/>
  <c r="F333" i="8" s="1"/>
  <c r="G334" i="1" a="1"/>
  <c r="G334" i="1" s="1"/>
  <c r="F334" i="8" s="1"/>
  <c r="G335" i="1" a="1"/>
  <c r="G335" i="1" s="1"/>
  <c r="F335" i="8" s="1"/>
  <c r="G336" i="1" a="1"/>
  <c r="G336" i="1" s="1"/>
  <c r="F336" i="8" s="1"/>
  <c r="G337" i="1" a="1"/>
  <c r="G337" i="1" s="1"/>
  <c r="F337" i="8" s="1"/>
  <c r="G338" i="1" a="1"/>
  <c r="G338" i="1" s="1"/>
  <c r="F338" i="8" s="1"/>
  <c r="G339" i="1" a="1"/>
  <c r="G339" i="1" s="1"/>
  <c r="F339" i="8" s="1"/>
  <c r="G340" i="1" a="1"/>
  <c r="G340" i="1" s="1"/>
  <c r="F340" i="8" s="1"/>
  <c r="G341" i="1" a="1"/>
  <c r="G341" i="1" s="1"/>
  <c r="F341" i="8" s="1"/>
  <c r="G342" i="1" a="1"/>
  <c r="G342" i="1" s="1"/>
  <c r="F342" i="8" s="1"/>
  <c r="G343" i="1" a="1"/>
  <c r="G343" i="1" s="1"/>
  <c r="F343" i="8" s="1"/>
  <c r="G344" i="1" a="1"/>
  <c r="G344" i="1" s="1"/>
  <c r="F344" i="8" s="1"/>
  <c r="G345" i="1" a="1"/>
  <c r="G345" i="1" s="1"/>
  <c r="F345" i="8" s="1"/>
  <c r="G346" i="1" a="1"/>
  <c r="G346" i="1" s="1"/>
  <c r="F346" i="8" s="1"/>
  <c r="G347" i="1" a="1"/>
  <c r="G347" i="1" s="1"/>
  <c r="F347" i="8" s="1"/>
  <c r="G348" i="1" a="1"/>
  <c r="G348" i="1" s="1"/>
  <c r="F348" i="8" s="1"/>
  <c r="G349" i="1" a="1"/>
  <c r="G349" i="1" s="1"/>
  <c r="F349" i="8" s="1"/>
  <c r="G350" i="1" a="1"/>
  <c r="G350" i="1" s="1"/>
  <c r="F350" i="8" s="1"/>
  <c r="G351" i="1" a="1"/>
  <c r="G351" i="1" s="1"/>
  <c r="F351" i="8" s="1"/>
  <c r="G352" i="1" a="1"/>
  <c r="G352" i="1" s="1"/>
  <c r="F352" i="8" s="1"/>
  <c r="G353" i="1" a="1"/>
  <c r="G353" i="1" s="1"/>
  <c r="F353" i="8" s="1"/>
  <c r="G354" i="1" a="1"/>
  <c r="G354" i="1" s="1"/>
  <c r="F354" i="8" s="1"/>
  <c r="G355" i="1" a="1"/>
  <c r="G355" i="1" s="1"/>
  <c r="F355" i="8" s="1"/>
  <c r="G356" i="1" a="1"/>
  <c r="G356" i="1" s="1"/>
  <c r="F356" i="8" s="1"/>
  <c r="G357" i="1" a="1"/>
  <c r="G357" i="1" s="1"/>
  <c r="F357" i="8" s="1"/>
  <c r="G358" i="1" a="1"/>
  <c r="G358" i="1" s="1"/>
  <c r="F358" i="8" s="1"/>
  <c r="G359" i="1" a="1"/>
  <c r="G359" i="1" s="1"/>
  <c r="F359" i="8" s="1"/>
  <c r="G360" i="1" a="1"/>
  <c r="G360" i="1" s="1"/>
  <c r="F360" i="8" s="1"/>
  <c r="G361" i="1" a="1"/>
  <c r="G361" i="1" s="1"/>
  <c r="F361" i="8" s="1"/>
  <c r="G362" i="1" a="1"/>
  <c r="G362" i="1" s="1"/>
  <c r="F362" i="8" s="1"/>
  <c r="G363" i="1" a="1"/>
  <c r="G363" i="1" s="1"/>
  <c r="F363" i="8" s="1"/>
  <c r="G364" i="1" a="1"/>
  <c r="G364" i="1" s="1"/>
  <c r="F364" i="8" s="1"/>
  <c r="G365" i="1" a="1"/>
  <c r="G365" i="1" s="1"/>
  <c r="F365" i="8" s="1"/>
  <c r="G366" i="1" a="1"/>
  <c r="G366" i="1" s="1"/>
  <c r="F366" i="8" s="1"/>
  <c r="G367" i="1" a="1"/>
  <c r="G367" i="1" s="1"/>
  <c r="F367" i="8" s="1"/>
  <c r="G368" i="1" a="1"/>
  <c r="G368" i="1" s="1"/>
  <c r="F368" i="8" s="1"/>
  <c r="G369" i="1" a="1"/>
  <c r="G369" i="1" s="1"/>
  <c r="F369" i="8" s="1"/>
  <c r="G370" i="1" a="1"/>
  <c r="G370" i="1" s="1"/>
  <c r="F370" i="8" s="1"/>
  <c r="G371" i="1" a="1"/>
  <c r="G371" i="1" s="1"/>
  <c r="F371" i="8" s="1"/>
  <c r="G372" i="1" a="1"/>
  <c r="G372" i="1" s="1"/>
  <c r="F372" i="8" s="1"/>
  <c r="G373" i="1" a="1"/>
  <c r="G373" i="1" s="1"/>
  <c r="F373" i="8" s="1"/>
  <c r="G374" i="1" a="1"/>
  <c r="G374" i="1" s="1"/>
  <c r="F374" i="8" s="1"/>
  <c r="G375" i="1" a="1"/>
  <c r="G375" i="1" s="1"/>
  <c r="F375" i="8" s="1"/>
  <c r="G376" i="1" a="1"/>
  <c r="G376" i="1" s="1"/>
  <c r="F376" i="8" s="1"/>
  <c r="G377" i="1" a="1"/>
  <c r="G377" i="1" s="1"/>
  <c r="F377" i="8" s="1"/>
  <c r="G378" i="1" a="1"/>
  <c r="G378" i="1" s="1"/>
  <c r="F378" i="8" s="1"/>
  <c r="G379" i="1" a="1"/>
  <c r="G379" i="1" s="1"/>
  <c r="F379" i="8" s="1"/>
  <c r="G380" i="1" a="1"/>
  <c r="G380" i="1" s="1"/>
  <c r="F380" i="8" s="1"/>
  <c r="G381" i="1" a="1"/>
  <c r="G381" i="1" s="1"/>
  <c r="F381" i="8" s="1"/>
  <c r="G382" i="1" a="1"/>
  <c r="G382" i="1" s="1"/>
  <c r="F382" i="8" s="1"/>
  <c r="G383" i="1" a="1"/>
  <c r="G383" i="1" s="1"/>
  <c r="F383" i="8" s="1"/>
  <c r="G384" i="1" a="1"/>
  <c r="G384" i="1" s="1"/>
  <c r="F384" i="8" s="1"/>
  <c r="G385" i="1" a="1"/>
  <c r="G385" i="1" s="1"/>
  <c r="F385" i="8" s="1"/>
  <c r="G386" i="1" a="1"/>
  <c r="G386" i="1" s="1"/>
  <c r="F386" i="8" s="1"/>
  <c r="G387" i="1" a="1"/>
  <c r="G387" i="1" s="1"/>
  <c r="F387" i="8" s="1"/>
  <c r="G388" i="1" a="1"/>
  <c r="G388" i="1" s="1"/>
  <c r="F388" i="8" s="1"/>
  <c r="G389" i="1" a="1"/>
  <c r="G389" i="1" s="1"/>
  <c r="F389" i="8" s="1"/>
  <c r="G390" i="1" a="1"/>
  <c r="G390" i="1" s="1"/>
  <c r="F390" i="8" s="1"/>
  <c r="G391" i="1" a="1"/>
  <c r="G391" i="1" s="1"/>
  <c r="F391" i="8" s="1"/>
  <c r="G392" i="1" a="1"/>
  <c r="G392" i="1" s="1"/>
  <c r="F392" i="8" s="1"/>
  <c r="G393" i="1" a="1"/>
  <c r="G393" i="1" s="1"/>
  <c r="F393" i="8" s="1"/>
  <c r="G394" i="1" a="1"/>
  <c r="G394" i="1" s="1"/>
  <c r="F394" i="8" s="1"/>
  <c r="G395" i="1" a="1"/>
  <c r="G395" i="1" s="1"/>
  <c r="F395" i="8" s="1"/>
  <c r="G396" i="1" a="1"/>
  <c r="G396" i="1" s="1"/>
  <c r="F396" i="8" s="1"/>
  <c r="G397" i="1" a="1"/>
  <c r="G397" i="1" s="1"/>
  <c r="F397" i="8" s="1"/>
  <c r="G398" i="1" a="1"/>
  <c r="G398" i="1" s="1"/>
  <c r="F398" i="8" s="1"/>
  <c r="G399" i="1" a="1"/>
  <c r="G399" i="1" s="1"/>
  <c r="F399" i="8" s="1"/>
  <c r="G400" i="1" a="1"/>
  <c r="G400" i="1" s="1"/>
  <c r="F400" i="8" s="1"/>
  <c r="G401" i="1" a="1"/>
  <c r="G401" i="1" s="1"/>
  <c r="F401" i="8" s="1"/>
  <c r="G402" i="1" a="1"/>
  <c r="G402" i="1" s="1"/>
  <c r="F402" i="8" s="1"/>
  <c r="G403" i="1" a="1"/>
  <c r="G403" i="1" s="1"/>
  <c r="F403" i="8" s="1"/>
  <c r="G404" i="1" a="1"/>
  <c r="G404" i="1" s="1"/>
  <c r="F404" i="8" s="1"/>
  <c r="G405" i="1" a="1"/>
  <c r="G405" i="1" s="1"/>
  <c r="F405" i="8" s="1"/>
  <c r="G406" i="1" a="1"/>
  <c r="G406" i="1" s="1"/>
  <c r="F406" i="8" s="1"/>
  <c r="G407" i="1" a="1"/>
  <c r="G407" i="1" s="1"/>
  <c r="F407" i="8" s="1"/>
  <c r="G408" i="1" a="1"/>
  <c r="G408" i="1" s="1"/>
  <c r="F408" i="8" s="1"/>
  <c r="G409" i="1" a="1"/>
  <c r="G409" i="1" s="1"/>
  <c r="F409" i="8" s="1"/>
  <c r="G410" i="1" a="1"/>
  <c r="G410" i="1" s="1"/>
  <c r="F410" i="8" s="1"/>
  <c r="G411" i="1" a="1"/>
  <c r="G411" i="1" s="1"/>
  <c r="F411" i="8" s="1"/>
  <c r="G412" i="1" a="1"/>
  <c r="G412" i="1" s="1"/>
  <c r="F412" i="8" s="1"/>
  <c r="G413" i="1" a="1"/>
  <c r="G413" i="1" s="1"/>
  <c r="F413" i="8" s="1"/>
  <c r="G414" i="1" a="1"/>
  <c r="G414" i="1" s="1"/>
  <c r="F414" i="8" s="1"/>
  <c r="G415" i="1" a="1"/>
  <c r="G415" i="1" s="1"/>
  <c r="F415" i="8" s="1"/>
  <c r="G416" i="1" a="1"/>
  <c r="G416" i="1" s="1"/>
  <c r="F416" i="8" s="1"/>
  <c r="G417" i="1" a="1"/>
  <c r="G417" i="1" s="1"/>
  <c r="F417" i="8" s="1"/>
  <c r="G418" i="1" a="1"/>
  <c r="G418" i="1" s="1"/>
  <c r="F418" i="8" s="1"/>
  <c r="G419" i="1" a="1"/>
  <c r="G419" i="1" s="1"/>
  <c r="F419" i="8" s="1"/>
  <c r="G420" i="1" a="1"/>
  <c r="G420" i="1" s="1"/>
  <c r="F420" i="8" s="1"/>
  <c r="G421" i="1" a="1"/>
  <c r="G421" i="1" s="1"/>
  <c r="F421" i="8" s="1"/>
  <c r="G422" i="1" a="1"/>
  <c r="G422" i="1" s="1"/>
  <c r="F422" i="8" s="1"/>
  <c r="G423" i="1" a="1"/>
  <c r="G423" i="1" s="1"/>
  <c r="F423" i="8" s="1"/>
  <c r="G424" i="1" a="1"/>
  <c r="G424" i="1" s="1"/>
  <c r="F424" i="8" s="1"/>
  <c r="G425" i="1" a="1"/>
  <c r="G425" i="1" s="1"/>
  <c r="F425" i="8" s="1"/>
  <c r="G426" i="1" a="1"/>
  <c r="G426" i="1" s="1"/>
  <c r="F426" i="8" s="1"/>
  <c r="G427" i="1" a="1"/>
  <c r="G427" i="1" s="1"/>
  <c r="F427" i="8" s="1"/>
  <c r="G428" i="1" a="1"/>
  <c r="G428" i="1" s="1"/>
  <c r="F428" i="8" s="1"/>
  <c r="G429" i="1" a="1"/>
  <c r="G429" i="1" s="1"/>
  <c r="F429" i="8" s="1"/>
  <c r="G430" i="1" a="1"/>
  <c r="G430" i="1" s="1"/>
  <c r="F430" i="8" s="1"/>
  <c r="G431" i="1" a="1"/>
  <c r="G431" i="1" s="1"/>
  <c r="F431" i="8" s="1"/>
  <c r="G432" i="1" a="1"/>
  <c r="G432" i="1" s="1"/>
  <c r="F432" i="8" s="1"/>
  <c r="G433" i="1" a="1"/>
  <c r="G433" i="1" s="1"/>
  <c r="F433" i="8" s="1"/>
  <c r="G434" i="1" a="1"/>
  <c r="G434" i="1" s="1"/>
  <c r="F434" i="8" s="1"/>
  <c r="G435" i="1" a="1"/>
  <c r="G435" i="1" s="1"/>
  <c r="F435" i="8" s="1"/>
  <c r="G436" i="1" a="1"/>
  <c r="G436" i="1" s="1"/>
  <c r="F436" i="8" s="1"/>
  <c r="G437" i="1" a="1"/>
  <c r="G437" i="1" s="1"/>
  <c r="F437" i="8" s="1"/>
  <c r="G438" i="1" a="1"/>
  <c r="G438" i="1" s="1"/>
  <c r="F438" i="8" s="1"/>
  <c r="G439" i="1" a="1"/>
  <c r="G439" i="1" s="1"/>
  <c r="F439" i="8" s="1"/>
  <c r="G440" i="1" a="1"/>
  <c r="G440" i="1" s="1"/>
  <c r="F440" i="8" s="1"/>
  <c r="G441" i="1" a="1"/>
  <c r="G441" i="1" s="1"/>
  <c r="F441" i="8" s="1"/>
  <c r="G442" i="1" a="1"/>
  <c r="G442" i="1" s="1"/>
  <c r="F442" i="8" s="1"/>
  <c r="G443" i="1" a="1"/>
  <c r="G443" i="1" s="1"/>
  <c r="F443" i="8" s="1"/>
  <c r="G444" i="1" a="1"/>
  <c r="G444" i="1" s="1"/>
  <c r="F444" i="8" s="1"/>
  <c r="G445" i="1" a="1"/>
  <c r="G445" i="1" s="1"/>
  <c r="F445" i="8" s="1"/>
  <c r="G446" i="1" a="1"/>
  <c r="G446" i="1" s="1"/>
  <c r="F446" i="8" s="1"/>
  <c r="G447" i="1" a="1"/>
  <c r="G447" i="1" s="1"/>
  <c r="F447" i="8" s="1"/>
  <c r="G448" i="1" a="1"/>
  <c r="G448" i="1" s="1"/>
  <c r="F448" i="8" s="1"/>
  <c r="G449" i="1" a="1"/>
  <c r="G449" i="1" s="1"/>
  <c r="F449" i="8" s="1"/>
  <c r="G450" i="1" a="1"/>
  <c r="G450" i="1" s="1"/>
  <c r="F450" i="8" s="1"/>
  <c r="G451" i="1" a="1"/>
  <c r="G451" i="1" s="1"/>
  <c r="F451" i="8" s="1"/>
  <c r="G452" i="1" a="1"/>
  <c r="G452" i="1" s="1"/>
  <c r="F452" i="8" s="1"/>
  <c r="G453" i="1" a="1"/>
  <c r="G453" i="1" s="1"/>
  <c r="F453" i="8" s="1"/>
  <c r="G454" i="1" a="1"/>
  <c r="G454" i="1" s="1"/>
  <c r="F454" i="8" s="1"/>
  <c r="G455" i="1" a="1"/>
  <c r="G455" i="1" s="1"/>
  <c r="F455" i="8" s="1"/>
  <c r="G456" i="1" a="1"/>
  <c r="G456" i="1" s="1"/>
  <c r="F456" i="8" s="1"/>
  <c r="G457" i="1" a="1"/>
  <c r="G457" i="1" s="1"/>
  <c r="F457" i="8" s="1"/>
  <c r="G458" i="1" a="1"/>
  <c r="G458" i="1" s="1"/>
  <c r="F458" i="8" s="1"/>
  <c r="G459" i="1" a="1"/>
  <c r="G459" i="1" s="1"/>
  <c r="F459" i="8" s="1"/>
  <c r="G460" i="1" a="1"/>
  <c r="G460" i="1" s="1"/>
  <c r="F460" i="8" s="1"/>
  <c r="G461" i="1" a="1"/>
  <c r="G461" i="1" s="1"/>
  <c r="F461" i="8" s="1"/>
  <c r="G462" i="1" a="1"/>
  <c r="G462" i="1" s="1"/>
  <c r="F462" i="8" s="1"/>
  <c r="G463" i="1" a="1"/>
  <c r="G463" i="1" s="1"/>
  <c r="F463" i="8" s="1"/>
  <c r="G464" i="1" a="1"/>
  <c r="G464" i="1" s="1"/>
  <c r="F464" i="8" s="1"/>
  <c r="G465" i="1" a="1"/>
  <c r="G465" i="1" s="1"/>
  <c r="F465" i="8" s="1"/>
  <c r="G466" i="1" a="1"/>
  <c r="G466" i="1" s="1"/>
  <c r="F466" i="8" s="1"/>
  <c r="G467" i="1" a="1"/>
  <c r="G467" i="1" s="1"/>
  <c r="F467" i="8" s="1"/>
  <c r="G468" i="1" a="1"/>
  <c r="G468" i="1" s="1"/>
  <c r="F468" i="8" s="1"/>
  <c r="G469" i="1" a="1"/>
  <c r="G469" i="1" s="1"/>
  <c r="F469" i="8" s="1"/>
  <c r="G470" i="1" a="1"/>
  <c r="G470" i="1" s="1"/>
  <c r="F470" i="8" s="1"/>
  <c r="G471" i="1" a="1"/>
  <c r="G471" i="1" s="1"/>
  <c r="F471" i="8" s="1"/>
  <c r="G472" i="1" a="1"/>
  <c r="G472" i="1" s="1"/>
  <c r="F472" i="8" s="1"/>
  <c r="G473" i="1" a="1"/>
  <c r="G473" i="1" s="1"/>
  <c r="F473" i="8" s="1"/>
  <c r="G474" i="1" a="1"/>
  <c r="G474" i="1" s="1"/>
  <c r="F474" i="8" s="1"/>
  <c r="G475" i="1" a="1"/>
  <c r="G475" i="1" s="1"/>
  <c r="F475" i="8" s="1"/>
  <c r="G476" i="1" a="1"/>
  <c r="G476" i="1" s="1"/>
  <c r="F476" i="8" s="1"/>
  <c r="G477" i="1" a="1"/>
  <c r="G477" i="1" s="1"/>
  <c r="F477" i="8" s="1"/>
  <c r="G478" i="1" a="1"/>
  <c r="G478" i="1" s="1"/>
  <c r="F478" i="8" s="1"/>
  <c r="G479" i="1" a="1"/>
  <c r="G479" i="1" s="1"/>
  <c r="F479" i="8" s="1"/>
  <c r="G480" i="1" a="1"/>
  <c r="G480" i="1" s="1"/>
  <c r="F480" i="8" s="1"/>
  <c r="G481" i="1" a="1"/>
  <c r="G481" i="1" s="1"/>
  <c r="F481" i="8" s="1"/>
  <c r="G482" i="1" a="1"/>
  <c r="G482" i="1" s="1"/>
  <c r="F482" i="8" s="1"/>
  <c r="G483" i="1" a="1"/>
  <c r="G483" i="1" s="1"/>
  <c r="F483" i="8" s="1"/>
  <c r="G484" i="1" a="1"/>
  <c r="G484" i="1" s="1"/>
  <c r="F484" i="8" s="1"/>
  <c r="G485" i="1" a="1"/>
  <c r="G485" i="1" s="1"/>
  <c r="F485" i="8" s="1"/>
  <c r="G486" i="1" a="1"/>
  <c r="G486" i="1" s="1"/>
  <c r="F486" i="8" s="1"/>
  <c r="G487" i="1" a="1"/>
  <c r="G487" i="1" s="1"/>
  <c r="F487" i="8" s="1"/>
  <c r="G488" i="1" a="1"/>
  <c r="G488" i="1" s="1"/>
  <c r="F488" i="8" s="1"/>
  <c r="G489" i="1" a="1"/>
  <c r="G489" i="1" s="1"/>
  <c r="F489" i="8" s="1"/>
  <c r="G490" i="1" a="1"/>
  <c r="G490" i="1" s="1"/>
  <c r="F490" i="8" s="1"/>
  <c r="G491" i="1" a="1"/>
  <c r="G491" i="1" s="1"/>
  <c r="F491" i="8" s="1"/>
  <c r="G492" i="1" a="1"/>
  <c r="G492" i="1" s="1"/>
  <c r="F492" i="8" s="1"/>
  <c r="G493" i="1" a="1"/>
  <c r="G493" i="1" s="1"/>
  <c r="F493" i="8" s="1"/>
  <c r="G494" i="1" a="1"/>
  <c r="G494" i="1" s="1"/>
  <c r="F494" i="8" s="1"/>
  <c r="G495" i="1" a="1"/>
  <c r="G495" i="1" s="1"/>
  <c r="F495" i="8" s="1"/>
  <c r="G496" i="1" a="1"/>
  <c r="G496" i="1" s="1"/>
  <c r="F496" i="8" s="1"/>
  <c r="G497" i="1" a="1"/>
  <c r="G497" i="1" s="1"/>
  <c r="F497" i="8" s="1"/>
  <c r="G498" i="1" a="1"/>
  <c r="G498" i="1" s="1"/>
  <c r="F498" i="8" s="1"/>
  <c r="G499" i="1" a="1"/>
  <c r="G499" i="1" s="1"/>
  <c r="F499" i="8" s="1"/>
  <c r="G500" i="1" a="1"/>
  <c r="G500" i="1" s="1"/>
  <c r="F500" i="8" s="1"/>
  <c r="G501" i="1" a="1"/>
  <c r="G501" i="1" s="1"/>
  <c r="F501" i="8" s="1"/>
  <c r="G502" i="1" a="1"/>
  <c r="G502" i="1" s="1"/>
  <c r="F502" i="8" s="1"/>
  <c r="G503" i="1" a="1"/>
  <c r="G503" i="1" s="1"/>
  <c r="F503" i="8" s="1"/>
  <c r="G504" i="1" a="1"/>
  <c r="G504" i="1" s="1"/>
  <c r="F504" i="8" s="1"/>
  <c r="G505" i="1" a="1"/>
  <c r="G505" i="1" s="1"/>
  <c r="F505" i="8" s="1"/>
  <c r="G506" i="1" a="1"/>
  <c r="G506" i="1" s="1"/>
  <c r="F506" i="8" s="1"/>
  <c r="G507" i="1" a="1"/>
  <c r="G507" i="1" s="1"/>
  <c r="F507" i="8" s="1"/>
  <c r="G508" i="1" a="1"/>
  <c r="G508" i="1" s="1"/>
  <c r="F508" i="8" s="1"/>
  <c r="G509" i="1" a="1"/>
  <c r="G509" i="1" s="1"/>
  <c r="F509" i="8" s="1"/>
  <c r="G510" i="1" a="1"/>
  <c r="G510" i="1" s="1"/>
  <c r="F510" i="8" s="1"/>
  <c r="G511" i="1" a="1"/>
  <c r="G511" i="1" s="1"/>
  <c r="F511" i="8" s="1"/>
  <c r="G512" i="1" a="1"/>
  <c r="G512" i="1" s="1"/>
  <c r="F512" i="8" s="1"/>
  <c r="G513" i="1" a="1"/>
  <c r="G513" i="1" s="1"/>
  <c r="F513" i="8" s="1"/>
  <c r="G514" i="1" a="1"/>
  <c r="G514" i="1" s="1"/>
  <c r="F514" i="8" s="1"/>
  <c r="G515" i="1" a="1"/>
  <c r="G515" i="1" s="1"/>
  <c r="F515" i="8" s="1"/>
  <c r="G516" i="1" a="1"/>
  <c r="G516" i="1" s="1"/>
  <c r="F516" i="8" s="1"/>
  <c r="G517" i="1" a="1"/>
  <c r="G517" i="1" s="1"/>
  <c r="F517" i="8" s="1"/>
  <c r="G518" i="1" a="1"/>
  <c r="G518" i="1" s="1"/>
  <c r="F518" i="8" s="1"/>
  <c r="G519" i="1" a="1"/>
  <c r="G519" i="1" s="1"/>
  <c r="F519" i="8" s="1"/>
  <c r="G520" i="1" a="1"/>
  <c r="G520" i="1" s="1"/>
  <c r="F520" i="8" s="1"/>
  <c r="G521" i="1" a="1"/>
  <c r="G521" i="1" s="1"/>
  <c r="F521" i="8" s="1"/>
  <c r="G522" i="1" a="1"/>
  <c r="G522" i="1" s="1"/>
  <c r="F522" i="8" s="1"/>
  <c r="G523" i="1" a="1"/>
  <c r="G523" i="1" s="1"/>
  <c r="F523" i="8" s="1"/>
  <c r="G524" i="1" a="1"/>
  <c r="G524" i="1" s="1"/>
  <c r="F524" i="8" s="1"/>
  <c r="G525" i="1" a="1"/>
  <c r="G525" i="1" s="1"/>
  <c r="F525" i="8" s="1"/>
  <c r="G526" i="1" a="1"/>
  <c r="G526" i="1" s="1"/>
  <c r="F526" i="8" s="1"/>
  <c r="G527" i="1" a="1"/>
  <c r="G527" i="1" s="1"/>
  <c r="F527" i="8" s="1"/>
  <c r="G528" i="1" a="1"/>
  <c r="G528" i="1" s="1"/>
  <c r="F528" i="8" s="1"/>
  <c r="G529" i="1" a="1"/>
  <c r="G529" i="1" s="1"/>
  <c r="F529" i="8" s="1"/>
  <c r="G530" i="1" a="1"/>
  <c r="G530" i="1" s="1"/>
  <c r="F530" i="8" s="1"/>
  <c r="G531" i="1" a="1"/>
  <c r="G531" i="1" s="1"/>
  <c r="F531" i="8" s="1"/>
  <c r="G532" i="1" a="1"/>
  <c r="G532" i="1" s="1"/>
  <c r="F532" i="8" s="1"/>
  <c r="G533" i="1" a="1"/>
  <c r="G533" i="1" s="1"/>
  <c r="F533" i="8" s="1"/>
  <c r="G534" i="1" a="1"/>
  <c r="G534" i="1" s="1"/>
  <c r="F534" i="8" s="1"/>
  <c r="G535" i="1" a="1"/>
  <c r="G535" i="1" s="1"/>
  <c r="F535" i="8" s="1"/>
  <c r="G536" i="1" a="1"/>
  <c r="G536" i="1" s="1"/>
  <c r="F536" i="8" s="1"/>
  <c r="G537" i="1" a="1"/>
  <c r="G537" i="1" s="1"/>
  <c r="F537" i="8" s="1"/>
  <c r="G538" i="1" a="1"/>
  <c r="G538" i="1" s="1"/>
  <c r="F538" i="8" s="1"/>
  <c r="G539" i="1" a="1"/>
  <c r="G539" i="1" s="1"/>
  <c r="F539" i="8" s="1"/>
  <c r="G540" i="1" a="1"/>
  <c r="G540" i="1" s="1"/>
  <c r="F540" i="8" s="1"/>
  <c r="G541" i="1" a="1"/>
  <c r="G541" i="1" s="1"/>
  <c r="F541" i="8" s="1"/>
  <c r="G542" i="1" a="1"/>
  <c r="G542" i="1" s="1"/>
  <c r="F542" i="8" s="1"/>
  <c r="G543" i="1" a="1"/>
  <c r="G543" i="1" s="1"/>
  <c r="F543" i="8" s="1"/>
  <c r="G544" i="1" a="1"/>
  <c r="G544" i="1" s="1"/>
  <c r="F544" i="8" s="1"/>
  <c r="G545" i="1" a="1"/>
  <c r="G545" i="1" s="1"/>
  <c r="F545" i="8" s="1"/>
  <c r="G546" i="1" a="1"/>
  <c r="G546" i="1" s="1"/>
  <c r="F546" i="8" s="1"/>
  <c r="G547" i="1" a="1"/>
  <c r="G547" i="1" s="1"/>
  <c r="F547" i="8" s="1"/>
  <c r="G548" i="1" a="1"/>
  <c r="G548" i="1" s="1"/>
  <c r="F548" i="8" s="1"/>
  <c r="G549" i="1" a="1"/>
  <c r="G549" i="1" s="1"/>
  <c r="F549" i="8" s="1"/>
  <c r="G550" i="1" a="1"/>
  <c r="G550" i="1" s="1"/>
  <c r="F550" i="8" s="1"/>
  <c r="G551" i="1" a="1"/>
  <c r="G551" i="1" s="1"/>
  <c r="F551" i="8" s="1"/>
  <c r="G552" i="1" a="1"/>
  <c r="G552" i="1" s="1"/>
  <c r="F552" i="8" s="1"/>
  <c r="G553" i="1" a="1"/>
  <c r="G553" i="1" s="1"/>
  <c r="F553" i="8" s="1"/>
  <c r="G554" i="1" a="1"/>
  <c r="G554" i="1" s="1"/>
  <c r="F554" i="8" s="1"/>
  <c r="G555" i="1" a="1"/>
  <c r="G555" i="1" s="1"/>
  <c r="F555" i="8" s="1"/>
  <c r="G556" i="1" a="1"/>
  <c r="G556" i="1" s="1"/>
  <c r="F556" i="8" s="1"/>
  <c r="G557" i="1" a="1"/>
  <c r="G557" i="1" s="1"/>
  <c r="F557" i="8" s="1"/>
  <c r="G558" i="1" a="1"/>
  <c r="G558" i="1" s="1"/>
  <c r="F558" i="8" s="1"/>
  <c r="G559" i="1" a="1"/>
  <c r="G559" i="1" s="1"/>
  <c r="F559" i="8" s="1"/>
  <c r="G560" i="1" a="1"/>
  <c r="G560" i="1" s="1"/>
  <c r="F560" i="8" s="1"/>
  <c r="G561" i="1" a="1"/>
  <c r="G561" i="1" s="1"/>
  <c r="F561" i="8" s="1"/>
  <c r="G562" i="1" a="1"/>
  <c r="G562" i="1" s="1"/>
  <c r="F562" i="8" s="1"/>
  <c r="G563" i="1" a="1"/>
  <c r="G563" i="1" s="1"/>
  <c r="F563" i="8" s="1"/>
  <c r="G564" i="1" a="1"/>
  <c r="G564" i="1" s="1"/>
  <c r="F564" i="8" s="1"/>
  <c r="G565" i="1" a="1"/>
  <c r="G565" i="1" s="1"/>
  <c r="F565" i="8" s="1"/>
  <c r="G566" i="1" a="1"/>
  <c r="G566" i="1" s="1"/>
  <c r="F566" i="8" s="1"/>
  <c r="G567" i="1" a="1"/>
  <c r="G567" i="1" s="1"/>
  <c r="F567" i="8" s="1"/>
  <c r="G568" i="1" a="1"/>
  <c r="G568" i="1" s="1"/>
  <c r="F568" i="8" s="1"/>
  <c r="G569" i="1" a="1"/>
  <c r="G569" i="1" s="1"/>
  <c r="F569" i="8" s="1"/>
  <c r="G570" i="1" a="1"/>
  <c r="G570" i="1" s="1"/>
  <c r="F570" i="8" s="1"/>
  <c r="G571" i="1" a="1"/>
  <c r="G571" i="1" s="1"/>
  <c r="F571" i="8" s="1"/>
  <c r="G572" i="1" a="1"/>
  <c r="G572" i="1" s="1"/>
  <c r="F572" i="8" s="1"/>
  <c r="G573" i="1" a="1"/>
  <c r="G573" i="1" s="1"/>
  <c r="F573" i="8" s="1"/>
  <c r="G574" i="1" a="1"/>
  <c r="G574" i="1" s="1"/>
  <c r="F574" i="8" s="1"/>
  <c r="G575" i="1" a="1"/>
  <c r="G575" i="1" s="1"/>
  <c r="F575" i="8" s="1"/>
  <c r="G576" i="1" a="1"/>
  <c r="G576" i="1" s="1"/>
  <c r="F576" i="8" s="1"/>
  <c r="G577" i="1" a="1"/>
  <c r="G577" i="1" s="1"/>
  <c r="F577" i="8" s="1"/>
  <c r="G578" i="1" a="1"/>
  <c r="G578" i="1" s="1"/>
  <c r="F578" i="8" s="1"/>
  <c r="G579" i="1" a="1"/>
  <c r="G579" i="1" s="1"/>
  <c r="F579" i="8" s="1"/>
  <c r="G580" i="1" a="1"/>
  <c r="G580" i="1" s="1"/>
  <c r="F580" i="8" s="1"/>
  <c r="G581" i="1" a="1"/>
  <c r="G581" i="1" s="1"/>
  <c r="F581" i="8" s="1"/>
  <c r="G582" i="1" a="1"/>
  <c r="G582" i="1" s="1"/>
  <c r="F582" i="8" s="1"/>
  <c r="G583" i="1" a="1"/>
  <c r="G583" i="1" s="1"/>
  <c r="F583" i="8" s="1"/>
  <c r="G584" i="1" a="1"/>
  <c r="G584" i="1" s="1"/>
  <c r="F584" i="8" s="1"/>
  <c r="G585" i="1" a="1"/>
  <c r="G585" i="1" s="1"/>
  <c r="F585" i="8" s="1"/>
  <c r="G586" i="1" a="1"/>
  <c r="G586" i="1" s="1"/>
  <c r="F586" i="8" s="1"/>
  <c r="G587" i="1" a="1"/>
  <c r="G587" i="1" s="1"/>
  <c r="F587" i="8" s="1"/>
  <c r="G588" i="1" a="1"/>
  <c r="G588" i="1" s="1"/>
  <c r="F588" i="8" s="1"/>
  <c r="G589" i="1" a="1"/>
  <c r="G589" i="1" s="1"/>
  <c r="F589" i="8" s="1"/>
  <c r="G590" i="1" a="1"/>
  <c r="G590" i="1" s="1"/>
  <c r="F590" i="8" s="1"/>
  <c r="G591" i="1" a="1"/>
  <c r="G591" i="1" s="1"/>
  <c r="F591" i="8" s="1"/>
  <c r="G592" i="1" a="1"/>
  <c r="G592" i="1" s="1"/>
  <c r="F592" i="8" s="1"/>
  <c r="G593" i="1" a="1"/>
  <c r="G593" i="1" s="1"/>
  <c r="F593" i="8" s="1"/>
  <c r="G594" i="1" a="1"/>
  <c r="G594" i="1" s="1"/>
  <c r="F594" i="8" s="1"/>
  <c r="G595" i="1" a="1"/>
  <c r="G595" i="1" s="1"/>
  <c r="F595" i="8" s="1"/>
  <c r="G596" i="1" a="1"/>
  <c r="G596" i="1" s="1"/>
  <c r="F596" i="8" s="1"/>
  <c r="G597" i="1" a="1"/>
  <c r="G597" i="1" s="1"/>
  <c r="F597" i="8" s="1"/>
  <c r="G598" i="1" a="1"/>
  <c r="G598" i="1" s="1"/>
  <c r="F598" i="8" s="1"/>
  <c r="G599" i="1" a="1"/>
  <c r="G599" i="1" s="1"/>
  <c r="F599" i="8" s="1"/>
  <c r="G600" i="1" a="1"/>
  <c r="G600" i="1" s="1"/>
  <c r="F600" i="8" s="1"/>
  <c r="G601" i="1" a="1"/>
  <c r="G601" i="1" s="1"/>
  <c r="F601" i="8" s="1"/>
  <c r="G602" i="1" a="1"/>
  <c r="G602" i="1" s="1"/>
  <c r="F602" i="8" s="1"/>
  <c r="G603" i="1" a="1"/>
  <c r="G603" i="1" s="1"/>
  <c r="F603" i="8" s="1"/>
  <c r="G604" i="1" a="1"/>
  <c r="G604" i="1" s="1"/>
  <c r="F604" i="8" s="1"/>
  <c r="G605" i="1" a="1"/>
  <c r="G605" i="1" s="1"/>
  <c r="F605" i="8" s="1"/>
  <c r="G606" i="1" a="1"/>
  <c r="G606" i="1" s="1"/>
  <c r="F606" i="8" s="1"/>
  <c r="G607" i="1" a="1"/>
  <c r="G607" i="1" s="1"/>
  <c r="F607" i="8" s="1"/>
  <c r="G608" i="1" a="1"/>
  <c r="G608" i="1" s="1"/>
  <c r="F608" i="8" s="1"/>
  <c r="G609" i="1" a="1"/>
  <c r="G609" i="1" s="1"/>
  <c r="F609" i="8" s="1"/>
  <c r="G610" i="1" a="1"/>
  <c r="G610" i="1" s="1"/>
  <c r="F610" i="8" s="1"/>
  <c r="G611" i="1" a="1"/>
  <c r="G611" i="1" s="1"/>
  <c r="F611" i="8" s="1"/>
  <c r="G612" i="1" a="1"/>
  <c r="G612" i="1" s="1"/>
  <c r="F612" i="8" s="1"/>
  <c r="G613" i="1" a="1"/>
  <c r="G613" i="1" s="1"/>
  <c r="F613" i="8" s="1"/>
  <c r="G614" i="1" a="1"/>
  <c r="G614" i="1" s="1"/>
  <c r="F614" i="8" s="1"/>
  <c r="G615" i="1" a="1"/>
  <c r="G615" i="1" s="1"/>
  <c r="F615" i="8" s="1"/>
  <c r="G616" i="1" a="1"/>
  <c r="G616" i="1" s="1"/>
  <c r="F616" i="8" s="1"/>
  <c r="G617" i="1" a="1"/>
  <c r="G617" i="1" s="1"/>
  <c r="F617" i="8" s="1"/>
  <c r="G618" i="1" a="1"/>
  <c r="G618" i="1" s="1"/>
  <c r="F618" i="8" s="1"/>
  <c r="G619" i="1" a="1"/>
  <c r="G619" i="1" s="1"/>
  <c r="F619" i="8" s="1"/>
  <c r="G620" i="1" a="1"/>
  <c r="G620" i="1" s="1"/>
  <c r="F620" i="8" s="1"/>
  <c r="G621" i="1" a="1"/>
  <c r="G621" i="1" s="1"/>
  <c r="F621" i="8" s="1"/>
  <c r="G622" i="1" a="1"/>
  <c r="G622" i="1" s="1"/>
  <c r="F622" i="8" s="1"/>
  <c r="G623" i="1" a="1"/>
  <c r="G623" i="1" s="1"/>
  <c r="F623" i="8" s="1"/>
  <c r="G624" i="1" a="1"/>
  <c r="G624" i="1" s="1"/>
  <c r="F624" i="8" s="1"/>
  <c r="G625" i="1" a="1"/>
  <c r="G625" i="1" s="1"/>
  <c r="F625" i="8" s="1"/>
  <c r="G626" i="1" a="1"/>
  <c r="G626" i="1" s="1"/>
  <c r="F626" i="8" s="1"/>
  <c r="G627" i="1" a="1"/>
  <c r="G627" i="1" s="1"/>
  <c r="F627" i="8" s="1"/>
  <c r="G628" i="1" a="1"/>
  <c r="G628" i="1" s="1"/>
  <c r="F628" i="8" s="1"/>
  <c r="G629" i="1" a="1"/>
  <c r="G629" i="1" s="1"/>
  <c r="F629" i="8" s="1"/>
  <c r="G630" i="1" a="1"/>
  <c r="G630" i="1" s="1"/>
  <c r="F630" i="8" s="1"/>
  <c r="G631" i="1" a="1"/>
  <c r="G631" i="1" s="1"/>
  <c r="F631" i="8" s="1"/>
  <c r="G632" i="1" a="1"/>
  <c r="G632" i="1" s="1"/>
  <c r="F632" i="8" s="1"/>
  <c r="G633" i="1" a="1"/>
  <c r="G633" i="1" s="1"/>
  <c r="F633" i="8" s="1"/>
  <c r="G634" i="1" a="1"/>
  <c r="G634" i="1" s="1"/>
  <c r="F634" i="8" s="1"/>
  <c r="G635" i="1" a="1"/>
  <c r="G635" i="1" s="1"/>
  <c r="F635" i="8" s="1"/>
  <c r="G636" i="1" a="1"/>
  <c r="G636" i="1" s="1"/>
  <c r="F636" i="8" s="1"/>
  <c r="G637" i="1" a="1"/>
  <c r="G637" i="1" s="1"/>
  <c r="F637" i="8" s="1"/>
  <c r="G638" i="1" a="1"/>
  <c r="G638" i="1" s="1"/>
  <c r="F638" i="8" s="1"/>
  <c r="G639" i="1" a="1"/>
  <c r="G639" i="1" s="1"/>
  <c r="F639" i="8" s="1"/>
  <c r="G640" i="1" a="1"/>
  <c r="G640" i="1" s="1"/>
  <c r="F640" i="8" s="1"/>
  <c r="G641" i="1" a="1"/>
  <c r="G641" i="1" s="1"/>
  <c r="F641" i="8" s="1"/>
  <c r="G642" i="1" a="1"/>
  <c r="G642" i="1" s="1"/>
  <c r="F642" i="8" s="1"/>
  <c r="G643" i="1" a="1"/>
  <c r="G643" i="1" s="1"/>
  <c r="F643" i="8" s="1"/>
  <c r="G644" i="1" a="1"/>
  <c r="G644" i="1" s="1"/>
  <c r="F644" i="8" s="1"/>
  <c r="G645" i="1" a="1"/>
  <c r="G645" i="1" s="1"/>
  <c r="F645" i="8" s="1"/>
  <c r="G646" i="1" a="1"/>
  <c r="G646" i="1" s="1"/>
  <c r="F646" i="8" s="1"/>
  <c r="G647" i="1" a="1"/>
  <c r="G647" i="1" s="1"/>
  <c r="F647" i="8" s="1"/>
  <c r="G648" i="1" a="1"/>
  <c r="G648" i="1" s="1"/>
  <c r="F648" i="8" s="1"/>
  <c r="G649" i="1" a="1"/>
  <c r="G649" i="1" s="1"/>
  <c r="F649" i="8" s="1"/>
  <c r="G650" i="1" a="1"/>
  <c r="G650" i="1" s="1"/>
  <c r="F650" i="8" s="1"/>
  <c r="G651" i="1" a="1"/>
  <c r="G651" i="1" s="1"/>
  <c r="F651" i="8" s="1"/>
  <c r="G652" i="1" a="1"/>
  <c r="G652" i="1" s="1"/>
  <c r="F652" i="8" s="1"/>
  <c r="G653" i="1" a="1"/>
  <c r="G653" i="1" s="1"/>
  <c r="F653" i="8" s="1"/>
  <c r="G654" i="1" a="1"/>
  <c r="G654" i="1" s="1"/>
  <c r="F654" i="8" s="1"/>
  <c r="G655" i="1" a="1"/>
  <c r="G655" i="1" s="1"/>
  <c r="F655" i="8" s="1"/>
  <c r="G656" i="1" a="1"/>
  <c r="G656" i="1" s="1"/>
  <c r="F656" i="8" s="1"/>
  <c r="G657" i="1" a="1"/>
  <c r="G657" i="1" s="1"/>
  <c r="F657" i="8" s="1"/>
  <c r="G658" i="1" a="1"/>
  <c r="G658" i="1" s="1"/>
  <c r="F658" i="8" s="1"/>
  <c r="G659" i="1" a="1"/>
  <c r="G659" i="1" s="1"/>
  <c r="F659" i="8" s="1"/>
  <c r="G660" i="1" a="1"/>
  <c r="G660" i="1" s="1"/>
  <c r="F660" i="8" s="1"/>
  <c r="G661" i="1" a="1"/>
  <c r="G661" i="1" s="1"/>
  <c r="F661" i="8" s="1"/>
  <c r="G662" i="1" a="1"/>
  <c r="G662" i="1" s="1"/>
  <c r="F662" i="8" s="1"/>
  <c r="G663" i="1" a="1"/>
  <c r="G663" i="1" s="1"/>
  <c r="F663" i="8" s="1"/>
  <c r="G664" i="1" a="1"/>
  <c r="G664" i="1" s="1"/>
  <c r="F664" i="8" s="1"/>
  <c r="G665" i="1" a="1"/>
  <c r="G665" i="1" s="1"/>
  <c r="F665" i="8" s="1"/>
  <c r="G666" i="1" a="1"/>
  <c r="G666" i="1" s="1"/>
  <c r="F666" i="8" s="1"/>
  <c r="G667" i="1" a="1"/>
  <c r="G667" i="1" s="1"/>
  <c r="F667" i="8" s="1"/>
  <c r="G668" i="1" a="1"/>
  <c r="G668" i="1" s="1"/>
  <c r="G669" i="1" a="1"/>
  <c r="G669" i="1" s="1"/>
  <c r="F669" i="8" s="1"/>
  <c r="G670" i="1" a="1"/>
  <c r="G670" i="1" s="1"/>
  <c r="F670" i="8" s="1"/>
  <c r="G671" i="1" a="1"/>
  <c r="G671" i="1" s="1"/>
  <c r="F671" i="8" s="1"/>
  <c r="G672" i="1" a="1"/>
  <c r="G672" i="1" s="1"/>
  <c r="G673" i="1" a="1"/>
  <c r="G673" i="1" s="1"/>
  <c r="F673" i="8" s="1"/>
  <c r="G674" i="1" a="1"/>
  <c r="G674" i="1" s="1"/>
  <c r="F674" i="8" s="1"/>
  <c r="G675" i="1" a="1"/>
  <c r="G675" i="1" s="1"/>
  <c r="F675" i="8" s="1"/>
  <c r="G676" i="1" a="1"/>
  <c r="G676" i="1" s="1"/>
  <c r="G677" i="1" a="1"/>
  <c r="G677" i="1" s="1"/>
  <c r="F677" i="8" s="1"/>
  <c r="G678" i="1" a="1"/>
  <c r="G678" i="1" s="1"/>
  <c r="F678" i="8" s="1"/>
  <c r="G679" i="1" a="1"/>
  <c r="G679" i="1" s="1"/>
  <c r="F679" i="8" s="1"/>
  <c r="G680" i="1" a="1"/>
  <c r="G680" i="1" s="1"/>
  <c r="G681" i="1" a="1"/>
  <c r="G681" i="1" s="1"/>
  <c r="F681" i="8" s="1"/>
  <c r="G682" i="1" a="1"/>
  <c r="G682" i="1" s="1"/>
  <c r="F682" i="8" s="1"/>
  <c r="G683" i="1" a="1"/>
  <c r="G683" i="1" s="1"/>
  <c r="F683" i="8" s="1"/>
  <c r="G684" i="1" a="1"/>
  <c r="G684" i="1" s="1"/>
  <c r="G685" i="1" a="1"/>
  <c r="G685" i="1" s="1"/>
  <c r="F685" i="8" s="1"/>
  <c r="G686" i="1" a="1"/>
  <c r="G686" i="1" s="1"/>
  <c r="F686" i="8" s="1"/>
  <c r="G687" i="1" a="1"/>
  <c r="G687" i="1" s="1"/>
  <c r="F687" i="8" s="1"/>
  <c r="G688" i="1" a="1"/>
  <c r="G688" i="1" s="1"/>
  <c r="G689" i="1" a="1"/>
  <c r="G689" i="1" s="1"/>
  <c r="F689" i="8" s="1"/>
  <c r="G690" i="1" a="1"/>
  <c r="G690" i="1" s="1"/>
  <c r="F690" i="8" s="1"/>
  <c r="G691" i="1" a="1"/>
  <c r="G691" i="1" s="1"/>
  <c r="F691" i="8" s="1"/>
  <c r="G692" i="1" a="1"/>
  <c r="G692" i="1" s="1"/>
  <c r="G693" i="1" a="1"/>
  <c r="G693" i="1" s="1"/>
  <c r="F693" i="8" s="1"/>
  <c r="G694" i="1" a="1"/>
  <c r="G694" i="1" s="1"/>
  <c r="F694" i="8" s="1"/>
  <c r="G695" i="1" a="1"/>
  <c r="G695" i="1" s="1"/>
  <c r="F695" i="8" s="1"/>
  <c r="G696" i="1" a="1"/>
  <c r="G696" i="1" s="1"/>
  <c r="G697" i="1" a="1"/>
  <c r="G697" i="1" s="1"/>
  <c r="F697" i="8" s="1"/>
  <c r="G698" i="1" a="1"/>
  <c r="G698" i="1" s="1"/>
  <c r="F698" i="8" s="1"/>
  <c r="G699" i="1" a="1"/>
  <c r="G699" i="1" s="1"/>
  <c r="F699" i="8" s="1"/>
  <c r="G700" i="1" a="1"/>
  <c r="G700" i="1" s="1"/>
  <c r="G701" i="1" a="1"/>
  <c r="G701" i="1" s="1"/>
  <c r="F701" i="8" s="1"/>
  <c r="G702" i="1" a="1"/>
  <c r="G702" i="1" s="1"/>
  <c r="F702" i="8" s="1"/>
  <c r="G703" i="1" a="1"/>
  <c r="G703" i="1" s="1"/>
  <c r="F703" i="8" s="1"/>
  <c r="G704" i="1" a="1"/>
  <c r="G704" i="1" s="1"/>
  <c r="G705" i="1" a="1"/>
  <c r="G705" i="1" s="1"/>
  <c r="F705" i="8" s="1"/>
  <c r="G706" i="1" a="1"/>
  <c r="G706" i="1" s="1"/>
  <c r="F706" i="8" s="1"/>
  <c r="G707" i="1" a="1"/>
  <c r="G707" i="1" s="1"/>
  <c r="F707" i="8" s="1"/>
  <c r="G708" i="1" a="1"/>
  <c r="G708" i="1" s="1"/>
  <c r="G709" i="1" a="1"/>
  <c r="G709" i="1" s="1"/>
  <c r="F709" i="8" s="1"/>
  <c r="G710" i="1" a="1"/>
  <c r="G710" i="1" s="1"/>
  <c r="F710" i="8" s="1"/>
  <c r="G711" i="1" a="1"/>
  <c r="G711" i="1" s="1"/>
  <c r="F711" i="8" s="1"/>
  <c r="G712" i="1" a="1"/>
  <c r="G712" i="1" s="1"/>
  <c r="G713" i="1" a="1"/>
  <c r="G713" i="1" s="1"/>
  <c r="F713" i="8" s="1"/>
  <c r="G714" i="1" a="1"/>
  <c r="G714" i="1" s="1"/>
  <c r="F714" i="8" s="1"/>
  <c r="G715" i="1" a="1"/>
  <c r="G715" i="1" s="1"/>
  <c r="F715" i="8" s="1"/>
  <c r="G716" i="1" a="1"/>
  <c r="G716" i="1" s="1"/>
  <c r="G717" i="1" a="1"/>
  <c r="G717" i="1" s="1"/>
  <c r="F717" i="8" s="1"/>
  <c r="G718" i="1" a="1"/>
  <c r="G718" i="1" s="1"/>
  <c r="F718" i="8" s="1"/>
  <c r="G719" i="1" a="1"/>
  <c r="G719" i="1" s="1"/>
  <c r="F719" i="8" s="1"/>
  <c r="G720" i="1" a="1"/>
  <c r="G720" i="1" s="1"/>
  <c r="G721" i="1" a="1"/>
  <c r="G721" i="1" s="1"/>
  <c r="F721" i="8" s="1"/>
  <c r="G722" i="1" a="1"/>
  <c r="G722" i="1" s="1"/>
  <c r="F722" i="8" s="1"/>
  <c r="G723" i="1" a="1"/>
  <c r="G723" i="1" s="1"/>
  <c r="F723" i="8" s="1"/>
  <c r="G724" i="1" a="1"/>
  <c r="G724" i="1" s="1"/>
  <c r="F724" i="8" s="1"/>
  <c r="G725" i="1" a="1"/>
  <c r="G725" i="1" s="1"/>
  <c r="F725" i="8" s="1"/>
  <c r="G726" i="1" a="1"/>
  <c r="G726" i="1" s="1"/>
  <c r="F726" i="8" s="1"/>
  <c r="G727" i="1" a="1"/>
  <c r="G727" i="1" s="1"/>
  <c r="F727" i="8" s="1"/>
  <c r="G728" i="1" a="1"/>
  <c r="G728" i="1" s="1"/>
  <c r="G729" i="1" a="1"/>
  <c r="G729" i="1" s="1"/>
  <c r="F729" i="8" s="1"/>
  <c r="G730" i="1" a="1"/>
  <c r="G730" i="1" s="1"/>
  <c r="F730" i="8" s="1"/>
  <c r="G731" i="1" a="1"/>
  <c r="G731" i="1" s="1"/>
  <c r="F731" i="8" s="1"/>
  <c r="G732" i="1" a="1"/>
  <c r="G732" i="1" s="1"/>
  <c r="G733" i="1" a="1"/>
  <c r="G733" i="1" s="1"/>
  <c r="F733" i="8" s="1"/>
  <c r="G734" i="1" a="1"/>
  <c r="G734" i="1" s="1"/>
  <c r="F734" i="8" s="1"/>
  <c r="G735" i="1" a="1"/>
  <c r="G735" i="1" s="1"/>
  <c r="F735" i="8" s="1"/>
  <c r="G736" i="1" a="1"/>
  <c r="G736" i="1" s="1"/>
  <c r="G737" i="1" a="1"/>
  <c r="G737" i="1" s="1"/>
  <c r="F737" i="8" s="1"/>
  <c r="G738" i="1" a="1"/>
  <c r="G738" i="1" s="1"/>
  <c r="F738" i="8" s="1"/>
  <c r="G739" i="1" a="1"/>
  <c r="G739" i="1" s="1"/>
  <c r="F739" i="8" s="1"/>
  <c r="G740" i="1" a="1"/>
  <c r="G740" i="1" s="1"/>
  <c r="G741" i="1" a="1"/>
  <c r="G741" i="1" s="1"/>
  <c r="F741" i="8" s="1"/>
  <c r="G742" i="1" a="1"/>
  <c r="G742" i="1" s="1"/>
  <c r="F742" i="8" s="1"/>
  <c r="G743" i="1" a="1"/>
  <c r="G743" i="1" s="1"/>
  <c r="F743" i="8" s="1"/>
  <c r="G744" i="1" a="1"/>
  <c r="G744" i="1" s="1"/>
  <c r="G745" i="1" a="1"/>
  <c r="G745" i="1" s="1"/>
  <c r="F745" i="8" s="1"/>
  <c r="G746" i="1" a="1"/>
  <c r="G746" i="1" s="1"/>
  <c r="F746" i="8" s="1"/>
  <c r="G747" i="1" a="1"/>
  <c r="G747" i="1" s="1"/>
  <c r="F747" i="8" s="1"/>
  <c r="G748" i="1" a="1"/>
  <c r="G748" i="1" s="1"/>
  <c r="G749" i="1" a="1"/>
  <c r="G749" i="1" s="1"/>
  <c r="F749" i="8" s="1"/>
  <c r="G750" i="1" a="1"/>
  <c r="G750" i="1" s="1"/>
  <c r="F750" i="8" s="1"/>
  <c r="G751" i="1" a="1"/>
  <c r="G751" i="1" s="1"/>
  <c r="F751" i="8" s="1"/>
  <c r="G752" i="1" a="1"/>
  <c r="G752" i="1" s="1"/>
  <c r="G753" i="1" a="1"/>
  <c r="G753" i="1" s="1"/>
  <c r="F753" i="8" s="1"/>
  <c r="G754" i="1" a="1"/>
  <c r="G754" i="1" s="1"/>
  <c r="F754" i="8" s="1"/>
  <c r="G755" i="1" a="1"/>
  <c r="G755" i="1" s="1"/>
  <c r="F755" i="8" s="1"/>
  <c r="G756" i="1" a="1"/>
  <c r="G756" i="1" s="1"/>
  <c r="G757" i="1" a="1"/>
  <c r="G757" i="1" s="1"/>
  <c r="F757" i="8" s="1"/>
  <c r="G758" i="1" a="1"/>
  <c r="G758" i="1" s="1"/>
  <c r="F758" i="8" s="1"/>
  <c r="G759" i="1" a="1"/>
  <c r="G759" i="1" s="1"/>
  <c r="F759" i="8" s="1"/>
  <c r="G760" i="1" a="1"/>
  <c r="G760" i="1" s="1"/>
  <c r="G761" i="1" a="1"/>
  <c r="G761" i="1" s="1"/>
  <c r="F761" i="8" s="1"/>
  <c r="G762" i="1" a="1"/>
  <c r="G762" i="1" s="1"/>
  <c r="F762" i="8" s="1"/>
  <c r="G763" i="1" a="1"/>
  <c r="G763" i="1" s="1"/>
  <c r="F763" i="8" s="1"/>
  <c r="G764" i="1" a="1"/>
  <c r="G764" i="1" s="1"/>
  <c r="G765" i="1" a="1"/>
  <c r="G765" i="1" s="1"/>
  <c r="F765" i="8" s="1"/>
  <c r="G766" i="1" a="1"/>
  <c r="G766" i="1" s="1"/>
  <c r="F766" i="8" s="1"/>
  <c r="G767" i="1" a="1"/>
  <c r="G767" i="1" s="1"/>
  <c r="F767" i="8" s="1"/>
  <c r="G768" i="1" a="1"/>
  <c r="G768" i="1" s="1"/>
  <c r="G769" i="1" a="1"/>
  <c r="G769" i="1" s="1"/>
  <c r="F769" i="8" s="1"/>
  <c r="G770" i="1" a="1"/>
  <c r="G770" i="1" s="1"/>
  <c r="F770" i="8" s="1"/>
  <c r="G771" i="1" a="1"/>
  <c r="G771" i="1" s="1"/>
  <c r="F771" i="8" s="1"/>
  <c r="G772" i="1" a="1"/>
  <c r="G772" i="1" s="1"/>
  <c r="G773" i="1" a="1"/>
  <c r="G773" i="1" s="1"/>
  <c r="F773" i="8" s="1"/>
  <c r="G774" i="1" a="1"/>
  <c r="G774" i="1" s="1"/>
  <c r="F774" i="8" s="1"/>
  <c r="G775" i="1" a="1"/>
  <c r="G775" i="1" s="1"/>
  <c r="F775" i="8" s="1"/>
  <c r="G776" i="1" a="1"/>
  <c r="G776" i="1" s="1"/>
  <c r="G777" i="1" a="1"/>
  <c r="G777" i="1" s="1"/>
  <c r="F777" i="8" s="1"/>
  <c r="G778" i="1" a="1"/>
  <c r="G778" i="1" s="1"/>
  <c r="F778" i="8" s="1"/>
  <c r="G779" i="1" a="1"/>
  <c r="G779" i="1" s="1"/>
  <c r="F779" i="8" s="1"/>
  <c r="G780" i="1" a="1"/>
  <c r="G780" i="1" s="1"/>
  <c r="G781" i="1" a="1"/>
  <c r="G781" i="1" s="1"/>
  <c r="F781" i="8" s="1"/>
  <c r="G782" i="1" a="1"/>
  <c r="G782" i="1" s="1"/>
  <c r="F782" i="8" s="1"/>
  <c r="G783" i="1" a="1"/>
  <c r="G783" i="1" s="1"/>
  <c r="F783" i="8" s="1"/>
  <c r="G784" i="1" a="1"/>
  <c r="G784" i="1" s="1"/>
  <c r="G785" i="1" a="1"/>
  <c r="G785" i="1" s="1"/>
  <c r="F785" i="8" s="1"/>
  <c r="G786" i="1" a="1"/>
  <c r="G786" i="1" s="1"/>
  <c r="F786" i="8" s="1"/>
  <c r="G787" i="1" a="1"/>
  <c r="G787" i="1" s="1"/>
  <c r="F787" i="8" s="1"/>
  <c r="G788" i="1" a="1"/>
  <c r="G788" i="1" s="1"/>
  <c r="G789" i="1" a="1"/>
  <c r="G789" i="1" s="1"/>
  <c r="F789" i="8" s="1"/>
  <c r="G790" i="1" a="1"/>
  <c r="G790" i="1" s="1"/>
  <c r="F790" i="8" s="1"/>
  <c r="G791" i="1" a="1"/>
  <c r="G791" i="1" s="1"/>
  <c r="F791" i="8" s="1"/>
  <c r="G792" i="1" a="1"/>
  <c r="G792" i="1" s="1"/>
  <c r="G793" i="1" a="1"/>
  <c r="G793" i="1" s="1"/>
  <c r="F793" i="8" s="1"/>
  <c r="G794" i="1" a="1"/>
  <c r="G794" i="1" s="1"/>
  <c r="F794" i="8" s="1"/>
  <c r="G795" i="1" a="1"/>
  <c r="G795" i="1" s="1"/>
  <c r="F795" i="8" s="1"/>
  <c r="G796" i="1" a="1"/>
  <c r="G796" i="1" s="1"/>
  <c r="G797" i="1" a="1"/>
  <c r="G797" i="1" s="1"/>
  <c r="F797" i="8" s="1"/>
  <c r="G798" i="1" a="1"/>
  <c r="G798" i="1" s="1"/>
  <c r="F798" i="8" s="1"/>
  <c r="G799" i="1" a="1"/>
  <c r="G799" i="1" s="1"/>
  <c r="F799" i="8" s="1"/>
  <c r="G800" i="1" a="1"/>
  <c r="G800" i="1" s="1"/>
  <c r="G801" i="1" a="1"/>
  <c r="G801" i="1" s="1"/>
  <c r="F801" i="8" s="1"/>
  <c r="Y2" i="1" a="1"/>
  <c r="Y2" i="1" s="1"/>
  <c r="X2" i="8" s="1"/>
  <c r="Y3" i="1" a="1"/>
  <c r="Y3" i="1" s="1"/>
  <c r="X3" i="8" s="1"/>
  <c r="Y4" i="1" a="1"/>
  <c r="Y4" i="1" s="1"/>
  <c r="X4" i="8" s="1"/>
  <c r="Y5" i="1" a="1"/>
  <c r="Y5" i="1" s="1"/>
  <c r="X5" i="8" s="1"/>
  <c r="Y6" i="1" a="1"/>
  <c r="Y6" i="1" s="1"/>
  <c r="X6" i="8" s="1"/>
  <c r="Y7" i="1" a="1"/>
  <c r="Y7" i="1" s="1"/>
  <c r="X7" i="8" s="1"/>
  <c r="Y8" i="1" a="1"/>
  <c r="Y8" i="1" s="1"/>
  <c r="X8" i="8" s="1"/>
  <c r="Y9" i="1" a="1"/>
  <c r="Y9" i="1" s="1"/>
  <c r="X9" i="8" s="1"/>
  <c r="Y10" i="1" a="1"/>
  <c r="Y10" i="1" s="1"/>
  <c r="X10" i="8" s="1"/>
  <c r="Y11" i="1" a="1"/>
  <c r="Y11" i="1" s="1"/>
  <c r="X11" i="8" s="1"/>
  <c r="Y12" i="1" a="1"/>
  <c r="Y12" i="1" s="1"/>
  <c r="X12" i="8" s="1"/>
  <c r="Y13" i="1" a="1"/>
  <c r="Y13" i="1" s="1"/>
  <c r="X13" i="8" s="1"/>
  <c r="Y14" i="1" a="1"/>
  <c r="Y14" i="1" s="1"/>
  <c r="X14" i="8" s="1"/>
  <c r="Y15" i="1" a="1"/>
  <c r="Y15" i="1" s="1"/>
  <c r="X15" i="8" s="1"/>
  <c r="Y16" i="1" a="1"/>
  <c r="Y16" i="1" s="1"/>
  <c r="X16" i="8" s="1"/>
  <c r="Y17" i="1" a="1"/>
  <c r="Y17" i="1" s="1"/>
  <c r="X17" i="8" s="1"/>
  <c r="Y18" i="1" a="1"/>
  <c r="Y18" i="1" s="1"/>
  <c r="X18" i="8" s="1"/>
  <c r="Y19" i="1" a="1"/>
  <c r="Y19" i="1" s="1"/>
  <c r="X19" i="8" s="1"/>
  <c r="Y20" i="1" a="1"/>
  <c r="Y20" i="1" s="1"/>
  <c r="X20" i="8" s="1"/>
  <c r="Y21" i="1" a="1"/>
  <c r="Y21" i="1" s="1"/>
  <c r="X21" i="8" s="1"/>
  <c r="Y22" i="1" a="1"/>
  <c r="Y22" i="1" s="1"/>
  <c r="X22" i="8" s="1"/>
  <c r="Y23" i="1" a="1"/>
  <c r="Y23" i="1" s="1"/>
  <c r="X23" i="8" s="1"/>
  <c r="Y24" i="1" a="1"/>
  <c r="Y24" i="1" s="1"/>
  <c r="X24" i="8" s="1"/>
  <c r="Y25" i="1" a="1"/>
  <c r="Y25" i="1" s="1"/>
  <c r="X25" i="8" s="1"/>
  <c r="Y26" i="1" a="1"/>
  <c r="Y26" i="1" s="1"/>
  <c r="X26" i="8" s="1"/>
  <c r="Y27" i="1" a="1"/>
  <c r="Y27" i="1" s="1"/>
  <c r="X27" i="8" s="1"/>
  <c r="Y28" i="1" a="1"/>
  <c r="Y28" i="1" s="1"/>
  <c r="X28" i="8" s="1"/>
  <c r="Y29" i="1" a="1"/>
  <c r="Y29" i="1" s="1"/>
  <c r="X29" i="8" s="1"/>
  <c r="Y30" i="1" a="1"/>
  <c r="Y30" i="1" s="1"/>
  <c r="X30" i="8" s="1"/>
  <c r="Y31" i="1" a="1"/>
  <c r="Y31" i="1" s="1"/>
  <c r="X31" i="8" s="1"/>
  <c r="Y32" i="1" a="1"/>
  <c r="Y32" i="1" s="1"/>
  <c r="X32" i="8" s="1"/>
  <c r="Y33" i="1" a="1"/>
  <c r="Y33" i="1" s="1"/>
  <c r="X33" i="8" s="1"/>
  <c r="Y34" i="1" a="1"/>
  <c r="Y34" i="1" s="1"/>
  <c r="X34" i="8" s="1"/>
  <c r="Y35" i="1" a="1"/>
  <c r="Y35" i="1" s="1"/>
  <c r="X35" i="8" s="1"/>
  <c r="Y36" i="1" a="1"/>
  <c r="Y36" i="1" s="1"/>
  <c r="X36" i="8" s="1"/>
  <c r="Y37" i="1" a="1"/>
  <c r="Y37" i="1" s="1"/>
  <c r="X37" i="8" s="1"/>
  <c r="Y38" i="1" a="1"/>
  <c r="Y38" i="1" s="1"/>
  <c r="X38" i="8" s="1"/>
  <c r="Y39" i="1" a="1"/>
  <c r="Y39" i="1" s="1"/>
  <c r="X39" i="8" s="1"/>
  <c r="Y40" i="1" a="1"/>
  <c r="Y40" i="1" s="1"/>
  <c r="X40" i="8" s="1"/>
  <c r="Y41" i="1" a="1"/>
  <c r="Y41" i="1" s="1"/>
  <c r="X41" i="8" s="1"/>
  <c r="Y42" i="1" a="1"/>
  <c r="Y42" i="1" s="1"/>
  <c r="X42" i="8" s="1"/>
  <c r="Y43" i="1" a="1"/>
  <c r="Y43" i="1" s="1"/>
  <c r="X43" i="8" s="1"/>
  <c r="Y44" i="1" a="1"/>
  <c r="Y44" i="1" s="1"/>
  <c r="X44" i="8" s="1"/>
  <c r="Y45" i="1" a="1"/>
  <c r="Y45" i="1" s="1"/>
  <c r="X45" i="8" s="1"/>
  <c r="Y46" i="1" a="1"/>
  <c r="Y46" i="1" s="1"/>
  <c r="X46" i="8" s="1"/>
  <c r="Y47" i="1" a="1"/>
  <c r="Y47" i="1" s="1"/>
  <c r="X47" i="8" s="1"/>
  <c r="Y48" i="1" a="1"/>
  <c r="Y48" i="1" s="1"/>
  <c r="X48" i="8" s="1"/>
  <c r="Y49" i="1" a="1"/>
  <c r="Y49" i="1" s="1"/>
  <c r="X49" i="8" s="1"/>
  <c r="Y50" i="1" a="1"/>
  <c r="Y50" i="1" s="1"/>
  <c r="X50" i="8" s="1"/>
  <c r="Y51" i="1" a="1"/>
  <c r="Y51" i="1" s="1"/>
  <c r="X51" i="8" s="1"/>
  <c r="Y52" i="1" a="1"/>
  <c r="Y52" i="1" s="1"/>
  <c r="X52" i="8" s="1"/>
  <c r="Y53" i="1" a="1"/>
  <c r="Y53" i="1" s="1"/>
  <c r="X53" i="8" s="1"/>
  <c r="Y54" i="1" a="1"/>
  <c r="Y54" i="1" s="1"/>
  <c r="X54" i="8" s="1"/>
  <c r="Y55" i="1" a="1"/>
  <c r="Y55" i="1" s="1"/>
  <c r="X55" i="8" s="1"/>
  <c r="Y56" i="1" a="1"/>
  <c r="Y56" i="1" s="1"/>
  <c r="X56" i="8" s="1"/>
  <c r="Y57" i="1" a="1"/>
  <c r="Y57" i="1" s="1"/>
  <c r="X57" i="8" s="1"/>
  <c r="Y58" i="1" a="1"/>
  <c r="Y58" i="1" s="1"/>
  <c r="X58" i="8" s="1"/>
  <c r="Y59" i="1" a="1"/>
  <c r="Y59" i="1" s="1"/>
  <c r="X59" i="8" s="1"/>
  <c r="Y60" i="1" a="1"/>
  <c r="Y60" i="1" s="1"/>
  <c r="X60" i="8" s="1"/>
  <c r="Y61" i="1" a="1"/>
  <c r="Y61" i="1" s="1"/>
  <c r="X61" i="8" s="1"/>
  <c r="Y62" i="1" a="1"/>
  <c r="Y62" i="1" s="1"/>
  <c r="X62" i="8" s="1"/>
  <c r="Y63" i="1" a="1"/>
  <c r="Y63" i="1" s="1"/>
  <c r="X63" i="8" s="1"/>
  <c r="Y64" i="1" a="1"/>
  <c r="Y64" i="1" s="1"/>
  <c r="X64" i="8" s="1"/>
  <c r="Y65" i="1" a="1"/>
  <c r="Y65" i="1" s="1"/>
  <c r="X65" i="8" s="1"/>
  <c r="Y66" i="1" a="1"/>
  <c r="Y66" i="1" s="1"/>
  <c r="X66" i="8" s="1"/>
  <c r="Y67" i="1" a="1"/>
  <c r="Y67" i="1" s="1"/>
  <c r="X67" i="8" s="1"/>
  <c r="Y68" i="1" a="1"/>
  <c r="Y68" i="1" s="1"/>
  <c r="X68" i="8" s="1"/>
  <c r="Y69" i="1" a="1"/>
  <c r="Y69" i="1" s="1"/>
  <c r="X69" i="8" s="1"/>
  <c r="Y70" i="1" a="1"/>
  <c r="Y70" i="1" s="1"/>
  <c r="X70" i="8" s="1"/>
  <c r="Y71" i="1" a="1"/>
  <c r="Y71" i="1" s="1"/>
  <c r="X71" i="8" s="1"/>
  <c r="Y72" i="1" a="1"/>
  <c r="Y72" i="1" s="1"/>
  <c r="X72" i="8" s="1"/>
  <c r="Y73" i="1" a="1"/>
  <c r="Y73" i="1" s="1"/>
  <c r="X73" i="8" s="1"/>
  <c r="Y74" i="1" a="1"/>
  <c r="Y74" i="1" s="1"/>
  <c r="X74" i="8" s="1"/>
  <c r="Y75" i="1" a="1"/>
  <c r="Y75" i="1" s="1"/>
  <c r="X75" i="8" s="1"/>
  <c r="Y76" i="1" a="1"/>
  <c r="Y76" i="1" s="1"/>
  <c r="X76" i="8" s="1"/>
  <c r="Y77" i="1" a="1"/>
  <c r="Y77" i="1" s="1"/>
  <c r="X77" i="8" s="1"/>
  <c r="Y78" i="1" a="1"/>
  <c r="Y78" i="1" s="1"/>
  <c r="X78" i="8" s="1"/>
  <c r="Y79" i="1" a="1"/>
  <c r="Y79" i="1" s="1"/>
  <c r="X79" i="8" s="1"/>
  <c r="Y80" i="1" a="1"/>
  <c r="Y80" i="1" s="1"/>
  <c r="X80" i="8" s="1"/>
  <c r="Y81" i="1" a="1"/>
  <c r="Y81" i="1" s="1"/>
  <c r="X81" i="8" s="1"/>
  <c r="Y82" i="1" a="1"/>
  <c r="Y82" i="1" s="1"/>
  <c r="X82" i="8" s="1"/>
  <c r="Y83" i="1" a="1"/>
  <c r="Y83" i="1" s="1"/>
  <c r="X83" i="8" s="1"/>
  <c r="Y84" i="1" a="1"/>
  <c r="Y84" i="1" s="1"/>
  <c r="X84" i="8" s="1"/>
  <c r="Y85" i="1" a="1"/>
  <c r="Y85" i="1" s="1"/>
  <c r="X85" i="8" s="1"/>
  <c r="Y86" i="1" a="1"/>
  <c r="Y86" i="1" s="1"/>
  <c r="X86" i="8" s="1"/>
  <c r="Y87" i="1" a="1"/>
  <c r="Y87" i="1" s="1"/>
  <c r="X87" i="8" s="1"/>
  <c r="Y88" i="1" a="1"/>
  <c r="Y88" i="1" s="1"/>
  <c r="X88" i="8" s="1"/>
  <c r="Y89" i="1" a="1"/>
  <c r="Y89" i="1" s="1"/>
  <c r="X89" i="8" s="1"/>
  <c r="Y90" i="1" a="1"/>
  <c r="Y90" i="1" s="1"/>
  <c r="X90" i="8" s="1"/>
  <c r="Y91" i="1" a="1"/>
  <c r="Y91" i="1" s="1"/>
  <c r="X91" i="8" s="1"/>
  <c r="Y92" i="1" a="1"/>
  <c r="Y92" i="1" s="1"/>
  <c r="X92" i="8" s="1"/>
  <c r="Y93" i="1" a="1"/>
  <c r="Y93" i="1" s="1"/>
  <c r="X93" i="8" s="1"/>
  <c r="Y94" i="1" a="1"/>
  <c r="Y94" i="1" s="1"/>
  <c r="X94" i="8" s="1"/>
  <c r="Y95" i="1" a="1"/>
  <c r="Y95" i="1" s="1"/>
  <c r="X95" i="8" s="1"/>
  <c r="Y96" i="1" a="1"/>
  <c r="Y96" i="1" s="1"/>
  <c r="X96" i="8" s="1"/>
  <c r="Y97" i="1" a="1"/>
  <c r="Y97" i="1" s="1"/>
  <c r="X97" i="8" s="1"/>
  <c r="Y98" i="1" a="1"/>
  <c r="Y98" i="1" s="1"/>
  <c r="X98" i="8" s="1"/>
  <c r="Y99" i="1" a="1"/>
  <c r="Y99" i="1" s="1"/>
  <c r="X99" i="8" s="1"/>
  <c r="Y100" i="1" a="1"/>
  <c r="Y100" i="1" s="1"/>
  <c r="X100" i="8" s="1"/>
  <c r="Y101" i="1" a="1"/>
  <c r="Y101" i="1" s="1"/>
  <c r="X101" i="8" s="1"/>
  <c r="Y102" i="1" a="1"/>
  <c r="Y102" i="1" s="1"/>
  <c r="X102" i="8" s="1"/>
  <c r="Y103" i="1" a="1"/>
  <c r="Y103" i="1" s="1"/>
  <c r="X103" i="8" s="1"/>
  <c r="Y104" i="1" a="1"/>
  <c r="Y104" i="1" s="1"/>
  <c r="X104" i="8" s="1"/>
  <c r="Y105" i="1" a="1"/>
  <c r="Y105" i="1" s="1"/>
  <c r="X105" i="8" s="1"/>
  <c r="Y106" i="1" a="1"/>
  <c r="Y106" i="1" s="1"/>
  <c r="X106" i="8" s="1"/>
  <c r="Y107" i="1" a="1"/>
  <c r="Y107" i="1" s="1"/>
  <c r="X107" i="8" s="1"/>
  <c r="Y108" i="1" a="1"/>
  <c r="Y108" i="1" s="1"/>
  <c r="X108" i="8" s="1"/>
  <c r="Y109" i="1" a="1"/>
  <c r="Y109" i="1" s="1"/>
  <c r="X109" i="8" s="1"/>
  <c r="Y110" i="1" a="1"/>
  <c r="Y110" i="1" s="1"/>
  <c r="X110" i="8" s="1"/>
  <c r="Y111" i="1" a="1"/>
  <c r="Y111" i="1" s="1"/>
  <c r="X111" i="8" s="1"/>
  <c r="Y112" i="1" a="1"/>
  <c r="Y112" i="1" s="1"/>
  <c r="X112" i="8" s="1"/>
  <c r="Y113" i="1" a="1"/>
  <c r="Y113" i="1" s="1"/>
  <c r="X113" i="8" s="1"/>
  <c r="Y114" i="1" a="1"/>
  <c r="Y114" i="1" s="1"/>
  <c r="X114" i="8" s="1"/>
  <c r="Y115" i="1" a="1"/>
  <c r="Y115" i="1" s="1"/>
  <c r="X115" i="8" s="1"/>
  <c r="Y116" i="1" a="1"/>
  <c r="Y116" i="1" s="1"/>
  <c r="X116" i="8" s="1"/>
  <c r="Y117" i="1" a="1"/>
  <c r="Y117" i="1" s="1"/>
  <c r="X117" i="8" s="1"/>
  <c r="Y118" i="1" a="1"/>
  <c r="Y118" i="1" s="1"/>
  <c r="X118" i="8" s="1"/>
  <c r="Y119" i="1" a="1"/>
  <c r="Y119" i="1" s="1"/>
  <c r="X119" i="8" s="1"/>
  <c r="Y120" i="1" a="1"/>
  <c r="Y120" i="1" s="1"/>
  <c r="X120" i="8" s="1"/>
  <c r="Y121" i="1" a="1"/>
  <c r="Y121" i="1" s="1"/>
  <c r="X121" i="8" s="1"/>
  <c r="Y122" i="1" a="1"/>
  <c r="Y122" i="1" s="1"/>
  <c r="X122" i="8" s="1"/>
  <c r="Y123" i="1" a="1"/>
  <c r="Y123" i="1" s="1"/>
  <c r="X123" i="8" s="1"/>
  <c r="Y124" i="1" a="1"/>
  <c r="Y124" i="1" s="1"/>
  <c r="X124" i="8" s="1"/>
  <c r="Y125" i="1" a="1"/>
  <c r="Y125" i="1" s="1"/>
  <c r="X125" i="8" s="1"/>
  <c r="Y126" i="1" a="1"/>
  <c r="Y126" i="1" s="1"/>
  <c r="X126" i="8" s="1"/>
  <c r="Y127" i="1" a="1"/>
  <c r="Y127" i="1" s="1"/>
  <c r="X127" i="8" s="1"/>
  <c r="Y128" i="1" a="1"/>
  <c r="Y128" i="1" s="1"/>
  <c r="X128" i="8" s="1"/>
  <c r="Y129" i="1" a="1"/>
  <c r="Y129" i="1" s="1"/>
  <c r="X129" i="8" s="1"/>
  <c r="Y130" i="1" a="1"/>
  <c r="Y130" i="1" s="1"/>
  <c r="X130" i="8" s="1"/>
  <c r="Y131" i="1" a="1"/>
  <c r="Y131" i="1" s="1"/>
  <c r="X131" i="8" s="1"/>
  <c r="Y132" i="1" a="1"/>
  <c r="Y132" i="1" s="1"/>
  <c r="X132" i="8" s="1"/>
  <c r="Y133" i="1" a="1"/>
  <c r="Y133" i="1" s="1"/>
  <c r="X133" i="8" s="1"/>
  <c r="Y134" i="1" a="1"/>
  <c r="Y134" i="1" s="1"/>
  <c r="X134" i="8" s="1"/>
  <c r="Y135" i="1" a="1"/>
  <c r="Y135" i="1" s="1"/>
  <c r="X135" i="8" s="1"/>
  <c r="Y136" i="1" a="1"/>
  <c r="Y136" i="1" s="1"/>
  <c r="X136" i="8" s="1"/>
  <c r="Y137" i="1" a="1"/>
  <c r="Y137" i="1" s="1"/>
  <c r="X137" i="8" s="1"/>
  <c r="Y138" i="1" a="1"/>
  <c r="Y138" i="1" s="1"/>
  <c r="X138" i="8" s="1"/>
  <c r="Y139" i="1" a="1"/>
  <c r="Y139" i="1" s="1"/>
  <c r="X139" i="8" s="1"/>
  <c r="Y140" i="1" a="1"/>
  <c r="Y140" i="1" s="1"/>
  <c r="X140" i="8" s="1"/>
  <c r="Y141" i="1" a="1"/>
  <c r="Y141" i="1" s="1"/>
  <c r="X141" i="8" s="1"/>
  <c r="Y142" i="1" a="1"/>
  <c r="Y142" i="1" s="1"/>
  <c r="X142" i="8" s="1"/>
  <c r="Y143" i="1" a="1"/>
  <c r="Y143" i="1" s="1"/>
  <c r="X143" i="8" s="1"/>
  <c r="Y144" i="1" a="1"/>
  <c r="Y144" i="1" s="1"/>
  <c r="X144" i="8" s="1"/>
  <c r="Y145" i="1" a="1"/>
  <c r="Y145" i="1" s="1"/>
  <c r="X145" i="8" s="1"/>
  <c r="Y146" i="1" a="1"/>
  <c r="Y146" i="1" s="1"/>
  <c r="X146" i="8" s="1"/>
  <c r="Y147" i="1" a="1"/>
  <c r="Y147" i="1" s="1"/>
  <c r="X147" i="8" s="1"/>
  <c r="Y148" i="1" a="1"/>
  <c r="Y148" i="1" s="1"/>
  <c r="X148" i="8" s="1"/>
  <c r="Y149" i="1" a="1"/>
  <c r="Y149" i="1" s="1"/>
  <c r="X149" i="8" s="1"/>
  <c r="Y150" i="1" a="1"/>
  <c r="Y150" i="1" s="1"/>
  <c r="X150" i="8" s="1"/>
  <c r="Y151" i="1" a="1"/>
  <c r="Y151" i="1" s="1"/>
  <c r="X151" i="8" s="1"/>
  <c r="Y152" i="1" a="1"/>
  <c r="Y152" i="1" s="1"/>
  <c r="X152" i="8" s="1"/>
  <c r="Y153" i="1" a="1"/>
  <c r="Y153" i="1" s="1"/>
  <c r="X153" i="8" s="1"/>
  <c r="Y154" i="1" a="1"/>
  <c r="Y154" i="1" s="1"/>
  <c r="X154" i="8" s="1"/>
  <c r="Y155" i="1" a="1"/>
  <c r="Y155" i="1" s="1"/>
  <c r="X155" i="8" s="1"/>
  <c r="Y156" i="1" a="1"/>
  <c r="Y156" i="1" s="1"/>
  <c r="X156" i="8" s="1"/>
  <c r="Y157" i="1" a="1"/>
  <c r="Y157" i="1" s="1"/>
  <c r="X157" i="8" s="1"/>
  <c r="Y158" i="1" a="1"/>
  <c r="Y158" i="1" s="1"/>
  <c r="X158" i="8" s="1"/>
  <c r="Y159" i="1" a="1"/>
  <c r="Y159" i="1" s="1"/>
  <c r="X159" i="8" s="1"/>
  <c r="Y160" i="1" a="1"/>
  <c r="Y160" i="1" s="1"/>
  <c r="X160" i="8" s="1"/>
  <c r="Y161" i="1" a="1"/>
  <c r="Y161" i="1" s="1"/>
  <c r="X161" i="8" s="1"/>
  <c r="Y162" i="1" a="1"/>
  <c r="Y162" i="1" s="1"/>
  <c r="X162" i="8" s="1"/>
  <c r="Y163" i="1" a="1"/>
  <c r="Y163" i="1" s="1"/>
  <c r="X163" i="8" s="1"/>
  <c r="Y164" i="1" a="1"/>
  <c r="Y164" i="1" s="1"/>
  <c r="X164" i="8" s="1"/>
  <c r="Y165" i="1" a="1"/>
  <c r="Y165" i="1" s="1"/>
  <c r="X165" i="8" s="1"/>
  <c r="Y166" i="1" a="1"/>
  <c r="Y166" i="1" s="1"/>
  <c r="X166" i="8" s="1"/>
  <c r="Y167" i="1" a="1"/>
  <c r="Y167" i="1" s="1"/>
  <c r="X167" i="8" s="1"/>
  <c r="Y168" i="1" a="1"/>
  <c r="Y168" i="1" s="1"/>
  <c r="X168" i="8" s="1"/>
  <c r="Y169" i="1" a="1"/>
  <c r="Y169" i="1" s="1"/>
  <c r="X169" i="8" s="1"/>
  <c r="Y170" i="1" a="1"/>
  <c r="Y170" i="1" s="1"/>
  <c r="X170" i="8" s="1"/>
  <c r="Y171" i="1" a="1"/>
  <c r="Y171" i="1" s="1"/>
  <c r="X171" i="8" s="1"/>
  <c r="Y172" i="1" a="1"/>
  <c r="Y172" i="1" s="1"/>
  <c r="X172" i="8" s="1"/>
  <c r="Y173" i="1" a="1"/>
  <c r="Y173" i="1" s="1"/>
  <c r="X173" i="8" s="1"/>
  <c r="Y174" i="1" a="1"/>
  <c r="Y174" i="1" s="1"/>
  <c r="X174" i="8" s="1"/>
  <c r="Y175" i="1" a="1"/>
  <c r="Y175" i="1" s="1"/>
  <c r="X175" i="8" s="1"/>
  <c r="Y176" i="1" a="1"/>
  <c r="Y176" i="1" s="1"/>
  <c r="X176" i="8" s="1"/>
  <c r="Y177" i="1" a="1"/>
  <c r="Y177" i="1" s="1"/>
  <c r="X177" i="8" s="1"/>
  <c r="Y178" i="1" a="1"/>
  <c r="Y178" i="1" s="1"/>
  <c r="X178" i="8" s="1"/>
  <c r="Y179" i="1" a="1"/>
  <c r="Y179" i="1" s="1"/>
  <c r="X179" i="8" s="1"/>
  <c r="Y180" i="1" a="1"/>
  <c r="Y180" i="1" s="1"/>
  <c r="X180" i="8" s="1"/>
  <c r="Y181" i="1" a="1"/>
  <c r="Y181" i="1" s="1"/>
  <c r="X181" i="8" s="1"/>
  <c r="Y182" i="1" a="1"/>
  <c r="Y182" i="1" s="1"/>
  <c r="X182" i="8" s="1"/>
  <c r="Y183" i="1" a="1"/>
  <c r="Y183" i="1" s="1"/>
  <c r="X183" i="8" s="1"/>
  <c r="Y184" i="1" a="1"/>
  <c r="Y184" i="1" s="1"/>
  <c r="X184" i="8" s="1"/>
  <c r="Y185" i="1" a="1"/>
  <c r="Y185" i="1" s="1"/>
  <c r="X185" i="8" s="1"/>
  <c r="Y186" i="1" a="1"/>
  <c r="Y186" i="1" s="1"/>
  <c r="X186" i="8" s="1"/>
  <c r="Y187" i="1" a="1"/>
  <c r="Y187" i="1" s="1"/>
  <c r="X187" i="8" s="1"/>
  <c r="Y188" i="1" a="1"/>
  <c r="Y188" i="1" s="1"/>
  <c r="X188" i="8" s="1"/>
  <c r="Y189" i="1" a="1"/>
  <c r="Y189" i="1" s="1"/>
  <c r="X189" i="8" s="1"/>
  <c r="Y190" i="1" a="1"/>
  <c r="Y190" i="1" s="1"/>
  <c r="X190" i="8" s="1"/>
  <c r="Y191" i="1" a="1"/>
  <c r="Y191" i="1" s="1"/>
  <c r="X191" i="8" s="1"/>
  <c r="Y192" i="1" a="1"/>
  <c r="Y192" i="1" s="1"/>
  <c r="X192" i="8" s="1"/>
  <c r="Y193" i="1" a="1"/>
  <c r="Y193" i="1" s="1"/>
  <c r="X193" i="8" s="1"/>
  <c r="Y194" i="1" a="1"/>
  <c r="Y194" i="1" s="1"/>
  <c r="X194" i="8" s="1"/>
  <c r="Y195" i="1" a="1"/>
  <c r="Y195" i="1" s="1"/>
  <c r="X195" i="8" s="1"/>
  <c r="Y196" i="1" a="1"/>
  <c r="Y196" i="1" s="1"/>
  <c r="X196" i="8" s="1"/>
  <c r="Y197" i="1" a="1"/>
  <c r="Y197" i="1" s="1"/>
  <c r="X197" i="8" s="1"/>
  <c r="Y198" i="1" a="1"/>
  <c r="Y198" i="1" s="1"/>
  <c r="X198" i="8" s="1"/>
  <c r="Y199" i="1" a="1"/>
  <c r="Y199" i="1" s="1"/>
  <c r="X199" i="8" s="1"/>
  <c r="Y200" i="1" a="1"/>
  <c r="Y200" i="1" s="1"/>
  <c r="X200" i="8" s="1"/>
  <c r="Y201" i="1" a="1"/>
  <c r="Y201" i="1" s="1"/>
  <c r="X201" i="8" s="1"/>
  <c r="Y202" i="1" a="1"/>
  <c r="Y202" i="1" s="1"/>
  <c r="X202" i="8" s="1"/>
  <c r="Y203" i="1" a="1"/>
  <c r="Y203" i="1" s="1"/>
  <c r="X203" i="8" s="1"/>
  <c r="Y204" i="1" a="1"/>
  <c r="Y204" i="1" s="1"/>
  <c r="X204" i="8" s="1"/>
  <c r="Y205" i="1" a="1"/>
  <c r="Y205" i="1" s="1"/>
  <c r="X205" i="8" s="1"/>
  <c r="Y206" i="1" a="1"/>
  <c r="Y206" i="1" s="1"/>
  <c r="X206" i="8" s="1"/>
  <c r="Y207" i="1" a="1"/>
  <c r="Y207" i="1" s="1"/>
  <c r="X207" i="8" s="1"/>
  <c r="Y208" i="1" a="1"/>
  <c r="Y208" i="1" s="1"/>
  <c r="X208" i="8" s="1"/>
  <c r="Y209" i="1" a="1"/>
  <c r="Y209" i="1" s="1"/>
  <c r="X209" i="8" s="1"/>
  <c r="Y210" i="1" a="1"/>
  <c r="Y210" i="1" s="1"/>
  <c r="X210" i="8" s="1"/>
  <c r="Y211" i="1" a="1"/>
  <c r="Y211" i="1" s="1"/>
  <c r="X211" i="8" s="1"/>
  <c r="Y212" i="1" a="1"/>
  <c r="Y212" i="1" s="1"/>
  <c r="X212" i="8" s="1"/>
  <c r="Y213" i="1" a="1"/>
  <c r="Y213" i="1" s="1"/>
  <c r="X213" i="8" s="1"/>
  <c r="Y214" i="1" a="1"/>
  <c r="Y214" i="1" s="1"/>
  <c r="X214" i="8" s="1"/>
  <c r="Y215" i="1" a="1"/>
  <c r="Y215" i="1" s="1"/>
  <c r="X215" i="8" s="1"/>
  <c r="Y216" i="1" a="1"/>
  <c r="Y216" i="1" s="1"/>
  <c r="X216" i="8" s="1"/>
  <c r="Y217" i="1" a="1"/>
  <c r="Y217" i="1" s="1"/>
  <c r="X217" i="8" s="1"/>
  <c r="Y218" i="1" a="1"/>
  <c r="Y218" i="1" s="1"/>
  <c r="X218" i="8" s="1"/>
  <c r="Y219" i="1" a="1"/>
  <c r="Y219" i="1" s="1"/>
  <c r="X219" i="8" s="1"/>
  <c r="Y220" i="1" a="1"/>
  <c r="Y220" i="1" s="1"/>
  <c r="X220" i="8" s="1"/>
  <c r="Y221" i="1" a="1"/>
  <c r="Y221" i="1" s="1"/>
  <c r="X221" i="8" s="1"/>
  <c r="Y222" i="1" a="1"/>
  <c r="Y222" i="1" s="1"/>
  <c r="X222" i="8" s="1"/>
  <c r="Y223" i="1" a="1"/>
  <c r="Y223" i="1" s="1"/>
  <c r="X223" i="8" s="1"/>
  <c r="Y224" i="1" a="1"/>
  <c r="Y224" i="1" s="1"/>
  <c r="X224" i="8" s="1"/>
  <c r="Y225" i="1" a="1"/>
  <c r="Y225" i="1" s="1"/>
  <c r="X225" i="8" s="1"/>
  <c r="Y226" i="1" a="1"/>
  <c r="Y226" i="1" s="1"/>
  <c r="X226" i="8" s="1"/>
  <c r="Y227" i="1" a="1"/>
  <c r="Y227" i="1" s="1"/>
  <c r="X227" i="8" s="1"/>
  <c r="Y228" i="1" a="1"/>
  <c r="Y228" i="1" s="1"/>
  <c r="X228" i="8" s="1"/>
  <c r="Y229" i="1" a="1"/>
  <c r="Y229" i="1" s="1"/>
  <c r="X229" i="8" s="1"/>
  <c r="Y230" i="1" a="1"/>
  <c r="Y230" i="1" s="1"/>
  <c r="X230" i="8" s="1"/>
  <c r="Y231" i="1" a="1"/>
  <c r="Y231" i="1" s="1"/>
  <c r="X231" i="8" s="1"/>
  <c r="Y232" i="1" a="1"/>
  <c r="Y232" i="1" s="1"/>
  <c r="X232" i="8" s="1"/>
  <c r="Y233" i="1" a="1"/>
  <c r="Y233" i="1" s="1"/>
  <c r="X233" i="8" s="1"/>
  <c r="Y234" i="1" a="1"/>
  <c r="Y234" i="1" s="1"/>
  <c r="X234" i="8" s="1"/>
  <c r="Y235" i="1" a="1"/>
  <c r="Y235" i="1" s="1"/>
  <c r="X235" i="8" s="1"/>
  <c r="Y236" i="1" a="1"/>
  <c r="Y236" i="1" s="1"/>
  <c r="X236" i="8" s="1"/>
  <c r="Y237" i="1" a="1"/>
  <c r="Y237" i="1" s="1"/>
  <c r="X237" i="8" s="1"/>
  <c r="Y238" i="1" a="1"/>
  <c r="Y238" i="1" s="1"/>
  <c r="X238" i="8" s="1"/>
  <c r="Y239" i="1" a="1"/>
  <c r="Y239" i="1" s="1"/>
  <c r="X239" i="8" s="1"/>
  <c r="Y240" i="1" a="1"/>
  <c r="Y240" i="1" s="1"/>
  <c r="X240" i="8" s="1"/>
  <c r="Y241" i="1" a="1"/>
  <c r="Y241" i="1" s="1"/>
  <c r="X241" i="8" s="1"/>
  <c r="Y242" i="1" a="1"/>
  <c r="Y242" i="1" s="1"/>
  <c r="X242" i="8" s="1"/>
  <c r="Y243" i="1" a="1"/>
  <c r="Y243" i="1" s="1"/>
  <c r="X243" i="8" s="1"/>
  <c r="Y244" i="1" a="1"/>
  <c r="Y244" i="1" s="1"/>
  <c r="X244" i="8" s="1"/>
  <c r="Y245" i="1" a="1"/>
  <c r="Y245" i="1" s="1"/>
  <c r="X245" i="8" s="1"/>
  <c r="Y246" i="1" a="1"/>
  <c r="Y246" i="1" s="1"/>
  <c r="X246" i="8" s="1"/>
  <c r="Y247" i="1" a="1"/>
  <c r="Y247" i="1" s="1"/>
  <c r="X247" i="8" s="1"/>
  <c r="Y248" i="1" a="1"/>
  <c r="Y248" i="1" s="1"/>
  <c r="X248" i="8" s="1"/>
  <c r="Y249" i="1" a="1"/>
  <c r="Y249" i="1" s="1"/>
  <c r="X249" i="8" s="1"/>
  <c r="Y250" i="1" a="1"/>
  <c r="Y250" i="1" s="1"/>
  <c r="X250" i="8" s="1"/>
  <c r="Y251" i="1" a="1"/>
  <c r="Y251" i="1" s="1"/>
  <c r="X251" i="8" s="1"/>
  <c r="Y252" i="1" a="1"/>
  <c r="Y252" i="1" s="1"/>
  <c r="X252" i="8" s="1"/>
  <c r="Y253" i="1" a="1"/>
  <c r="Y253" i="1" s="1"/>
  <c r="X253" i="8" s="1"/>
  <c r="Y254" i="1" a="1"/>
  <c r="Y254" i="1" s="1"/>
  <c r="X254" i="8" s="1"/>
  <c r="Y255" i="1" a="1"/>
  <c r="Y255" i="1" s="1"/>
  <c r="X255" i="8" s="1"/>
  <c r="Y256" i="1" a="1"/>
  <c r="Y256" i="1" s="1"/>
  <c r="X256" i="8" s="1"/>
  <c r="Y257" i="1" a="1"/>
  <c r="Y257" i="1" s="1"/>
  <c r="X257" i="8" s="1"/>
  <c r="Y258" i="1" a="1"/>
  <c r="Y258" i="1" s="1"/>
  <c r="X258" i="8" s="1"/>
  <c r="Y259" i="1" a="1"/>
  <c r="Y259" i="1" s="1"/>
  <c r="X259" i="8" s="1"/>
  <c r="Y260" i="1" a="1"/>
  <c r="Y260" i="1" s="1"/>
  <c r="X260" i="8" s="1"/>
  <c r="Y261" i="1" a="1"/>
  <c r="Y261" i="1" s="1"/>
  <c r="X261" i="8" s="1"/>
  <c r="Y262" i="1" a="1"/>
  <c r="Y262" i="1" s="1"/>
  <c r="X262" i="8" s="1"/>
  <c r="Y263" i="1" a="1"/>
  <c r="Y263" i="1" s="1"/>
  <c r="X263" i="8" s="1"/>
  <c r="Y264" i="1" a="1"/>
  <c r="Y264" i="1" s="1"/>
  <c r="X264" i="8" s="1"/>
  <c r="Y265" i="1" a="1"/>
  <c r="Y265" i="1" s="1"/>
  <c r="X265" i="8" s="1"/>
  <c r="Y266" i="1" a="1"/>
  <c r="Y266" i="1" s="1"/>
  <c r="X266" i="8" s="1"/>
  <c r="Y267" i="1" a="1"/>
  <c r="Y267" i="1" s="1"/>
  <c r="X267" i="8" s="1"/>
  <c r="Y268" i="1" a="1"/>
  <c r="Y268" i="1" s="1"/>
  <c r="X268" i="8" s="1"/>
  <c r="Y269" i="1" a="1"/>
  <c r="Y269" i="1" s="1"/>
  <c r="X269" i="8" s="1"/>
  <c r="Y270" i="1" a="1"/>
  <c r="Y270" i="1" s="1"/>
  <c r="X270" i="8" s="1"/>
  <c r="Y271" i="1" a="1"/>
  <c r="Y271" i="1" s="1"/>
  <c r="X271" i="8" s="1"/>
  <c r="Y272" i="1" a="1"/>
  <c r="Y272" i="1" s="1"/>
  <c r="X272" i="8" s="1"/>
  <c r="Y273" i="1" a="1"/>
  <c r="Y273" i="1" s="1"/>
  <c r="X273" i="8" s="1"/>
  <c r="Y274" i="1" a="1"/>
  <c r="Y274" i="1" s="1"/>
  <c r="X274" i="8" s="1"/>
  <c r="Y275" i="1" a="1"/>
  <c r="Y275" i="1" s="1"/>
  <c r="X275" i="8" s="1"/>
  <c r="Y276" i="1" a="1"/>
  <c r="Y276" i="1" s="1"/>
  <c r="X276" i="8" s="1"/>
  <c r="Y277" i="1" a="1"/>
  <c r="Y277" i="1" s="1"/>
  <c r="X277" i="8" s="1"/>
  <c r="Y278" i="1" a="1"/>
  <c r="Y278" i="1" s="1"/>
  <c r="X278" i="8" s="1"/>
  <c r="Y279" i="1" a="1"/>
  <c r="Y279" i="1" s="1"/>
  <c r="X279" i="8" s="1"/>
  <c r="Y280" i="1" a="1"/>
  <c r="Y280" i="1" s="1"/>
  <c r="X280" i="8" s="1"/>
  <c r="Y281" i="1" a="1"/>
  <c r="Y281" i="1" s="1"/>
  <c r="X281" i="8" s="1"/>
  <c r="Y282" i="1" a="1"/>
  <c r="Y282" i="1" s="1"/>
  <c r="X282" i="8" s="1"/>
  <c r="Y283" i="1" a="1"/>
  <c r="Y283" i="1" s="1"/>
  <c r="X283" i="8" s="1"/>
  <c r="Y284" i="1" a="1"/>
  <c r="Y284" i="1" s="1"/>
  <c r="X284" i="8" s="1"/>
  <c r="Y285" i="1" a="1"/>
  <c r="Y285" i="1" s="1"/>
  <c r="X285" i="8" s="1"/>
  <c r="Y286" i="1" a="1"/>
  <c r="Y286" i="1" s="1"/>
  <c r="X286" i="8" s="1"/>
  <c r="Y287" i="1" a="1"/>
  <c r="Y287" i="1" s="1"/>
  <c r="X287" i="8" s="1"/>
  <c r="Y288" i="1" a="1"/>
  <c r="Y288" i="1" s="1"/>
  <c r="X288" i="8" s="1"/>
  <c r="Y289" i="1" a="1"/>
  <c r="Y289" i="1" s="1"/>
  <c r="X289" i="8" s="1"/>
  <c r="Y290" i="1" a="1"/>
  <c r="Y290" i="1" s="1"/>
  <c r="X290" i="8" s="1"/>
  <c r="Y291" i="1" a="1"/>
  <c r="Y291" i="1" s="1"/>
  <c r="X291" i="8" s="1"/>
  <c r="Y292" i="1" a="1"/>
  <c r="Y292" i="1" s="1"/>
  <c r="X292" i="8" s="1"/>
  <c r="Y293" i="1" a="1"/>
  <c r="Y293" i="1" s="1"/>
  <c r="X293" i="8" s="1"/>
  <c r="Y294" i="1" a="1"/>
  <c r="Y294" i="1" s="1"/>
  <c r="X294" i="8" s="1"/>
  <c r="Y295" i="1" a="1"/>
  <c r="Y295" i="1" s="1"/>
  <c r="X295" i="8" s="1"/>
  <c r="Y296" i="1" a="1"/>
  <c r="Y296" i="1" s="1"/>
  <c r="X296" i="8" s="1"/>
  <c r="Y297" i="1" a="1"/>
  <c r="Y297" i="1" s="1"/>
  <c r="X297" i="8" s="1"/>
  <c r="Y298" i="1" a="1"/>
  <c r="Y298" i="1" s="1"/>
  <c r="X298" i="8" s="1"/>
  <c r="Y299" i="1" a="1"/>
  <c r="Y299" i="1" s="1"/>
  <c r="X299" i="8" s="1"/>
  <c r="Y300" i="1" a="1"/>
  <c r="Y300" i="1" s="1"/>
  <c r="X300" i="8" s="1"/>
  <c r="Y301" i="1" a="1"/>
  <c r="Y301" i="1" s="1"/>
  <c r="X301" i="8" s="1"/>
  <c r="Y302" i="1" a="1"/>
  <c r="Y302" i="1" s="1"/>
  <c r="X302" i="8" s="1"/>
  <c r="Y303" i="1" a="1"/>
  <c r="Y303" i="1" s="1"/>
  <c r="X303" i="8" s="1"/>
  <c r="Y304" i="1" a="1"/>
  <c r="Y304" i="1" s="1"/>
  <c r="X304" i="8" s="1"/>
  <c r="Y305" i="1" a="1"/>
  <c r="Y305" i="1" s="1"/>
  <c r="X305" i="8" s="1"/>
  <c r="Y306" i="1" a="1"/>
  <c r="Y306" i="1" s="1"/>
  <c r="X306" i="8" s="1"/>
  <c r="Y307" i="1" a="1"/>
  <c r="Y307" i="1" s="1"/>
  <c r="X307" i="8" s="1"/>
  <c r="Y308" i="1" a="1"/>
  <c r="Y308" i="1" s="1"/>
  <c r="X308" i="8" s="1"/>
  <c r="Y309" i="1" a="1"/>
  <c r="Y309" i="1" s="1"/>
  <c r="X309" i="8" s="1"/>
  <c r="Y310" i="1" a="1"/>
  <c r="Y310" i="1" s="1"/>
  <c r="X310" i="8" s="1"/>
  <c r="Y311" i="1" a="1"/>
  <c r="Y311" i="1" s="1"/>
  <c r="X311" i="8" s="1"/>
  <c r="Y312" i="1" a="1"/>
  <c r="Y312" i="1" s="1"/>
  <c r="X312" i="8" s="1"/>
  <c r="Y313" i="1" a="1"/>
  <c r="Y313" i="1" s="1"/>
  <c r="X313" i="8" s="1"/>
  <c r="Y314" i="1" a="1"/>
  <c r="Y314" i="1" s="1"/>
  <c r="X314" i="8" s="1"/>
  <c r="Y315" i="1" a="1"/>
  <c r="Y315" i="1" s="1"/>
  <c r="X315" i="8" s="1"/>
  <c r="Y316" i="1" a="1"/>
  <c r="Y316" i="1" s="1"/>
  <c r="X316" i="8" s="1"/>
  <c r="Y317" i="1" a="1"/>
  <c r="Y317" i="1" s="1"/>
  <c r="X317" i="8" s="1"/>
  <c r="Y318" i="1" a="1"/>
  <c r="Y318" i="1" s="1"/>
  <c r="X318" i="8" s="1"/>
  <c r="Y319" i="1" a="1"/>
  <c r="Y319" i="1" s="1"/>
  <c r="X319" i="8" s="1"/>
  <c r="Y320" i="1" a="1"/>
  <c r="Y320" i="1" s="1"/>
  <c r="X320" i="8" s="1"/>
  <c r="Y321" i="1" a="1"/>
  <c r="Y321" i="1" s="1"/>
  <c r="X321" i="8" s="1"/>
  <c r="Y322" i="1" a="1"/>
  <c r="Y322" i="1" s="1"/>
  <c r="X322" i="8" s="1"/>
  <c r="Y323" i="1" a="1"/>
  <c r="Y323" i="1" s="1"/>
  <c r="X323" i="8" s="1"/>
  <c r="Y324" i="1" a="1"/>
  <c r="Y324" i="1" s="1"/>
  <c r="X324" i="8" s="1"/>
  <c r="Y325" i="1" a="1"/>
  <c r="Y325" i="1" s="1"/>
  <c r="X325" i="8" s="1"/>
  <c r="Y326" i="1" a="1"/>
  <c r="Y326" i="1" s="1"/>
  <c r="X326" i="8" s="1"/>
  <c r="Y327" i="1" a="1"/>
  <c r="Y327" i="1" s="1"/>
  <c r="X327" i="8" s="1"/>
  <c r="Y328" i="1" a="1"/>
  <c r="Y328" i="1" s="1"/>
  <c r="X328" i="8" s="1"/>
  <c r="Y329" i="1" a="1"/>
  <c r="Y329" i="1" s="1"/>
  <c r="X329" i="8" s="1"/>
  <c r="Y330" i="1" a="1"/>
  <c r="Y330" i="1" s="1"/>
  <c r="X330" i="8" s="1"/>
  <c r="Y331" i="1" a="1"/>
  <c r="Y331" i="1" s="1"/>
  <c r="X331" i="8" s="1"/>
  <c r="Y332" i="1" a="1"/>
  <c r="Y332" i="1" s="1"/>
  <c r="X332" i="8" s="1"/>
  <c r="Y333" i="1" a="1"/>
  <c r="Y333" i="1" s="1"/>
  <c r="X333" i="8" s="1"/>
  <c r="Y334" i="1" a="1"/>
  <c r="Y334" i="1" s="1"/>
  <c r="X334" i="8" s="1"/>
  <c r="Y335" i="1" a="1"/>
  <c r="Y335" i="1" s="1"/>
  <c r="X335" i="8" s="1"/>
  <c r="Y336" i="1" a="1"/>
  <c r="Y336" i="1" s="1"/>
  <c r="X336" i="8" s="1"/>
  <c r="Y337" i="1" a="1"/>
  <c r="Y337" i="1" s="1"/>
  <c r="X337" i="8" s="1"/>
  <c r="Y338" i="1" a="1"/>
  <c r="Y338" i="1" s="1"/>
  <c r="X338" i="8" s="1"/>
  <c r="Y339" i="1" a="1"/>
  <c r="Y339" i="1" s="1"/>
  <c r="X339" i="8" s="1"/>
  <c r="Y340" i="1" a="1"/>
  <c r="Y340" i="1" s="1"/>
  <c r="X340" i="8" s="1"/>
  <c r="Y341" i="1" a="1"/>
  <c r="Y341" i="1" s="1"/>
  <c r="X341" i="8" s="1"/>
  <c r="Y342" i="1" a="1"/>
  <c r="Y342" i="1" s="1"/>
  <c r="X342" i="8" s="1"/>
  <c r="Y343" i="1" a="1"/>
  <c r="Y343" i="1" s="1"/>
  <c r="X343" i="8" s="1"/>
  <c r="Y344" i="1" a="1"/>
  <c r="Y344" i="1" s="1"/>
  <c r="X344" i="8" s="1"/>
  <c r="Y345" i="1" a="1"/>
  <c r="Y345" i="1" s="1"/>
  <c r="X345" i="8" s="1"/>
  <c r="Y346" i="1" a="1"/>
  <c r="Y346" i="1" s="1"/>
  <c r="X346" i="8" s="1"/>
  <c r="Y347" i="1" a="1"/>
  <c r="Y347" i="1" s="1"/>
  <c r="X347" i="8" s="1"/>
  <c r="Y348" i="1" a="1"/>
  <c r="Y348" i="1" s="1"/>
  <c r="X348" i="8" s="1"/>
  <c r="Y349" i="1" a="1"/>
  <c r="Y349" i="1" s="1"/>
  <c r="X349" i="8" s="1"/>
  <c r="Y350" i="1" a="1"/>
  <c r="Y350" i="1" s="1"/>
  <c r="X350" i="8" s="1"/>
  <c r="Y351" i="1" a="1"/>
  <c r="Y351" i="1" s="1"/>
  <c r="X351" i="8" s="1"/>
  <c r="Y352" i="1" a="1"/>
  <c r="Y352" i="1" s="1"/>
  <c r="X352" i="8" s="1"/>
  <c r="Y353" i="1" a="1"/>
  <c r="Y353" i="1" s="1"/>
  <c r="X353" i="8" s="1"/>
  <c r="Y354" i="1" a="1"/>
  <c r="Y354" i="1" s="1"/>
  <c r="X354" i="8" s="1"/>
  <c r="Y355" i="1" a="1"/>
  <c r="Y355" i="1" s="1"/>
  <c r="X355" i="8" s="1"/>
  <c r="Y356" i="1" a="1"/>
  <c r="Y356" i="1" s="1"/>
  <c r="X356" i="8" s="1"/>
  <c r="Y357" i="1" a="1"/>
  <c r="Y357" i="1" s="1"/>
  <c r="X357" i="8" s="1"/>
  <c r="Y358" i="1" a="1"/>
  <c r="Y358" i="1" s="1"/>
  <c r="X358" i="8" s="1"/>
  <c r="Y359" i="1" a="1"/>
  <c r="Y359" i="1" s="1"/>
  <c r="X359" i="8" s="1"/>
  <c r="Y360" i="1" a="1"/>
  <c r="Y360" i="1" s="1"/>
  <c r="X360" i="8" s="1"/>
  <c r="Y361" i="1" a="1"/>
  <c r="Y361" i="1" s="1"/>
  <c r="X361" i="8" s="1"/>
  <c r="Y362" i="1" a="1"/>
  <c r="Y362" i="1" s="1"/>
  <c r="X362" i="8" s="1"/>
  <c r="Y363" i="1" a="1"/>
  <c r="Y363" i="1" s="1"/>
  <c r="X363" i="8" s="1"/>
  <c r="Y364" i="1" a="1"/>
  <c r="Y364" i="1" s="1"/>
  <c r="X364" i="8" s="1"/>
  <c r="Y365" i="1" a="1"/>
  <c r="Y365" i="1" s="1"/>
  <c r="X365" i="8" s="1"/>
  <c r="Y366" i="1" a="1"/>
  <c r="Y366" i="1" s="1"/>
  <c r="X366" i="8" s="1"/>
  <c r="Y367" i="1" a="1"/>
  <c r="Y367" i="1" s="1"/>
  <c r="X367" i="8" s="1"/>
  <c r="Y368" i="1" a="1"/>
  <c r="Y368" i="1" s="1"/>
  <c r="X368" i="8" s="1"/>
  <c r="Y369" i="1" a="1"/>
  <c r="Y369" i="1" s="1"/>
  <c r="X369" i="8" s="1"/>
  <c r="Y370" i="1" a="1"/>
  <c r="Y370" i="1" s="1"/>
  <c r="X370" i="8" s="1"/>
  <c r="Y371" i="1" a="1"/>
  <c r="Y371" i="1" s="1"/>
  <c r="X371" i="8" s="1"/>
  <c r="Y372" i="1" a="1"/>
  <c r="Y372" i="1" s="1"/>
  <c r="X372" i="8" s="1"/>
  <c r="Y373" i="1" a="1"/>
  <c r="Y373" i="1" s="1"/>
  <c r="X373" i="8" s="1"/>
  <c r="Y374" i="1" a="1"/>
  <c r="Y374" i="1" s="1"/>
  <c r="X374" i="8" s="1"/>
  <c r="Y375" i="1" a="1"/>
  <c r="Y375" i="1" s="1"/>
  <c r="X375" i="8" s="1"/>
  <c r="Y376" i="1" a="1"/>
  <c r="Y376" i="1" s="1"/>
  <c r="X376" i="8" s="1"/>
  <c r="Y377" i="1" a="1"/>
  <c r="Y377" i="1" s="1"/>
  <c r="X377" i="8" s="1"/>
  <c r="Y378" i="1" a="1"/>
  <c r="Y378" i="1" s="1"/>
  <c r="X378" i="8" s="1"/>
  <c r="Y379" i="1" a="1"/>
  <c r="Y379" i="1" s="1"/>
  <c r="X379" i="8" s="1"/>
  <c r="Y380" i="1" a="1"/>
  <c r="Y380" i="1" s="1"/>
  <c r="X380" i="8" s="1"/>
  <c r="Y381" i="1" a="1"/>
  <c r="Y381" i="1" s="1"/>
  <c r="X381" i="8" s="1"/>
  <c r="Y382" i="1" a="1"/>
  <c r="Y382" i="1" s="1"/>
  <c r="X382" i="8" s="1"/>
  <c r="Y383" i="1" a="1"/>
  <c r="Y383" i="1" s="1"/>
  <c r="X383" i="8" s="1"/>
  <c r="Y384" i="1" a="1"/>
  <c r="Y384" i="1" s="1"/>
  <c r="X384" i="8" s="1"/>
  <c r="Y385" i="1" a="1"/>
  <c r="Y385" i="1" s="1"/>
  <c r="X385" i="8" s="1"/>
  <c r="Y386" i="1" a="1"/>
  <c r="Y386" i="1" s="1"/>
  <c r="X386" i="8" s="1"/>
  <c r="Y387" i="1" a="1"/>
  <c r="Y387" i="1" s="1"/>
  <c r="X387" i="8" s="1"/>
  <c r="Y388" i="1" a="1"/>
  <c r="Y388" i="1" s="1"/>
  <c r="X388" i="8" s="1"/>
  <c r="Y389" i="1" a="1"/>
  <c r="Y389" i="1" s="1"/>
  <c r="X389" i="8" s="1"/>
  <c r="Y390" i="1" a="1"/>
  <c r="Y390" i="1" s="1"/>
  <c r="X390" i="8" s="1"/>
  <c r="Y391" i="1" a="1"/>
  <c r="Y391" i="1" s="1"/>
  <c r="X391" i="8" s="1"/>
  <c r="Y392" i="1" a="1"/>
  <c r="Y392" i="1" s="1"/>
  <c r="X392" i="8" s="1"/>
  <c r="Y393" i="1" a="1"/>
  <c r="Y393" i="1" s="1"/>
  <c r="X393" i="8" s="1"/>
  <c r="Y394" i="1" a="1"/>
  <c r="Y394" i="1" s="1"/>
  <c r="X394" i="8" s="1"/>
  <c r="Y395" i="1" a="1"/>
  <c r="Y395" i="1" s="1"/>
  <c r="X395" i="8" s="1"/>
  <c r="Y396" i="1" a="1"/>
  <c r="Y396" i="1" s="1"/>
  <c r="X396" i="8" s="1"/>
  <c r="Y397" i="1" a="1"/>
  <c r="Y397" i="1" s="1"/>
  <c r="X397" i="8" s="1"/>
  <c r="Y398" i="1" a="1"/>
  <c r="Y398" i="1" s="1"/>
  <c r="X398" i="8" s="1"/>
  <c r="Y399" i="1" a="1"/>
  <c r="Y399" i="1" s="1"/>
  <c r="X399" i="8" s="1"/>
  <c r="Y400" i="1" a="1"/>
  <c r="Y400" i="1" s="1"/>
  <c r="X400" i="8" s="1"/>
  <c r="Y401" i="1" a="1"/>
  <c r="Y401" i="1" s="1"/>
  <c r="X401" i="8" s="1"/>
  <c r="Y402" i="1" a="1"/>
  <c r="Y402" i="1" s="1"/>
  <c r="X402" i="8" s="1"/>
  <c r="Y403" i="1" a="1"/>
  <c r="Y403" i="1" s="1"/>
  <c r="X403" i="8" s="1"/>
  <c r="Y404" i="1" a="1"/>
  <c r="Y404" i="1" s="1"/>
  <c r="X404" i="8" s="1"/>
  <c r="Y405" i="1" a="1"/>
  <c r="Y405" i="1" s="1"/>
  <c r="X405" i="8" s="1"/>
  <c r="Y406" i="1" a="1"/>
  <c r="Y406" i="1" s="1"/>
  <c r="X406" i="8" s="1"/>
  <c r="Y407" i="1" a="1"/>
  <c r="Y407" i="1" s="1"/>
  <c r="X407" i="8" s="1"/>
  <c r="Y408" i="1" a="1"/>
  <c r="Y408" i="1" s="1"/>
  <c r="X408" i="8" s="1"/>
  <c r="Y409" i="1" a="1"/>
  <c r="Y409" i="1" s="1"/>
  <c r="X409" i="8" s="1"/>
  <c r="Y410" i="1" a="1"/>
  <c r="Y410" i="1" s="1"/>
  <c r="X410" i="8" s="1"/>
  <c r="Y411" i="1" a="1"/>
  <c r="Y411" i="1" s="1"/>
  <c r="X411" i="8" s="1"/>
  <c r="Y412" i="1" a="1"/>
  <c r="Y412" i="1" s="1"/>
  <c r="X412" i="8" s="1"/>
  <c r="Y413" i="1" a="1"/>
  <c r="Y413" i="1" s="1"/>
  <c r="X413" i="8" s="1"/>
  <c r="Y414" i="1" a="1"/>
  <c r="Y414" i="1" s="1"/>
  <c r="X414" i="8" s="1"/>
  <c r="Y415" i="1" a="1"/>
  <c r="Y415" i="1" s="1"/>
  <c r="X415" i="8" s="1"/>
  <c r="Y416" i="1" a="1"/>
  <c r="Y416" i="1" s="1"/>
  <c r="X416" i="8" s="1"/>
  <c r="Y417" i="1" a="1"/>
  <c r="Y417" i="1" s="1"/>
  <c r="X417" i="8" s="1"/>
  <c r="Y418" i="1" a="1"/>
  <c r="Y418" i="1" s="1"/>
  <c r="X418" i="8" s="1"/>
  <c r="Y419" i="1" a="1"/>
  <c r="Y419" i="1" s="1"/>
  <c r="X419" i="8" s="1"/>
  <c r="Y420" i="1" a="1"/>
  <c r="Y420" i="1" s="1"/>
  <c r="X420" i="8" s="1"/>
  <c r="Y421" i="1" a="1"/>
  <c r="Y421" i="1" s="1"/>
  <c r="X421" i="8" s="1"/>
  <c r="Y422" i="1" a="1"/>
  <c r="Y422" i="1" s="1"/>
  <c r="X422" i="8" s="1"/>
  <c r="Y423" i="1" a="1"/>
  <c r="Y423" i="1" s="1"/>
  <c r="X423" i="8" s="1"/>
  <c r="Y424" i="1" a="1"/>
  <c r="Y424" i="1" s="1"/>
  <c r="X424" i="8" s="1"/>
  <c r="Y425" i="1" a="1"/>
  <c r="Y425" i="1" s="1"/>
  <c r="X425" i="8" s="1"/>
  <c r="Y426" i="1" a="1"/>
  <c r="Y426" i="1" s="1"/>
  <c r="X426" i="8" s="1"/>
  <c r="Y427" i="1" a="1"/>
  <c r="Y427" i="1" s="1"/>
  <c r="X427" i="8" s="1"/>
  <c r="Y428" i="1" a="1"/>
  <c r="Y428" i="1" s="1"/>
  <c r="X428" i="8" s="1"/>
  <c r="Y429" i="1" a="1"/>
  <c r="Y429" i="1" s="1"/>
  <c r="X429" i="8" s="1"/>
  <c r="Y430" i="1" a="1"/>
  <c r="Y430" i="1" s="1"/>
  <c r="X430" i="8" s="1"/>
  <c r="Y431" i="1" a="1"/>
  <c r="Y431" i="1" s="1"/>
  <c r="X431" i="8" s="1"/>
  <c r="Y432" i="1" a="1"/>
  <c r="Y432" i="1" s="1"/>
  <c r="X432" i="8" s="1"/>
  <c r="Y433" i="1" a="1"/>
  <c r="Y433" i="1" s="1"/>
  <c r="X433" i="8" s="1"/>
  <c r="Y434" i="1" a="1"/>
  <c r="Y434" i="1" s="1"/>
  <c r="X434" i="8" s="1"/>
  <c r="Y435" i="1" a="1"/>
  <c r="Y435" i="1" s="1"/>
  <c r="X435" i="8" s="1"/>
  <c r="Y436" i="1" a="1"/>
  <c r="Y436" i="1" s="1"/>
  <c r="X436" i="8" s="1"/>
  <c r="Y437" i="1" a="1"/>
  <c r="Y437" i="1" s="1"/>
  <c r="X437" i="8" s="1"/>
  <c r="Y438" i="1" a="1"/>
  <c r="Y438" i="1" s="1"/>
  <c r="X438" i="8" s="1"/>
  <c r="Y439" i="1" a="1"/>
  <c r="Y439" i="1" s="1"/>
  <c r="X439" i="8" s="1"/>
  <c r="Y440" i="1" a="1"/>
  <c r="Y440" i="1" s="1"/>
  <c r="X440" i="8" s="1"/>
  <c r="Y441" i="1" a="1"/>
  <c r="Y441" i="1" s="1"/>
  <c r="X441" i="8" s="1"/>
  <c r="Y442" i="1" a="1"/>
  <c r="Y442" i="1" s="1"/>
  <c r="X442" i="8" s="1"/>
  <c r="Y443" i="1" a="1"/>
  <c r="Y443" i="1" s="1"/>
  <c r="X443" i="8" s="1"/>
  <c r="Y444" i="1" a="1"/>
  <c r="Y444" i="1" s="1"/>
  <c r="X444" i="8" s="1"/>
  <c r="Y445" i="1" a="1"/>
  <c r="Y445" i="1" s="1"/>
  <c r="X445" i="8" s="1"/>
  <c r="Y446" i="1" a="1"/>
  <c r="Y446" i="1" s="1"/>
  <c r="X446" i="8" s="1"/>
  <c r="Y447" i="1" a="1"/>
  <c r="Y447" i="1" s="1"/>
  <c r="X447" i="8" s="1"/>
  <c r="Y448" i="1" a="1"/>
  <c r="Y448" i="1" s="1"/>
  <c r="X448" i="8" s="1"/>
  <c r="Y449" i="1" a="1"/>
  <c r="Y449" i="1" s="1"/>
  <c r="X449" i="8" s="1"/>
  <c r="Y450" i="1" a="1"/>
  <c r="Y450" i="1" s="1"/>
  <c r="X450" i="8" s="1"/>
  <c r="Y451" i="1" a="1"/>
  <c r="Y451" i="1" s="1"/>
  <c r="X451" i="8" s="1"/>
  <c r="Y452" i="1" a="1"/>
  <c r="Y452" i="1" s="1"/>
  <c r="X452" i="8" s="1"/>
  <c r="Y453" i="1" a="1"/>
  <c r="Y453" i="1" s="1"/>
  <c r="X453" i="8" s="1"/>
  <c r="Y454" i="1" a="1"/>
  <c r="Y454" i="1" s="1"/>
  <c r="X454" i="8" s="1"/>
  <c r="Y455" i="1" a="1"/>
  <c r="Y455" i="1" s="1"/>
  <c r="X455" i="8" s="1"/>
  <c r="Y456" i="1" a="1"/>
  <c r="Y456" i="1" s="1"/>
  <c r="X456" i="8" s="1"/>
  <c r="Y457" i="1" a="1"/>
  <c r="Y457" i="1" s="1"/>
  <c r="X457" i="8" s="1"/>
  <c r="Y458" i="1" a="1"/>
  <c r="Y458" i="1" s="1"/>
  <c r="X458" i="8" s="1"/>
  <c r="Y459" i="1" a="1"/>
  <c r="Y459" i="1" s="1"/>
  <c r="X459" i="8" s="1"/>
  <c r="Y460" i="1" a="1"/>
  <c r="Y460" i="1" s="1"/>
  <c r="X460" i="8" s="1"/>
  <c r="Y461" i="1" a="1"/>
  <c r="Y461" i="1" s="1"/>
  <c r="X461" i="8" s="1"/>
  <c r="Y462" i="1" a="1"/>
  <c r="Y462" i="1" s="1"/>
  <c r="X462" i="8" s="1"/>
  <c r="Y463" i="1" a="1"/>
  <c r="Y463" i="1" s="1"/>
  <c r="X463" i="8" s="1"/>
  <c r="Y464" i="1" a="1"/>
  <c r="Y464" i="1" s="1"/>
  <c r="X464" i="8" s="1"/>
  <c r="Y465" i="1" a="1"/>
  <c r="Y465" i="1" s="1"/>
  <c r="X465" i="8" s="1"/>
  <c r="Y466" i="1" a="1"/>
  <c r="Y466" i="1" s="1"/>
  <c r="X466" i="8" s="1"/>
  <c r="Y467" i="1" a="1"/>
  <c r="Y467" i="1" s="1"/>
  <c r="X467" i="8" s="1"/>
  <c r="Y468" i="1" a="1"/>
  <c r="Y468" i="1" s="1"/>
  <c r="X468" i="8" s="1"/>
  <c r="Y469" i="1" a="1"/>
  <c r="Y469" i="1" s="1"/>
  <c r="X469" i="8" s="1"/>
  <c r="Y470" i="1" a="1"/>
  <c r="Y470" i="1" s="1"/>
  <c r="X470" i="8" s="1"/>
  <c r="Y471" i="1" a="1"/>
  <c r="Y471" i="1" s="1"/>
  <c r="X471" i="8" s="1"/>
  <c r="Y472" i="1" a="1"/>
  <c r="Y472" i="1" s="1"/>
  <c r="X472" i="8" s="1"/>
  <c r="Y473" i="1" a="1"/>
  <c r="Y473" i="1" s="1"/>
  <c r="X473" i="8" s="1"/>
  <c r="Y474" i="1" a="1"/>
  <c r="Y474" i="1" s="1"/>
  <c r="X474" i="8" s="1"/>
  <c r="Y475" i="1" a="1"/>
  <c r="Y475" i="1" s="1"/>
  <c r="X475" i="8" s="1"/>
  <c r="Y476" i="1" a="1"/>
  <c r="Y476" i="1" s="1"/>
  <c r="X476" i="8" s="1"/>
  <c r="Y477" i="1" a="1"/>
  <c r="Y477" i="1" s="1"/>
  <c r="X477" i="8" s="1"/>
  <c r="Y478" i="1" a="1"/>
  <c r="Y478" i="1" s="1"/>
  <c r="X478" i="8" s="1"/>
  <c r="Y479" i="1" a="1"/>
  <c r="Y479" i="1" s="1"/>
  <c r="X479" i="8" s="1"/>
  <c r="Y480" i="1" a="1"/>
  <c r="Y480" i="1" s="1"/>
  <c r="X480" i="8" s="1"/>
  <c r="Y481" i="1" a="1"/>
  <c r="Y481" i="1" s="1"/>
  <c r="X481" i="8" s="1"/>
  <c r="Y482" i="1" a="1"/>
  <c r="Y482" i="1" s="1"/>
  <c r="X482" i="8" s="1"/>
  <c r="Y483" i="1" a="1"/>
  <c r="Y483" i="1" s="1"/>
  <c r="X483" i="8" s="1"/>
  <c r="Y484" i="1" a="1"/>
  <c r="Y484" i="1" s="1"/>
  <c r="X484" i="8" s="1"/>
  <c r="Y485" i="1" a="1"/>
  <c r="Y485" i="1" s="1"/>
  <c r="X485" i="8" s="1"/>
  <c r="Y486" i="1" a="1"/>
  <c r="Y486" i="1" s="1"/>
  <c r="X486" i="8" s="1"/>
  <c r="Y487" i="1" a="1"/>
  <c r="Y487" i="1" s="1"/>
  <c r="X487" i="8" s="1"/>
  <c r="Y488" i="1" a="1"/>
  <c r="Y488" i="1" s="1"/>
  <c r="X488" i="8" s="1"/>
  <c r="Y489" i="1" a="1"/>
  <c r="Y489" i="1" s="1"/>
  <c r="X489" i="8" s="1"/>
  <c r="Y490" i="1" a="1"/>
  <c r="Y490" i="1" s="1"/>
  <c r="X490" i="8" s="1"/>
  <c r="Y491" i="1" a="1"/>
  <c r="Y491" i="1" s="1"/>
  <c r="X491" i="8" s="1"/>
  <c r="Y492" i="1" a="1"/>
  <c r="Y492" i="1" s="1"/>
  <c r="X492" i="8" s="1"/>
  <c r="Y493" i="1" a="1"/>
  <c r="Y493" i="1" s="1"/>
  <c r="X493" i="8" s="1"/>
  <c r="Y494" i="1" a="1"/>
  <c r="Y494" i="1" s="1"/>
  <c r="X494" i="8" s="1"/>
  <c r="Y495" i="1" a="1"/>
  <c r="Y495" i="1" s="1"/>
  <c r="X495" i="8" s="1"/>
  <c r="Y496" i="1" a="1"/>
  <c r="Y496" i="1" s="1"/>
  <c r="X496" i="8" s="1"/>
  <c r="Y497" i="1" a="1"/>
  <c r="Y497" i="1" s="1"/>
  <c r="X497" i="8" s="1"/>
  <c r="Y498" i="1" a="1"/>
  <c r="Y498" i="1" s="1"/>
  <c r="X498" i="8" s="1"/>
  <c r="Y499" i="1" a="1"/>
  <c r="Y499" i="1" s="1"/>
  <c r="X499" i="8" s="1"/>
  <c r="Y500" i="1" a="1"/>
  <c r="Y500" i="1" s="1"/>
  <c r="X500" i="8" s="1"/>
  <c r="Y501" i="1" a="1"/>
  <c r="Y501" i="1" s="1"/>
  <c r="X501" i="8" s="1"/>
  <c r="Y502" i="1" a="1"/>
  <c r="Y502" i="1" s="1"/>
  <c r="X502" i="8" s="1"/>
  <c r="Y503" i="1" a="1"/>
  <c r="Y503" i="1" s="1"/>
  <c r="X503" i="8" s="1"/>
  <c r="Y504" i="1" a="1"/>
  <c r="Y504" i="1" s="1"/>
  <c r="X504" i="8" s="1"/>
  <c r="Y505" i="1" a="1"/>
  <c r="Y505" i="1" s="1"/>
  <c r="X505" i="8" s="1"/>
  <c r="Y506" i="1" a="1"/>
  <c r="Y506" i="1" s="1"/>
  <c r="X506" i="8" s="1"/>
  <c r="Y507" i="1" a="1"/>
  <c r="Y507" i="1" s="1"/>
  <c r="X507" i="8" s="1"/>
  <c r="Y508" i="1" a="1"/>
  <c r="Y508" i="1" s="1"/>
  <c r="X508" i="8" s="1"/>
  <c r="Y509" i="1" a="1"/>
  <c r="Y509" i="1" s="1"/>
  <c r="X509" i="8" s="1"/>
  <c r="Y510" i="1" a="1"/>
  <c r="Y510" i="1" s="1"/>
  <c r="X510" i="8" s="1"/>
  <c r="Y511" i="1" a="1"/>
  <c r="Y511" i="1" s="1"/>
  <c r="X511" i="8" s="1"/>
  <c r="Y512" i="1" a="1"/>
  <c r="Y512" i="1" s="1"/>
  <c r="X512" i="8" s="1"/>
  <c r="Y513" i="1" a="1"/>
  <c r="Y513" i="1" s="1"/>
  <c r="X513" i="8" s="1"/>
  <c r="Y514" i="1" a="1"/>
  <c r="Y514" i="1" s="1"/>
  <c r="X514" i="8" s="1"/>
  <c r="Y515" i="1" a="1"/>
  <c r="Y515" i="1" s="1"/>
  <c r="X515" i="8" s="1"/>
  <c r="Y516" i="1" a="1"/>
  <c r="Y516" i="1" s="1"/>
  <c r="X516" i="8" s="1"/>
  <c r="Y517" i="1" a="1"/>
  <c r="Y517" i="1" s="1"/>
  <c r="X517" i="8" s="1"/>
  <c r="Y518" i="1" a="1"/>
  <c r="Y518" i="1" s="1"/>
  <c r="X518" i="8" s="1"/>
  <c r="Y519" i="1" a="1"/>
  <c r="Y519" i="1" s="1"/>
  <c r="X519" i="8" s="1"/>
  <c r="Y520" i="1" a="1"/>
  <c r="Y520" i="1" s="1"/>
  <c r="X520" i="8" s="1"/>
  <c r="Y521" i="1" a="1"/>
  <c r="Y521" i="1" s="1"/>
  <c r="X521" i="8" s="1"/>
  <c r="Y522" i="1" a="1"/>
  <c r="Y522" i="1" s="1"/>
  <c r="X522" i="8" s="1"/>
  <c r="Y523" i="1" a="1"/>
  <c r="Y523" i="1" s="1"/>
  <c r="X523" i="8" s="1"/>
  <c r="Y524" i="1" a="1"/>
  <c r="Y524" i="1" s="1"/>
  <c r="X524" i="8" s="1"/>
  <c r="Y525" i="1" a="1"/>
  <c r="Y525" i="1" s="1"/>
  <c r="X525" i="8" s="1"/>
  <c r="Y526" i="1" a="1"/>
  <c r="Y526" i="1" s="1"/>
  <c r="X526" i="8" s="1"/>
  <c r="Y527" i="1" a="1"/>
  <c r="Y527" i="1" s="1"/>
  <c r="X527" i="8" s="1"/>
  <c r="Y528" i="1" a="1"/>
  <c r="Y528" i="1" s="1"/>
  <c r="X528" i="8" s="1"/>
  <c r="Y529" i="1" a="1"/>
  <c r="Y529" i="1" s="1"/>
  <c r="X529" i="8" s="1"/>
  <c r="Y530" i="1" a="1"/>
  <c r="Y530" i="1" s="1"/>
  <c r="X530" i="8" s="1"/>
  <c r="Y531" i="1" a="1"/>
  <c r="Y531" i="1" s="1"/>
  <c r="X531" i="8" s="1"/>
  <c r="Y532" i="1" a="1"/>
  <c r="Y532" i="1" s="1"/>
  <c r="X532" i="8" s="1"/>
  <c r="Y533" i="1" a="1"/>
  <c r="Y533" i="1" s="1"/>
  <c r="X533" i="8" s="1"/>
  <c r="Y534" i="1" a="1"/>
  <c r="Y534" i="1" s="1"/>
  <c r="X534" i="8" s="1"/>
  <c r="Y535" i="1" a="1"/>
  <c r="Y535" i="1" s="1"/>
  <c r="X535" i="8" s="1"/>
  <c r="Y536" i="1" a="1"/>
  <c r="Y536" i="1" s="1"/>
  <c r="X536" i="8" s="1"/>
  <c r="Y537" i="1" a="1"/>
  <c r="Y537" i="1" s="1"/>
  <c r="X537" i="8" s="1"/>
  <c r="Y538" i="1" a="1"/>
  <c r="Y538" i="1" s="1"/>
  <c r="X538" i="8" s="1"/>
  <c r="Y539" i="1" a="1"/>
  <c r="Y539" i="1" s="1"/>
  <c r="X539" i="8" s="1"/>
  <c r="Y540" i="1" a="1"/>
  <c r="Y540" i="1" s="1"/>
  <c r="X540" i="8" s="1"/>
  <c r="Y541" i="1" a="1"/>
  <c r="Y541" i="1" s="1"/>
  <c r="X541" i="8" s="1"/>
  <c r="Y542" i="1" a="1"/>
  <c r="Y542" i="1" s="1"/>
  <c r="X542" i="8" s="1"/>
  <c r="Y543" i="1" a="1"/>
  <c r="Y543" i="1" s="1"/>
  <c r="X543" i="8" s="1"/>
  <c r="Y544" i="1" a="1"/>
  <c r="Y544" i="1" s="1"/>
  <c r="X544" i="8" s="1"/>
  <c r="Y545" i="1" a="1"/>
  <c r="Y545" i="1" s="1"/>
  <c r="X545" i="8" s="1"/>
  <c r="Y546" i="1" a="1"/>
  <c r="Y546" i="1" s="1"/>
  <c r="X546" i="8" s="1"/>
  <c r="Y547" i="1" a="1"/>
  <c r="Y547" i="1" s="1"/>
  <c r="X547" i="8" s="1"/>
  <c r="Y548" i="1" a="1"/>
  <c r="Y548" i="1" s="1"/>
  <c r="X548" i="8" s="1"/>
  <c r="Y549" i="1" a="1"/>
  <c r="Y549" i="1" s="1"/>
  <c r="X549" i="8" s="1"/>
  <c r="Y550" i="1" a="1"/>
  <c r="Y550" i="1" s="1"/>
  <c r="X550" i="8" s="1"/>
  <c r="Y551" i="1" a="1"/>
  <c r="Y551" i="1" s="1"/>
  <c r="X551" i="8" s="1"/>
  <c r="Y552" i="1" a="1"/>
  <c r="Y552" i="1" s="1"/>
  <c r="X552" i="8" s="1"/>
  <c r="Y553" i="1" a="1"/>
  <c r="Y553" i="1" s="1"/>
  <c r="X553" i="8" s="1"/>
  <c r="Y554" i="1" a="1"/>
  <c r="Y554" i="1" s="1"/>
  <c r="X554" i="8" s="1"/>
  <c r="Y555" i="1" a="1"/>
  <c r="Y555" i="1" s="1"/>
  <c r="X555" i="8" s="1"/>
  <c r="Y556" i="1" a="1"/>
  <c r="Y556" i="1" s="1"/>
  <c r="X556" i="8" s="1"/>
  <c r="Y557" i="1" a="1"/>
  <c r="Y557" i="1" s="1"/>
  <c r="X557" i="8" s="1"/>
  <c r="Y558" i="1" a="1"/>
  <c r="Y558" i="1" s="1"/>
  <c r="X558" i="8" s="1"/>
  <c r="Y559" i="1" a="1"/>
  <c r="Y559" i="1" s="1"/>
  <c r="X559" i="8" s="1"/>
  <c r="Y560" i="1" a="1"/>
  <c r="Y560" i="1" s="1"/>
  <c r="X560" i="8" s="1"/>
  <c r="Y561" i="1" a="1"/>
  <c r="Y561" i="1" s="1"/>
  <c r="X561" i="8" s="1"/>
  <c r="Y562" i="1" a="1"/>
  <c r="Y562" i="1" s="1"/>
  <c r="X562" i="8" s="1"/>
  <c r="Y563" i="1" a="1"/>
  <c r="Y563" i="1" s="1"/>
  <c r="X563" i="8" s="1"/>
  <c r="Y564" i="1" a="1"/>
  <c r="Y564" i="1" s="1"/>
  <c r="X564" i="8" s="1"/>
  <c r="Y565" i="1" a="1"/>
  <c r="Y565" i="1" s="1"/>
  <c r="X565" i="8" s="1"/>
  <c r="Y566" i="1" a="1"/>
  <c r="Y566" i="1" s="1"/>
  <c r="X566" i="8" s="1"/>
  <c r="Y567" i="1" a="1"/>
  <c r="Y567" i="1" s="1"/>
  <c r="X567" i="8" s="1"/>
  <c r="Y568" i="1" a="1"/>
  <c r="Y568" i="1" s="1"/>
  <c r="X568" i="8" s="1"/>
  <c r="Y569" i="1" a="1"/>
  <c r="Y569" i="1" s="1"/>
  <c r="X569" i="8" s="1"/>
  <c r="Y570" i="1" a="1"/>
  <c r="Y570" i="1" s="1"/>
  <c r="X570" i="8" s="1"/>
  <c r="Y571" i="1" a="1"/>
  <c r="Y571" i="1" s="1"/>
  <c r="X571" i="8" s="1"/>
  <c r="Y572" i="1" a="1"/>
  <c r="Y572" i="1" s="1"/>
  <c r="X572" i="8" s="1"/>
  <c r="Y573" i="1" a="1"/>
  <c r="Y573" i="1" s="1"/>
  <c r="X573" i="8" s="1"/>
  <c r="Y574" i="1" a="1"/>
  <c r="Y574" i="1" s="1"/>
  <c r="X574" i="8" s="1"/>
  <c r="Y575" i="1" a="1"/>
  <c r="Y575" i="1" s="1"/>
  <c r="X575" i="8" s="1"/>
  <c r="Y576" i="1" a="1"/>
  <c r="Y576" i="1" s="1"/>
  <c r="X576" i="8" s="1"/>
  <c r="Y577" i="1" a="1"/>
  <c r="Y577" i="1" s="1"/>
  <c r="X577" i="8" s="1"/>
  <c r="Y578" i="1" a="1"/>
  <c r="Y578" i="1" s="1"/>
  <c r="X578" i="8" s="1"/>
  <c r="Y579" i="1" a="1"/>
  <c r="Y579" i="1" s="1"/>
  <c r="X579" i="8" s="1"/>
  <c r="Y580" i="1" a="1"/>
  <c r="Y580" i="1" s="1"/>
  <c r="X580" i="8" s="1"/>
  <c r="Y581" i="1" a="1"/>
  <c r="Y581" i="1" s="1"/>
  <c r="X581" i="8" s="1"/>
  <c r="Y582" i="1" a="1"/>
  <c r="Y582" i="1" s="1"/>
  <c r="X582" i="8" s="1"/>
  <c r="Y583" i="1" a="1"/>
  <c r="Y583" i="1" s="1"/>
  <c r="X583" i="8" s="1"/>
  <c r="Y584" i="1" a="1"/>
  <c r="Y584" i="1" s="1"/>
  <c r="X584" i="8" s="1"/>
  <c r="Y585" i="1" a="1"/>
  <c r="Y585" i="1" s="1"/>
  <c r="X585" i="8" s="1"/>
  <c r="Y586" i="1" a="1"/>
  <c r="Y586" i="1" s="1"/>
  <c r="X586" i="8" s="1"/>
  <c r="Y587" i="1" a="1"/>
  <c r="Y587" i="1" s="1"/>
  <c r="X587" i="8" s="1"/>
  <c r="Y588" i="1" a="1"/>
  <c r="Y588" i="1" s="1"/>
  <c r="X588" i="8" s="1"/>
  <c r="Y589" i="1" a="1"/>
  <c r="Y589" i="1" s="1"/>
  <c r="X589" i="8" s="1"/>
  <c r="Y590" i="1" a="1"/>
  <c r="Y590" i="1" s="1"/>
  <c r="X590" i="8" s="1"/>
  <c r="Y591" i="1" a="1"/>
  <c r="Y591" i="1" s="1"/>
  <c r="X591" i="8" s="1"/>
  <c r="Y592" i="1" a="1"/>
  <c r="Y592" i="1" s="1"/>
  <c r="X592" i="8" s="1"/>
  <c r="Y593" i="1" a="1"/>
  <c r="Y593" i="1" s="1"/>
  <c r="X593" i="8" s="1"/>
  <c r="Y594" i="1" a="1"/>
  <c r="Y594" i="1" s="1"/>
  <c r="X594" i="8" s="1"/>
  <c r="Y595" i="1" a="1"/>
  <c r="Y595" i="1" s="1"/>
  <c r="X595" i="8" s="1"/>
  <c r="Y596" i="1" a="1"/>
  <c r="Y596" i="1" s="1"/>
  <c r="X596" i="8" s="1"/>
  <c r="Y597" i="1" a="1"/>
  <c r="Y597" i="1" s="1"/>
  <c r="X597" i="8" s="1"/>
  <c r="Y598" i="1" a="1"/>
  <c r="Y598" i="1" s="1"/>
  <c r="X598" i="8" s="1"/>
  <c r="Y599" i="1" a="1"/>
  <c r="Y599" i="1" s="1"/>
  <c r="X599" i="8" s="1"/>
  <c r="Y600" i="1" a="1"/>
  <c r="Y600" i="1" s="1"/>
  <c r="X600" i="8" s="1"/>
  <c r="Y601" i="1" a="1"/>
  <c r="Y601" i="1" s="1"/>
  <c r="X601" i="8" s="1"/>
  <c r="Y602" i="1" a="1"/>
  <c r="Y602" i="1" s="1"/>
  <c r="X602" i="8" s="1"/>
  <c r="Y603" i="1" a="1"/>
  <c r="Y603" i="1" s="1"/>
  <c r="X603" i="8" s="1"/>
  <c r="Y604" i="1" a="1"/>
  <c r="Y604" i="1" s="1"/>
  <c r="X604" i="8" s="1"/>
  <c r="Y605" i="1" a="1"/>
  <c r="Y605" i="1" s="1"/>
  <c r="X605" i="8" s="1"/>
  <c r="Y606" i="1" a="1"/>
  <c r="Y606" i="1" s="1"/>
  <c r="X606" i="8" s="1"/>
  <c r="Y607" i="1" a="1"/>
  <c r="Y607" i="1" s="1"/>
  <c r="X607" i="8" s="1"/>
  <c r="Y608" i="1" a="1"/>
  <c r="Y608" i="1" s="1"/>
  <c r="X608" i="8" s="1"/>
  <c r="Y609" i="1" a="1"/>
  <c r="Y609" i="1" s="1"/>
  <c r="X609" i="8" s="1"/>
  <c r="Y610" i="1" a="1"/>
  <c r="Y610" i="1" s="1"/>
  <c r="X610" i="8" s="1"/>
  <c r="Y611" i="1" a="1"/>
  <c r="Y611" i="1" s="1"/>
  <c r="X611" i="8" s="1"/>
  <c r="Y612" i="1" a="1"/>
  <c r="Y612" i="1" s="1"/>
  <c r="X612" i="8" s="1"/>
  <c r="Y613" i="1" a="1"/>
  <c r="Y613" i="1" s="1"/>
  <c r="X613" i="8" s="1"/>
  <c r="Y614" i="1" a="1"/>
  <c r="Y614" i="1" s="1"/>
  <c r="X614" i="8" s="1"/>
  <c r="Y615" i="1" a="1"/>
  <c r="Y615" i="1" s="1"/>
  <c r="X615" i="8" s="1"/>
  <c r="Y616" i="1" a="1"/>
  <c r="Y616" i="1" s="1"/>
  <c r="X616" i="8" s="1"/>
  <c r="Y617" i="1" a="1"/>
  <c r="Y617" i="1" s="1"/>
  <c r="X617" i="8" s="1"/>
  <c r="Y618" i="1" a="1"/>
  <c r="Y618" i="1" s="1"/>
  <c r="X618" i="8" s="1"/>
  <c r="Y619" i="1" a="1"/>
  <c r="Y619" i="1" s="1"/>
  <c r="X619" i="8" s="1"/>
  <c r="Y620" i="1" a="1"/>
  <c r="Y620" i="1" s="1"/>
  <c r="X620" i="8" s="1"/>
  <c r="Y621" i="1" a="1"/>
  <c r="Y621" i="1" s="1"/>
  <c r="X621" i="8" s="1"/>
  <c r="Y622" i="1" a="1"/>
  <c r="Y622" i="1" s="1"/>
  <c r="X622" i="8" s="1"/>
  <c r="Y623" i="1" a="1"/>
  <c r="Y623" i="1" s="1"/>
  <c r="X623" i="8" s="1"/>
  <c r="Y624" i="1" a="1"/>
  <c r="Y624" i="1" s="1"/>
  <c r="X624" i="8" s="1"/>
  <c r="Y625" i="1" a="1"/>
  <c r="Y625" i="1" s="1"/>
  <c r="X625" i="8" s="1"/>
  <c r="Y626" i="1" a="1"/>
  <c r="Y626" i="1" s="1"/>
  <c r="X626" i="8" s="1"/>
  <c r="Y627" i="1" a="1"/>
  <c r="Y627" i="1" s="1"/>
  <c r="X627" i="8" s="1"/>
  <c r="Y628" i="1" a="1"/>
  <c r="Y628" i="1" s="1"/>
  <c r="X628" i="8" s="1"/>
  <c r="Y629" i="1" a="1"/>
  <c r="Y629" i="1" s="1"/>
  <c r="X629" i="8" s="1"/>
  <c r="Y630" i="1" a="1"/>
  <c r="Y630" i="1" s="1"/>
  <c r="X630" i="8" s="1"/>
  <c r="Y631" i="1" a="1"/>
  <c r="Y631" i="1" s="1"/>
  <c r="X631" i="8" s="1"/>
  <c r="Y632" i="1" a="1"/>
  <c r="Y632" i="1" s="1"/>
  <c r="X632" i="8" s="1"/>
  <c r="Y633" i="1" a="1"/>
  <c r="Y633" i="1" s="1"/>
  <c r="X633" i="8" s="1"/>
  <c r="Y634" i="1" a="1"/>
  <c r="Y634" i="1" s="1"/>
  <c r="X634" i="8" s="1"/>
  <c r="Y635" i="1" a="1"/>
  <c r="Y635" i="1" s="1"/>
  <c r="X635" i="8" s="1"/>
  <c r="Y636" i="1" a="1"/>
  <c r="Y636" i="1" s="1"/>
  <c r="X636" i="8" s="1"/>
  <c r="Y637" i="1" a="1"/>
  <c r="Y637" i="1" s="1"/>
  <c r="X637" i="8" s="1"/>
  <c r="Y638" i="1" a="1"/>
  <c r="Y638" i="1" s="1"/>
  <c r="X638" i="8" s="1"/>
  <c r="Y639" i="1" a="1"/>
  <c r="Y639" i="1" s="1"/>
  <c r="X639" i="8" s="1"/>
  <c r="Y640" i="1" a="1"/>
  <c r="Y640" i="1" s="1"/>
  <c r="X640" i="8" s="1"/>
  <c r="Y641" i="1" a="1"/>
  <c r="Y641" i="1" s="1"/>
  <c r="X641" i="8" s="1"/>
  <c r="Y642" i="1" a="1"/>
  <c r="Y642" i="1" s="1"/>
  <c r="X642" i="8" s="1"/>
  <c r="Y643" i="1" a="1"/>
  <c r="Y643" i="1" s="1"/>
  <c r="X643" i="8" s="1"/>
  <c r="Y644" i="1" a="1"/>
  <c r="Y644" i="1" s="1"/>
  <c r="X644" i="8" s="1"/>
  <c r="Y645" i="1" a="1"/>
  <c r="Y645" i="1" s="1"/>
  <c r="X645" i="8" s="1"/>
  <c r="Y646" i="1" a="1"/>
  <c r="Y646" i="1" s="1"/>
  <c r="X646" i="8" s="1"/>
  <c r="Y647" i="1" a="1"/>
  <c r="Y647" i="1" s="1"/>
  <c r="X647" i="8" s="1"/>
  <c r="Y648" i="1" a="1"/>
  <c r="Y648" i="1" s="1"/>
  <c r="X648" i="8" s="1"/>
  <c r="Y649" i="1" a="1"/>
  <c r="Y649" i="1" s="1"/>
  <c r="X649" i="8" s="1"/>
  <c r="Y650" i="1" a="1"/>
  <c r="Y650" i="1" s="1"/>
  <c r="X650" i="8" s="1"/>
  <c r="Y651" i="1" a="1"/>
  <c r="Y651" i="1" s="1"/>
  <c r="X651" i="8" s="1"/>
  <c r="Y652" i="1" a="1"/>
  <c r="Y652" i="1" s="1"/>
  <c r="X652" i="8" s="1"/>
  <c r="Y653" i="1" a="1"/>
  <c r="Y653" i="1" s="1"/>
  <c r="X653" i="8" s="1"/>
  <c r="Y654" i="1" a="1"/>
  <c r="Y654" i="1" s="1"/>
  <c r="X654" i="8" s="1"/>
  <c r="Y655" i="1" a="1"/>
  <c r="Y655" i="1" s="1"/>
  <c r="X655" i="8" s="1"/>
  <c r="Y656" i="1" a="1"/>
  <c r="Y656" i="1" s="1"/>
  <c r="X656" i="8" s="1"/>
  <c r="Y657" i="1" a="1"/>
  <c r="Y657" i="1" s="1"/>
  <c r="X657" i="8" s="1"/>
  <c r="Y658" i="1" a="1"/>
  <c r="Y658" i="1" s="1"/>
  <c r="X658" i="8" s="1"/>
  <c r="Y659" i="1" a="1"/>
  <c r="Y659" i="1" s="1"/>
  <c r="X659" i="8" s="1"/>
  <c r="Y660" i="1" a="1"/>
  <c r="Y660" i="1" s="1"/>
  <c r="X660" i="8" s="1"/>
  <c r="Y661" i="1" a="1"/>
  <c r="Y661" i="1" s="1"/>
  <c r="X661" i="8" s="1"/>
  <c r="Y662" i="1" a="1"/>
  <c r="Y662" i="1" s="1"/>
  <c r="X662" i="8" s="1"/>
  <c r="Y663" i="1" a="1"/>
  <c r="Y663" i="1" s="1"/>
  <c r="X663" i="8" s="1"/>
  <c r="Y664" i="1" a="1"/>
  <c r="Y664" i="1" s="1"/>
  <c r="X664" i="8" s="1"/>
  <c r="Y665" i="1" a="1"/>
  <c r="Y665" i="1" s="1"/>
  <c r="X665" i="8" s="1"/>
  <c r="Y666" i="1" a="1"/>
  <c r="Y666" i="1" s="1"/>
  <c r="X666" i="8" s="1"/>
  <c r="Y667" i="1" a="1"/>
  <c r="Y667" i="1" s="1"/>
  <c r="X667" i="8" s="1"/>
  <c r="Y668" i="1" a="1"/>
  <c r="Y668" i="1" s="1"/>
  <c r="Y669" i="1" a="1"/>
  <c r="Y669" i="1" s="1"/>
  <c r="X669" i="8" s="1"/>
  <c r="Y670" i="1" a="1"/>
  <c r="Y670" i="1" s="1"/>
  <c r="X670" i="8" s="1"/>
  <c r="Y671" i="1" a="1"/>
  <c r="Y671" i="1" s="1"/>
  <c r="X671" i="8" s="1"/>
  <c r="Y672" i="1" a="1"/>
  <c r="Y672" i="1" s="1"/>
  <c r="Y673" i="1" a="1"/>
  <c r="Y673" i="1" s="1"/>
  <c r="X673" i="8" s="1"/>
  <c r="Y674" i="1" a="1"/>
  <c r="Y674" i="1" s="1"/>
  <c r="X674" i="8" s="1"/>
  <c r="Y675" i="1" a="1"/>
  <c r="Y675" i="1" s="1"/>
  <c r="X675" i="8" s="1"/>
  <c r="Y676" i="1" a="1"/>
  <c r="Y676" i="1" s="1"/>
  <c r="Y677" i="1" a="1"/>
  <c r="Y677" i="1" s="1"/>
  <c r="X677" i="8" s="1"/>
  <c r="Y678" i="1" a="1"/>
  <c r="Y678" i="1" s="1"/>
  <c r="X678" i="8" s="1"/>
  <c r="Y679" i="1" a="1"/>
  <c r="Y679" i="1" s="1"/>
  <c r="X679" i="8" s="1"/>
  <c r="Y680" i="1" a="1"/>
  <c r="Y680" i="1" s="1"/>
  <c r="Y681" i="1" a="1"/>
  <c r="Y681" i="1" s="1"/>
  <c r="X681" i="8" s="1"/>
  <c r="Y682" i="1" a="1"/>
  <c r="Y682" i="1" s="1"/>
  <c r="X682" i="8" s="1"/>
  <c r="Y683" i="1" a="1"/>
  <c r="Y683" i="1" s="1"/>
  <c r="X683" i="8" s="1"/>
  <c r="Y684" i="1" a="1"/>
  <c r="Y684" i="1" s="1"/>
  <c r="Y685" i="1" a="1"/>
  <c r="Y685" i="1" s="1"/>
  <c r="X685" i="8" s="1"/>
  <c r="Y686" i="1" a="1"/>
  <c r="Y686" i="1" s="1"/>
  <c r="X686" i="8" s="1"/>
  <c r="Y687" i="1" a="1"/>
  <c r="Y687" i="1" s="1"/>
  <c r="X687" i="8" s="1"/>
  <c r="Y688" i="1" a="1"/>
  <c r="Y688" i="1" s="1"/>
  <c r="Y689" i="1" a="1"/>
  <c r="Y689" i="1" s="1"/>
  <c r="X689" i="8" s="1"/>
  <c r="Y690" i="1" a="1"/>
  <c r="Y690" i="1" s="1"/>
  <c r="X690" i="8" s="1"/>
  <c r="Y691" i="1" a="1"/>
  <c r="Y691" i="1" s="1"/>
  <c r="X691" i="8" s="1"/>
  <c r="Y692" i="1" a="1"/>
  <c r="Y692" i="1" s="1"/>
  <c r="Y693" i="1" a="1"/>
  <c r="Y693" i="1" s="1"/>
  <c r="X693" i="8" s="1"/>
  <c r="Y694" i="1" a="1"/>
  <c r="Y694" i="1" s="1"/>
  <c r="X694" i="8" s="1"/>
  <c r="Y695" i="1" a="1"/>
  <c r="Y695" i="1" s="1"/>
  <c r="X695" i="8" s="1"/>
  <c r="Y696" i="1" a="1"/>
  <c r="Y696" i="1" s="1"/>
  <c r="Y697" i="1" a="1"/>
  <c r="Y697" i="1" s="1"/>
  <c r="X697" i="8" s="1"/>
  <c r="Y698" i="1" a="1"/>
  <c r="Y698" i="1" s="1"/>
  <c r="X698" i="8" s="1"/>
  <c r="Y699" i="1" a="1"/>
  <c r="Y699" i="1" s="1"/>
  <c r="X699" i="8" s="1"/>
  <c r="Y700" i="1" a="1"/>
  <c r="Y700" i="1" s="1"/>
  <c r="Y701" i="1" a="1"/>
  <c r="Y701" i="1" s="1"/>
  <c r="X701" i="8" s="1"/>
  <c r="Y702" i="1" a="1"/>
  <c r="Y702" i="1" s="1"/>
  <c r="X702" i="8" s="1"/>
  <c r="Y703" i="1" a="1"/>
  <c r="Y703" i="1" s="1"/>
  <c r="X703" i="8" s="1"/>
  <c r="Y704" i="1" a="1"/>
  <c r="Y704" i="1" s="1"/>
  <c r="Y705" i="1" a="1"/>
  <c r="Y705" i="1" s="1"/>
  <c r="X705" i="8" s="1"/>
  <c r="Y706" i="1" a="1"/>
  <c r="Y706" i="1" s="1"/>
  <c r="X706" i="8" s="1"/>
  <c r="Y707" i="1" a="1"/>
  <c r="Y707" i="1" s="1"/>
  <c r="X707" i="8" s="1"/>
  <c r="Y708" i="1" a="1"/>
  <c r="Y708" i="1" s="1"/>
  <c r="Y709" i="1" a="1"/>
  <c r="Y709" i="1" s="1"/>
  <c r="X709" i="8" s="1"/>
  <c r="Y710" i="1" a="1"/>
  <c r="Y710" i="1" s="1"/>
  <c r="X710" i="8" s="1"/>
  <c r="Y711" i="1" a="1"/>
  <c r="Y711" i="1" s="1"/>
  <c r="X711" i="8" s="1"/>
  <c r="Y712" i="1" a="1"/>
  <c r="Y712" i="1" s="1"/>
  <c r="Y713" i="1" a="1"/>
  <c r="Y713" i="1" s="1"/>
  <c r="X713" i="8" s="1"/>
  <c r="Y714" i="1" a="1"/>
  <c r="Y714" i="1" s="1"/>
  <c r="X714" i="8" s="1"/>
  <c r="Y715" i="1" a="1"/>
  <c r="Y715" i="1" s="1"/>
  <c r="X715" i="8" s="1"/>
  <c r="Y716" i="1" a="1"/>
  <c r="Y716" i="1" s="1"/>
  <c r="Y717" i="1" a="1"/>
  <c r="Y717" i="1" s="1"/>
  <c r="X717" i="8" s="1"/>
  <c r="Y718" i="1" a="1"/>
  <c r="Y718" i="1" s="1"/>
  <c r="X718" i="8" s="1"/>
  <c r="Y719" i="1" a="1"/>
  <c r="Y719" i="1" s="1"/>
  <c r="X719" i="8" s="1"/>
  <c r="Y720" i="1" a="1"/>
  <c r="Y720" i="1" s="1"/>
  <c r="Y721" i="1" a="1"/>
  <c r="Y721" i="1" s="1"/>
  <c r="X721" i="8" s="1"/>
  <c r="Y722" i="1" a="1"/>
  <c r="Y722" i="1" s="1"/>
  <c r="X722" i="8" s="1"/>
  <c r="Y723" i="1" a="1"/>
  <c r="Y723" i="1" s="1"/>
  <c r="X723" i="8" s="1"/>
  <c r="Y724" i="1" a="1"/>
  <c r="Y724" i="1" s="1"/>
  <c r="Y725" i="1" a="1"/>
  <c r="Y725" i="1" s="1"/>
  <c r="X725" i="8" s="1"/>
  <c r="Y726" i="1" a="1"/>
  <c r="Y726" i="1" s="1"/>
  <c r="X726" i="8" s="1"/>
  <c r="Y727" i="1" a="1"/>
  <c r="Y727" i="1" s="1"/>
  <c r="X727" i="8" s="1"/>
  <c r="Y728" i="1" a="1"/>
  <c r="Y728" i="1" s="1"/>
  <c r="Y729" i="1" a="1"/>
  <c r="Y729" i="1" s="1"/>
  <c r="X729" i="8" s="1"/>
  <c r="Y730" i="1" a="1"/>
  <c r="Y730" i="1" s="1"/>
  <c r="X730" i="8" s="1"/>
  <c r="Y731" i="1" a="1"/>
  <c r="Y731" i="1" s="1"/>
  <c r="X731" i="8" s="1"/>
  <c r="Y732" i="1" a="1"/>
  <c r="Y732" i="1" s="1"/>
  <c r="Y733" i="1" a="1"/>
  <c r="Y733" i="1" s="1"/>
  <c r="X733" i="8" s="1"/>
  <c r="Y734" i="1" a="1"/>
  <c r="Y734" i="1" s="1"/>
  <c r="X734" i="8" s="1"/>
  <c r="Y735" i="1" a="1"/>
  <c r="Y735" i="1" s="1"/>
  <c r="X735" i="8" s="1"/>
  <c r="Y736" i="1" a="1"/>
  <c r="Y736" i="1" s="1"/>
  <c r="Y737" i="1" a="1"/>
  <c r="Y737" i="1" s="1"/>
  <c r="X737" i="8" s="1"/>
  <c r="Y738" i="1" a="1"/>
  <c r="Y738" i="1" s="1"/>
  <c r="X738" i="8" s="1"/>
  <c r="Y739" i="1" a="1"/>
  <c r="Y739" i="1" s="1"/>
  <c r="X739" i="8" s="1"/>
  <c r="Y740" i="1" a="1"/>
  <c r="Y740" i="1" s="1"/>
  <c r="Y741" i="1" a="1"/>
  <c r="Y741" i="1" s="1"/>
  <c r="X741" i="8" s="1"/>
  <c r="Y742" i="1" a="1"/>
  <c r="Y742" i="1" s="1"/>
  <c r="X742" i="8" s="1"/>
  <c r="Y743" i="1" a="1"/>
  <c r="Y743" i="1" s="1"/>
  <c r="X743" i="8" s="1"/>
  <c r="Y744" i="1" a="1"/>
  <c r="Y744" i="1" s="1"/>
  <c r="Y745" i="1" a="1"/>
  <c r="Y745" i="1" s="1"/>
  <c r="X745" i="8" s="1"/>
  <c r="Y746" i="1" a="1"/>
  <c r="Y746" i="1" s="1"/>
  <c r="X746" i="8" s="1"/>
  <c r="Y747" i="1" a="1"/>
  <c r="Y747" i="1" s="1"/>
  <c r="X747" i="8" s="1"/>
  <c r="Y748" i="1" a="1"/>
  <c r="Y748" i="1" s="1"/>
  <c r="Y749" i="1" a="1"/>
  <c r="Y749" i="1" s="1"/>
  <c r="X749" i="8" s="1"/>
  <c r="Y750" i="1" a="1"/>
  <c r="Y750" i="1" s="1"/>
  <c r="X750" i="8" s="1"/>
  <c r="Y751" i="1" a="1"/>
  <c r="Y751" i="1" s="1"/>
  <c r="X751" i="8" s="1"/>
  <c r="Y752" i="1" a="1"/>
  <c r="Y752" i="1" s="1"/>
  <c r="Y753" i="1" a="1"/>
  <c r="Y753" i="1" s="1"/>
  <c r="X753" i="8" s="1"/>
  <c r="Y754" i="1" a="1"/>
  <c r="Y754" i="1" s="1"/>
  <c r="X754" i="8" s="1"/>
  <c r="Y755" i="1" a="1"/>
  <c r="Y755" i="1" s="1"/>
  <c r="X755" i="8" s="1"/>
  <c r="Y756" i="1" a="1"/>
  <c r="Y756" i="1" s="1"/>
  <c r="Y757" i="1" a="1"/>
  <c r="Y757" i="1" s="1"/>
  <c r="X757" i="8" s="1"/>
  <c r="Y758" i="1" a="1"/>
  <c r="Y758" i="1" s="1"/>
  <c r="X758" i="8" s="1"/>
  <c r="Y759" i="1" a="1"/>
  <c r="Y759" i="1" s="1"/>
  <c r="X759" i="8" s="1"/>
  <c r="Y760" i="1" a="1"/>
  <c r="Y760" i="1" s="1"/>
  <c r="Y761" i="1" a="1"/>
  <c r="Y761" i="1" s="1"/>
  <c r="X761" i="8" s="1"/>
  <c r="Y762" i="1" a="1"/>
  <c r="Y762" i="1" s="1"/>
  <c r="X762" i="8" s="1"/>
  <c r="Y763" i="1" a="1"/>
  <c r="Y763" i="1" s="1"/>
  <c r="X763" i="8" s="1"/>
  <c r="Y764" i="1" a="1"/>
  <c r="Y764" i="1" s="1"/>
  <c r="Y765" i="1" a="1"/>
  <c r="Y765" i="1" s="1"/>
  <c r="X765" i="8" s="1"/>
  <c r="Y766" i="1" a="1"/>
  <c r="Y766" i="1" s="1"/>
  <c r="X766" i="8" s="1"/>
  <c r="Y767" i="1" a="1"/>
  <c r="Y767" i="1" s="1"/>
  <c r="X767" i="8" s="1"/>
  <c r="Y768" i="1" a="1"/>
  <c r="Y768" i="1" s="1"/>
  <c r="Y769" i="1" a="1"/>
  <c r="Y769" i="1" s="1"/>
  <c r="X769" i="8" s="1"/>
  <c r="Y770" i="1" a="1"/>
  <c r="Y770" i="1" s="1"/>
  <c r="X770" i="8" s="1"/>
  <c r="Y771" i="1" a="1"/>
  <c r="Y771" i="1" s="1"/>
  <c r="X771" i="8" s="1"/>
  <c r="Y772" i="1" a="1"/>
  <c r="Y772" i="1" s="1"/>
  <c r="Y773" i="1" a="1"/>
  <c r="Y773" i="1" s="1"/>
  <c r="X773" i="8" s="1"/>
  <c r="Y774" i="1" a="1"/>
  <c r="Y774" i="1" s="1"/>
  <c r="X774" i="8" s="1"/>
  <c r="Y775" i="1" a="1"/>
  <c r="Y775" i="1" s="1"/>
  <c r="X775" i="8" s="1"/>
  <c r="Y776" i="1" a="1"/>
  <c r="Y776" i="1" s="1"/>
  <c r="Y777" i="1" a="1"/>
  <c r="Y777" i="1" s="1"/>
  <c r="X777" i="8" s="1"/>
  <c r="Y778" i="1" a="1"/>
  <c r="Y778" i="1" s="1"/>
  <c r="X778" i="8" s="1"/>
  <c r="Y779" i="1" a="1"/>
  <c r="Y779" i="1" s="1"/>
  <c r="X779" i="8" s="1"/>
  <c r="Y780" i="1" a="1"/>
  <c r="Y780" i="1" s="1"/>
  <c r="Y781" i="1" a="1"/>
  <c r="Y781" i="1" s="1"/>
  <c r="X781" i="8" s="1"/>
  <c r="Y782" i="1" a="1"/>
  <c r="Y782" i="1" s="1"/>
  <c r="X782" i="8" s="1"/>
  <c r="Y783" i="1" a="1"/>
  <c r="Y783" i="1" s="1"/>
  <c r="X783" i="8" s="1"/>
  <c r="Y784" i="1" a="1"/>
  <c r="Y784" i="1" s="1"/>
  <c r="Y785" i="1" a="1"/>
  <c r="Y785" i="1" s="1"/>
  <c r="X785" i="8" s="1"/>
  <c r="Y786" i="1" a="1"/>
  <c r="Y786" i="1" s="1"/>
  <c r="X786" i="8" s="1"/>
  <c r="Y787" i="1" a="1"/>
  <c r="Y787" i="1" s="1"/>
  <c r="X787" i="8" s="1"/>
  <c r="Y788" i="1" a="1"/>
  <c r="Y788" i="1" s="1"/>
  <c r="Y789" i="1" a="1"/>
  <c r="Y789" i="1" s="1"/>
  <c r="X789" i="8" s="1"/>
  <c r="Y790" i="1" a="1"/>
  <c r="Y790" i="1" s="1"/>
  <c r="X790" i="8" s="1"/>
  <c r="Y791" i="1" a="1"/>
  <c r="Y791" i="1" s="1"/>
  <c r="X791" i="8" s="1"/>
  <c r="Y792" i="1" a="1"/>
  <c r="Y792" i="1" s="1"/>
  <c r="Y793" i="1" a="1"/>
  <c r="Y793" i="1" s="1"/>
  <c r="X793" i="8" s="1"/>
  <c r="Y794" i="1" a="1"/>
  <c r="Y794" i="1" s="1"/>
  <c r="X794" i="8" s="1"/>
  <c r="Y795" i="1" a="1"/>
  <c r="Y795" i="1" s="1"/>
  <c r="X795" i="8" s="1"/>
  <c r="Y796" i="1" a="1"/>
  <c r="Y796" i="1" s="1"/>
  <c r="Y797" i="1" a="1"/>
  <c r="Y797" i="1" s="1"/>
  <c r="X797" i="8" s="1"/>
  <c r="Y798" i="1" a="1"/>
  <c r="Y798" i="1" s="1"/>
  <c r="X798" i="8" s="1"/>
  <c r="Y799" i="1" a="1"/>
  <c r="Y799" i="1" s="1"/>
  <c r="X799" i="8" s="1"/>
  <c r="Y800" i="1" a="1"/>
  <c r="Y800" i="1" s="1"/>
  <c r="Y801" i="1" a="1"/>
  <c r="Y801" i="1" s="1"/>
  <c r="X801" i="8" s="1"/>
  <c r="T57" i="2"/>
  <c r="W842" i="1" s="1" a="1"/>
  <c r="W842" i="1" s="1"/>
  <c r="T58" i="2"/>
  <c r="Y842" i="1" s="1" a="1"/>
  <c r="Y842" i="1" s="1"/>
  <c r="T56" i="2"/>
  <c r="X842" i="1" s="1" a="1"/>
  <c r="X842" i="1" s="1"/>
  <c r="W2" i="1" a="1"/>
  <c r="W2" i="1" s="1"/>
  <c r="V2" i="8" s="1"/>
  <c r="W3" i="1" a="1"/>
  <c r="W3" i="1" s="1"/>
  <c r="V3" i="8" s="1"/>
  <c r="W4" i="1" a="1"/>
  <c r="W4" i="1" s="1"/>
  <c r="V4" i="8" s="1"/>
  <c r="W5" i="1" a="1"/>
  <c r="W5" i="1" s="1"/>
  <c r="V5" i="8" s="1"/>
  <c r="W6" i="1" a="1"/>
  <c r="W6" i="1" s="1"/>
  <c r="V6" i="8" s="1"/>
  <c r="W7" i="1" a="1"/>
  <c r="W7" i="1" s="1"/>
  <c r="V7" i="8" s="1"/>
  <c r="W8" i="1" a="1"/>
  <c r="W8" i="1" s="1"/>
  <c r="V8" i="8" s="1"/>
  <c r="W9" i="1" a="1"/>
  <c r="W9" i="1" s="1"/>
  <c r="V9" i="8" s="1"/>
  <c r="W10" i="1" a="1"/>
  <c r="W10" i="1" s="1"/>
  <c r="V10" i="8" s="1"/>
  <c r="W11" i="1" a="1"/>
  <c r="W11" i="1" s="1"/>
  <c r="V11" i="8" s="1"/>
  <c r="W12" i="1" a="1"/>
  <c r="W12" i="1" s="1"/>
  <c r="V12" i="8" s="1"/>
  <c r="W13" i="1" a="1"/>
  <c r="W13" i="1" s="1"/>
  <c r="V13" i="8" s="1"/>
  <c r="W14" i="1" a="1"/>
  <c r="W14" i="1" s="1"/>
  <c r="V14" i="8" s="1"/>
  <c r="W15" i="1" a="1"/>
  <c r="W15" i="1" s="1"/>
  <c r="V15" i="8" s="1"/>
  <c r="W16" i="1" a="1"/>
  <c r="W16" i="1" s="1"/>
  <c r="V16" i="8" s="1"/>
  <c r="W17" i="1" a="1"/>
  <c r="W17" i="1" s="1"/>
  <c r="V17" i="8" s="1"/>
  <c r="W18" i="1" a="1"/>
  <c r="W18" i="1" s="1"/>
  <c r="V18" i="8" s="1"/>
  <c r="W19" i="1" a="1"/>
  <c r="W19" i="1" s="1"/>
  <c r="V19" i="8" s="1"/>
  <c r="W20" i="1" a="1"/>
  <c r="W20" i="1" s="1"/>
  <c r="V20" i="8" s="1"/>
  <c r="W21" i="1" a="1"/>
  <c r="W21" i="1" s="1"/>
  <c r="V21" i="8" s="1"/>
  <c r="W22" i="1" a="1"/>
  <c r="W22" i="1" s="1"/>
  <c r="V22" i="8" s="1"/>
  <c r="W23" i="1" a="1"/>
  <c r="W23" i="1" s="1"/>
  <c r="V23" i="8" s="1"/>
  <c r="W24" i="1" a="1"/>
  <c r="W24" i="1" s="1"/>
  <c r="V24" i="8" s="1"/>
  <c r="W25" i="1" a="1"/>
  <c r="W25" i="1" s="1"/>
  <c r="V25" i="8" s="1"/>
  <c r="W26" i="1" a="1"/>
  <c r="W26" i="1" s="1"/>
  <c r="V26" i="8" s="1"/>
  <c r="W27" i="1" a="1"/>
  <c r="W27" i="1" s="1"/>
  <c r="V27" i="8" s="1"/>
  <c r="W28" i="1" a="1"/>
  <c r="W28" i="1" s="1"/>
  <c r="V28" i="8" s="1"/>
  <c r="W29" i="1" a="1"/>
  <c r="W29" i="1" s="1"/>
  <c r="V29" i="8" s="1"/>
  <c r="W30" i="1" a="1"/>
  <c r="W30" i="1" s="1"/>
  <c r="V30" i="8" s="1"/>
  <c r="W31" i="1" a="1"/>
  <c r="W31" i="1" s="1"/>
  <c r="V31" i="8" s="1"/>
  <c r="W32" i="1" a="1"/>
  <c r="W32" i="1" s="1"/>
  <c r="V32" i="8" s="1"/>
  <c r="W33" i="1" a="1"/>
  <c r="W33" i="1" s="1"/>
  <c r="V33" i="8" s="1"/>
  <c r="W34" i="1" a="1"/>
  <c r="W34" i="1" s="1"/>
  <c r="V34" i="8" s="1"/>
  <c r="W35" i="1" a="1"/>
  <c r="W35" i="1" s="1"/>
  <c r="V35" i="8" s="1"/>
  <c r="W36" i="1" a="1"/>
  <c r="W36" i="1" s="1"/>
  <c r="V36" i="8" s="1"/>
  <c r="W37" i="1" a="1"/>
  <c r="W37" i="1" s="1"/>
  <c r="V37" i="8" s="1"/>
  <c r="W38" i="1" a="1"/>
  <c r="W38" i="1" s="1"/>
  <c r="V38" i="8" s="1"/>
  <c r="W39" i="1" a="1"/>
  <c r="W39" i="1" s="1"/>
  <c r="V39" i="8" s="1"/>
  <c r="W40" i="1" a="1"/>
  <c r="W40" i="1" s="1"/>
  <c r="V40" i="8" s="1"/>
  <c r="W41" i="1" a="1"/>
  <c r="W41" i="1" s="1"/>
  <c r="V41" i="8" s="1"/>
  <c r="W42" i="1" a="1"/>
  <c r="W42" i="1" s="1"/>
  <c r="V42" i="8" s="1"/>
  <c r="W43" i="1" a="1"/>
  <c r="W43" i="1" s="1"/>
  <c r="V43" i="8" s="1"/>
  <c r="W44" i="1" a="1"/>
  <c r="W44" i="1" s="1"/>
  <c r="V44" i="8" s="1"/>
  <c r="W45" i="1" a="1"/>
  <c r="W45" i="1" s="1"/>
  <c r="V45" i="8" s="1"/>
  <c r="W46" i="1" a="1"/>
  <c r="W46" i="1" s="1"/>
  <c r="V46" i="8" s="1"/>
  <c r="W47" i="1" a="1"/>
  <c r="W47" i="1" s="1"/>
  <c r="V47" i="8" s="1"/>
  <c r="W48" i="1" a="1"/>
  <c r="W48" i="1" s="1"/>
  <c r="V48" i="8" s="1"/>
  <c r="W49" i="1" a="1"/>
  <c r="W49" i="1" s="1"/>
  <c r="V49" i="8" s="1"/>
  <c r="W50" i="1" a="1"/>
  <c r="W50" i="1" s="1"/>
  <c r="V50" i="8" s="1"/>
  <c r="W51" i="1" a="1"/>
  <c r="W51" i="1" s="1"/>
  <c r="V51" i="8" s="1"/>
  <c r="W52" i="1" a="1"/>
  <c r="W52" i="1" s="1"/>
  <c r="V52" i="8" s="1"/>
  <c r="W53" i="1" a="1"/>
  <c r="W53" i="1" s="1"/>
  <c r="V53" i="8" s="1"/>
  <c r="W54" i="1" a="1"/>
  <c r="W54" i="1" s="1"/>
  <c r="V54" i="8" s="1"/>
  <c r="W55" i="1" a="1"/>
  <c r="W55" i="1" s="1"/>
  <c r="V55" i="8" s="1"/>
  <c r="W56" i="1" a="1"/>
  <c r="W56" i="1" s="1"/>
  <c r="V56" i="8" s="1"/>
  <c r="W57" i="1" a="1"/>
  <c r="W57" i="1" s="1"/>
  <c r="V57" i="8" s="1"/>
  <c r="W58" i="1" a="1"/>
  <c r="W58" i="1" s="1"/>
  <c r="V58" i="8" s="1"/>
  <c r="W59" i="1" a="1"/>
  <c r="W59" i="1" s="1"/>
  <c r="V59" i="8" s="1"/>
  <c r="W60" i="1" a="1"/>
  <c r="W60" i="1" s="1"/>
  <c r="V60" i="8" s="1"/>
  <c r="W61" i="1" a="1"/>
  <c r="W61" i="1" s="1"/>
  <c r="V61" i="8" s="1"/>
  <c r="W62" i="1" a="1"/>
  <c r="W62" i="1" s="1"/>
  <c r="V62" i="8" s="1"/>
  <c r="W63" i="1" a="1"/>
  <c r="W63" i="1" s="1"/>
  <c r="V63" i="8" s="1"/>
  <c r="W64" i="1" a="1"/>
  <c r="W64" i="1" s="1"/>
  <c r="V64" i="8" s="1"/>
  <c r="W65" i="1" a="1"/>
  <c r="W65" i="1" s="1"/>
  <c r="V65" i="8" s="1"/>
  <c r="W66" i="1" a="1"/>
  <c r="W66" i="1" s="1"/>
  <c r="V66" i="8" s="1"/>
  <c r="W67" i="1" a="1"/>
  <c r="W67" i="1" s="1"/>
  <c r="V67" i="8" s="1"/>
  <c r="W68" i="1" a="1"/>
  <c r="W68" i="1" s="1"/>
  <c r="V68" i="8" s="1"/>
  <c r="W69" i="1" a="1"/>
  <c r="W69" i="1" s="1"/>
  <c r="V69" i="8" s="1"/>
  <c r="W70" i="1" a="1"/>
  <c r="W70" i="1" s="1"/>
  <c r="V70" i="8" s="1"/>
  <c r="W71" i="1" a="1"/>
  <c r="W71" i="1" s="1"/>
  <c r="V71" i="8" s="1"/>
  <c r="W72" i="1" a="1"/>
  <c r="W72" i="1" s="1"/>
  <c r="V72" i="8" s="1"/>
  <c r="W73" i="1" a="1"/>
  <c r="W73" i="1" s="1"/>
  <c r="V73" i="8" s="1"/>
  <c r="W74" i="1" a="1"/>
  <c r="W74" i="1" s="1"/>
  <c r="V74" i="8" s="1"/>
  <c r="W75" i="1" a="1"/>
  <c r="W75" i="1" s="1"/>
  <c r="V75" i="8" s="1"/>
  <c r="W76" i="1" a="1"/>
  <c r="W76" i="1" s="1"/>
  <c r="V76" i="8" s="1"/>
  <c r="W77" i="1" a="1"/>
  <c r="W77" i="1" s="1"/>
  <c r="V77" i="8" s="1"/>
  <c r="W78" i="1" a="1"/>
  <c r="W78" i="1" s="1"/>
  <c r="V78" i="8" s="1"/>
  <c r="W79" i="1" a="1"/>
  <c r="W79" i="1" s="1"/>
  <c r="V79" i="8" s="1"/>
  <c r="W80" i="1" a="1"/>
  <c r="W80" i="1" s="1"/>
  <c r="V80" i="8" s="1"/>
  <c r="W81" i="1" a="1"/>
  <c r="W81" i="1" s="1"/>
  <c r="V81" i="8" s="1"/>
  <c r="W82" i="1" a="1"/>
  <c r="W82" i="1" s="1"/>
  <c r="V82" i="8" s="1"/>
  <c r="W83" i="1" a="1"/>
  <c r="W83" i="1" s="1"/>
  <c r="V83" i="8" s="1"/>
  <c r="W84" i="1" a="1"/>
  <c r="W84" i="1" s="1"/>
  <c r="V84" i="8" s="1"/>
  <c r="W85" i="1" a="1"/>
  <c r="W85" i="1" s="1"/>
  <c r="V85" i="8" s="1"/>
  <c r="W86" i="1" a="1"/>
  <c r="W86" i="1" s="1"/>
  <c r="V86" i="8" s="1"/>
  <c r="W87" i="1" a="1"/>
  <c r="W87" i="1" s="1"/>
  <c r="V87" i="8" s="1"/>
  <c r="W88" i="1" a="1"/>
  <c r="W88" i="1" s="1"/>
  <c r="V88" i="8" s="1"/>
  <c r="W89" i="1" a="1"/>
  <c r="W89" i="1" s="1"/>
  <c r="V89" i="8" s="1"/>
  <c r="W90" i="1" a="1"/>
  <c r="W90" i="1" s="1"/>
  <c r="V90" i="8" s="1"/>
  <c r="W91" i="1" a="1"/>
  <c r="W91" i="1" s="1"/>
  <c r="V91" i="8" s="1"/>
  <c r="W92" i="1" a="1"/>
  <c r="W92" i="1" s="1"/>
  <c r="V92" i="8" s="1"/>
  <c r="W93" i="1" a="1"/>
  <c r="W93" i="1" s="1"/>
  <c r="V93" i="8" s="1"/>
  <c r="W94" i="1" a="1"/>
  <c r="W94" i="1" s="1"/>
  <c r="V94" i="8" s="1"/>
  <c r="W95" i="1" a="1"/>
  <c r="W95" i="1" s="1"/>
  <c r="V95" i="8" s="1"/>
  <c r="W96" i="1" a="1"/>
  <c r="W96" i="1" s="1"/>
  <c r="V96" i="8" s="1"/>
  <c r="W97" i="1" a="1"/>
  <c r="W97" i="1" s="1"/>
  <c r="V97" i="8" s="1"/>
  <c r="W98" i="1" a="1"/>
  <c r="W98" i="1" s="1"/>
  <c r="V98" i="8" s="1"/>
  <c r="W99" i="1" a="1"/>
  <c r="W99" i="1" s="1"/>
  <c r="V99" i="8" s="1"/>
  <c r="W100" i="1" a="1"/>
  <c r="W100" i="1" s="1"/>
  <c r="V100" i="8" s="1"/>
  <c r="W101" i="1" a="1"/>
  <c r="W101" i="1" s="1"/>
  <c r="V101" i="8" s="1"/>
  <c r="W102" i="1" a="1"/>
  <c r="W102" i="1" s="1"/>
  <c r="V102" i="8" s="1"/>
  <c r="W103" i="1" a="1"/>
  <c r="W103" i="1" s="1"/>
  <c r="V103" i="8" s="1"/>
  <c r="W104" i="1" a="1"/>
  <c r="W104" i="1" s="1"/>
  <c r="V104" i="8" s="1"/>
  <c r="W105" i="1" a="1"/>
  <c r="W105" i="1" s="1"/>
  <c r="V105" i="8" s="1"/>
  <c r="W106" i="1" a="1"/>
  <c r="W106" i="1" s="1"/>
  <c r="V106" i="8" s="1"/>
  <c r="W107" i="1" a="1"/>
  <c r="W107" i="1" s="1"/>
  <c r="V107" i="8" s="1"/>
  <c r="W108" i="1" a="1"/>
  <c r="W108" i="1" s="1"/>
  <c r="V108" i="8" s="1"/>
  <c r="W109" i="1" a="1"/>
  <c r="W109" i="1" s="1"/>
  <c r="V109" i="8" s="1"/>
  <c r="W110" i="1" a="1"/>
  <c r="W110" i="1" s="1"/>
  <c r="V110" i="8" s="1"/>
  <c r="W111" i="1" a="1"/>
  <c r="W111" i="1" s="1"/>
  <c r="V111" i="8" s="1"/>
  <c r="W112" i="1" a="1"/>
  <c r="W112" i="1" s="1"/>
  <c r="V112" i="8" s="1"/>
  <c r="W113" i="1" a="1"/>
  <c r="W113" i="1" s="1"/>
  <c r="V113" i="8" s="1"/>
  <c r="W114" i="1" a="1"/>
  <c r="W114" i="1" s="1"/>
  <c r="V114" i="8" s="1"/>
  <c r="W115" i="1" a="1"/>
  <c r="W115" i="1" s="1"/>
  <c r="V115" i="8" s="1"/>
  <c r="W116" i="1" a="1"/>
  <c r="W116" i="1" s="1"/>
  <c r="V116" i="8" s="1"/>
  <c r="W117" i="1" a="1"/>
  <c r="W117" i="1" s="1"/>
  <c r="V117" i="8" s="1"/>
  <c r="W118" i="1" a="1"/>
  <c r="W118" i="1" s="1"/>
  <c r="V118" i="8" s="1"/>
  <c r="W119" i="1" a="1"/>
  <c r="W119" i="1" s="1"/>
  <c r="V119" i="8" s="1"/>
  <c r="W120" i="1" a="1"/>
  <c r="W120" i="1" s="1"/>
  <c r="V120" i="8" s="1"/>
  <c r="W121" i="1" a="1"/>
  <c r="W121" i="1" s="1"/>
  <c r="V121" i="8" s="1"/>
  <c r="W122" i="1" a="1"/>
  <c r="W122" i="1" s="1"/>
  <c r="V122" i="8" s="1"/>
  <c r="W123" i="1" a="1"/>
  <c r="W123" i="1" s="1"/>
  <c r="V123" i="8" s="1"/>
  <c r="W124" i="1" a="1"/>
  <c r="W124" i="1" s="1"/>
  <c r="V124" i="8" s="1"/>
  <c r="W125" i="1" a="1"/>
  <c r="W125" i="1" s="1"/>
  <c r="V125" i="8" s="1"/>
  <c r="W126" i="1" a="1"/>
  <c r="W126" i="1" s="1"/>
  <c r="V126" i="8" s="1"/>
  <c r="W127" i="1" a="1"/>
  <c r="W127" i="1" s="1"/>
  <c r="V127" i="8" s="1"/>
  <c r="W128" i="1" a="1"/>
  <c r="W128" i="1" s="1"/>
  <c r="V128" i="8" s="1"/>
  <c r="W129" i="1" a="1"/>
  <c r="W129" i="1" s="1"/>
  <c r="V129" i="8" s="1"/>
  <c r="W130" i="1" a="1"/>
  <c r="W130" i="1" s="1"/>
  <c r="V130" i="8" s="1"/>
  <c r="W131" i="1" a="1"/>
  <c r="W131" i="1" s="1"/>
  <c r="V131" i="8" s="1"/>
  <c r="W132" i="1" a="1"/>
  <c r="W132" i="1" s="1"/>
  <c r="V132" i="8" s="1"/>
  <c r="W133" i="1" a="1"/>
  <c r="W133" i="1" s="1"/>
  <c r="V133" i="8" s="1"/>
  <c r="W134" i="1" a="1"/>
  <c r="W134" i="1" s="1"/>
  <c r="V134" i="8" s="1"/>
  <c r="W135" i="1" a="1"/>
  <c r="W135" i="1" s="1"/>
  <c r="V135" i="8" s="1"/>
  <c r="W136" i="1" a="1"/>
  <c r="W136" i="1" s="1"/>
  <c r="V136" i="8" s="1"/>
  <c r="W137" i="1" a="1"/>
  <c r="W137" i="1" s="1"/>
  <c r="V137" i="8" s="1"/>
  <c r="W138" i="1" a="1"/>
  <c r="W138" i="1" s="1"/>
  <c r="V138" i="8" s="1"/>
  <c r="W139" i="1" a="1"/>
  <c r="W139" i="1" s="1"/>
  <c r="V139" i="8" s="1"/>
  <c r="W140" i="1" a="1"/>
  <c r="W140" i="1" s="1"/>
  <c r="V140" i="8" s="1"/>
  <c r="W141" i="1" a="1"/>
  <c r="W141" i="1" s="1"/>
  <c r="V141" i="8" s="1"/>
  <c r="W142" i="1" a="1"/>
  <c r="W142" i="1" s="1"/>
  <c r="V142" i="8" s="1"/>
  <c r="W143" i="1" a="1"/>
  <c r="W143" i="1" s="1"/>
  <c r="V143" i="8" s="1"/>
  <c r="W144" i="1" a="1"/>
  <c r="W144" i="1" s="1"/>
  <c r="V144" i="8" s="1"/>
  <c r="W145" i="1" a="1"/>
  <c r="W145" i="1" s="1"/>
  <c r="V145" i="8" s="1"/>
  <c r="W146" i="1" a="1"/>
  <c r="W146" i="1" s="1"/>
  <c r="V146" i="8" s="1"/>
  <c r="W147" i="1" a="1"/>
  <c r="W147" i="1" s="1"/>
  <c r="V147" i="8" s="1"/>
  <c r="W148" i="1" a="1"/>
  <c r="W148" i="1" s="1"/>
  <c r="V148" i="8" s="1"/>
  <c r="W149" i="1" a="1"/>
  <c r="W149" i="1" s="1"/>
  <c r="V149" i="8" s="1"/>
  <c r="W150" i="1" a="1"/>
  <c r="W150" i="1" s="1"/>
  <c r="V150" i="8" s="1"/>
  <c r="W151" i="1" a="1"/>
  <c r="W151" i="1" s="1"/>
  <c r="V151" i="8" s="1"/>
  <c r="W152" i="1" a="1"/>
  <c r="W152" i="1" s="1"/>
  <c r="V152" i="8" s="1"/>
  <c r="W153" i="1" a="1"/>
  <c r="W153" i="1" s="1"/>
  <c r="V153" i="8" s="1"/>
  <c r="W154" i="1" a="1"/>
  <c r="W154" i="1" s="1"/>
  <c r="V154" i="8" s="1"/>
  <c r="W155" i="1" a="1"/>
  <c r="W155" i="1" s="1"/>
  <c r="V155" i="8" s="1"/>
  <c r="W156" i="1" a="1"/>
  <c r="W156" i="1" s="1"/>
  <c r="V156" i="8" s="1"/>
  <c r="W157" i="1" a="1"/>
  <c r="W157" i="1" s="1"/>
  <c r="V157" i="8" s="1"/>
  <c r="W158" i="1" a="1"/>
  <c r="W158" i="1" s="1"/>
  <c r="V158" i="8" s="1"/>
  <c r="W159" i="1" a="1"/>
  <c r="W159" i="1" s="1"/>
  <c r="V159" i="8" s="1"/>
  <c r="W160" i="1" a="1"/>
  <c r="W160" i="1" s="1"/>
  <c r="V160" i="8" s="1"/>
  <c r="W161" i="1" a="1"/>
  <c r="W161" i="1" s="1"/>
  <c r="V161" i="8" s="1"/>
  <c r="W162" i="1" a="1"/>
  <c r="W162" i="1" s="1"/>
  <c r="V162" i="8" s="1"/>
  <c r="W163" i="1" a="1"/>
  <c r="W163" i="1" s="1"/>
  <c r="V163" i="8" s="1"/>
  <c r="W164" i="1" a="1"/>
  <c r="W164" i="1" s="1"/>
  <c r="V164" i="8" s="1"/>
  <c r="W165" i="1" a="1"/>
  <c r="W165" i="1" s="1"/>
  <c r="V165" i="8" s="1"/>
  <c r="W166" i="1" a="1"/>
  <c r="W166" i="1" s="1"/>
  <c r="V166" i="8" s="1"/>
  <c r="W167" i="1" a="1"/>
  <c r="W167" i="1" s="1"/>
  <c r="V167" i="8" s="1"/>
  <c r="W168" i="1" a="1"/>
  <c r="W168" i="1" s="1"/>
  <c r="V168" i="8" s="1"/>
  <c r="W169" i="1" a="1"/>
  <c r="W169" i="1" s="1"/>
  <c r="V169" i="8" s="1"/>
  <c r="W170" i="1" a="1"/>
  <c r="W170" i="1" s="1"/>
  <c r="V170" i="8" s="1"/>
  <c r="W171" i="1" a="1"/>
  <c r="W171" i="1" s="1"/>
  <c r="V171" i="8" s="1"/>
  <c r="W172" i="1" a="1"/>
  <c r="W172" i="1" s="1"/>
  <c r="V172" i="8" s="1"/>
  <c r="W173" i="1" a="1"/>
  <c r="W173" i="1" s="1"/>
  <c r="V173" i="8" s="1"/>
  <c r="W174" i="1" a="1"/>
  <c r="W174" i="1" s="1"/>
  <c r="V174" i="8" s="1"/>
  <c r="W175" i="1" a="1"/>
  <c r="W175" i="1" s="1"/>
  <c r="V175" i="8" s="1"/>
  <c r="W176" i="1" a="1"/>
  <c r="W176" i="1" s="1"/>
  <c r="V176" i="8" s="1"/>
  <c r="W177" i="1" a="1"/>
  <c r="W177" i="1" s="1"/>
  <c r="V177" i="8" s="1"/>
  <c r="W178" i="1" a="1"/>
  <c r="W178" i="1" s="1"/>
  <c r="V178" i="8" s="1"/>
  <c r="W179" i="1" a="1"/>
  <c r="W179" i="1" s="1"/>
  <c r="V179" i="8" s="1"/>
  <c r="W180" i="1" a="1"/>
  <c r="W180" i="1" s="1"/>
  <c r="V180" i="8" s="1"/>
  <c r="W181" i="1" a="1"/>
  <c r="W181" i="1" s="1"/>
  <c r="V181" i="8" s="1"/>
  <c r="W182" i="1" a="1"/>
  <c r="W182" i="1" s="1"/>
  <c r="V182" i="8" s="1"/>
  <c r="W183" i="1" a="1"/>
  <c r="W183" i="1" s="1"/>
  <c r="V183" i="8" s="1"/>
  <c r="W184" i="1" a="1"/>
  <c r="W184" i="1" s="1"/>
  <c r="V184" i="8" s="1"/>
  <c r="W185" i="1" a="1"/>
  <c r="W185" i="1" s="1"/>
  <c r="V185" i="8" s="1"/>
  <c r="W186" i="1" a="1"/>
  <c r="W186" i="1" s="1"/>
  <c r="V186" i="8" s="1"/>
  <c r="W187" i="1" a="1"/>
  <c r="W187" i="1" s="1"/>
  <c r="V187" i="8" s="1"/>
  <c r="W188" i="1" a="1"/>
  <c r="W188" i="1" s="1"/>
  <c r="V188" i="8" s="1"/>
  <c r="W189" i="1" a="1"/>
  <c r="W189" i="1" s="1"/>
  <c r="V189" i="8" s="1"/>
  <c r="W190" i="1" a="1"/>
  <c r="W190" i="1" s="1"/>
  <c r="V190" i="8" s="1"/>
  <c r="W191" i="1" a="1"/>
  <c r="W191" i="1" s="1"/>
  <c r="V191" i="8" s="1"/>
  <c r="W192" i="1" a="1"/>
  <c r="W192" i="1" s="1"/>
  <c r="V192" i="8" s="1"/>
  <c r="W193" i="1" a="1"/>
  <c r="W193" i="1" s="1"/>
  <c r="V193" i="8" s="1"/>
  <c r="W194" i="1" a="1"/>
  <c r="W194" i="1" s="1"/>
  <c r="V194" i="8" s="1"/>
  <c r="W195" i="1" a="1"/>
  <c r="W195" i="1" s="1"/>
  <c r="V195" i="8" s="1"/>
  <c r="W196" i="1" a="1"/>
  <c r="W196" i="1" s="1"/>
  <c r="V196" i="8" s="1"/>
  <c r="W197" i="1" a="1"/>
  <c r="W197" i="1" s="1"/>
  <c r="V197" i="8" s="1"/>
  <c r="W198" i="1" a="1"/>
  <c r="W198" i="1" s="1"/>
  <c r="V198" i="8" s="1"/>
  <c r="W199" i="1" a="1"/>
  <c r="W199" i="1" s="1"/>
  <c r="V199" i="8" s="1"/>
  <c r="W200" i="1" a="1"/>
  <c r="W200" i="1" s="1"/>
  <c r="V200" i="8" s="1"/>
  <c r="W201" i="1" a="1"/>
  <c r="W201" i="1" s="1"/>
  <c r="V201" i="8" s="1"/>
  <c r="W202" i="1" a="1"/>
  <c r="W202" i="1" s="1"/>
  <c r="V202" i="8" s="1"/>
  <c r="W203" i="1" a="1"/>
  <c r="W203" i="1" s="1"/>
  <c r="V203" i="8" s="1"/>
  <c r="W204" i="1" a="1"/>
  <c r="W204" i="1" s="1"/>
  <c r="V204" i="8" s="1"/>
  <c r="W205" i="1" a="1"/>
  <c r="W205" i="1" s="1"/>
  <c r="V205" i="8" s="1"/>
  <c r="W206" i="1" a="1"/>
  <c r="W206" i="1" s="1"/>
  <c r="V206" i="8" s="1"/>
  <c r="W207" i="1" a="1"/>
  <c r="W207" i="1" s="1"/>
  <c r="V207" i="8" s="1"/>
  <c r="W208" i="1" a="1"/>
  <c r="W208" i="1" s="1"/>
  <c r="V208" i="8" s="1"/>
  <c r="W209" i="1" a="1"/>
  <c r="W209" i="1" s="1"/>
  <c r="V209" i="8" s="1"/>
  <c r="W210" i="1" a="1"/>
  <c r="W210" i="1" s="1"/>
  <c r="V210" i="8" s="1"/>
  <c r="W211" i="1" a="1"/>
  <c r="W211" i="1" s="1"/>
  <c r="V211" i="8" s="1"/>
  <c r="W212" i="1" a="1"/>
  <c r="W212" i="1" s="1"/>
  <c r="V212" i="8" s="1"/>
  <c r="W213" i="1" a="1"/>
  <c r="W213" i="1" s="1"/>
  <c r="V213" i="8" s="1"/>
  <c r="W214" i="1" a="1"/>
  <c r="W214" i="1" s="1"/>
  <c r="V214" i="8" s="1"/>
  <c r="W215" i="1" a="1"/>
  <c r="W215" i="1" s="1"/>
  <c r="V215" i="8" s="1"/>
  <c r="W216" i="1" a="1"/>
  <c r="W216" i="1" s="1"/>
  <c r="V216" i="8" s="1"/>
  <c r="W217" i="1" a="1"/>
  <c r="W217" i="1" s="1"/>
  <c r="V217" i="8" s="1"/>
  <c r="W218" i="1" a="1"/>
  <c r="W218" i="1" s="1"/>
  <c r="V218" i="8" s="1"/>
  <c r="W219" i="1" a="1"/>
  <c r="W219" i="1" s="1"/>
  <c r="V219" i="8" s="1"/>
  <c r="W220" i="1" a="1"/>
  <c r="W220" i="1" s="1"/>
  <c r="V220" i="8" s="1"/>
  <c r="W221" i="1" a="1"/>
  <c r="W221" i="1" s="1"/>
  <c r="V221" i="8" s="1"/>
  <c r="W222" i="1" a="1"/>
  <c r="W222" i="1" s="1"/>
  <c r="V222" i="8" s="1"/>
  <c r="W223" i="1" a="1"/>
  <c r="W223" i="1" s="1"/>
  <c r="V223" i="8" s="1"/>
  <c r="W224" i="1" a="1"/>
  <c r="W224" i="1" s="1"/>
  <c r="V224" i="8" s="1"/>
  <c r="W225" i="1" a="1"/>
  <c r="W225" i="1" s="1"/>
  <c r="V225" i="8" s="1"/>
  <c r="W226" i="1" a="1"/>
  <c r="W226" i="1" s="1"/>
  <c r="V226" i="8" s="1"/>
  <c r="W227" i="1" a="1"/>
  <c r="W227" i="1" s="1"/>
  <c r="V227" i="8" s="1"/>
  <c r="W228" i="1" a="1"/>
  <c r="W228" i="1" s="1"/>
  <c r="V228" i="8" s="1"/>
  <c r="W229" i="1" a="1"/>
  <c r="W229" i="1" s="1"/>
  <c r="V229" i="8" s="1"/>
  <c r="W230" i="1" a="1"/>
  <c r="W230" i="1" s="1"/>
  <c r="V230" i="8" s="1"/>
  <c r="W231" i="1" a="1"/>
  <c r="W231" i="1" s="1"/>
  <c r="V231" i="8" s="1"/>
  <c r="W232" i="1" a="1"/>
  <c r="W232" i="1" s="1"/>
  <c r="V232" i="8" s="1"/>
  <c r="W233" i="1" a="1"/>
  <c r="W233" i="1" s="1"/>
  <c r="V233" i="8" s="1"/>
  <c r="W234" i="1" a="1"/>
  <c r="W234" i="1" s="1"/>
  <c r="V234" i="8" s="1"/>
  <c r="W235" i="1" a="1"/>
  <c r="W235" i="1" s="1"/>
  <c r="V235" i="8" s="1"/>
  <c r="W236" i="1" a="1"/>
  <c r="W236" i="1" s="1"/>
  <c r="V236" i="8" s="1"/>
  <c r="W237" i="1" a="1"/>
  <c r="W237" i="1" s="1"/>
  <c r="V237" i="8" s="1"/>
  <c r="W238" i="1" a="1"/>
  <c r="W238" i="1" s="1"/>
  <c r="V238" i="8" s="1"/>
  <c r="W239" i="1" a="1"/>
  <c r="W239" i="1" s="1"/>
  <c r="V239" i="8" s="1"/>
  <c r="W240" i="1" a="1"/>
  <c r="W240" i="1" s="1"/>
  <c r="V240" i="8" s="1"/>
  <c r="W241" i="1" a="1"/>
  <c r="W241" i="1" s="1"/>
  <c r="V241" i="8" s="1"/>
  <c r="W242" i="1" a="1"/>
  <c r="W242" i="1" s="1"/>
  <c r="V242" i="8" s="1"/>
  <c r="W243" i="1" a="1"/>
  <c r="W243" i="1" s="1"/>
  <c r="V243" i="8" s="1"/>
  <c r="W244" i="1" a="1"/>
  <c r="W244" i="1" s="1"/>
  <c r="V244" i="8" s="1"/>
  <c r="W245" i="1" a="1"/>
  <c r="W245" i="1" s="1"/>
  <c r="V245" i="8" s="1"/>
  <c r="W246" i="1" a="1"/>
  <c r="W246" i="1" s="1"/>
  <c r="V246" i="8" s="1"/>
  <c r="W247" i="1" a="1"/>
  <c r="W247" i="1" s="1"/>
  <c r="V247" i="8" s="1"/>
  <c r="W248" i="1" a="1"/>
  <c r="W248" i="1" s="1"/>
  <c r="V248" i="8" s="1"/>
  <c r="W249" i="1" a="1"/>
  <c r="W249" i="1" s="1"/>
  <c r="V249" i="8" s="1"/>
  <c r="W250" i="1" a="1"/>
  <c r="W250" i="1" s="1"/>
  <c r="V250" i="8" s="1"/>
  <c r="W251" i="1" a="1"/>
  <c r="W251" i="1" s="1"/>
  <c r="V251" i="8" s="1"/>
  <c r="W252" i="1" a="1"/>
  <c r="W252" i="1" s="1"/>
  <c r="V252" i="8" s="1"/>
  <c r="W253" i="1" a="1"/>
  <c r="W253" i="1" s="1"/>
  <c r="V253" i="8" s="1"/>
  <c r="W254" i="1" a="1"/>
  <c r="W254" i="1" s="1"/>
  <c r="V254" i="8" s="1"/>
  <c r="W255" i="1" a="1"/>
  <c r="W255" i="1" s="1"/>
  <c r="V255" i="8" s="1"/>
  <c r="W256" i="1" a="1"/>
  <c r="W256" i="1" s="1"/>
  <c r="V256" i="8" s="1"/>
  <c r="W257" i="1" a="1"/>
  <c r="W257" i="1" s="1"/>
  <c r="V257" i="8" s="1"/>
  <c r="W258" i="1" a="1"/>
  <c r="W258" i="1" s="1"/>
  <c r="V258" i="8" s="1"/>
  <c r="W259" i="1" a="1"/>
  <c r="W259" i="1" s="1"/>
  <c r="V259" i="8" s="1"/>
  <c r="W260" i="1" a="1"/>
  <c r="W260" i="1" s="1"/>
  <c r="V260" i="8" s="1"/>
  <c r="W261" i="1" a="1"/>
  <c r="W261" i="1" s="1"/>
  <c r="V261" i="8" s="1"/>
  <c r="W262" i="1" a="1"/>
  <c r="W262" i="1" s="1"/>
  <c r="V262" i="8" s="1"/>
  <c r="W263" i="1" a="1"/>
  <c r="W263" i="1" s="1"/>
  <c r="V263" i="8" s="1"/>
  <c r="W264" i="1" a="1"/>
  <c r="W264" i="1" s="1"/>
  <c r="V264" i="8" s="1"/>
  <c r="W265" i="1" a="1"/>
  <c r="W265" i="1" s="1"/>
  <c r="V265" i="8" s="1"/>
  <c r="W266" i="1" a="1"/>
  <c r="W266" i="1" s="1"/>
  <c r="V266" i="8" s="1"/>
  <c r="W267" i="1" a="1"/>
  <c r="W267" i="1" s="1"/>
  <c r="V267" i="8" s="1"/>
  <c r="W268" i="1" a="1"/>
  <c r="W268" i="1" s="1"/>
  <c r="V268" i="8" s="1"/>
  <c r="W269" i="1" a="1"/>
  <c r="W269" i="1" s="1"/>
  <c r="V269" i="8" s="1"/>
  <c r="W270" i="1" a="1"/>
  <c r="W270" i="1" s="1"/>
  <c r="V270" i="8" s="1"/>
  <c r="W271" i="1" a="1"/>
  <c r="W271" i="1" s="1"/>
  <c r="V271" i="8" s="1"/>
  <c r="W272" i="1" a="1"/>
  <c r="W272" i="1" s="1"/>
  <c r="V272" i="8" s="1"/>
  <c r="W273" i="1" a="1"/>
  <c r="W273" i="1" s="1"/>
  <c r="V273" i="8" s="1"/>
  <c r="W274" i="1" a="1"/>
  <c r="W274" i="1" s="1"/>
  <c r="V274" i="8" s="1"/>
  <c r="W275" i="1" a="1"/>
  <c r="W275" i="1" s="1"/>
  <c r="V275" i="8" s="1"/>
  <c r="W276" i="1" a="1"/>
  <c r="W276" i="1" s="1"/>
  <c r="V276" i="8" s="1"/>
  <c r="W277" i="1" a="1"/>
  <c r="W277" i="1" s="1"/>
  <c r="V277" i="8" s="1"/>
  <c r="W278" i="1" a="1"/>
  <c r="W278" i="1" s="1"/>
  <c r="V278" i="8" s="1"/>
  <c r="W279" i="1" a="1"/>
  <c r="W279" i="1" s="1"/>
  <c r="V279" i="8" s="1"/>
  <c r="W280" i="1" a="1"/>
  <c r="W280" i="1" s="1"/>
  <c r="V280" i="8" s="1"/>
  <c r="W281" i="1" a="1"/>
  <c r="W281" i="1" s="1"/>
  <c r="V281" i="8" s="1"/>
  <c r="W282" i="1" a="1"/>
  <c r="W282" i="1" s="1"/>
  <c r="V282" i="8" s="1"/>
  <c r="W283" i="1" a="1"/>
  <c r="W283" i="1" s="1"/>
  <c r="V283" i="8" s="1"/>
  <c r="W284" i="1" a="1"/>
  <c r="W284" i="1" s="1"/>
  <c r="V284" i="8" s="1"/>
  <c r="W285" i="1" a="1"/>
  <c r="W285" i="1" s="1"/>
  <c r="V285" i="8" s="1"/>
  <c r="W286" i="1" a="1"/>
  <c r="W286" i="1" s="1"/>
  <c r="V286" i="8" s="1"/>
  <c r="W287" i="1" a="1"/>
  <c r="W287" i="1" s="1"/>
  <c r="V287" i="8" s="1"/>
  <c r="W288" i="1" a="1"/>
  <c r="W288" i="1" s="1"/>
  <c r="V288" i="8" s="1"/>
  <c r="W289" i="1" a="1"/>
  <c r="W289" i="1" s="1"/>
  <c r="V289" i="8" s="1"/>
  <c r="W290" i="1" a="1"/>
  <c r="W290" i="1" s="1"/>
  <c r="V290" i="8" s="1"/>
  <c r="W291" i="1" a="1"/>
  <c r="W291" i="1" s="1"/>
  <c r="V291" i="8" s="1"/>
  <c r="W292" i="1" a="1"/>
  <c r="W292" i="1" s="1"/>
  <c r="V292" i="8" s="1"/>
  <c r="W293" i="1" a="1"/>
  <c r="W293" i="1" s="1"/>
  <c r="V293" i="8" s="1"/>
  <c r="W294" i="1" a="1"/>
  <c r="W294" i="1" s="1"/>
  <c r="V294" i="8" s="1"/>
  <c r="W295" i="1" a="1"/>
  <c r="W295" i="1" s="1"/>
  <c r="V295" i="8" s="1"/>
  <c r="W296" i="1" a="1"/>
  <c r="W296" i="1" s="1"/>
  <c r="V296" i="8" s="1"/>
  <c r="W297" i="1" a="1"/>
  <c r="W297" i="1" s="1"/>
  <c r="V297" i="8" s="1"/>
  <c r="W298" i="1" a="1"/>
  <c r="W298" i="1" s="1"/>
  <c r="V298" i="8" s="1"/>
  <c r="W299" i="1" a="1"/>
  <c r="W299" i="1" s="1"/>
  <c r="V299" i="8" s="1"/>
  <c r="W300" i="1" a="1"/>
  <c r="W300" i="1" s="1"/>
  <c r="V300" i="8" s="1"/>
  <c r="W301" i="1" a="1"/>
  <c r="W301" i="1" s="1"/>
  <c r="V301" i="8" s="1"/>
  <c r="W302" i="1" a="1"/>
  <c r="W302" i="1" s="1"/>
  <c r="V302" i="8" s="1"/>
  <c r="W303" i="1" a="1"/>
  <c r="W303" i="1" s="1"/>
  <c r="V303" i="8" s="1"/>
  <c r="W304" i="1" a="1"/>
  <c r="W304" i="1" s="1"/>
  <c r="V304" i="8" s="1"/>
  <c r="W305" i="1" a="1"/>
  <c r="W305" i="1" s="1"/>
  <c r="V305" i="8" s="1"/>
  <c r="W306" i="1" a="1"/>
  <c r="W306" i="1" s="1"/>
  <c r="V306" i="8" s="1"/>
  <c r="W307" i="1" a="1"/>
  <c r="W307" i="1" s="1"/>
  <c r="V307" i="8" s="1"/>
  <c r="W308" i="1" a="1"/>
  <c r="W308" i="1" s="1"/>
  <c r="V308" i="8" s="1"/>
  <c r="W309" i="1" a="1"/>
  <c r="W309" i="1" s="1"/>
  <c r="V309" i="8" s="1"/>
  <c r="W310" i="1" a="1"/>
  <c r="W310" i="1" s="1"/>
  <c r="V310" i="8" s="1"/>
  <c r="W311" i="1" a="1"/>
  <c r="W311" i="1" s="1"/>
  <c r="V311" i="8" s="1"/>
  <c r="W312" i="1" a="1"/>
  <c r="W312" i="1" s="1"/>
  <c r="V312" i="8" s="1"/>
  <c r="W313" i="1" a="1"/>
  <c r="W313" i="1" s="1"/>
  <c r="V313" i="8" s="1"/>
  <c r="W314" i="1" a="1"/>
  <c r="W314" i="1" s="1"/>
  <c r="V314" i="8" s="1"/>
  <c r="W315" i="1" a="1"/>
  <c r="W315" i="1" s="1"/>
  <c r="V315" i="8" s="1"/>
  <c r="W316" i="1" a="1"/>
  <c r="W316" i="1" s="1"/>
  <c r="V316" i="8" s="1"/>
  <c r="W317" i="1" a="1"/>
  <c r="W317" i="1" s="1"/>
  <c r="V317" i="8" s="1"/>
  <c r="W318" i="1" a="1"/>
  <c r="W318" i="1" s="1"/>
  <c r="V318" i="8" s="1"/>
  <c r="W319" i="1" a="1"/>
  <c r="W319" i="1" s="1"/>
  <c r="V319" i="8" s="1"/>
  <c r="W320" i="1" a="1"/>
  <c r="W320" i="1" s="1"/>
  <c r="V320" i="8" s="1"/>
  <c r="W321" i="1" a="1"/>
  <c r="W321" i="1" s="1"/>
  <c r="V321" i="8" s="1"/>
  <c r="W322" i="1" a="1"/>
  <c r="W322" i="1" s="1"/>
  <c r="V322" i="8" s="1"/>
  <c r="W323" i="1" a="1"/>
  <c r="W323" i="1" s="1"/>
  <c r="V323" i="8" s="1"/>
  <c r="W324" i="1" a="1"/>
  <c r="W324" i="1" s="1"/>
  <c r="V324" i="8" s="1"/>
  <c r="W325" i="1" a="1"/>
  <c r="W325" i="1" s="1"/>
  <c r="V325" i="8" s="1"/>
  <c r="W326" i="1" a="1"/>
  <c r="W326" i="1" s="1"/>
  <c r="V326" i="8" s="1"/>
  <c r="W327" i="1" a="1"/>
  <c r="W327" i="1" s="1"/>
  <c r="V327" i="8" s="1"/>
  <c r="W328" i="1" a="1"/>
  <c r="W328" i="1" s="1"/>
  <c r="V328" i="8" s="1"/>
  <c r="W329" i="1" a="1"/>
  <c r="W329" i="1" s="1"/>
  <c r="V329" i="8" s="1"/>
  <c r="W330" i="1" a="1"/>
  <c r="W330" i="1" s="1"/>
  <c r="V330" i="8" s="1"/>
  <c r="W331" i="1" a="1"/>
  <c r="W331" i="1" s="1"/>
  <c r="V331" i="8" s="1"/>
  <c r="W332" i="1" a="1"/>
  <c r="W332" i="1" s="1"/>
  <c r="V332" i="8" s="1"/>
  <c r="W333" i="1" a="1"/>
  <c r="W333" i="1" s="1"/>
  <c r="V333" i="8" s="1"/>
  <c r="W334" i="1" a="1"/>
  <c r="W334" i="1" s="1"/>
  <c r="V334" i="8" s="1"/>
  <c r="W335" i="1" a="1"/>
  <c r="W335" i="1" s="1"/>
  <c r="V335" i="8" s="1"/>
  <c r="W336" i="1" a="1"/>
  <c r="W336" i="1" s="1"/>
  <c r="V336" i="8" s="1"/>
  <c r="W337" i="1" a="1"/>
  <c r="W337" i="1" s="1"/>
  <c r="V337" i="8" s="1"/>
  <c r="W338" i="1" a="1"/>
  <c r="W338" i="1" s="1"/>
  <c r="V338" i="8" s="1"/>
  <c r="W339" i="1" a="1"/>
  <c r="W339" i="1" s="1"/>
  <c r="V339" i="8" s="1"/>
  <c r="W340" i="1" a="1"/>
  <c r="W340" i="1" s="1"/>
  <c r="V340" i="8" s="1"/>
  <c r="W341" i="1" a="1"/>
  <c r="W341" i="1" s="1"/>
  <c r="V341" i="8" s="1"/>
  <c r="W342" i="1" a="1"/>
  <c r="W342" i="1" s="1"/>
  <c r="V342" i="8" s="1"/>
  <c r="W343" i="1" a="1"/>
  <c r="W343" i="1" s="1"/>
  <c r="V343" i="8" s="1"/>
  <c r="W344" i="1" a="1"/>
  <c r="W344" i="1" s="1"/>
  <c r="V344" i="8" s="1"/>
  <c r="W345" i="1" a="1"/>
  <c r="W345" i="1" s="1"/>
  <c r="V345" i="8" s="1"/>
  <c r="W346" i="1" a="1"/>
  <c r="W346" i="1" s="1"/>
  <c r="V346" i="8" s="1"/>
  <c r="W347" i="1" a="1"/>
  <c r="W347" i="1" s="1"/>
  <c r="V347" i="8" s="1"/>
  <c r="W348" i="1" a="1"/>
  <c r="W348" i="1" s="1"/>
  <c r="V348" i="8" s="1"/>
  <c r="W349" i="1" a="1"/>
  <c r="W349" i="1" s="1"/>
  <c r="V349" i="8" s="1"/>
  <c r="W350" i="1" a="1"/>
  <c r="W350" i="1" s="1"/>
  <c r="V350" i="8" s="1"/>
  <c r="W351" i="1" a="1"/>
  <c r="W351" i="1" s="1"/>
  <c r="V351" i="8" s="1"/>
  <c r="W352" i="1" a="1"/>
  <c r="W352" i="1" s="1"/>
  <c r="V352" i="8" s="1"/>
  <c r="W353" i="1" a="1"/>
  <c r="W353" i="1" s="1"/>
  <c r="V353" i="8" s="1"/>
  <c r="W354" i="1" a="1"/>
  <c r="W354" i="1" s="1"/>
  <c r="V354" i="8" s="1"/>
  <c r="W355" i="1" a="1"/>
  <c r="W355" i="1" s="1"/>
  <c r="V355" i="8" s="1"/>
  <c r="W356" i="1" a="1"/>
  <c r="W356" i="1" s="1"/>
  <c r="V356" i="8" s="1"/>
  <c r="W357" i="1" a="1"/>
  <c r="W357" i="1" s="1"/>
  <c r="V357" i="8" s="1"/>
  <c r="W358" i="1" a="1"/>
  <c r="W358" i="1" s="1"/>
  <c r="V358" i="8" s="1"/>
  <c r="W359" i="1" a="1"/>
  <c r="W359" i="1" s="1"/>
  <c r="V359" i="8" s="1"/>
  <c r="W360" i="1" a="1"/>
  <c r="W360" i="1" s="1"/>
  <c r="V360" i="8" s="1"/>
  <c r="W361" i="1" a="1"/>
  <c r="W361" i="1" s="1"/>
  <c r="V361" i="8" s="1"/>
  <c r="W362" i="1" a="1"/>
  <c r="W362" i="1" s="1"/>
  <c r="V362" i="8" s="1"/>
  <c r="W363" i="1" a="1"/>
  <c r="W363" i="1" s="1"/>
  <c r="V363" i="8" s="1"/>
  <c r="W364" i="1" a="1"/>
  <c r="W364" i="1" s="1"/>
  <c r="V364" i="8" s="1"/>
  <c r="W365" i="1" a="1"/>
  <c r="W365" i="1" s="1"/>
  <c r="V365" i="8" s="1"/>
  <c r="W366" i="1" a="1"/>
  <c r="W366" i="1" s="1"/>
  <c r="V366" i="8" s="1"/>
  <c r="W367" i="1" a="1"/>
  <c r="W367" i="1" s="1"/>
  <c r="V367" i="8" s="1"/>
  <c r="W368" i="1" a="1"/>
  <c r="W368" i="1" s="1"/>
  <c r="V368" i="8" s="1"/>
  <c r="W369" i="1" a="1"/>
  <c r="W369" i="1" s="1"/>
  <c r="V369" i="8" s="1"/>
  <c r="W370" i="1" a="1"/>
  <c r="W370" i="1" s="1"/>
  <c r="V370" i="8" s="1"/>
  <c r="W371" i="1" a="1"/>
  <c r="W371" i="1" s="1"/>
  <c r="V371" i="8" s="1"/>
  <c r="W372" i="1" a="1"/>
  <c r="W372" i="1" s="1"/>
  <c r="V372" i="8" s="1"/>
  <c r="W373" i="1" a="1"/>
  <c r="W373" i="1" s="1"/>
  <c r="V373" i="8" s="1"/>
  <c r="W374" i="1" a="1"/>
  <c r="W374" i="1" s="1"/>
  <c r="V374" i="8" s="1"/>
  <c r="W375" i="1" a="1"/>
  <c r="W375" i="1" s="1"/>
  <c r="V375" i="8" s="1"/>
  <c r="W376" i="1" a="1"/>
  <c r="W376" i="1" s="1"/>
  <c r="V376" i="8" s="1"/>
  <c r="W377" i="1" a="1"/>
  <c r="W377" i="1" s="1"/>
  <c r="V377" i="8" s="1"/>
  <c r="W378" i="1" a="1"/>
  <c r="W378" i="1" s="1"/>
  <c r="V378" i="8" s="1"/>
  <c r="W379" i="1" a="1"/>
  <c r="W379" i="1" s="1"/>
  <c r="V379" i="8" s="1"/>
  <c r="W380" i="1" a="1"/>
  <c r="W380" i="1" s="1"/>
  <c r="V380" i="8" s="1"/>
  <c r="W381" i="1" a="1"/>
  <c r="W381" i="1" s="1"/>
  <c r="V381" i="8" s="1"/>
  <c r="W382" i="1" a="1"/>
  <c r="W382" i="1" s="1"/>
  <c r="V382" i="8" s="1"/>
  <c r="W383" i="1" a="1"/>
  <c r="W383" i="1" s="1"/>
  <c r="V383" i="8" s="1"/>
  <c r="W384" i="1" a="1"/>
  <c r="W384" i="1" s="1"/>
  <c r="V384" i="8" s="1"/>
  <c r="W385" i="1" a="1"/>
  <c r="W385" i="1" s="1"/>
  <c r="V385" i="8" s="1"/>
  <c r="W386" i="1" a="1"/>
  <c r="W386" i="1" s="1"/>
  <c r="V386" i="8" s="1"/>
  <c r="W387" i="1" a="1"/>
  <c r="W387" i="1" s="1"/>
  <c r="V387" i="8" s="1"/>
  <c r="W388" i="1" a="1"/>
  <c r="W388" i="1" s="1"/>
  <c r="V388" i="8" s="1"/>
  <c r="W389" i="1" a="1"/>
  <c r="W389" i="1" s="1"/>
  <c r="V389" i="8" s="1"/>
  <c r="W390" i="1" a="1"/>
  <c r="W390" i="1" s="1"/>
  <c r="V390" i="8" s="1"/>
  <c r="W391" i="1" a="1"/>
  <c r="W391" i="1" s="1"/>
  <c r="V391" i="8" s="1"/>
  <c r="W392" i="1" a="1"/>
  <c r="W392" i="1" s="1"/>
  <c r="V392" i="8" s="1"/>
  <c r="W393" i="1" a="1"/>
  <c r="W393" i="1" s="1"/>
  <c r="V393" i="8" s="1"/>
  <c r="W394" i="1" a="1"/>
  <c r="W394" i="1" s="1"/>
  <c r="V394" i="8" s="1"/>
  <c r="W395" i="1" a="1"/>
  <c r="W395" i="1" s="1"/>
  <c r="V395" i="8" s="1"/>
  <c r="W396" i="1" a="1"/>
  <c r="W396" i="1" s="1"/>
  <c r="V396" i="8" s="1"/>
  <c r="W397" i="1" a="1"/>
  <c r="W397" i="1" s="1"/>
  <c r="V397" i="8" s="1"/>
  <c r="W398" i="1" a="1"/>
  <c r="W398" i="1" s="1"/>
  <c r="V398" i="8" s="1"/>
  <c r="W399" i="1" a="1"/>
  <c r="W399" i="1" s="1"/>
  <c r="V399" i="8" s="1"/>
  <c r="W400" i="1" a="1"/>
  <c r="W400" i="1" s="1"/>
  <c r="V400" i="8" s="1"/>
  <c r="W401" i="1" a="1"/>
  <c r="W401" i="1" s="1"/>
  <c r="V401" i="8" s="1"/>
  <c r="W402" i="1" a="1"/>
  <c r="W402" i="1" s="1"/>
  <c r="V402" i="8" s="1"/>
  <c r="W403" i="1" a="1"/>
  <c r="W403" i="1" s="1"/>
  <c r="V403" i="8" s="1"/>
  <c r="W404" i="1" a="1"/>
  <c r="W404" i="1" s="1"/>
  <c r="V404" i="8" s="1"/>
  <c r="W405" i="1" a="1"/>
  <c r="W405" i="1" s="1"/>
  <c r="V405" i="8" s="1"/>
  <c r="W406" i="1" a="1"/>
  <c r="W406" i="1" s="1"/>
  <c r="V406" i="8" s="1"/>
  <c r="W407" i="1" a="1"/>
  <c r="W407" i="1" s="1"/>
  <c r="V407" i="8" s="1"/>
  <c r="W408" i="1" a="1"/>
  <c r="W408" i="1" s="1"/>
  <c r="V408" i="8" s="1"/>
  <c r="W409" i="1" a="1"/>
  <c r="W409" i="1" s="1"/>
  <c r="V409" i="8" s="1"/>
  <c r="W410" i="1" a="1"/>
  <c r="W410" i="1" s="1"/>
  <c r="V410" i="8" s="1"/>
  <c r="W411" i="1" a="1"/>
  <c r="W411" i="1" s="1"/>
  <c r="V411" i="8" s="1"/>
  <c r="W412" i="1" a="1"/>
  <c r="W412" i="1" s="1"/>
  <c r="V412" i="8" s="1"/>
  <c r="W413" i="1" a="1"/>
  <c r="W413" i="1" s="1"/>
  <c r="V413" i="8" s="1"/>
  <c r="W414" i="1" a="1"/>
  <c r="W414" i="1" s="1"/>
  <c r="V414" i="8" s="1"/>
  <c r="W415" i="1" a="1"/>
  <c r="W415" i="1" s="1"/>
  <c r="V415" i="8" s="1"/>
  <c r="W416" i="1" a="1"/>
  <c r="W416" i="1" s="1"/>
  <c r="V416" i="8" s="1"/>
  <c r="W417" i="1" a="1"/>
  <c r="W417" i="1" s="1"/>
  <c r="V417" i="8" s="1"/>
  <c r="W418" i="1" a="1"/>
  <c r="W418" i="1" s="1"/>
  <c r="V418" i="8" s="1"/>
  <c r="W419" i="1" a="1"/>
  <c r="W419" i="1" s="1"/>
  <c r="V419" i="8" s="1"/>
  <c r="W420" i="1" a="1"/>
  <c r="W420" i="1" s="1"/>
  <c r="V420" i="8" s="1"/>
  <c r="W421" i="1" a="1"/>
  <c r="W421" i="1" s="1"/>
  <c r="V421" i="8" s="1"/>
  <c r="W422" i="1" a="1"/>
  <c r="W422" i="1" s="1"/>
  <c r="V422" i="8" s="1"/>
  <c r="W423" i="1" a="1"/>
  <c r="W423" i="1" s="1"/>
  <c r="V423" i="8" s="1"/>
  <c r="W424" i="1" a="1"/>
  <c r="W424" i="1" s="1"/>
  <c r="V424" i="8" s="1"/>
  <c r="W425" i="1" a="1"/>
  <c r="W425" i="1" s="1"/>
  <c r="V425" i="8" s="1"/>
  <c r="W426" i="1" a="1"/>
  <c r="W426" i="1" s="1"/>
  <c r="V426" i="8" s="1"/>
  <c r="W427" i="1" a="1"/>
  <c r="W427" i="1" s="1"/>
  <c r="V427" i="8" s="1"/>
  <c r="W428" i="1" a="1"/>
  <c r="W428" i="1" s="1"/>
  <c r="V428" i="8" s="1"/>
  <c r="W429" i="1" a="1"/>
  <c r="W429" i="1" s="1"/>
  <c r="V429" i="8" s="1"/>
  <c r="W430" i="1" a="1"/>
  <c r="W430" i="1" s="1"/>
  <c r="V430" i="8" s="1"/>
  <c r="W431" i="1" a="1"/>
  <c r="W431" i="1" s="1"/>
  <c r="V431" i="8" s="1"/>
  <c r="W432" i="1" a="1"/>
  <c r="W432" i="1" s="1"/>
  <c r="V432" i="8" s="1"/>
  <c r="W433" i="1" a="1"/>
  <c r="W433" i="1" s="1"/>
  <c r="V433" i="8" s="1"/>
  <c r="W434" i="1" a="1"/>
  <c r="W434" i="1" s="1"/>
  <c r="V434" i="8" s="1"/>
  <c r="W435" i="1" a="1"/>
  <c r="W435" i="1" s="1"/>
  <c r="V435" i="8" s="1"/>
  <c r="W436" i="1" a="1"/>
  <c r="W436" i="1" s="1"/>
  <c r="V436" i="8" s="1"/>
  <c r="W437" i="1" a="1"/>
  <c r="W437" i="1" s="1"/>
  <c r="V437" i="8" s="1"/>
  <c r="W438" i="1" a="1"/>
  <c r="W438" i="1" s="1"/>
  <c r="V438" i="8" s="1"/>
  <c r="W439" i="1" a="1"/>
  <c r="W439" i="1" s="1"/>
  <c r="V439" i="8" s="1"/>
  <c r="W440" i="1" a="1"/>
  <c r="W440" i="1" s="1"/>
  <c r="V440" i="8" s="1"/>
  <c r="W441" i="1" a="1"/>
  <c r="W441" i="1" s="1"/>
  <c r="V441" i="8" s="1"/>
  <c r="W442" i="1" a="1"/>
  <c r="W442" i="1" s="1"/>
  <c r="V442" i="8" s="1"/>
  <c r="W443" i="1" a="1"/>
  <c r="W443" i="1" s="1"/>
  <c r="V443" i="8" s="1"/>
  <c r="W444" i="1" a="1"/>
  <c r="W444" i="1" s="1"/>
  <c r="V444" i="8" s="1"/>
  <c r="W445" i="1" a="1"/>
  <c r="W445" i="1" s="1"/>
  <c r="V445" i="8" s="1"/>
  <c r="W446" i="1" a="1"/>
  <c r="W446" i="1" s="1"/>
  <c r="V446" i="8" s="1"/>
  <c r="W447" i="1" a="1"/>
  <c r="W447" i="1" s="1"/>
  <c r="V447" i="8" s="1"/>
  <c r="W448" i="1" a="1"/>
  <c r="W448" i="1" s="1"/>
  <c r="V448" i="8" s="1"/>
  <c r="W449" i="1" a="1"/>
  <c r="W449" i="1" s="1"/>
  <c r="V449" i="8" s="1"/>
  <c r="W450" i="1" a="1"/>
  <c r="W450" i="1" s="1"/>
  <c r="V450" i="8" s="1"/>
  <c r="W451" i="1" a="1"/>
  <c r="W451" i="1" s="1"/>
  <c r="V451" i="8" s="1"/>
  <c r="W452" i="1" a="1"/>
  <c r="W452" i="1" s="1"/>
  <c r="V452" i="8" s="1"/>
  <c r="W453" i="1" a="1"/>
  <c r="W453" i="1" s="1"/>
  <c r="V453" i="8" s="1"/>
  <c r="W454" i="1" a="1"/>
  <c r="W454" i="1" s="1"/>
  <c r="V454" i="8" s="1"/>
  <c r="W455" i="1" a="1"/>
  <c r="W455" i="1" s="1"/>
  <c r="V455" i="8" s="1"/>
  <c r="W456" i="1" a="1"/>
  <c r="W456" i="1" s="1"/>
  <c r="V456" i="8" s="1"/>
  <c r="W457" i="1" a="1"/>
  <c r="W457" i="1" s="1"/>
  <c r="V457" i="8" s="1"/>
  <c r="W458" i="1" a="1"/>
  <c r="W458" i="1" s="1"/>
  <c r="V458" i="8" s="1"/>
  <c r="W459" i="1" a="1"/>
  <c r="W459" i="1" s="1"/>
  <c r="V459" i="8" s="1"/>
  <c r="W460" i="1" a="1"/>
  <c r="W460" i="1" s="1"/>
  <c r="V460" i="8" s="1"/>
  <c r="W461" i="1" a="1"/>
  <c r="W461" i="1" s="1"/>
  <c r="V461" i="8" s="1"/>
  <c r="W462" i="1" a="1"/>
  <c r="W462" i="1" s="1"/>
  <c r="V462" i="8" s="1"/>
  <c r="W463" i="1" a="1"/>
  <c r="W463" i="1" s="1"/>
  <c r="V463" i="8" s="1"/>
  <c r="W464" i="1" a="1"/>
  <c r="W464" i="1" s="1"/>
  <c r="V464" i="8" s="1"/>
  <c r="W465" i="1" a="1"/>
  <c r="W465" i="1" s="1"/>
  <c r="V465" i="8" s="1"/>
  <c r="W466" i="1" a="1"/>
  <c r="W466" i="1" s="1"/>
  <c r="V466" i="8" s="1"/>
  <c r="W467" i="1" a="1"/>
  <c r="W467" i="1" s="1"/>
  <c r="V467" i="8" s="1"/>
  <c r="W468" i="1" a="1"/>
  <c r="W468" i="1" s="1"/>
  <c r="V468" i="8" s="1"/>
  <c r="W469" i="1" a="1"/>
  <c r="W469" i="1" s="1"/>
  <c r="V469" i="8" s="1"/>
  <c r="W470" i="1" a="1"/>
  <c r="W470" i="1" s="1"/>
  <c r="V470" i="8" s="1"/>
  <c r="W471" i="1" a="1"/>
  <c r="W471" i="1" s="1"/>
  <c r="V471" i="8" s="1"/>
  <c r="W472" i="1" a="1"/>
  <c r="W472" i="1" s="1"/>
  <c r="V472" i="8" s="1"/>
  <c r="W473" i="1" a="1"/>
  <c r="W473" i="1" s="1"/>
  <c r="V473" i="8" s="1"/>
  <c r="W474" i="1" a="1"/>
  <c r="W474" i="1" s="1"/>
  <c r="V474" i="8" s="1"/>
  <c r="W475" i="1" a="1"/>
  <c r="W475" i="1" s="1"/>
  <c r="V475" i="8" s="1"/>
  <c r="W476" i="1" a="1"/>
  <c r="W476" i="1" s="1"/>
  <c r="V476" i="8" s="1"/>
  <c r="W477" i="1" a="1"/>
  <c r="W477" i="1" s="1"/>
  <c r="V477" i="8" s="1"/>
  <c r="W478" i="1" a="1"/>
  <c r="W478" i="1" s="1"/>
  <c r="V478" i="8" s="1"/>
  <c r="W479" i="1" a="1"/>
  <c r="W479" i="1" s="1"/>
  <c r="V479" i="8" s="1"/>
  <c r="W480" i="1" a="1"/>
  <c r="W480" i="1" s="1"/>
  <c r="V480" i="8" s="1"/>
  <c r="W481" i="1" a="1"/>
  <c r="W481" i="1" s="1"/>
  <c r="V481" i="8" s="1"/>
  <c r="W482" i="1" a="1"/>
  <c r="W482" i="1" s="1"/>
  <c r="V482" i="8" s="1"/>
  <c r="W483" i="1" a="1"/>
  <c r="W483" i="1" s="1"/>
  <c r="V483" i="8" s="1"/>
  <c r="W484" i="1" a="1"/>
  <c r="W484" i="1" s="1"/>
  <c r="V484" i="8" s="1"/>
  <c r="W485" i="1" a="1"/>
  <c r="W485" i="1" s="1"/>
  <c r="V485" i="8" s="1"/>
  <c r="W486" i="1" a="1"/>
  <c r="W486" i="1" s="1"/>
  <c r="V486" i="8" s="1"/>
  <c r="W487" i="1" a="1"/>
  <c r="W487" i="1" s="1"/>
  <c r="V487" i="8" s="1"/>
  <c r="W488" i="1" a="1"/>
  <c r="W488" i="1" s="1"/>
  <c r="V488" i="8" s="1"/>
  <c r="W489" i="1" a="1"/>
  <c r="W489" i="1" s="1"/>
  <c r="V489" i="8" s="1"/>
  <c r="W490" i="1" a="1"/>
  <c r="W490" i="1" s="1"/>
  <c r="V490" i="8" s="1"/>
  <c r="W491" i="1" a="1"/>
  <c r="W491" i="1" s="1"/>
  <c r="V491" i="8" s="1"/>
  <c r="W492" i="1" a="1"/>
  <c r="W492" i="1" s="1"/>
  <c r="V492" i="8" s="1"/>
  <c r="W493" i="1" a="1"/>
  <c r="W493" i="1" s="1"/>
  <c r="V493" i="8" s="1"/>
  <c r="W494" i="1" a="1"/>
  <c r="W494" i="1" s="1"/>
  <c r="V494" i="8" s="1"/>
  <c r="W495" i="1" a="1"/>
  <c r="W495" i="1" s="1"/>
  <c r="V495" i="8" s="1"/>
  <c r="W496" i="1" a="1"/>
  <c r="W496" i="1" s="1"/>
  <c r="V496" i="8" s="1"/>
  <c r="W497" i="1" a="1"/>
  <c r="W497" i="1" s="1"/>
  <c r="V497" i="8" s="1"/>
  <c r="W498" i="1" a="1"/>
  <c r="W498" i="1" s="1"/>
  <c r="V498" i="8" s="1"/>
  <c r="W499" i="1" a="1"/>
  <c r="W499" i="1" s="1"/>
  <c r="V499" i="8" s="1"/>
  <c r="W500" i="1" a="1"/>
  <c r="W500" i="1" s="1"/>
  <c r="V500" i="8" s="1"/>
  <c r="W501" i="1" a="1"/>
  <c r="W501" i="1" s="1"/>
  <c r="V501" i="8" s="1"/>
  <c r="W502" i="1" a="1"/>
  <c r="W502" i="1" s="1"/>
  <c r="V502" i="8" s="1"/>
  <c r="W503" i="1" a="1"/>
  <c r="W503" i="1" s="1"/>
  <c r="V503" i="8" s="1"/>
  <c r="W504" i="1" a="1"/>
  <c r="W504" i="1" s="1"/>
  <c r="V504" i="8" s="1"/>
  <c r="W505" i="1" a="1"/>
  <c r="W505" i="1" s="1"/>
  <c r="V505" i="8" s="1"/>
  <c r="W506" i="1" a="1"/>
  <c r="W506" i="1" s="1"/>
  <c r="V506" i="8" s="1"/>
  <c r="W507" i="1" a="1"/>
  <c r="W507" i="1" s="1"/>
  <c r="V507" i="8" s="1"/>
  <c r="W508" i="1" a="1"/>
  <c r="W508" i="1" s="1"/>
  <c r="V508" i="8" s="1"/>
  <c r="W509" i="1" a="1"/>
  <c r="W509" i="1" s="1"/>
  <c r="V509" i="8" s="1"/>
  <c r="W510" i="1" a="1"/>
  <c r="W510" i="1" s="1"/>
  <c r="V510" i="8" s="1"/>
  <c r="W511" i="1" a="1"/>
  <c r="W511" i="1" s="1"/>
  <c r="V511" i="8" s="1"/>
  <c r="W512" i="1" a="1"/>
  <c r="W512" i="1" s="1"/>
  <c r="V512" i="8" s="1"/>
  <c r="W513" i="1" a="1"/>
  <c r="W513" i="1" s="1"/>
  <c r="V513" i="8" s="1"/>
  <c r="W514" i="1" a="1"/>
  <c r="W514" i="1" s="1"/>
  <c r="V514" i="8" s="1"/>
  <c r="W515" i="1" a="1"/>
  <c r="W515" i="1" s="1"/>
  <c r="V515" i="8" s="1"/>
  <c r="W516" i="1" a="1"/>
  <c r="W516" i="1" s="1"/>
  <c r="V516" i="8" s="1"/>
  <c r="W517" i="1" a="1"/>
  <c r="W517" i="1" s="1"/>
  <c r="V517" i="8" s="1"/>
  <c r="W518" i="1" a="1"/>
  <c r="W518" i="1" s="1"/>
  <c r="V518" i="8" s="1"/>
  <c r="W519" i="1" a="1"/>
  <c r="W519" i="1" s="1"/>
  <c r="V519" i="8" s="1"/>
  <c r="W520" i="1" a="1"/>
  <c r="W520" i="1" s="1"/>
  <c r="V520" i="8" s="1"/>
  <c r="W521" i="1" a="1"/>
  <c r="W521" i="1" s="1"/>
  <c r="V521" i="8" s="1"/>
  <c r="W522" i="1" a="1"/>
  <c r="W522" i="1" s="1"/>
  <c r="V522" i="8" s="1"/>
  <c r="W523" i="1" a="1"/>
  <c r="W523" i="1" s="1"/>
  <c r="V523" i="8" s="1"/>
  <c r="W524" i="1" a="1"/>
  <c r="W524" i="1" s="1"/>
  <c r="V524" i="8" s="1"/>
  <c r="W525" i="1" a="1"/>
  <c r="W525" i="1" s="1"/>
  <c r="V525" i="8" s="1"/>
  <c r="W526" i="1" a="1"/>
  <c r="W526" i="1" s="1"/>
  <c r="V526" i="8" s="1"/>
  <c r="W527" i="1" a="1"/>
  <c r="W527" i="1" s="1"/>
  <c r="V527" i="8" s="1"/>
  <c r="W528" i="1" a="1"/>
  <c r="W528" i="1" s="1"/>
  <c r="V528" i="8" s="1"/>
  <c r="W529" i="1" a="1"/>
  <c r="W529" i="1" s="1"/>
  <c r="V529" i="8" s="1"/>
  <c r="W530" i="1" a="1"/>
  <c r="W530" i="1" s="1"/>
  <c r="V530" i="8" s="1"/>
  <c r="W531" i="1" a="1"/>
  <c r="W531" i="1" s="1"/>
  <c r="V531" i="8" s="1"/>
  <c r="W532" i="1" a="1"/>
  <c r="W532" i="1" s="1"/>
  <c r="V532" i="8" s="1"/>
  <c r="W533" i="1" a="1"/>
  <c r="W533" i="1" s="1"/>
  <c r="V533" i="8" s="1"/>
  <c r="W534" i="1" a="1"/>
  <c r="W534" i="1" s="1"/>
  <c r="V534" i="8" s="1"/>
  <c r="W535" i="1" a="1"/>
  <c r="W535" i="1" s="1"/>
  <c r="V535" i="8" s="1"/>
  <c r="W536" i="1" a="1"/>
  <c r="W536" i="1" s="1"/>
  <c r="V536" i="8" s="1"/>
  <c r="W537" i="1" a="1"/>
  <c r="W537" i="1" s="1"/>
  <c r="V537" i="8" s="1"/>
  <c r="W538" i="1" a="1"/>
  <c r="W538" i="1" s="1"/>
  <c r="V538" i="8" s="1"/>
  <c r="W539" i="1" a="1"/>
  <c r="W539" i="1" s="1"/>
  <c r="V539" i="8" s="1"/>
  <c r="W540" i="1" a="1"/>
  <c r="W540" i="1" s="1"/>
  <c r="V540" i="8" s="1"/>
  <c r="W541" i="1" a="1"/>
  <c r="W541" i="1" s="1"/>
  <c r="V541" i="8" s="1"/>
  <c r="W542" i="1" a="1"/>
  <c r="W542" i="1" s="1"/>
  <c r="V542" i="8" s="1"/>
  <c r="W543" i="1" a="1"/>
  <c r="W543" i="1" s="1"/>
  <c r="V543" i="8" s="1"/>
  <c r="W544" i="1" a="1"/>
  <c r="W544" i="1" s="1"/>
  <c r="V544" i="8" s="1"/>
  <c r="W545" i="1" a="1"/>
  <c r="W545" i="1" s="1"/>
  <c r="V545" i="8" s="1"/>
  <c r="W546" i="1" a="1"/>
  <c r="W546" i="1" s="1"/>
  <c r="V546" i="8" s="1"/>
  <c r="W547" i="1" a="1"/>
  <c r="W547" i="1" s="1"/>
  <c r="V547" i="8" s="1"/>
  <c r="W548" i="1" a="1"/>
  <c r="W548" i="1" s="1"/>
  <c r="V548" i="8" s="1"/>
  <c r="W549" i="1" a="1"/>
  <c r="W549" i="1" s="1"/>
  <c r="V549" i="8" s="1"/>
  <c r="W550" i="1" a="1"/>
  <c r="W550" i="1" s="1"/>
  <c r="V550" i="8" s="1"/>
  <c r="W551" i="1" a="1"/>
  <c r="W551" i="1" s="1"/>
  <c r="V551" i="8" s="1"/>
  <c r="W552" i="1" a="1"/>
  <c r="W552" i="1" s="1"/>
  <c r="V552" i="8" s="1"/>
  <c r="W553" i="1" a="1"/>
  <c r="W553" i="1" s="1"/>
  <c r="V553" i="8" s="1"/>
  <c r="W554" i="1" a="1"/>
  <c r="W554" i="1" s="1"/>
  <c r="V554" i="8" s="1"/>
  <c r="W555" i="1" a="1"/>
  <c r="W555" i="1" s="1"/>
  <c r="V555" i="8" s="1"/>
  <c r="W556" i="1" a="1"/>
  <c r="W556" i="1" s="1"/>
  <c r="V556" i="8" s="1"/>
  <c r="W557" i="1" a="1"/>
  <c r="W557" i="1" s="1"/>
  <c r="V557" i="8" s="1"/>
  <c r="W558" i="1" a="1"/>
  <c r="W558" i="1" s="1"/>
  <c r="V558" i="8" s="1"/>
  <c r="W559" i="1" a="1"/>
  <c r="W559" i="1" s="1"/>
  <c r="V559" i="8" s="1"/>
  <c r="W560" i="1" a="1"/>
  <c r="W560" i="1" s="1"/>
  <c r="V560" i="8" s="1"/>
  <c r="W561" i="1" a="1"/>
  <c r="W561" i="1" s="1"/>
  <c r="V561" i="8" s="1"/>
  <c r="W562" i="1" a="1"/>
  <c r="W562" i="1" s="1"/>
  <c r="V562" i="8" s="1"/>
  <c r="W563" i="1" a="1"/>
  <c r="W563" i="1" s="1"/>
  <c r="V563" i="8" s="1"/>
  <c r="W564" i="1" a="1"/>
  <c r="W564" i="1" s="1"/>
  <c r="V564" i="8" s="1"/>
  <c r="W565" i="1" a="1"/>
  <c r="W565" i="1" s="1"/>
  <c r="V565" i="8" s="1"/>
  <c r="W566" i="1" a="1"/>
  <c r="W566" i="1" s="1"/>
  <c r="V566" i="8" s="1"/>
  <c r="W567" i="1" a="1"/>
  <c r="W567" i="1" s="1"/>
  <c r="V567" i="8" s="1"/>
  <c r="W568" i="1" a="1"/>
  <c r="W568" i="1" s="1"/>
  <c r="V568" i="8" s="1"/>
  <c r="W569" i="1" a="1"/>
  <c r="W569" i="1" s="1"/>
  <c r="V569" i="8" s="1"/>
  <c r="W570" i="1" a="1"/>
  <c r="W570" i="1" s="1"/>
  <c r="V570" i="8" s="1"/>
  <c r="W571" i="1" a="1"/>
  <c r="W571" i="1" s="1"/>
  <c r="V571" i="8" s="1"/>
  <c r="W572" i="1" a="1"/>
  <c r="W572" i="1" s="1"/>
  <c r="V572" i="8" s="1"/>
  <c r="W573" i="1" a="1"/>
  <c r="W573" i="1" s="1"/>
  <c r="V573" i="8" s="1"/>
  <c r="W574" i="1" a="1"/>
  <c r="W574" i="1" s="1"/>
  <c r="V574" i="8" s="1"/>
  <c r="W575" i="1" a="1"/>
  <c r="W575" i="1" s="1"/>
  <c r="V575" i="8" s="1"/>
  <c r="W576" i="1" a="1"/>
  <c r="W576" i="1" s="1"/>
  <c r="V576" i="8" s="1"/>
  <c r="W577" i="1" a="1"/>
  <c r="W577" i="1" s="1"/>
  <c r="V577" i="8" s="1"/>
  <c r="W578" i="1" a="1"/>
  <c r="W578" i="1" s="1"/>
  <c r="V578" i="8" s="1"/>
  <c r="W579" i="1" a="1"/>
  <c r="W579" i="1" s="1"/>
  <c r="V579" i="8" s="1"/>
  <c r="W580" i="1" a="1"/>
  <c r="W580" i="1" s="1"/>
  <c r="V580" i="8" s="1"/>
  <c r="W581" i="1" a="1"/>
  <c r="W581" i="1" s="1"/>
  <c r="V581" i="8" s="1"/>
  <c r="W582" i="1" a="1"/>
  <c r="W582" i="1" s="1"/>
  <c r="V582" i="8" s="1"/>
  <c r="W583" i="1" a="1"/>
  <c r="W583" i="1" s="1"/>
  <c r="V583" i="8" s="1"/>
  <c r="W584" i="1" a="1"/>
  <c r="W584" i="1" s="1"/>
  <c r="V584" i="8" s="1"/>
  <c r="W585" i="1" a="1"/>
  <c r="W585" i="1" s="1"/>
  <c r="V585" i="8" s="1"/>
  <c r="W586" i="1" a="1"/>
  <c r="W586" i="1" s="1"/>
  <c r="V586" i="8" s="1"/>
  <c r="W587" i="1" a="1"/>
  <c r="W587" i="1" s="1"/>
  <c r="V587" i="8" s="1"/>
  <c r="W588" i="1" a="1"/>
  <c r="W588" i="1" s="1"/>
  <c r="V588" i="8" s="1"/>
  <c r="W589" i="1" a="1"/>
  <c r="W589" i="1" s="1"/>
  <c r="V589" i="8" s="1"/>
  <c r="W590" i="1" a="1"/>
  <c r="W590" i="1" s="1"/>
  <c r="V590" i="8" s="1"/>
  <c r="W591" i="1" a="1"/>
  <c r="W591" i="1" s="1"/>
  <c r="V591" i="8" s="1"/>
  <c r="W592" i="1" a="1"/>
  <c r="W592" i="1" s="1"/>
  <c r="V592" i="8" s="1"/>
  <c r="W593" i="1" a="1"/>
  <c r="W593" i="1" s="1"/>
  <c r="V593" i="8" s="1"/>
  <c r="W594" i="1" a="1"/>
  <c r="W594" i="1" s="1"/>
  <c r="V594" i="8" s="1"/>
  <c r="W595" i="1" a="1"/>
  <c r="W595" i="1" s="1"/>
  <c r="V595" i="8" s="1"/>
  <c r="W596" i="1" a="1"/>
  <c r="W596" i="1" s="1"/>
  <c r="V596" i="8" s="1"/>
  <c r="W597" i="1" a="1"/>
  <c r="W597" i="1" s="1"/>
  <c r="V597" i="8" s="1"/>
  <c r="W598" i="1" a="1"/>
  <c r="W598" i="1" s="1"/>
  <c r="V598" i="8" s="1"/>
  <c r="W599" i="1" a="1"/>
  <c r="W599" i="1" s="1"/>
  <c r="V599" i="8" s="1"/>
  <c r="W600" i="1" a="1"/>
  <c r="W600" i="1" s="1"/>
  <c r="V600" i="8" s="1"/>
  <c r="W601" i="1" a="1"/>
  <c r="W601" i="1" s="1"/>
  <c r="V601" i="8" s="1"/>
  <c r="W602" i="1" a="1"/>
  <c r="W602" i="1" s="1"/>
  <c r="V602" i="8" s="1"/>
  <c r="W603" i="1" a="1"/>
  <c r="W603" i="1" s="1"/>
  <c r="V603" i="8" s="1"/>
  <c r="W604" i="1" a="1"/>
  <c r="W604" i="1" s="1"/>
  <c r="V604" i="8" s="1"/>
  <c r="W605" i="1" a="1"/>
  <c r="W605" i="1" s="1"/>
  <c r="V605" i="8" s="1"/>
  <c r="W606" i="1" a="1"/>
  <c r="W606" i="1" s="1"/>
  <c r="V606" i="8" s="1"/>
  <c r="W607" i="1" a="1"/>
  <c r="W607" i="1" s="1"/>
  <c r="V607" i="8" s="1"/>
  <c r="W608" i="1" a="1"/>
  <c r="W608" i="1" s="1"/>
  <c r="V608" i="8" s="1"/>
  <c r="W609" i="1" a="1"/>
  <c r="W609" i="1" s="1"/>
  <c r="V609" i="8" s="1"/>
  <c r="W610" i="1" a="1"/>
  <c r="W610" i="1" s="1"/>
  <c r="V610" i="8" s="1"/>
  <c r="W611" i="1" a="1"/>
  <c r="W611" i="1" s="1"/>
  <c r="V611" i="8" s="1"/>
  <c r="W612" i="1" a="1"/>
  <c r="W612" i="1" s="1"/>
  <c r="V612" i="8" s="1"/>
  <c r="W613" i="1" a="1"/>
  <c r="W613" i="1" s="1"/>
  <c r="V613" i="8" s="1"/>
  <c r="W614" i="1" a="1"/>
  <c r="W614" i="1" s="1"/>
  <c r="V614" i="8" s="1"/>
  <c r="W615" i="1" a="1"/>
  <c r="W615" i="1" s="1"/>
  <c r="V615" i="8" s="1"/>
  <c r="W616" i="1" a="1"/>
  <c r="W616" i="1" s="1"/>
  <c r="V616" i="8" s="1"/>
  <c r="W617" i="1" a="1"/>
  <c r="W617" i="1" s="1"/>
  <c r="V617" i="8" s="1"/>
  <c r="W618" i="1" a="1"/>
  <c r="W618" i="1" s="1"/>
  <c r="V618" i="8" s="1"/>
  <c r="W619" i="1" a="1"/>
  <c r="W619" i="1" s="1"/>
  <c r="V619" i="8" s="1"/>
  <c r="W620" i="1" a="1"/>
  <c r="W620" i="1" s="1"/>
  <c r="V620" i="8" s="1"/>
  <c r="W621" i="1" a="1"/>
  <c r="W621" i="1" s="1"/>
  <c r="V621" i="8" s="1"/>
  <c r="W622" i="1" a="1"/>
  <c r="W622" i="1" s="1"/>
  <c r="V622" i="8" s="1"/>
  <c r="W623" i="1" a="1"/>
  <c r="W623" i="1" s="1"/>
  <c r="V623" i="8" s="1"/>
  <c r="W624" i="1" a="1"/>
  <c r="W624" i="1" s="1"/>
  <c r="V624" i="8" s="1"/>
  <c r="W625" i="1" a="1"/>
  <c r="W625" i="1" s="1"/>
  <c r="V625" i="8" s="1"/>
  <c r="W626" i="1" a="1"/>
  <c r="W626" i="1" s="1"/>
  <c r="V626" i="8" s="1"/>
  <c r="W627" i="1" a="1"/>
  <c r="W627" i="1" s="1"/>
  <c r="V627" i="8" s="1"/>
  <c r="W628" i="1" a="1"/>
  <c r="W628" i="1" s="1"/>
  <c r="V628" i="8" s="1"/>
  <c r="W629" i="1" a="1"/>
  <c r="W629" i="1" s="1"/>
  <c r="V629" i="8" s="1"/>
  <c r="W630" i="1" a="1"/>
  <c r="W630" i="1" s="1"/>
  <c r="V630" i="8" s="1"/>
  <c r="W631" i="1" a="1"/>
  <c r="W631" i="1" s="1"/>
  <c r="V631" i="8" s="1"/>
  <c r="W632" i="1" a="1"/>
  <c r="W632" i="1" s="1"/>
  <c r="V632" i="8" s="1"/>
  <c r="W633" i="1" a="1"/>
  <c r="W633" i="1" s="1"/>
  <c r="V633" i="8" s="1"/>
  <c r="W634" i="1" a="1"/>
  <c r="W634" i="1" s="1"/>
  <c r="V634" i="8" s="1"/>
  <c r="W635" i="1" a="1"/>
  <c r="W635" i="1" s="1"/>
  <c r="V635" i="8" s="1"/>
  <c r="W636" i="1" a="1"/>
  <c r="W636" i="1" s="1"/>
  <c r="V636" i="8" s="1"/>
  <c r="W637" i="1" a="1"/>
  <c r="W637" i="1" s="1"/>
  <c r="V637" i="8" s="1"/>
  <c r="W638" i="1" a="1"/>
  <c r="W638" i="1" s="1"/>
  <c r="V638" i="8" s="1"/>
  <c r="W639" i="1" a="1"/>
  <c r="W639" i="1" s="1"/>
  <c r="V639" i="8" s="1"/>
  <c r="W640" i="1" a="1"/>
  <c r="W640" i="1" s="1"/>
  <c r="V640" i="8" s="1"/>
  <c r="W641" i="1" a="1"/>
  <c r="W641" i="1" s="1"/>
  <c r="V641" i="8" s="1"/>
  <c r="W642" i="1" a="1"/>
  <c r="W642" i="1" s="1"/>
  <c r="V642" i="8" s="1"/>
  <c r="W643" i="1" a="1"/>
  <c r="W643" i="1" s="1"/>
  <c r="V643" i="8" s="1"/>
  <c r="W644" i="1" a="1"/>
  <c r="W644" i="1" s="1"/>
  <c r="V644" i="8" s="1"/>
  <c r="W645" i="1" a="1"/>
  <c r="W645" i="1" s="1"/>
  <c r="V645" i="8" s="1"/>
  <c r="W646" i="1" a="1"/>
  <c r="W646" i="1" s="1"/>
  <c r="V646" i="8" s="1"/>
  <c r="W647" i="1" a="1"/>
  <c r="W647" i="1" s="1"/>
  <c r="V647" i="8" s="1"/>
  <c r="W648" i="1" a="1"/>
  <c r="W648" i="1" s="1"/>
  <c r="V648" i="8" s="1"/>
  <c r="W649" i="1" a="1"/>
  <c r="W649" i="1" s="1"/>
  <c r="V649" i="8" s="1"/>
  <c r="W650" i="1" a="1"/>
  <c r="W650" i="1" s="1"/>
  <c r="V650" i="8" s="1"/>
  <c r="W651" i="1" a="1"/>
  <c r="W651" i="1" s="1"/>
  <c r="V651" i="8" s="1"/>
  <c r="W652" i="1" a="1"/>
  <c r="W652" i="1" s="1"/>
  <c r="V652" i="8" s="1"/>
  <c r="W653" i="1" a="1"/>
  <c r="W653" i="1" s="1"/>
  <c r="V653" i="8" s="1"/>
  <c r="W654" i="1" a="1"/>
  <c r="W654" i="1" s="1"/>
  <c r="V654" i="8" s="1"/>
  <c r="W655" i="1" a="1"/>
  <c r="W655" i="1" s="1"/>
  <c r="V655" i="8" s="1"/>
  <c r="W656" i="1" a="1"/>
  <c r="W656" i="1" s="1"/>
  <c r="V656" i="8" s="1"/>
  <c r="W657" i="1" a="1"/>
  <c r="W657" i="1" s="1"/>
  <c r="V657" i="8" s="1"/>
  <c r="W658" i="1" a="1"/>
  <c r="W658" i="1" s="1"/>
  <c r="V658" i="8" s="1"/>
  <c r="W659" i="1" a="1"/>
  <c r="W659" i="1" s="1"/>
  <c r="V659" i="8" s="1"/>
  <c r="W660" i="1" a="1"/>
  <c r="W660" i="1" s="1"/>
  <c r="V660" i="8" s="1"/>
  <c r="W661" i="1" a="1"/>
  <c r="W661" i="1" s="1"/>
  <c r="V661" i="8" s="1"/>
  <c r="W662" i="1" a="1"/>
  <c r="W662" i="1" s="1"/>
  <c r="V662" i="8" s="1"/>
  <c r="W663" i="1" a="1"/>
  <c r="W663" i="1" s="1"/>
  <c r="V663" i="8" s="1"/>
  <c r="W664" i="1" a="1"/>
  <c r="W664" i="1" s="1"/>
  <c r="V664" i="8" s="1"/>
  <c r="W665" i="1" a="1"/>
  <c r="W665" i="1" s="1"/>
  <c r="V665" i="8" s="1"/>
  <c r="W666" i="1" a="1"/>
  <c r="W666" i="1" s="1"/>
  <c r="W667" i="1" a="1"/>
  <c r="W667" i="1" s="1"/>
  <c r="V667" i="8" s="1"/>
  <c r="W668" i="1" a="1"/>
  <c r="W668" i="1" s="1"/>
  <c r="V668" i="8" s="1"/>
  <c r="W669" i="1" a="1"/>
  <c r="W669" i="1" s="1"/>
  <c r="V669" i="8" s="1"/>
  <c r="W670" i="1" a="1"/>
  <c r="W670" i="1" s="1"/>
  <c r="W671" i="1" a="1"/>
  <c r="W671" i="1" s="1"/>
  <c r="V671" i="8" s="1"/>
  <c r="W672" i="1" a="1"/>
  <c r="W672" i="1" s="1"/>
  <c r="V672" i="8" s="1"/>
  <c r="W673" i="1" a="1"/>
  <c r="W673" i="1" s="1"/>
  <c r="V673" i="8" s="1"/>
  <c r="W674" i="1" a="1"/>
  <c r="W674" i="1" s="1"/>
  <c r="W675" i="1" a="1"/>
  <c r="W675" i="1" s="1"/>
  <c r="V675" i="8" s="1"/>
  <c r="W676" i="1" a="1"/>
  <c r="W676" i="1" s="1"/>
  <c r="V676" i="8" s="1"/>
  <c r="W677" i="1" a="1"/>
  <c r="W677" i="1" s="1"/>
  <c r="V677" i="8" s="1"/>
  <c r="W678" i="1" a="1"/>
  <c r="W678" i="1" s="1"/>
  <c r="W679" i="1" a="1"/>
  <c r="W679" i="1" s="1"/>
  <c r="V679" i="8" s="1"/>
  <c r="W680" i="1" a="1"/>
  <c r="W680" i="1" s="1"/>
  <c r="V680" i="8" s="1"/>
  <c r="W681" i="1" a="1"/>
  <c r="W681" i="1" s="1"/>
  <c r="V681" i="8" s="1"/>
  <c r="W682" i="1" a="1"/>
  <c r="W682" i="1" s="1"/>
  <c r="W683" i="1" a="1"/>
  <c r="W683" i="1" s="1"/>
  <c r="V683" i="8" s="1"/>
  <c r="W684" i="1" a="1"/>
  <c r="W684" i="1" s="1"/>
  <c r="V684" i="8" s="1"/>
  <c r="W685" i="1" a="1"/>
  <c r="W685" i="1" s="1"/>
  <c r="V685" i="8" s="1"/>
  <c r="W686" i="1" a="1"/>
  <c r="W686" i="1" s="1"/>
  <c r="W687" i="1" a="1"/>
  <c r="W687" i="1" s="1"/>
  <c r="V687" i="8" s="1"/>
  <c r="W688" i="1" a="1"/>
  <c r="W688" i="1" s="1"/>
  <c r="V688" i="8" s="1"/>
  <c r="W689" i="1" a="1"/>
  <c r="W689" i="1" s="1"/>
  <c r="V689" i="8" s="1"/>
  <c r="W690" i="1" a="1"/>
  <c r="W690" i="1" s="1"/>
  <c r="W691" i="1" a="1"/>
  <c r="W691" i="1" s="1"/>
  <c r="V691" i="8" s="1"/>
  <c r="W692" i="1" a="1"/>
  <c r="W692" i="1" s="1"/>
  <c r="V692" i="8" s="1"/>
  <c r="W693" i="1" a="1"/>
  <c r="W693" i="1" s="1"/>
  <c r="V693" i="8" s="1"/>
  <c r="W694" i="1" a="1"/>
  <c r="W694" i="1" s="1"/>
  <c r="W695" i="1" a="1"/>
  <c r="W695" i="1" s="1"/>
  <c r="V695" i="8" s="1"/>
  <c r="W696" i="1" a="1"/>
  <c r="W696" i="1" s="1"/>
  <c r="V696" i="8" s="1"/>
  <c r="W697" i="1" a="1"/>
  <c r="W697" i="1" s="1"/>
  <c r="V697" i="8" s="1"/>
  <c r="W698" i="1" a="1"/>
  <c r="W698" i="1" s="1"/>
  <c r="W699" i="1" a="1"/>
  <c r="W699" i="1" s="1"/>
  <c r="V699" i="8" s="1"/>
  <c r="W700" i="1" a="1"/>
  <c r="W700" i="1" s="1"/>
  <c r="V700" i="8" s="1"/>
  <c r="W701" i="1" a="1"/>
  <c r="W701" i="1" s="1"/>
  <c r="V701" i="8" s="1"/>
  <c r="W702" i="1" a="1"/>
  <c r="W702" i="1" s="1"/>
  <c r="W703" i="1" a="1"/>
  <c r="W703" i="1" s="1"/>
  <c r="V703" i="8" s="1"/>
  <c r="W704" i="1" a="1"/>
  <c r="W704" i="1" s="1"/>
  <c r="V704" i="8" s="1"/>
  <c r="W705" i="1" a="1"/>
  <c r="W705" i="1" s="1"/>
  <c r="V705" i="8" s="1"/>
  <c r="W706" i="1" a="1"/>
  <c r="W706" i="1" s="1"/>
  <c r="W707" i="1" a="1"/>
  <c r="W707" i="1" s="1"/>
  <c r="V707" i="8" s="1"/>
  <c r="W708" i="1" a="1"/>
  <c r="W708" i="1" s="1"/>
  <c r="V708" i="8" s="1"/>
  <c r="W709" i="1" a="1"/>
  <c r="W709" i="1" s="1"/>
  <c r="V709" i="8" s="1"/>
  <c r="W710" i="1" a="1"/>
  <c r="W710" i="1" s="1"/>
  <c r="W711" i="1" a="1"/>
  <c r="W711" i="1" s="1"/>
  <c r="V711" i="8" s="1"/>
  <c r="W712" i="1" a="1"/>
  <c r="W712" i="1" s="1"/>
  <c r="V712" i="8" s="1"/>
  <c r="W713" i="1" a="1"/>
  <c r="W713" i="1" s="1"/>
  <c r="V713" i="8" s="1"/>
  <c r="W714" i="1" a="1"/>
  <c r="W714" i="1" s="1"/>
  <c r="W715" i="1" a="1"/>
  <c r="W715" i="1" s="1"/>
  <c r="V715" i="8" s="1"/>
  <c r="W716" i="1" a="1"/>
  <c r="W716" i="1" s="1"/>
  <c r="V716" i="8" s="1"/>
  <c r="W717" i="1" a="1"/>
  <c r="W717" i="1" s="1"/>
  <c r="V717" i="8" s="1"/>
  <c r="W718" i="1" a="1"/>
  <c r="W718" i="1" s="1"/>
  <c r="W719" i="1" a="1"/>
  <c r="W719" i="1" s="1"/>
  <c r="V719" i="8" s="1"/>
  <c r="W720" i="1" a="1"/>
  <c r="W720" i="1" s="1"/>
  <c r="V720" i="8" s="1"/>
  <c r="W721" i="1" a="1"/>
  <c r="W721" i="1" s="1"/>
  <c r="V721" i="8" s="1"/>
  <c r="W722" i="1" a="1"/>
  <c r="W722" i="1" s="1"/>
  <c r="W723" i="1" a="1"/>
  <c r="W723" i="1" s="1"/>
  <c r="V723" i="8" s="1"/>
  <c r="W724" i="1" a="1"/>
  <c r="W724" i="1" s="1"/>
  <c r="V724" i="8" s="1"/>
  <c r="W725" i="1" a="1"/>
  <c r="W725" i="1" s="1"/>
  <c r="V725" i="8" s="1"/>
  <c r="W726" i="1" a="1"/>
  <c r="W726" i="1" s="1"/>
  <c r="W727" i="1" a="1"/>
  <c r="W727" i="1" s="1"/>
  <c r="V727" i="8" s="1"/>
  <c r="W728" i="1" a="1"/>
  <c r="W728" i="1" s="1"/>
  <c r="V728" i="8" s="1"/>
  <c r="W729" i="1" a="1"/>
  <c r="W729" i="1" s="1"/>
  <c r="V729" i="8" s="1"/>
  <c r="W730" i="1" a="1"/>
  <c r="W730" i="1" s="1"/>
  <c r="W731" i="1" a="1"/>
  <c r="W731" i="1" s="1"/>
  <c r="V731" i="8" s="1"/>
  <c r="W732" i="1" a="1"/>
  <c r="W732" i="1" s="1"/>
  <c r="V732" i="8" s="1"/>
  <c r="W733" i="1" a="1"/>
  <c r="W733" i="1" s="1"/>
  <c r="V733" i="8" s="1"/>
  <c r="W734" i="1" a="1"/>
  <c r="W734" i="1" s="1"/>
  <c r="W735" i="1" a="1"/>
  <c r="W735" i="1" s="1"/>
  <c r="V735" i="8" s="1"/>
  <c r="W736" i="1" a="1"/>
  <c r="W736" i="1" s="1"/>
  <c r="V736" i="8" s="1"/>
  <c r="W737" i="1" a="1"/>
  <c r="W737" i="1" s="1"/>
  <c r="V737" i="8" s="1"/>
  <c r="W738" i="1" a="1"/>
  <c r="W738" i="1" s="1"/>
  <c r="W739" i="1" a="1"/>
  <c r="W739" i="1" s="1"/>
  <c r="V739" i="8" s="1"/>
  <c r="W740" i="1" a="1"/>
  <c r="W740" i="1" s="1"/>
  <c r="V740" i="8" s="1"/>
  <c r="W741" i="1" a="1"/>
  <c r="W741" i="1" s="1"/>
  <c r="V741" i="8" s="1"/>
  <c r="W742" i="1" a="1"/>
  <c r="W742" i="1" s="1"/>
  <c r="W743" i="1" a="1"/>
  <c r="W743" i="1" s="1"/>
  <c r="V743" i="8" s="1"/>
  <c r="W744" i="1" a="1"/>
  <c r="W744" i="1" s="1"/>
  <c r="V744" i="8" s="1"/>
  <c r="W745" i="1" a="1"/>
  <c r="W745" i="1" s="1"/>
  <c r="V745" i="8" s="1"/>
  <c r="W746" i="1" a="1"/>
  <c r="W746" i="1" s="1"/>
  <c r="W747" i="1" a="1"/>
  <c r="W747" i="1" s="1"/>
  <c r="V747" i="8" s="1"/>
  <c r="W748" i="1" a="1"/>
  <c r="W748" i="1" s="1"/>
  <c r="V748" i="8" s="1"/>
  <c r="W749" i="1" a="1"/>
  <c r="W749" i="1" s="1"/>
  <c r="V749" i="8" s="1"/>
  <c r="W750" i="1" a="1"/>
  <c r="W750" i="1" s="1"/>
  <c r="W751" i="1" a="1"/>
  <c r="W751" i="1" s="1"/>
  <c r="V751" i="8" s="1"/>
  <c r="W752" i="1" a="1"/>
  <c r="W752" i="1" s="1"/>
  <c r="V752" i="8" s="1"/>
  <c r="W753" i="1" a="1"/>
  <c r="W753" i="1" s="1"/>
  <c r="V753" i="8" s="1"/>
  <c r="W754" i="1" a="1"/>
  <c r="W754" i="1" s="1"/>
  <c r="W755" i="1" a="1"/>
  <c r="W755" i="1" s="1"/>
  <c r="V755" i="8" s="1"/>
  <c r="W756" i="1" a="1"/>
  <c r="W756" i="1" s="1"/>
  <c r="V756" i="8" s="1"/>
  <c r="W757" i="1" a="1"/>
  <c r="W757" i="1" s="1"/>
  <c r="V757" i="8" s="1"/>
  <c r="W758" i="1" a="1"/>
  <c r="W758" i="1" s="1"/>
  <c r="W759" i="1" a="1"/>
  <c r="W759" i="1" s="1"/>
  <c r="V759" i="8" s="1"/>
  <c r="W760" i="1" a="1"/>
  <c r="W760" i="1" s="1"/>
  <c r="V760" i="8" s="1"/>
  <c r="W761" i="1" a="1"/>
  <c r="W761" i="1" s="1"/>
  <c r="V761" i="8" s="1"/>
  <c r="W762" i="1" a="1"/>
  <c r="W762" i="1" s="1"/>
  <c r="W763" i="1" a="1"/>
  <c r="W763" i="1" s="1"/>
  <c r="V763" i="8" s="1"/>
  <c r="W764" i="1" a="1"/>
  <c r="W764" i="1" s="1"/>
  <c r="V764" i="8" s="1"/>
  <c r="W765" i="1" a="1"/>
  <c r="W765" i="1" s="1"/>
  <c r="V765" i="8" s="1"/>
  <c r="W766" i="1" a="1"/>
  <c r="W766" i="1" s="1"/>
  <c r="W767" i="1" a="1"/>
  <c r="W767" i="1" s="1"/>
  <c r="V767" i="8" s="1"/>
  <c r="W768" i="1" a="1"/>
  <c r="W768" i="1" s="1"/>
  <c r="V768" i="8" s="1"/>
  <c r="W769" i="1" a="1"/>
  <c r="W769" i="1" s="1"/>
  <c r="V769" i="8" s="1"/>
  <c r="W770" i="1" a="1"/>
  <c r="W770" i="1" s="1"/>
  <c r="W771" i="1" a="1"/>
  <c r="W771" i="1" s="1"/>
  <c r="V771" i="8" s="1"/>
  <c r="W772" i="1" a="1"/>
  <c r="W772" i="1" s="1"/>
  <c r="V772" i="8" s="1"/>
  <c r="W773" i="1" a="1"/>
  <c r="W773" i="1" s="1"/>
  <c r="V773" i="8" s="1"/>
  <c r="W774" i="1" a="1"/>
  <c r="W774" i="1" s="1"/>
  <c r="W775" i="1" a="1"/>
  <c r="W775" i="1" s="1"/>
  <c r="V775" i="8" s="1"/>
  <c r="W776" i="1" a="1"/>
  <c r="W776" i="1" s="1"/>
  <c r="V776" i="8" s="1"/>
  <c r="W777" i="1" a="1"/>
  <c r="W777" i="1" s="1"/>
  <c r="V777" i="8" s="1"/>
  <c r="W778" i="1" a="1"/>
  <c r="W778" i="1" s="1"/>
  <c r="W779" i="1" a="1"/>
  <c r="W779" i="1" s="1"/>
  <c r="V779" i="8" s="1"/>
  <c r="W780" i="1" a="1"/>
  <c r="W780" i="1" s="1"/>
  <c r="V780" i="8" s="1"/>
  <c r="W781" i="1" a="1"/>
  <c r="W781" i="1" s="1"/>
  <c r="V781" i="8" s="1"/>
  <c r="W782" i="1" a="1"/>
  <c r="W782" i="1" s="1"/>
  <c r="W783" i="1" a="1"/>
  <c r="W783" i="1" s="1"/>
  <c r="V783" i="8" s="1"/>
  <c r="W784" i="1" a="1"/>
  <c r="W784" i="1" s="1"/>
  <c r="V784" i="8" s="1"/>
  <c r="W785" i="1" a="1"/>
  <c r="W785" i="1" s="1"/>
  <c r="V785" i="8" s="1"/>
  <c r="W786" i="1" a="1"/>
  <c r="W786" i="1" s="1"/>
  <c r="W787" i="1" a="1"/>
  <c r="W787" i="1" s="1"/>
  <c r="V787" i="8" s="1"/>
  <c r="W788" i="1" a="1"/>
  <c r="W788" i="1" s="1"/>
  <c r="V788" i="8" s="1"/>
  <c r="W789" i="1" a="1"/>
  <c r="W789" i="1" s="1"/>
  <c r="V789" i="8" s="1"/>
  <c r="W790" i="1" a="1"/>
  <c r="W790" i="1" s="1"/>
  <c r="W791" i="1" a="1"/>
  <c r="W791" i="1" s="1"/>
  <c r="V791" i="8" s="1"/>
  <c r="W792" i="1" a="1"/>
  <c r="W792" i="1" s="1"/>
  <c r="V792" i="8" s="1"/>
  <c r="W793" i="1" a="1"/>
  <c r="W793" i="1" s="1"/>
  <c r="V793" i="8" s="1"/>
  <c r="W794" i="1" a="1"/>
  <c r="W794" i="1" s="1"/>
  <c r="W795" i="1" a="1"/>
  <c r="W795" i="1" s="1"/>
  <c r="V795" i="8" s="1"/>
  <c r="W796" i="1" a="1"/>
  <c r="W796" i="1" s="1"/>
  <c r="V796" i="8" s="1"/>
  <c r="W797" i="1" a="1"/>
  <c r="W797" i="1" s="1"/>
  <c r="V797" i="8" s="1"/>
  <c r="W798" i="1" a="1"/>
  <c r="W798" i="1" s="1"/>
  <c r="W799" i="1" a="1"/>
  <c r="W799" i="1" s="1"/>
  <c r="V799" i="8" s="1"/>
  <c r="W800" i="1" a="1"/>
  <c r="W800" i="1" s="1"/>
  <c r="V800" i="8" s="1"/>
  <c r="W801" i="1" a="1"/>
  <c r="W801" i="1" s="1"/>
  <c r="V801" i="8" s="1"/>
  <c r="X2" i="1" a="1"/>
  <c r="X2" i="1" s="1"/>
  <c r="W2" i="8" s="1"/>
  <c r="X3" i="1" a="1"/>
  <c r="X3" i="1" s="1"/>
  <c r="W3" i="8" s="1"/>
  <c r="X4" i="1" a="1"/>
  <c r="X4" i="1" s="1"/>
  <c r="W4" i="8" s="1"/>
  <c r="X5" i="1" a="1"/>
  <c r="X5" i="1" s="1"/>
  <c r="W5" i="8" s="1"/>
  <c r="X6" i="1" a="1"/>
  <c r="X6" i="1" s="1"/>
  <c r="W6" i="8" s="1"/>
  <c r="X7" i="1" a="1"/>
  <c r="X7" i="1" s="1"/>
  <c r="W7" i="8" s="1"/>
  <c r="X8" i="1" a="1"/>
  <c r="X8" i="1" s="1"/>
  <c r="W8" i="8" s="1"/>
  <c r="X9" i="1" a="1"/>
  <c r="X9" i="1" s="1"/>
  <c r="W9" i="8" s="1"/>
  <c r="X10" i="1" a="1"/>
  <c r="X10" i="1" s="1"/>
  <c r="W10" i="8" s="1"/>
  <c r="X11" i="1" a="1"/>
  <c r="X11" i="1" s="1"/>
  <c r="W11" i="8" s="1"/>
  <c r="X12" i="1" a="1"/>
  <c r="X12" i="1" s="1"/>
  <c r="W12" i="8" s="1"/>
  <c r="X13" i="1" a="1"/>
  <c r="X13" i="1" s="1"/>
  <c r="W13" i="8" s="1"/>
  <c r="X14" i="1" a="1"/>
  <c r="X14" i="1" s="1"/>
  <c r="W14" i="8" s="1"/>
  <c r="X15" i="1" a="1"/>
  <c r="X15" i="1" s="1"/>
  <c r="W15" i="8" s="1"/>
  <c r="X16" i="1" a="1"/>
  <c r="X16" i="1" s="1"/>
  <c r="W16" i="8" s="1"/>
  <c r="X17" i="1" a="1"/>
  <c r="X17" i="1" s="1"/>
  <c r="W17" i="8" s="1"/>
  <c r="X18" i="1" a="1"/>
  <c r="X18" i="1" s="1"/>
  <c r="W18" i="8" s="1"/>
  <c r="X19" i="1" a="1"/>
  <c r="X19" i="1" s="1"/>
  <c r="W19" i="8" s="1"/>
  <c r="X20" i="1" a="1"/>
  <c r="X20" i="1" s="1"/>
  <c r="W20" i="8" s="1"/>
  <c r="X21" i="1" a="1"/>
  <c r="X21" i="1" s="1"/>
  <c r="W21" i="8" s="1"/>
  <c r="X22" i="1" a="1"/>
  <c r="X22" i="1" s="1"/>
  <c r="W22" i="8" s="1"/>
  <c r="X23" i="1" a="1"/>
  <c r="X23" i="1" s="1"/>
  <c r="W23" i="8" s="1"/>
  <c r="X24" i="1" a="1"/>
  <c r="X24" i="1" s="1"/>
  <c r="W24" i="8" s="1"/>
  <c r="X25" i="1" a="1"/>
  <c r="X25" i="1" s="1"/>
  <c r="W25" i="8" s="1"/>
  <c r="X26" i="1" a="1"/>
  <c r="X26" i="1" s="1"/>
  <c r="W26" i="8" s="1"/>
  <c r="X27" i="1" a="1"/>
  <c r="X27" i="1" s="1"/>
  <c r="W27" i="8" s="1"/>
  <c r="X28" i="1" a="1"/>
  <c r="X28" i="1" s="1"/>
  <c r="W28" i="8" s="1"/>
  <c r="X29" i="1" a="1"/>
  <c r="X29" i="1" s="1"/>
  <c r="W29" i="8" s="1"/>
  <c r="X30" i="1" a="1"/>
  <c r="X30" i="1" s="1"/>
  <c r="W30" i="8" s="1"/>
  <c r="X31" i="1" a="1"/>
  <c r="X31" i="1" s="1"/>
  <c r="W31" i="8" s="1"/>
  <c r="X32" i="1" a="1"/>
  <c r="X32" i="1" s="1"/>
  <c r="W32" i="8" s="1"/>
  <c r="X33" i="1" a="1"/>
  <c r="X33" i="1" s="1"/>
  <c r="W33" i="8" s="1"/>
  <c r="X34" i="1" a="1"/>
  <c r="X34" i="1" s="1"/>
  <c r="W34" i="8" s="1"/>
  <c r="X35" i="1" a="1"/>
  <c r="X35" i="1" s="1"/>
  <c r="W35" i="8" s="1"/>
  <c r="X36" i="1" a="1"/>
  <c r="X36" i="1" s="1"/>
  <c r="W36" i="8" s="1"/>
  <c r="X37" i="1" a="1"/>
  <c r="X37" i="1" s="1"/>
  <c r="W37" i="8" s="1"/>
  <c r="X38" i="1" a="1"/>
  <c r="X38" i="1" s="1"/>
  <c r="W38" i="8" s="1"/>
  <c r="X39" i="1" a="1"/>
  <c r="X39" i="1" s="1"/>
  <c r="W39" i="8" s="1"/>
  <c r="X40" i="1" a="1"/>
  <c r="X40" i="1" s="1"/>
  <c r="W40" i="8" s="1"/>
  <c r="X41" i="1" a="1"/>
  <c r="X41" i="1" s="1"/>
  <c r="W41" i="8" s="1"/>
  <c r="X42" i="1" a="1"/>
  <c r="X42" i="1" s="1"/>
  <c r="W42" i="8" s="1"/>
  <c r="X43" i="1" a="1"/>
  <c r="X43" i="1" s="1"/>
  <c r="W43" i="8" s="1"/>
  <c r="X44" i="1" a="1"/>
  <c r="X44" i="1" s="1"/>
  <c r="W44" i="8" s="1"/>
  <c r="X45" i="1" a="1"/>
  <c r="X45" i="1" s="1"/>
  <c r="W45" i="8" s="1"/>
  <c r="X46" i="1" a="1"/>
  <c r="X46" i="1" s="1"/>
  <c r="W46" i="8" s="1"/>
  <c r="X47" i="1" a="1"/>
  <c r="X47" i="1" s="1"/>
  <c r="W47" i="8" s="1"/>
  <c r="X48" i="1" a="1"/>
  <c r="X48" i="1" s="1"/>
  <c r="W48" i="8" s="1"/>
  <c r="X49" i="1" a="1"/>
  <c r="X49" i="1" s="1"/>
  <c r="W49" i="8" s="1"/>
  <c r="X50" i="1" a="1"/>
  <c r="X50" i="1" s="1"/>
  <c r="W50" i="8" s="1"/>
  <c r="X51" i="1" a="1"/>
  <c r="X51" i="1" s="1"/>
  <c r="W51" i="8" s="1"/>
  <c r="X52" i="1" a="1"/>
  <c r="X52" i="1" s="1"/>
  <c r="W52" i="8" s="1"/>
  <c r="X53" i="1" a="1"/>
  <c r="X53" i="1" s="1"/>
  <c r="W53" i="8" s="1"/>
  <c r="X54" i="1" a="1"/>
  <c r="X54" i="1" s="1"/>
  <c r="W54" i="8" s="1"/>
  <c r="X55" i="1" a="1"/>
  <c r="X55" i="1" s="1"/>
  <c r="W55" i="8" s="1"/>
  <c r="X56" i="1" a="1"/>
  <c r="X56" i="1" s="1"/>
  <c r="W56" i="8" s="1"/>
  <c r="X57" i="1" a="1"/>
  <c r="X57" i="1" s="1"/>
  <c r="W57" i="8" s="1"/>
  <c r="X58" i="1" a="1"/>
  <c r="X58" i="1" s="1"/>
  <c r="W58" i="8" s="1"/>
  <c r="X59" i="1" a="1"/>
  <c r="X59" i="1" s="1"/>
  <c r="W59" i="8" s="1"/>
  <c r="X60" i="1" a="1"/>
  <c r="X60" i="1" s="1"/>
  <c r="W60" i="8" s="1"/>
  <c r="X61" i="1" a="1"/>
  <c r="X61" i="1" s="1"/>
  <c r="W61" i="8" s="1"/>
  <c r="X62" i="1" a="1"/>
  <c r="X62" i="1" s="1"/>
  <c r="W62" i="8" s="1"/>
  <c r="X63" i="1" a="1"/>
  <c r="X63" i="1" s="1"/>
  <c r="W63" i="8" s="1"/>
  <c r="X64" i="1" a="1"/>
  <c r="X64" i="1" s="1"/>
  <c r="W64" i="8" s="1"/>
  <c r="X65" i="1" a="1"/>
  <c r="X65" i="1" s="1"/>
  <c r="W65" i="8" s="1"/>
  <c r="X66" i="1" a="1"/>
  <c r="X66" i="1" s="1"/>
  <c r="W66" i="8" s="1"/>
  <c r="X67" i="1" a="1"/>
  <c r="X67" i="1" s="1"/>
  <c r="W67" i="8" s="1"/>
  <c r="X68" i="1" a="1"/>
  <c r="X68" i="1" s="1"/>
  <c r="W68" i="8" s="1"/>
  <c r="X69" i="1" a="1"/>
  <c r="X69" i="1" s="1"/>
  <c r="W69" i="8" s="1"/>
  <c r="X70" i="1" a="1"/>
  <c r="X70" i="1" s="1"/>
  <c r="W70" i="8" s="1"/>
  <c r="X71" i="1" a="1"/>
  <c r="X71" i="1" s="1"/>
  <c r="W71" i="8" s="1"/>
  <c r="X72" i="1" a="1"/>
  <c r="X72" i="1" s="1"/>
  <c r="W72" i="8" s="1"/>
  <c r="X73" i="1" a="1"/>
  <c r="X73" i="1" s="1"/>
  <c r="W73" i="8" s="1"/>
  <c r="X74" i="1" a="1"/>
  <c r="X74" i="1" s="1"/>
  <c r="W74" i="8" s="1"/>
  <c r="X75" i="1" a="1"/>
  <c r="X75" i="1" s="1"/>
  <c r="W75" i="8" s="1"/>
  <c r="X76" i="1" a="1"/>
  <c r="X76" i="1" s="1"/>
  <c r="W76" i="8" s="1"/>
  <c r="X77" i="1" a="1"/>
  <c r="X77" i="1" s="1"/>
  <c r="W77" i="8" s="1"/>
  <c r="X78" i="1" a="1"/>
  <c r="X78" i="1" s="1"/>
  <c r="W78" i="8" s="1"/>
  <c r="X79" i="1" a="1"/>
  <c r="X79" i="1" s="1"/>
  <c r="W79" i="8" s="1"/>
  <c r="X80" i="1" a="1"/>
  <c r="X80" i="1" s="1"/>
  <c r="W80" i="8" s="1"/>
  <c r="X81" i="1" a="1"/>
  <c r="X81" i="1" s="1"/>
  <c r="W81" i="8" s="1"/>
  <c r="X82" i="1" a="1"/>
  <c r="X82" i="1" s="1"/>
  <c r="W82" i="8" s="1"/>
  <c r="X83" i="1" a="1"/>
  <c r="X83" i="1" s="1"/>
  <c r="W83" i="8" s="1"/>
  <c r="X84" i="1" a="1"/>
  <c r="X84" i="1" s="1"/>
  <c r="W84" i="8" s="1"/>
  <c r="X85" i="1" a="1"/>
  <c r="X85" i="1" s="1"/>
  <c r="W85" i="8" s="1"/>
  <c r="X86" i="1" a="1"/>
  <c r="X86" i="1" s="1"/>
  <c r="W86" i="8" s="1"/>
  <c r="X87" i="1" a="1"/>
  <c r="X87" i="1" s="1"/>
  <c r="W87" i="8" s="1"/>
  <c r="X88" i="1" a="1"/>
  <c r="X88" i="1" s="1"/>
  <c r="W88" i="8" s="1"/>
  <c r="X89" i="1" a="1"/>
  <c r="X89" i="1" s="1"/>
  <c r="W89" i="8" s="1"/>
  <c r="X90" i="1" a="1"/>
  <c r="X90" i="1" s="1"/>
  <c r="W90" i="8" s="1"/>
  <c r="X91" i="1" a="1"/>
  <c r="X91" i="1" s="1"/>
  <c r="W91" i="8" s="1"/>
  <c r="X92" i="1" a="1"/>
  <c r="X92" i="1" s="1"/>
  <c r="W92" i="8" s="1"/>
  <c r="X93" i="1" a="1"/>
  <c r="X93" i="1" s="1"/>
  <c r="W93" i="8" s="1"/>
  <c r="X94" i="1" a="1"/>
  <c r="X94" i="1" s="1"/>
  <c r="W94" i="8" s="1"/>
  <c r="X95" i="1" a="1"/>
  <c r="X95" i="1" s="1"/>
  <c r="W95" i="8" s="1"/>
  <c r="X96" i="1" a="1"/>
  <c r="X96" i="1" s="1"/>
  <c r="W96" i="8" s="1"/>
  <c r="X97" i="1" a="1"/>
  <c r="X97" i="1" s="1"/>
  <c r="W97" i="8" s="1"/>
  <c r="X98" i="1" a="1"/>
  <c r="X98" i="1" s="1"/>
  <c r="W98" i="8" s="1"/>
  <c r="X99" i="1" a="1"/>
  <c r="X99" i="1" s="1"/>
  <c r="W99" i="8" s="1"/>
  <c r="X100" i="1" a="1"/>
  <c r="X100" i="1" s="1"/>
  <c r="W100" i="8" s="1"/>
  <c r="X101" i="1" a="1"/>
  <c r="X101" i="1" s="1"/>
  <c r="W101" i="8" s="1"/>
  <c r="X102" i="1" a="1"/>
  <c r="X102" i="1" s="1"/>
  <c r="W102" i="8" s="1"/>
  <c r="X103" i="1" a="1"/>
  <c r="X103" i="1" s="1"/>
  <c r="W103" i="8" s="1"/>
  <c r="X104" i="1" a="1"/>
  <c r="X104" i="1" s="1"/>
  <c r="W104" i="8" s="1"/>
  <c r="X105" i="1" a="1"/>
  <c r="X105" i="1" s="1"/>
  <c r="W105" i="8" s="1"/>
  <c r="X106" i="1" a="1"/>
  <c r="X106" i="1" s="1"/>
  <c r="W106" i="8" s="1"/>
  <c r="X107" i="1" a="1"/>
  <c r="X107" i="1" s="1"/>
  <c r="W107" i="8" s="1"/>
  <c r="X108" i="1" a="1"/>
  <c r="X108" i="1" s="1"/>
  <c r="W108" i="8" s="1"/>
  <c r="X109" i="1" a="1"/>
  <c r="X109" i="1" s="1"/>
  <c r="W109" i="8" s="1"/>
  <c r="X110" i="1" a="1"/>
  <c r="X110" i="1" s="1"/>
  <c r="W110" i="8" s="1"/>
  <c r="X111" i="1" a="1"/>
  <c r="X111" i="1" s="1"/>
  <c r="W111" i="8" s="1"/>
  <c r="X112" i="1" a="1"/>
  <c r="X112" i="1" s="1"/>
  <c r="W112" i="8" s="1"/>
  <c r="X113" i="1" a="1"/>
  <c r="X113" i="1" s="1"/>
  <c r="W113" i="8" s="1"/>
  <c r="X114" i="1" a="1"/>
  <c r="X114" i="1" s="1"/>
  <c r="W114" i="8" s="1"/>
  <c r="X115" i="1" a="1"/>
  <c r="X115" i="1" s="1"/>
  <c r="W115" i="8" s="1"/>
  <c r="X116" i="1" a="1"/>
  <c r="X116" i="1" s="1"/>
  <c r="W116" i="8" s="1"/>
  <c r="X117" i="1" a="1"/>
  <c r="X117" i="1" s="1"/>
  <c r="W117" i="8" s="1"/>
  <c r="X118" i="1" a="1"/>
  <c r="X118" i="1" s="1"/>
  <c r="W118" i="8" s="1"/>
  <c r="X119" i="1" a="1"/>
  <c r="X119" i="1" s="1"/>
  <c r="W119" i="8" s="1"/>
  <c r="X120" i="1" a="1"/>
  <c r="X120" i="1" s="1"/>
  <c r="W120" i="8" s="1"/>
  <c r="X121" i="1" a="1"/>
  <c r="X121" i="1" s="1"/>
  <c r="W121" i="8" s="1"/>
  <c r="X122" i="1" a="1"/>
  <c r="X122" i="1" s="1"/>
  <c r="W122" i="8" s="1"/>
  <c r="X123" i="1" a="1"/>
  <c r="X123" i="1" s="1"/>
  <c r="W123" i="8" s="1"/>
  <c r="X124" i="1" a="1"/>
  <c r="X124" i="1" s="1"/>
  <c r="W124" i="8" s="1"/>
  <c r="X125" i="1" a="1"/>
  <c r="X125" i="1" s="1"/>
  <c r="W125" i="8" s="1"/>
  <c r="X126" i="1" a="1"/>
  <c r="X126" i="1" s="1"/>
  <c r="W126" i="8" s="1"/>
  <c r="X127" i="1" a="1"/>
  <c r="X127" i="1" s="1"/>
  <c r="W127" i="8" s="1"/>
  <c r="X128" i="1" a="1"/>
  <c r="X128" i="1" s="1"/>
  <c r="W128" i="8" s="1"/>
  <c r="X129" i="1" a="1"/>
  <c r="X129" i="1" s="1"/>
  <c r="W129" i="8" s="1"/>
  <c r="X130" i="1" a="1"/>
  <c r="X130" i="1" s="1"/>
  <c r="W130" i="8" s="1"/>
  <c r="X131" i="1" a="1"/>
  <c r="X131" i="1" s="1"/>
  <c r="W131" i="8" s="1"/>
  <c r="X132" i="1" a="1"/>
  <c r="X132" i="1" s="1"/>
  <c r="W132" i="8" s="1"/>
  <c r="X133" i="1" a="1"/>
  <c r="X133" i="1" s="1"/>
  <c r="W133" i="8" s="1"/>
  <c r="X134" i="1" a="1"/>
  <c r="X134" i="1" s="1"/>
  <c r="W134" i="8" s="1"/>
  <c r="X135" i="1" a="1"/>
  <c r="X135" i="1" s="1"/>
  <c r="W135" i="8" s="1"/>
  <c r="X136" i="1" a="1"/>
  <c r="X136" i="1" s="1"/>
  <c r="W136" i="8" s="1"/>
  <c r="X137" i="1" a="1"/>
  <c r="X137" i="1" s="1"/>
  <c r="W137" i="8" s="1"/>
  <c r="X138" i="1" a="1"/>
  <c r="X138" i="1" s="1"/>
  <c r="W138" i="8" s="1"/>
  <c r="X139" i="1" a="1"/>
  <c r="X139" i="1" s="1"/>
  <c r="W139" i="8" s="1"/>
  <c r="X140" i="1" a="1"/>
  <c r="X140" i="1" s="1"/>
  <c r="W140" i="8" s="1"/>
  <c r="X141" i="1" a="1"/>
  <c r="X141" i="1" s="1"/>
  <c r="W141" i="8" s="1"/>
  <c r="X142" i="1" a="1"/>
  <c r="X142" i="1" s="1"/>
  <c r="W142" i="8" s="1"/>
  <c r="X143" i="1" a="1"/>
  <c r="X143" i="1" s="1"/>
  <c r="W143" i="8" s="1"/>
  <c r="X144" i="1" a="1"/>
  <c r="X144" i="1" s="1"/>
  <c r="W144" i="8" s="1"/>
  <c r="X145" i="1" a="1"/>
  <c r="X145" i="1" s="1"/>
  <c r="W145" i="8" s="1"/>
  <c r="X146" i="1" a="1"/>
  <c r="X146" i="1" s="1"/>
  <c r="W146" i="8" s="1"/>
  <c r="X147" i="1" a="1"/>
  <c r="X147" i="1" s="1"/>
  <c r="W147" i="8" s="1"/>
  <c r="X148" i="1" a="1"/>
  <c r="X148" i="1" s="1"/>
  <c r="W148" i="8" s="1"/>
  <c r="X149" i="1" a="1"/>
  <c r="X149" i="1" s="1"/>
  <c r="W149" i="8" s="1"/>
  <c r="X150" i="1" a="1"/>
  <c r="X150" i="1" s="1"/>
  <c r="W150" i="8" s="1"/>
  <c r="X151" i="1" a="1"/>
  <c r="X151" i="1" s="1"/>
  <c r="W151" i="8" s="1"/>
  <c r="X152" i="1" a="1"/>
  <c r="X152" i="1" s="1"/>
  <c r="W152" i="8" s="1"/>
  <c r="X153" i="1" a="1"/>
  <c r="X153" i="1" s="1"/>
  <c r="W153" i="8" s="1"/>
  <c r="X154" i="1" a="1"/>
  <c r="X154" i="1" s="1"/>
  <c r="W154" i="8" s="1"/>
  <c r="X155" i="1" a="1"/>
  <c r="X155" i="1" s="1"/>
  <c r="W155" i="8" s="1"/>
  <c r="X156" i="1" a="1"/>
  <c r="X156" i="1" s="1"/>
  <c r="W156" i="8" s="1"/>
  <c r="X157" i="1" a="1"/>
  <c r="X157" i="1" s="1"/>
  <c r="W157" i="8" s="1"/>
  <c r="X158" i="1" a="1"/>
  <c r="X158" i="1" s="1"/>
  <c r="W158" i="8" s="1"/>
  <c r="X159" i="1" a="1"/>
  <c r="X159" i="1" s="1"/>
  <c r="W159" i="8" s="1"/>
  <c r="X160" i="1" a="1"/>
  <c r="X160" i="1" s="1"/>
  <c r="W160" i="8" s="1"/>
  <c r="X161" i="1" a="1"/>
  <c r="X161" i="1" s="1"/>
  <c r="W161" i="8" s="1"/>
  <c r="X162" i="1" a="1"/>
  <c r="X162" i="1" s="1"/>
  <c r="W162" i="8" s="1"/>
  <c r="X163" i="1" a="1"/>
  <c r="X163" i="1" s="1"/>
  <c r="W163" i="8" s="1"/>
  <c r="X164" i="1" a="1"/>
  <c r="X164" i="1" s="1"/>
  <c r="W164" i="8" s="1"/>
  <c r="X165" i="1" a="1"/>
  <c r="X165" i="1" s="1"/>
  <c r="W165" i="8" s="1"/>
  <c r="X166" i="1" a="1"/>
  <c r="X166" i="1" s="1"/>
  <c r="W166" i="8" s="1"/>
  <c r="X167" i="1" a="1"/>
  <c r="X167" i="1" s="1"/>
  <c r="W167" i="8" s="1"/>
  <c r="X168" i="1" a="1"/>
  <c r="X168" i="1" s="1"/>
  <c r="W168" i="8" s="1"/>
  <c r="X169" i="1" a="1"/>
  <c r="X169" i="1" s="1"/>
  <c r="W169" i="8" s="1"/>
  <c r="X170" i="1" a="1"/>
  <c r="X170" i="1" s="1"/>
  <c r="W170" i="8" s="1"/>
  <c r="X171" i="1" a="1"/>
  <c r="X171" i="1" s="1"/>
  <c r="W171" i="8" s="1"/>
  <c r="X172" i="1" a="1"/>
  <c r="X172" i="1" s="1"/>
  <c r="W172" i="8" s="1"/>
  <c r="X173" i="1" a="1"/>
  <c r="X173" i="1" s="1"/>
  <c r="W173" i="8" s="1"/>
  <c r="X174" i="1" a="1"/>
  <c r="X174" i="1" s="1"/>
  <c r="W174" i="8" s="1"/>
  <c r="X175" i="1" a="1"/>
  <c r="X175" i="1" s="1"/>
  <c r="W175" i="8" s="1"/>
  <c r="X176" i="1" a="1"/>
  <c r="X176" i="1" s="1"/>
  <c r="W176" i="8" s="1"/>
  <c r="X177" i="1" a="1"/>
  <c r="X177" i="1" s="1"/>
  <c r="W177" i="8" s="1"/>
  <c r="X178" i="1" a="1"/>
  <c r="X178" i="1" s="1"/>
  <c r="W178" i="8" s="1"/>
  <c r="X179" i="1" a="1"/>
  <c r="X179" i="1" s="1"/>
  <c r="W179" i="8" s="1"/>
  <c r="X180" i="1" a="1"/>
  <c r="X180" i="1" s="1"/>
  <c r="W180" i="8" s="1"/>
  <c r="X181" i="1" a="1"/>
  <c r="X181" i="1" s="1"/>
  <c r="W181" i="8" s="1"/>
  <c r="X182" i="1" a="1"/>
  <c r="X182" i="1" s="1"/>
  <c r="W182" i="8" s="1"/>
  <c r="X183" i="1" a="1"/>
  <c r="X183" i="1" s="1"/>
  <c r="W183" i="8" s="1"/>
  <c r="X184" i="1" a="1"/>
  <c r="X184" i="1" s="1"/>
  <c r="W184" i="8" s="1"/>
  <c r="X185" i="1" a="1"/>
  <c r="X185" i="1" s="1"/>
  <c r="W185" i="8" s="1"/>
  <c r="X186" i="1" a="1"/>
  <c r="X186" i="1" s="1"/>
  <c r="W186" i="8" s="1"/>
  <c r="X187" i="1" a="1"/>
  <c r="X187" i="1" s="1"/>
  <c r="W187" i="8" s="1"/>
  <c r="X188" i="1" a="1"/>
  <c r="X188" i="1" s="1"/>
  <c r="W188" i="8" s="1"/>
  <c r="X189" i="1" a="1"/>
  <c r="X189" i="1" s="1"/>
  <c r="W189" i="8" s="1"/>
  <c r="X190" i="1" a="1"/>
  <c r="X190" i="1" s="1"/>
  <c r="W190" i="8" s="1"/>
  <c r="X191" i="1" a="1"/>
  <c r="X191" i="1" s="1"/>
  <c r="W191" i="8" s="1"/>
  <c r="X192" i="1" a="1"/>
  <c r="X192" i="1" s="1"/>
  <c r="W192" i="8" s="1"/>
  <c r="X193" i="1" a="1"/>
  <c r="X193" i="1" s="1"/>
  <c r="W193" i="8" s="1"/>
  <c r="X194" i="1" a="1"/>
  <c r="X194" i="1" s="1"/>
  <c r="W194" i="8" s="1"/>
  <c r="X195" i="1" a="1"/>
  <c r="X195" i="1" s="1"/>
  <c r="W195" i="8" s="1"/>
  <c r="X196" i="1" a="1"/>
  <c r="X196" i="1" s="1"/>
  <c r="W196" i="8" s="1"/>
  <c r="X197" i="1" a="1"/>
  <c r="X197" i="1" s="1"/>
  <c r="W197" i="8" s="1"/>
  <c r="X198" i="1" a="1"/>
  <c r="X198" i="1" s="1"/>
  <c r="W198" i="8" s="1"/>
  <c r="X199" i="1" a="1"/>
  <c r="X199" i="1" s="1"/>
  <c r="W199" i="8" s="1"/>
  <c r="X200" i="1" a="1"/>
  <c r="X200" i="1" s="1"/>
  <c r="W200" i="8" s="1"/>
  <c r="X201" i="1" a="1"/>
  <c r="X201" i="1" s="1"/>
  <c r="W201" i="8" s="1"/>
  <c r="X202" i="1" a="1"/>
  <c r="X202" i="1" s="1"/>
  <c r="W202" i="8" s="1"/>
  <c r="X203" i="1" a="1"/>
  <c r="X203" i="1" s="1"/>
  <c r="W203" i="8" s="1"/>
  <c r="X204" i="1" a="1"/>
  <c r="X204" i="1" s="1"/>
  <c r="W204" i="8" s="1"/>
  <c r="X205" i="1" a="1"/>
  <c r="X205" i="1" s="1"/>
  <c r="W205" i="8" s="1"/>
  <c r="X206" i="1" a="1"/>
  <c r="X206" i="1" s="1"/>
  <c r="W206" i="8" s="1"/>
  <c r="X207" i="1" a="1"/>
  <c r="X207" i="1" s="1"/>
  <c r="W207" i="8" s="1"/>
  <c r="X208" i="1" a="1"/>
  <c r="X208" i="1" s="1"/>
  <c r="W208" i="8" s="1"/>
  <c r="X209" i="1" a="1"/>
  <c r="X209" i="1" s="1"/>
  <c r="W209" i="8" s="1"/>
  <c r="X210" i="1" a="1"/>
  <c r="X210" i="1" s="1"/>
  <c r="W210" i="8" s="1"/>
  <c r="X211" i="1" a="1"/>
  <c r="X211" i="1" s="1"/>
  <c r="W211" i="8" s="1"/>
  <c r="X212" i="1" a="1"/>
  <c r="X212" i="1" s="1"/>
  <c r="W212" i="8" s="1"/>
  <c r="X213" i="1" a="1"/>
  <c r="X213" i="1" s="1"/>
  <c r="W213" i="8" s="1"/>
  <c r="X214" i="1" a="1"/>
  <c r="X214" i="1" s="1"/>
  <c r="W214" i="8" s="1"/>
  <c r="X215" i="1" a="1"/>
  <c r="X215" i="1" s="1"/>
  <c r="W215" i="8" s="1"/>
  <c r="X216" i="1" a="1"/>
  <c r="X216" i="1" s="1"/>
  <c r="W216" i="8" s="1"/>
  <c r="X217" i="1" a="1"/>
  <c r="X217" i="1" s="1"/>
  <c r="W217" i="8" s="1"/>
  <c r="X218" i="1" a="1"/>
  <c r="X218" i="1" s="1"/>
  <c r="W218" i="8" s="1"/>
  <c r="X219" i="1" a="1"/>
  <c r="X219" i="1" s="1"/>
  <c r="W219" i="8" s="1"/>
  <c r="X220" i="1" a="1"/>
  <c r="X220" i="1" s="1"/>
  <c r="W220" i="8" s="1"/>
  <c r="X221" i="1" a="1"/>
  <c r="X221" i="1" s="1"/>
  <c r="W221" i="8" s="1"/>
  <c r="X222" i="1" a="1"/>
  <c r="X222" i="1" s="1"/>
  <c r="W222" i="8" s="1"/>
  <c r="X223" i="1" a="1"/>
  <c r="X223" i="1" s="1"/>
  <c r="W223" i="8" s="1"/>
  <c r="X224" i="1" a="1"/>
  <c r="X224" i="1" s="1"/>
  <c r="W224" i="8" s="1"/>
  <c r="X225" i="1" a="1"/>
  <c r="X225" i="1" s="1"/>
  <c r="W225" i="8" s="1"/>
  <c r="X226" i="1" a="1"/>
  <c r="X226" i="1" s="1"/>
  <c r="W226" i="8" s="1"/>
  <c r="X227" i="1" a="1"/>
  <c r="X227" i="1" s="1"/>
  <c r="W227" i="8" s="1"/>
  <c r="X228" i="1" a="1"/>
  <c r="X228" i="1" s="1"/>
  <c r="W228" i="8" s="1"/>
  <c r="X229" i="1" a="1"/>
  <c r="X229" i="1" s="1"/>
  <c r="W229" i="8" s="1"/>
  <c r="X230" i="1" a="1"/>
  <c r="X230" i="1" s="1"/>
  <c r="W230" i="8" s="1"/>
  <c r="X231" i="1" a="1"/>
  <c r="X231" i="1" s="1"/>
  <c r="W231" i="8" s="1"/>
  <c r="X232" i="1" a="1"/>
  <c r="X232" i="1" s="1"/>
  <c r="W232" i="8" s="1"/>
  <c r="X233" i="1" a="1"/>
  <c r="X233" i="1" s="1"/>
  <c r="W233" i="8" s="1"/>
  <c r="X234" i="1" a="1"/>
  <c r="X234" i="1" s="1"/>
  <c r="W234" i="8" s="1"/>
  <c r="X235" i="1" a="1"/>
  <c r="X235" i="1" s="1"/>
  <c r="W235" i="8" s="1"/>
  <c r="X236" i="1" a="1"/>
  <c r="X236" i="1" s="1"/>
  <c r="W236" i="8" s="1"/>
  <c r="X237" i="1" a="1"/>
  <c r="X237" i="1" s="1"/>
  <c r="W237" i="8" s="1"/>
  <c r="X238" i="1" a="1"/>
  <c r="X238" i="1" s="1"/>
  <c r="W238" i="8" s="1"/>
  <c r="X239" i="1" a="1"/>
  <c r="X239" i="1" s="1"/>
  <c r="W239" i="8" s="1"/>
  <c r="X240" i="1" a="1"/>
  <c r="X240" i="1" s="1"/>
  <c r="W240" i="8" s="1"/>
  <c r="X241" i="1" a="1"/>
  <c r="X241" i="1" s="1"/>
  <c r="W241" i="8" s="1"/>
  <c r="X242" i="1" a="1"/>
  <c r="X242" i="1" s="1"/>
  <c r="W242" i="8" s="1"/>
  <c r="X243" i="1" a="1"/>
  <c r="X243" i="1" s="1"/>
  <c r="W243" i="8" s="1"/>
  <c r="X244" i="1" a="1"/>
  <c r="X244" i="1" s="1"/>
  <c r="W244" i="8" s="1"/>
  <c r="X245" i="1" a="1"/>
  <c r="X245" i="1" s="1"/>
  <c r="W245" i="8" s="1"/>
  <c r="X246" i="1" a="1"/>
  <c r="X246" i="1" s="1"/>
  <c r="W246" i="8" s="1"/>
  <c r="X247" i="1" a="1"/>
  <c r="X247" i="1" s="1"/>
  <c r="W247" i="8" s="1"/>
  <c r="X248" i="1" a="1"/>
  <c r="X248" i="1" s="1"/>
  <c r="W248" i="8" s="1"/>
  <c r="X249" i="1" a="1"/>
  <c r="X249" i="1" s="1"/>
  <c r="W249" i="8" s="1"/>
  <c r="X250" i="1" a="1"/>
  <c r="X250" i="1" s="1"/>
  <c r="W250" i="8" s="1"/>
  <c r="X251" i="1" a="1"/>
  <c r="X251" i="1" s="1"/>
  <c r="W251" i="8" s="1"/>
  <c r="X252" i="1" a="1"/>
  <c r="X252" i="1" s="1"/>
  <c r="W252" i="8" s="1"/>
  <c r="X253" i="1" a="1"/>
  <c r="X253" i="1" s="1"/>
  <c r="W253" i="8" s="1"/>
  <c r="X254" i="1" a="1"/>
  <c r="X254" i="1" s="1"/>
  <c r="W254" i="8" s="1"/>
  <c r="X255" i="1" a="1"/>
  <c r="X255" i="1" s="1"/>
  <c r="W255" i="8" s="1"/>
  <c r="X256" i="1" a="1"/>
  <c r="X256" i="1" s="1"/>
  <c r="W256" i="8" s="1"/>
  <c r="X257" i="1" a="1"/>
  <c r="X257" i="1" s="1"/>
  <c r="W257" i="8" s="1"/>
  <c r="X258" i="1" a="1"/>
  <c r="X258" i="1" s="1"/>
  <c r="W258" i="8" s="1"/>
  <c r="X259" i="1" a="1"/>
  <c r="X259" i="1" s="1"/>
  <c r="W259" i="8" s="1"/>
  <c r="X260" i="1" a="1"/>
  <c r="X260" i="1" s="1"/>
  <c r="W260" i="8" s="1"/>
  <c r="X261" i="1" a="1"/>
  <c r="X261" i="1" s="1"/>
  <c r="W261" i="8" s="1"/>
  <c r="X262" i="1" a="1"/>
  <c r="X262" i="1" s="1"/>
  <c r="W262" i="8" s="1"/>
  <c r="X263" i="1" a="1"/>
  <c r="X263" i="1" s="1"/>
  <c r="W263" i="8" s="1"/>
  <c r="X264" i="1" a="1"/>
  <c r="X264" i="1" s="1"/>
  <c r="W264" i="8" s="1"/>
  <c r="X265" i="1" a="1"/>
  <c r="X265" i="1" s="1"/>
  <c r="W265" i="8" s="1"/>
  <c r="X266" i="1" a="1"/>
  <c r="X266" i="1" s="1"/>
  <c r="W266" i="8" s="1"/>
  <c r="X267" i="1" a="1"/>
  <c r="X267" i="1" s="1"/>
  <c r="W267" i="8" s="1"/>
  <c r="X268" i="1" a="1"/>
  <c r="X268" i="1" s="1"/>
  <c r="W268" i="8" s="1"/>
  <c r="X269" i="1" a="1"/>
  <c r="X269" i="1" s="1"/>
  <c r="W269" i="8" s="1"/>
  <c r="X270" i="1" a="1"/>
  <c r="X270" i="1" s="1"/>
  <c r="W270" i="8" s="1"/>
  <c r="X271" i="1" a="1"/>
  <c r="X271" i="1" s="1"/>
  <c r="W271" i="8" s="1"/>
  <c r="X272" i="1" a="1"/>
  <c r="X272" i="1" s="1"/>
  <c r="W272" i="8" s="1"/>
  <c r="X273" i="1" a="1"/>
  <c r="X273" i="1" s="1"/>
  <c r="W273" i="8" s="1"/>
  <c r="X274" i="1" a="1"/>
  <c r="X274" i="1" s="1"/>
  <c r="W274" i="8" s="1"/>
  <c r="X275" i="1" a="1"/>
  <c r="X275" i="1" s="1"/>
  <c r="W275" i="8" s="1"/>
  <c r="X276" i="1" a="1"/>
  <c r="X276" i="1" s="1"/>
  <c r="W276" i="8" s="1"/>
  <c r="X277" i="1" a="1"/>
  <c r="X277" i="1" s="1"/>
  <c r="W277" i="8" s="1"/>
  <c r="X278" i="1" a="1"/>
  <c r="X278" i="1" s="1"/>
  <c r="W278" i="8" s="1"/>
  <c r="X279" i="1" a="1"/>
  <c r="X279" i="1" s="1"/>
  <c r="W279" i="8" s="1"/>
  <c r="X280" i="1" a="1"/>
  <c r="X280" i="1" s="1"/>
  <c r="W280" i="8" s="1"/>
  <c r="X281" i="1" a="1"/>
  <c r="X281" i="1" s="1"/>
  <c r="W281" i="8" s="1"/>
  <c r="X282" i="1" a="1"/>
  <c r="X282" i="1" s="1"/>
  <c r="W282" i="8" s="1"/>
  <c r="X283" i="1" a="1"/>
  <c r="X283" i="1" s="1"/>
  <c r="W283" i="8" s="1"/>
  <c r="X284" i="1" a="1"/>
  <c r="X284" i="1" s="1"/>
  <c r="W284" i="8" s="1"/>
  <c r="X285" i="1" a="1"/>
  <c r="X285" i="1" s="1"/>
  <c r="W285" i="8" s="1"/>
  <c r="X286" i="1" a="1"/>
  <c r="X286" i="1" s="1"/>
  <c r="W286" i="8" s="1"/>
  <c r="X287" i="1" a="1"/>
  <c r="X287" i="1" s="1"/>
  <c r="W287" i="8" s="1"/>
  <c r="X288" i="1" a="1"/>
  <c r="X288" i="1" s="1"/>
  <c r="W288" i="8" s="1"/>
  <c r="X289" i="1" a="1"/>
  <c r="X289" i="1" s="1"/>
  <c r="W289" i="8" s="1"/>
  <c r="X290" i="1" a="1"/>
  <c r="X290" i="1" s="1"/>
  <c r="W290" i="8" s="1"/>
  <c r="X291" i="1" a="1"/>
  <c r="X291" i="1" s="1"/>
  <c r="W291" i="8" s="1"/>
  <c r="X292" i="1" a="1"/>
  <c r="X292" i="1" s="1"/>
  <c r="W292" i="8" s="1"/>
  <c r="X293" i="1" a="1"/>
  <c r="X293" i="1" s="1"/>
  <c r="W293" i="8" s="1"/>
  <c r="X294" i="1" a="1"/>
  <c r="X294" i="1" s="1"/>
  <c r="W294" i="8" s="1"/>
  <c r="X295" i="1" a="1"/>
  <c r="X295" i="1" s="1"/>
  <c r="W295" i="8" s="1"/>
  <c r="X296" i="1" a="1"/>
  <c r="X296" i="1" s="1"/>
  <c r="W296" i="8" s="1"/>
  <c r="X297" i="1" a="1"/>
  <c r="X297" i="1" s="1"/>
  <c r="W297" i="8" s="1"/>
  <c r="X298" i="1" a="1"/>
  <c r="X298" i="1" s="1"/>
  <c r="W298" i="8" s="1"/>
  <c r="X299" i="1" a="1"/>
  <c r="X299" i="1" s="1"/>
  <c r="W299" i="8" s="1"/>
  <c r="X300" i="1" a="1"/>
  <c r="X300" i="1" s="1"/>
  <c r="W300" i="8" s="1"/>
  <c r="X301" i="1" a="1"/>
  <c r="X301" i="1" s="1"/>
  <c r="W301" i="8" s="1"/>
  <c r="X302" i="1" a="1"/>
  <c r="X302" i="1" s="1"/>
  <c r="W302" i="8" s="1"/>
  <c r="X303" i="1" a="1"/>
  <c r="X303" i="1" s="1"/>
  <c r="W303" i="8" s="1"/>
  <c r="X304" i="1" a="1"/>
  <c r="X304" i="1" s="1"/>
  <c r="W304" i="8" s="1"/>
  <c r="X305" i="1" a="1"/>
  <c r="X305" i="1" s="1"/>
  <c r="W305" i="8" s="1"/>
  <c r="X306" i="1" a="1"/>
  <c r="X306" i="1" s="1"/>
  <c r="W306" i="8" s="1"/>
  <c r="X307" i="1" a="1"/>
  <c r="X307" i="1" s="1"/>
  <c r="W307" i="8" s="1"/>
  <c r="X308" i="1" a="1"/>
  <c r="X308" i="1" s="1"/>
  <c r="W308" i="8" s="1"/>
  <c r="X309" i="1" a="1"/>
  <c r="X309" i="1" s="1"/>
  <c r="W309" i="8" s="1"/>
  <c r="X310" i="1" a="1"/>
  <c r="X310" i="1" s="1"/>
  <c r="W310" i="8" s="1"/>
  <c r="X311" i="1" a="1"/>
  <c r="X311" i="1" s="1"/>
  <c r="W311" i="8" s="1"/>
  <c r="X312" i="1" a="1"/>
  <c r="X312" i="1" s="1"/>
  <c r="W312" i="8" s="1"/>
  <c r="X313" i="1" a="1"/>
  <c r="X313" i="1" s="1"/>
  <c r="W313" i="8" s="1"/>
  <c r="X314" i="1" a="1"/>
  <c r="X314" i="1" s="1"/>
  <c r="W314" i="8" s="1"/>
  <c r="X315" i="1" a="1"/>
  <c r="X315" i="1" s="1"/>
  <c r="W315" i="8" s="1"/>
  <c r="X316" i="1" a="1"/>
  <c r="X316" i="1" s="1"/>
  <c r="W316" i="8" s="1"/>
  <c r="X317" i="1" a="1"/>
  <c r="X317" i="1" s="1"/>
  <c r="W317" i="8" s="1"/>
  <c r="X318" i="1" a="1"/>
  <c r="X318" i="1" s="1"/>
  <c r="W318" i="8" s="1"/>
  <c r="X319" i="1" a="1"/>
  <c r="X319" i="1" s="1"/>
  <c r="W319" i="8" s="1"/>
  <c r="X320" i="1" a="1"/>
  <c r="X320" i="1" s="1"/>
  <c r="W320" i="8" s="1"/>
  <c r="X321" i="1" a="1"/>
  <c r="X321" i="1" s="1"/>
  <c r="W321" i="8" s="1"/>
  <c r="X322" i="1" a="1"/>
  <c r="X322" i="1" s="1"/>
  <c r="W322" i="8" s="1"/>
  <c r="X323" i="1" a="1"/>
  <c r="X323" i="1" s="1"/>
  <c r="W323" i="8" s="1"/>
  <c r="X324" i="1" a="1"/>
  <c r="X324" i="1" s="1"/>
  <c r="W324" i="8" s="1"/>
  <c r="X325" i="1" a="1"/>
  <c r="X325" i="1" s="1"/>
  <c r="W325" i="8" s="1"/>
  <c r="X326" i="1" a="1"/>
  <c r="X326" i="1" s="1"/>
  <c r="W326" i="8" s="1"/>
  <c r="X327" i="1" a="1"/>
  <c r="X327" i="1" s="1"/>
  <c r="W327" i="8" s="1"/>
  <c r="X328" i="1" a="1"/>
  <c r="X328" i="1" s="1"/>
  <c r="W328" i="8" s="1"/>
  <c r="X329" i="1" a="1"/>
  <c r="X329" i="1" s="1"/>
  <c r="W329" i="8" s="1"/>
  <c r="X330" i="1" a="1"/>
  <c r="X330" i="1" s="1"/>
  <c r="W330" i="8" s="1"/>
  <c r="X331" i="1" a="1"/>
  <c r="X331" i="1" s="1"/>
  <c r="W331" i="8" s="1"/>
  <c r="X332" i="1" a="1"/>
  <c r="X332" i="1" s="1"/>
  <c r="W332" i="8" s="1"/>
  <c r="X333" i="1" a="1"/>
  <c r="X333" i="1" s="1"/>
  <c r="W333" i="8" s="1"/>
  <c r="X334" i="1" a="1"/>
  <c r="X334" i="1" s="1"/>
  <c r="W334" i="8" s="1"/>
  <c r="X335" i="1" a="1"/>
  <c r="X335" i="1" s="1"/>
  <c r="W335" i="8" s="1"/>
  <c r="X336" i="1" a="1"/>
  <c r="X336" i="1" s="1"/>
  <c r="W336" i="8" s="1"/>
  <c r="X337" i="1" a="1"/>
  <c r="X337" i="1" s="1"/>
  <c r="W337" i="8" s="1"/>
  <c r="X338" i="1" a="1"/>
  <c r="X338" i="1" s="1"/>
  <c r="W338" i="8" s="1"/>
  <c r="X339" i="1" a="1"/>
  <c r="X339" i="1" s="1"/>
  <c r="W339" i="8" s="1"/>
  <c r="X340" i="1" a="1"/>
  <c r="X340" i="1" s="1"/>
  <c r="W340" i="8" s="1"/>
  <c r="X341" i="1" a="1"/>
  <c r="X341" i="1" s="1"/>
  <c r="W341" i="8" s="1"/>
  <c r="X342" i="1" a="1"/>
  <c r="X342" i="1" s="1"/>
  <c r="W342" i="8" s="1"/>
  <c r="X343" i="1" a="1"/>
  <c r="X343" i="1" s="1"/>
  <c r="W343" i="8" s="1"/>
  <c r="X344" i="1" a="1"/>
  <c r="X344" i="1" s="1"/>
  <c r="W344" i="8" s="1"/>
  <c r="X345" i="1" a="1"/>
  <c r="X345" i="1" s="1"/>
  <c r="W345" i="8" s="1"/>
  <c r="X346" i="1" a="1"/>
  <c r="X346" i="1" s="1"/>
  <c r="W346" i="8" s="1"/>
  <c r="X347" i="1" a="1"/>
  <c r="X347" i="1" s="1"/>
  <c r="W347" i="8" s="1"/>
  <c r="X348" i="1" a="1"/>
  <c r="X348" i="1" s="1"/>
  <c r="W348" i="8" s="1"/>
  <c r="X349" i="1" a="1"/>
  <c r="X349" i="1" s="1"/>
  <c r="W349" i="8" s="1"/>
  <c r="X350" i="1" a="1"/>
  <c r="X350" i="1" s="1"/>
  <c r="W350" i="8" s="1"/>
  <c r="X351" i="1" a="1"/>
  <c r="X351" i="1" s="1"/>
  <c r="W351" i="8" s="1"/>
  <c r="X352" i="1" a="1"/>
  <c r="X352" i="1" s="1"/>
  <c r="W352" i="8" s="1"/>
  <c r="X353" i="1" a="1"/>
  <c r="X353" i="1" s="1"/>
  <c r="W353" i="8" s="1"/>
  <c r="X354" i="1" a="1"/>
  <c r="X354" i="1" s="1"/>
  <c r="W354" i="8" s="1"/>
  <c r="X355" i="1" a="1"/>
  <c r="X355" i="1" s="1"/>
  <c r="W355" i="8" s="1"/>
  <c r="X356" i="1" a="1"/>
  <c r="X356" i="1" s="1"/>
  <c r="W356" i="8" s="1"/>
  <c r="X357" i="1" a="1"/>
  <c r="X357" i="1" s="1"/>
  <c r="W357" i="8" s="1"/>
  <c r="X358" i="1" a="1"/>
  <c r="X358" i="1" s="1"/>
  <c r="W358" i="8" s="1"/>
  <c r="X359" i="1" a="1"/>
  <c r="X359" i="1" s="1"/>
  <c r="W359" i="8" s="1"/>
  <c r="X360" i="1" a="1"/>
  <c r="X360" i="1" s="1"/>
  <c r="W360" i="8" s="1"/>
  <c r="X361" i="1" a="1"/>
  <c r="X361" i="1" s="1"/>
  <c r="W361" i="8" s="1"/>
  <c r="X362" i="1" a="1"/>
  <c r="X362" i="1" s="1"/>
  <c r="W362" i="8" s="1"/>
  <c r="X363" i="1" a="1"/>
  <c r="X363" i="1" s="1"/>
  <c r="W363" i="8" s="1"/>
  <c r="X364" i="1" a="1"/>
  <c r="X364" i="1" s="1"/>
  <c r="W364" i="8" s="1"/>
  <c r="X365" i="1" a="1"/>
  <c r="X365" i="1" s="1"/>
  <c r="W365" i="8" s="1"/>
  <c r="X366" i="1" a="1"/>
  <c r="X366" i="1" s="1"/>
  <c r="W366" i="8" s="1"/>
  <c r="X367" i="1" a="1"/>
  <c r="X367" i="1" s="1"/>
  <c r="W367" i="8" s="1"/>
  <c r="X368" i="1" a="1"/>
  <c r="X368" i="1" s="1"/>
  <c r="W368" i="8" s="1"/>
  <c r="X369" i="1" a="1"/>
  <c r="X369" i="1" s="1"/>
  <c r="W369" i="8" s="1"/>
  <c r="X370" i="1" a="1"/>
  <c r="X370" i="1" s="1"/>
  <c r="W370" i="8" s="1"/>
  <c r="X371" i="1" a="1"/>
  <c r="X371" i="1" s="1"/>
  <c r="W371" i="8" s="1"/>
  <c r="X372" i="1" a="1"/>
  <c r="X372" i="1" s="1"/>
  <c r="W372" i="8" s="1"/>
  <c r="X373" i="1" a="1"/>
  <c r="X373" i="1" s="1"/>
  <c r="W373" i="8" s="1"/>
  <c r="X374" i="1" a="1"/>
  <c r="X374" i="1" s="1"/>
  <c r="W374" i="8" s="1"/>
  <c r="X375" i="1" a="1"/>
  <c r="X375" i="1" s="1"/>
  <c r="W375" i="8" s="1"/>
  <c r="X376" i="1" a="1"/>
  <c r="X376" i="1" s="1"/>
  <c r="W376" i="8" s="1"/>
  <c r="X377" i="1" a="1"/>
  <c r="X377" i="1" s="1"/>
  <c r="W377" i="8" s="1"/>
  <c r="X378" i="1" a="1"/>
  <c r="X378" i="1" s="1"/>
  <c r="W378" i="8" s="1"/>
  <c r="X379" i="1" a="1"/>
  <c r="X379" i="1" s="1"/>
  <c r="W379" i="8" s="1"/>
  <c r="X380" i="1" a="1"/>
  <c r="X380" i="1" s="1"/>
  <c r="W380" i="8" s="1"/>
  <c r="X381" i="1" a="1"/>
  <c r="X381" i="1" s="1"/>
  <c r="W381" i="8" s="1"/>
  <c r="X382" i="1" a="1"/>
  <c r="X382" i="1" s="1"/>
  <c r="W382" i="8" s="1"/>
  <c r="X383" i="1" a="1"/>
  <c r="X383" i="1" s="1"/>
  <c r="W383" i="8" s="1"/>
  <c r="X384" i="1" a="1"/>
  <c r="X384" i="1" s="1"/>
  <c r="W384" i="8" s="1"/>
  <c r="X385" i="1" a="1"/>
  <c r="X385" i="1" s="1"/>
  <c r="W385" i="8" s="1"/>
  <c r="X386" i="1" a="1"/>
  <c r="X386" i="1" s="1"/>
  <c r="W386" i="8" s="1"/>
  <c r="X387" i="1" a="1"/>
  <c r="X387" i="1" s="1"/>
  <c r="W387" i="8" s="1"/>
  <c r="X388" i="1" a="1"/>
  <c r="X388" i="1" s="1"/>
  <c r="W388" i="8" s="1"/>
  <c r="X389" i="1" a="1"/>
  <c r="X389" i="1" s="1"/>
  <c r="W389" i="8" s="1"/>
  <c r="X390" i="1" a="1"/>
  <c r="X390" i="1" s="1"/>
  <c r="W390" i="8" s="1"/>
  <c r="X391" i="1" a="1"/>
  <c r="X391" i="1" s="1"/>
  <c r="W391" i="8" s="1"/>
  <c r="X392" i="1" a="1"/>
  <c r="X392" i="1" s="1"/>
  <c r="W392" i="8" s="1"/>
  <c r="X393" i="1" a="1"/>
  <c r="X393" i="1" s="1"/>
  <c r="W393" i="8" s="1"/>
  <c r="X394" i="1" a="1"/>
  <c r="X394" i="1" s="1"/>
  <c r="W394" i="8" s="1"/>
  <c r="X395" i="1" a="1"/>
  <c r="X395" i="1" s="1"/>
  <c r="W395" i="8" s="1"/>
  <c r="X396" i="1" a="1"/>
  <c r="X396" i="1" s="1"/>
  <c r="W396" i="8" s="1"/>
  <c r="X397" i="1" a="1"/>
  <c r="X397" i="1" s="1"/>
  <c r="W397" i="8" s="1"/>
  <c r="X398" i="1" a="1"/>
  <c r="X398" i="1" s="1"/>
  <c r="W398" i="8" s="1"/>
  <c r="X399" i="1" a="1"/>
  <c r="X399" i="1" s="1"/>
  <c r="W399" i="8" s="1"/>
  <c r="X400" i="1" a="1"/>
  <c r="X400" i="1" s="1"/>
  <c r="W400" i="8" s="1"/>
  <c r="X401" i="1" a="1"/>
  <c r="X401" i="1" s="1"/>
  <c r="W401" i="8" s="1"/>
  <c r="X402" i="1" a="1"/>
  <c r="X402" i="1" s="1"/>
  <c r="W402" i="8" s="1"/>
  <c r="X403" i="1" a="1"/>
  <c r="X403" i="1" s="1"/>
  <c r="W403" i="8" s="1"/>
  <c r="X404" i="1" a="1"/>
  <c r="X404" i="1" s="1"/>
  <c r="W404" i="8" s="1"/>
  <c r="X405" i="1" a="1"/>
  <c r="X405" i="1" s="1"/>
  <c r="W405" i="8" s="1"/>
  <c r="X406" i="1" a="1"/>
  <c r="X406" i="1" s="1"/>
  <c r="W406" i="8" s="1"/>
  <c r="X407" i="1" a="1"/>
  <c r="X407" i="1" s="1"/>
  <c r="W407" i="8" s="1"/>
  <c r="X408" i="1" a="1"/>
  <c r="X408" i="1" s="1"/>
  <c r="W408" i="8" s="1"/>
  <c r="X409" i="1" a="1"/>
  <c r="X409" i="1" s="1"/>
  <c r="W409" i="8" s="1"/>
  <c r="X410" i="1" a="1"/>
  <c r="X410" i="1" s="1"/>
  <c r="W410" i="8" s="1"/>
  <c r="X411" i="1" a="1"/>
  <c r="X411" i="1" s="1"/>
  <c r="W411" i="8" s="1"/>
  <c r="X412" i="1" a="1"/>
  <c r="X412" i="1" s="1"/>
  <c r="W412" i="8" s="1"/>
  <c r="X413" i="1" a="1"/>
  <c r="X413" i="1" s="1"/>
  <c r="W413" i="8" s="1"/>
  <c r="X414" i="1" a="1"/>
  <c r="X414" i="1" s="1"/>
  <c r="W414" i="8" s="1"/>
  <c r="X415" i="1" a="1"/>
  <c r="X415" i="1" s="1"/>
  <c r="W415" i="8" s="1"/>
  <c r="X416" i="1" a="1"/>
  <c r="X416" i="1" s="1"/>
  <c r="W416" i="8" s="1"/>
  <c r="X417" i="1" a="1"/>
  <c r="X417" i="1" s="1"/>
  <c r="W417" i="8" s="1"/>
  <c r="X418" i="1" a="1"/>
  <c r="X418" i="1" s="1"/>
  <c r="W418" i="8" s="1"/>
  <c r="X419" i="1" a="1"/>
  <c r="X419" i="1" s="1"/>
  <c r="W419" i="8" s="1"/>
  <c r="X420" i="1" a="1"/>
  <c r="X420" i="1" s="1"/>
  <c r="W420" i="8" s="1"/>
  <c r="X421" i="1" a="1"/>
  <c r="X421" i="1" s="1"/>
  <c r="W421" i="8" s="1"/>
  <c r="X422" i="1" a="1"/>
  <c r="X422" i="1" s="1"/>
  <c r="W422" i="8" s="1"/>
  <c r="X423" i="1" a="1"/>
  <c r="X423" i="1" s="1"/>
  <c r="W423" i="8" s="1"/>
  <c r="X424" i="1" a="1"/>
  <c r="X424" i="1" s="1"/>
  <c r="W424" i="8" s="1"/>
  <c r="X425" i="1" a="1"/>
  <c r="X425" i="1" s="1"/>
  <c r="W425" i="8" s="1"/>
  <c r="X426" i="1" a="1"/>
  <c r="X426" i="1" s="1"/>
  <c r="W426" i="8" s="1"/>
  <c r="X427" i="1" a="1"/>
  <c r="X427" i="1" s="1"/>
  <c r="W427" i="8" s="1"/>
  <c r="X428" i="1" a="1"/>
  <c r="X428" i="1" s="1"/>
  <c r="W428" i="8" s="1"/>
  <c r="X429" i="1" a="1"/>
  <c r="X429" i="1" s="1"/>
  <c r="W429" i="8" s="1"/>
  <c r="X430" i="1" a="1"/>
  <c r="X430" i="1" s="1"/>
  <c r="W430" i="8" s="1"/>
  <c r="X431" i="1" a="1"/>
  <c r="X431" i="1" s="1"/>
  <c r="W431" i="8" s="1"/>
  <c r="X432" i="1" a="1"/>
  <c r="X432" i="1" s="1"/>
  <c r="W432" i="8" s="1"/>
  <c r="X433" i="1" a="1"/>
  <c r="X433" i="1" s="1"/>
  <c r="W433" i="8" s="1"/>
  <c r="X434" i="1" a="1"/>
  <c r="X434" i="1" s="1"/>
  <c r="W434" i="8" s="1"/>
  <c r="X435" i="1" a="1"/>
  <c r="X435" i="1" s="1"/>
  <c r="W435" i="8" s="1"/>
  <c r="X436" i="1" a="1"/>
  <c r="X436" i="1" s="1"/>
  <c r="W436" i="8" s="1"/>
  <c r="X437" i="1" a="1"/>
  <c r="X437" i="1" s="1"/>
  <c r="W437" i="8" s="1"/>
  <c r="X438" i="1" a="1"/>
  <c r="X438" i="1" s="1"/>
  <c r="W438" i="8" s="1"/>
  <c r="X439" i="1" a="1"/>
  <c r="X439" i="1" s="1"/>
  <c r="W439" i="8" s="1"/>
  <c r="X440" i="1" a="1"/>
  <c r="X440" i="1" s="1"/>
  <c r="W440" i="8" s="1"/>
  <c r="X441" i="1" a="1"/>
  <c r="X441" i="1" s="1"/>
  <c r="W441" i="8" s="1"/>
  <c r="X442" i="1" a="1"/>
  <c r="X442" i="1" s="1"/>
  <c r="W442" i="8" s="1"/>
  <c r="X443" i="1" a="1"/>
  <c r="X443" i="1" s="1"/>
  <c r="W443" i="8" s="1"/>
  <c r="X444" i="1" a="1"/>
  <c r="X444" i="1" s="1"/>
  <c r="W444" i="8" s="1"/>
  <c r="X445" i="1" a="1"/>
  <c r="X445" i="1" s="1"/>
  <c r="W445" i="8" s="1"/>
  <c r="X446" i="1" a="1"/>
  <c r="X446" i="1" s="1"/>
  <c r="W446" i="8" s="1"/>
  <c r="X447" i="1" a="1"/>
  <c r="X447" i="1" s="1"/>
  <c r="W447" i="8" s="1"/>
  <c r="X448" i="1" a="1"/>
  <c r="X448" i="1" s="1"/>
  <c r="W448" i="8" s="1"/>
  <c r="X449" i="1" a="1"/>
  <c r="X449" i="1" s="1"/>
  <c r="W449" i="8" s="1"/>
  <c r="X450" i="1" a="1"/>
  <c r="X450" i="1" s="1"/>
  <c r="W450" i="8" s="1"/>
  <c r="X451" i="1" a="1"/>
  <c r="X451" i="1" s="1"/>
  <c r="W451" i="8" s="1"/>
  <c r="X452" i="1" a="1"/>
  <c r="X452" i="1" s="1"/>
  <c r="W452" i="8" s="1"/>
  <c r="X453" i="1" a="1"/>
  <c r="X453" i="1" s="1"/>
  <c r="W453" i="8" s="1"/>
  <c r="X454" i="1" a="1"/>
  <c r="X454" i="1" s="1"/>
  <c r="W454" i="8" s="1"/>
  <c r="X455" i="1" a="1"/>
  <c r="X455" i="1" s="1"/>
  <c r="W455" i="8" s="1"/>
  <c r="X456" i="1" a="1"/>
  <c r="X456" i="1" s="1"/>
  <c r="W456" i="8" s="1"/>
  <c r="X457" i="1" a="1"/>
  <c r="X457" i="1" s="1"/>
  <c r="W457" i="8" s="1"/>
  <c r="X458" i="1" a="1"/>
  <c r="X458" i="1" s="1"/>
  <c r="W458" i="8" s="1"/>
  <c r="X459" i="1" a="1"/>
  <c r="X459" i="1" s="1"/>
  <c r="W459" i="8" s="1"/>
  <c r="X460" i="1" a="1"/>
  <c r="X460" i="1" s="1"/>
  <c r="W460" i="8" s="1"/>
  <c r="X461" i="1" a="1"/>
  <c r="X461" i="1" s="1"/>
  <c r="W461" i="8" s="1"/>
  <c r="X462" i="1" a="1"/>
  <c r="X462" i="1" s="1"/>
  <c r="W462" i="8" s="1"/>
  <c r="X463" i="1" a="1"/>
  <c r="X463" i="1" s="1"/>
  <c r="W463" i="8" s="1"/>
  <c r="X464" i="1" a="1"/>
  <c r="X464" i="1" s="1"/>
  <c r="W464" i="8" s="1"/>
  <c r="X465" i="1" a="1"/>
  <c r="X465" i="1" s="1"/>
  <c r="W465" i="8" s="1"/>
  <c r="X466" i="1" a="1"/>
  <c r="X466" i="1" s="1"/>
  <c r="W466" i="8" s="1"/>
  <c r="X467" i="1" a="1"/>
  <c r="X467" i="1" s="1"/>
  <c r="W467" i="8" s="1"/>
  <c r="X468" i="1" a="1"/>
  <c r="X468" i="1" s="1"/>
  <c r="W468" i="8" s="1"/>
  <c r="X469" i="1" a="1"/>
  <c r="X469" i="1" s="1"/>
  <c r="W469" i="8" s="1"/>
  <c r="X470" i="1" a="1"/>
  <c r="X470" i="1" s="1"/>
  <c r="W470" i="8" s="1"/>
  <c r="X471" i="1" a="1"/>
  <c r="X471" i="1" s="1"/>
  <c r="W471" i="8" s="1"/>
  <c r="X472" i="1" a="1"/>
  <c r="X472" i="1" s="1"/>
  <c r="W472" i="8" s="1"/>
  <c r="X473" i="1" a="1"/>
  <c r="X473" i="1" s="1"/>
  <c r="W473" i="8" s="1"/>
  <c r="X474" i="1" a="1"/>
  <c r="X474" i="1" s="1"/>
  <c r="W474" i="8" s="1"/>
  <c r="X475" i="1" a="1"/>
  <c r="X475" i="1" s="1"/>
  <c r="W475" i="8" s="1"/>
  <c r="X476" i="1" a="1"/>
  <c r="X476" i="1" s="1"/>
  <c r="W476" i="8" s="1"/>
  <c r="X477" i="1" a="1"/>
  <c r="X477" i="1" s="1"/>
  <c r="W477" i="8" s="1"/>
  <c r="X478" i="1" a="1"/>
  <c r="X478" i="1" s="1"/>
  <c r="W478" i="8" s="1"/>
  <c r="X479" i="1" a="1"/>
  <c r="X479" i="1" s="1"/>
  <c r="W479" i="8" s="1"/>
  <c r="X480" i="1" a="1"/>
  <c r="X480" i="1" s="1"/>
  <c r="W480" i="8" s="1"/>
  <c r="X481" i="1" a="1"/>
  <c r="X481" i="1" s="1"/>
  <c r="W481" i="8" s="1"/>
  <c r="X482" i="1" a="1"/>
  <c r="X482" i="1" s="1"/>
  <c r="W482" i="8" s="1"/>
  <c r="X483" i="1" a="1"/>
  <c r="X483" i="1" s="1"/>
  <c r="W483" i="8" s="1"/>
  <c r="X484" i="1" a="1"/>
  <c r="X484" i="1" s="1"/>
  <c r="W484" i="8" s="1"/>
  <c r="X485" i="1" a="1"/>
  <c r="X485" i="1" s="1"/>
  <c r="W485" i="8" s="1"/>
  <c r="X486" i="1" a="1"/>
  <c r="X486" i="1" s="1"/>
  <c r="W486" i="8" s="1"/>
  <c r="X487" i="1" a="1"/>
  <c r="X487" i="1" s="1"/>
  <c r="W487" i="8" s="1"/>
  <c r="X488" i="1" a="1"/>
  <c r="X488" i="1" s="1"/>
  <c r="W488" i="8" s="1"/>
  <c r="X489" i="1" a="1"/>
  <c r="X489" i="1" s="1"/>
  <c r="W489" i="8" s="1"/>
  <c r="X490" i="1" a="1"/>
  <c r="X490" i="1" s="1"/>
  <c r="W490" i="8" s="1"/>
  <c r="X491" i="1" a="1"/>
  <c r="X491" i="1" s="1"/>
  <c r="W491" i="8" s="1"/>
  <c r="X492" i="1" a="1"/>
  <c r="X492" i="1" s="1"/>
  <c r="W492" i="8" s="1"/>
  <c r="X493" i="1" a="1"/>
  <c r="X493" i="1" s="1"/>
  <c r="W493" i="8" s="1"/>
  <c r="X494" i="1" a="1"/>
  <c r="X494" i="1" s="1"/>
  <c r="W494" i="8" s="1"/>
  <c r="X495" i="1" a="1"/>
  <c r="X495" i="1" s="1"/>
  <c r="W495" i="8" s="1"/>
  <c r="X496" i="1" a="1"/>
  <c r="X496" i="1" s="1"/>
  <c r="W496" i="8" s="1"/>
  <c r="X497" i="1" a="1"/>
  <c r="X497" i="1" s="1"/>
  <c r="W497" i="8" s="1"/>
  <c r="X498" i="1" a="1"/>
  <c r="X498" i="1" s="1"/>
  <c r="W498" i="8" s="1"/>
  <c r="X499" i="1" a="1"/>
  <c r="X499" i="1" s="1"/>
  <c r="W499" i="8" s="1"/>
  <c r="X500" i="1" a="1"/>
  <c r="X500" i="1" s="1"/>
  <c r="W500" i="8" s="1"/>
  <c r="X501" i="1" a="1"/>
  <c r="X501" i="1" s="1"/>
  <c r="W501" i="8" s="1"/>
  <c r="X502" i="1" a="1"/>
  <c r="X502" i="1" s="1"/>
  <c r="W502" i="8" s="1"/>
  <c r="X503" i="1" a="1"/>
  <c r="X503" i="1" s="1"/>
  <c r="W503" i="8" s="1"/>
  <c r="X504" i="1" a="1"/>
  <c r="X504" i="1" s="1"/>
  <c r="W504" i="8" s="1"/>
  <c r="X505" i="1" a="1"/>
  <c r="X505" i="1" s="1"/>
  <c r="W505" i="8" s="1"/>
  <c r="X506" i="1" a="1"/>
  <c r="X506" i="1" s="1"/>
  <c r="W506" i="8" s="1"/>
  <c r="X507" i="1" a="1"/>
  <c r="X507" i="1" s="1"/>
  <c r="W507" i="8" s="1"/>
  <c r="X508" i="1" a="1"/>
  <c r="X508" i="1" s="1"/>
  <c r="W508" i="8" s="1"/>
  <c r="X509" i="1" a="1"/>
  <c r="X509" i="1" s="1"/>
  <c r="W509" i="8" s="1"/>
  <c r="X510" i="1" a="1"/>
  <c r="X510" i="1" s="1"/>
  <c r="W510" i="8" s="1"/>
  <c r="X511" i="1" a="1"/>
  <c r="X511" i="1" s="1"/>
  <c r="W511" i="8" s="1"/>
  <c r="X512" i="1" a="1"/>
  <c r="X512" i="1" s="1"/>
  <c r="W512" i="8" s="1"/>
  <c r="X513" i="1" a="1"/>
  <c r="X513" i="1" s="1"/>
  <c r="W513" i="8" s="1"/>
  <c r="X514" i="1" a="1"/>
  <c r="X514" i="1" s="1"/>
  <c r="W514" i="8" s="1"/>
  <c r="X515" i="1" a="1"/>
  <c r="X515" i="1" s="1"/>
  <c r="W515" i="8" s="1"/>
  <c r="X516" i="1" a="1"/>
  <c r="X516" i="1" s="1"/>
  <c r="W516" i="8" s="1"/>
  <c r="X517" i="1" a="1"/>
  <c r="X517" i="1" s="1"/>
  <c r="W517" i="8" s="1"/>
  <c r="X518" i="1" a="1"/>
  <c r="X518" i="1" s="1"/>
  <c r="W518" i="8" s="1"/>
  <c r="X519" i="1" a="1"/>
  <c r="X519" i="1" s="1"/>
  <c r="W519" i="8" s="1"/>
  <c r="X520" i="1" a="1"/>
  <c r="X520" i="1" s="1"/>
  <c r="W520" i="8" s="1"/>
  <c r="X521" i="1" a="1"/>
  <c r="X521" i="1" s="1"/>
  <c r="W521" i="8" s="1"/>
  <c r="X522" i="1" a="1"/>
  <c r="X522" i="1" s="1"/>
  <c r="W522" i="8" s="1"/>
  <c r="X523" i="1" a="1"/>
  <c r="X523" i="1" s="1"/>
  <c r="W523" i="8" s="1"/>
  <c r="X524" i="1" a="1"/>
  <c r="X524" i="1" s="1"/>
  <c r="W524" i="8" s="1"/>
  <c r="X525" i="1" a="1"/>
  <c r="X525" i="1" s="1"/>
  <c r="W525" i="8" s="1"/>
  <c r="X526" i="1" a="1"/>
  <c r="X526" i="1" s="1"/>
  <c r="W526" i="8" s="1"/>
  <c r="X527" i="1" a="1"/>
  <c r="X527" i="1" s="1"/>
  <c r="W527" i="8" s="1"/>
  <c r="X528" i="1" a="1"/>
  <c r="X528" i="1" s="1"/>
  <c r="W528" i="8" s="1"/>
  <c r="X529" i="1" a="1"/>
  <c r="X529" i="1" s="1"/>
  <c r="W529" i="8" s="1"/>
  <c r="X530" i="1" a="1"/>
  <c r="X530" i="1" s="1"/>
  <c r="W530" i="8" s="1"/>
  <c r="X531" i="1" a="1"/>
  <c r="X531" i="1" s="1"/>
  <c r="W531" i="8" s="1"/>
  <c r="X532" i="1" a="1"/>
  <c r="X532" i="1" s="1"/>
  <c r="W532" i="8" s="1"/>
  <c r="X533" i="1" a="1"/>
  <c r="X533" i="1" s="1"/>
  <c r="W533" i="8" s="1"/>
  <c r="X534" i="1" a="1"/>
  <c r="X534" i="1" s="1"/>
  <c r="W534" i="8" s="1"/>
  <c r="X535" i="1" a="1"/>
  <c r="X535" i="1" s="1"/>
  <c r="W535" i="8" s="1"/>
  <c r="X536" i="1" a="1"/>
  <c r="X536" i="1" s="1"/>
  <c r="W536" i="8" s="1"/>
  <c r="X537" i="1" a="1"/>
  <c r="X537" i="1" s="1"/>
  <c r="W537" i="8" s="1"/>
  <c r="X538" i="1" a="1"/>
  <c r="X538" i="1" s="1"/>
  <c r="W538" i="8" s="1"/>
  <c r="X539" i="1" a="1"/>
  <c r="X539" i="1" s="1"/>
  <c r="W539" i="8" s="1"/>
  <c r="X540" i="1" a="1"/>
  <c r="X540" i="1" s="1"/>
  <c r="W540" i="8" s="1"/>
  <c r="X541" i="1" a="1"/>
  <c r="X541" i="1" s="1"/>
  <c r="W541" i="8" s="1"/>
  <c r="X542" i="1" a="1"/>
  <c r="X542" i="1" s="1"/>
  <c r="W542" i="8" s="1"/>
  <c r="X543" i="1" a="1"/>
  <c r="X543" i="1" s="1"/>
  <c r="W543" i="8" s="1"/>
  <c r="X544" i="1" a="1"/>
  <c r="X544" i="1" s="1"/>
  <c r="W544" i="8" s="1"/>
  <c r="X545" i="1" a="1"/>
  <c r="X545" i="1" s="1"/>
  <c r="W545" i="8" s="1"/>
  <c r="X546" i="1" a="1"/>
  <c r="X546" i="1" s="1"/>
  <c r="W546" i="8" s="1"/>
  <c r="X547" i="1" a="1"/>
  <c r="X547" i="1" s="1"/>
  <c r="W547" i="8" s="1"/>
  <c r="X548" i="1" a="1"/>
  <c r="X548" i="1" s="1"/>
  <c r="W548" i="8" s="1"/>
  <c r="X549" i="1" a="1"/>
  <c r="X549" i="1" s="1"/>
  <c r="W549" i="8" s="1"/>
  <c r="X550" i="1" a="1"/>
  <c r="X550" i="1" s="1"/>
  <c r="W550" i="8" s="1"/>
  <c r="X551" i="1" a="1"/>
  <c r="X551" i="1" s="1"/>
  <c r="W551" i="8" s="1"/>
  <c r="X552" i="1" a="1"/>
  <c r="X552" i="1" s="1"/>
  <c r="W552" i="8" s="1"/>
  <c r="X553" i="1" a="1"/>
  <c r="X553" i="1" s="1"/>
  <c r="W553" i="8" s="1"/>
  <c r="X554" i="1" a="1"/>
  <c r="X554" i="1" s="1"/>
  <c r="W554" i="8" s="1"/>
  <c r="X555" i="1" a="1"/>
  <c r="X555" i="1" s="1"/>
  <c r="W555" i="8" s="1"/>
  <c r="X556" i="1" a="1"/>
  <c r="X556" i="1" s="1"/>
  <c r="W556" i="8" s="1"/>
  <c r="X557" i="1" a="1"/>
  <c r="X557" i="1" s="1"/>
  <c r="W557" i="8" s="1"/>
  <c r="X558" i="1" a="1"/>
  <c r="X558" i="1" s="1"/>
  <c r="W558" i="8" s="1"/>
  <c r="X559" i="1" a="1"/>
  <c r="X559" i="1" s="1"/>
  <c r="W559" i="8" s="1"/>
  <c r="X560" i="1" a="1"/>
  <c r="X560" i="1" s="1"/>
  <c r="W560" i="8" s="1"/>
  <c r="X561" i="1" a="1"/>
  <c r="X561" i="1" s="1"/>
  <c r="W561" i="8" s="1"/>
  <c r="X562" i="1" a="1"/>
  <c r="X562" i="1" s="1"/>
  <c r="W562" i="8" s="1"/>
  <c r="X563" i="1" a="1"/>
  <c r="X563" i="1" s="1"/>
  <c r="W563" i="8" s="1"/>
  <c r="X564" i="1" a="1"/>
  <c r="X564" i="1" s="1"/>
  <c r="W564" i="8" s="1"/>
  <c r="X565" i="1" a="1"/>
  <c r="X565" i="1" s="1"/>
  <c r="W565" i="8" s="1"/>
  <c r="X566" i="1" a="1"/>
  <c r="X566" i="1" s="1"/>
  <c r="W566" i="8" s="1"/>
  <c r="X567" i="1" a="1"/>
  <c r="X567" i="1" s="1"/>
  <c r="W567" i="8" s="1"/>
  <c r="X568" i="1" a="1"/>
  <c r="X568" i="1" s="1"/>
  <c r="W568" i="8" s="1"/>
  <c r="X569" i="1" a="1"/>
  <c r="X569" i="1" s="1"/>
  <c r="W569" i="8" s="1"/>
  <c r="X570" i="1" a="1"/>
  <c r="X570" i="1" s="1"/>
  <c r="W570" i="8" s="1"/>
  <c r="X571" i="1" a="1"/>
  <c r="X571" i="1" s="1"/>
  <c r="W571" i="8" s="1"/>
  <c r="X572" i="1" a="1"/>
  <c r="X572" i="1" s="1"/>
  <c r="W572" i="8" s="1"/>
  <c r="X573" i="1" a="1"/>
  <c r="X573" i="1" s="1"/>
  <c r="W573" i="8" s="1"/>
  <c r="X574" i="1" a="1"/>
  <c r="X574" i="1" s="1"/>
  <c r="W574" i="8" s="1"/>
  <c r="X575" i="1" a="1"/>
  <c r="X575" i="1" s="1"/>
  <c r="W575" i="8" s="1"/>
  <c r="X576" i="1" a="1"/>
  <c r="X576" i="1" s="1"/>
  <c r="W576" i="8" s="1"/>
  <c r="X577" i="1" a="1"/>
  <c r="X577" i="1" s="1"/>
  <c r="W577" i="8" s="1"/>
  <c r="X578" i="1" a="1"/>
  <c r="X578" i="1" s="1"/>
  <c r="W578" i="8" s="1"/>
  <c r="X579" i="1" a="1"/>
  <c r="X579" i="1" s="1"/>
  <c r="W579" i="8" s="1"/>
  <c r="X580" i="1" a="1"/>
  <c r="X580" i="1" s="1"/>
  <c r="W580" i="8" s="1"/>
  <c r="X581" i="1" a="1"/>
  <c r="X581" i="1" s="1"/>
  <c r="W581" i="8" s="1"/>
  <c r="X582" i="1" a="1"/>
  <c r="X582" i="1" s="1"/>
  <c r="W582" i="8" s="1"/>
  <c r="X583" i="1" a="1"/>
  <c r="X583" i="1" s="1"/>
  <c r="W583" i="8" s="1"/>
  <c r="X584" i="1" a="1"/>
  <c r="X584" i="1" s="1"/>
  <c r="W584" i="8" s="1"/>
  <c r="X585" i="1" a="1"/>
  <c r="X585" i="1" s="1"/>
  <c r="W585" i="8" s="1"/>
  <c r="X586" i="1" a="1"/>
  <c r="X586" i="1" s="1"/>
  <c r="W586" i="8" s="1"/>
  <c r="X587" i="1" a="1"/>
  <c r="X587" i="1" s="1"/>
  <c r="W587" i="8" s="1"/>
  <c r="X588" i="1" a="1"/>
  <c r="X588" i="1" s="1"/>
  <c r="W588" i="8" s="1"/>
  <c r="X589" i="1" a="1"/>
  <c r="X589" i="1" s="1"/>
  <c r="W589" i="8" s="1"/>
  <c r="X590" i="1" a="1"/>
  <c r="X590" i="1" s="1"/>
  <c r="W590" i="8" s="1"/>
  <c r="X591" i="1" a="1"/>
  <c r="X591" i="1" s="1"/>
  <c r="W591" i="8" s="1"/>
  <c r="X592" i="1" a="1"/>
  <c r="X592" i="1" s="1"/>
  <c r="W592" i="8" s="1"/>
  <c r="X593" i="1" a="1"/>
  <c r="X593" i="1" s="1"/>
  <c r="W593" i="8" s="1"/>
  <c r="X594" i="1" a="1"/>
  <c r="X594" i="1" s="1"/>
  <c r="W594" i="8" s="1"/>
  <c r="X595" i="1" a="1"/>
  <c r="X595" i="1" s="1"/>
  <c r="W595" i="8" s="1"/>
  <c r="X596" i="1" a="1"/>
  <c r="X596" i="1" s="1"/>
  <c r="W596" i="8" s="1"/>
  <c r="X597" i="1" a="1"/>
  <c r="X597" i="1" s="1"/>
  <c r="W597" i="8" s="1"/>
  <c r="X598" i="1" a="1"/>
  <c r="X598" i="1" s="1"/>
  <c r="W598" i="8" s="1"/>
  <c r="X599" i="1" a="1"/>
  <c r="X599" i="1" s="1"/>
  <c r="W599" i="8" s="1"/>
  <c r="X600" i="1" a="1"/>
  <c r="X600" i="1" s="1"/>
  <c r="W600" i="8" s="1"/>
  <c r="X601" i="1" a="1"/>
  <c r="X601" i="1" s="1"/>
  <c r="W601" i="8" s="1"/>
  <c r="X602" i="1" a="1"/>
  <c r="X602" i="1" s="1"/>
  <c r="W602" i="8" s="1"/>
  <c r="X603" i="1" a="1"/>
  <c r="X603" i="1" s="1"/>
  <c r="W603" i="8" s="1"/>
  <c r="X604" i="1" a="1"/>
  <c r="X604" i="1" s="1"/>
  <c r="W604" i="8" s="1"/>
  <c r="X605" i="1" a="1"/>
  <c r="X605" i="1" s="1"/>
  <c r="W605" i="8" s="1"/>
  <c r="X606" i="1" a="1"/>
  <c r="X606" i="1" s="1"/>
  <c r="W606" i="8" s="1"/>
  <c r="X607" i="1" a="1"/>
  <c r="X607" i="1" s="1"/>
  <c r="W607" i="8" s="1"/>
  <c r="X608" i="1" a="1"/>
  <c r="X608" i="1" s="1"/>
  <c r="W608" i="8" s="1"/>
  <c r="X609" i="1" a="1"/>
  <c r="X609" i="1" s="1"/>
  <c r="W609" i="8" s="1"/>
  <c r="X610" i="1" a="1"/>
  <c r="X610" i="1" s="1"/>
  <c r="W610" i="8" s="1"/>
  <c r="X611" i="1" a="1"/>
  <c r="X611" i="1" s="1"/>
  <c r="W611" i="8" s="1"/>
  <c r="X612" i="1" a="1"/>
  <c r="X612" i="1" s="1"/>
  <c r="W612" i="8" s="1"/>
  <c r="X613" i="1" a="1"/>
  <c r="X613" i="1" s="1"/>
  <c r="W613" i="8" s="1"/>
  <c r="X614" i="1" a="1"/>
  <c r="X614" i="1" s="1"/>
  <c r="W614" i="8" s="1"/>
  <c r="X615" i="1" a="1"/>
  <c r="X615" i="1" s="1"/>
  <c r="W615" i="8" s="1"/>
  <c r="X616" i="1" a="1"/>
  <c r="X616" i="1" s="1"/>
  <c r="W616" i="8" s="1"/>
  <c r="X617" i="1" a="1"/>
  <c r="X617" i="1" s="1"/>
  <c r="W617" i="8" s="1"/>
  <c r="X618" i="1" a="1"/>
  <c r="X618" i="1" s="1"/>
  <c r="W618" i="8" s="1"/>
  <c r="X619" i="1" a="1"/>
  <c r="X619" i="1" s="1"/>
  <c r="W619" i="8" s="1"/>
  <c r="X620" i="1" a="1"/>
  <c r="X620" i="1" s="1"/>
  <c r="W620" i="8" s="1"/>
  <c r="X621" i="1" a="1"/>
  <c r="X621" i="1" s="1"/>
  <c r="W621" i="8" s="1"/>
  <c r="X622" i="1" a="1"/>
  <c r="X622" i="1" s="1"/>
  <c r="W622" i="8" s="1"/>
  <c r="X623" i="1" a="1"/>
  <c r="X623" i="1" s="1"/>
  <c r="W623" i="8" s="1"/>
  <c r="X624" i="1" a="1"/>
  <c r="X624" i="1" s="1"/>
  <c r="W624" i="8" s="1"/>
  <c r="X625" i="1" a="1"/>
  <c r="X625" i="1" s="1"/>
  <c r="W625" i="8" s="1"/>
  <c r="X626" i="1" a="1"/>
  <c r="X626" i="1" s="1"/>
  <c r="W626" i="8" s="1"/>
  <c r="X627" i="1" a="1"/>
  <c r="X627" i="1" s="1"/>
  <c r="W627" i="8" s="1"/>
  <c r="X628" i="1" a="1"/>
  <c r="X628" i="1" s="1"/>
  <c r="W628" i="8" s="1"/>
  <c r="X629" i="1" a="1"/>
  <c r="X629" i="1" s="1"/>
  <c r="W629" i="8" s="1"/>
  <c r="X630" i="1" a="1"/>
  <c r="X630" i="1" s="1"/>
  <c r="W630" i="8" s="1"/>
  <c r="X631" i="1" a="1"/>
  <c r="X631" i="1" s="1"/>
  <c r="W631" i="8" s="1"/>
  <c r="X632" i="1" a="1"/>
  <c r="X632" i="1" s="1"/>
  <c r="W632" i="8" s="1"/>
  <c r="X633" i="1" a="1"/>
  <c r="X633" i="1" s="1"/>
  <c r="W633" i="8" s="1"/>
  <c r="X634" i="1" a="1"/>
  <c r="X634" i="1" s="1"/>
  <c r="W634" i="8" s="1"/>
  <c r="X635" i="1" a="1"/>
  <c r="X635" i="1" s="1"/>
  <c r="W635" i="8" s="1"/>
  <c r="X636" i="1" a="1"/>
  <c r="X636" i="1" s="1"/>
  <c r="W636" i="8" s="1"/>
  <c r="X637" i="1" a="1"/>
  <c r="X637" i="1" s="1"/>
  <c r="W637" i="8" s="1"/>
  <c r="X638" i="1" a="1"/>
  <c r="X638" i="1" s="1"/>
  <c r="W638" i="8" s="1"/>
  <c r="X639" i="1" a="1"/>
  <c r="X639" i="1" s="1"/>
  <c r="W639" i="8" s="1"/>
  <c r="X640" i="1" a="1"/>
  <c r="X640" i="1" s="1"/>
  <c r="W640" i="8" s="1"/>
  <c r="X641" i="1" a="1"/>
  <c r="X641" i="1" s="1"/>
  <c r="W641" i="8" s="1"/>
  <c r="X642" i="1" a="1"/>
  <c r="X642" i="1" s="1"/>
  <c r="W642" i="8" s="1"/>
  <c r="X643" i="1" a="1"/>
  <c r="X643" i="1" s="1"/>
  <c r="W643" i="8" s="1"/>
  <c r="X644" i="1" a="1"/>
  <c r="X644" i="1" s="1"/>
  <c r="W644" i="8" s="1"/>
  <c r="X645" i="1" a="1"/>
  <c r="X645" i="1" s="1"/>
  <c r="W645" i="8" s="1"/>
  <c r="X646" i="1" a="1"/>
  <c r="X646" i="1" s="1"/>
  <c r="W646" i="8" s="1"/>
  <c r="X647" i="1" a="1"/>
  <c r="X647" i="1" s="1"/>
  <c r="W647" i="8" s="1"/>
  <c r="X648" i="1" a="1"/>
  <c r="X648" i="1" s="1"/>
  <c r="W648" i="8" s="1"/>
  <c r="X649" i="1" a="1"/>
  <c r="X649" i="1" s="1"/>
  <c r="W649" i="8" s="1"/>
  <c r="X650" i="1" a="1"/>
  <c r="X650" i="1" s="1"/>
  <c r="W650" i="8" s="1"/>
  <c r="X651" i="1" a="1"/>
  <c r="X651" i="1" s="1"/>
  <c r="W651" i="8" s="1"/>
  <c r="X652" i="1" a="1"/>
  <c r="X652" i="1" s="1"/>
  <c r="W652" i="8" s="1"/>
  <c r="X653" i="1" a="1"/>
  <c r="X653" i="1" s="1"/>
  <c r="W653" i="8" s="1"/>
  <c r="X654" i="1" a="1"/>
  <c r="X654" i="1" s="1"/>
  <c r="W654" i="8" s="1"/>
  <c r="X655" i="1" a="1"/>
  <c r="X655" i="1" s="1"/>
  <c r="W655" i="8" s="1"/>
  <c r="X656" i="1" a="1"/>
  <c r="X656" i="1" s="1"/>
  <c r="W656" i="8" s="1"/>
  <c r="X657" i="1" a="1"/>
  <c r="X657" i="1" s="1"/>
  <c r="W657" i="8" s="1"/>
  <c r="X658" i="1" a="1"/>
  <c r="X658" i="1" s="1"/>
  <c r="W658" i="8" s="1"/>
  <c r="X659" i="1" a="1"/>
  <c r="X659" i="1" s="1"/>
  <c r="W659" i="8" s="1"/>
  <c r="X660" i="1" a="1"/>
  <c r="X660" i="1" s="1"/>
  <c r="W660" i="8" s="1"/>
  <c r="X661" i="1" a="1"/>
  <c r="X661" i="1" s="1"/>
  <c r="W661" i="8" s="1"/>
  <c r="X662" i="1" a="1"/>
  <c r="X662" i="1" s="1"/>
  <c r="W662" i="8" s="1"/>
  <c r="X663" i="1" a="1"/>
  <c r="X663" i="1" s="1"/>
  <c r="W663" i="8" s="1"/>
  <c r="X664" i="1" a="1"/>
  <c r="X664" i="1" s="1"/>
  <c r="W664" i="8" s="1"/>
  <c r="X665" i="1" a="1"/>
  <c r="X665" i="1" s="1"/>
  <c r="W665" i="8" s="1"/>
  <c r="X666" i="1" a="1"/>
  <c r="X666" i="1" s="1"/>
  <c r="W666" i="8" s="1"/>
  <c r="X667" i="1" a="1"/>
  <c r="X667" i="1" s="1"/>
  <c r="X668" i="1" a="1"/>
  <c r="X668" i="1" s="1"/>
  <c r="W668" i="8" s="1"/>
  <c r="X669" i="1" a="1"/>
  <c r="X669" i="1" s="1"/>
  <c r="W669" i="8" s="1"/>
  <c r="X670" i="1" a="1"/>
  <c r="X670" i="1" s="1"/>
  <c r="W670" i="8" s="1"/>
  <c r="X671" i="1" a="1"/>
  <c r="X671" i="1" s="1"/>
  <c r="X672" i="1" a="1"/>
  <c r="X672" i="1" s="1"/>
  <c r="W672" i="8" s="1"/>
  <c r="X673" i="1" a="1"/>
  <c r="X673" i="1" s="1"/>
  <c r="W673" i="8" s="1"/>
  <c r="X674" i="1" a="1"/>
  <c r="X674" i="1" s="1"/>
  <c r="W674" i="8" s="1"/>
  <c r="X675" i="1" a="1"/>
  <c r="X675" i="1" s="1"/>
  <c r="X676" i="1" a="1"/>
  <c r="X676" i="1" s="1"/>
  <c r="W676" i="8" s="1"/>
  <c r="X677" i="1" a="1"/>
  <c r="X677" i="1" s="1"/>
  <c r="W677" i="8" s="1"/>
  <c r="X678" i="1" a="1"/>
  <c r="X678" i="1" s="1"/>
  <c r="W678" i="8" s="1"/>
  <c r="X679" i="1" a="1"/>
  <c r="X679" i="1" s="1"/>
  <c r="X680" i="1" a="1"/>
  <c r="X680" i="1" s="1"/>
  <c r="W680" i="8" s="1"/>
  <c r="X681" i="1" a="1"/>
  <c r="X681" i="1" s="1"/>
  <c r="W681" i="8" s="1"/>
  <c r="X682" i="1" a="1"/>
  <c r="X682" i="1" s="1"/>
  <c r="W682" i="8" s="1"/>
  <c r="X683" i="1" a="1"/>
  <c r="X683" i="1" s="1"/>
  <c r="X684" i="1" a="1"/>
  <c r="X684" i="1" s="1"/>
  <c r="W684" i="8" s="1"/>
  <c r="X685" i="1" a="1"/>
  <c r="X685" i="1" s="1"/>
  <c r="W685" i="8" s="1"/>
  <c r="X686" i="1" a="1"/>
  <c r="X686" i="1" s="1"/>
  <c r="W686" i="8" s="1"/>
  <c r="X687" i="1" a="1"/>
  <c r="X687" i="1" s="1"/>
  <c r="X688" i="1" a="1"/>
  <c r="X688" i="1" s="1"/>
  <c r="W688" i="8" s="1"/>
  <c r="X689" i="1" a="1"/>
  <c r="X689" i="1" s="1"/>
  <c r="W689" i="8" s="1"/>
  <c r="X690" i="1" a="1"/>
  <c r="X690" i="1" s="1"/>
  <c r="W690" i="8" s="1"/>
  <c r="X691" i="1" a="1"/>
  <c r="X691" i="1" s="1"/>
  <c r="X692" i="1" a="1"/>
  <c r="X692" i="1" s="1"/>
  <c r="W692" i="8" s="1"/>
  <c r="X693" i="1" a="1"/>
  <c r="X693" i="1" s="1"/>
  <c r="W693" i="8" s="1"/>
  <c r="X694" i="1" a="1"/>
  <c r="X694" i="1" s="1"/>
  <c r="W694" i="8" s="1"/>
  <c r="X695" i="1" a="1"/>
  <c r="X695" i="1" s="1"/>
  <c r="X696" i="1" a="1"/>
  <c r="X696" i="1" s="1"/>
  <c r="W696" i="8" s="1"/>
  <c r="X697" i="1" a="1"/>
  <c r="X697" i="1" s="1"/>
  <c r="W697" i="8" s="1"/>
  <c r="X698" i="1" a="1"/>
  <c r="X698" i="1" s="1"/>
  <c r="W698" i="8" s="1"/>
  <c r="X699" i="1" a="1"/>
  <c r="X699" i="1" s="1"/>
  <c r="X700" i="1" a="1"/>
  <c r="X700" i="1" s="1"/>
  <c r="W700" i="8" s="1"/>
  <c r="X701" i="1" a="1"/>
  <c r="X701" i="1" s="1"/>
  <c r="W701" i="8" s="1"/>
  <c r="X702" i="1" a="1"/>
  <c r="X702" i="1" s="1"/>
  <c r="W702" i="8" s="1"/>
  <c r="X703" i="1" a="1"/>
  <c r="X703" i="1" s="1"/>
  <c r="X704" i="1" a="1"/>
  <c r="X704" i="1" s="1"/>
  <c r="W704" i="8" s="1"/>
  <c r="X705" i="1" a="1"/>
  <c r="X705" i="1" s="1"/>
  <c r="W705" i="8" s="1"/>
  <c r="X706" i="1" a="1"/>
  <c r="X706" i="1" s="1"/>
  <c r="W706" i="8" s="1"/>
  <c r="X707" i="1" a="1"/>
  <c r="X707" i="1" s="1"/>
  <c r="X708" i="1" a="1"/>
  <c r="X708" i="1" s="1"/>
  <c r="W708" i="8" s="1"/>
  <c r="X709" i="1" a="1"/>
  <c r="X709" i="1" s="1"/>
  <c r="W709" i="8" s="1"/>
  <c r="X710" i="1" a="1"/>
  <c r="X710" i="1" s="1"/>
  <c r="W710" i="8" s="1"/>
  <c r="X711" i="1" a="1"/>
  <c r="X711" i="1" s="1"/>
  <c r="X712" i="1" a="1"/>
  <c r="X712" i="1" s="1"/>
  <c r="W712" i="8" s="1"/>
  <c r="X713" i="1" a="1"/>
  <c r="X713" i="1" s="1"/>
  <c r="W713" i="8" s="1"/>
  <c r="X714" i="1" a="1"/>
  <c r="X714" i="1" s="1"/>
  <c r="W714" i="8" s="1"/>
  <c r="X715" i="1" a="1"/>
  <c r="X715" i="1" s="1"/>
  <c r="X716" i="1" a="1"/>
  <c r="X716" i="1" s="1"/>
  <c r="W716" i="8" s="1"/>
  <c r="X717" i="1" a="1"/>
  <c r="X717" i="1" s="1"/>
  <c r="W717" i="8" s="1"/>
  <c r="X718" i="1" a="1"/>
  <c r="X718" i="1" s="1"/>
  <c r="W718" i="8" s="1"/>
  <c r="X719" i="1" a="1"/>
  <c r="X719" i="1" s="1"/>
  <c r="X720" i="1" a="1"/>
  <c r="X720" i="1" s="1"/>
  <c r="W720" i="8" s="1"/>
  <c r="X721" i="1" a="1"/>
  <c r="X721" i="1" s="1"/>
  <c r="W721" i="8" s="1"/>
  <c r="X722" i="1" a="1"/>
  <c r="X722" i="1" s="1"/>
  <c r="W722" i="8" s="1"/>
  <c r="X723" i="1" a="1"/>
  <c r="X723" i="1" s="1"/>
  <c r="X724" i="1" a="1"/>
  <c r="X724" i="1" s="1"/>
  <c r="W724" i="8" s="1"/>
  <c r="X725" i="1" a="1"/>
  <c r="X725" i="1" s="1"/>
  <c r="W725" i="8" s="1"/>
  <c r="X726" i="1" a="1"/>
  <c r="X726" i="1" s="1"/>
  <c r="W726" i="8" s="1"/>
  <c r="X727" i="1" a="1"/>
  <c r="X727" i="1" s="1"/>
  <c r="X728" i="1" a="1"/>
  <c r="X728" i="1" s="1"/>
  <c r="W728" i="8" s="1"/>
  <c r="X729" i="1" a="1"/>
  <c r="X729" i="1" s="1"/>
  <c r="W729" i="8" s="1"/>
  <c r="X730" i="1" a="1"/>
  <c r="X730" i="1" s="1"/>
  <c r="W730" i="8" s="1"/>
  <c r="X731" i="1" a="1"/>
  <c r="X731" i="1" s="1"/>
  <c r="X732" i="1" a="1"/>
  <c r="X732" i="1" s="1"/>
  <c r="W732" i="8" s="1"/>
  <c r="X733" i="1" a="1"/>
  <c r="X733" i="1" s="1"/>
  <c r="W733" i="8" s="1"/>
  <c r="X734" i="1" a="1"/>
  <c r="X734" i="1" s="1"/>
  <c r="W734" i="8" s="1"/>
  <c r="X735" i="1" a="1"/>
  <c r="X735" i="1" s="1"/>
  <c r="X736" i="1" a="1"/>
  <c r="X736" i="1" s="1"/>
  <c r="W736" i="8" s="1"/>
  <c r="X737" i="1" a="1"/>
  <c r="X737" i="1" s="1"/>
  <c r="W737" i="8" s="1"/>
  <c r="X738" i="1" a="1"/>
  <c r="X738" i="1" s="1"/>
  <c r="W738" i="8" s="1"/>
  <c r="X739" i="1" a="1"/>
  <c r="X739" i="1" s="1"/>
  <c r="X740" i="1" a="1"/>
  <c r="X740" i="1" s="1"/>
  <c r="W740" i="8" s="1"/>
  <c r="X741" i="1" a="1"/>
  <c r="X741" i="1" s="1"/>
  <c r="W741" i="8" s="1"/>
  <c r="X742" i="1" a="1"/>
  <c r="X742" i="1" s="1"/>
  <c r="W742" i="8" s="1"/>
  <c r="X743" i="1" a="1"/>
  <c r="X743" i="1" s="1"/>
  <c r="X744" i="1" a="1"/>
  <c r="X744" i="1" s="1"/>
  <c r="W744" i="8" s="1"/>
  <c r="X745" i="1" a="1"/>
  <c r="X745" i="1" s="1"/>
  <c r="W745" i="8" s="1"/>
  <c r="X746" i="1" a="1"/>
  <c r="X746" i="1" s="1"/>
  <c r="W746" i="8" s="1"/>
  <c r="X747" i="1" a="1"/>
  <c r="X747" i="1" s="1"/>
  <c r="X748" i="1" a="1"/>
  <c r="X748" i="1" s="1"/>
  <c r="W748" i="8" s="1"/>
  <c r="X749" i="1" a="1"/>
  <c r="X749" i="1" s="1"/>
  <c r="W749" i="8" s="1"/>
  <c r="X750" i="1" a="1"/>
  <c r="X750" i="1" s="1"/>
  <c r="W750" i="8" s="1"/>
  <c r="X751" i="1" a="1"/>
  <c r="X751" i="1" s="1"/>
  <c r="X752" i="1" a="1"/>
  <c r="X752" i="1" s="1"/>
  <c r="W752" i="8" s="1"/>
  <c r="X753" i="1" a="1"/>
  <c r="X753" i="1" s="1"/>
  <c r="W753" i="8" s="1"/>
  <c r="X754" i="1" a="1"/>
  <c r="X754" i="1" s="1"/>
  <c r="W754" i="8" s="1"/>
  <c r="X755" i="1" a="1"/>
  <c r="X755" i="1" s="1"/>
  <c r="X756" i="1" a="1"/>
  <c r="X756" i="1" s="1"/>
  <c r="W756" i="8" s="1"/>
  <c r="X757" i="1" a="1"/>
  <c r="X757" i="1" s="1"/>
  <c r="W757" i="8" s="1"/>
  <c r="X758" i="1" a="1"/>
  <c r="X758" i="1" s="1"/>
  <c r="W758" i="8" s="1"/>
  <c r="X759" i="1" a="1"/>
  <c r="X759" i="1" s="1"/>
  <c r="X760" i="1" a="1"/>
  <c r="X760" i="1" s="1"/>
  <c r="W760" i="8" s="1"/>
  <c r="X761" i="1" a="1"/>
  <c r="X761" i="1" s="1"/>
  <c r="W761" i="8" s="1"/>
  <c r="X762" i="1" a="1"/>
  <c r="X762" i="1" s="1"/>
  <c r="W762" i="8" s="1"/>
  <c r="X763" i="1" a="1"/>
  <c r="X763" i="1" s="1"/>
  <c r="X764" i="1" a="1"/>
  <c r="X764" i="1" s="1"/>
  <c r="W764" i="8" s="1"/>
  <c r="X765" i="1" a="1"/>
  <c r="X765" i="1" s="1"/>
  <c r="W765" i="8" s="1"/>
  <c r="X766" i="1" a="1"/>
  <c r="X766" i="1" s="1"/>
  <c r="W766" i="8" s="1"/>
  <c r="X767" i="1" a="1"/>
  <c r="X767" i="1" s="1"/>
  <c r="X768" i="1" a="1"/>
  <c r="X768" i="1" s="1"/>
  <c r="W768" i="8" s="1"/>
  <c r="X769" i="1" a="1"/>
  <c r="X769" i="1" s="1"/>
  <c r="W769" i="8" s="1"/>
  <c r="X770" i="1" a="1"/>
  <c r="X770" i="1" s="1"/>
  <c r="W770" i="8" s="1"/>
  <c r="X771" i="1" a="1"/>
  <c r="X771" i="1" s="1"/>
  <c r="X772" i="1" a="1"/>
  <c r="X772" i="1" s="1"/>
  <c r="W772" i="8" s="1"/>
  <c r="X773" i="1" a="1"/>
  <c r="X773" i="1" s="1"/>
  <c r="W773" i="8" s="1"/>
  <c r="X774" i="1" a="1"/>
  <c r="X774" i="1" s="1"/>
  <c r="W774" i="8" s="1"/>
  <c r="X775" i="1" a="1"/>
  <c r="X775" i="1" s="1"/>
  <c r="X776" i="1" a="1"/>
  <c r="X776" i="1" s="1"/>
  <c r="W776" i="8" s="1"/>
  <c r="X777" i="1" a="1"/>
  <c r="X777" i="1" s="1"/>
  <c r="W777" i="8" s="1"/>
  <c r="X778" i="1" a="1"/>
  <c r="X778" i="1" s="1"/>
  <c r="W778" i="8" s="1"/>
  <c r="X779" i="1" a="1"/>
  <c r="X779" i="1" s="1"/>
  <c r="X780" i="1" a="1"/>
  <c r="X780" i="1" s="1"/>
  <c r="W780" i="8" s="1"/>
  <c r="X781" i="1" a="1"/>
  <c r="X781" i="1" s="1"/>
  <c r="W781" i="8" s="1"/>
  <c r="X782" i="1" a="1"/>
  <c r="X782" i="1" s="1"/>
  <c r="W782" i="8" s="1"/>
  <c r="X783" i="1" a="1"/>
  <c r="X783" i="1" s="1"/>
  <c r="X784" i="1" a="1"/>
  <c r="X784" i="1" s="1"/>
  <c r="W784" i="8" s="1"/>
  <c r="X785" i="1" a="1"/>
  <c r="X785" i="1" s="1"/>
  <c r="W785" i="8" s="1"/>
  <c r="X786" i="1" a="1"/>
  <c r="X786" i="1" s="1"/>
  <c r="W786" i="8" s="1"/>
  <c r="X787" i="1" a="1"/>
  <c r="X787" i="1" s="1"/>
  <c r="X788" i="1" a="1"/>
  <c r="X788" i="1" s="1"/>
  <c r="W788" i="8" s="1"/>
  <c r="X789" i="1" a="1"/>
  <c r="X789" i="1" s="1"/>
  <c r="W789" i="8" s="1"/>
  <c r="X790" i="1" a="1"/>
  <c r="X790" i="1" s="1"/>
  <c r="W790" i="8" s="1"/>
  <c r="X791" i="1" a="1"/>
  <c r="X791" i="1" s="1"/>
  <c r="X792" i="1" a="1"/>
  <c r="X792" i="1" s="1"/>
  <c r="W792" i="8" s="1"/>
  <c r="X793" i="1" a="1"/>
  <c r="X793" i="1" s="1"/>
  <c r="W793" i="8" s="1"/>
  <c r="X794" i="1" a="1"/>
  <c r="X794" i="1" s="1"/>
  <c r="W794" i="8" s="1"/>
  <c r="X795" i="1" a="1"/>
  <c r="X795" i="1" s="1"/>
  <c r="X796" i="1" a="1"/>
  <c r="X796" i="1" s="1"/>
  <c r="W796" i="8" s="1"/>
  <c r="X797" i="1" a="1"/>
  <c r="X797" i="1" s="1"/>
  <c r="W797" i="8" s="1"/>
  <c r="X798" i="1" a="1"/>
  <c r="X798" i="1" s="1"/>
  <c r="W798" i="8" s="1"/>
  <c r="X799" i="1" a="1"/>
  <c r="X799" i="1" s="1"/>
  <c r="X800" i="1" a="1"/>
  <c r="X800" i="1" s="1"/>
  <c r="W800" i="8" s="1"/>
  <c r="X801" i="1" a="1"/>
  <c r="X801" i="1" s="1"/>
  <c r="W801" i="8" s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U229" i="8" s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T686" i="6" s="1"/>
  <c r="V666" i="1"/>
  <c r="V667" i="1"/>
  <c r="V668" i="1"/>
  <c r="V669" i="1"/>
  <c r="T690" i="6" s="1"/>
  <c r="V670" i="1"/>
  <c r="V671" i="1"/>
  <c r="V672" i="1"/>
  <c r="V673" i="1"/>
  <c r="T694" i="6" s="1"/>
  <c r="V674" i="1"/>
  <c r="V675" i="1"/>
  <c r="V676" i="1"/>
  <c r="V677" i="1"/>
  <c r="T698" i="6" s="1"/>
  <c r="V678" i="1"/>
  <c r="V679" i="1"/>
  <c r="V680" i="1"/>
  <c r="V681" i="1"/>
  <c r="T702" i="6" s="1"/>
  <c r="V682" i="1"/>
  <c r="V683" i="1"/>
  <c r="V684" i="1"/>
  <c r="V685" i="1"/>
  <c r="T706" i="6" s="1"/>
  <c r="V686" i="1"/>
  <c r="V687" i="1"/>
  <c r="V688" i="1"/>
  <c r="V689" i="1"/>
  <c r="T710" i="6" s="1"/>
  <c r="V690" i="1"/>
  <c r="V691" i="1"/>
  <c r="V692" i="1"/>
  <c r="V693" i="1"/>
  <c r="T714" i="6" s="1"/>
  <c r="V694" i="1"/>
  <c r="V695" i="1"/>
  <c r="V696" i="1"/>
  <c r="V697" i="1"/>
  <c r="T718" i="6" s="1"/>
  <c r="V698" i="1"/>
  <c r="V699" i="1"/>
  <c r="V700" i="1"/>
  <c r="V701" i="1"/>
  <c r="T722" i="6" s="1"/>
  <c r="V702" i="1"/>
  <c r="V703" i="1"/>
  <c r="V704" i="1"/>
  <c r="V705" i="1"/>
  <c r="T726" i="6" s="1"/>
  <c r="V706" i="1"/>
  <c r="V707" i="1"/>
  <c r="V708" i="1"/>
  <c r="V709" i="1"/>
  <c r="T730" i="6" s="1"/>
  <c r="V710" i="1"/>
  <c r="V711" i="1"/>
  <c r="V712" i="1"/>
  <c r="V713" i="1"/>
  <c r="T734" i="6" s="1"/>
  <c r="V714" i="1"/>
  <c r="V715" i="1"/>
  <c r="V716" i="1"/>
  <c r="V717" i="1"/>
  <c r="T738" i="6" s="1"/>
  <c r="V718" i="1"/>
  <c r="V719" i="1"/>
  <c r="V720" i="1"/>
  <c r="V721" i="1"/>
  <c r="T742" i="6" s="1"/>
  <c r="V722" i="1"/>
  <c r="V723" i="1"/>
  <c r="V724" i="1"/>
  <c r="V725" i="1"/>
  <c r="T746" i="6" s="1"/>
  <c r="V726" i="1"/>
  <c r="V727" i="1"/>
  <c r="V728" i="1"/>
  <c r="V729" i="1"/>
  <c r="T750" i="6" s="1"/>
  <c r="V730" i="1"/>
  <c r="V731" i="1"/>
  <c r="V732" i="1"/>
  <c r="V733" i="1"/>
  <c r="T754" i="6" s="1"/>
  <c r="V734" i="1"/>
  <c r="V735" i="1"/>
  <c r="V736" i="1"/>
  <c r="V737" i="1"/>
  <c r="T758" i="6" s="1"/>
  <c r="V738" i="1"/>
  <c r="V739" i="1"/>
  <c r="V740" i="1"/>
  <c r="V741" i="1"/>
  <c r="T762" i="6" s="1"/>
  <c r="V742" i="1"/>
  <c r="V743" i="1"/>
  <c r="V744" i="1"/>
  <c r="V745" i="1"/>
  <c r="T766" i="6" s="1"/>
  <c r="V746" i="1"/>
  <c r="V747" i="1"/>
  <c r="V748" i="1"/>
  <c r="V749" i="1"/>
  <c r="T770" i="6" s="1"/>
  <c r="V750" i="1"/>
  <c r="V751" i="1"/>
  <c r="V752" i="1"/>
  <c r="V753" i="1"/>
  <c r="T774" i="6" s="1"/>
  <c r="V754" i="1"/>
  <c r="V755" i="1"/>
  <c r="V756" i="1"/>
  <c r="V757" i="1"/>
  <c r="T778" i="6" s="1"/>
  <c r="V758" i="1"/>
  <c r="V759" i="1"/>
  <c r="V760" i="1"/>
  <c r="V761" i="1"/>
  <c r="T782" i="6" s="1"/>
  <c r="V762" i="1"/>
  <c r="V763" i="1"/>
  <c r="V764" i="1"/>
  <c r="V765" i="1"/>
  <c r="T786" i="6" s="1"/>
  <c r="V766" i="1"/>
  <c r="V767" i="1"/>
  <c r="V768" i="1"/>
  <c r="V769" i="1"/>
  <c r="T790" i="6" s="1"/>
  <c r="V770" i="1"/>
  <c r="V771" i="1"/>
  <c r="V772" i="1"/>
  <c r="V773" i="1"/>
  <c r="T794" i="6" s="1"/>
  <c r="V774" i="1"/>
  <c r="V775" i="1"/>
  <c r="V776" i="1"/>
  <c r="V777" i="1"/>
  <c r="T798" i="6" s="1"/>
  <c r="V778" i="1"/>
  <c r="V779" i="1"/>
  <c r="V780" i="1"/>
  <c r="V781" i="1"/>
  <c r="T802" i="6" s="1"/>
  <c r="V782" i="1"/>
  <c r="V783" i="1"/>
  <c r="V784" i="1"/>
  <c r="V785" i="1"/>
  <c r="T806" i="6" s="1"/>
  <c r="V786" i="1"/>
  <c r="V787" i="1"/>
  <c r="V788" i="1"/>
  <c r="V789" i="1"/>
  <c r="T810" i="6" s="1"/>
  <c r="V790" i="1"/>
  <c r="V791" i="1"/>
  <c r="V792" i="1"/>
  <c r="V793" i="1"/>
  <c r="T814" i="6" s="1"/>
  <c r="V794" i="1"/>
  <c r="V795" i="1"/>
  <c r="V796" i="1"/>
  <c r="V797" i="1"/>
  <c r="T818" i="6" s="1"/>
  <c r="V798" i="1"/>
  <c r="V799" i="1"/>
  <c r="V800" i="1"/>
  <c r="V801" i="1"/>
  <c r="T822" i="6" s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T229" i="8" s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S689" i="6" s="1"/>
  <c r="U669" i="1"/>
  <c r="U670" i="1"/>
  <c r="U671" i="1"/>
  <c r="U672" i="1"/>
  <c r="S693" i="6" s="1"/>
  <c r="U673" i="1"/>
  <c r="U674" i="1"/>
  <c r="U675" i="1"/>
  <c r="U676" i="1"/>
  <c r="S697" i="6" s="1"/>
  <c r="U677" i="1"/>
  <c r="U678" i="1"/>
  <c r="U679" i="1"/>
  <c r="U680" i="1"/>
  <c r="S701" i="6" s="1"/>
  <c r="U681" i="1"/>
  <c r="U682" i="1"/>
  <c r="U683" i="1"/>
  <c r="U684" i="1"/>
  <c r="S705" i="6" s="1"/>
  <c r="U685" i="1"/>
  <c r="U686" i="1"/>
  <c r="U687" i="1"/>
  <c r="U688" i="1"/>
  <c r="S709" i="6" s="1"/>
  <c r="U689" i="1"/>
  <c r="U690" i="1"/>
  <c r="U691" i="1"/>
  <c r="U692" i="1"/>
  <c r="S713" i="6" s="1"/>
  <c r="U693" i="1"/>
  <c r="U694" i="1"/>
  <c r="U695" i="1"/>
  <c r="U696" i="1"/>
  <c r="S717" i="6" s="1"/>
  <c r="U697" i="1"/>
  <c r="U698" i="1"/>
  <c r="U699" i="1"/>
  <c r="U700" i="1"/>
  <c r="S721" i="6" s="1"/>
  <c r="U701" i="1"/>
  <c r="U702" i="1"/>
  <c r="U703" i="1"/>
  <c r="U704" i="1"/>
  <c r="S725" i="6" s="1"/>
  <c r="U705" i="1"/>
  <c r="U706" i="1"/>
  <c r="U707" i="1"/>
  <c r="U708" i="1"/>
  <c r="S729" i="6" s="1"/>
  <c r="U709" i="1"/>
  <c r="U710" i="1"/>
  <c r="U711" i="1"/>
  <c r="U712" i="1"/>
  <c r="S733" i="6" s="1"/>
  <c r="U713" i="1"/>
  <c r="U714" i="1"/>
  <c r="U715" i="1"/>
  <c r="U716" i="1"/>
  <c r="S737" i="6" s="1"/>
  <c r="U717" i="1"/>
  <c r="U718" i="1"/>
  <c r="U719" i="1"/>
  <c r="U720" i="1"/>
  <c r="S741" i="6" s="1"/>
  <c r="U721" i="1"/>
  <c r="U722" i="1"/>
  <c r="U723" i="1"/>
  <c r="U724" i="1"/>
  <c r="S745" i="6" s="1"/>
  <c r="U725" i="1"/>
  <c r="U726" i="1"/>
  <c r="U727" i="1"/>
  <c r="U728" i="1"/>
  <c r="S749" i="6" s="1"/>
  <c r="U729" i="1"/>
  <c r="U730" i="1"/>
  <c r="U731" i="1"/>
  <c r="U732" i="1"/>
  <c r="S753" i="6" s="1"/>
  <c r="U733" i="1"/>
  <c r="U734" i="1"/>
  <c r="U735" i="1"/>
  <c r="U736" i="1"/>
  <c r="S757" i="6" s="1"/>
  <c r="U737" i="1"/>
  <c r="U738" i="1"/>
  <c r="U739" i="1"/>
  <c r="U740" i="1"/>
  <c r="S761" i="6" s="1"/>
  <c r="U741" i="1"/>
  <c r="U742" i="1"/>
  <c r="U743" i="1"/>
  <c r="U744" i="1"/>
  <c r="S765" i="6" s="1"/>
  <c r="U745" i="1"/>
  <c r="U746" i="1"/>
  <c r="U747" i="1"/>
  <c r="U748" i="1"/>
  <c r="S769" i="6" s="1"/>
  <c r="U749" i="1"/>
  <c r="U750" i="1"/>
  <c r="U751" i="1"/>
  <c r="U752" i="1"/>
  <c r="S773" i="6" s="1"/>
  <c r="U753" i="1"/>
  <c r="U754" i="1"/>
  <c r="U755" i="1"/>
  <c r="U756" i="1"/>
  <c r="S777" i="6" s="1"/>
  <c r="U757" i="1"/>
  <c r="U758" i="1"/>
  <c r="U759" i="1"/>
  <c r="U760" i="1"/>
  <c r="S781" i="6" s="1"/>
  <c r="U761" i="1"/>
  <c r="U762" i="1"/>
  <c r="U763" i="1"/>
  <c r="U764" i="1"/>
  <c r="S785" i="6" s="1"/>
  <c r="U765" i="1"/>
  <c r="U766" i="1"/>
  <c r="U767" i="1"/>
  <c r="U768" i="1"/>
  <c r="S789" i="6" s="1"/>
  <c r="U769" i="1"/>
  <c r="U770" i="1"/>
  <c r="U771" i="1"/>
  <c r="U772" i="1"/>
  <c r="S793" i="6" s="1"/>
  <c r="U773" i="1"/>
  <c r="U774" i="1"/>
  <c r="U775" i="1"/>
  <c r="U776" i="1"/>
  <c r="S797" i="6" s="1"/>
  <c r="U777" i="1"/>
  <c r="U778" i="1"/>
  <c r="U779" i="1"/>
  <c r="U780" i="1"/>
  <c r="S801" i="6" s="1"/>
  <c r="U781" i="1"/>
  <c r="U782" i="1"/>
  <c r="U783" i="1"/>
  <c r="U784" i="1"/>
  <c r="S805" i="6" s="1"/>
  <c r="U785" i="1"/>
  <c r="U786" i="1"/>
  <c r="U787" i="1"/>
  <c r="U788" i="1"/>
  <c r="S809" i="6" s="1"/>
  <c r="U789" i="1"/>
  <c r="U790" i="1"/>
  <c r="U791" i="1"/>
  <c r="U792" i="1"/>
  <c r="S813" i="6" s="1"/>
  <c r="U793" i="1"/>
  <c r="U794" i="1"/>
  <c r="U795" i="1"/>
  <c r="U796" i="1"/>
  <c r="S817" i="6" s="1"/>
  <c r="U797" i="1"/>
  <c r="U798" i="1"/>
  <c r="U799" i="1"/>
  <c r="U800" i="1"/>
  <c r="S821" i="6" s="1"/>
  <c r="U801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S229" i="8" s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R688" i="6" s="1"/>
  <c r="T668" i="1"/>
  <c r="T669" i="1"/>
  <c r="T670" i="1"/>
  <c r="T671" i="1"/>
  <c r="R692" i="6" s="1"/>
  <c r="T672" i="1"/>
  <c r="T673" i="1"/>
  <c r="T674" i="1"/>
  <c r="T675" i="1"/>
  <c r="R696" i="6" s="1"/>
  <c r="T676" i="1"/>
  <c r="T677" i="1"/>
  <c r="T678" i="1"/>
  <c r="T679" i="1"/>
  <c r="R700" i="6" s="1"/>
  <c r="T680" i="1"/>
  <c r="T681" i="1"/>
  <c r="T682" i="1"/>
  <c r="T683" i="1"/>
  <c r="R704" i="6" s="1"/>
  <c r="T684" i="1"/>
  <c r="T685" i="1"/>
  <c r="T686" i="1"/>
  <c r="T687" i="1"/>
  <c r="R708" i="6" s="1"/>
  <c r="T688" i="1"/>
  <c r="T689" i="1"/>
  <c r="T690" i="1"/>
  <c r="T691" i="1"/>
  <c r="R712" i="6" s="1"/>
  <c r="T692" i="1"/>
  <c r="T693" i="1"/>
  <c r="T694" i="1"/>
  <c r="T695" i="1"/>
  <c r="R716" i="6" s="1"/>
  <c r="T696" i="1"/>
  <c r="T697" i="1"/>
  <c r="T698" i="1"/>
  <c r="T699" i="1"/>
  <c r="R720" i="6" s="1"/>
  <c r="T700" i="1"/>
  <c r="T701" i="1"/>
  <c r="T702" i="1"/>
  <c r="T703" i="1"/>
  <c r="R724" i="6" s="1"/>
  <c r="T704" i="1"/>
  <c r="T705" i="1"/>
  <c r="T706" i="1"/>
  <c r="T707" i="1"/>
  <c r="R728" i="6" s="1"/>
  <c r="T708" i="1"/>
  <c r="T709" i="1"/>
  <c r="T710" i="1"/>
  <c r="T711" i="1"/>
  <c r="R732" i="6" s="1"/>
  <c r="T712" i="1"/>
  <c r="T713" i="1"/>
  <c r="T714" i="1"/>
  <c r="T715" i="1"/>
  <c r="R736" i="6" s="1"/>
  <c r="T716" i="1"/>
  <c r="T717" i="1"/>
  <c r="T718" i="1"/>
  <c r="T719" i="1"/>
  <c r="R740" i="6" s="1"/>
  <c r="T720" i="1"/>
  <c r="T721" i="1"/>
  <c r="T722" i="1"/>
  <c r="T723" i="1"/>
  <c r="R744" i="6" s="1"/>
  <c r="T724" i="1"/>
  <c r="T725" i="1"/>
  <c r="T726" i="1"/>
  <c r="T727" i="1"/>
  <c r="R748" i="6" s="1"/>
  <c r="T728" i="1"/>
  <c r="T729" i="1"/>
  <c r="T730" i="1"/>
  <c r="T731" i="1"/>
  <c r="R752" i="6" s="1"/>
  <c r="T732" i="1"/>
  <c r="T733" i="1"/>
  <c r="T734" i="1"/>
  <c r="T735" i="1"/>
  <c r="R756" i="6" s="1"/>
  <c r="T736" i="1"/>
  <c r="T737" i="1"/>
  <c r="T738" i="1"/>
  <c r="T739" i="1"/>
  <c r="R760" i="6" s="1"/>
  <c r="T740" i="1"/>
  <c r="T741" i="1"/>
  <c r="T742" i="1"/>
  <c r="T743" i="1"/>
  <c r="R764" i="6" s="1"/>
  <c r="T744" i="1"/>
  <c r="T745" i="1"/>
  <c r="T746" i="1"/>
  <c r="T747" i="1"/>
  <c r="R768" i="6" s="1"/>
  <c r="T748" i="1"/>
  <c r="T749" i="1"/>
  <c r="T750" i="1"/>
  <c r="T751" i="1"/>
  <c r="R772" i="6" s="1"/>
  <c r="T752" i="1"/>
  <c r="T753" i="1"/>
  <c r="T754" i="1"/>
  <c r="T755" i="1"/>
  <c r="R776" i="6" s="1"/>
  <c r="T756" i="1"/>
  <c r="T757" i="1"/>
  <c r="T758" i="1"/>
  <c r="T759" i="1"/>
  <c r="R780" i="6" s="1"/>
  <c r="T760" i="1"/>
  <c r="T761" i="1"/>
  <c r="T762" i="1"/>
  <c r="T763" i="1"/>
  <c r="R784" i="6" s="1"/>
  <c r="T764" i="1"/>
  <c r="T765" i="1"/>
  <c r="T766" i="1"/>
  <c r="T767" i="1"/>
  <c r="R788" i="6" s="1"/>
  <c r="T768" i="1"/>
  <c r="T769" i="1"/>
  <c r="T770" i="1"/>
  <c r="T771" i="1"/>
  <c r="R792" i="6" s="1"/>
  <c r="T772" i="1"/>
  <c r="T773" i="1"/>
  <c r="T774" i="1"/>
  <c r="T775" i="1"/>
  <c r="R796" i="6" s="1"/>
  <c r="T776" i="1"/>
  <c r="T777" i="1"/>
  <c r="T778" i="1"/>
  <c r="T779" i="1"/>
  <c r="R800" i="6" s="1"/>
  <c r="T780" i="1"/>
  <c r="T781" i="1"/>
  <c r="T782" i="1"/>
  <c r="T783" i="1"/>
  <c r="R804" i="6" s="1"/>
  <c r="T784" i="1"/>
  <c r="T785" i="1"/>
  <c r="T786" i="1"/>
  <c r="T787" i="1"/>
  <c r="R808" i="6" s="1"/>
  <c r="T788" i="1"/>
  <c r="T789" i="1"/>
  <c r="T790" i="1"/>
  <c r="T791" i="1"/>
  <c r="R812" i="6" s="1"/>
  <c r="T792" i="1"/>
  <c r="T793" i="1"/>
  <c r="T794" i="1"/>
  <c r="T795" i="1"/>
  <c r="R816" i="6" s="1"/>
  <c r="T796" i="1"/>
  <c r="T797" i="1"/>
  <c r="T798" i="1"/>
  <c r="T799" i="1"/>
  <c r="R820" i="6" s="1"/>
  <c r="T800" i="1"/>
  <c r="T801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R229" i="8" s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Q687" i="6" s="1"/>
  <c r="S667" i="1"/>
  <c r="S668" i="1"/>
  <c r="S669" i="1"/>
  <c r="S670" i="1"/>
  <c r="Q691" i="6" s="1"/>
  <c r="S671" i="1"/>
  <c r="S672" i="1"/>
  <c r="S673" i="1"/>
  <c r="S674" i="1"/>
  <c r="Q695" i="6" s="1"/>
  <c r="S675" i="1"/>
  <c r="S676" i="1"/>
  <c r="S677" i="1"/>
  <c r="S678" i="1"/>
  <c r="Q699" i="6" s="1"/>
  <c r="S679" i="1"/>
  <c r="S680" i="1"/>
  <c r="S681" i="1"/>
  <c r="S682" i="1"/>
  <c r="Q703" i="6" s="1"/>
  <c r="S683" i="1"/>
  <c r="S684" i="1"/>
  <c r="S685" i="1"/>
  <c r="S686" i="1"/>
  <c r="Q707" i="6" s="1"/>
  <c r="S687" i="1"/>
  <c r="S688" i="1"/>
  <c r="S689" i="1"/>
  <c r="S690" i="1"/>
  <c r="Q711" i="6" s="1"/>
  <c r="S691" i="1"/>
  <c r="S692" i="1"/>
  <c r="S693" i="1"/>
  <c r="S694" i="1"/>
  <c r="Q715" i="6" s="1"/>
  <c r="S695" i="1"/>
  <c r="S696" i="1"/>
  <c r="S697" i="1"/>
  <c r="S698" i="1"/>
  <c r="Q719" i="6" s="1"/>
  <c r="S699" i="1"/>
  <c r="S700" i="1"/>
  <c r="S701" i="1"/>
  <c r="S702" i="1"/>
  <c r="Q723" i="6" s="1"/>
  <c r="S703" i="1"/>
  <c r="S704" i="1"/>
  <c r="S705" i="1"/>
  <c r="S706" i="1"/>
  <c r="Q727" i="6" s="1"/>
  <c r="S707" i="1"/>
  <c r="S708" i="1"/>
  <c r="S709" i="1"/>
  <c r="S710" i="1"/>
  <c r="Q731" i="6" s="1"/>
  <c r="S711" i="1"/>
  <c r="S712" i="1"/>
  <c r="S713" i="1"/>
  <c r="S714" i="1"/>
  <c r="Q735" i="6" s="1"/>
  <c r="S715" i="1"/>
  <c r="S716" i="1"/>
  <c r="S717" i="1"/>
  <c r="S718" i="1"/>
  <c r="Q739" i="6" s="1"/>
  <c r="S719" i="1"/>
  <c r="S720" i="1"/>
  <c r="S721" i="1"/>
  <c r="S722" i="1"/>
  <c r="Q743" i="6" s="1"/>
  <c r="S723" i="1"/>
  <c r="S724" i="1"/>
  <c r="S725" i="1"/>
  <c r="S726" i="1"/>
  <c r="Q747" i="6" s="1"/>
  <c r="S727" i="1"/>
  <c r="S728" i="1"/>
  <c r="S729" i="1"/>
  <c r="S730" i="1"/>
  <c r="Q751" i="6" s="1"/>
  <c r="S731" i="1"/>
  <c r="S732" i="1"/>
  <c r="S733" i="1"/>
  <c r="S734" i="1"/>
  <c r="Q755" i="6" s="1"/>
  <c r="S735" i="1"/>
  <c r="S736" i="1"/>
  <c r="S737" i="1"/>
  <c r="S738" i="1"/>
  <c r="Q759" i="6" s="1"/>
  <c r="S739" i="1"/>
  <c r="S740" i="1"/>
  <c r="S741" i="1"/>
  <c r="S742" i="1"/>
  <c r="Q763" i="6" s="1"/>
  <c r="S743" i="1"/>
  <c r="S744" i="1"/>
  <c r="S745" i="1"/>
  <c r="S746" i="1"/>
  <c r="Q767" i="6" s="1"/>
  <c r="S747" i="1"/>
  <c r="S748" i="1"/>
  <c r="S749" i="1"/>
  <c r="S750" i="1"/>
  <c r="Q771" i="6" s="1"/>
  <c r="S751" i="1"/>
  <c r="S752" i="1"/>
  <c r="S753" i="1"/>
  <c r="S754" i="1"/>
  <c r="Q775" i="6" s="1"/>
  <c r="S755" i="1"/>
  <c r="S756" i="1"/>
  <c r="S757" i="1"/>
  <c r="S758" i="1"/>
  <c r="Q779" i="6" s="1"/>
  <c r="S759" i="1"/>
  <c r="S760" i="1"/>
  <c r="S761" i="1"/>
  <c r="S762" i="1"/>
  <c r="Q783" i="6" s="1"/>
  <c r="S763" i="1"/>
  <c r="S764" i="1"/>
  <c r="S765" i="1"/>
  <c r="S766" i="1"/>
  <c r="Q787" i="6" s="1"/>
  <c r="S767" i="1"/>
  <c r="S768" i="1"/>
  <c r="S769" i="1"/>
  <c r="S770" i="1"/>
  <c r="Q791" i="6" s="1"/>
  <c r="S771" i="1"/>
  <c r="S772" i="1"/>
  <c r="S773" i="1"/>
  <c r="S774" i="1"/>
  <c r="Q795" i="6" s="1"/>
  <c r="S775" i="1"/>
  <c r="S776" i="1"/>
  <c r="S777" i="1"/>
  <c r="S778" i="1"/>
  <c r="Q799" i="6" s="1"/>
  <c r="S779" i="1"/>
  <c r="S780" i="1"/>
  <c r="S781" i="1"/>
  <c r="S782" i="1"/>
  <c r="Q803" i="6" s="1"/>
  <c r="S783" i="1"/>
  <c r="S784" i="1"/>
  <c r="S785" i="1"/>
  <c r="S786" i="1"/>
  <c r="Q807" i="6" s="1"/>
  <c r="S787" i="1"/>
  <c r="S788" i="1"/>
  <c r="S789" i="1"/>
  <c r="S790" i="1"/>
  <c r="Q811" i="6" s="1"/>
  <c r="S791" i="1"/>
  <c r="S792" i="1"/>
  <c r="S793" i="1"/>
  <c r="S794" i="1"/>
  <c r="Q815" i="6" s="1"/>
  <c r="S795" i="1"/>
  <c r="S796" i="1"/>
  <c r="S797" i="1"/>
  <c r="S798" i="1"/>
  <c r="Q819" i="6" s="1"/>
  <c r="S799" i="1"/>
  <c r="S800" i="1"/>
  <c r="S801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Q229" i="8" s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P686" i="6" s="1"/>
  <c r="R666" i="1"/>
  <c r="R667" i="1"/>
  <c r="R668" i="1"/>
  <c r="R669" i="1"/>
  <c r="P690" i="6" s="1"/>
  <c r="R670" i="1"/>
  <c r="R671" i="1"/>
  <c r="R672" i="1"/>
  <c r="R673" i="1"/>
  <c r="P694" i="6" s="1"/>
  <c r="R674" i="1"/>
  <c r="R675" i="1"/>
  <c r="R676" i="1"/>
  <c r="R677" i="1"/>
  <c r="P698" i="6" s="1"/>
  <c r="R678" i="1"/>
  <c r="R679" i="1"/>
  <c r="R680" i="1"/>
  <c r="R681" i="1"/>
  <c r="P702" i="6" s="1"/>
  <c r="R682" i="1"/>
  <c r="R683" i="1"/>
  <c r="R684" i="1"/>
  <c r="R685" i="1"/>
  <c r="P706" i="6" s="1"/>
  <c r="R686" i="1"/>
  <c r="R687" i="1"/>
  <c r="R688" i="1"/>
  <c r="R689" i="1"/>
  <c r="P710" i="6" s="1"/>
  <c r="R690" i="1"/>
  <c r="R691" i="1"/>
  <c r="R692" i="1"/>
  <c r="R693" i="1"/>
  <c r="P714" i="6" s="1"/>
  <c r="R694" i="1"/>
  <c r="R695" i="1"/>
  <c r="R696" i="1"/>
  <c r="R697" i="1"/>
  <c r="P718" i="6" s="1"/>
  <c r="R698" i="1"/>
  <c r="R699" i="1"/>
  <c r="R700" i="1"/>
  <c r="R701" i="1"/>
  <c r="P722" i="6" s="1"/>
  <c r="R702" i="1"/>
  <c r="R703" i="1"/>
  <c r="R704" i="1"/>
  <c r="R705" i="1"/>
  <c r="P726" i="6" s="1"/>
  <c r="R706" i="1"/>
  <c r="R707" i="1"/>
  <c r="R708" i="1"/>
  <c r="R709" i="1"/>
  <c r="P730" i="6" s="1"/>
  <c r="R710" i="1"/>
  <c r="R711" i="1"/>
  <c r="R712" i="1"/>
  <c r="R713" i="1"/>
  <c r="P734" i="6" s="1"/>
  <c r="R714" i="1"/>
  <c r="R715" i="1"/>
  <c r="R716" i="1"/>
  <c r="R717" i="1"/>
  <c r="P738" i="6" s="1"/>
  <c r="R718" i="1"/>
  <c r="R719" i="1"/>
  <c r="R720" i="1"/>
  <c r="R721" i="1"/>
  <c r="P742" i="6" s="1"/>
  <c r="R722" i="1"/>
  <c r="R723" i="1"/>
  <c r="R724" i="1"/>
  <c r="R725" i="1"/>
  <c r="P746" i="6" s="1"/>
  <c r="R726" i="1"/>
  <c r="R727" i="1"/>
  <c r="R728" i="1"/>
  <c r="R729" i="1"/>
  <c r="P750" i="6" s="1"/>
  <c r="R730" i="1"/>
  <c r="R731" i="1"/>
  <c r="R732" i="1"/>
  <c r="R733" i="1"/>
  <c r="P754" i="6" s="1"/>
  <c r="R734" i="1"/>
  <c r="R735" i="1"/>
  <c r="R736" i="1"/>
  <c r="R737" i="1"/>
  <c r="P758" i="6" s="1"/>
  <c r="R738" i="1"/>
  <c r="R739" i="1"/>
  <c r="R740" i="1"/>
  <c r="R741" i="1"/>
  <c r="P762" i="6" s="1"/>
  <c r="R742" i="1"/>
  <c r="R743" i="1"/>
  <c r="R744" i="1"/>
  <c r="R745" i="1"/>
  <c r="P766" i="6" s="1"/>
  <c r="R746" i="1"/>
  <c r="R747" i="1"/>
  <c r="R748" i="1"/>
  <c r="R749" i="1"/>
  <c r="P770" i="6" s="1"/>
  <c r="R750" i="1"/>
  <c r="R751" i="1"/>
  <c r="R752" i="1"/>
  <c r="R753" i="1"/>
  <c r="P774" i="6" s="1"/>
  <c r="R754" i="1"/>
  <c r="R755" i="1"/>
  <c r="R756" i="1"/>
  <c r="R757" i="1"/>
  <c r="P778" i="6" s="1"/>
  <c r="R758" i="1"/>
  <c r="R759" i="1"/>
  <c r="R760" i="1"/>
  <c r="R761" i="1"/>
  <c r="P782" i="6" s="1"/>
  <c r="R762" i="1"/>
  <c r="R763" i="1"/>
  <c r="R764" i="1"/>
  <c r="R765" i="1"/>
  <c r="P786" i="6" s="1"/>
  <c r="R766" i="1"/>
  <c r="R767" i="1"/>
  <c r="R768" i="1"/>
  <c r="R769" i="1"/>
  <c r="P790" i="6" s="1"/>
  <c r="R770" i="1"/>
  <c r="R771" i="1"/>
  <c r="R772" i="1"/>
  <c r="R773" i="1"/>
  <c r="P794" i="6" s="1"/>
  <c r="R774" i="1"/>
  <c r="R775" i="1"/>
  <c r="R776" i="1"/>
  <c r="R777" i="1"/>
  <c r="P798" i="6" s="1"/>
  <c r="R778" i="1"/>
  <c r="R779" i="1"/>
  <c r="R780" i="1"/>
  <c r="R781" i="1"/>
  <c r="P802" i="6" s="1"/>
  <c r="R782" i="1"/>
  <c r="R783" i="1"/>
  <c r="R784" i="1"/>
  <c r="R785" i="1"/>
  <c r="P806" i="6" s="1"/>
  <c r="R786" i="1"/>
  <c r="R787" i="1"/>
  <c r="R788" i="1"/>
  <c r="R789" i="1"/>
  <c r="P810" i="6" s="1"/>
  <c r="R790" i="1"/>
  <c r="R791" i="1"/>
  <c r="R792" i="1"/>
  <c r="R793" i="1"/>
  <c r="P814" i="6" s="1"/>
  <c r="R794" i="1"/>
  <c r="R795" i="1"/>
  <c r="R796" i="1"/>
  <c r="R797" i="1"/>
  <c r="P818" i="6" s="1"/>
  <c r="R798" i="1"/>
  <c r="R799" i="1"/>
  <c r="R800" i="1"/>
  <c r="R801" i="1"/>
  <c r="P822" i="6" s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P229" i="8" s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O689" i="6" s="1"/>
  <c r="Q669" i="1"/>
  <c r="Q670" i="1"/>
  <c r="Q671" i="1"/>
  <c r="Q672" i="1"/>
  <c r="O693" i="6" s="1"/>
  <c r="Q673" i="1"/>
  <c r="Q674" i="1"/>
  <c r="Q675" i="1"/>
  <c r="Q676" i="1"/>
  <c r="O697" i="6" s="1"/>
  <c r="Q677" i="1"/>
  <c r="Q678" i="1"/>
  <c r="Q679" i="1"/>
  <c r="Q680" i="1"/>
  <c r="O701" i="6" s="1"/>
  <c r="Q681" i="1"/>
  <c r="Q682" i="1"/>
  <c r="Q683" i="1"/>
  <c r="Q684" i="1"/>
  <c r="O705" i="6" s="1"/>
  <c r="Q685" i="1"/>
  <c r="Q686" i="1"/>
  <c r="Q687" i="1"/>
  <c r="Q688" i="1"/>
  <c r="O709" i="6" s="1"/>
  <c r="Q689" i="1"/>
  <c r="Q690" i="1"/>
  <c r="Q691" i="1"/>
  <c r="Q692" i="1"/>
  <c r="O713" i="6" s="1"/>
  <c r="Q693" i="1"/>
  <c r="Q694" i="1"/>
  <c r="Q695" i="1"/>
  <c r="Q696" i="1"/>
  <c r="O717" i="6" s="1"/>
  <c r="Q697" i="1"/>
  <c r="Q698" i="1"/>
  <c r="Q699" i="1"/>
  <c r="Q700" i="1"/>
  <c r="O721" i="6" s="1"/>
  <c r="Q701" i="1"/>
  <c r="Q702" i="1"/>
  <c r="Q703" i="1"/>
  <c r="Q704" i="1"/>
  <c r="O725" i="6" s="1"/>
  <c r="Q705" i="1"/>
  <c r="Q706" i="1"/>
  <c r="Q707" i="1"/>
  <c r="Q708" i="1"/>
  <c r="O729" i="6" s="1"/>
  <c r="Q709" i="1"/>
  <c r="Q710" i="1"/>
  <c r="Q711" i="1"/>
  <c r="Q712" i="1"/>
  <c r="O733" i="6" s="1"/>
  <c r="Q713" i="1"/>
  <c r="Q714" i="1"/>
  <c r="Q715" i="1"/>
  <c r="Q716" i="1"/>
  <c r="O737" i="6" s="1"/>
  <c r="Q717" i="1"/>
  <c r="Q718" i="1"/>
  <c r="Q719" i="1"/>
  <c r="Q720" i="1"/>
  <c r="O741" i="6" s="1"/>
  <c r="Q721" i="1"/>
  <c r="Q722" i="1"/>
  <c r="Q723" i="1"/>
  <c r="Q724" i="1"/>
  <c r="O745" i="6" s="1"/>
  <c r="Q725" i="1"/>
  <c r="Q726" i="1"/>
  <c r="Q727" i="1"/>
  <c r="Q728" i="1"/>
  <c r="O749" i="6" s="1"/>
  <c r="Q729" i="1"/>
  <c r="Q730" i="1"/>
  <c r="Q731" i="1"/>
  <c r="Q732" i="1"/>
  <c r="O753" i="6" s="1"/>
  <c r="Q733" i="1"/>
  <c r="Q734" i="1"/>
  <c r="Q735" i="1"/>
  <c r="Q736" i="1"/>
  <c r="O757" i="6" s="1"/>
  <c r="Q737" i="1"/>
  <c r="Q738" i="1"/>
  <c r="Q739" i="1"/>
  <c r="Q740" i="1"/>
  <c r="O761" i="6" s="1"/>
  <c r="Q741" i="1"/>
  <c r="Q742" i="1"/>
  <c r="Q743" i="1"/>
  <c r="Q744" i="1"/>
  <c r="O765" i="6" s="1"/>
  <c r="Q745" i="1"/>
  <c r="Q746" i="1"/>
  <c r="Q747" i="1"/>
  <c r="Q748" i="1"/>
  <c r="O769" i="6" s="1"/>
  <c r="Q749" i="1"/>
  <c r="Q750" i="1"/>
  <c r="Q751" i="1"/>
  <c r="Q752" i="1"/>
  <c r="O773" i="6" s="1"/>
  <c r="Q753" i="1"/>
  <c r="Q754" i="1"/>
  <c r="Q755" i="1"/>
  <c r="Q756" i="1"/>
  <c r="O777" i="6" s="1"/>
  <c r="Q757" i="1"/>
  <c r="Q758" i="1"/>
  <c r="Q759" i="1"/>
  <c r="Q760" i="1"/>
  <c r="O781" i="6" s="1"/>
  <c r="Q761" i="1"/>
  <c r="Q762" i="1"/>
  <c r="Q763" i="1"/>
  <c r="Q764" i="1"/>
  <c r="O785" i="6" s="1"/>
  <c r="Q765" i="1"/>
  <c r="Q766" i="1"/>
  <c r="Q767" i="1"/>
  <c r="Q768" i="1"/>
  <c r="O789" i="6" s="1"/>
  <c r="Q769" i="1"/>
  <c r="Q770" i="1"/>
  <c r="Q771" i="1"/>
  <c r="Q772" i="1"/>
  <c r="O793" i="6" s="1"/>
  <c r="Q773" i="1"/>
  <c r="Q774" i="1"/>
  <c r="Q775" i="1"/>
  <c r="Q776" i="1"/>
  <c r="O797" i="6" s="1"/>
  <c r="Q777" i="1"/>
  <c r="Q778" i="1"/>
  <c r="Q779" i="1"/>
  <c r="Q780" i="1"/>
  <c r="O801" i="6" s="1"/>
  <c r="Q781" i="1"/>
  <c r="Q782" i="1"/>
  <c r="Q783" i="1"/>
  <c r="Q784" i="1"/>
  <c r="O805" i="6" s="1"/>
  <c r="Q785" i="1"/>
  <c r="Q786" i="1"/>
  <c r="Q787" i="1"/>
  <c r="Q788" i="1"/>
  <c r="O809" i="6" s="1"/>
  <c r="Q789" i="1"/>
  <c r="Q790" i="1"/>
  <c r="Q791" i="1"/>
  <c r="Q792" i="1"/>
  <c r="O813" i="6" s="1"/>
  <c r="Q793" i="1"/>
  <c r="Q794" i="1"/>
  <c r="Q795" i="1"/>
  <c r="Q796" i="1"/>
  <c r="O817" i="6" s="1"/>
  <c r="Q797" i="1"/>
  <c r="Q798" i="1"/>
  <c r="Q799" i="1"/>
  <c r="Q800" i="1"/>
  <c r="O821" i="6" s="1"/>
  <c r="Q801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O229" i="8" s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N688" i="6" s="1"/>
  <c r="P668" i="1"/>
  <c r="P669" i="1"/>
  <c r="P670" i="1"/>
  <c r="P671" i="1"/>
  <c r="N692" i="6" s="1"/>
  <c r="P672" i="1"/>
  <c r="P673" i="1"/>
  <c r="P674" i="1"/>
  <c r="P675" i="1"/>
  <c r="N696" i="6" s="1"/>
  <c r="P676" i="1"/>
  <c r="P677" i="1"/>
  <c r="P678" i="1"/>
  <c r="P679" i="1"/>
  <c r="N700" i="6" s="1"/>
  <c r="P680" i="1"/>
  <c r="P681" i="1"/>
  <c r="P682" i="1"/>
  <c r="P683" i="1"/>
  <c r="N704" i="6" s="1"/>
  <c r="P684" i="1"/>
  <c r="P685" i="1"/>
  <c r="P686" i="1"/>
  <c r="P687" i="1"/>
  <c r="N708" i="6" s="1"/>
  <c r="P688" i="1"/>
  <c r="P689" i="1"/>
  <c r="P690" i="1"/>
  <c r="P691" i="1"/>
  <c r="N712" i="6" s="1"/>
  <c r="P692" i="1"/>
  <c r="P693" i="1"/>
  <c r="P694" i="1"/>
  <c r="P695" i="1"/>
  <c r="N716" i="6" s="1"/>
  <c r="P696" i="1"/>
  <c r="P697" i="1"/>
  <c r="P698" i="1"/>
  <c r="P699" i="1"/>
  <c r="N720" i="6" s="1"/>
  <c r="P700" i="1"/>
  <c r="P701" i="1"/>
  <c r="P702" i="1"/>
  <c r="P703" i="1"/>
  <c r="N724" i="6" s="1"/>
  <c r="P704" i="1"/>
  <c r="P705" i="1"/>
  <c r="P706" i="1"/>
  <c r="P707" i="1"/>
  <c r="N728" i="6" s="1"/>
  <c r="P708" i="1"/>
  <c r="P709" i="1"/>
  <c r="P710" i="1"/>
  <c r="P711" i="1"/>
  <c r="N732" i="6" s="1"/>
  <c r="P712" i="1"/>
  <c r="P713" i="1"/>
  <c r="P714" i="1"/>
  <c r="P715" i="1"/>
  <c r="N736" i="6" s="1"/>
  <c r="P716" i="1"/>
  <c r="P717" i="1"/>
  <c r="P718" i="1"/>
  <c r="P719" i="1"/>
  <c r="N740" i="6" s="1"/>
  <c r="P720" i="1"/>
  <c r="P721" i="1"/>
  <c r="P722" i="1"/>
  <c r="P723" i="1"/>
  <c r="N744" i="6" s="1"/>
  <c r="P724" i="1"/>
  <c r="P725" i="1"/>
  <c r="P726" i="1"/>
  <c r="P727" i="1"/>
  <c r="N748" i="6" s="1"/>
  <c r="P728" i="1"/>
  <c r="P729" i="1"/>
  <c r="P730" i="1"/>
  <c r="P731" i="1"/>
  <c r="N752" i="6" s="1"/>
  <c r="P732" i="1"/>
  <c r="P733" i="1"/>
  <c r="P734" i="1"/>
  <c r="P735" i="1"/>
  <c r="N756" i="6" s="1"/>
  <c r="P736" i="1"/>
  <c r="P737" i="1"/>
  <c r="P738" i="1"/>
  <c r="P739" i="1"/>
  <c r="N760" i="6" s="1"/>
  <c r="P740" i="1"/>
  <c r="P741" i="1"/>
  <c r="P742" i="1"/>
  <c r="P743" i="1"/>
  <c r="N764" i="6" s="1"/>
  <c r="P744" i="1"/>
  <c r="P745" i="1"/>
  <c r="P746" i="1"/>
  <c r="P747" i="1"/>
  <c r="N768" i="6" s="1"/>
  <c r="P748" i="1"/>
  <c r="P749" i="1"/>
  <c r="P750" i="1"/>
  <c r="P751" i="1"/>
  <c r="N772" i="6" s="1"/>
  <c r="P752" i="1"/>
  <c r="P753" i="1"/>
  <c r="P754" i="1"/>
  <c r="P755" i="1"/>
  <c r="N776" i="6" s="1"/>
  <c r="P756" i="1"/>
  <c r="P757" i="1"/>
  <c r="P758" i="1"/>
  <c r="P759" i="1"/>
  <c r="N780" i="6" s="1"/>
  <c r="P760" i="1"/>
  <c r="P761" i="1"/>
  <c r="P762" i="1"/>
  <c r="P763" i="1"/>
  <c r="N784" i="6" s="1"/>
  <c r="P764" i="1"/>
  <c r="P765" i="1"/>
  <c r="P766" i="1"/>
  <c r="P767" i="1"/>
  <c r="N788" i="6" s="1"/>
  <c r="P768" i="1"/>
  <c r="P769" i="1"/>
  <c r="P770" i="1"/>
  <c r="P771" i="1"/>
  <c r="N792" i="6" s="1"/>
  <c r="P772" i="1"/>
  <c r="P773" i="1"/>
  <c r="P774" i="1"/>
  <c r="P775" i="1"/>
  <c r="N796" i="6" s="1"/>
  <c r="P776" i="1"/>
  <c r="P777" i="1"/>
  <c r="P778" i="1"/>
  <c r="P779" i="1"/>
  <c r="N800" i="6" s="1"/>
  <c r="P780" i="1"/>
  <c r="P781" i="1"/>
  <c r="P782" i="1"/>
  <c r="P783" i="1"/>
  <c r="N804" i="6" s="1"/>
  <c r="P784" i="1"/>
  <c r="P785" i="1"/>
  <c r="P786" i="1"/>
  <c r="P787" i="1"/>
  <c r="N808" i="6" s="1"/>
  <c r="P788" i="1"/>
  <c r="P789" i="1"/>
  <c r="P790" i="1"/>
  <c r="P791" i="1"/>
  <c r="N812" i="6" s="1"/>
  <c r="P792" i="1"/>
  <c r="P793" i="1"/>
  <c r="P794" i="1"/>
  <c r="P795" i="1"/>
  <c r="N816" i="6" s="1"/>
  <c r="P796" i="1"/>
  <c r="P797" i="1"/>
  <c r="P798" i="1"/>
  <c r="P799" i="1"/>
  <c r="N820" i="6" s="1"/>
  <c r="P800" i="1"/>
  <c r="P801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N229" i="8" s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M687" i="6" s="1"/>
  <c r="O667" i="1"/>
  <c r="O668" i="1"/>
  <c r="O669" i="1"/>
  <c r="O670" i="1"/>
  <c r="M691" i="6" s="1"/>
  <c r="O671" i="1"/>
  <c r="O672" i="1"/>
  <c r="O673" i="1"/>
  <c r="O674" i="1"/>
  <c r="M695" i="6" s="1"/>
  <c r="O675" i="1"/>
  <c r="O676" i="1"/>
  <c r="O677" i="1"/>
  <c r="O678" i="1"/>
  <c r="M699" i="6" s="1"/>
  <c r="O679" i="1"/>
  <c r="O680" i="1"/>
  <c r="O681" i="1"/>
  <c r="O682" i="1"/>
  <c r="M703" i="6" s="1"/>
  <c r="O683" i="1"/>
  <c r="O684" i="1"/>
  <c r="O685" i="1"/>
  <c r="O686" i="1"/>
  <c r="M707" i="6" s="1"/>
  <c r="O687" i="1"/>
  <c r="O688" i="1"/>
  <c r="O689" i="1"/>
  <c r="O690" i="1"/>
  <c r="M711" i="6" s="1"/>
  <c r="O691" i="1"/>
  <c r="O692" i="1"/>
  <c r="O693" i="1"/>
  <c r="O694" i="1"/>
  <c r="M715" i="6" s="1"/>
  <c r="O695" i="1"/>
  <c r="O696" i="1"/>
  <c r="O697" i="1"/>
  <c r="O698" i="1"/>
  <c r="M719" i="6" s="1"/>
  <c r="O699" i="1"/>
  <c r="O700" i="1"/>
  <c r="O701" i="1"/>
  <c r="O702" i="1"/>
  <c r="M723" i="6" s="1"/>
  <c r="O703" i="1"/>
  <c r="O704" i="1"/>
  <c r="O705" i="1"/>
  <c r="O706" i="1"/>
  <c r="M727" i="6" s="1"/>
  <c r="O707" i="1"/>
  <c r="O708" i="1"/>
  <c r="O709" i="1"/>
  <c r="O710" i="1"/>
  <c r="M731" i="6" s="1"/>
  <c r="O711" i="1"/>
  <c r="O712" i="1"/>
  <c r="O713" i="1"/>
  <c r="O714" i="1"/>
  <c r="M735" i="6" s="1"/>
  <c r="O715" i="1"/>
  <c r="O716" i="1"/>
  <c r="O717" i="1"/>
  <c r="O718" i="1"/>
  <c r="M739" i="6" s="1"/>
  <c r="O719" i="1"/>
  <c r="O720" i="1"/>
  <c r="O721" i="1"/>
  <c r="O722" i="1"/>
  <c r="M743" i="6" s="1"/>
  <c r="O723" i="1"/>
  <c r="O724" i="1"/>
  <c r="O725" i="1"/>
  <c r="O726" i="1"/>
  <c r="M747" i="6" s="1"/>
  <c r="O727" i="1"/>
  <c r="O728" i="1"/>
  <c r="O729" i="1"/>
  <c r="O730" i="1"/>
  <c r="M751" i="6" s="1"/>
  <c r="O731" i="1"/>
  <c r="O732" i="1"/>
  <c r="O733" i="1"/>
  <c r="O734" i="1"/>
  <c r="M755" i="6" s="1"/>
  <c r="O735" i="1"/>
  <c r="O736" i="1"/>
  <c r="O737" i="1"/>
  <c r="O738" i="1"/>
  <c r="M759" i="6" s="1"/>
  <c r="O739" i="1"/>
  <c r="O740" i="1"/>
  <c r="O741" i="1"/>
  <c r="O742" i="1"/>
  <c r="M763" i="6" s="1"/>
  <c r="O743" i="1"/>
  <c r="O744" i="1"/>
  <c r="O745" i="1"/>
  <c r="O746" i="1"/>
  <c r="M767" i="6" s="1"/>
  <c r="O747" i="1"/>
  <c r="O748" i="1"/>
  <c r="O749" i="1"/>
  <c r="O750" i="1"/>
  <c r="M771" i="6" s="1"/>
  <c r="O751" i="1"/>
  <c r="O752" i="1"/>
  <c r="O753" i="1"/>
  <c r="O754" i="1"/>
  <c r="M775" i="6" s="1"/>
  <c r="O755" i="1"/>
  <c r="O756" i="1"/>
  <c r="O757" i="1"/>
  <c r="O758" i="1"/>
  <c r="M779" i="6" s="1"/>
  <c r="O759" i="1"/>
  <c r="O760" i="1"/>
  <c r="O761" i="1"/>
  <c r="O762" i="1"/>
  <c r="M783" i="6" s="1"/>
  <c r="O763" i="1"/>
  <c r="O764" i="1"/>
  <c r="O765" i="1"/>
  <c r="O766" i="1"/>
  <c r="M787" i="6" s="1"/>
  <c r="O767" i="1"/>
  <c r="O768" i="1"/>
  <c r="O769" i="1"/>
  <c r="O770" i="1"/>
  <c r="M791" i="6" s="1"/>
  <c r="O771" i="1"/>
  <c r="O772" i="1"/>
  <c r="O773" i="1"/>
  <c r="O774" i="1"/>
  <c r="M795" i="6" s="1"/>
  <c r="O775" i="1"/>
  <c r="O776" i="1"/>
  <c r="O777" i="1"/>
  <c r="O778" i="1"/>
  <c r="M799" i="6" s="1"/>
  <c r="O779" i="1"/>
  <c r="O780" i="1"/>
  <c r="O781" i="1"/>
  <c r="O782" i="1"/>
  <c r="M803" i="6" s="1"/>
  <c r="O783" i="1"/>
  <c r="O784" i="1"/>
  <c r="O785" i="1"/>
  <c r="O786" i="1"/>
  <c r="M807" i="6" s="1"/>
  <c r="O787" i="1"/>
  <c r="O788" i="1"/>
  <c r="O789" i="1"/>
  <c r="O790" i="1"/>
  <c r="M811" i="6" s="1"/>
  <c r="O791" i="1"/>
  <c r="O792" i="1"/>
  <c r="O793" i="1"/>
  <c r="O794" i="1"/>
  <c r="M815" i="6" s="1"/>
  <c r="O795" i="1"/>
  <c r="O796" i="1"/>
  <c r="O797" i="1"/>
  <c r="O798" i="1"/>
  <c r="M819" i="6" s="1"/>
  <c r="O799" i="1"/>
  <c r="O800" i="1"/>
  <c r="O801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M229" i="8" s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L690" i="6" s="1"/>
  <c r="N670" i="1"/>
  <c r="N671" i="1"/>
  <c r="N672" i="1"/>
  <c r="N673" i="1"/>
  <c r="L694" i="6" s="1"/>
  <c r="N674" i="1"/>
  <c r="N675" i="1"/>
  <c r="N676" i="1"/>
  <c r="N677" i="1"/>
  <c r="L698" i="6" s="1"/>
  <c r="N678" i="1"/>
  <c r="N679" i="1"/>
  <c r="N680" i="1"/>
  <c r="N681" i="1"/>
  <c r="L702" i="6" s="1"/>
  <c r="N682" i="1"/>
  <c r="N683" i="1"/>
  <c r="N684" i="1"/>
  <c r="N685" i="1"/>
  <c r="L706" i="6" s="1"/>
  <c r="N686" i="1"/>
  <c r="N687" i="1"/>
  <c r="N688" i="1"/>
  <c r="N689" i="1"/>
  <c r="L710" i="6" s="1"/>
  <c r="N690" i="1"/>
  <c r="N691" i="1"/>
  <c r="N692" i="1"/>
  <c r="N693" i="1"/>
  <c r="L714" i="6" s="1"/>
  <c r="N694" i="1"/>
  <c r="N695" i="1"/>
  <c r="N696" i="1"/>
  <c r="N697" i="1"/>
  <c r="L718" i="6" s="1"/>
  <c r="N698" i="1"/>
  <c r="N699" i="1"/>
  <c r="N700" i="1"/>
  <c r="N701" i="1"/>
  <c r="L722" i="6" s="1"/>
  <c r="N702" i="1"/>
  <c r="N703" i="1"/>
  <c r="N704" i="1"/>
  <c r="N705" i="1"/>
  <c r="L726" i="6" s="1"/>
  <c r="N706" i="1"/>
  <c r="N707" i="1"/>
  <c r="N708" i="1"/>
  <c r="N709" i="1"/>
  <c r="L730" i="6" s="1"/>
  <c r="N710" i="1"/>
  <c r="N711" i="1"/>
  <c r="N712" i="1"/>
  <c r="N713" i="1"/>
  <c r="L734" i="6" s="1"/>
  <c r="N714" i="1"/>
  <c r="N715" i="1"/>
  <c r="N716" i="1"/>
  <c r="N717" i="1"/>
  <c r="L738" i="6" s="1"/>
  <c r="N718" i="1"/>
  <c r="N719" i="1"/>
  <c r="N720" i="1"/>
  <c r="N721" i="1"/>
  <c r="L742" i="6" s="1"/>
  <c r="N722" i="1"/>
  <c r="N723" i="1"/>
  <c r="N724" i="1"/>
  <c r="N725" i="1"/>
  <c r="L746" i="6" s="1"/>
  <c r="N726" i="1"/>
  <c r="N727" i="1"/>
  <c r="N728" i="1"/>
  <c r="N729" i="1"/>
  <c r="L750" i="6" s="1"/>
  <c r="N730" i="1"/>
  <c r="N731" i="1"/>
  <c r="N732" i="1"/>
  <c r="N733" i="1"/>
  <c r="L754" i="6" s="1"/>
  <c r="N734" i="1"/>
  <c r="N735" i="1"/>
  <c r="N736" i="1"/>
  <c r="N737" i="1"/>
  <c r="L758" i="6" s="1"/>
  <c r="N738" i="1"/>
  <c r="N739" i="1"/>
  <c r="N740" i="1"/>
  <c r="N741" i="1"/>
  <c r="L762" i="6" s="1"/>
  <c r="N742" i="1"/>
  <c r="N743" i="1"/>
  <c r="N744" i="1"/>
  <c r="N745" i="1"/>
  <c r="L766" i="6" s="1"/>
  <c r="N746" i="1"/>
  <c r="N747" i="1"/>
  <c r="N748" i="1"/>
  <c r="N749" i="1"/>
  <c r="L770" i="6" s="1"/>
  <c r="N750" i="1"/>
  <c r="N751" i="1"/>
  <c r="N752" i="1"/>
  <c r="N753" i="1"/>
  <c r="L774" i="6" s="1"/>
  <c r="N754" i="1"/>
  <c r="N755" i="1"/>
  <c r="N756" i="1"/>
  <c r="N757" i="1"/>
  <c r="L778" i="6" s="1"/>
  <c r="N758" i="1"/>
  <c r="N759" i="1"/>
  <c r="N760" i="1"/>
  <c r="N761" i="1"/>
  <c r="L782" i="6" s="1"/>
  <c r="N762" i="1"/>
  <c r="N763" i="1"/>
  <c r="N764" i="1"/>
  <c r="N765" i="1"/>
  <c r="L786" i="6" s="1"/>
  <c r="N766" i="1"/>
  <c r="N767" i="1"/>
  <c r="N768" i="1"/>
  <c r="N769" i="1"/>
  <c r="L790" i="6" s="1"/>
  <c r="N770" i="1"/>
  <c r="N771" i="1"/>
  <c r="N772" i="1"/>
  <c r="N773" i="1"/>
  <c r="L794" i="6" s="1"/>
  <c r="N774" i="1"/>
  <c r="N775" i="1"/>
  <c r="N776" i="1"/>
  <c r="N777" i="1"/>
  <c r="L798" i="6" s="1"/>
  <c r="N778" i="1"/>
  <c r="N779" i="1"/>
  <c r="N780" i="1"/>
  <c r="N781" i="1"/>
  <c r="L802" i="6" s="1"/>
  <c r="N782" i="1"/>
  <c r="N783" i="1"/>
  <c r="N784" i="1"/>
  <c r="N785" i="1"/>
  <c r="L806" i="6" s="1"/>
  <c r="N786" i="1"/>
  <c r="N787" i="1"/>
  <c r="N788" i="1"/>
  <c r="N789" i="1"/>
  <c r="L810" i="6" s="1"/>
  <c r="N790" i="1"/>
  <c r="N791" i="1"/>
  <c r="N792" i="1"/>
  <c r="N793" i="1"/>
  <c r="L814" i="6" s="1"/>
  <c r="N794" i="1"/>
  <c r="N795" i="1"/>
  <c r="N796" i="1"/>
  <c r="N797" i="1"/>
  <c r="L818" i="6" s="1"/>
  <c r="N798" i="1"/>
  <c r="N799" i="1"/>
  <c r="N800" i="1"/>
  <c r="N801" i="1"/>
  <c r="L822" i="6" s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L229" i="8" s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K689" i="6" s="1"/>
  <c r="M669" i="1"/>
  <c r="M670" i="1"/>
  <c r="M671" i="1"/>
  <c r="M672" i="1"/>
  <c r="K693" i="6" s="1"/>
  <c r="M673" i="1"/>
  <c r="M674" i="1"/>
  <c r="M675" i="1"/>
  <c r="M676" i="1"/>
  <c r="K697" i="6" s="1"/>
  <c r="M677" i="1"/>
  <c r="M678" i="1"/>
  <c r="M679" i="1"/>
  <c r="M680" i="1"/>
  <c r="K701" i="6" s="1"/>
  <c r="M681" i="1"/>
  <c r="M682" i="1"/>
  <c r="M683" i="1"/>
  <c r="M684" i="1"/>
  <c r="K705" i="6" s="1"/>
  <c r="M685" i="1"/>
  <c r="M686" i="1"/>
  <c r="M687" i="1"/>
  <c r="M688" i="1"/>
  <c r="K709" i="6" s="1"/>
  <c r="M689" i="1"/>
  <c r="M690" i="1"/>
  <c r="M691" i="1"/>
  <c r="M692" i="1"/>
  <c r="K713" i="6" s="1"/>
  <c r="M693" i="1"/>
  <c r="M694" i="1"/>
  <c r="M695" i="1"/>
  <c r="M696" i="1"/>
  <c r="K717" i="6" s="1"/>
  <c r="M697" i="1"/>
  <c r="M698" i="1"/>
  <c r="M699" i="1"/>
  <c r="M700" i="1"/>
  <c r="K721" i="6" s="1"/>
  <c r="M701" i="1"/>
  <c r="M702" i="1"/>
  <c r="M703" i="1"/>
  <c r="M704" i="1"/>
  <c r="K725" i="6" s="1"/>
  <c r="M705" i="1"/>
  <c r="M706" i="1"/>
  <c r="M707" i="1"/>
  <c r="M708" i="1"/>
  <c r="K729" i="6" s="1"/>
  <c r="M709" i="1"/>
  <c r="M710" i="1"/>
  <c r="M711" i="1"/>
  <c r="M712" i="1"/>
  <c r="K733" i="6" s="1"/>
  <c r="M713" i="1"/>
  <c r="M714" i="1"/>
  <c r="M715" i="1"/>
  <c r="M716" i="1"/>
  <c r="K737" i="6" s="1"/>
  <c r="M717" i="1"/>
  <c r="M718" i="1"/>
  <c r="M719" i="1"/>
  <c r="M720" i="1"/>
  <c r="K741" i="6" s="1"/>
  <c r="M721" i="1"/>
  <c r="M722" i="1"/>
  <c r="M723" i="1"/>
  <c r="M724" i="1"/>
  <c r="K745" i="6" s="1"/>
  <c r="M725" i="1"/>
  <c r="M726" i="1"/>
  <c r="M727" i="1"/>
  <c r="M728" i="1"/>
  <c r="K749" i="6" s="1"/>
  <c r="M729" i="1"/>
  <c r="M730" i="1"/>
  <c r="M731" i="1"/>
  <c r="M732" i="1"/>
  <c r="K753" i="6" s="1"/>
  <c r="M733" i="1"/>
  <c r="M734" i="1"/>
  <c r="M735" i="1"/>
  <c r="M736" i="1"/>
  <c r="K757" i="6" s="1"/>
  <c r="M737" i="1"/>
  <c r="M738" i="1"/>
  <c r="M739" i="1"/>
  <c r="M740" i="1"/>
  <c r="K761" i="6" s="1"/>
  <c r="M741" i="1"/>
  <c r="M742" i="1"/>
  <c r="M743" i="1"/>
  <c r="M744" i="1"/>
  <c r="K765" i="6" s="1"/>
  <c r="M745" i="1"/>
  <c r="M746" i="1"/>
  <c r="M747" i="1"/>
  <c r="M748" i="1"/>
  <c r="K769" i="6" s="1"/>
  <c r="M749" i="1"/>
  <c r="M750" i="1"/>
  <c r="M751" i="1"/>
  <c r="M752" i="1"/>
  <c r="K773" i="6" s="1"/>
  <c r="M753" i="1"/>
  <c r="M754" i="1"/>
  <c r="M755" i="1"/>
  <c r="M756" i="1"/>
  <c r="K777" i="6" s="1"/>
  <c r="M757" i="1"/>
  <c r="M758" i="1"/>
  <c r="M759" i="1"/>
  <c r="M760" i="1"/>
  <c r="K781" i="6" s="1"/>
  <c r="M761" i="1"/>
  <c r="M762" i="1"/>
  <c r="M763" i="1"/>
  <c r="M764" i="1"/>
  <c r="K785" i="6" s="1"/>
  <c r="M765" i="1"/>
  <c r="M766" i="1"/>
  <c r="M767" i="1"/>
  <c r="M768" i="1"/>
  <c r="K789" i="6" s="1"/>
  <c r="M769" i="1"/>
  <c r="M770" i="1"/>
  <c r="M771" i="1"/>
  <c r="M772" i="1"/>
  <c r="K793" i="6" s="1"/>
  <c r="M773" i="1"/>
  <c r="M774" i="1"/>
  <c r="M775" i="1"/>
  <c r="M776" i="1"/>
  <c r="K797" i="6" s="1"/>
  <c r="M777" i="1"/>
  <c r="M778" i="1"/>
  <c r="M779" i="1"/>
  <c r="M780" i="1"/>
  <c r="K801" i="6" s="1"/>
  <c r="M781" i="1"/>
  <c r="M782" i="1"/>
  <c r="M783" i="1"/>
  <c r="M784" i="1"/>
  <c r="K805" i="6" s="1"/>
  <c r="M785" i="1"/>
  <c r="M786" i="1"/>
  <c r="M787" i="1"/>
  <c r="M788" i="1"/>
  <c r="K809" i="6" s="1"/>
  <c r="M789" i="1"/>
  <c r="M790" i="1"/>
  <c r="M791" i="1"/>
  <c r="M792" i="1"/>
  <c r="K813" i="6" s="1"/>
  <c r="M793" i="1"/>
  <c r="M794" i="1"/>
  <c r="M795" i="1"/>
  <c r="M796" i="1"/>
  <c r="K817" i="6" s="1"/>
  <c r="M797" i="1"/>
  <c r="M798" i="1"/>
  <c r="M799" i="1"/>
  <c r="M800" i="1"/>
  <c r="K821" i="6" s="1"/>
  <c r="M801" i="1"/>
  <c r="Z2" i="1" a="1"/>
  <c r="Z2" i="1" s="1"/>
  <c r="Y2" i="8" s="1"/>
  <c r="Z3" i="1" a="1"/>
  <c r="Z3" i="1" s="1"/>
  <c r="Y3" i="8" s="1"/>
  <c r="Z4" i="1" a="1"/>
  <c r="Z4" i="1" s="1"/>
  <c r="Y4" i="8" s="1"/>
  <c r="Z5" i="1" a="1"/>
  <c r="Z5" i="1" s="1"/>
  <c r="Y5" i="8" s="1"/>
  <c r="Z6" i="1" a="1"/>
  <c r="Z6" i="1" s="1"/>
  <c r="Y6" i="8" s="1"/>
  <c r="Z7" i="1" a="1"/>
  <c r="Z7" i="1" s="1"/>
  <c r="Y7" i="8" s="1"/>
  <c r="Z8" i="1" a="1"/>
  <c r="Z8" i="1" s="1"/>
  <c r="Y8" i="8" s="1"/>
  <c r="Z9" i="1" a="1"/>
  <c r="Z9" i="1" s="1"/>
  <c r="Y9" i="8" s="1"/>
  <c r="Z10" i="1" a="1"/>
  <c r="Z10" i="1" s="1"/>
  <c r="Y10" i="8" s="1"/>
  <c r="Z11" i="1" a="1"/>
  <c r="Z11" i="1" s="1"/>
  <c r="Y11" i="8" s="1"/>
  <c r="Z12" i="1" a="1"/>
  <c r="Z12" i="1" s="1"/>
  <c r="Y12" i="8" s="1"/>
  <c r="Z13" i="1" a="1"/>
  <c r="Z13" i="1" s="1"/>
  <c r="Y13" i="8" s="1"/>
  <c r="Z14" i="1" a="1"/>
  <c r="Z14" i="1" s="1"/>
  <c r="Y14" i="8" s="1"/>
  <c r="Z15" i="1" a="1"/>
  <c r="Z15" i="1" s="1"/>
  <c r="Y15" i="8" s="1"/>
  <c r="Z16" i="1" a="1"/>
  <c r="Z16" i="1" s="1"/>
  <c r="Y16" i="8" s="1"/>
  <c r="Z17" i="1" a="1"/>
  <c r="Z17" i="1" s="1"/>
  <c r="Y17" i="8" s="1"/>
  <c r="Z18" i="1" a="1"/>
  <c r="Z18" i="1" s="1"/>
  <c r="Y18" i="8" s="1"/>
  <c r="Z19" i="1" a="1"/>
  <c r="Z19" i="1" s="1"/>
  <c r="Y19" i="8" s="1"/>
  <c r="Z20" i="1" a="1"/>
  <c r="Z20" i="1" s="1"/>
  <c r="Y20" i="8" s="1"/>
  <c r="Z21" i="1" a="1"/>
  <c r="Z21" i="1" s="1"/>
  <c r="Y21" i="8" s="1"/>
  <c r="Z22" i="1" a="1"/>
  <c r="Z22" i="1" s="1"/>
  <c r="Y22" i="8" s="1"/>
  <c r="Z23" i="1" a="1"/>
  <c r="Z23" i="1" s="1"/>
  <c r="Y23" i="8" s="1"/>
  <c r="Z24" i="1" a="1"/>
  <c r="Z24" i="1" s="1"/>
  <c r="Y24" i="8" s="1"/>
  <c r="Z25" i="1" a="1"/>
  <c r="Z25" i="1" s="1"/>
  <c r="Y25" i="8" s="1"/>
  <c r="Z26" i="1" a="1"/>
  <c r="Z26" i="1" s="1"/>
  <c r="Y26" i="8" s="1"/>
  <c r="Z27" i="1" a="1"/>
  <c r="Z27" i="1" s="1"/>
  <c r="Y27" i="8" s="1"/>
  <c r="Z28" i="1" a="1"/>
  <c r="Z28" i="1" s="1"/>
  <c r="Y28" i="8" s="1"/>
  <c r="Z29" i="1" a="1"/>
  <c r="Z29" i="1" s="1"/>
  <c r="Y29" i="8" s="1"/>
  <c r="Z30" i="1" a="1"/>
  <c r="Z30" i="1" s="1"/>
  <c r="Y30" i="8" s="1"/>
  <c r="Z31" i="1" a="1"/>
  <c r="Z31" i="1" s="1"/>
  <c r="Y31" i="8" s="1"/>
  <c r="Z32" i="1" a="1"/>
  <c r="Z32" i="1" s="1"/>
  <c r="Y32" i="8" s="1"/>
  <c r="Z33" i="1" a="1"/>
  <c r="Z33" i="1" s="1"/>
  <c r="Y33" i="8" s="1"/>
  <c r="Z34" i="1" a="1"/>
  <c r="Z34" i="1" s="1"/>
  <c r="Y34" i="8" s="1"/>
  <c r="Z35" i="1" a="1"/>
  <c r="Z35" i="1" s="1"/>
  <c r="Y35" i="8" s="1"/>
  <c r="Z36" i="1" a="1"/>
  <c r="Z36" i="1" s="1"/>
  <c r="Y36" i="8" s="1"/>
  <c r="Z37" i="1" a="1"/>
  <c r="Z37" i="1" s="1"/>
  <c r="Y37" i="8" s="1"/>
  <c r="Z38" i="1" a="1"/>
  <c r="Z38" i="1" s="1"/>
  <c r="Y38" i="8" s="1"/>
  <c r="Z39" i="1" a="1"/>
  <c r="Z39" i="1" s="1"/>
  <c r="Y39" i="8" s="1"/>
  <c r="Z40" i="1" a="1"/>
  <c r="Z40" i="1" s="1"/>
  <c r="Y40" i="8" s="1"/>
  <c r="Z41" i="1" a="1"/>
  <c r="Z41" i="1" s="1"/>
  <c r="Y41" i="8" s="1"/>
  <c r="Z42" i="1" a="1"/>
  <c r="Z42" i="1" s="1"/>
  <c r="Y42" i="8" s="1"/>
  <c r="Z43" i="1" a="1"/>
  <c r="Z43" i="1" s="1"/>
  <c r="Y43" i="8" s="1"/>
  <c r="Z44" i="1" a="1"/>
  <c r="Z44" i="1" s="1"/>
  <c r="Y44" i="8" s="1"/>
  <c r="Z45" i="1" a="1"/>
  <c r="Z45" i="1" s="1"/>
  <c r="Y45" i="8" s="1"/>
  <c r="Z46" i="1" a="1"/>
  <c r="Z46" i="1" s="1"/>
  <c r="Y46" i="8" s="1"/>
  <c r="Z47" i="1" a="1"/>
  <c r="Z47" i="1" s="1"/>
  <c r="Y47" i="8" s="1"/>
  <c r="Z48" i="1" a="1"/>
  <c r="Z48" i="1" s="1"/>
  <c r="Y48" i="8" s="1"/>
  <c r="Z49" i="1" a="1"/>
  <c r="Z49" i="1" s="1"/>
  <c r="Y49" i="8" s="1"/>
  <c r="Z50" i="1" a="1"/>
  <c r="Z50" i="1" s="1"/>
  <c r="Y50" i="8" s="1"/>
  <c r="Z51" i="1" a="1"/>
  <c r="Z51" i="1" s="1"/>
  <c r="Y51" i="8" s="1"/>
  <c r="Z52" i="1" a="1"/>
  <c r="Z52" i="1" s="1"/>
  <c r="Y52" i="8" s="1"/>
  <c r="Z53" i="1" a="1"/>
  <c r="Z53" i="1" s="1"/>
  <c r="Y53" i="8" s="1"/>
  <c r="Z54" i="1" a="1"/>
  <c r="Z54" i="1" s="1"/>
  <c r="Y54" i="8" s="1"/>
  <c r="Z55" i="1" a="1"/>
  <c r="Z55" i="1" s="1"/>
  <c r="Y55" i="8" s="1"/>
  <c r="Z56" i="1" a="1"/>
  <c r="Z56" i="1" s="1"/>
  <c r="Y56" i="8" s="1"/>
  <c r="Z57" i="1" a="1"/>
  <c r="Z57" i="1" s="1"/>
  <c r="Y57" i="8" s="1"/>
  <c r="Z58" i="1" a="1"/>
  <c r="Z58" i="1" s="1"/>
  <c r="Y58" i="8" s="1"/>
  <c r="Z59" i="1" a="1"/>
  <c r="Z59" i="1" s="1"/>
  <c r="Y59" i="8" s="1"/>
  <c r="Z60" i="1" a="1"/>
  <c r="Z60" i="1" s="1"/>
  <c r="Y60" i="8" s="1"/>
  <c r="Z61" i="1" a="1"/>
  <c r="Z61" i="1" s="1"/>
  <c r="Y61" i="8" s="1"/>
  <c r="Z62" i="1" a="1"/>
  <c r="Z62" i="1" s="1"/>
  <c r="Y62" i="8" s="1"/>
  <c r="Z63" i="1" a="1"/>
  <c r="Z63" i="1" s="1"/>
  <c r="Y63" i="8" s="1"/>
  <c r="Z64" i="1" a="1"/>
  <c r="Z64" i="1" s="1"/>
  <c r="Y64" i="8" s="1"/>
  <c r="Z65" i="1" a="1"/>
  <c r="Z65" i="1" s="1"/>
  <c r="Y65" i="8" s="1"/>
  <c r="Z66" i="1" a="1"/>
  <c r="Z66" i="1" s="1"/>
  <c r="Y66" i="8" s="1"/>
  <c r="Z67" i="1" a="1"/>
  <c r="Z67" i="1" s="1"/>
  <c r="Y67" i="8" s="1"/>
  <c r="Z68" i="1" a="1"/>
  <c r="Z68" i="1" s="1"/>
  <c r="Y68" i="8" s="1"/>
  <c r="Z69" i="1" a="1"/>
  <c r="Z69" i="1" s="1"/>
  <c r="Y69" i="8" s="1"/>
  <c r="Z70" i="1" a="1"/>
  <c r="Z70" i="1" s="1"/>
  <c r="Y70" i="8" s="1"/>
  <c r="Z71" i="1" a="1"/>
  <c r="Z71" i="1" s="1"/>
  <c r="Y71" i="8" s="1"/>
  <c r="Z72" i="1" a="1"/>
  <c r="Z72" i="1" s="1"/>
  <c r="Y72" i="8" s="1"/>
  <c r="Z73" i="1" a="1"/>
  <c r="Z73" i="1" s="1"/>
  <c r="Y73" i="8" s="1"/>
  <c r="Z74" i="1" a="1"/>
  <c r="Z74" i="1" s="1"/>
  <c r="Y74" i="8" s="1"/>
  <c r="Z75" i="1" a="1"/>
  <c r="Z75" i="1" s="1"/>
  <c r="Y75" i="8" s="1"/>
  <c r="Z76" i="1" a="1"/>
  <c r="Z76" i="1" s="1"/>
  <c r="Y76" i="8" s="1"/>
  <c r="Z77" i="1" a="1"/>
  <c r="Z77" i="1" s="1"/>
  <c r="Y77" i="8" s="1"/>
  <c r="Z78" i="1" a="1"/>
  <c r="Z78" i="1" s="1"/>
  <c r="Y78" i="8" s="1"/>
  <c r="Z79" i="1" a="1"/>
  <c r="Z79" i="1" s="1"/>
  <c r="Y79" i="8" s="1"/>
  <c r="Z80" i="1" a="1"/>
  <c r="Z80" i="1" s="1"/>
  <c r="Y80" i="8" s="1"/>
  <c r="Z81" i="1" a="1"/>
  <c r="Z81" i="1" s="1"/>
  <c r="Y81" i="8" s="1"/>
  <c r="Z82" i="1" a="1"/>
  <c r="Z82" i="1" s="1"/>
  <c r="Y82" i="8" s="1"/>
  <c r="Z83" i="1" a="1"/>
  <c r="Z83" i="1" s="1"/>
  <c r="Y83" i="8" s="1"/>
  <c r="Z84" i="1" a="1"/>
  <c r="Z84" i="1" s="1"/>
  <c r="Y84" i="8" s="1"/>
  <c r="Z85" i="1" a="1"/>
  <c r="Z85" i="1" s="1"/>
  <c r="Y85" i="8" s="1"/>
  <c r="Z86" i="1" a="1"/>
  <c r="Z86" i="1" s="1"/>
  <c r="Y86" i="8" s="1"/>
  <c r="Z87" i="1" a="1"/>
  <c r="Z87" i="1" s="1"/>
  <c r="Y87" i="8" s="1"/>
  <c r="Z88" i="1" a="1"/>
  <c r="Z88" i="1" s="1"/>
  <c r="Y88" i="8" s="1"/>
  <c r="Z89" i="1" a="1"/>
  <c r="Z89" i="1" s="1"/>
  <c r="Y89" i="8" s="1"/>
  <c r="Z90" i="1" a="1"/>
  <c r="Z90" i="1" s="1"/>
  <c r="Y90" i="8" s="1"/>
  <c r="Z91" i="1" a="1"/>
  <c r="Z91" i="1" s="1"/>
  <c r="Y91" i="8" s="1"/>
  <c r="Z92" i="1" a="1"/>
  <c r="Z92" i="1" s="1"/>
  <c r="Y92" i="8" s="1"/>
  <c r="Z93" i="1" a="1"/>
  <c r="Z93" i="1" s="1"/>
  <c r="Y93" i="8" s="1"/>
  <c r="Z94" i="1" a="1"/>
  <c r="Z94" i="1" s="1"/>
  <c r="Y94" i="8" s="1"/>
  <c r="Z95" i="1" a="1"/>
  <c r="Z95" i="1" s="1"/>
  <c r="Y95" i="8" s="1"/>
  <c r="Z96" i="1" a="1"/>
  <c r="Z96" i="1" s="1"/>
  <c r="Y96" i="8" s="1"/>
  <c r="Z97" i="1" a="1"/>
  <c r="Z97" i="1" s="1"/>
  <c r="Y97" i="8" s="1"/>
  <c r="Z98" i="1" a="1"/>
  <c r="Z98" i="1" s="1"/>
  <c r="Y98" i="8" s="1"/>
  <c r="Z99" i="1" a="1"/>
  <c r="Z99" i="1" s="1"/>
  <c r="Y99" i="8" s="1"/>
  <c r="Z100" i="1" a="1"/>
  <c r="Z100" i="1" s="1"/>
  <c r="Y100" i="8" s="1"/>
  <c r="Z101" i="1" a="1"/>
  <c r="Z101" i="1" s="1"/>
  <c r="Y101" i="8" s="1"/>
  <c r="Z102" i="1" a="1"/>
  <c r="Z102" i="1" s="1"/>
  <c r="Y102" i="8" s="1"/>
  <c r="Z103" i="1" a="1"/>
  <c r="Z103" i="1" s="1"/>
  <c r="Y103" i="8" s="1"/>
  <c r="Z104" i="1" a="1"/>
  <c r="Z104" i="1" s="1"/>
  <c r="Y104" i="8" s="1"/>
  <c r="Z105" i="1" a="1"/>
  <c r="Z105" i="1" s="1"/>
  <c r="Y105" i="8" s="1"/>
  <c r="Z106" i="1" a="1"/>
  <c r="Z106" i="1" s="1"/>
  <c r="Y106" i="8" s="1"/>
  <c r="Z107" i="1" a="1"/>
  <c r="Z107" i="1" s="1"/>
  <c r="Y107" i="8" s="1"/>
  <c r="Z108" i="1" a="1"/>
  <c r="Z108" i="1" s="1"/>
  <c r="Y108" i="8" s="1"/>
  <c r="Z109" i="1" a="1"/>
  <c r="Z109" i="1" s="1"/>
  <c r="Y109" i="8" s="1"/>
  <c r="Z110" i="1" a="1"/>
  <c r="Z110" i="1" s="1"/>
  <c r="Y110" i="8" s="1"/>
  <c r="Z111" i="1" a="1"/>
  <c r="Z111" i="1" s="1"/>
  <c r="Y111" i="8" s="1"/>
  <c r="Z112" i="1" a="1"/>
  <c r="Z112" i="1" s="1"/>
  <c r="Y112" i="8" s="1"/>
  <c r="Z113" i="1" a="1"/>
  <c r="Z113" i="1" s="1"/>
  <c r="Y113" i="8" s="1"/>
  <c r="Z114" i="1" a="1"/>
  <c r="Z114" i="1" s="1"/>
  <c r="Y114" i="8" s="1"/>
  <c r="Z115" i="1" a="1"/>
  <c r="Z115" i="1" s="1"/>
  <c r="Y115" i="8" s="1"/>
  <c r="Z116" i="1" a="1"/>
  <c r="Z116" i="1" s="1"/>
  <c r="Y116" i="8" s="1"/>
  <c r="Z117" i="1" a="1"/>
  <c r="Z117" i="1" s="1"/>
  <c r="Y117" i="8" s="1"/>
  <c r="Z118" i="1" a="1"/>
  <c r="Z118" i="1" s="1"/>
  <c r="Y118" i="8" s="1"/>
  <c r="Z119" i="1" a="1"/>
  <c r="Z119" i="1" s="1"/>
  <c r="Y119" i="8" s="1"/>
  <c r="Z120" i="1" a="1"/>
  <c r="Z120" i="1" s="1"/>
  <c r="Y120" i="8" s="1"/>
  <c r="Z121" i="1" a="1"/>
  <c r="Z121" i="1" s="1"/>
  <c r="Y121" i="8" s="1"/>
  <c r="Z122" i="1" a="1"/>
  <c r="Z122" i="1" s="1"/>
  <c r="Y122" i="8" s="1"/>
  <c r="Z123" i="1" a="1"/>
  <c r="Z123" i="1" s="1"/>
  <c r="Y123" i="8" s="1"/>
  <c r="Z124" i="1" a="1"/>
  <c r="Z124" i="1" s="1"/>
  <c r="Y124" i="8" s="1"/>
  <c r="Z125" i="1" a="1"/>
  <c r="Z125" i="1" s="1"/>
  <c r="Y125" i="8" s="1"/>
  <c r="Z126" i="1" a="1"/>
  <c r="Z126" i="1" s="1"/>
  <c r="Y126" i="8" s="1"/>
  <c r="Z127" i="1" a="1"/>
  <c r="Z127" i="1" s="1"/>
  <c r="Y127" i="8" s="1"/>
  <c r="Z128" i="1" a="1"/>
  <c r="Z128" i="1" s="1"/>
  <c r="Y128" i="8" s="1"/>
  <c r="Z129" i="1" a="1"/>
  <c r="Z129" i="1" s="1"/>
  <c r="Y129" i="8" s="1"/>
  <c r="Z130" i="1" a="1"/>
  <c r="Z130" i="1" s="1"/>
  <c r="Y130" i="8" s="1"/>
  <c r="Z131" i="1" a="1"/>
  <c r="Z131" i="1" s="1"/>
  <c r="Y131" i="8" s="1"/>
  <c r="Z132" i="1" a="1"/>
  <c r="Z132" i="1" s="1"/>
  <c r="Y132" i="8" s="1"/>
  <c r="Z133" i="1" a="1"/>
  <c r="Z133" i="1" s="1"/>
  <c r="Y133" i="8" s="1"/>
  <c r="Z134" i="1" a="1"/>
  <c r="Z134" i="1" s="1"/>
  <c r="Y134" i="8" s="1"/>
  <c r="Z135" i="1" a="1"/>
  <c r="Z135" i="1" s="1"/>
  <c r="Y135" i="8" s="1"/>
  <c r="Z136" i="1" a="1"/>
  <c r="Z136" i="1" s="1"/>
  <c r="Y136" i="8" s="1"/>
  <c r="Z137" i="1" a="1"/>
  <c r="Z137" i="1" s="1"/>
  <c r="Y137" i="8" s="1"/>
  <c r="Z138" i="1" a="1"/>
  <c r="Z138" i="1" s="1"/>
  <c r="Y138" i="8" s="1"/>
  <c r="Z139" i="1" a="1"/>
  <c r="Z139" i="1" s="1"/>
  <c r="Y139" i="8" s="1"/>
  <c r="Z140" i="1" a="1"/>
  <c r="Z140" i="1" s="1"/>
  <c r="Y140" i="8" s="1"/>
  <c r="Z141" i="1" a="1"/>
  <c r="Z141" i="1" s="1"/>
  <c r="Y141" i="8" s="1"/>
  <c r="Z142" i="1" a="1"/>
  <c r="Z142" i="1" s="1"/>
  <c r="Y142" i="8" s="1"/>
  <c r="Z143" i="1" a="1"/>
  <c r="Z143" i="1" s="1"/>
  <c r="Y143" i="8" s="1"/>
  <c r="Z144" i="1" a="1"/>
  <c r="Z144" i="1" s="1"/>
  <c r="Y144" i="8" s="1"/>
  <c r="Z145" i="1" a="1"/>
  <c r="Z145" i="1" s="1"/>
  <c r="Y145" i="8" s="1"/>
  <c r="Z146" i="1" a="1"/>
  <c r="Z146" i="1" s="1"/>
  <c r="Y146" i="8" s="1"/>
  <c r="Z147" i="1" a="1"/>
  <c r="Z147" i="1" s="1"/>
  <c r="Y147" i="8" s="1"/>
  <c r="Z148" i="1" a="1"/>
  <c r="Z148" i="1" s="1"/>
  <c r="Y148" i="8" s="1"/>
  <c r="Z149" i="1" a="1"/>
  <c r="Z149" i="1" s="1"/>
  <c r="Y149" i="8" s="1"/>
  <c r="Z150" i="1" a="1"/>
  <c r="Z150" i="1" s="1"/>
  <c r="Y150" i="8" s="1"/>
  <c r="Z151" i="1" a="1"/>
  <c r="Z151" i="1" s="1"/>
  <c r="Y151" i="8" s="1"/>
  <c r="Z152" i="1" a="1"/>
  <c r="Z152" i="1" s="1"/>
  <c r="Y152" i="8" s="1"/>
  <c r="Z153" i="1" a="1"/>
  <c r="Z153" i="1" s="1"/>
  <c r="Y153" i="8" s="1"/>
  <c r="Z154" i="1" a="1"/>
  <c r="Z154" i="1" s="1"/>
  <c r="Y154" i="8" s="1"/>
  <c r="Z155" i="1" a="1"/>
  <c r="Z155" i="1" s="1"/>
  <c r="Y155" i="8" s="1"/>
  <c r="Z156" i="1" a="1"/>
  <c r="Z156" i="1" s="1"/>
  <c r="Y156" i="8" s="1"/>
  <c r="Z157" i="1" a="1"/>
  <c r="Z157" i="1" s="1"/>
  <c r="Y157" i="8" s="1"/>
  <c r="Z158" i="1" a="1"/>
  <c r="Z158" i="1" s="1"/>
  <c r="Y158" i="8" s="1"/>
  <c r="Z159" i="1" a="1"/>
  <c r="Z159" i="1" s="1"/>
  <c r="Y159" i="8" s="1"/>
  <c r="Z160" i="1" a="1"/>
  <c r="Z160" i="1" s="1"/>
  <c r="Y160" i="8" s="1"/>
  <c r="Z161" i="1" a="1"/>
  <c r="Z161" i="1" s="1"/>
  <c r="Y161" i="8" s="1"/>
  <c r="Z162" i="1" a="1"/>
  <c r="Z162" i="1" s="1"/>
  <c r="Y162" i="8" s="1"/>
  <c r="Z163" i="1" a="1"/>
  <c r="Z163" i="1" s="1"/>
  <c r="Y163" i="8" s="1"/>
  <c r="Z164" i="1" a="1"/>
  <c r="Z164" i="1" s="1"/>
  <c r="Y164" i="8" s="1"/>
  <c r="Z165" i="1" a="1"/>
  <c r="Z165" i="1" s="1"/>
  <c r="Y165" i="8" s="1"/>
  <c r="Z166" i="1" a="1"/>
  <c r="Z166" i="1" s="1"/>
  <c r="Y166" i="8" s="1"/>
  <c r="Z167" i="1" a="1"/>
  <c r="Z167" i="1" s="1"/>
  <c r="Y167" i="8" s="1"/>
  <c r="Z168" i="1" a="1"/>
  <c r="Z168" i="1" s="1"/>
  <c r="Y168" i="8" s="1"/>
  <c r="Z169" i="1" a="1"/>
  <c r="Z169" i="1" s="1"/>
  <c r="Y169" i="8" s="1"/>
  <c r="Z170" i="1" a="1"/>
  <c r="Z170" i="1" s="1"/>
  <c r="Y170" i="8" s="1"/>
  <c r="Z171" i="1" a="1"/>
  <c r="Z171" i="1" s="1"/>
  <c r="Y171" i="8" s="1"/>
  <c r="Z172" i="1" a="1"/>
  <c r="Z172" i="1" s="1"/>
  <c r="Y172" i="8" s="1"/>
  <c r="Z173" i="1" a="1"/>
  <c r="Z173" i="1" s="1"/>
  <c r="Y173" i="8" s="1"/>
  <c r="Z174" i="1" a="1"/>
  <c r="Z174" i="1" s="1"/>
  <c r="Y174" i="8" s="1"/>
  <c r="Z175" i="1" a="1"/>
  <c r="Z175" i="1" s="1"/>
  <c r="Y175" i="8" s="1"/>
  <c r="Z176" i="1" a="1"/>
  <c r="Z176" i="1" s="1"/>
  <c r="Y176" i="8" s="1"/>
  <c r="Z177" i="1" a="1"/>
  <c r="Z177" i="1" s="1"/>
  <c r="Y177" i="8" s="1"/>
  <c r="Z178" i="1" a="1"/>
  <c r="Z178" i="1" s="1"/>
  <c r="Y178" i="8" s="1"/>
  <c r="Z179" i="1" a="1"/>
  <c r="Z179" i="1" s="1"/>
  <c r="Y179" i="8" s="1"/>
  <c r="Z180" i="1" a="1"/>
  <c r="Z180" i="1" s="1"/>
  <c r="Y180" i="8" s="1"/>
  <c r="Z181" i="1" a="1"/>
  <c r="Z181" i="1" s="1"/>
  <c r="Y181" i="8" s="1"/>
  <c r="Z182" i="1" a="1"/>
  <c r="Z182" i="1" s="1"/>
  <c r="Y182" i="8" s="1"/>
  <c r="Z183" i="1" a="1"/>
  <c r="Z183" i="1" s="1"/>
  <c r="Y183" i="8" s="1"/>
  <c r="Z184" i="1" a="1"/>
  <c r="Z184" i="1" s="1"/>
  <c r="Y184" i="8" s="1"/>
  <c r="Z185" i="1" a="1"/>
  <c r="Z185" i="1" s="1"/>
  <c r="Y185" i="8" s="1"/>
  <c r="Z186" i="1" a="1"/>
  <c r="Z186" i="1" s="1"/>
  <c r="Y186" i="8" s="1"/>
  <c r="Z187" i="1" a="1"/>
  <c r="Z187" i="1" s="1"/>
  <c r="Y187" i="8" s="1"/>
  <c r="Z188" i="1" a="1"/>
  <c r="Z188" i="1" s="1"/>
  <c r="Y188" i="8" s="1"/>
  <c r="Z189" i="1" a="1"/>
  <c r="Z189" i="1" s="1"/>
  <c r="Y189" i="8" s="1"/>
  <c r="Z190" i="1" a="1"/>
  <c r="Z190" i="1" s="1"/>
  <c r="Y190" i="8" s="1"/>
  <c r="Z191" i="1" a="1"/>
  <c r="Z191" i="1" s="1"/>
  <c r="Y191" i="8" s="1"/>
  <c r="Z192" i="1" a="1"/>
  <c r="Z192" i="1" s="1"/>
  <c r="Y192" i="8" s="1"/>
  <c r="Z193" i="1" a="1"/>
  <c r="Z193" i="1" s="1"/>
  <c r="Y193" i="8" s="1"/>
  <c r="Z194" i="1" a="1"/>
  <c r="Z194" i="1" s="1"/>
  <c r="Y194" i="8" s="1"/>
  <c r="Z195" i="1" a="1"/>
  <c r="Z195" i="1" s="1"/>
  <c r="Y195" i="8" s="1"/>
  <c r="Z196" i="1" a="1"/>
  <c r="Z196" i="1" s="1"/>
  <c r="Y196" i="8" s="1"/>
  <c r="Z197" i="1" a="1"/>
  <c r="Z197" i="1" s="1"/>
  <c r="Y197" i="8" s="1"/>
  <c r="Z198" i="1" a="1"/>
  <c r="Z198" i="1" s="1"/>
  <c r="Y198" i="8" s="1"/>
  <c r="Z199" i="1" a="1"/>
  <c r="Z199" i="1" s="1"/>
  <c r="Y199" i="8" s="1"/>
  <c r="Z200" i="1" a="1"/>
  <c r="Z200" i="1" s="1"/>
  <c r="Y200" i="8" s="1"/>
  <c r="Z201" i="1" a="1"/>
  <c r="Z201" i="1" s="1"/>
  <c r="Y201" i="8" s="1"/>
  <c r="Z202" i="1" a="1"/>
  <c r="Z202" i="1" s="1"/>
  <c r="Y202" i="8" s="1"/>
  <c r="Z203" i="1" a="1"/>
  <c r="Z203" i="1" s="1"/>
  <c r="Y203" i="8" s="1"/>
  <c r="Z204" i="1" a="1"/>
  <c r="Z204" i="1" s="1"/>
  <c r="Y204" i="8" s="1"/>
  <c r="Z205" i="1" a="1"/>
  <c r="Z205" i="1" s="1"/>
  <c r="Y205" i="8" s="1"/>
  <c r="Z206" i="1" a="1"/>
  <c r="Z206" i="1" s="1"/>
  <c r="Y206" i="8" s="1"/>
  <c r="Z207" i="1" a="1"/>
  <c r="Z207" i="1" s="1"/>
  <c r="Y207" i="8" s="1"/>
  <c r="Z208" i="1" a="1"/>
  <c r="Z208" i="1" s="1"/>
  <c r="Y208" i="8" s="1"/>
  <c r="Z209" i="1" a="1"/>
  <c r="Z209" i="1" s="1"/>
  <c r="Y209" i="8" s="1"/>
  <c r="Z210" i="1" a="1"/>
  <c r="Z210" i="1" s="1"/>
  <c r="Y210" i="8" s="1"/>
  <c r="Z211" i="1" a="1"/>
  <c r="Z211" i="1" s="1"/>
  <c r="Y211" i="8" s="1"/>
  <c r="Z212" i="1" a="1"/>
  <c r="Z212" i="1" s="1"/>
  <c r="Y212" i="8" s="1"/>
  <c r="Z213" i="1" a="1"/>
  <c r="Z213" i="1" s="1"/>
  <c r="Y213" i="8" s="1"/>
  <c r="Z214" i="1" a="1"/>
  <c r="Z214" i="1" s="1"/>
  <c r="Y214" i="8" s="1"/>
  <c r="Z215" i="1" a="1"/>
  <c r="Z215" i="1" s="1"/>
  <c r="Y215" i="8" s="1"/>
  <c r="Z216" i="1" a="1"/>
  <c r="Z216" i="1" s="1"/>
  <c r="Y216" i="8" s="1"/>
  <c r="Z217" i="1" a="1"/>
  <c r="Z217" i="1" s="1"/>
  <c r="Y217" i="8" s="1"/>
  <c r="Z218" i="1" a="1"/>
  <c r="Z218" i="1" s="1"/>
  <c r="Y218" i="8" s="1"/>
  <c r="Z219" i="1" a="1"/>
  <c r="Z219" i="1" s="1"/>
  <c r="Y219" i="8" s="1"/>
  <c r="Z220" i="1" a="1"/>
  <c r="Z220" i="1" s="1"/>
  <c r="Y220" i="8" s="1"/>
  <c r="Z221" i="1" a="1"/>
  <c r="Z221" i="1" s="1"/>
  <c r="Y221" i="8" s="1"/>
  <c r="Z222" i="1" a="1"/>
  <c r="Z222" i="1" s="1"/>
  <c r="Y222" i="8" s="1"/>
  <c r="Z223" i="1" a="1"/>
  <c r="Z223" i="1" s="1"/>
  <c r="Y223" i="8" s="1"/>
  <c r="Z224" i="1" a="1"/>
  <c r="Z224" i="1" s="1"/>
  <c r="Y224" i="8" s="1"/>
  <c r="Z225" i="1" a="1"/>
  <c r="Z225" i="1" s="1"/>
  <c r="Y225" i="8" s="1"/>
  <c r="Z226" i="1" a="1"/>
  <c r="Z226" i="1" s="1"/>
  <c r="Y226" i="8" s="1"/>
  <c r="Z227" i="1" a="1"/>
  <c r="Z227" i="1" s="1"/>
  <c r="Y227" i="8" s="1"/>
  <c r="Z228" i="1" a="1"/>
  <c r="Z228" i="1" s="1"/>
  <c r="Y228" i="8" s="1"/>
  <c r="Z229" i="1" a="1"/>
  <c r="Z229" i="1" s="1"/>
  <c r="Y229" i="8" s="1"/>
  <c r="Z230" i="1" a="1"/>
  <c r="Z230" i="1" s="1"/>
  <c r="Y230" i="8" s="1"/>
  <c r="Z231" i="1" a="1"/>
  <c r="Z231" i="1" s="1"/>
  <c r="Y231" i="8" s="1"/>
  <c r="Z232" i="1" a="1"/>
  <c r="Z232" i="1" s="1"/>
  <c r="Y232" i="8" s="1"/>
  <c r="Z233" i="1" a="1"/>
  <c r="Z233" i="1" s="1"/>
  <c r="Y233" i="8" s="1"/>
  <c r="Z234" i="1" a="1"/>
  <c r="Z234" i="1" s="1"/>
  <c r="Y234" i="8" s="1"/>
  <c r="Z235" i="1" a="1"/>
  <c r="Z235" i="1" s="1"/>
  <c r="Y235" i="8" s="1"/>
  <c r="Z236" i="1" a="1"/>
  <c r="Z236" i="1" s="1"/>
  <c r="Y236" i="8" s="1"/>
  <c r="Z237" i="1" a="1"/>
  <c r="Z237" i="1" s="1"/>
  <c r="Y237" i="8" s="1"/>
  <c r="Z238" i="1" a="1"/>
  <c r="Z238" i="1" s="1"/>
  <c r="Y238" i="8" s="1"/>
  <c r="Z239" i="1" a="1"/>
  <c r="Z239" i="1" s="1"/>
  <c r="Y239" i="8" s="1"/>
  <c r="Z240" i="1" a="1"/>
  <c r="Z240" i="1" s="1"/>
  <c r="Y240" i="8" s="1"/>
  <c r="Z241" i="1" a="1"/>
  <c r="Z241" i="1" s="1"/>
  <c r="Y241" i="8" s="1"/>
  <c r="Z242" i="1" a="1"/>
  <c r="Z242" i="1" s="1"/>
  <c r="Y242" i="8" s="1"/>
  <c r="Z243" i="1" a="1"/>
  <c r="Z243" i="1" s="1"/>
  <c r="Y243" i="8" s="1"/>
  <c r="Z244" i="1" a="1"/>
  <c r="Z244" i="1" s="1"/>
  <c r="Y244" i="8" s="1"/>
  <c r="Z245" i="1" a="1"/>
  <c r="Z245" i="1" s="1"/>
  <c r="Y245" i="8" s="1"/>
  <c r="Z246" i="1" a="1"/>
  <c r="Z246" i="1" s="1"/>
  <c r="Y246" i="8" s="1"/>
  <c r="Z247" i="1" a="1"/>
  <c r="Z247" i="1" s="1"/>
  <c r="Y247" i="8" s="1"/>
  <c r="Z248" i="1" a="1"/>
  <c r="Z248" i="1" s="1"/>
  <c r="Y248" i="8" s="1"/>
  <c r="Z249" i="1" a="1"/>
  <c r="Z249" i="1" s="1"/>
  <c r="Y249" i="8" s="1"/>
  <c r="Z250" i="1" a="1"/>
  <c r="Z250" i="1" s="1"/>
  <c r="Y250" i="8" s="1"/>
  <c r="Z251" i="1" a="1"/>
  <c r="Z251" i="1" s="1"/>
  <c r="Y251" i="8" s="1"/>
  <c r="Z252" i="1" a="1"/>
  <c r="Z252" i="1" s="1"/>
  <c r="Y252" i="8" s="1"/>
  <c r="Z253" i="1" a="1"/>
  <c r="Z253" i="1" s="1"/>
  <c r="Y253" i="8" s="1"/>
  <c r="Z254" i="1" a="1"/>
  <c r="Z254" i="1" s="1"/>
  <c r="Y254" i="8" s="1"/>
  <c r="Z255" i="1" a="1"/>
  <c r="Z255" i="1" s="1"/>
  <c r="Y255" i="8" s="1"/>
  <c r="Z256" i="1" a="1"/>
  <c r="Z256" i="1" s="1"/>
  <c r="Y256" i="8" s="1"/>
  <c r="Z257" i="1" a="1"/>
  <c r="Z257" i="1" s="1"/>
  <c r="Y257" i="8" s="1"/>
  <c r="Z258" i="1" a="1"/>
  <c r="Z258" i="1" s="1"/>
  <c r="Y258" i="8" s="1"/>
  <c r="Z259" i="1" a="1"/>
  <c r="Z259" i="1" s="1"/>
  <c r="Y259" i="8" s="1"/>
  <c r="Z260" i="1" a="1"/>
  <c r="Z260" i="1" s="1"/>
  <c r="Y260" i="8" s="1"/>
  <c r="Z261" i="1" a="1"/>
  <c r="Z261" i="1" s="1"/>
  <c r="Y261" i="8" s="1"/>
  <c r="Z262" i="1" a="1"/>
  <c r="Z262" i="1" s="1"/>
  <c r="Y262" i="8" s="1"/>
  <c r="Z263" i="1" a="1"/>
  <c r="Z263" i="1" s="1"/>
  <c r="Y263" i="8" s="1"/>
  <c r="Z264" i="1" a="1"/>
  <c r="Z264" i="1" s="1"/>
  <c r="Y264" i="8" s="1"/>
  <c r="Z265" i="1" a="1"/>
  <c r="Z265" i="1" s="1"/>
  <c r="Y265" i="8" s="1"/>
  <c r="Z266" i="1" a="1"/>
  <c r="Z266" i="1" s="1"/>
  <c r="Y266" i="8" s="1"/>
  <c r="Z267" i="1" a="1"/>
  <c r="Z267" i="1" s="1"/>
  <c r="Y267" i="8" s="1"/>
  <c r="Z268" i="1" a="1"/>
  <c r="Z268" i="1" s="1"/>
  <c r="Y268" i="8" s="1"/>
  <c r="Z269" i="1" a="1"/>
  <c r="Z269" i="1" s="1"/>
  <c r="Y269" i="8" s="1"/>
  <c r="Z270" i="1" a="1"/>
  <c r="Z270" i="1" s="1"/>
  <c r="Y270" i="8" s="1"/>
  <c r="Z271" i="1" a="1"/>
  <c r="Z271" i="1" s="1"/>
  <c r="Y271" i="8" s="1"/>
  <c r="Z272" i="1" a="1"/>
  <c r="Z272" i="1" s="1"/>
  <c r="Y272" i="8" s="1"/>
  <c r="Z273" i="1" a="1"/>
  <c r="Z273" i="1" s="1"/>
  <c r="Y273" i="8" s="1"/>
  <c r="Z274" i="1" a="1"/>
  <c r="Z274" i="1" s="1"/>
  <c r="Y274" i="8" s="1"/>
  <c r="Z275" i="1" a="1"/>
  <c r="Z275" i="1" s="1"/>
  <c r="Y275" i="8" s="1"/>
  <c r="Z276" i="1" a="1"/>
  <c r="Z276" i="1" s="1"/>
  <c r="Y276" i="8" s="1"/>
  <c r="Z277" i="1" a="1"/>
  <c r="Z277" i="1" s="1"/>
  <c r="Y277" i="8" s="1"/>
  <c r="Z278" i="1" a="1"/>
  <c r="Z278" i="1" s="1"/>
  <c r="Y278" i="8" s="1"/>
  <c r="Z279" i="1" a="1"/>
  <c r="Z279" i="1" s="1"/>
  <c r="Y279" i="8" s="1"/>
  <c r="Z280" i="1" a="1"/>
  <c r="Z280" i="1" s="1"/>
  <c r="Y280" i="8" s="1"/>
  <c r="Z281" i="1" a="1"/>
  <c r="Z281" i="1" s="1"/>
  <c r="Y281" i="8" s="1"/>
  <c r="Z282" i="1" a="1"/>
  <c r="Z282" i="1" s="1"/>
  <c r="Y282" i="8" s="1"/>
  <c r="Z283" i="1" a="1"/>
  <c r="Z283" i="1" s="1"/>
  <c r="Y283" i="8" s="1"/>
  <c r="Z284" i="1" a="1"/>
  <c r="Z284" i="1" s="1"/>
  <c r="Y284" i="8" s="1"/>
  <c r="Z285" i="1" a="1"/>
  <c r="Z285" i="1" s="1"/>
  <c r="Y285" i="8" s="1"/>
  <c r="Z286" i="1" a="1"/>
  <c r="Z286" i="1" s="1"/>
  <c r="Y286" i="8" s="1"/>
  <c r="Z287" i="1" a="1"/>
  <c r="Z287" i="1" s="1"/>
  <c r="Y287" i="8" s="1"/>
  <c r="Z288" i="1" a="1"/>
  <c r="Z288" i="1" s="1"/>
  <c r="Y288" i="8" s="1"/>
  <c r="Z289" i="1" a="1"/>
  <c r="Z289" i="1" s="1"/>
  <c r="Y289" i="8" s="1"/>
  <c r="Z290" i="1" a="1"/>
  <c r="Z290" i="1" s="1"/>
  <c r="Y290" i="8" s="1"/>
  <c r="Z291" i="1" a="1"/>
  <c r="Z291" i="1" s="1"/>
  <c r="Y291" i="8" s="1"/>
  <c r="Z292" i="1" a="1"/>
  <c r="Z292" i="1" s="1"/>
  <c r="Y292" i="8" s="1"/>
  <c r="Z293" i="1" a="1"/>
  <c r="Z293" i="1" s="1"/>
  <c r="Y293" i="8" s="1"/>
  <c r="Z294" i="1" a="1"/>
  <c r="Z294" i="1" s="1"/>
  <c r="Y294" i="8" s="1"/>
  <c r="Z295" i="1" a="1"/>
  <c r="Z295" i="1" s="1"/>
  <c r="Y295" i="8" s="1"/>
  <c r="Z296" i="1" a="1"/>
  <c r="Z296" i="1" s="1"/>
  <c r="Y296" i="8" s="1"/>
  <c r="Z297" i="1" a="1"/>
  <c r="Z297" i="1" s="1"/>
  <c r="Y297" i="8" s="1"/>
  <c r="Z298" i="1" a="1"/>
  <c r="Z298" i="1" s="1"/>
  <c r="Y298" i="8" s="1"/>
  <c r="Z299" i="1" a="1"/>
  <c r="Z299" i="1" s="1"/>
  <c r="Y299" i="8" s="1"/>
  <c r="Z300" i="1" a="1"/>
  <c r="Z300" i="1" s="1"/>
  <c r="Y300" i="8" s="1"/>
  <c r="Z301" i="1" a="1"/>
  <c r="Z301" i="1" s="1"/>
  <c r="Y301" i="8" s="1"/>
  <c r="Z302" i="1" a="1"/>
  <c r="Z302" i="1" s="1"/>
  <c r="Y302" i="8" s="1"/>
  <c r="Z303" i="1" a="1"/>
  <c r="Z303" i="1" s="1"/>
  <c r="Y303" i="8" s="1"/>
  <c r="Z304" i="1" a="1"/>
  <c r="Z304" i="1" s="1"/>
  <c r="Y304" i="8" s="1"/>
  <c r="Z305" i="1" a="1"/>
  <c r="Z305" i="1" s="1"/>
  <c r="Y305" i="8" s="1"/>
  <c r="Z306" i="1" a="1"/>
  <c r="Z306" i="1" s="1"/>
  <c r="Y306" i="8" s="1"/>
  <c r="Z307" i="1" a="1"/>
  <c r="Z307" i="1" s="1"/>
  <c r="Y307" i="8" s="1"/>
  <c r="Z308" i="1" a="1"/>
  <c r="Z308" i="1" s="1"/>
  <c r="Y308" i="8" s="1"/>
  <c r="Z309" i="1" a="1"/>
  <c r="Z309" i="1" s="1"/>
  <c r="Y309" i="8" s="1"/>
  <c r="Z310" i="1" a="1"/>
  <c r="Z310" i="1" s="1"/>
  <c r="Y310" i="8" s="1"/>
  <c r="Z311" i="1" a="1"/>
  <c r="Z311" i="1" s="1"/>
  <c r="Y311" i="8" s="1"/>
  <c r="Z312" i="1" a="1"/>
  <c r="Z312" i="1" s="1"/>
  <c r="Y312" i="8" s="1"/>
  <c r="Z313" i="1" a="1"/>
  <c r="Z313" i="1" s="1"/>
  <c r="Y313" i="8" s="1"/>
  <c r="Z314" i="1" a="1"/>
  <c r="Z314" i="1" s="1"/>
  <c r="Y314" i="8" s="1"/>
  <c r="Z315" i="1" a="1"/>
  <c r="Z315" i="1" s="1"/>
  <c r="Y315" i="8" s="1"/>
  <c r="Z316" i="1" a="1"/>
  <c r="Z316" i="1" s="1"/>
  <c r="Y316" i="8" s="1"/>
  <c r="Z317" i="1" a="1"/>
  <c r="Z317" i="1" s="1"/>
  <c r="Y317" i="8" s="1"/>
  <c r="Z318" i="1" a="1"/>
  <c r="Z318" i="1" s="1"/>
  <c r="Y318" i="8" s="1"/>
  <c r="Z319" i="1" a="1"/>
  <c r="Z319" i="1" s="1"/>
  <c r="Y319" i="8" s="1"/>
  <c r="Z320" i="1" a="1"/>
  <c r="Z320" i="1" s="1"/>
  <c r="Y320" i="8" s="1"/>
  <c r="Z321" i="1" a="1"/>
  <c r="Z321" i="1" s="1"/>
  <c r="Y321" i="8" s="1"/>
  <c r="Z322" i="1" a="1"/>
  <c r="Z322" i="1" s="1"/>
  <c r="Y322" i="8" s="1"/>
  <c r="Z323" i="1" a="1"/>
  <c r="Z323" i="1" s="1"/>
  <c r="Y323" i="8" s="1"/>
  <c r="Z324" i="1" a="1"/>
  <c r="Z324" i="1" s="1"/>
  <c r="Y324" i="8" s="1"/>
  <c r="Z325" i="1" a="1"/>
  <c r="Z325" i="1" s="1"/>
  <c r="Y325" i="8" s="1"/>
  <c r="Z326" i="1" a="1"/>
  <c r="Z326" i="1" s="1"/>
  <c r="Y326" i="8" s="1"/>
  <c r="Z327" i="1" a="1"/>
  <c r="Z327" i="1" s="1"/>
  <c r="Y327" i="8" s="1"/>
  <c r="Z328" i="1" a="1"/>
  <c r="Z328" i="1" s="1"/>
  <c r="Y328" i="8" s="1"/>
  <c r="Z329" i="1" a="1"/>
  <c r="Z329" i="1" s="1"/>
  <c r="Y329" i="8" s="1"/>
  <c r="Z330" i="1" a="1"/>
  <c r="Z330" i="1" s="1"/>
  <c r="Y330" i="8" s="1"/>
  <c r="Z331" i="1" a="1"/>
  <c r="Z331" i="1" s="1"/>
  <c r="Y331" i="8" s="1"/>
  <c r="Z332" i="1" a="1"/>
  <c r="Z332" i="1" s="1"/>
  <c r="Y332" i="8" s="1"/>
  <c r="Z333" i="1" a="1"/>
  <c r="Z333" i="1" s="1"/>
  <c r="Y333" i="8" s="1"/>
  <c r="Z334" i="1" a="1"/>
  <c r="Z334" i="1" s="1"/>
  <c r="Y334" i="8" s="1"/>
  <c r="Z335" i="1" a="1"/>
  <c r="Z335" i="1" s="1"/>
  <c r="Y335" i="8" s="1"/>
  <c r="Z336" i="1" a="1"/>
  <c r="Z336" i="1" s="1"/>
  <c r="Y336" i="8" s="1"/>
  <c r="Z337" i="1" a="1"/>
  <c r="Z337" i="1" s="1"/>
  <c r="Y337" i="8" s="1"/>
  <c r="Z338" i="1" a="1"/>
  <c r="Z338" i="1" s="1"/>
  <c r="Y338" i="8" s="1"/>
  <c r="Z339" i="1" a="1"/>
  <c r="Z339" i="1" s="1"/>
  <c r="Y339" i="8" s="1"/>
  <c r="Z340" i="1" a="1"/>
  <c r="Z340" i="1" s="1"/>
  <c r="Y340" i="8" s="1"/>
  <c r="Z341" i="1" a="1"/>
  <c r="Z341" i="1" s="1"/>
  <c r="Y341" i="8" s="1"/>
  <c r="Z342" i="1" a="1"/>
  <c r="Z342" i="1" s="1"/>
  <c r="Y342" i="8" s="1"/>
  <c r="Z343" i="1" a="1"/>
  <c r="Z343" i="1" s="1"/>
  <c r="Y343" i="8" s="1"/>
  <c r="Z344" i="1" a="1"/>
  <c r="Z344" i="1" s="1"/>
  <c r="Y344" i="8" s="1"/>
  <c r="Z345" i="1" a="1"/>
  <c r="Z345" i="1" s="1"/>
  <c r="Y345" i="8" s="1"/>
  <c r="Z346" i="1" a="1"/>
  <c r="Z346" i="1" s="1"/>
  <c r="Y346" i="8" s="1"/>
  <c r="Z347" i="1" a="1"/>
  <c r="Z347" i="1" s="1"/>
  <c r="Y347" i="8" s="1"/>
  <c r="Z348" i="1" a="1"/>
  <c r="Z348" i="1" s="1"/>
  <c r="Y348" i="8" s="1"/>
  <c r="Z349" i="1" a="1"/>
  <c r="Z349" i="1" s="1"/>
  <c r="Y349" i="8" s="1"/>
  <c r="Z350" i="1" a="1"/>
  <c r="Z350" i="1" s="1"/>
  <c r="Y350" i="8" s="1"/>
  <c r="Z351" i="1" a="1"/>
  <c r="Z351" i="1" s="1"/>
  <c r="Y351" i="8" s="1"/>
  <c r="Z352" i="1" a="1"/>
  <c r="Z352" i="1" s="1"/>
  <c r="Y352" i="8" s="1"/>
  <c r="Z353" i="1" a="1"/>
  <c r="Z353" i="1" s="1"/>
  <c r="Y353" i="8" s="1"/>
  <c r="Z354" i="1" a="1"/>
  <c r="Z354" i="1" s="1"/>
  <c r="Y354" i="8" s="1"/>
  <c r="Z355" i="1" a="1"/>
  <c r="Z355" i="1" s="1"/>
  <c r="Y355" i="8" s="1"/>
  <c r="Z356" i="1" a="1"/>
  <c r="Z356" i="1" s="1"/>
  <c r="Y356" i="8" s="1"/>
  <c r="Z357" i="1" a="1"/>
  <c r="Z357" i="1" s="1"/>
  <c r="Y357" i="8" s="1"/>
  <c r="Z358" i="1" a="1"/>
  <c r="Z358" i="1" s="1"/>
  <c r="Y358" i="8" s="1"/>
  <c r="Z359" i="1" a="1"/>
  <c r="Z359" i="1" s="1"/>
  <c r="Y359" i="8" s="1"/>
  <c r="Z360" i="1" a="1"/>
  <c r="Z360" i="1" s="1"/>
  <c r="Y360" i="8" s="1"/>
  <c r="Z361" i="1" a="1"/>
  <c r="Z361" i="1" s="1"/>
  <c r="Y361" i="8" s="1"/>
  <c r="Z362" i="1" a="1"/>
  <c r="Z362" i="1" s="1"/>
  <c r="Y362" i="8" s="1"/>
  <c r="Z363" i="1" a="1"/>
  <c r="Z363" i="1" s="1"/>
  <c r="Y363" i="8" s="1"/>
  <c r="Z364" i="1" a="1"/>
  <c r="Z364" i="1" s="1"/>
  <c r="Y364" i="8" s="1"/>
  <c r="Z365" i="1" a="1"/>
  <c r="Z365" i="1" s="1"/>
  <c r="Y365" i="8" s="1"/>
  <c r="Z366" i="1" a="1"/>
  <c r="Z366" i="1" s="1"/>
  <c r="Y366" i="8" s="1"/>
  <c r="Z367" i="1" a="1"/>
  <c r="Z367" i="1" s="1"/>
  <c r="Y367" i="8" s="1"/>
  <c r="Z368" i="1" a="1"/>
  <c r="Z368" i="1" s="1"/>
  <c r="Y368" i="8" s="1"/>
  <c r="Z369" i="1" a="1"/>
  <c r="Z369" i="1" s="1"/>
  <c r="Y369" i="8" s="1"/>
  <c r="Z370" i="1" a="1"/>
  <c r="Z370" i="1" s="1"/>
  <c r="Y370" i="8" s="1"/>
  <c r="Z371" i="1" a="1"/>
  <c r="Z371" i="1" s="1"/>
  <c r="Y371" i="8" s="1"/>
  <c r="Z372" i="1" a="1"/>
  <c r="Z372" i="1" s="1"/>
  <c r="Y372" i="8" s="1"/>
  <c r="Z373" i="1" a="1"/>
  <c r="Z373" i="1" s="1"/>
  <c r="Y373" i="8" s="1"/>
  <c r="Z374" i="1" a="1"/>
  <c r="Z374" i="1" s="1"/>
  <c r="Y374" i="8" s="1"/>
  <c r="Z375" i="1" a="1"/>
  <c r="Z375" i="1" s="1"/>
  <c r="Y375" i="8" s="1"/>
  <c r="Z376" i="1" a="1"/>
  <c r="Z376" i="1" s="1"/>
  <c r="Y376" i="8" s="1"/>
  <c r="Z377" i="1" a="1"/>
  <c r="Z377" i="1" s="1"/>
  <c r="Y377" i="8" s="1"/>
  <c r="Z378" i="1" a="1"/>
  <c r="Z378" i="1" s="1"/>
  <c r="Y378" i="8" s="1"/>
  <c r="Z379" i="1" a="1"/>
  <c r="Z379" i="1" s="1"/>
  <c r="Y379" i="8" s="1"/>
  <c r="Z380" i="1" a="1"/>
  <c r="Z380" i="1" s="1"/>
  <c r="Y380" i="8" s="1"/>
  <c r="Z381" i="1" a="1"/>
  <c r="Z381" i="1" s="1"/>
  <c r="Y381" i="8" s="1"/>
  <c r="Z382" i="1" a="1"/>
  <c r="Z382" i="1" s="1"/>
  <c r="Y382" i="8" s="1"/>
  <c r="Z383" i="1" a="1"/>
  <c r="Z383" i="1" s="1"/>
  <c r="Y383" i="8" s="1"/>
  <c r="Z384" i="1" a="1"/>
  <c r="Z384" i="1" s="1"/>
  <c r="Y384" i="8" s="1"/>
  <c r="Z385" i="1" a="1"/>
  <c r="Z385" i="1" s="1"/>
  <c r="Y385" i="8" s="1"/>
  <c r="Z386" i="1" a="1"/>
  <c r="Z386" i="1" s="1"/>
  <c r="Y386" i="8" s="1"/>
  <c r="Z387" i="1" a="1"/>
  <c r="Z387" i="1" s="1"/>
  <c r="Y387" i="8" s="1"/>
  <c r="Z388" i="1" a="1"/>
  <c r="Z388" i="1" s="1"/>
  <c r="Y388" i="8" s="1"/>
  <c r="Z389" i="1" a="1"/>
  <c r="Z389" i="1" s="1"/>
  <c r="Y389" i="8" s="1"/>
  <c r="Z390" i="1" a="1"/>
  <c r="Z390" i="1" s="1"/>
  <c r="Y390" i="8" s="1"/>
  <c r="Z391" i="1" a="1"/>
  <c r="Z391" i="1" s="1"/>
  <c r="Y391" i="8" s="1"/>
  <c r="Z392" i="1" a="1"/>
  <c r="Z392" i="1" s="1"/>
  <c r="Y392" i="8" s="1"/>
  <c r="Z393" i="1" a="1"/>
  <c r="Z393" i="1" s="1"/>
  <c r="Y393" i="8" s="1"/>
  <c r="Z394" i="1" a="1"/>
  <c r="Z394" i="1" s="1"/>
  <c r="Y394" i="8" s="1"/>
  <c r="Z395" i="1" a="1"/>
  <c r="Z395" i="1" s="1"/>
  <c r="Y395" i="8" s="1"/>
  <c r="Z396" i="1" a="1"/>
  <c r="Z396" i="1" s="1"/>
  <c r="Y396" i="8" s="1"/>
  <c r="Z397" i="1" a="1"/>
  <c r="Z397" i="1" s="1"/>
  <c r="Y397" i="8" s="1"/>
  <c r="Z398" i="1" a="1"/>
  <c r="Z398" i="1" s="1"/>
  <c r="Y398" i="8" s="1"/>
  <c r="Z399" i="1" a="1"/>
  <c r="Z399" i="1" s="1"/>
  <c r="Y399" i="8" s="1"/>
  <c r="Z400" i="1" a="1"/>
  <c r="Z400" i="1" s="1"/>
  <c r="Y400" i="8" s="1"/>
  <c r="Z401" i="1" a="1"/>
  <c r="Z401" i="1" s="1"/>
  <c r="Y401" i="8" s="1"/>
  <c r="Z402" i="1" a="1"/>
  <c r="Z402" i="1" s="1"/>
  <c r="Y402" i="8" s="1"/>
  <c r="Z403" i="1" a="1"/>
  <c r="Z403" i="1" s="1"/>
  <c r="Y403" i="8" s="1"/>
  <c r="Z404" i="1" a="1"/>
  <c r="Z404" i="1" s="1"/>
  <c r="Y404" i="8" s="1"/>
  <c r="Z405" i="1" a="1"/>
  <c r="Z405" i="1" s="1"/>
  <c r="Y405" i="8" s="1"/>
  <c r="Z406" i="1" a="1"/>
  <c r="Z406" i="1" s="1"/>
  <c r="Y406" i="8" s="1"/>
  <c r="Z407" i="1" a="1"/>
  <c r="Z407" i="1" s="1"/>
  <c r="Y407" i="8" s="1"/>
  <c r="Z408" i="1" a="1"/>
  <c r="Z408" i="1" s="1"/>
  <c r="Y408" i="8" s="1"/>
  <c r="Z409" i="1" a="1"/>
  <c r="Z409" i="1" s="1"/>
  <c r="Y409" i="8" s="1"/>
  <c r="Z410" i="1" a="1"/>
  <c r="Z410" i="1" s="1"/>
  <c r="Y410" i="8" s="1"/>
  <c r="Z411" i="1" a="1"/>
  <c r="Z411" i="1" s="1"/>
  <c r="Y411" i="8" s="1"/>
  <c r="Z412" i="1" a="1"/>
  <c r="Z412" i="1" s="1"/>
  <c r="Y412" i="8" s="1"/>
  <c r="Z413" i="1" a="1"/>
  <c r="Z413" i="1" s="1"/>
  <c r="Y413" i="8" s="1"/>
  <c r="Z414" i="1" a="1"/>
  <c r="Z414" i="1" s="1"/>
  <c r="Y414" i="8" s="1"/>
  <c r="Z415" i="1" a="1"/>
  <c r="Z415" i="1" s="1"/>
  <c r="Y415" i="8" s="1"/>
  <c r="Z416" i="1" a="1"/>
  <c r="Z416" i="1" s="1"/>
  <c r="Y416" i="8" s="1"/>
  <c r="Z417" i="1" a="1"/>
  <c r="Z417" i="1" s="1"/>
  <c r="Y417" i="8" s="1"/>
  <c r="Z418" i="1" a="1"/>
  <c r="Z418" i="1" s="1"/>
  <c r="Y418" i="8" s="1"/>
  <c r="Z419" i="1" a="1"/>
  <c r="Z419" i="1" s="1"/>
  <c r="Y419" i="8" s="1"/>
  <c r="Z420" i="1" a="1"/>
  <c r="Z420" i="1" s="1"/>
  <c r="Y420" i="8" s="1"/>
  <c r="Z421" i="1" a="1"/>
  <c r="Z421" i="1" s="1"/>
  <c r="Y421" i="8" s="1"/>
  <c r="Z422" i="1" a="1"/>
  <c r="Z422" i="1" s="1"/>
  <c r="Y422" i="8" s="1"/>
  <c r="Z423" i="1" a="1"/>
  <c r="Z423" i="1" s="1"/>
  <c r="Y423" i="8" s="1"/>
  <c r="Z424" i="1" a="1"/>
  <c r="Z424" i="1" s="1"/>
  <c r="Y424" i="8" s="1"/>
  <c r="Z425" i="1" a="1"/>
  <c r="Z425" i="1" s="1"/>
  <c r="Y425" i="8" s="1"/>
  <c r="Z426" i="1" a="1"/>
  <c r="Z426" i="1" s="1"/>
  <c r="Y426" i="8" s="1"/>
  <c r="Z427" i="1" a="1"/>
  <c r="Z427" i="1" s="1"/>
  <c r="Y427" i="8" s="1"/>
  <c r="Z428" i="1" a="1"/>
  <c r="Z428" i="1" s="1"/>
  <c r="Y428" i="8" s="1"/>
  <c r="Z429" i="1" a="1"/>
  <c r="Z429" i="1" s="1"/>
  <c r="Y429" i="8" s="1"/>
  <c r="Z430" i="1" a="1"/>
  <c r="Z430" i="1" s="1"/>
  <c r="Y430" i="8" s="1"/>
  <c r="Z431" i="1" a="1"/>
  <c r="Z431" i="1" s="1"/>
  <c r="Y431" i="8" s="1"/>
  <c r="Z432" i="1" a="1"/>
  <c r="Z432" i="1" s="1"/>
  <c r="Y432" i="8" s="1"/>
  <c r="Z433" i="1" a="1"/>
  <c r="Z433" i="1" s="1"/>
  <c r="Y433" i="8" s="1"/>
  <c r="Z434" i="1" a="1"/>
  <c r="Z434" i="1" s="1"/>
  <c r="Y434" i="8" s="1"/>
  <c r="Z435" i="1" a="1"/>
  <c r="Z435" i="1" s="1"/>
  <c r="Y435" i="8" s="1"/>
  <c r="Z436" i="1" a="1"/>
  <c r="Z436" i="1" s="1"/>
  <c r="Y436" i="8" s="1"/>
  <c r="Z437" i="1" a="1"/>
  <c r="Z437" i="1" s="1"/>
  <c r="Y437" i="8" s="1"/>
  <c r="Z438" i="1" a="1"/>
  <c r="Z438" i="1" s="1"/>
  <c r="Y438" i="8" s="1"/>
  <c r="Z439" i="1" a="1"/>
  <c r="Z439" i="1" s="1"/>
  <c r="Y439" i="8" s="1"/>
  <c r="Z440" i="1" a="1"/>
  <c r="Z440" i="1" s="1"/>
  <c r="Y440" i="8" s="1"/>
  <c r="Z441" i="1" a="1"/>
  <c r="Z441" i="1" s="1"/>
  <c r="Y441" i="8" s="1"/>
  <c r="Z442" i="1" a="1"/>
  <c r="Z442" i="1" s="1"/>
  <c r="Y442" i="8" s="1"/>
  <c r="Z443" i="1" a="1"/>
  <c r="Z443" i="1" s="1"/>
  <c r="Y443" i="8" s="1"/>
  <c r="Z444" i="1" a="1"/>
  <c r="Z444" i="1" s="1"/>
  <c r="Y444" i="8" s="1"/>
  <c r="Z445" i="1" a="1"/>
  <c r="Z445" i="1" s="1"/>
  <c r="Y445" i="8" s="1"/>
  <c r="Z446" i="1" a="1"/>
  <c r="Z446" i="1" s="1"/>
  <c r="Y446" i="8" s="1"/>
  <c r="Z447" i="1" a="1"/>
  <c r="Z447" i="1" s="1"/>
  <c r="Y447" i="8" s="1"/>
  <c r="Z448" i="1" a="1"/>
  <c r="Z448" i="1" s="1"/>
  <c r="Y448" i="8" s="1"/>
  <c r="Z449" i="1" a="1"/>
  <c r="Z449" i="1" s="1"/>
  <c r="Y449" i="8" s="1"/>
  <c r="Z450" i="1" a="1"/>
  <c r="Z450" i="1" s="1"/>
  <c r="Y450" i="8" s="1"/>
  <c r="Z451" i="1" a="1"/>
  <c r="Z451" i="1" s="1"/>
  <c r="Y451" i="8" s="1"/>
  <c r="Z452" i="1" a="1"/>
  <c r="Z452" i="1" s="1"/>
  <c r="Y452" i="8" s="1"/>
  <c r="Z453" i="1" a="1"/>
  <c r="Z453" i="1" s="1"/>
  <c r="Y453" i="8" s="1"/>
  <c r="Z454" i="1" a="1"/>
  <c r="Z454" i="1" s="1"/>
  <c r="Y454" i="8" s="1"/>
  <c r="Z455" i="1" a="1"/>
  <c r="Z455" i="1" s="1"/>
  <c r="Y455" i="8" s="1"/>
  <c r="Z456" i="1" a="1"/>
  <c r="Z456" i="1" s="1"/>
  <c r="Y456" i="8" s="1"/>
  <c r="Z457" i="1" a="1"/>
  <c r="Z457" i="1" s="1"/>
  <c r="Y457" i="8" s="1"/>
  <c r="Z458" i="1" a="1"/>
  <c r="Z458" i="1" s="1"/>
  <c r="Y458" i="8" s="1"/>
  <c r="Z459" i="1" a="1"/>
  <c r="Z459" i="1" s="1"/>
  <c r="Y459" i="8" s="1"/>
  <c r="Z460" i="1" a="1"/>
  <c r="Z460" i="1" s="1"/>
  <c r="Y460" i="8" s="1"/>
  <c r="Z461" i="1" a="1"/>
  <c r="Z461" i="1" s="1"/>
  <c r="Y461" i="8" s="1"/>
  <c r="Z462" i="1" a="1"/>
  <c r="Z462" i="1" s="1"/>
  <c r="Y462" i="8" s="1"/>
  <c r="Z463" i="1" a="1"/>
  <c r="Z463" i="1" s="1"/>
  <c r="Y463" i="8" s="1"/>
  <c r="Z464" i="1" a="1"/>
  <c r="Z464" i="1" s="1"/>
  <c r="Y464" i="8" s="1"/>
  <c r="Z465" i="1" a="1"/>
  <c r="Z465" i="1" s="1"/>
  <c r="Y465" i="8" s="1"/>
  <c r="Z466" i="1" a="1"/>
  <c r="Z466" i="1" s="1"/>
  <c r="Y466" i="8" s="1"/>
  <c r="Z467" i="1" a="1"/>
  <c r="Z467" i="1" s="1"/>
  <c r="Y467" i="8" s="1"/>
  <c r="Z468" i="1" a="1"/>
  <c r="Z468" i="1" s="1"/>
  <c r="Y468" i="8" s="1"/>
  <c r="Z469" i="1" a="1"/>
  <c r="Z469" i="1" s="1"/>
  <c r="Y469" i="8" s="1"/>
  <c r="Z470" i="1" a="1"/>
  <c r="Z470" i="1" s="1"/>
  <c r="Y470" i="8" s="1"/>
  <c r="Z471" i="1" a="1"/>
  <c r="Z471" i="1" s="1"/>
  <c r="Y471" i="8" s="1"/>
  <c r="Z472" i="1" a="1"/>
  <c r="Z472" i="1" s="1"/>
  <c r="Y472" i="8" s="1"/>
  <c r="Z473" i="1" a="1"/>
  <c r="Z473" i="1" s="1"/>
  <c r="Y473" i="8" s="1"/>
  <c r="Z474" i="1" a="1"/>
  <c r="Z474" i="1" s="1"/>
  <c r="Y474" i="8" s="1"/>
  <c r="Z475" i="1" a="1"/>
  <c r="Z475" i="1" s="1"/>
  <c r="Y475" i="8" s="1"/>
  <c r="Z476" i="1" a="1"/>
  <c r="Z476" i="1" s="1"/>
  <c r="Y476" i="8" s="1"/>
  <c r="Z477" i="1" a="1"/>
  <c r="Z477" i="1" s="1"/>
  <c r="Y477" i="8" s="1"/>
  <c r="Z478" i="1" a="1"/>
  <c r="Z478" i="1" s="1"/>
  <c r="Y478" i="8" s="1"/>
  <c r="Z479" i="1" a="1"/>
  <c r="Z479" i="1" s="1"/>
  <c r="Y479" i="8" s="1"/>
  <c r="Z480" i="1" a="1"/>
  <c r="Z480" i="1" s="1"/>
  <c r="Y480" i="8" s="1"/>
  <c r="Z481" i="1" a="1"/>
  <c r="Z481" i="1" s="1"/>
  <c r="Y481" i="8" s="1"/>
  <c r="Z482" i="1" a="1"/>
  <c r="Z482" i="1" s="1"/>
  <c r="Y482" i="8" s="1"/>
  <c r="Z483" i="1" a="1"/>
  <c r="Z483" i="1" s="1"/>
  <c r="Y483" i="8" s="1"/>
  <c r="Z484" i="1" a="1"/>
  <c r="Z484" i="1" s="1"/>
  <c r="Y484" i="8" s="1"/>
  <c r="Z485" i="1" a="1"/>
  <c r="Z485" i="1" s="1"/>
  <c r="Y485" i="8" s="1"/>
  <c r="Z486" i="1" a="1"/>
  <c r="Z486" i="1" s="1"/>
  <c r="Y486" i="8" s="1"/>
  <c r="Z487" i="1" a="1"/>
  <c r="Z487" i="1" s="1"/>
  <c r="Y487" i="8" s="1"/>
  <c r="Z488" i="1" a="1"/>
  <c r="Z488" i="1" s="1"/>
  <c r="Y488" i="8" s="1"/>
  <c r="Z489" i="1" a="1"/>
  <c r="Z489" i="1" s="1"/>
  <c r="Y489" i="8" s="1"/>
  <c r="Z490" i="1" a="1"/>
  <c r="Z490" i="1" s="1"/>
  <c r="Y490" i="8" s="1"/>
  <c r="Z491" i="1" a="1"/>
  <c r="Z491" i="1" s="1"/>
  <c r="Y491" i="8" s="1"/>
  <c r="Z492" i="1" a="1"/>
  <c r="Z492" i="1" s="1"/>
  <c r="Y492" i="8" s="1"/>
  <c r="Z493" i="1" a="1"/>
  <c r="Z493" i="1" s="1"/>
  <c r="Y493" i="8" s="1"/>
  <c r="Z494" i="1" a="1"/>
  <c r="Z494" i="1" s="1"/>
  <c r="Y494" i="8" s="1"/>
  <c r="Z495" i="1" a="1"/>
  <c r="Z495" i="1" s="1"/>
  <c r="Y495" i="8" s="1"/>
  <c r="Z496" i="1" a="1"/>
  <c r="Z496" i="1" s="1"/>
  <c r="Y496" i="8" s="1"/>
  <c r="Z497" i="1" a="1"/>
  <c r="Z497" i="1" s="1"/>
  <c r="Y497" i="8" s="1"/>
  <c r="Z498" i="1" a="1"/>
  <c r="Z498" i="1" s="1"/>
  <c r="Y498" i="8" s="1"/>
  <c r="Z499" i="1" a="1"/>
  <c r="Z499" i="1" s="1"/>
  <c r="Y499" i="8" s="1"/>
  <c r="Z500" i="1" a="1"/>
  <c r="Z500" i="1" s="1"/>
  <c r="Y500" i="8" s="1"/>
  <c r="Z501" i="1" a="1"/>
  <c r="Z501" i="1" s="1"/>
  <c r="Y501" i="8" s="1"/>
  <c r="Z502" i="1" a="1"/>
  <c r="Z502" i="1" s="1"/>
  <c r="Y502" i="8" s="1"/>
  <c r="Z503" i="1" a="1"/>
  <c r="Z503" i="1" s="1"/>
  <c r="Y503" i="8" s="1"/>
  <c r="Z504" i="1" a="1"/>
  <c r="Z504" i="1" s="1"/>
  <c r="Y504" i="8" s="1"/>
  <c r="Z505" i="1" a="1"/>
  <c r="Z505" i="1" s="1"/>
  <c r="Y505" i="8" s="1"/>
  <c r="Z506" i="1" a="1"/>
  <c r="Z506" i="1" s="1"/>
  <c r="Y506" i="8" s="1"/>
  <c r="Z507" i="1" a="1"/>
  <c r="Z507" i="1" s="1"/>
  <c r="Y507" i="8" s="1"/>
  <c r="Z508" i="1" a="1"/>
  <c r="Z508" i="1" s="1"/>
  <c r="Y508" i="8" s="1"/>
  <c r="Z509" i="1" a="1"/>
  <c r="Z509" i="1" s="1"/>
  <c r="Y509" i="8" s="1"/>
  <c r="Z510" i="1" a="1"/>
  <c r="Z510" i="1" s="1"/>
  <c r="Y510" i="8" s="1"/>
  <c r="Z511" i="1" a="1"/>
  <c r="Z511" i="1" s="1"/>
  <c r="Y511" i="8" s="1"/>
  <c r="Z512" i="1" a="1"/>
  <c r="Z512" i="1" s="1"/>
  <c r="Y512" i="8" s="1"/>
  <c r="Z513" i="1" a="1"/>
  <c r="Z513" i="1" s="1"/>
  <c r="Y513" i="8" s="1"/>
  <c r="Z514" i="1" a="1"/>
  <c r="Z514" i="1" s="1"/>
  <c r="Y514" i="8" s="1"/>
  <c r="Z515" i="1" a="1"/>
  <c r="Z515" i="1" s="1"/>
  <c r="Y515" i="8" s="1"/>
  <c r="Z516" i="1" a="1"/>
  <c r="Z516" i="1" s="1"/>
  <c r="Y516" i="8" s="1"/>
  <c r="Z517" i="1" a="1"/>
  <c r="Z517" i="1" s="1"/>
  <c r="Y517" i="8" s="1"/>
  <c r="Z518" i="1" a="1"/>
  <c r="Z518" i="1" s="1"/>
  <c r="Y518" i="8" s="1"/>
  <c r="Z519" i="1" a="1"/>
  <c r="Z519" i="1" s="1"/>
  <c r="Y519" i="8" s="1"/>
  <c r="Z520" i="1" a="1"/>
  <c r="Z520" i="1" s="1"/>
  <c r="Y520" i="8" s="1"/>
  <c r="Z521" i="1" a="1"/>
  <c r="Z521" i="1" s="1"/>
  <c r="Y521" i="8" s="1"/>
  <c r="Z522" i="1" a="1"/>
  <c r="Z522" i="1" s="1"/>
  <c r="Y522" i="8" s="1"/>
  <c r="Z523" i="1" a="1"/>
  <c r="Z523" i="1" s="1"/>
  <c r="Y523" i="8" s="1"/>
  <c r="Z524" i="1" a="1"/>
  <c r="Z524" i="1" s="1"/>
  <c r="Y524" i="8" s="1"/>
  <c r="Z525" i="1" a="1"/>
  <c r="Z525" i="1" s="1"/>
  <c r="Y525" i="8" s="1"/>
  <c r="Z526" i="1" a="1"/>
  <c r="Z526" i="1" s="1"/>
  <c r="Y526" i="8" s="1"/>
  <c r="Z527" i="1" a="1"/>
  <c r="Z527" i="1" s="1"/>
  <c r="Y527" i="8" s="1"/>
  <c r="Z528" i="1" a="1"/>
  <c r="Z528" i="1" s="1"/>
  <c r="Y528" i="8" s="1"/>
  <c r="Z529" i="1" a="1"/>
  <c r="Z529" i="1" s="1"/>
  <c r="Y529" i="8" s="1"/>
  <c r="Z530" i="1" a="1"/>
  <c r="Z530" i="1" s="1"/>
  <c r="Y530" i="8" s="1"/>
  <c r="Z531" i="1" a="1"/>
  <c r="Z531" i="1" s="1"/>
  <c r="Y531" i="8" s="1"/>
  <c r="Z532" i="1" a="1"/>
  <c r="Z532" i="1" s="1"/>
  <c r="Y532" i="8" s="1"/>
  <c r="Z533" i="1" a="1"/>
  <c r="Z533" i="1" s="1"/>
  <c r="Y533" i="8" s="1"/>
  <c r="Z534" i="1" a="1"/>
  <c r="Z534" i="1" s="1"/>
  <c r="Y534" i="8" s="1"/>
  <c r="Z535" i="1" a="1"/>
  <c r="Z535" i="1" s="1"/>
  <c r="Y535" i="8" s="1"/>
  <c r="Z536" i="1" a="1"/>
  <c r="Z536" i="1" s="1"/>
  <c r="Y536" i="8" s="1"/>
  <c r="Z537" i="1" a="1"/>
  <c r="Z537" i="1" s="1"/>
  <c r="Y537" i="8" s="1"/>
  <c r="Z538" i="1" a="1"/>
  <c r="Z538" i="1" s="1"/>
  <c r="Y538" i="8" s="1"/>
  <c r="Z539" i="1" a="1"/>
  <c r="Z539" i="1" s="1"/>
  <c r="Y539" i="8" s="1"/>
  <c r="Z540" i="1" a="1"/>
  <c r="Z540" i="1" s="1"/>
  <c r="Y540" i="8" s="1"/>
  <c r="Z541" i="1" a="1"/>
  <c r="Z541" i="1" s="1"/>
  <c r="Y541" i="8" s="1"/>
  <c r="Z542" i="1" a="1"/>
  <c r="Z542" i="1" s="1"/>
  <c r="Y542" i="8" s="1"/>
  <c r="Z543" i="1" a="1"/>
  <c r="Z543" i="1" s="1"/>
  <c r="Y543" i="8" s="1"/>
  <c r="Z544" i="1" a="1"/>
  <c r="Z544" i="1" s="1"/>
  <c r="Y544" i="8" s="1"/>
  <c r="Z545" i="1" a="1"/>
  <c r="Z545" i="1" s="1"/>
  <c r="Y545" i="8" s="1"/>
  <c r="Z546" i="1" a="1"/>
  <c r="Z546" i="1" s="1"/>
  <c r="Y546" i="8" s="1"/>
  <c r="Z547" i="1" a="1"/>
  <c r="Z547" i="1" s="1"/>
  <c r="Y547" i="8" s="1"/>
  <c r="Z548" i="1" a="1"/>
  <c r="Z548" i="1" s="1"/>
  <c r="Y548" i="8" s="1"/>
  <c r="Z549" i="1" a="1"/>
  <c r="Z549" i="1" s="1"/>
  <c r="Y549" i="8" s="1"/>
  <c r="Z550" i="1" a="1"/>
  <c r="Z550" i="1" s="1"/>
  <c r="Y550" i="8" s="1"/>
  <c r="Z551" i="1" a="1"/>
  <c r="Z551" i="1" s="1"/>
  <c r="Y551" i="8" s="1"/>
  <c r="Z552" i="1" a="1"/>
  <c r="Z552" i="1" s="1"/>
  <c r="Y552" i="8" s="1"/>
  <c r="Z553" i="1" a="1"/>
  <c r="Z553" i="1" s="1"/>
  <c r="Y553" i="8" s="1"/>
  <c r="Z554" i="1" a="1"/>
  <c r="Z554" i="1" s="1"/>
  <c r="Y554" i="8" s="1"/>
  <c r="Z555" i="1" a="1"/>
  <c r="Z555" i="1" s="1"/>
  <c r="Y555" i="8" s="1"/>
  <c r="Z556" i="1" a="1"/>
  <c r="Z556" i="1" s="1"/>
  <c r="Y556" i="8" s="1"/>
  <c r="Z557" i="1" a="1"/>
  <c r="Z557" i="1" s="1"/>
  <c r="Y557" i="8" s="1"/>
  <c r="Z558" i="1" a="1"/>
  <c r="Z558" i="1" s="1"/>
  <c r="Y558" i="8" s="1"/>
  <c r="Z559" i="1" a="1"/>
  <c r="Z559" i="1" s="1"/>
  <c r="Y559" i="8" s="1"/>
  <c r="Z560" i="1" a="1"/>
  <c r="Z560" i="1" s="1"/>
  <c r="Y560" i="8" s="1"/>
  <c r="Z561" i="1" a="1"/>
  <c r="Z561" i="1" s="1"/>
  <c r="Y561" i="8" s="1"/>
  <c r="Z562" i="1" a="1"/>
  <c r="Z562" i="1" s="1"/>
  <c r="Y562" i="8" s="1"/>
  <c r="Z563" i="1" a="1"/>
  <c r="Z563" i="1" s="1"/>
  <c r="Y563" i="8" s="1"/>
  <c r="Z564" i="1" a="1"/>
  <c r="Z564" i="1" s="1"/>
  <c r="Y564" i="8" s="1"/>
  <c r="Z565" i="1" a="1"/>
  <c r="Z565" i="1" s="1"/>
  <c r="Y565" i="8" s="1"/>
  <c r="Z566" i="1" a="1"/>
  <c r="Z566" i="1" s="1"/>
  <c r="Y566" i="8" s="1"/>
  <c r="Z567" i="1" a="1"/>
  <c r="Z567" i="1" s="1"/>
  <c r="Y567" i="8" s="1"/>
  <c r="Z568" i="1" a="1"/>
  <c r="Z568" i="1" s="1"/>
  <c r="Y568" i="8" s="1"/>
  <c r="Z569" i="1" a="1"/>
  <c r="Z569" i="1" s="1"/>
  <c r="Y569" i="8" s="1"/>
  <c r="Z570" i="1" a="1"/>
  <c r="Z570" i="1" s="1"/>
  <c r="Y570" i="8" s="1"/>
  <c r="Z571" i="1" a="1"/>
  <c r="Z571" i="1" s="1"/>
  <c r="Y571" i="8" s="1"/>
  <c r="Z572" i="1" a="1"/>
  <c r="Z572" i="1" s="1"/>
  <c r="Y572" i="8" s="1"/>
  <c r="Z573" i="1" a="1"/>
  <c r="Z573" i="1" s="1"/>
  <c r="Y573" i="8" s="1"/>
  <c r="Z574" i="1" a="1"/>
  <c r="Z574" i="1" s="1"/>
  <c r="Y574" i="8" s="1"/>
  <c r="Z575" i="1" a="1"/>
  <c r="Z575" i="1" s="1"/>
  <c r="Y575" i="8" s="1"/>
  <c r="Z576" i="1" a="1"/>
  <c r="Z576" i="1" s="1"/>
  <c r="Y576" i="8" s="1"/>
  <c r="Z577" i="1" a="1"/>
  <c r="Z577" i="1" s="1"/>
  <c r="Y577" i="8" s="1"/>
  <c r="Z578" i="1" a="1"/>
  <c r="Z578" i="1" s="1"/>
  <c r="Y578" i="8" s="1"/>
  <c r="Z579" i="1" a="1"/>
  <c r="Z579" i="1" s="1"/>
  <c r="Y579" i="8" s="1"/>
  <c r="Z580" i="1" a="1"/>
  <c r="Z580" i="1" s="1"/>
  <c r="Y580" i="8" s="1"/>
  <c r="Z581" i="1" a="1"/>
  <c r="Z581" i="1" s="1"/>
  <c r="Y581" i="8" s="1"/>
  <c r="Z582" i="1" a="1"/>
  <c r="Z582" i="1" s="1"/>
  <c r="Y582" i="8" s="1"/>
  <c r="Z583" i="1" a="1"/>
  <c r="Z583" i="1" s="1"/>
  <c r="Y583" i="8" s="1"/>
  <c r="Z584" i="1" a="1"/>
  <c r="Z584" i="1" s="1"/>
  <c r="Y584" i="8" s="1"/>
  <c r="Z585" i="1" a="1"/>
  <c r="Z585" i="1" s="1"/>
  <c r="Y585" i="8" s="1"/>
  <c r="Z586" i="1" a="1"/>
  <c r="Z586" i="1" s="1"/>
  <c r="Y586" i="8" s="1"/>
  <c r="Z587" i="1" a="1"/>
  <c r="Z587" i="1" s="1"/>
  <c r="Y587" i="8" s="1"/>
  <c r="Z588" i="1" a="1"/>
  <c r="Z588" i="1" s="1"/>
  <c r="Y588" i="8" s="1"/>
  <c r="Z589" i="1" a="1"/>
  <c r="Z589" i="1" s="1"/>
  <c r="Y589" i="8" s="1"/>
  <c r="Z590" i="1" a="1"/>
  <c r="Z590" i="1" s="1"/>
  <c r="Y590" i="8" s="1"/>
  <c r="Z591" i="1" a="1"/>
  <c r="Z591" i="1" s="1"/>
  <c r="Y591" i="8" s="1"/>
  <c r="Z592" i="1" a="1"/>
  <c r="Z592" i="1" s="1"/>
  <c r="Y592" i="8" s="1"/>
  <c r="Z593" i="1" a="1"/>
  <c r="Z593" i="1" s="1"/>
  <c r="Y593" i="8" s="1"/>
  <c r="Z594" i="1" a="1"/>
  <c r="Z594" i="1" s="1"/>
  <c r="Y594" i="8" s="1"/>
  <c r="Z595" i="1" a="1"/>
  <c r="Z595" i="1" s="1"/>
  <c r="Y595" i="8" s="1"/>
  <c r="Z596" i="1" a="1"/>
  <c r="Z596" i="1" s="1"/>
  <c r="Y596" i="8" s="1"/>
  <c r="Z597" i="1" a="1"/>
  <c r="Z597" i="1" s="1"/>
  <c r="Y597" i="8" s="1"/>
  <c r="Z598" i="1" a="1"/>
  <c r="Z598" i="1" s="1"/>
  <c r="Y598" i="8" s="1"/>
  <c r="Z599" i="1" a="1"/>
  <c r="Z599" i="1" s="1"/>
  <c r="Y599" i="8" s="1"/>
  <c r="Z600" i="1" a="1"/>
  <c r="Z600" i="1" s="1"/>
  <c r="Y600" i="8" s="1"/>
  <c r="Z601" i="1" a="1"/>
  <c r="Z601" i="1" s="1"/>
  <c r="Y601" i="8" s="1"/>
  <c r="Z602" i="1" a="1"/>
  <c r="Z602" i="1" s="1"/>
  <c r="Y602" i="8" s="1"/>
  <c r="Z603" i="1" a="1"/>
  <c r="Z603" i="1" s="1"/>
  <c r="Y603" i="8" s="1"/>
  <c r="Z604" i="1" a="1"/>
  <c r="Z604" i="1" s="1"/>
  <c r="Y604" i="8" s="1"/>
  <c r="Z605" i="1" a="1"/>
  <c r="Z605" i="1" s="1"/>
  <c r="Y605" i="8" s="1"/>
  <c r="Z606" i="1" a="1"/>
  <c r="Z606" i="1" s="1"/>
  <c r="Y606" i="8" s="1"/>
  <c r="Z607" i="1" a="1"/>
  <c r="Z607" i="1" s="1"/>
  <c r="Y607" i="8" s="1"/>
  <c r="Z608" i="1" a="1"/>
  <c r="Z608" i="1" s="1"/>
  <c r="Y608" i="8" s="1"/>
  <c r="Z609" i="1" a="1"/>
  <c r="Z609" i="1" s="1"/>
  <c r="Y609" i="8" s="1"/>
  <c r="Z610" i="1" a="1"/>
  <c r="Z610" i="1" s="1"/>
  <c r="Y610" i="8" s="1"/>
  <c r="Z611" i="1" a="1"/>
  <c r="Z611" i="1" s="1"/>
  <c r="Y611" i="8" s="1"/>
  <c r="Z612" i="1" a="1"/>
  <c r="Z612" i="1" s="1"/>
  <c r="Y612" i="8" s="1"/>
  <c r="Z613" i="1" a="1"/>
  <c r="Z613" i="1" s="1"/>
  <c r="Y613" i="8" s="1"/>
  <c r="Z614" i="1" a="1"/>
  <c r="Z614" i="1" s="1"/>
  <c r="Y614" i="8" s="1"/>
  <c r="Z615" i="1" a="1"/>
  <c r="Z615" i="1" s="1"/>
  <c r="Y615" i="8" s="1"/>
  <c r="Z616" i="1" a="1"/>
  <c r="Z616" i="1" s="1"/>
  <c r="Y616" i="8" s="1"/>
  <c r="Z617" i="1" a="1"/>
  <c r="Z617" i="1" s="1"/>
  <c r="Y617" i="8" s="1"/>
  <c r="Z618" i="1" a="1"/>
  <c r="Z618" i="1" s="1"/>
  <c r="Y618" i="8" s="1"/>
  <c r="Z619" i="1" a="1"/>
  <c r="Z619" i="1" s="1"/>
  <c r="Y619" i="8" s="1"/>
  <c r="Z620" i="1" a="1"/>
  <c r="Z620" i="1" s="1"/>
  <c r="Y620" i="8" s="1"/>
  <c r="Z621" i="1" a="1"/>
  <c r="Z621" i="1" s="1"/>
  <c r="Y621" i="8" s="1"/>
  <c r="Z622" i="1" a="1"/>
  <c r="Z622" i="1" s="1"/>
  <c r="Y622" i="8" s="1"/>
  <c r="Z623" i="1" a="1"/>
  <c r="Z623" i="1" s="1"/>
  <c r="Y623" i="8" s="1"/>
  <c r="Z624" i="1" a="1"/>
  <c r="Z624" i="1" s="1"/>
  <c r="Y624" i="8" s="1"/>
  <c r="Z625" i="1" a="1"/>
  <c r="Z625" i="1" s="1"/>
  <c r="Y625" i="8" s="1"/>
  <c r="Z626" i="1" a="1"/>
  <c r="Z626" i="1" s="1"/>
  <c r="Y626" i="8" s="1"/>
  <c r="Z627" i="1" a="1"/>
  <c r="Z627" i="1" s="1"/>
  <c r="Y627" i="8" s="1"/>
  <c r="Z628" i="1" a="1"/>
  <c r="Z628" i="1" s="1"/>
  <c r="Y628" i="8" s="1"/>
  <c r="Z629" i="1" a="1"/>
  <c r="Z629" i="1" s="1"/>
  <c r="Y629" i="8" s="1"/>
  <c r="Z630" i="1" a="1"/>
  <c r="Z630" i="1" s="1"/>
  <c r="Y630" i="8" s="1"/>
  <c r="Z631" i="1" a="1"/>
  <c r="Z631" i="1" s="1"/>
  <c r="Y631" i="8" s="1"/>
  <c r="Z632" i="1" a="1"/>
  <c r="Z632" i="1" s="1"/>
  <c r="Y632" i="8" s="1"/>
  <c r="Z633" i="1" a="1"/>
  <c r="Z633" i="1" s="1"/>
  <c r="Y633" i="8" s="1"/>
  <c r="Z634" i="1" a="1"/>
  <c r="Z634" i="1" s="1"/>
  <c r="Y634" i="8" s="1"/>
  <c r="Z635" i="1" a="1"/>
  <c r="Z635" i="1" s="1"/>
  <c r="Y635" i="8" s="1"/>
  <c r="Z636" i="1" a="1"/>
  <c r="Z636" i="1" s="1"/>
  <c r="Y636" i="8" s="1"/>
  <c r="Z637" i="1" a="1"/>
  <c r="Z637" i="1" s="1"/>
  <c r="Y637" i="8" s="1"/>
  <c r="Z638" i="1" a="1"/>
  <c r="Z638" i="1" s="1"/>
  <c r="Y638" i="8" s="1"/>
  <c r="Z639" i="1" a="1"/>
  <c r="Z639" i="1" s="1"/>
  <c r="Y639" i="8" s="1"/>
  <c r="Z640" i="1" a="1"/>
  <c r="Z640" i="1" s="1"/>
  <c r="Y640" i="8" s="1"/>
  <c r="Z641" i="1" a="1"/>
  <c r="Z641" i="1" s="1"/>
  <c r="Y641" i="8" s="1"/>
  <c r="Z642" i="1" a="1"/>
  <c r="Z642" i="1" s="1"/>
  <c r="Y642" i="8" s="1"/>
  <c r="Z643" i="1" a="1"/>
  <c r="Z643" i="1" s="1"/>
  <c r="Y643" i="8" s="1"/>
  <c r="Z644" i="1" a="1"/>
  <c r="Z644" i="1" s="1"/>
  <c r="Y644" i="8" s="1"/>
  <c r="Z645" i="1" a="1"/>
  <c r="Z645" i="1" s="1"/>
  <c r="Y645" i="8" s="1"/>
  <c r="Z646" i="1" a="1"/>
  <c r="Z646" i="1" s="1"/>
  <c r="Y646" i="8" s="1"/>
  <c r="Z647" i="1" a="1"/>
  <c r="Z647" i="1" s="1"/>
  <c r="Y647" i="8" s="1"/>
  <c r="Z648" i="1" a="1"/>
  <c r="Z648" i="1" s="1"/>
  <c r="Y648" i="8" s="1"/>
  <c r="Z649" i="1" a="1"/>
  <c r="Z649" i="1" s="1"/>
  <c r="Y649" i="8" s="1"/>
  <c r="Z650" i="1" a="1"/>
  <c r="Z650" i="1" s="1"/>
  <c r="Y650" i="8" s="1"/>
  <c r="Z651" i="1" a="1"/>
  <c r="Z651" i="1" s="1"/>
  <c r="Y651" i="8" s="1"/>
  <c r="Z652" i="1" a="1"/>
  <c r="Z652" i="1" s="1"/>
  <c r="Y652" i="8" s="1"/>
  <c r="Z653" i="1" a="1"/>
  <c r="Z653" i="1" s="1"/>
  <c r="Y653" i="8" s="1"/>
  <c r="Z654" i="1" a="1"/>
  <c r="Z654" i="1" s="1"/>
  <c r="Y654" i="8" s="1"/>
  <c r="Z655" i="1" a="1"/>
  <c r="Z655" i="1" s="1"/>
  <c r="Y655" i="8" s="1"/>
  <c r="Z656" i="1" a="1"/>
  <c r="Z656" i="1" s="1"/>
  <c r="Y656" i="8" s="1"/>
  <c r="Z657" i="1" a="1"/>
  <c r="Z657" i="1" s="1"/>
  <c r="Y657" i="8" s="1"/>
  <c r="Z658" i="1" a="1"/>
  <c r="Z658" i="1" s="1"/>
  <c r="Y658" i="8" s="1"/>
  <c r="Z659" i="1" a="1"/>
  <c r="Z659" i="1" s="1"/>
  <c r="Y659" i="8" s="1"/>
  <c r="Z660" i="1" a="1"/>
  <c r="Z660" i="1" s="1"/>
  <c r="Y660" i="8" s="1"/>
  <c r="Z661" i="1" a="1"/>
  <c r="Z661" i="1" s="1"/>
  <c r="Y661" i="8" s="1"/>
  <c r="Z662" i="1" a="1"/>
  <c r="Z662" i="1" s="1"/>
  <c r="Y662" i="8" s="1"/>
  <c r="Z663" i="1" a="1"/>
  <c r="Z663" i="1" s="1"/>
  <c r="Y663" i="8" s="1"/>
  <c r="Z664" i="1" a="1"/>
  <c r="Z664" i="1" s="1"/>
  <c r="Y664" i="8" s="1"/>
  <c r="Z665" i="1" a="1"/>
  <c r="Z665" i="1" s="1"/>
  <c r="Z666" i="1" a="1"/>
  <c r="Z666" i="1" s="1"/>
  <c r="Y666" i="8" s="1"/>
  <c r="Z667" i="1" a="1"/>
  <c r="Z667" i="1" s="1"/>
  <c r="Y667" i="8" s="1"/>
  <c r="Z668" i="1" a="1"/>
  <c r="Z668" i="1" s="1"/>
  <c r="Y668" i="8" s="1"/>
  <c r="Z669" i="1" a="1"/>
  <c r="Z669" i="1" s="1"/>
  <c r="Z670" i="1" a="1"/>
  <c r="Z670" i="1" s="1"/>
  <c r="Y670" i="8" s="1"/>
  <c r="Z671" i="1" a="1"/>
  <c r="Z671" i="1" s="1"/>
  <c r="Y671" i="8" s="1"/>
  <c r="Z672" i="1" a="1"/>
  <c r="Z672" i="1" s="1"/>
  <c r="Y672" i="8" s="1"/>
  <c r="Z673" i="1" a="1"/>
  <c r="Z673" i="1" s="1"/>
  <c r="Z674" i="1" a="1"/>
  <c r="Z674" i="1" s="1"/>
  <c r="Y674" i="8" s="1"/>
  <c r="Z675" i="1" a="1"/>
  <c r="Z675" i="1" s="1"/>
  <c r="Y675" i="8" s="1"/>
  <c r="Z676" i="1" a="1"/>
  <c r="Z676" i="1" s="1"/>
  <c r="Y676" i="8" s="1"/>
  <c r="Z677" i="1" a="1"/>
  <c r="Z677" i="1" s="1"/>
  <c r="Z678" i="1" a="1"/>
  <c r="Z678" i="1" s="1"/>
  <c r="Y678" i="8" s="1"/>
  <c r="Z679" i="1" a="1"/>
  <c r="Z679" i="1" s="1"/>
  <c r="Y679" i="8" s="1"/>
  <c r="Z680" i="1" a="1"/>
  <c r="Z680" i="1" s="1"/>
  <c r="Y680" i="8" s="1"/>
  <c r="Z681" i="1" a="1"/>
  <c r="Z681" i="1" s="1"/>
  <c r="Z682" i="1" a="1"/>
  <c r="Z682" i="1" s="1"/>
  <c r="Y682" i="8" s="1"/>
  <c r="Z683" i="1" a="1"/>
  <c r="Z683" i="1" s="1"/>
  <c r="Y683" i="8" s="1"/>
  <c r="Z684" i="1" a="1"/>
  <c r="Z684" i="1" s="1"/>
  <c r="Y684" i="8" s="1"/>
  <c r="Z685" i="1" a="1"/>
  <c r="Z685" i="1" s="1"/>
  <c r="Z686" i="1" a="1"/>
  <c r="Z686" i="1" s="1"/>
  <c r="Y686" i="8" s="1"/>
  <c r="Z687" i="1" a="1"/>
  <c r="Z687" i="1" s="1"/>
  <c r="Y687" i="8" s="1"/>
  <c r="Z688" i="1" a="1"/>
  <c r="Z688" i="1" s="1"/>
  <c r="Y688" i="8" s="1"/>
  <c r="Z689" i="1" a="1"/>
  <c r="Z689" i="1" s="1"/>
  <c r="Z690" i="1" a="1"/>
  <c r="Z690" i="1" s="1"/>
  <c r="Y690" i="8" s="1"/>
  <c r="Z691" i="1" a="1"/>
  <c r="Z691" i="1" s="1"/>
  <c r="Y691" i="8" s="1"/>
  <c r="Z692" i="1" a="1"/>
  <c r="Z692" i="1" s="1"/>
  <c r="Y692" i="8" s="1"/>
  <c r="Z693" i="1" a="1"/>
  <c r="Z693" i="1" s="1"/>
  <c r="Z694" i="1" a="1"/>
  <c r="Z694" i="1" s="1"/>
  <c r="Y694" i="8" s="1"/>
  <c r="Z695" i="1" a="1"/>
  <c r="Z695" i="1" s="1"/>
  <c r="Y695" i="8" s="1"/>
  <c r="Z696" i="1" a="1"/>
  <c r="Z696" i="1" s="1"/>
  <c r="Y696" i="8" s="1"/>
  <c r="Z697" i="1" a="1"/>
  <c r="Z697" i="1" s="1"/>
  <c r="Z698" i="1" a="1"/>
  <c r="Z698" i="1" s="1"/>
  <c r="Y698" i="8" s="1"/>
  <c r="Z699" i="1" a="1"/>
  <c r="Z699" i="1" s="1"/>
  <c r="Y699" i="8" s="1"/>
  <c r="Z700" i="1" a="1"/>
  <c r="Z700" i="1" s="1"/>
  <c r="Y700" i="8" s="1"/>
  <c r="Z701" i="1" a="1"/>
  <c r="Z701" i="1" s="1"/>
  <c r="Z702" i="1" a="1"/>
  <c r="Z702" i="1" s="1"/>
  <c r="Y702" i="8" s="1"/>
  <c r="Z703" i="1" a="1"/>
  <c r="Z703" i="1" s="1"/>
  <c r="Y703" i="8" s="1"/>
  <c r="Z704" i="1" a="1"/>
  <c r="Z704" i="1" s="1"/>
  <c r="Y704" i="8" s="1"/>
  <c r="Z705" i="1" a="1"/>
  <c r="Z705" i="1" s="1"/>
  <c r="Z706" i="1" a="1"/>
  <c r="Z706" i="1" s="1"/>
  <c r="Y706" i="8" s="1"/>
  <c r="Z707" i="1" a="1"/>
  <c r="Z707" i="1" s="1"/>
  <c r="Y707" i="8" s="1"/>
  <c r="Z708" i="1" a="1"/>
  <c r="Z708" i="1" s="1"/>
  <c r="Y708" i="8" s="1"/>
  <c r="Z709" i="1" a="1"/>
  <c r="Z709" i="1" s="1"/>
  <c r="Z710" i="1" a="1"/>
  <c r="Z710" i="1" s="1"/>
  <c r="Y710" i="8" s="1"/>
  <c r="Z711" i="1" a="1"/>
  <c r="Z711" i="1" s="1"/>
  <c r="Y711" i="8" s="1"/>
  <c r="Z712" i="1" a="1"/>
  <c r="Z712" i="1" s="1"/>
  <c r="Y712" i="8" s="1"/>
  <c r="Z713" i="1" a="1"/>
  <c r="Z713" i="1" s="1"/>
  <c r="Z714" i="1" a="1"/>
  <c r="Z714" i="1" s="1"/>
  <c r="Y714" i="8" s="1"/>
  <c r="Z715" i="1" a="1"/>
  <c r="Z715" i="1" s="1"/>
  <c r="Y715" i="8" s="1"/>
  <c r="Z716" i="1" a="1"/>
  <c r="Z716" i="1" s="1"/>
  <c r="Y716" i="8" s="1"/>
  <c r="Z717" i="1" a="1"/>
  <c r="Z717" i="1" s="1"/>
  <c r="Z718" i="1" a="1"/>
  <c r="Z718" i="1" s="1"/>
  <c r="Y718" i="8" s="1"/>
  <c r="Z719" i="1" a="1"/>
  <c r="Z719" i="1" s="1"/>
  <c r="Y719" i="8" s="1"/>
  <c r="Z720" i="1" a="1"/>
  <c r="Z720" i="1" s="1"/>
  <c r="Y720" i="8" s="1"/>
  <c r="Z721" i="1" a="1"/>
  <c r="Z721" i="1" s="1"/>
  <c r="Z722" i="1" a="1"/>
  <c r="Z722" i="1" s="1"/>
  <c r="Y722" i="8" s="1"/>
  <c r="Z723" i="1" a="1"/>
  <c r="Z723" i="1" s="1"/>
  <c r="Y723" i="8" s="1"/>
  <c r="Z724" i="1" a="1"/>
  <c r="Z724" i="1" s="1"/>
  <c r="Y724" i="8" s="1"/>
  <c r="Z725" i="1" a="1"/>
  <c r="Z725" i="1" s="1"/>
  <c r="Z726" i="1" a="1"/>
  <c r="Z726" i="1" s="1"/>
  <c r="Y726" i="8" s="1"/>
  <c r="Z727" i="1" a="1"/>
  <c r="Z727" i="1" s="1"/>
  <c r="Y727" i="8" s="1"/>
  <c r="Z728" i="1" a="1"/>
  <c r="Z728" i="1" s="1"/>
  <c r="Y728" i="8" s="1"/>
  <c r="Z729" i="1" a="1"/>
  <c r="Z729" i="1" s="1"/>
  <c r="Z730" i="1" a="1"/>
  <c r="Z730" i="1" s="1"/>
  <c r="Y730" i="8" s="1"/>
  <c r="Z731" i="1" a="1"/>
  <c r="Z731" i="1" s="1"/>
  <c r="Y731" i="8" s="1"/>
  <c r="Z732" i="1" a="1"/>
  <c r="Z732" i="1" s="1"/>
  <c r="Y732" i="8" s="1"/>
  <c r="Z733" i="1" a="1"/>
  <c r="Z733" i="1" s="1"/>
  <c r="Z734" i="1" a="1"/>
  <c r="Z734" i="1" s="1"/>
  <c r="Y734" i="8" s="1"/>
  <c r="Z735" i="1" a="1"/>
  <c r="Z735" i="1" s="1"/>
  <c r="Y735" i="8" s="1"/>
  <c r="Z736" i="1" a="1"/>
  <c r="Z736" i="1" s="1"/>
  <c r="Y736" i="8" s="1"/>
  <c r="Z737" i="1" a="1"/>
  <c r="Z737" i="1" s="1"/>
  <c r="Z738" i="1" a="1"/>
  <c r="Z738" i="1" s="1"/>
  <c r="Y738" i="8" s="1"/>
  <c r="Z739" i="1" a="1"/>
  <c r="Z739" i="1" s="1"/>
  <c r="Y739" i="8" s="1"/>
  <c r="Z740" i="1" a="1"/>
  <c r="Z740" i="1" s="1"/>
  <c r="Y740" i="8" s="1"/>
  <c r="Z741" i="1" a="1"/>
  <c r="Z741" i="1" s="1"/>
  <c r="Z742" i="1" a="1"/>
  <c r="Z742" i="1" s="1"/>
  <c r="Y742" i="8" s="1"/>
  <c r="Z743" i="1" a="1"/>
  <c r="Z743" i="1" s="1"/>
  <c r="Y743" i="8" s="1"/>
  <c r="Z744" i="1" a="1"/>
  <c r="Z744" i="1" s="1"/>
  <c r="Y744" i="8" s="1"/>
  <c r="Z745" i="1" a="1"/>
  <c r="Z745" i="1" s="1"/>
  <c r="Z746" i="1" a="1"/>
  <c r="Z746" i="1" s="1"/>
  <c r="Y746" i="8" s="1"/>
  <c r="Z747" i="1" a="1"/>
  <c r="Z747" i="1" s="1"/>
  <c r="Y747" i="8" s="1"/>
  <c r="Z748" i="1" a="1"/>
  <c r="Z748" i="1" s="1"/>
  <c r="Y748" i="8" s="1"/>
  <c r="Z749" i="1" a="1"/>
  <c r="Z749" i="1" s="1"/>
  <c r="Z750" i="1" a="1"/>
  <c r="Z750" i="1" s="1"/>
  <c r="Y750" i="8" s="1"/>
  <c r="Z751" i="1" a="1"/>
  <c r="Z751" i="1" s="1"/>
  <c r="Y751" i="8" s="1"/>
  <c r="Z752" i="1" a="1"/>
  <c r="Z752" i="1" s="1"/>
  <c r="Y752" i="8" s="1"/>
  <c r="Z753" i="1" a="1"/>
  <c r="Z753" i="1" s="1"/>
  <c r="Z754" i="1" a="1"/>
  <c r="Z754" i="1" s="1"/>
  <c r="Y754" i="8" s="1"/>
  <c r="Z755" i="1" a="1"/>
  <c r="Z755" i="1" s="1"/>
  <c r="Y755" i="8" s="1"/>
  <c r="Z756" i="1" a="1"/>
  <c r="Z756" i="1" s="1"/>
  <c r="Y756" i="8" s="1"/>
  <c r="Z757" i="1" a="1"/>
  <c r="Z757" i="1" s="1"/>
  <c r="Z758" i="1" a="1"/>
  <c r="Z758" i="1" s="1"/>
  <c r="Y758" i="8" s="1"/>
  <c r="Z759" i="1" a="1"/>
  <c r="Z759" i="1" s="1"/>
  <c r="Y759" i="8" s="1"/>
  <c r="Z760" i="1" a="1"/>
  <c r="Z760" i="1" s="1"/>
  <c r="Y760" i="8" s="1"/>
  <c r="Z761" i="1" a="1"/>
  <c r="Z761" i="1" s="1"/>
  <c r="Z762" i="1" a="1"/>
  <c r="Z762" i="1" s="1"/>
  <c r="Y762" i="8" s="1"/>
  <c r="Z763" i="1" a="1"/>
  <c r="Z763" i="1" s="1"/>
  <c r="Y763" i="8" s="1"/>
  <c r="Z764" i="1" a="1"/>
  <c r="Z764" i="1" s="1"/>
  <c r="Y764" i="8" s="1"/>
  <c r="Z765" i="1" a="1"/>
  <c r="Z765" i="1" s="1"/>
  <c r="Z766" i="1" a="1"/>
  <c r="Z766" i="1" s="1"/>
  <c r="Y766" i="8" s="1"/>
  <c r="Z767" i="1" a="1"/>
  <c r="Z767" i="1" s="1"/>
  <c r="Y767" i="8" s="1"/>
  <c r="Z768" i="1" a="1"/>
  <c r="Z768" i="1" s="1"/>
  <c r="Y768" i="8" s="1"/>
  <c r="Z769" i="1" a="1"/>
  <c r="Z769" i="1" s="1"/>
  <c r="Z770" i="1" a="1"/>
  <c r="Z770" i="1" s="1"/>
  <c r="Y770" i="8" s="1"/>
  <c r="Z771" i="1" a="1"/>
  <c r="Z771" i="1" s="1"/>
  <c r="Y771" i="8" s="1"/>
  <c r="Z772" i="1" a="1"/>
  <c r="Z772" i="1" s="1"/>
  <c r="Y772" i="8" s="1"/>
  <c r="Z773" i="1" a="1"/>
  <c r="Z773" i="1" s="1"/>
  <c r="Z774" i="1" a="1"/>
  <c r="Z774" i="1" s="1"/>
  <c r="Y774" i="8" s="1"/>
  <c r="Z775" i="1" a="1"/>
  <c r="Z775" i="1" s="1"/>
  <c r="Y775" i="8" s="1"/>
  <c r="Z776" i="1" a="1"/>
  <c r="Z776" i="1" s="1"/>
  <c r="Y776" i="8" s="1"/>
  <c r="Z777" i="1" a="1"/>
  <c r="Z777" i="1" s="1"/>
  <c r="Z778" i="1" a="1"/>
  <c r="Z778" i="1" s="1"/>
  <c r="Y778" i="8" s="1"/>
  <c r="Z779" i="1" a="1"/>
  <c r="Z779" i="1" s="1"/>
  <c r="Y779" i="8" s="1"/>
  <c r="Z780" i="1" a="1"/>
  <c r="Z780" i="1" s="1"/>
  <c r="Y780" i="8" s="1"/>
  <c r="Z781" i="1" a="1"/>
  <c r="Z781" i="1" s="1"/>
  <c r="Z782" i="1" a="1"/>
  <c r="Z782" i="1" s="1"/>
  <c r="Y782" i="8" s="1"/>
  <c r="Z783" i="1" a="1"/>
  <c r="Z783" i="1" s="1"/>
  <c r="Y783" i="8" s="1"/>
  <c r="Z784" i="1" a="1"/>
  <c r="Z784" i="1" s="1"/>
  <c r="Y784" i="8" s="1"/>
  <c r="Z785" i="1" a="1"/>
  <c r="Z785" i="1" s="1"/>
  <c r="Z786" i="1" a="1"/>
  <c r="Z786" i="1" s="1"/>
  <c r="Y786" i="8" s="1"/>
  <c r="Z787" i="1" a="1"/>
  <c r="Z787" i="1" s="1"/>
  <c r="Y787" i="8" s="1"/>
  <c r="Z788" i="1" a="1"/>
  <c r="Z788" i="1" s="1"/>
  <c r="Y788" i="8" s="1"/>
  <c r="Z789" i="1" a="1"/>
  <c r="Z789" i="1" s="1"/>
  <c r="Z790" i="1" a="1"/>
  <c r="Z790" i="1" s="1"/>
  <c r="Y790" i="8" s="1"/>
  <c r="Z791" i="1" a="1"/>
  <c r="Z791" i="1" s="1"/>
  <c r="Y791" i="8" s="1"/>
  <c r="Z792" i="1" a="1"/>
  <c r="Z792" i="1" s="1"/>
  <c r="Y792" i="8" s="1"/>
  <c r="Z793" i="1" a="1"/>
  <c r="Z793" i="1" s="1"/>
  <c r="Z794" i="1" a="1"/>
  <c r="Z794" i="1" s="1"/>
  <c r="Y794" i="8" s="1"/>
  <c r="Z795" i="1" a="1"/>
  <c r="Z795" i="1" s="1"/>
  <c r="Y795" i="8" s="1"/>
  <c r="Z796" i="1" a="1"/>
  <c r="Z796" i="1" s="1"/>
  <c r="Y796" i="8" s="1"/>
  <c r="Z797" i="1" a="1"/>
  <c r="Z797" i="1" s="1"/>
  <c r="Z798" i="1" a="1"/>
  <c r="Z798" i="1" s="1"/>
  <c r="Y798" i="8" s="1"/>
  <c r="Z799" i="1" a="1"/>
  <c r="Z799" i="1" s="1"/>
  <c r="Y799" i="8" s="1"/>
  <c r="Z800" i="1" a="1"/>
  <c r="Z800" i="1" s="1"/>
  <c r="Y800" i="8" s="1"/>
  <c r="Z801" i="1" a="1"/>
  <c r="Z801" i="1" s="1"/>
  <c r="I213" i="1"/>
  <c r="H213" i="8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I117" i="1" s="1"/>
  <c r="H117" i="8" s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I229" i="8" s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I690" i="6" s="1"/>
  <c r="J670" i="1"/>
  <c r="J671" i="1"/>
  <c r="J672" i="1"/>
  <c r="J673" i="1"/>
  <c r="I694" i="6" s="1"/>
  <c r="J674" i="1"/>
  <c r="J675" i="1"/>
  <c r="J676" i="1"/>
  <c r="J677" i="1"/>
  <c r="I698" i="6" s="1"/>
  <c r="J678" i="1"/>
  <c r="J679" i="1"/>
  <c r="J680" i="1"/>
  <c r="J681" i="1"/>
  <c r="I702" i="6" s="1"/>
  <c r="J682" i="1"/>
  <c r="J683" i="1"/>
  <c r="J684" i="1"/>
  <c r="J685" i="1"/>
  <c r="I706" i="6" s="1"/>
  <c r="J686" i="1"/>
  <c r="J687" i="1"/>
  <c r="J688" i="1"/>
  <c r="J689" i="1"/>
  <c r="I710" i="6" s="1"/>
  <c r="J690" i="1"/>
  <c r="J691" i="1"/>
  <c r="J692" i="1"/>
  <c r="J693" i="1"/>
  <c r="I714" i="6" s="1"/>
  <c r="J694" i="1"/>
  <c r="J695" i="1"/>
  <c r="J696" i="1"/>
  <c r="J697" i="1"/>
  <c r="I718" i="6" s="1"/>
  <c r="J698" i="1"/>
  <c r="J699" i="1"/>
  <c r="J700" i="1"/>
  <c r="J701" i="1"/>
  <c r="I722" i="6" s="1"/>
  <c r="J702" i="1"/>
  <c r="J703" i="1"/>
  <c r="J704" i="1"/>
  <c r="J705" i="1"/>
  <c r="I726" i="6" s="1"/>
  <c r="J706" i="1"/>
  <c r="J707" i="1"/>
  <c r="J708" i="1"/>
  <c r="J709" i="1"/>
  <c r="I730" i="6" s="1"/>
  <c r="J710" i="1"/>
  <c r="J711" i="1"/>
  <c r="J712" i="1"/>
  <c r="J713" i="1"/>
  <c r="I734" i="6" s="1"/>
  <c r="J714" i="1"/>
  <c r="J715" i="1"/>
  <c r="J716" i="1"/>
  <c r="J717" i="1"/>
  <c r="I738" i="6" s="1"/>
  <c r="J718" i="1"/>
  <c r="J719" i="1"/>
  <c r="J720" i="1"/>
  <c r="J721" i="1"/>
  <c r="I742" i="6" s="1"/>
  <c r="J722" i="1"/>
  <c r="J723" i="1"/>
  <c r="J724" i="1"/>
  <c r="J725" i="1"/>
  <c r="I746" i="6" s="1"/>
  <c r="J726" i="1"/>
  <c r="J727" i="1"/>
  <c r="J728" i="1"/>
  <c r="J729" i="1"/>
  <c r="I750" i="6" s="1"/>
  <c r="J730" i="1"/>
  <c r="J731" i="1"/>
  <c r="J732" i="1"/>
  <c r="J733" i="1"/>
  <c r="I754" i="6" s="1"/>
  <c r="J734" i="1"/>
  <c r="J735" i="1"/>
  <c r="J736" i="1"/>
  <c r="J737" i="1"/>
  <c r="I758" i="6" s="1"/>
  <c r="J738" i="1"/>
  <c r="J739" i="1"/>
  <c r="J740" i="1"/>
  <c r="J741" i="1"/>
  <c r="I762" i="6" s="1"/>
  <c r="J742" i="1"/>
  <c r="J743" i="1"/>
  <c r="J744" i="1"/>
  <c r="J745" i="1"/>
  <c r="I766" i="6" s="1"/>
  <c r="J746" i="1"/>
  <c r="J747" i="1"/>
  <c r="J748" i="1"/>
  <c r="J749" i="1"/>
  <c r="I770" i="6" s="1"/>
  <c r="J750" i="1"/>
  <c r="J751" i="1"/>
  <c r="J752" i="1"/>
  <c r="J753" i="1"/>
  <c r="I774" i="6" s="1"/>
  <c r="J754" i="1"/>
  <c r="J755" i="1"/>
  <c r="J756" i="1"/>
  <c r="J757" i="1"/>
  <c r="I778" i="6" s="1"/>
  <c r="J758" i="1"/>
  <c r="J759" i="1"/>
  <c r="J760" i="1"/>
  <c r="J761" i="1"/>
  <c r="I782" i="6" s="1"/>
  <c r="J762" i="1"/>
  <c r="J763" i="1"/>
  <c r="J764" i="1"/>
  <c r="J765" i="1"/>
  <c r="I786" i="6" s="1"/>
  <c r="J766" i="1"/>
  <c r="J767" i="1"/>
  <c r="J768" i="1"/>
  <c r="J769" i="1"/>
  <c r="I790" i="6" s="1"/>
  <c r="J770" i="1"/>
  <c r="J771" i="1"/>
  <c r="J772" i="1"/>
  <c r="J773" i="1"/>
  <c r="I794" i="6" s="1"/>
  <c r="J774" i="1"/>
  <c r="J775" i="1"/>
  <c r="J776" i="1"/>
  <c r="J777" i="1"/>
  <c r="I798" i="6" s="1"/>
  <c r="J778" i="1"/>
  <c r="J779" i="1"/>
  <c r="J780" i="1"/>
  <c r="J781" i="1"/>
  <c r="I802" i="6" s="1"/>
  <c r="J782" i="1"/>
  <c r="J783" i="1"/>
  <c r="J784" i="1"/>
  <c r="J785" i="1"/>
  <c r="I806" i="6" s="1"/>
  <c r="J786" i="1"/>
  <c r="J787" i="1"/>
  <c r="J788" i="1"/>
  <c r="J789" i="1"/>
  <c r="I810" i="6" s="1"/>
  <c r="J790" i="1"/>
  <c r="J791" i="1"/>
  <c r="J792" i="1"/>
  <c r="J793" i="1"/>
  <c r="I814" i="6" s="1"/>
  <c r="J794" i="1"/>
  <c r="J795" i="1"/>
  <c r="J796" i="1"/>
  <c r="J797" i="1"/>
  <c r="I818" i="6" s="1"/>
  <c r="J798" i="1"/>
  <c r="J799" i="1"/>
  <c r="J800" i="1"/>
  <c r="J801" i="1"/>
  <c r="I822" i="6" s="1"/>
  <c r="J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E229" i="8" s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E688" i="6" s="1"/>
  <c r="F668" i="1"/>
  <c r="F669" i="1"/>
  <c r="F670" i="1"/>
  <c r="F671" i="1"/>
  <c r="E692" i="6" s="1"/>
  <c r="F672" i="1"/>
  <c r="F673" i="1"/>
  <c r="F674" i="1"/>
  <c r="F675" i="1"/>
  <c r="E696" i="6" s="1"/>
  <c r="F676" i="1"/>
  <c r="F677" i="1"/>
  <c r="F678" i="1"/>
  <c r="F679" i="1"/>
  <c r="E700" i="6" s="1"/>
  <c r="F680" i="1"/>
  <c r="F681" i="1"/>
  <c r="F682" i="1"/>
  <c r="F683" i="1"/>
  <c r="E704" i="6" s="1"/>
  <c r="F684" i="1"/>
  <c r="F685" i="1"/>
  <c r="F686" i="1"/>
  <c r="F687" i="1"/>
  <c r="E708" i="6" s="1"/>
  <c r="F688" i="1"/>
  <c r="F689" i="1"/>
  <c r="F690" i="1"/>
  <c r="F691" i="1"/>
  <c r="E712" i="6" s="1"/>
  <c r="F692" i="1"/>
  <c r="F693" i="1"/>
  <c r="F694" i="1"/>
  <c r="F695" i="1"/>
  <c r="E716" i="6" s="1"/>
  <c r="F696" i="1"/>
  <c r="F697" i="1"/>
  <c r="F698" i="1"/>
  <c r="F699" i="1"/>
  <c r="E720" i="6" s="1"/>
  <c r="F700" i="1"/>
  <c r="F701" i="1"/>
  <c r="E724" i="6"/>
  <c r="E704" i="8"/>
  <c r="E705" i="8"/>
  <c r="E728" i="6"/>
  <c r="E708" i="8"/>
  <c r="E709" i="8"/>
  <c r="E732" i="6"/>
  <c r="E712" i="8"/>
  <c r="E713" i="8"/>
  <c r="E714" i="8"/>
  <c r="E736" i="6"/>
  <c r="E716" i="8"/>
  <c r="E717" i="8"/>
  <c r="E718" i="8"/>
  <c r="E740" i="6"/>
  <c r="E720" i="8"/>
  <c r="E721" i="8"/>
  <c r="E722" i="8"/>
  <c r="E744" i="6"/>
  <c r="E724" i="8"/>
  <c r="E725" i="8"/>
  <c r="E726" i="8"/>
  <c r="E748" i="6"/>
  <c r="E728" i="8"/>
  <c r="E729" i="8"/>
  <c r="E730" i="8"/>
  <c r="E752" i="6"/>
  <c r="E732" i="8"/>
  <c r="E733" i="8"/>
  <c r="E734" i="8"/>
  <c r="E756" i="6"/>
  <c r="E736" i="8"/>
  <c r="E737" i="8"/>
  <c r="E738" i="8"/>
  <c r="E760" i="6"/>
  <c r="E740" i="8"/>
  <c r="E741" i="8"/>
  <c r="E742" i="8"/>
  <c r="E764" i="6"/>
  <c r="E744" i="8"/>
  <c r="E745" i="8"/>
  <c r="E746" i="8"/>
  <c r="E768" i="6"/>
  <c r="E748" i="8"/>
  <c r="E749" i="8"/>
  <c r="E750" i="8"/>
  <c r="E772" i="6"/>
  <c r="E776" i="6"/>
  <c r="E780" i="6"/>
  <c r="E784" i="6"/>
  <c r="E788" i="6"/>
  <c r="E792" i="6"/>
  <c r="E796" i="6"/>
  <c r="E800" i="6"/>
  <c r="E804" i="6"/>
  <c r="E808" i="6"/>
  <c r="E812" i="6"/>
  <c r="E816" i="6"/>
  <c r="E820" i="6"/>
  <c r="E7" i="2"/>
  <c r="F7" i="2"/>
  <c r="G7" i="2"/>
  <c r="E8" i="2"/>
  <c r="F8" i="2"/>
  <c r="G8" i="2"/>
  <c r="E9" i="2"/>
  <c r="F9" i="2"/>
  <c r="G9" i="2"/>
  <c r="E10" i="2"/>
  <c r="F10" i="2"/>
  <c r="I26" i="1" s="1"/>
  <c r="H26" i="8" s="1"/>
  <c r="G10" i="2"/>
  <c r="E11" i="2"/>
  <c r="F11" i="2"/>
  <c r="G11" i="2"/>
  <c r="E12" i="2"/>
  <c r="I228" i="1" s="1"/>
  <c r="H228" i="8" s="1"/>
  <c r="F12" i="2"/>
  <c r="G12" i="2"/>
  <c r="E13" i="2"/>
  <c r="F13" i="2"/>
  <c r="G13" i="2"/>
  <c r="E14" i="2"/>
  <c r="F14" i="2"/>
  <c r="I30" i="1" s="1"/>
  <c r="H30" i="8" s="1"/>
  <c r="G14" i="2"/>
  <c r="E15" i="2"/>
  <c r="F15" i="2"/>
  <c r="G15" i="2"/>
  <c r="E17" i="2"/>
  <c r="F17" i="2"/>
  <c r="G17" i="2"/>
  <c r="F6" i="2"/>
  <c r="G6" i="2"/>
  <c r="E6" i="2"/>
  <c r="F897" i="6" l="1"/>
  <c r="F882" i="3"/>
  <c r="F917" i="6"/>
  <c r="F889" i="6"/>
  <c r="F893" i="6"/>
  <c r="F918" i="3"/>
  <c r="F914" i="3"/>
  <c r="F865" i="3"/>
  <c r="F895" i="6"/>
  <c r="F874" i="6"/>
  <c r="F846" i="6"/>
  <c r="F922" i="3"/>
  <c r="F901" i="3"/>
  <c r="F899" i="3"/>
  <c r="F884" i="3"/>
  <c r="F875" i="3"/>
  <c r="F869" i="3"/>
  <c r="F938" i="3"/>
  <c r="F921" i="6"/>
  <c r="F887" i="6"/>
  <c r="F876" i="6"/>
  <c r="F861" i="6"/>
  <c r="F859" i="6"/>
  <c r="F850" i="6"/>
  <c r="F920" i="3"/>
  <c r="F912" i="3"/>
  <c r="F871" i="3"/>
  <c r="F867" i="3"/>
  <c r="F944" i="3"/>
  <c r="F919" i="6"/>
  <c r="F915" i="6"/>
  <c r="F913" i="6"/>
  <c r="F890" i="6"/>
  <c r="F871" i="6"/>
  <c r="F857" i="6"/>
  <c r="F849" i="6"/>
  <c r="F827" i="8"/>
  <c r="F848" i="6"/>
  <c r="F873" i="3"/>
  <c r="F839" i="8"/>
  <c r="F885" i="3"/>
  <c r="F816" i="8"/>
  <c r="F862" i="3"/>
  <c r="K878" i="8"/>
  <c r="K924" i="3"/>
  <c r="K929" i="3"/>
  <c r="F928" i="3"/>
  <c r="Y907" i="3"/>
  <c r="W904" i="3"/>
  <c r="V897" i="3"/>
  <c r="K893" i="3"/>
  <c r="Y885" i="3"/>
  <c r="K869" i="3"/>
  <c r="F942" i="3"/>
  <c r="W938" i="3"/>
  <c r="K938" i="3"/>
  <c r="X917" i="6"/>
  <c r="V910" i="6"/>
  <c r="F909" i="6"/>
  <c r="X903" i="6"/>
  <c r="F903" i="6"/>
  <c r="X899" i="6"/>
  <c r="U893" i="6"/>
  <c r="W888" i="6"/>
  <c r="X862" i="6"/>
  <c r="W857" i="6"/>
  <c r="F843" i="6"/>
  <c r="X839" i="6"/>
  <c r="W935" i="3"/>
  <c r="Y930" i="3"/>
  <c r="Y924" i="3"/>
  <c r="X913" i="3"/>
  <c r="F907" i="3"/>
  <c r="Y887" i="3"/>
  <c r="V875" i="3"/>
  <c r="F872" i="3"/>
  <c r="Y870" i="3"/>
  <c r="F868" i="3"/>
  <c r="K867" i="3"/>
  <c r="Y854" i="3"/>
  <c r="Y942" i="3"/>
  <c r="U914" i="6"/>
  <c r="V900" i="6"/>
  <c r="W892" i="6"/>
  <c r="U872" i="6"/>
  <c r="F869" i="6"/>
  <c r="X867" i="6"/>
  <c r="X845" i="6"/>
  <c r="F845" i="6"/>
  <c r="F934" i="3"/>
  <c r="W927" i="3"/>
  <c r="F926" i="3"/>
  <c r="V914" i="3"/>
  <c r="K910" i="3"/>
  <c r="Y901" i="3"/>
  <c r="Y892" i="3"/>
  <c r="K880" i="3"/>
  <c r="Y878" i="3"/>
  <c r="F870" i="3"/>
  <c r="Y868" i="3"/>
  <c r="Y864" i="3"/>
  <c r="K863" i="3"/>
  <c r="V941" i="3"/>
  <c r="U916" i="6"/>
  <c r="V913" i="6"/>
  <c r="X905" i="6"/>
  <c r="F901" i="6"/>
  <c r="U889" i="6"/>
  <c r="U887" i="6"/>
  <c r="X876" i="6"/>
  <c r="W871" i="6"/>
  <c r="X860" i="6"/>
  <c r="X853" i="6"/>
  <c r="X843" i="6"/>
  <c r="Y871" i="8"/>
  <c r="X892" i="6"/>
  <c r="Y917" i="3"/>
  <c r="F862" i="8"/>
  <c r="F908" i="3"/>
  <c r="F881" i="8"/>
  <c r="F902" i="6"/>
  <c r="F927" i="3"/>
  <c r="Y887" i="8"/>
  <c r="X908" i="6"/>
  <c r="Y933" i="3"/>
  <c r="K835" i="8"/>
  <c r="K881" i="3"/>
  <c r="K803" i="8"/>
  <c r="K849" i="3"/>
  <c r="Y821" i="8"/>
  <c r="X842" i="6"/>
  <c r="Y867" i="3"/>
  <c r="K837" i="8"/>
  <c r="K883" i="3"/>
  <c r="K862" i="8"/>
  <c r="K908" i="3"/>
  <c r="F878" i="8"/>
  <c r="F899" i="6"/>
  <c r="K839" i="8"/>
  <c r="K885" i="3"/>
  <c r="K846" i="8"/>
  <c r="K892" i="3"/>
  <c r="F865" i="8"/>
  <c r="F911" i="3"/>
  <c r="F886" i="6"/>
  <c r="F849" i="8"/>
  <c r="F895" i="3"/>
  <c r="F870" i="6"/>
  <c r="K57" i="8"/>
  <c r="K121" i="8"/>
  <c r="K157" i="8"/>
  <c r="K165" i="8"/>
  <c r="K195" i="8"/>
  <c r="K207" i="8"/>
  <c r="Y848" i="3"/>
  <c r="F842" i="6"/>
  <c r="X840" i="6"/>
  <c r="X834" i="6"/>
  <c r="X828" i="6"/>
  <c r="K13" i="8"/>
  <c r="K21" i="8"/>
  <c r="K3" i="8"/>
  <c r="K89" i="8"/>
  <c r="K153" i="8"/>
  <c r="K161" i="8"/>
  <c r="K191" i="8"/>
  <c r="K853" i="3"/>
  <c r="F840" i="6"/>
  <c r="F837" i="6"/>
  <c r="F836" i="6"/>
  <c r="X830" i="6"/>
  <c r="K9" i="8"/>
  <c r="K17" i="8"/>
  <c r="K43" i="8"/>
  <c r="E739" i="8"/>
  <c r="E703" i="8"/>
  <c r="E707" i="8"/>
  <c r="E711" i="8"/>
  <c r="E743" i="8"/>
  <c r="E747" i="8"/>
  <c r="E751" i="8"/>
  <c r="E731" i="8"/>
  <c r="E735" i="8"/>
  <c r="E723" i="8"/>
  <c r="E727" i="8"/>
  <c r="E715" i="8"/>
  <c r="E719" i="8"/>
  <c r="W903" i="3"/>
  <c r="V902" i="3"/>
  <c r="V882" i="6"/>
  <c r="V878" i="6"/>
  <c r="U877" i="6"/>
  <c r="V875" i="6"/>
  <c r="X921" i="3"/>
  <c r="V920" i="3"/>
  <c r="W900" i="3"/>
  <c r="X865" i="3"/>
  <c r="X867" i="3"/>
  <c r="X861" i="3"/>
  <c r="W840" i="6"/>
  <c r="W836" i="6"/>
  <c r="V862" i="8"/>
  <c r="V908" i="3"/>
  <c r="X905" i="3"/>
  <c r="X900" i="3"/>
  <c r="X898" i="3"/>
  <c r="W895" i="3"/>
  <c r="W894" i="3"/>
  <c r="V945" i="3"/>
  <c r="W901" i="6"/>
  <c r="W899" i="6"/>
  <c r="U895" i="6"/>
  <c r="V885" i="6"/>
  <c r="U874" i="6"/>
  <c r="W873" i="6"/>
  <c r="V864" i="6"/>
  <c r="U854" i="6"/>
  <c r="W852" i="6"/>
  <c r="V845" i="6"/>
  <c r="U836" i="6"/>
  <c r="V922" i="3"/>
  <c r="X919" i="3"/>
  <c r="V879" i="3"/>
  <c r="X877" i="3"/>
  <c r="V876" i="3"/>
  <c r="V867" i="3"/>
  <c r="U897" i="6"/>
  <c r="W893" i="6"/>
  <c r="V877" i="6"/>
  <c r="W839" i="6"/>
  <c r="V838" i="6"/>
  <c r="W911" i="3"/>
  <c r="W902" i="3"/>
  <c r="V899" i="3"/>
  <c r="W891" i="3"/>
  <c r="W870" i="3"/>
  <c r="W921" i="6"/>
  <c r="W896" i="6"/>
  <c r="W894" i="6"/>
  <c r="W875" i="6"/>
  <c r="V870" i="6"/>
  <c r="V869" i="6"/>
  <c r="U851" i="6"/>
  <c r="U849" i="6"/>
  <c r="V843" i="6"/>
  <c r="W837" i="6"/>
  <c r="X820" i="8"/>
  <c r="W841" i="6"/>
  <c r="X866" i="3"/>
  <c r="W867" i="8"/>
  <c r="V888" i="6"/>
  <c r="W913" i="3"/>
  <c r="V837" i="8"/>
  <c r="U858" i="6"/>
  <c r="V883" i="3"/>
  <c r="X843" i="8"/>
  <c r="W864" i="6"/>
  <c r="X889" i="3"/>
  <c r="V816" i="8"/>
  <c r="V862" i="3"/>
  <c r="U837" i="6"/>
  <c r="V878" i="8"/>
  <c r="U899" i="6"/>
  <c r="V924" i="3"/>
  <c r="V835" i="8"/>
  <c r="V881" i="3"/>
  <c r="U856" i="6"/>
  <c r="V839" i="8"/>
  <c r="V885" i="3"/>
  <c r="U860" i="6"/>
  <c r="V846" i="8"/>
  <c r="U867" i="6"/>
  <c r="V892" i="3"/>
  <c r="X926" i="3"/>
  <c r="X924" i="3"/>
  <c r="V923" i="3"/>
  <c r="V919" i="3"/>
  <c r="W916" i="3"/>
  <c r="V913" i="3"/>
  <c r="V904" i="3"/>
  <c r="X894" i="3"/>
  <c r="X892" i="3"/>
  <c r="V891" i="3"/>
  <c r="X878" i="3"/>
  <c r="U898" i="6"/>
  <c r="U888" i="6"/>
  <c r="W884" i="6"/>
  <c r="U881" i="6"/>
  <c r="W867" i="6"/>
  <c r="W865" i="6"/>
  <c r="W851" i="6"/>
  <c r="U850" i="6"/>
  <c r="V846" i="6"/>
  <c r="W928" i="3"/>
  <c r="W925" i="3"/>
  <c r="X922" i="3"/>
  <c r="V918" i="3"/>
  <c r="V915" i="3"/>
  <c r="W896" i="3"/>
  <c r="W893" i="3"/>
  <c r="X890" i="3"/>
  <c r="W889" i="3"/>
  <c r="W881" i="3"/>
  <c r="W879" i="3"/>
  <c r="X874" i="3"/>
  <c r="W871" i="3"/>
  <c r="X864" i="3"/>
  <c r="X862" i="3"/>
  <c r="V861" i="3"/>
  <c r="X946" i="3"/>
  <c r="U905" i="6"/>
  <c r="V903" i="6"/>
  <c r="U896" i="6"/>
  <c r="W891" i="6"/>
  <c r="W887" i="6"/>
  <c r="V886" i="6"/>
  <c r="U883" i="6"/>
  <c r="W880" i="6"/>
  <c r="W878" i="6"/>
  <c r="W876" i="6"/>
  <c r="W872" i="6"/>
  <c r="V868" i="6"/>
  <c r="V862" i="6"/>
  <c r="U859" i="6"/>
  <c r="U857" i="6"/>
  <c r="V854" i="6"/>
  <c r="V848" i="6"/>
  <c r="W842" i="6"/>
  <c r="V834" i="6"/>
  <c r="X935" i="3"/>
  <c r="V930" i="3"/>
  <c r="V928" i="3"/>
  <c r="X914" i="3"/>
  <c r="X909" i="3"/>
  <c r="V906" i="3"/>
  <c r="X903" i="3"/>
  <c r="V898" i="3"/>
  <c r="V896" i="3"/>
  <c r="V884" i="3"/>
  <c r="X876" i="3"/>
  <c r="W875" i="3"/>
  <c r="V872" i="3"/>
  <c r="W866" i="3"/>
  <c r="X939" i="3"/>
  <c r="W914" i="6"/>
  <c r="W910" i="6"/>
  <c r="W908" i="6"/>
  <c r="W904" i="6"/>
  <c r="W897" i="6"/>
  <c r="V894" i="6"/>
  <c r="V893" i="6"/>
  <c r="V891" i="6"/>
  <c r="V879" i="6"/>
  <c r="V876" i="6"/>
  <c r="W869" i="6"/>
  <c r="V866" i="6"/>
  <c r="W849" i="6"/>
  <c r="V841" i="6"/>
  <c r="V863" i="6"/>
  <c r="W842" i="8"/>
  <c r="W888" i="3"/>
  <c r="K438" i="3"/>
  <c r="K392" i="8"/>
  <c r="K147" i="3"/>
  <c r="K101" i="8"/>
  <c r="K114" i="3"/>
  <c r="K68" i="8"/>
  <c r="W814" i="8"/>
  <c r="V835" i="6"/>
  <c r="W860" i="3"/>
  <c r="X839" i="8"/>
  <c r="X885" i="3"/>
  <c r="W860" i="6"/>
  <c r="Y847" i="8"/>
  <c r="X868" i="6"/>
  <c r="Y893" i="3"/>
  <c r="K849" i="8"/>
  <c r="K895" i="3"/>
  <c r="F857" i="8"/>
  <c r="F903" i="3"/>
  <c r="F878" i="6"/>
  <c r="W859" i="8"/>
  <c r="V880" i="6"/>
  <c r="W905" i="3"/>
  <c r="X869" i="8"/>
  <c r="X915" i="3"/>
  <c r="W890" i="6"/>
  <c r="V870" i="8"/>
  <c r="U891" i="6"/>
  <c r="V916" i="3"/>
  <c r="Y872" i="8"/>
  <c r="X893" i="6"/>
  <c r="Y918" i="3"/>
  <c r="Y879" i="8"/>
  <c r="Y925" i="3"/>
  <c r="X900" i="6"/>
  <c r="K881" i="8"/>
  <c r="K927" i="3"/>
  <c r="F889" i="8"/>
  <c r="F910" i="6"/>
  <c r="F935" i="3"/>
  <c r="W891" i="8"/>
  <c r="V912" i="6"/>
  <c r="W937" i="3"/>
  <c r="Y895" i="8"/>
  <c r="X916" i="6"/>
  <c r="Y941" i="3"/>
  <c r="X842" i="8"/>
  <c r="X888" i="3"/>
  <c r="W863" i="6"/>
  <c r="K743" i="3"/>
  <c r="K697" i="8"/>
  <c r="K615" i="3"/>
  <c r="K569" i="8"/>
  <c r="X802" i="8"/>
  <c r="W823" i="6"/>
  <c r="X848" i="3"/>
  <c r="F832" i="6"/>
  <c r="F811" i="8"/>
  <c r="F857" i="3"/>
  <c r="X812" i="8"/>
  <c r="X858" i="3"/>
  <c r="W833" i="6"/>
  <c r="W818" i="8"/>
  <c r="V839" i="6"/>
  <c r="W864" i="3"/>
  <c r="W869" i="3"/>
  <c r="W823" i="8"/>
  <c r="V827" i="8"/>
  <c r="V873" i="3"/>
  <c r="U848" i="6"/>
  <c r="X837" i="8"/>
  <c r="W858" i="6"/>
  <c r="X883" i="3"/>
  <c r="V841" i="8"/>
  <c r="U862" i="6"/>
  <c r="V887" i="3"/>
  <c r="F843" i="8"/>
  <c r="F889" i="3"/>
  <c r="F864" i="6"/>
  <c r="F854" i="8"/>
  <c r="F875" i="6"/>
  <c r="F900" i="3"/>
  <c r="V865" i="8"/>
  <c r="V911" i="3"/>
  <c r="U886" i="6"/>
  <c r="K870" i="8"/>
  <c r="K916" i="3"/>
  <c r="F886" i="8"/>
  <c r="F907" i="6"/>
  <c r="F932" i="3"/>
  <c r="W893" i="8"/>
  <c r="V914" i="6"/>
  <c r="W939" i="3"/>
  <c r="V768" i="6"/>
  <c r="W747" i="8"/>
  <c r="V764" i="6"/>
  <c r="W743" i="8"/>
  <c r="V748" i="6"/>
  <c r="W727" i="8"/>
  <c r="V842" i="8"/>
  <c r="U863" i="6"/>
  <c r="V888" i="3"/>
  <c r="K432" i="3"/>
  <c r="K386" i="8"/>
  <c r="K213" i="3"/>
  <c r="K167" i="8"/>
  <c r="V830" i="6"/>
  <c r="W809" i="8"/>
  <c r="Y814" i="8"/>
  <c r="Y860" i="3"/>
  <c r="X835" i="6"/>
  <c r="X825" i="8"/>
  <c r="X871" i="3"/>
  <c r="W846" i="6"/>
  <c r="K827" i="8"/>
  <c r="K873" i="3"/>
  <c r="X833" i="8"/>
  <c r="W854" i="6"/>
  <c r="X879" i="3"/>
  <c r="X835" i="8"/>
  <c r="W856" i="6"/>
  <c r="X881" i="3"/>
  <c r="K841" i="8"/>
  <c r="K887" i="3"/>
  <c r="X853" i="8"/>
  <c r="W874" i="6"/>
  <c r="X899" i="3"/>
  <c r="V854" i="8"/>
  <c r="U875" i="6"/>
  <c r="V900" i="3"/>
  <c r="Y856" i="8"/>
  <c r="X877" i="6"/>
  <c r="Y902" i="3"/>
  <c r="Y863" i="8"/>
  <c r="X884" i="6"/>
  <c r="Y909" i="3"/>
  <c r="K865" i="8"/>
  <c r="K911" i="3"/>
  <c r="F873" i="8"/>
  <c r="F894" i="6"/>
  <c r="F919" i="3"/>
  <c r="W875" i="8"/>
  <c r="V896" i="6"/>
  <c r="W921" i="3"/>
  <c r="X885" i="8"/>
  <c r="W906" i="6"/>
  <c r="X931" i="3"/>
  <c r="V886" i="8"/>
  <c r="V932" i="3"/>
  <c r="U907" i="6"/>
  <c r="Y888" i="8"/>
  <c r="X909" i="6"/>
  <c r="Y934" i="3"/>
  <c r="Y891" i="8"/>
  <c r="Y937" i="3"/>
  <c r="X912" i="6"/>
  <c r="W895" i="8"/>
  <c r="V916" i="6"/>
  <c r="W941" i="3"/>
  <c r="Y805" i="8"/>
  <c r="Y851" i="3"/>
  <c r="X826" i="6"/>
  <c r="Y869" i="3"/>
  <c r="Y823" i="8"/>
  <c r="X844" i="6"/>
  <c r="X829" i="8"/>
  <c r="W850" i="6"/>
  <c r="X875" i="3"/>
  <c r="V849" i="8"/>
  <c r="U870" i="6"/>
  <c r="V895" i="3"/>
  <c r="K854" i="8"/>
  <c r="K900" i="3"/>
  <c r="F870" i="8"/>
  <c r="F916" i="3"/>
  <c r="F891" i="6"/>
  <c r="V881" i="8"/>
  <c r="U902" i="6"/>
  <c r="V927" i="3"/>
  <c r="K886" i="8"/>
  <c r="K932" i="3"/>
  <c r="V820" i="6"/>
  <c r="W799" i="8"/>
  <c r="V816" i="6"/>
  <c r="W795" i="8"/>
  <c r="V812" i="6"/>
  <c r="W791" i="8"/>
  <c r="V808" i="6"/>
  <c r="W787" i="8"/>
  <c r="V804" i="6"/>
  <c r="W783" i="8"/>
  <c r="V800" i="6"/>
  <c r="W779" i="8"/>
  <c r="V796" i="6"/>
  <c r="W775" i="8"/>
  <c r="V792" i="6"/>
  <c r="W771" i="8"/>
  <c r="V788" i="6"/>
  <c r="W767" i="8"/>
  <c r="V784" i="6"/>
  <c r="W763" i="8"/>
  <c r="V780" i="6"/>
  <c r="W759" i="8"/>
  <c r="V776" i="6"/>
  <c r="W755" i="8"/>
  <c r="V772" i="6"/>
  <c r="W751" i="8"/>
  <c r="V744" i="6"/>
  <c r="W723" i="8"/>
  <c r="F821" i="6"/>
  <c r="F800" i="8"/>
  <c r="F817" i="6"/>
  <c r="F796" i="8"/>
  <c r="F813" i="6"/>
  <c r="F792" i="8"/>
  <c r="F809" i="6"/>
  <c r="F788" i="8"/>
  <c r="F805" i="6"/>
  <c r="F784" i="8"/>
  <c r="F801" i="6"/>
  <c r="F780" i="8"/>
  <c r="F797" i="6"/>
  <c r="F776" i="8"/>
  <c r="F793" i="6"/>
  <c r="F772" i="8"/>
  <c r="F789" i="6"/>
  <c r="F768" i="8"/>
  <c r="F785" i="6"/>
  <c r="F764" i="8"/>
  <c r="F781" i="6"/>
  <c r="F760" i="8"/>
  <c r="F777" i="6"/>
  <c r="F756" i="8"/>
  <c r="F773" i="6"/>
  <c r="F752" i="8"/>
  <c r="F769" i="6"/>
  <c r="F748" i="8"/>
  <c r="F765" i="6"/>
  <c r="F744" i="8"/>
  <c r="F761" i="6"/>
  <c r="F740" i="8"/>
  <c r="F757" i="6"/>
  <c r="F736" i="8"/>
  <c r="F753" i="6"/>
  <c r="F732" i="8"/>
  <c r="F749" i="6"/>
  <c r="F728" i="8"/>
  <c r="F741" i="6"/>
  <c r="F720" i="8"/>
  <c r="F737" i="6"/>
  <c r="F716" i="8"/>
  <c r="F733" i="6"/>
  <c r="F712" i="8"/>
  <c r="F729" i="6"/>
  <c r="F708" i="8"/>
  <c r="F725" i="6"/>
  <c r="F704" i="8"/>
  <c r="F721" i="6"/>
  <c r="F700" i="8"/>
  <c r="F717" i="6"/>
  <c r="F696" i="8"/>
  <c r="F713" i="6"/>
  <c r="F692" i="8"/>
  <c r="F709" i="6"/>
  <c r="F688" i="8"/>
  <c r="F705" i="6"/>
  <c r="F684" i="8"/>
  <c r="F701" i="6"/>
  <c r="F680" i="8"/>
  <c r="F697" i="6"/>
  <c r="F676" i="8"/>
  <c r="F693" i="6"/>
  <c r="F672" i="8"/>
  <c r="F689" i="6"/>
  <c r="F668" i="8"/>
  <c r="K845" i="3"/>
  <c r="K799" i="8"/>
  <c r="K841" i="3"/>
  <c r="K795" i="8"/>
  <c r="K837" i="3"/>
  <c r="K791" i="8"/>
  <c r="K833" i="3"/>
  <c r="K787" i="8"/>
  <c r="K829" i="3"/>
  <c r="K783" i="8"/>
  <c r="K825" i="3"/>
  <c r="K779" i="8"/>
  <c r="K821" i="3"/>
  <c r="K775" i="8"/>
  <c r="K817" i="3"/>
  <c r="K771" i="8"/>
  <c r="K813" i="3"/>
  <c r="K767" i="8"/>
  <c r="K809" i="3"/>
  <c r="K763" i="8"/>
  <c r="K805" i="3"/>
  <c r="K759" i="8"/>
  <c r="K801" i="3"/>
  <c r="K755" i="8"/>
  <c r="K797" i="3"/>
  <c r="K751" i="8"/>
  <c r="K793" i="3"/>
  <c r="K747" i="8"/>
  <c r="K789" i="3"/>
  <c r="K743" i="8"/>
  <c r="K785" i="3"/>
  <c r="K739" i="8"/>
  <c r="K781" i="3"/>
  <c r="K735" i="8"/>
  <c r="K777" i="3"/>
  <c r="K731" i="8"/>
  <c r="K773" i="3"/>
  <c r="K727" i="8"/>
  <c r="K769" i="3"/>
  <c r="K723" i="8"/>
  <c r="K765" i="3"/>
  <c r="K719" i="8"/>
  <c r="K761" i="3"/>
  <c r="K715" i="8"/>
  <c r="K757" i="3"/>
  <c r="K711" i="8"/>
  <c r="K753" i="3"/>
  <c r="K707" i="8"/>
  <c r="K749" i="3"/>
  <c r="K703" i="8"/>
  <c r="K745" i="3"/>
  <c r="K699" i="8"/>
  <c r="K742" i="3"/>
  <c r="K696" i="8"/>
  <c r="K738" i="3"/>
  <c r="K692" i="8"/>
  <c r="K734" i="3"/>
  <c r="K688" i="8"/>
  <c r="K730" i="3"/>
  <c r="K684" i="8"/>
  <c r="K726" i="3"/>
  <c r="K680" i="8"/>
  <c r="K722" i="3"/>
  <c r="K676" i="8"/>
  <c r="K718" i="3"/>
  <c r="K672" i="8"/>
  <c r="K714" i="3"/>
  <c r="K668" i="8"/>
  <c r="K710" i="3"/>
  <c r="K664" i="8"/>
  <c r="K706" i="3"/>
  <c r="K660" i="8"/>
  <c r="K702" i="3"/>
  <c r="K656" i="8"/>
  <c r="K698" i="3"/>
  <c r="K652" i="8"/>
  <c r="K694" i="3"/>
  <c r="K648" i="8"/>
  <c r="K690" i="3"/>
  <c r="K644" i="8"/>
  <c r="K686" i="3"/>
  <c r="K640" i="8"/>
  <c r="K682" i="3"/>
  <c r="K636" i="8"/>
  <c r="K678" i="3"/>
  <c r="K632" i="8"/>
  <c r="K674" i="3"/>
  <c r="K628" i="8"/>
  <c r="K670" i="3"/>
  <c r="K624" i="8"/>
  <c r="K666" i="3"/>
  <c r="K620" i="8"/>
  <c r="K662" i="3"/>
  <c r="K616" i="8"/>
  <c r="K658" i="3"/>
  <c r="K612" i="8"/>
  <c r="K654" i="3"/>
  <c r="K608" i="8"/>
  <c r="K650" i="3"/>
  <c r="K604" i="8"/>
  <c r="K646" i="3"/>
  <c r="K600" i="8"/>
  <c r="K642" i="3"/>
  <c r="K596" i="8"/>
  <c r="K638" i="3"/>
  <c r="K592" i="8"/>
  <c r="K634" i="3"/>
  <c r="K588" i="8"/>
  <c r="K630" i="3"/>
  <c r="K584" i="8"/>
  <c r="K626" i="3"/>
  <c r="K580" i="8"/>
  <c r="K622" i="3"/>
  <c r="K576" i="8"/>
  <c r="K618" i="3"/>
  <c r="K572" i="8"/>
  <c r="K611" i="3"/>
  <c r="K565" i="8"/>
  <c r="K607" i="3"/>
  <c r="K561" i="8"/>
  <c r="K603" i="3"/>
  <c r="K557" i="8"/>
  <c r="K599" i="3"/>
  <c r="K553" i="8"/>
  <c r="K595" i="3"/>
  <c r="K549" i="8"/>
  <c r="K591" i="3"/>
  <c r="K545" i="8"/>
  <c r="K587" i="3"/>
  <c r="K541" i="8"/>
  <c r="K583" i="3"/>
  <c r="K537" i="8"/>
  <c r="K579" i="3"/>
  <c r="K533" i="8"/>
  <c r="K575" i="3"/>
  <c r="K529" i="8"/>
  <c r="K571" i="3"/>
  <c r="K525" i="8"/>
  <c r="K567" i="3"/>
  <c r="K521" i="8"/>
  <c r="K563" i="3"/>
  <c r="K517" i="8"/>
  <c r="K559" i="3"/>
  <c r="K513" i="8"/>
  <c r="K555" i="3"/>
  <c r="K509" i="8"/>
  <c r="K551" i="3"/>
  <c r="K505" i="8"/>
  <c r="K547" i="3"/>
  <c r="K501" i="8"/>
  <c r="K543" i="3"/>
  <c r="K497" i="8"/>
  <c r="K539" i="3"/>
  <c r="K493" i="8"/>
  <c r="K535" i="3"/>
  <c r="K489" i="8"/>
  <c r="K531" i="3"/>
  <c r="K485" i="8"/>
  <c r="K527" i="3"/>
  <c r="K481" i="8"/>
  <c r="K523" i="3"/>
  <c r="K477" i="8"/>
  <c r="K519" i="3"/>
  <c r="K473" i="8"/>
  <c r="K515" i="3"/>
  <c r="K469" i="8"/>
  <c r="K511" i="3"/>
  <c r="K465" i="8"/>
  <c r="K507" i="3"/>
  <c r="K461" i="8"/>
  <c r="K503" i="3"/>
  <c r="K457" i="8"/>
  <c r="K499" i="3"/>
  <c r="K453" i="8"/>
  <c r="K495" i="3"/>
  <c r="K449" i="8"/>
  <c r="K491" i="3"/>
  <c r="K445" i="8"/>
  <c r="K487" i="3"/>
  <c r="K441" i="8"/>
  <c r="K483" i="3"/>
  <c r="K437" i="8"/>
  <c r="K479" i="3"/>
  <c r="K433" i="8"/>
  <c r="K475" i="3"/>
  <c r="K429" i="8"/>
  <c r="K471" i="3"/>
  <c r="K425" i="8"/>
  <c r="K467" i="3"/>
  <c r="K421" i="8"/>
  <c r="K463" i="3"/>
  <c r="K417" i="8"/>
  <c r="K459" i="3"/>
  <c r="K413" i="8"/>
  <c r="K455" i="3"/>
  <c r="K409" i="8"/>
  <c r="K451" i="3"/>
  <c r="K405" i="8"/>
  <c r="K447" i="3"/>
  <c r="K401" i="8"/>
  <c r="K444" i="3"/>
  <c r="K398" i="8"/>
  <c r="K440" i="3"/>
  <c r="K394" i="8"/>
  <c r="K434" i="3"/>
  <c r="K388" i="8"/>
  <c r="K431" i="3"/>
  <c r="K385" i="8"/>
  <c r="K428" i="3"/>
  <c r="K382" i="8"/>
  <c r="K424" i="3"/>
  <c r="K378" i="8"/>
  <c r="K420" i="3"/>
  <c r="K374" i="8"/>
  <c r="K416" i="3"/>
  <c r="K370" i="8"/>
  <c r="K412" i="3"/>
  <c r="K366" i="8"/>
  <c r="K408" i="3"/>
  <c r="K362" i="8"/>
  <c r="K404" i="3"/>
  <c r="K358" i="8"/>
  <c r="K400" i="3"/>
  <c r="K354" i="8"/>
  <c r="K396" i="3"/>
  <c r="K350" i="8"/>
  <c r="K392" i="3"/>
  <c r="K346" i="8"/>
  <c r="K388" i="3"/>
  <c r="K342" i="8"/>
  <c r="K384" i="3"/>
  <c r="K338" i="8"/>
  <c r="K380" i="3"/>
  <c r="K334" i="8"/>
  <c r="K376" i="3"/>
  <c r="K330" i="8"/>
  <c r="K372" i="3"/>
  <c r="K326" i="8"/>
  <c r="K368" i="3"/>
  <c r="K322" i="8"/>
  <c r="K364" i="3"/>
  <c r="K318" i="8"/>
  <c r="K360" i="3"/>
  <c r="K314" i="8"/>
  <c r="K356" i="3"/>
  <c r="K310" i="8"/>
  <c r="K352" i="3"/>
  <c r="K306" i="8"/>
  <c r="K348" i="3"/>
  <c r="K302" i="8"/>
  <c r="K344" i="3"/>
  <c r="K298" i="8"/>
  <c r="K340" i="3"/>
  <c r="K294" i="8"/>
  <c r="K336" i="3"/>
  <c r="K290" i="8"/>
  <c r="K332" i="3"/>
  <c r="K286" i="8"/>
  <c r="K328" i="3"/>
  <c r="K282" i="8"/>
  <c r="K324" i="3"/>
  <c r="K278" i="8"/>
  <c r="K320" i="3"/>
  <c r="K274" i="8"/>
  <c r="K316" i="3"/>
  <c r="K270" i="8"/>
  <c r="K312" i="3"/>
  <c r="K266" i="8"/>
  <c r="K308" i="3"/>
  <c r="K262" i="8"/>
  <c r="K304" i="3"/>
  <c r="K258" i="8"/>
  <c r="K300" i="3"/>
  <c r="K254" i="8"/>
  <c r="K296" i="3"/>
  <c r="K250" i="8"/>
  <c r="K292" i="3"/>
  <c r="K246" i="8"/>
  <c r="K288" i="3"/>
  <c r="K242" i="8"/>
  <c r="K284" i="3"/>
  <c r="K238" i="8"/>
  <c r="K280" i="3"/>
  <c r="K234" i="8"/>
  <c r="K276" i="3"/>
  <c r="K230" i="8"/>
  <c r="K272" i="3"/>
  <c r="K226" i="8"/>
  <c r="K268" i="3"/>
  <c r="K222" i="8"/>
  <c r="K260" i="3"/>
  <c r="K214" i="8"/>
  <c r="K256" i="3"/>
  <c r="K210" i="8"/>
  <c r="K252" i="3"/>
  <c r="K206" i="8"/>
  <c r="K248" i="3"/>
  <c r="K202" i="8"/>
  <c r="K244" i="3"/>
  <c r="K198" i="8"/>
  <c r="K232" i="3"/>
  <c r="K186" i="8"/>
  <c r="K228" i="3"/>
  <c r="K182" i="8"/>
  <c r="K224" i="3"/>
  <c r="K178" i="8"/>
  <c r="K220" i="3"/>
  <c r="K174" i="8"/>
  <c r="K216" i="3"/>
  <c r="K170" i="8"/>
  <c r="K197" i="3"/>
  <c r="K151" i="8"/>
  <c r="K193" i="3"/>
  <c r="K147" i="8"/>
  <c r="K189" i="3"/>
  <c r="K143" i="8"/>
  <c r="K181" i="3"/>
  <c r="K135" i="8"/>
  <c r="K177" i="3"/>
  <c r="K131" i="8"/>
  <c r="K173" i="3"/>
  <c r="K127" i="8"/>
  <c r="K165" i="3"/>
  <c r="K119" i="8"/>
  <c r="K161" i="3"/>
  <c r="K115" i="8"/>
  <c r="K157" i="3"/>
  <c r="K111" i="8"/>
  <c r="K149" i="3"/>
  <c r="K103" i="8"/>
  <c r="K146" i="3"/>
  <c r="K100" i="8"/>
  <c r="K143" i="3"/>
  <c r="K97" i="8"/>
  <c r="K140" i="3"/>
  <c r="K94" i="8"/>
  <c r="K133" i="3"/>
  <c r="K87" i="8"/>
  <c r="K129" i="3"/>
  <c r="K83" i="8"/>
  <c r="K125" i="3"/>
  <c r="K79" i="8"/>
  <c r="K117" i="3"/>
  <c r="K71" i="8"/>
  <c r="K110" i="3"/>
  <c r="K64" i="8"/>
  <c r="K106" i="3"/>
  <c r="K60" i="8"/>
  <c r="K102" i="3"/>
  <c r="K56" i="8"/>
  <c r="K98" i="3"/>
  <c r="K52" i="8"/>
  <c r="K94" i="3"/>
  <c r="K48" i="8"/>
  <c r="K90" i="3"/>
  <c r="K44" i="8"/>
  <c r="K86" i="3"/>
  <c r="K40" i="8"/>
  <c r="K82" i="3"/>
  <c r="K36" i="8"/>
  <c r="K78" i="3"/>
  <c r="K32" i="8"/>
  <c r="K74" i="3"/>
  <c r="K28" i="8"/>
  <c r="K70" i="3"/>
  <c r="K24" i="8"/>
  <c r="K54" i="3"/>
  <c r="K8" i="8"/>
  <c r="K50" i="3"/>
  <c r="K4" i="8"/>
  <c r="V823" i="6"/>
  <c r="W802" i="8"/>
  <c r="U824" i="6"/>
  <c r="V803" i="8"/>
  <c r="V825" i="6"/>
  <c r="W804" i="8"/>
  <c r="F826" i="6"/>
  <c r="F805" i="8"/>
  <c r="X827" i="6"/>
  <c r="Y806" i="8"/>
  <c r="V828" i="6"/>
  <c r="W807" i="8"/>
  <c r="F829" i="6"/>
  <c r="F808" i="8"/>
  <c r="V831" i="6"/>
  <c r="W810" i="8"/>
  <c r="U832" i="6"/>
  <c r="V811" i="8"/>
  <c r="V833" i="6"/>
  <c r="W812" i="8"/>
  <c r="W834" i="6"/>
  <c r="X813" i="8"/>
  <c r="U835" i="6"/>
  <c r="V814" i="8"/>
  <c r="V837" i="6"/>
  <c r="W816" i="8"/>
  <c r="F838" i="6"/>
  <c r="F817" i="8"/>
  <c r="U841" i="6"/>
  <c r="V820" i="8"/>
  <c r="V842" i="6"/>
  <c r="W821" i="8"/>
  <c r="U845" i="6"/>
  <c r="V824" i="8"/>
  <c r="V865" i="6"/>
  <c r="W844" i="8"/>
  <c r="V881" i="6"/>
  <c r="W860" i="8"/>
  <c r="V897" i="6"/>
  <c r="W876" i="8"/>
  <c r="Y938" i="3"/>
  <c r="Y892" i="8"/>
  <c r="U917" i="6"/>
  <c r="V896" i="8"/>
  <c r="V918" i="6"/>
  <c r="W897" i="8"/>
  <c r="K75" i="8"/>
  <c r="K107" i="8"/>
  <c r="K139" i="8"/>
  <c r="V740" i="6"/>
  <c r="W719" i="8"/>
  <c r="V736" i="6"/>
  <c r="W715" i="8"/>
  <c r="V732" i="6"/>
  <c r="W711" i="8"/>
  <c r="U819" i="6"/>
  <c r="V798" i="8"/>
  <c r="U815" i="6"/>
  <c r="V794" i="8"/>
  <c r="U811" i="6"/>
  <c r="V790" i="8"/>
  <c r="U807" i="6"/>
  <c r="V786" i="8"/>
  <c r="U803" i="6"/>
  <c r="V782" i="8"/>
  <c r="U799" i="6"/>
  <c r="V778" i="8"/>
  <c r="U795" i="6"/>
  <c r="V774" i="8"/>
  <c r="U791" i="6"/>
  <c r="V770" i="8"/>
  <c r="U787" i="6"/>
  <c r="V766" i="8"/>
  <c r="U783" i="6"/>
  <c r="V762" i="8"/>
  <c r="U779" i="6"/>
  <c r="V758" i="8"/>
  <c r="U775" i="6"/>
  <c r="V754" i="8"/>
  <c r="U771" i="6"/>
  <c r="V750" i="8"/>
  <c r="U767" i="6"/>
  <c r="V746" i="8"/>
  <c r="U763" i="6"/>
  <c r="V742" i="8"/>
  <c r="U759" i="6"/>
  <c r="V738" i="8"/>
  <c r="U755" i="6"/>
  <c r="V734" i="8"/>
  <c r="U751" i="6"/>
  <c r="V730" i="8"/>
  <c r="U747" i="6"/>
  <c r="V726" i="8"/>
  <c r="U743" i="6"/>
  <c r="V722" i="8"/>
  <c r="U739" i="6"/>
  <c r="V718" i="8"/>
  <c r="U735" i="6"/>
  <c r="V714" i="8"/>
  <c r="U731" i="6"/>
  <c r="V710" i="8"/>
  <c r="U727" i="6"/>
  <c r="V706" i="8"/>
  <c r="U723" i="6"/>
  <c r="V702" i="8"/>
  <c r="U719" i="6"/>
  <c r="V698" i="8"/>
  <c r="U715" i="6"/>
  <c r="V694" i="8"/>
  <c r="U711" i="6"/>
  <c r="V690" i="8"/>
  <c r="U707" i="6"/>
  <c r="V686" i="8"/>
  <c r="U703" i="6"/>
  <c r="V682" i="8"/>
  <c r="U699" i="6"/>
  <c r="V678" i="8"/>
  <c r="U695" i="6"/>
  <c r="V674" i="8"/>
  <c r="U691" i="6"/>
  <c r="V670" i="8"/>
  <c r="U687" i="6"/>
  <c r="V666" i="8"/>
  <c r="K844" i="3"/>
  <c r="K798" i="8"/>
  <c r="K840" i="3"/>
  <c r="K794" i="8"/>
  <c r="K836" i="3"/>
  <c r="K790" i="8"/>
  <c r="K832" i="3"/>
  <c r="K786" i="8"/>
  <c r="K828" i="3"/>
  <c r="K782" i="8"/>
  <c r="K824" i="3"/>
  <c r="K778" i="8"/>
  <c r="K820" i="3"/>
  <c r="K774" i="8"/>
  <c r="K816" i="3"/>
  <c r="K770" i="8"/>
  <c r="K812" i="3"/>
  <c r="K766" i="8"/>
  <c r="K808" i="3"/>
  <c r="K762" i="8"/>
  <c r="K804" i="3"/>
  <c r="K758" i="8"/>
  <c r="K800" i="3"/>
  <c r="K754" i="8"/>
  <c r="K796" i="3"/>
  <c r="K750" i="8"/>
  <c r="K792" i="3"/>
  <c r="K746" i="8"/>
  <c r="K788" i="3"/>
  <c r="K742" i="8"/>
  <c r="K784" i="3"/>
  <c r="K738" i="8"/>
  <c r="K780" i="3"/>
  <c r="K734" i="8"/>
  <c r="K776" i="3"/>
  <c r="K730" i="8"/>
  <c r="K772" i="3"/>
  <c r="K726" i="8"/>
  <c r="K768" i="3"/>
  <c r="K722" i="8"/>
  <c r="K764" i="3"/>
  <c r="K718" i="8"/>
  <c r="K760" i="3"/>
  <c r="K714" i="8"/>
  <c r="K756" i="3"/>
  <c r="K710" i="8"/>
  <c r="K752" i="3"/>
  <c r="K706" i="8"/>
  <c r="K748" i="3"/>
  <c r="K702" i="8"/>
  <c r="K744" i="3"/>
  <c r="K698" i="8"/>
  <c r="K741" i="3"/>
  <c r="K695" i="8"/>
  <c r="K737" i="3"/>
  <c r="K691" i="8"/>
  <c r="K733" i="3"/>
  <c r="K687" i="8"/>
  <c r="K729" i="3"/>
  <c r="K683" i="8"/>
  <c r="K725" i="3"/>
  <c r="K679" i="8"/>
  <c r="K721" i="3"/>
  <c r="K675" i="8"/>
  <c r="K717" i="3"/>
  <c r="K671" i="8"/>
  <c r="K713" i="3"/>
  <c r="K667" i="8"/>
  <c r="K709" i="3"/>
  <c r="K663" i="8"/>
  <c r="K705" i="3"/>
  <c r="K659" i="8"/>
  <c r="K701" i="3"/>
  <c r="K655" i="8"/>
  <c r="K697" i="3"/>
  <c r="K651" i="8"/>
  <c r="K693" i="3"/>
  <c r="K647" i="8"/>
  <c r="K689" i="3"/>
  <c r="K643" i="8"/>
  <c r="K685" i="3"/>
  <c r="K639" i="8"/>
  <c r="K681" i="3"/>
  <c r="K635" i="8"/>
  <c r="K677" i="3"/>
  <c r="K631" i="8"/>
  <c r="K673" i="3"/>
  <c r="K627" i="8"/>
  <c r="K669" i="3"/>
  <c r="K623" i="8"/>
  <c r="K665" i="3"/>
  <c r="K619" i="8"/>
  <c r="K661" i="3"/>
  <c r="K615" i="8"/>
  <c r="K657" i="3"/>
  <c r="K611" i="8"/>
  <c r="K653" i="3"/>
  <c r="K607" i="8"/>
  <c r="K649" i="3"/>
  <c r="K603" i="8"/>
  <c r="K645" i="3"/>
  <c r="K599" i="8"/>
  <c r="K641" i="3"/>
  <c r="K595" i="8"/>
  <c r="K637" i="3"/>
  <c r="K591" i="8"/>
  <c r="K633" i="3"/>
  <c r="K587" i="8"/>
  <c r="K629" i="3"/>
  <c r="K583" i="8"/>
  <c r="K625" i="3"/>
  <c r="K579" i="8"/>
  <c r="K621" i="3"/>
  <c r="K575" i="8"/>
  <c r="K617" i="3"/>
  <c r="K571" i="8"/>
  <c r="K614" i="3"/>
  <c r="K568" i="8"/>
  <c r="K610" i="3"/>
  <c r="K564" i="8"/>
  <c r="K606" i="3"/>
  <c r="K560" i="8"/>
  <c r="K602" i="3"/>
  <c r="K556" i="8"/>
  <c r="K598" i="3"/>
  <c r="K552" i="8"/>
  <c r="K594" i="3"/>
  <c r="K548" i="8"/>
  <c r="K590" i="3"/>
  <c r="K544" i="8"/>
  <c r="K586" i="3"/>
  <c r="K540" i="8"/>
  <c r="K582" i="3"/>
  <c r="K536" i="8"/>
  <c r="K578" i="3"/>
  <c r="K532" i="8"/>
  <c r="K574" i="3"/>
  <c r="K528" i="8"/>
  <c r="K570" i="3"/>
  <c r="K524" i="8"/>
  <c r="K566" i="3"/>
  <c r="K520" i="8"/>
  <c r="K562" i="3"/>
  <c r="K516" i="8"/>
  <c r="K558" i="3"/>
  <c r="K512" i="8"/>
  <c r="K554" i="3"/>
  <c r="K508" i="8"/>
  <c r="K550" i="3"/>
  <c r="K504" i="8"/>
  <c r="K546" i="3"/>
  <c r="K500" i="8"/>
  <c r="K542" i="3"/>
  <c r="K496" i="8"/>
  <c r="K538" i="3"/>
  <c r="K492" i="8"/>
  <c r="K534" i="3"/>
  <c r="K488" i="8"/>
  <c r="K530" i="3"/>
  <c r="K484" i="8"/>
  <c r="K526" i="3"/>
  <c r="K480" i="8"/>
  <c r="K522" i="3"/>
  <c r="K476" i="8"/>
  <c r="K518" i="3"/>
  <c r="K472" i="8"/>
  <c r="K514" i="3"/>
  <c r="K468" i="8"/>
  <c r="K510" i="3"/>
  <c r="K464" i="8"/>
  <c r="K506" i="3"/>
  <c r="K460" i="8"/>
  <c r="K502" i="3"/>
  <c r="K456" i="8"/>
  <c r="K498" i="3"/>
  <c r="K452" i="8"/>
  <c r="K494" i="3"/>
  <c r="K448" i="8"/>
  <c r="K490" i="3"/>
  <c r="K444" i="8"/>
  <c r="K486" i="3"/>
  <c r="K440" i="8"/>
  <c r="K482" i="3"/>
  <c r="K436" i="8"/>
  <c r="K478" i="3"/>
  <c r="K432" i="8"/>
  <c r="K474" i="3"/>
  <c r="K428" i="8"/>
  <c r="K470" i="3"/>
  <c r="K424" i="8"/>
  <c r="K466" i="3"/>
  <c r="K420" i="8"/>
  <c r="K462" i="3"/>
  <c r="K416" i="8"/>
  <c r="K458" i="3"/>
  <c r="K412" i="8"/>
  <c r="K454" i="3"/>
  <c r="K408" i="8"/>
  <c r="K450" i="3"/>
  <c r="K404" i="8"/>
  <c r="K446" i="3"/>
  <c r="K400" i="8"/>
  <c r="K443" i="3"/>
  <c r="K397" i="8"/>
  <c r="K437" i="3"/>
  <c r="K391" i="8"/>
  <c r="K433" i="3"/>
  <c r="K387" i="8"/>
  <c r="K430" i="3"/>
  <c r="K384" i="8"/>
  <c r="K427" i="3"/>
  <c r="K381" i="8"/>
  <c r="K423" i="3"/>
  <c r="K377" i="8"/>
  <c r="K419" i="3"/>
  <c r="K373" i="8"/>
  <c r="K415" i="3"/>
  <c r="K369" i="8"/>
  <c r="K411" i="3"/>
  <c r="K365" i="8"/>
  <c r="K407" i="3"/>
  <c r="K361" i="8"/>
  <c r="K403" i="3"/>
  <c r="K357" i="8"/>
  <c r="K399" i="3"/>
  <c r="K353" i="8"/>
  <c r="K395" i="3"/>
  <c r="K349" i="8"/>
  <c r="K391" i="3"/>
  <c r="K345" i="8"/>
  <c r="K387" i="3"/>
  <c r="K341" i="8"/>
  <c r="K383" i="3"/>
  <c r="K337" i="8"/>
  <c r="K379" i="3"/>
  <c r="K333" i="8"/>
  <c r="K375" i="3"/>
  <c r="K329" i="8"/>
  <c r="K371" i="3"/>
  <c r="K325" i="8"/>
  <c r="K367" i="3"/>
  <c r="K321" i="8"/>
  <c r="K363" i="3"/>
  <c r="K317" i="8"/>
  <c r="K359" i="3"/>
  <c r="K313" i="8"/>
  <c r="K355" i="3"/>
  <c r="K309" i="8"/>
  <c r="K351" i="3"/>
  <c r="K305" i="8"/>
  <c r="K347" i="3"/>
  <c r="K301" i="8"/>
  <c r="K343" i="3"/>
  <c r="K297" i="8"/>
  <c r="K339" i="3"/>
  <c r="K293" i="8"/>
  <c r="K335" i="3"/>
  <c r="K289" i="8"/>
  <c r="K331" i="3"/>
  <c r="K285" i="8"/>
  <c r="K327" i="3"/>
  <c r="K281" i="8"/>
  <c r="K323" i="3"/>
  <c r="K277" i="8"/>
  <c r="K319" i="3"/>
  <c r="K273" i="8"/>
  <c r="K315" i="3"/>
  <c r="K269" i="8"/>
  <c r="K311" i="3"/>
  <c r="K265" i="8"/>
  <c r="K307" i="3"/>
  <c r="K261" i="8"/>
  <c r="K303" i="3"/>
  <c r="K257" i="8"/>
  <c r="K299" i="3"/>
  <c r="K253" i="8"/>
  <c r="K295" i="3"/>
  <c r="K249" i="8"/>
  <c r="K291" i="3"/>
  <c r="K245" i="8"/>
  <c r="K287" i="3"/>
  <c r="K241" i="8"/>
  <c r="K283" i="3"/>
  <c r="K237" i="8"/>
  <c r="K279" i="3"/>
  <c r="K233" i="8"/>
  <c r="K271" i="3"/>
  <c r="K225" i="8"/>
  <c r="K267" i="3"/>
  <c r="K221" i="8"/>
  <c r="K263" i="3"/>
  <c r="K217" i="8"/>
  <c r="K259" i="3"/>
  <c r="K213" i="8"/>
  <c r="K243" i="3"/>
  <c r="K197" i="8"/>
  <c r="K231" i="3"/>
  <c r="K185" i="8"/>
  <c r="K227" i="3"/>
  <c r="K181" i="8"/>
  <c r="K223" i="3"/>
  <c r="K177" i="8"/>
  <c r="K219" i="3"/>
  <c r="K173" i="8"/>
  <c r="K215" i="3"/>
  <c r="K169" i="8"/>
  <c r="K212" i="3"/>
  <c r="K166" i="8"/>
  <c r="K196" i="3"/>
  <c r="K150" i="8"/>
  <c r="K192" i="3"/>
  <c r="K146" i="8"/>
  <c r="K188" i="3"/>
  <c r="K142" i="8"/>
  <c r="K180" i="3"/>
  <c r="K134" i="8"/>
  <c r="K176" i="3"/>
  <c r="K130" i="8"/>
  <c r="K172" i="3"/>
  <c r="K126" i="8"/>
  <c r="K164" i="3"/>
  <c r="K118" i="8"/>
  <c r="K160" i="3"/>
  <c r="K114" i="8"/>
  <c r="K156" i="3"/>
  <c r="K110" i="8"/>
  <c r="K148" i="3"/>
  <c r="K102" i="8"/>
  <c r="K145" i="3"/>
  <c r="K99" i="8"/>
  <c r="K139" i="3"/>
  <c r="K93" i="8"/>
  <c r="K132" i="3"/>
  <c r="K86" i="8"/>
  <c r="K128" i="3"/>
  <c r="K82" i="8"/>
  <c r="K124" i="3"/>
  <c r="K78" i="8"/>
  <c r="K116" i="3"/>
  <c r="K70" i="8"/>
  <c r="K113" i="3"/>
  <c r="K67" i="8"/>
  <c r="K109" i="3"/>
  <c r="K63" i="8"/>
  <c r="K101" i="3"/>
  <c r="K55" i="8"/>
  <c r="K97" i="3"/>
  <c r="K51" i="8"/>
  <c r="K93" i="3"/>
  <c r="K47" i="8"/>
  <c r="K85" i="3"/>
  <c r="K39" i="8"/>
  <c r="K81" i="3"/>
  <c r="K35" i="8"/>
  <c r="K77" i="3"/>
  <c r="K31" i="8"/>
  <c r="K73" i="3"/>
  <c r="K27" i="8"/>
  <c r="K69" i="3"/>
  <c r="K23" i="8"/>
  <c r="K53" i="3"/>
  <c r="K7" i="8"/>
  <c r="K935" i="3"/>
  <c r="X934" i="3"/>
  <c r="W931" i="3"/>
  <c r="K931" i="3"/>
  <c r="Y926" i="3"/>
  <c r="F925" i="3"/>
  <c r="W924" i="3"/>
  <c r="X923" i="3"/>
  <c r="K922" i="3"/>
  <c r="W917" i="3"/>
  <c r="K917" i="3"/>
  <c r="V905" i="3"/>
  <c r="K903" i="3"/>
  <c r="X902" i="3"/>
  <c r="W899" i="3"/>
  <c r="K899" i="3"/>
  <c r="Y894" i="3"/>
  <c r="F893" i="3"/>
  <c r="W892" i="3"/>
  <c r="X891" i="3"/>
  <c r="K890" i="3"/>
  <c r="W883" i="3"/>
  <c r="F883" i="3"/>
  <c r="K877" i="3"/>
  <c r="X873" i="3"/>
  <c r="Y872" i="3"/>
  <c r="V866" i="3"/>
  <c r="K864" i="3"/>
  <c r="Y861" i="3"/>
  <c r="X859" i="3"/>
  <c r="Y857" i="3"/>
  <c r="F854" i="3"/>
  <c r="V849" i="3"/>
  <c r="W848" i="3"/>
  <c r="K848" i="3"/>
  <c r="F941" i="3"/>
  <c r="K939" i="3"/>
  <c r="V937" i="3"/>
  <c r="U920" i="6"/>
  <c r="F916" i="6"/>
  <c r="V915" i="6"/>
  <c r="W911" i="6"/>
  <c r="W909" i="6"/>
  <c r="X907" i="6"/>
  <c r="F905" i="6"/>
  <c r="V904" i="6"/>
  <c r="U903" i="6"/>
  <c r="X901" i="6"/>
  <c r="X896" i="6"/>
  <c r="W895" i="6"/>
  <c r="V892" i="6"/>
  <c r="U878" i="6"/>
  <c r="V874" i="6"/>
  <c r="W870" i="6"/>
  <c r="W866" i="6"/>
  <c r="W859" i="6"/>
  <c r="V858" i="6"/>
  <c r="F858" i="6"/>
  <c r="X847" i="6"/>
  <c r="X829" i="6"/>
  <c r="V824" i="6"/>
  <c r="W803" i="8"/>
  <c r="W825" i="6"/>
  <c r="X804" i="8"/>
  <c r="U826" i="6"/>
  <c r="V805" i="8"/>
  <c r="U827" i="6"/>
  <c r="V806" i="8"/>
  <c r="W828" i="6"/>
  <c r="X807" i="8"/>
  <c r="U829" i="6"/>
  <c r="V808" i="8"/>
  <c r="F831" i="6"/>
  <c r="F810" i="8"/>
  <c r="W831" i="6"/>
  <c r="X810" i="8"/>
  <c r="V832" i="6"/>
  <c r="W811" i="8"/>
  <c r="F834" i="6"/>
  <c r="F813" i="8"/>
  <c r="V836" i="6"/>
  <c r="W815" i="8"/>
  <c r="U838" i="6"/>
  <c r="V817" i="8"/>
  <c r="K874" i="3"/>
  <c r="K828" i="8"/>
  <c r="V849" i="6"/>
  <c r="W828" i="8"/>
  <c r="V855" i="6"/>
  <c r="W834" i="8"/>
  <c r="U868" i="6"/>
  <c r="V847" i="8"/>
  <c r="Y895" i="3"/>
  <c r="Y849" i="8"/>
  <c r="F872" i="6"/>
  <c r="F851" i="8"/>
  <c r="U884" i="6"/>
  <c r="V863" i="8"/>
  <c r="Y911" i="3"/>
  <c r="Y865" i="8"/>
  <c r="F888" i="6"/>
  <c r="F867" i="8"/>
  <c r="U900" i="6"/>
  <c r="V879" i="8"/>
  <c r="Y927" i="3"/>
  <c r="Y881" i="8"/>
  <c r="F904" i="6"/>
  <c r="F883" i="8"/>
  <c r="K10" i="8"/>
  <c r="K14" i="8"/>
  <c r="K18" i="8"/>
  <c r="K58" i="8"/>
  <c r="K90" i="8"/>
  <c r="K122" i="8"/>
  <c r="K154" i="8"/>
  <c r="K158" i="8"/>
  <c r="K162" i="8"/>
  <c r="K192" i="8"/>
  <c r="K196" i="8"/>
  <c r="K201" i="8"/>
  <c r="K205" i="8"/>
  <c r="V724" i="6"/>
  <c r="W703" i="8"/>
  <c r="V716" i="6"/>
  <c r="W695" i="8"/>
  <c r="V708" i="6"/>
  <c r="W687" i="8"/>
  <c r="V700" i="6"/>
  <c r="W679" i="8"/>
  <c r="V692" i="6"/>
  <c r="W671" i="8"/>
  <c r="V688" i="6"/>
  <c r="W667" i="8"/>
  <c r="X822" i="6"/>
  <c r="Y801" i="8"/>
  <c r="X818" i="6"/>
  <c r="Y797" i="8"/>
  <c r="X814" i="6"/>
  <c r="Y793" i="8"/>
  <c r="X810" i="6"/>
  <c r="Y789" i="8"/>
  <c r="X806" i="6"/>
  <c r="Y785" i="8"/>
  <c r="X802" i="6"/>
  <c r="Y781" i="8"/>
  <c r="X798" i="6"/>
  <c r="Y777" i="8"/>
  <c r="X794" i="6"/>
  <c r="Y773" i="8"/>
  <c r="X790" i="6"/>
  <c r="Y769" i="8"/>
  <c r="X786" i="6"/>
  <c r="Y765" i="8"/>
  <c r="X782" i="6"/>
  <c r="Y761" i="8"/>
  <c r="X778" i="6"/>
  <c r="Y757" i="8"/>
  <c r="X774" i="6"/>
  <c r="Y753" i="8"/>
  <c r="X770" i="6"/>
  <c r="Y749" i="8"/>
  <c r="X766" i="6"/>
  <c r="Y745" i="8"/>
  <c r="X762" i="6"/>
  <c r="Y741" i="8"/>
  <c r="X758" i="6"/>
  <c r="Y737" i="8"/>
  <c r="X754" i="6"/>
  <c r="Y733" i="8"/>
  <c r="X750" i="6"/>
  <c r="Y729" i="8"/>
  <c r="X746" i="6"/>
  <c r="Y725" i="8"/>
  <c r="X742" i="6"/>
  <c r="Y721" i="8"/>
  <c r="X738" i="6"/>
  <c r="Y717" i="8"/>
  <c r="X734" i="6"/>
  <c r="Y713" i="8"/>
  <c r="X730" i="6"/>
  <c r="Y709" i="8"/>
  <c r="X726" i="6"/>
  <c r="Y705" i="8"/>
  <c r="X722" i="6"/>
  <c r="Y701" i="8"/>
  <c r="X718" i="6"/>
  <c r="Y697" i="8"/>
  <c r="X714" i="6"/>
  <c r="Y693" i="8"/>
  <c r="X710" i="6"/>
  <c r="Y689" i="8"/>
  <c r="X706" i="6"/>
  <c r="Y685" i="8"/>
  <c r="X702" i="6"/>
  <c r="Y681" i="8"/>
  <c r="X698" i="6"/>
  <c r="Y677" i="8"/>
  <c r="X694" i="6"/>
  <c r="Y673" i="8"/>
  <c r="X690" i="6"/>
  <c r="Y669" i="8"/>
  <c r="X686" i="6"/>
  <c r="Y665" i="8"/>
  <c r="W821" i="6"/>
  <c r="X800" i="8"/>
  <c r="W817" i="6"/>
  <c r="X796" i="8"/>
  <c r="K847" i="3"/>
  <c r="K801" i="8"/>
  <c r="K843" i="3"/>
  <c r="K797" i="8"/>
  <c r="K839" i="3"/>
  <c r="K793" i="8"/>
  <c r="K835" i="3"/>
  <c r="K789" i="8"/>
  <c r="K831" i="3"/>
  <c r="K785" i="8"/>
  <c r="K827" i="3"/>
  <c r="K781" i="8"/>
  <c r="K823" i="3"/>
  <c r="K777" i="8"/>
  <c r="K819" i="3"/>
  <c r="K773" i="8"/>
  <c r="K815" i="3"/>
  <c r="K769" i="8"/>
  <c r="K811" i="3"/>
  <c r="K765" i="8"/>
  <c r="K807" i="3"/>
  <c r="K761" i="8"/>
  <c r="K803" i="3"/>
  <c r="K757" i="8"/>
  <c r="K799" i="3"/>
  <c r="K753" i="8"/>
  <c r="K795" i="3"/>
  <c r="K749" i="8"/>
  <c r="K791" i="3"/>
  <c r="K745" i="8"/>
  <c r="K787" i="3"/>
  <c r="K741" i="8"/>
  <c r="K783" i="3"/>
  <c r="K737" i="8"/>
  <c r="K779" i="3"/>
  <c r="K733" i="8"/>
  <c r="K775" i="3"/>
  <c r="K729" i="8"/>
  <c r="K771" i="3"/>
  <c r="K725" i="8"/>
  <c r="K767" i="3"/>
  <c r="K721" i="8"/>
  <c r="K763" i="3"/>
  <c r="K717" i="8"/>
  <c r="K759" i="3"/>
  <c r="K713" i="8"/>
  <c r="K755" i="3"/>
  <c r="K709" i="8"/>
  <c r="K751" i="3"/>
  <c r="K705" i="8"/>
  <c r="K747" i="3"/>
  <c r="K701" i="8"/>
  <c r="K740" i="3"/>
  <c r="K694" i="8"/>
  <c r="K736" i="3"/>
  <c r="K690" i="8"/>
  <c r="K732" i="3"/>
  <c r="K686" i="8"/>
  <c r="K728" i="3"/>
  <c r="K682" i="8"/>
  <c r="K724" i="3"/>
  <c r="K678" i="8"/>
  <c r="K720" i="3"/>
  <c r="K674" i="8"/>
  <c r="K716" i="3"/>
  <c r="K670" i="8"/>
  <c r="K712" i="3"/>
  <c r="K666" i="8"/>
  <c r="K708" i="3"/>
  <c r="K662" i="8"/>
  <c r="K704" i="3"/>
  <c r="K658" i="8"/>
  <c r="K700" i="3"/>
  <c r="K654" i="8"/>
  <c r="K696" i="3"/>
  <c r="K650" i="8"/>
  <c r="K692" i="3"/>
  <c r="K646" i="8"/>
  <c r="K688" i="3"/>
  <c r="K642" i="8"/>
  <c r="K684" i="3"/>
  <c r="K638" i="8"/>
  <c r="K680" i="3"/>
  <c r="K634" i="8"/>
  <c r="K676" i="3"/>
  <c r="K630" i="8"/>
  <c r="K672" i="3"/>
  <c r="K626" i="8"/>
  <c r="K668" i="3"/>
  <c r="K622" i="8"/>
  <c r="K664" i="3"/>
  <c r="K618" i="8"/>
  <c r="K660" i="3"/>
  <c r="K614" i="8"/>
  <c r="K656" i="3"/>
  <c r="K610" i="8"/>
  <c r="K652" i="3"/>
  <c r="K606" i="8"/>
  <c r="K648" i="3"/>
  <c r="K602" i="8"/>
  <c r="K644" i="3"/>
  <c r="K598" i="8"/>
  <c r="K640" i="3"/>
  <c r="K594" i="8"/>
  <c r="K636" i="3"/>
  <c r="K590" i="8"/>
  <c r="K632" i="3"/>
  <c r="K586" i="8"/>
  <c r="K628" i="3"/>
  <c r="K582" i="8"/>
  <c r="K624" i="3"/>
  <c r="K578" i="8"/>
  <c r="K620" i="3"/>
  <c r="K574" i="8"/>
  <c r="K616" i="3"/>
  <c r="K570" i="8"/>
  <c r="K613" i="3"/>
  <c r="K567" i="8"/>
  <c r="K609" i="3"/>
  <c r="K563" i="8"/>
  <c r="K605" i="3"/>
  <c r="K559" i="8"/>
  <c r="K601" i="3"/>
  <c r="K555" i="8"/>
  <c r="K597" i="3"/>
  <c r="K551" i="8"/>
  <c r="K593" i="3"/>
  <c r="K547" i="8"/>
  <c r="K589" i="3"/>
  <c r="K543" i="8"/>
  <c r="K585" i="3"/>
  <c r="K539" i="8"/>
  <c r="K581" i="3"/>
  <c r="K535" i="8"/>
  <c r="K577" i="3"/>
  <c r="K531" i="8"/>
  <c r="K573" i="3"/>
  <c r="K527" i="8"/>
  <c r="K569" i="3"/>
  <c r="K523" i="8"/>
  <c r="K565" i="3"/>
  <c r="K519" i="8"/>
  <c r="K561" i="3"/>
  <c r="K515" i="8"/>
  <c r="K557" i="3"/>
  <c r="K511" i="8"/>
  <c r="K553" i="3"/>
  <c r="K507" i="8"/>
  <c r="K549" i="3"/>
  <c r="K503" i="8"/>
  <c r="K545" i="3"/>
  <c r="K499" i="8"/>
  <c r="K541" i="3"/>
  <c r="K495" i="8"/>
  <c r="K537" i="3"/>
  <c r="K491" i="8"/>
  <c r="K533" i="3"/>
  <c r="K487" i="8"/>
  <c r="K529" i="3"/>
  <c r="K483" i="8"/>
  <c r="K525" i="3"/>
  <c r="K479" i="8"/>
  <c r="K521" i="3"/>
  <c r="K475" i="8"/>
  <c r="K517" i="3"/>
  <c r="K471" i="8"/>
  <c r="K513" i="3"/>
  <c r="K467" i="8"/>
  <c r="K509" i="3"/>
  <c r="K463" i="8"/>
  <c r="K505" i="3"/>
  <c r="K459" i="8"/>
  <c r="K501" i="3"/>
  <c r="K455" i="8"/>
  <c r="K497" i="3"/>
  <c r="K451" i="8"/>
  <c r="K493" i="3"/>
  <c r="K447" i="8"/>
  <c r="K489" i="3"/>
  <c r="K443" i="8"/>
  <c r="K485" i="3"/>
  <c r="K439" i="8"/>
  <c r="K481" i="3"/>
  <c r="K435" i="8"/>
  <c r="K477" i="3"/>
  <c r="K431" i="8"/>
  <c r="K473" i="3"/>
  <c r="K427" i="8"/>
  <c r="K469" i="3"/>
  <c r="K423" i="8"/>
  <c r="K465" i="3"/>
  <c r="K419" i="8"/>
  <c r="K461" i="3"/>
  <c r="K415" i="8"/>
  <c r="K457" i="3"/>
  <c r="K411" i="8"/>
  <c r="K453" i="3"/>
  <c r="K407" i="8"/>
  <c r="K449" i="3"/>
  <c r="K403" i="8"/>
  <c r="K442" i="3"/>
  <c r="K396" i="8"/>
  <c r="K439" i="3"/>
  <c r="K393" i="8"/>
  <c r="K436" i="3"/>
  <c r="K390" i="8"/>
  <c r="K426" i="3"/>
  <c r="K380" i="8"/>
  <c r="K422" i="3"/>
  <c r="K376" i="8"/>
  <c r="K418" i="3"/>
  <c r="K372" i="8"/>
  <c r="K414" i="3"/>
  <c r="K368" i="8"/>
  <c r="K410" i="3"/>
  <c r="K364" i="8"/>
  <c r="K406" i="3"/>
  <c r="K360" i="8"/>
  <c r="K402" i="3"/>
  <c r="K356" i="8"/>
  <c r="K398" i="3"/>
  <c r="K352" i="8"/>
  <c r="K394" i="3"/>
  <c r="K348" i="8"/>
  <c r="K390" i="3"/>
  <c r="K344" i="8"/>
  <c r="K386" i="3"/>
  <c r="K340" i="8"/>
  <c r="K382" i="3"/>
  <c r="K336" i="8"/>
  <c r="K378" i="3"/>
  <c r="K332" i="8"/>
  <c r="K374" i="3"/>
  <c r="K328" i="8"/>
  <c r="K370" i="3"/>
  <c r="K324" i="8"/>
  <c r="K366" i="3"/>
  <c r="K320" i="8"/>
  <c r="K362" i="3"/>
  <c r="K316" i="8"/>
  <c r="K358" i="3"/>
  <c r="K312" i="8"/>
  <c r="K354" i="3"/>
  <c r="K308" i="8"/>
  <c r="K350" i="3"/>
  <c r="K304" i="8"/>
  <c r="K346" i="3"/>
  <c r="K300" i="8"/>
  <c r="K342" i="3"/>
  <c r="K296" i="8"/>
  <c r="K338" i="3"/>
  <c r="K292" i="8"/>
  <c r="K334" i="3"/>
  <c r="K288" i="8"/>
  <c r="K330" i="3"/>
  <c r="K284" i="8"/>
  <c r="K326" i="3"/>
  <c r="K280" i="8"/>
  <c r="K322" i="3"/>
  <c r="K276" i="8"/>
  <c r="K318" i="3"/>
  <c r="K272" i="8"/>
  <c r="K314" i="3"/>
  <c r="K268" i="8"/>
  <c r="K310" i="3"/>
  <c r="K264" i="8"/>
  <c r="K306" i="3"/>
  <c r="K260" i="8"/>
  <c r="K302" i="3"/>
  <c r="K256" i="8"/>
  <c r="K298" i="3"/>
  <c r="K252" i="8"/>
  <c r="K294" i="3"/>
  <c r="K248" i="8"/>
  <c r="K290" i="3"/>
  <c r="K244" i="8"/>
  <c r="K286" i="3"/>
  <c r="K240" i="8"/>
  <c r="K282" i="3"/>
  <c r="K236" i="8"/>
  <c r="K278" i="3"/>
  <c r="K232" i="8"/>
  <c r="K274" i="3"/>
  <c r="K228" i="8"/>
  <c r="K270" i="3"/>
  <c r="K224" i="8"/>
  <c r="K258" i="3"/>
  <c r="K212" i="8"/>
  <c r="K254" i="3"/>
  <c r="K208" i="8"/>
  <c r="K250" i="3"/>
  <c r="K204" i="8"/>
  <c r="K246" i="3"/>
  <c r="K200" i="8"/>
  <c r="K234" i="3"/>
  <c r="K188" i="8"/>
  <c r="K230" i="3"/>
  <c r="K184" i="8"/>
  <c r="K226" i="3"/>
  <c r="K180" i="8"/>
  <c r="K222" i="3"/>
  <c r="K176" i="8"/>
  <c r="K218" i="3"/>
  <c r="K172" i="8"/>
  <c r="K214" i="3"/>
  <c r="K168" i="8"/>
  <c r="K195" i="3"/>
  <c r="K149" i="8"/>
  <c r="K191" i="3"/>
  <c r="K145" i="8"/>
  <c r="K187" i="3"/>
  <c r="K141" i="8"/>
  <c r="K179" i="3"/>
  <c r="K133" i="8"/>
  <c r="K175" i="3"/>
  <c r="K129" i="8"/>
  <c r="K171" i="3"/>
  <c r="K125" i="8"/>
  <c r="K163" i="3"/>
  <c r="K117" i="8"/>
  <c r="K159" i="3"/>
  <c r="K113" i="8"/>
  <c r="K155" i="3"/>
  <c r="K109" i="8"/>
  <c r="K142" i="3"/>
  <c r="K96" i="8"/>
  <c r="K138" i="3"/>
  <c r="K92" i="8"/>
  <c r="K131" i="3"/>
  <c r="K85" i="8"/>
  <c r="K127" i="3"/>
  <c r="K81" i="8"/>
  <c r="K123" i="3"/>
  <c r="K77" i="8"/>
  <c r="K115" i="3"/>
  <c r="K69" i="8"/>
  <c r="K112" i="3"/>
  <c r="K66" i="8"/>
  <c r="K108" i="3"/>
  <c r="K62" i="8"/>
  <c r="K100" i="3"/>
  <c r="K54" i="8"/>
  <c r="K96" i="3"/>
  <c r="K50" i="8"/>
  <c r="K92" i="3"/>
  <c r="K46" i="8"/>
  <c r="K84" i="3"/>
  <c r="K38" i="8"/>
  <c r="K80" i="3"/>
  <c r="K34" i="8"/>
  <c r="K76" i="3"/>
  <c r="K30" i="8"/>
  <c r="K72" i="3"/>
  <c r="K26" i="8"/>
  <c r="K68" i="3"/>
  <c r="K22" i="8"/>
  <c r="K52" i="3"/>
  <c r="K6" i="8"/>
  <c r="K48" i="3"/>
  <c r="K2" i="8"/>
  <c r="V935" i="3"/>
  <c r="Y932" i="3"/>
  <c r="F930" i="3"/>
  <c r="W929" i="3"/>
  <c r="X927" i="3"/>
  <c r="F924" i="3"/>
  <c r="F923" i="3"/>
  <c r="X920" i="3"/>
  <c r="Y914" i="3"/>
  <c r="V912" i="3"/>
  <c r="V910" i="3"/>
  <c r="Y905" i="3"/>
  <c r="V903" i="3"/>
  <c r="Y900" i="3"/>
  <c r="F898" i="3"/>
  <c r="W897" i="3"/>
  <c r="X895" i="3"/>
  <c r="F892" i="3"/>
  <c r="F891" i="3"/>
  <c r="K889" i="3"/>
  <c r="V880" i="3"/>
  <c r="V877" i="3"/>
  <c r="X868" i="3"/>
  <c r="Y866" i="3"/>
  <c r="F863" i="3"/>
  <c r="W862" i="3"/>
  <c r="K862" i="3"/>
  <c r="W859" i="3"/>
  <c r="K859" i="3"/>
  <c r="W858" i="3"/>
  <c r="K858" i="3"/>
  <c r="K857" i="3"/>
  <c r="Y855" i="3"/>
  <c r="V848" i="3"/>
  <c r="X913" i="6"/>
  <c r="V908" i="6"/>
  <c r="V890" i="6"/>
  <c r="W886" i="6"/>
  <c r="W882" i="6"/>
  <c r="F882" i="6"/>
  <c r="U880" i="6"/>
  <c r="X873" i="6"/>
  <c r="U869" i="6"/>
  <c r="F868" i="6"/>
  <c r="V867" i="6"/>
  <c r="F867" i="6"/>
  <c r="F866" i="6"/>
  <c r="U864" i="6"/>
  <c r="W861" i="6"/>
  <c r="V860" i="6"/>
  <c r="F860" i="6"/>
  <c r="U852" i="6"/>
  <c r="W848" i="6"/>
  <c r="F847" i="6"/>
  <c r="F844" i="6"/>
  <c r="U842" i="6"/>
  <c r="X841" i="6"/>
  <c r="X838" i="6"/>
  <c r="X836" i="6"/>
  <c r="X832" i="6"/>
  <c r="X824" i="6"/>
  <c r="U823" i="6"/>
  <c r="F825" i="6"/>
  <c r="F804" i="8"/>
  <c r="X825" i="6"/>
  <c r="Y804" i="8"/>
  <c r="V826" i="6"/>
  <c r="W805" i="8"/>
  <c r="V827" i="6"/>
  <c r="W806" i="8"/>
  <c r="F828" i="6"/>
  <c r="F807" i="8"/>
  <c r="K854" i="3"/>
  <c r="K808" i="8"/>
  <c r="V829" i="6"/>
  <c r="W808" i="8"/>
  <c r="F830" i="6"/>
  <c r="F809" i="8"/>
  <c r="W830" i="6"/>
  <c r="X809" i="8"/>
  <c r="F833" i="6"/>
  <c r="F812" i="8"/>
  <c r="U834" i="6"/>
  <c r="V813" i="8"/>
  <c r="X837" i="6"/>
  <c r="Y816" i="8"/>
  <c r="F839" i="6"/>
  <c r="F818" i="8"/>
  <c r="U840" i="6"/>
  <c r="V819" i="8"/>
  <c r="U843" i="6"/>
  <c r="V822" i="8"/>
  <c r="V847" i="6"/>
  <c r="W826" i="8"/>
  <c r="V851" i="6"/>
  <c r="W830" i="8"/>
  <c r="K878" i="3"/>
  <c r="K832" i="8"/>
  <c r="V853" i="6"/>
  <c r="W832" i="8"/>
  <c r="V873" i="6"/>
  <c r="W852" i="8"/>
  <c r="V889" i="6"/>
  <c r="W868" i="8"/>
  <c r="V905" i="6"/>
  <c r="W884" i="8"/>
  <c r="Y940" i="3"/>
  <c r="Y894" i="8"/>
  <c r="U921" i="6"/>
  <c r="V900" i="8"/>
  <c r="X922" i="6"/>
  <c r="Y901" i="8"/>
  <c r="K11" i="8"/>
  <c r="K15" i="8"/>
  <c r="K19" i="8"/>
  <c r="K41" i="8"/>
  <c r="K59" i="8"/>
  <c r="K73" i="8"/>
  <c r="K91" i="8"/>
  <c r="K105" i="8"/>
  <c r="K123" i="8"/>
  <c r="K137" i="8"/>
  <c r="K155" i="8"/>
  <c r="K159" i="8"/>
  <c r="K163" i="8"/>
  <c r="K189" i="8"/>
  <c r="K193" i="8"/>
  <c r="K218" i="8"/>
  <c r="V760" i="6"/>
  <c r="W739" i="8"/>
  <c r="V756" i="6"/>
  <c r="W735" i="8"/>
  <c r="V752" i="6"/>
  <c r="W731" i="8"/>
  <c r="V728" i="6"/>
  <c r="W707" i="8"/>
  <c r="V720" i="6"/>
  <c r="W699" i="8"/>
  <c r="V712" i="6"/>
  <c r="W691" i="8"/>
  <c r="V704" i="6"/>
  <c r="W683" i="8"/>
  <c r="V696" i="6"/>
  <c r="W675" i="8"/>
  <c r="W813" i="6"/>
  <c r="X792" i="8"/>
  <c r="W809" i="6"/>
  <c r="X788" i="8"/>
  <c r="W805" i="6"/>
  <c r="X784" i="8"/>
  <c r="W801" i="6"/>
  <c r="X780" i="8"/>
  <c r="W797" i="6"/>
  <c r="X776" i="8"/>
  <c r="W793" i="6"/>
  <c r="X772" i="8"/>
  <c r="W789" i="6"/>
  <c r="X768" i="8"/>
  <c r="W785" i="6"/>
  <c r="X764" i="8"/>
  <c r="W781" i="6"/>
  <c r="X760" i="8"/>
  <c r="W777" i="6"/>
  <c r="X756" i="8"/>
  <c r="W773" i="6"/>
  <c r="X752" i="8"/>
  <c r="W769" i="6"/>
  <c r="X748" i="8"/>
  <c r="W765" i="6"/>
  <c r="X744" i="8"/>
  <c r="W761" i="6"/>
  <c r="X740" i="8"/>
  <c r="W757" i="6"/>
  <c r="X736" i="8"/>
  <c r="W753" i="6"/>
  <c r="X732" i="8"/>
  <c r="W749" i="6"/>
  <c r="X728" i="8"/>
  <c r="W745" i="6"/>
  <c r="X724" i="8"/>
  <c r="W741" i="6"/>
  <c r="X720" i="8"/>
  <c r="W737" i="6"/>
  <c r="X716" i="8"/>
  <c r="W733" i="6"/>
  <c r="X712" i="8"/>
  <c r="W729" i="6"/>
  <c r="X708" i="8"/>
  <c r="W725" i="6"/>
  <c r="X704" i="8"/>
  <c r="W721" i="6"/>
  <c r="X700" i="8"/>
  <c r="W717" i="6"/>
  <c r="X696" i="8"/>
  <c r="W713" i="6"/>
  <c r="X692" i="8"/>
  <c r="W709" i="6"/>
  <c r="X688" i="8"/>
  <c r="W705" i="6"/>
  <c r="X684" i="8"/>
  <c r="W701" i="6"/>
  <c r="X680" i="8"/>
  <c r="W697" i="6"/>
  <c r="X676" i="8"/>
  <c r="W693" i="6"/>
  <c r="X672" i="8"/>
  <c r="W689" i="6"/>
  <c r="X668" i="8"/>
  <c r="K846" i="3"/>
  <c r="K800" i="8"/>
  <c r="K842" i="3"/>
  <c r="K796" i="8"/>
  <c r="K838" i="3"/>
  <c r="K792" i="8"/>
  <c r="K834" i="3"/>
  <c r="K788" i="8"/>
  <c r="K830" i="3"/>
  <c r="K784" i="8"/>
  <c r="K826" i="3"/>
  <c r="K780" i="8"/>
  <c r="K822" i="3"/>
  <c r="K776" i="8"/>
  <c r="K818" i="3"/>
  <c r="K772" i="8"/>
  <c r="K814" i="3"/>
  <c r="K768" i="8"/>
  <c r="K810" i="3"/>
  <c r="K764" i="8"/>
  <c r="K806" i="3"/>
  <c r="K760" i="8"/>
  <c r="K802" i="3"/>
  <c r="K756" i="8"/>
  <c r="K798" i="3"/>
  <c r="K752" i="8"/>
  <c r="K794" i="3"/>
  <c r="K748" i="8"/>
  <c r="K790" i="3"/>
  <c r="K744" i="8"/>
  <c r="K786" i="3"/>
  <c r="K740" i="8"/>
  <c r="K782" i="3"/>
  <c r="K736" i="8"/>
  <c r="K778" i="3"/>
  <c r="K732" i="8"/>
  <c r="K774" i="3"/>
  <c r="K728" i="8"/>
  <c r="K770" i="3"/>
  <c r="K724" i="8"/>
  <c r="K766" i="3"/>
  <c r="K720" i="8"/>
  <c r="K762" i="3"/>
  <c r="K716" i="8"/>
  <c r="K758" i="3"/>
  <c r="K712" i="8"/>
  <c r="K754" i="3"/>
  <c r="K708" i="8"/>
  <c r="K750" i="3"/>
  <c r="K704" i="8"/>
  <c r="K746" i="3"/>
  <c r="K700" i="8"/>
  <c r="K739" i="3"/>
  <c r="K693" i="8"/>
  <c r="K735" i="3"/>
  <c r="K689" i="8"/>
  <c r="K731" i="3"/>
  <c r="K685" i="8"/>
  <c r="K727" i="3"/>
  <c r="K681" i="8"/>
  <c r="K723" i="3"/>
  <c r="K677" i="8"/>
  <c r="K719" i="3"/>
  <c r="K673" i="8"/>
  <c r="K715" i="3"/>
  <c r="K669" i="8"/>
  <c r="K711" i="3"/>
  <c r="K665" i="8"/>
  <c r="K707" i="3"/>
  <c r="K661" i="8"/>
  <c r="K703" i="3"/>
  <c r="K657" i="8"/>
  <c r="K699" i="3"/>
  <c r="K653" i="8"/>
  <c r="K695" i="3"/>
  <c r="K649" i="8"/>
  <c r="K691" i="3"/>
  <c r="K645" i="8"/>
  <c r="K687" i="3"/>
  <c r="K641" i="8"/>
  <c r="K683" i="3"/>
  <c r="K637" i="8"/>
  <c r="K679" i="3"/>
  <c r="K633" i="8"/>
  <c r="K675" i="3"/>
  <c r="K629" i="8"/>
  <c r="K671" i="3"/>
  <c r="K625" i="8"/>
  <c r="K667" i="3"/>
  <c r="K621" i="8"/>
  <c r="K663" i="3"/>
  <c r="K617" i="8"/>
  <c r="K659" i="3"/>
  <c r="K613" i="8"/>
  <c r="K655" i="3"/>
  <c r="K609" i="8"/>
  <c r="K651" i="3"/>
  <c r="K605" i="8"/>
  <c r="K647" i="3"/>
  <c r="K601" i="8"/>
  <c r="K643" i="3"/>
  <c r="K597" i="8"/>
  <c r="K639" i="3"/>
  <c r="K593" i="8"/>
  <c r="K635" i="3"/>
  <c r="K589" i="8"/>
  <c r="K631" i="3"/>
  <c r="K585" i="8"/>
  <c r="K627" i="3"/>
  <c r="K581" i="8"/>
  <c r="K623" i="3"/>
  <c r="K577" i="8"/>
  <c r="K619" i="3"/>
  <c r="K573" i="8"/>
  <c r="K612" i="3"/>
  <c r="K566" i="8"/>
  <c r="K608" i="3"/>
  <c r="K562" i="8"/>
  <c r="K604" i="3"/>
  <c r="K558" i="8"/>
  <c r="K600" i="3"/>
  <c r="K554" i="8"/>
  <c r="K596" i="3"/>
  <c r="K550" i="8"/>
  <c r="K592" i="3"/>
  <c r="K546" i="8"/>
  <c r="K588" i="3"/>
  <c r="K542" i="8"/>
  <c r="K584" i="3"/>
  <c r="K538" i="8"/>
  <c r="K580" i="3"/>
  <c r="K534" i="8"/>
  <c r="K576" i="3"/>
  <c r="K530" i="8"/>
  <c r="K572" i="3"/>
  <c r="K526" i="8"/>
  <c r="K568" i="3"/>
  <c r="K522" i="8"/>
  <c r="K564" i="3"/>
  <c r="K518" i="8"/>
  <c r="K560" i="3"/>
  <c r="K514" i="8"/>
  <c r="K556" i="3"/>
  <c r="K510" i="8"/>
  <c r="K552" i="3"/>
  <c r="K506" i="8"/>
  <c r="K548" i="3"/>
  <c r="K502" i="8"/>
  <c r="K544" i="3"/>
  <c r="K498" i="8"/>
  <c r="K540" i="3"/>
  <c r="K494" i="8"/>
  <c r="K536" i="3"/>
  <c r="K490" i="8"/>
  <c r="K532" i="3"/>
  <c r="K486" i="8"/>
  <c r="K528" i="3"/>
  <c r="K482" i="8"/>
  <c r="K524" i="3"/>
  <c r="K478" i="8"/>
  <c r="K520" i="3"/>
  <c r="K474" i="8"/>
  <c r="K516" i="3"/>
  <c r="K470" i="8"/>
  <c r="K512" i="3"/>
  <c r="K466" i="8"/>
  <c r="K508" i="3"/>
  <c r="K462" i="8"/>
  <c r="K504" i="3"/>
  <c r="K458" i="8"/>
  <c r="K500" i="3"/>
  <c r="K454" i="8"/>
  <c r="K496" i="3"/>
  <c r="K450" i="8"/>
  <c r="K492" i="3"/>
  <c r="K446" i="8"/>
  <c r="K488" i="3"/>
  <c r="K442" i="8"/>
  <c r="K484" i="3"/>
  <c r="K438" i="8"/>
  <c r="K480" i="3"/>
  <c r="K434" i="8"/>
  <c r="K476" i="3"/>
  <c r="K430" i="8"/>
  <c r="K472" i="3"/>
  <c r="K426" i="8"/>
  <c r="K468" i="3"/>
  <c r="K422" i="8"/>
  <c r="K464" i="3"/>
  <c r="K418" i="8"/>
  <c r="K460" i="3"/>
  <c r="K414" i="8"/>
  <c r="K456" i="3"/>
  <c r="K410" i="8"/>
  <c r="K452" i="3"/>
  <c r="K406" i="8"/>
  <c r="K448" i="3"/>
  <c r="K402" i="8"/>
  <c r="K445" i="3"/>
  <c r="K399" i="8"/>
  <c r="K441" i="3"/>
  <c r="K395" i="8"/>
  <c r="K435" i="3"/>
  <c r="K389" i="8"/>
  <c r="K429" i="3"/>
  <c r="K383" i="8"/>
  <c r="K425" i="3"/>
  <c r="K379" i="8"/>
  <c r="K421" i="3"/>
  <c r="K375" i="8"/>
  <c r="K417" i="3"/>
  <c r="K371" i="8"/>
  <c r="K413" i="3"/>
  <c r="K367" i="8"/>
  <c r="K409" i="3"/>
  <c r="K363" i="8"/>
  <c r="K405" i="3"/>
  <c r="K359" i="8"/>
  <c r="K401" i="3"/>
  <c r="K355" i="8"/>
  <c r="K397" i="3"/>
  <c r="K351" i="8"/>
  <c r="K393" i="3"/>
  <c r="K347" i="8"/>
  <c r="K389" i="3"/>
  <c r="K343" i="8"/>
  <c r="K385" i="3"/>
  <c r="K339" i="8"/>
  <c r="K381" i="3"/>
  <c r="K335" i="8"/>
  <c r="K377" i="3"/>
  <c r="K331" i="8"/>
  <c r="K373" i="3"/>
  <c r="K327" i="8"/>
  <c r="K369" i="3"/>
  <c r="K323" i="8"/>
  <c r="K365" i="3"/>
  <c r="K319" i="8"/>
  <c r="K361" i="3"/>
  <c r="K315" i="8"/>
  <c r="K357" i="3"/>
  <c r="K311" i="8"/>
  <c r="K353" i="3"/>
  <c r="K307" i="8"/>
  <c r="K349" i="3"/>
  <c r="K303" i="8"/>
  <c r="K345" i="3"/>
  <c r="K299" i="8"/>
  <c r="K341" i="3"/>
  <c r="K295" i="8"/>
  <c r="K337" i="3"/>
  <c r="K291" i="8"/>
  <c r="K333" i="3"/>
  <c r="K287" i="8"/>
  <c r="K329" i="3"/>
  <c r="K283" i="8"/>
  <c r="K325" i="3"/>
  <c r="K279" i="8"/>
  <c r="K321" i="3"/>
  <c r="K275" i="8"/>
  <c r="K317" i="3"/>
  <c r="K271" i="8"/>
  <c r="K313" i="3"/>
  <c r="K267" i="8"/>
  <c r="K309" i="3"/>
  <c r="K263" i="8"/>
  <c r="K305" i="3"/>
  <c r="K259" i="8"/>
  <c r="K301" i="3"/>
  <c r="K255" i="8"/>
  <c r="K297" i="3"/>
  <c r="K251" i="8"/>
  <c r="K293" i="3"/>
  <c r="K247" i="8"/>
  <c r="K289" i="3"/>
  <c r="K243" i="8"/>
  <c r="K285" i="3"/>
  <c r="K239" i="8"/>
  <c r="K281" i="3"/>
  <c r="K235" i="8"/>
  <c r="K277" i="3"/>
  <c r="K231" i="8"/>
  <c r="K273" i="3"/>
  <c r="K227" i="8"/>
  <c r="K269" i="3"/>
  <c r="K223" i="8"/>
  <c r="K265" i="3"/>
  <c r="K219" i="8"/>
  <c r="K261" i="3"/>
  <c r="K215" i="8"/>
  <c r="K257" i="3"/>
  <c r="K211" i="8"/>
  <c r="K249" i="3"/>
  <c r="K203" i="8"/>
  <c r="K245" i="3"/>
  <c r="K199" i="8"/>
  <c r="K233" i="3"/>
  <c r="K187" i="8"/>
  <c r="K229" i="3"/>
  <c r="K183" i="8"/>
  <c r="K225" i="3"/>
  <c r="K179" i="8"/>
  <c r="K221" i="3"/>
  <c r="K175" i="8"/>
  <c r="K217" i="3"/>
  <c r="K171" i="8"/>
  <c r="K198" i="3"/>
  <c r="K152" i="8"/>
  <c r="K194" i="3"/>
  <c r="K148" i="8"/>
  <c r="K190" i="3"/>
  <c r="K144" i="8"/>
  <c r="K186" i="3"/>
  <c r="K140" i="8"/>
  <c r="K182" i="3"/>
  <c r="K136" i="8"/>
  <c r="K178" i="3"/>
  <c r="K132" i="8"/>
  <c r="K174" i="3"/>
  <c r="K128" i="8"/>
  <c r="K170" i="3"/>
  <c r="K124" i="8"/>
  <c r="K166" i="3"/>
  <c r="K120" i="8"/>
  <c r="K162" i="3"/>
  <c r="K116" i="8"/>
  <c r="K158" i="3"/>
  <c r="K112" i="8"/>
  <c r="K154" i="3"/>
  <c r="K108" i="8"/>
  <c r="K150" i="3"/>
  <c r="K104" i="8"/>
  <c r="K144" i="3"/>
  <c r="K98" i="8"/>
  <c r="K141" i="3"/>
  <c r="K95" i="8"/>
  <c r="K134" i="3"/>
  <c r="K88" i="8"/>
  <c r="K130" i="3"/>
  <c r="K84" i="8"/>
  <c r="K126" i="3"/>
  <c r="K80" i="8"/>
  <c r="K122" i="3"/>
  <c r="K76" i="8"/>
  <c r="K118" i="3"/>
  <c r="K72" i="8"/>
  <c r="K111" i="3"/>
  <c r="K65" i="8"/>
  <c r="K107" i="3"/>
  <c r="K61" i="8"/>
  <c r="K99" i="3"/>
  <c r="K53" i="8"/>
  <c r="K95" i="3"/>
  <c r="K49" i="8"/>
  <c r="K91" i="3"/>
  <c r="K45" i="8"/>
  <c r="K83" i="3"/>
  <c r="K37" i="8"/>
  <c r="K79" i="3"/>
  <c r="K33" i="8"/>
  <c r="K75" i="3"/>
  <c r="K29" i="8"/>
  <c r="K71" i="3"/>
  <c r="K25" i="8"/>
  <c r="K51" i="3"/>
  <c r="K5" i="8"/>
  <c r="W933" i="3"/>
  <c r="K933" i="3"/>
  <c r="V921" i="3"/>
  <c r="K919" i="3"/>
  <c r="X918" i="3"/>
  <c r="W915" i="3"/>
  <c r="K915" i="3"/>
  <c r="Y910" i="3"/>
  <c r="F909" i="3"/>
  <c r="W908" i="3"/>
  <c r="X907" i="3"/>
  <c r="K906" i="3"/>
  <c r="W901" i="3"/>
  <c r="K901" i="3"/>
  <c r="V889" i="3"/>
  <c r="K888" i="3"/>
  <c r="X887" i="3"/>
  <c r="X886" i="3"/>
  <c r="W885" i="3"/>
  <c r="X884" i="3"/>
  <c r="F876" i="3"/>
  <c r="V874" i="3"/>
  <c r="V869" i="3"/>
  <c r="Y863" i="3"/>
  <c r="V857" i="3"/>
  <c r="W856" i="3"/>
  <c r="K856" i="3"/>
  <c r="K855" i="3"/>
  <c r="Y849" i="3"/>
  <c r="X944" i="3"/>
  <c r="X941" i="3"/>
  <c r="Y939" i="3"/>
  <c r="W919" i="6"/>
  <c r="X914" i="6"/>
  <c r="U910" i="6"/>
  <c r="V906" i="6"/>
  <c r="W902" i="6"/>
  <c r="W898" i="6"/>
  <c r="U894" i="6"/>
  <c r="X889" i="6"/>
  <c r="U885" i="6"/>
  <c r="F884" i="6"/>
  <c r="V883" i="6"/>
  <c r="F883" i="6"/>
  <c r="X880" i="6"/>
  <c r="W879" i="6"/>
  <c r="W877" i="6"/>
  <c r="X875" i="6"/>
  <c r="F873" i="6"/>
  <c r="V872" i="6"/>
  <c r="U871" i="6"/>
  <c r="X869" i="6"/>
  <c r="X864" i="6"/>
  <c r="W862" i="6"/>
  <c r="X851" i="6"/>
  <c r="W824" i="6"/>
  <c r="X803" i="8"/>
  <c r="U825" i="6"/>
  <c r="V804" i="8"/>
  <c r="W826" i="6"/>
  <c r="X805" i="8"/>
  <c r="F827" i="6"/>
  <c r="A827" i="7" s="1"/>
  <c r="F806" i="8"/>
  <c r="W827" i="6"/>
  <c r="X806" i="8"/>
  <c r="U828" i="6"/>
  <c r="V807" i="8"/>
  <c r="W829" i="6"/>
  <c r="X808" i="8"/>
  <c r="U830" i="6"/>
  <c r="V809" i="8"/>
  <c r="U831" i="6"/>
  <c r="V810" i="8"/>
  <c r="W832" i="6"/>
  <c r="X811" i="8"/>
  <c r="U833" i="6"/>
  <c r="V812" i="8"/>
  <c r="F835" i="6"/>
  <c r="F814" i="8"/>
  <c r="W835" i="6"/>
  <c r="X814" i="8"/>
  <c r="W838" i="6"/>
  <c r="X817" i="8"/>
  <c r="U839" i="6"/>
  <c r="V818" i="8"/>
  <c r="V840" i="6"/>
  <c r="W819" i="8"/>
  <c r="F841" i="6"/>
  <c r="F820" i="8"/>
  <c r="K882" i="3"/>
  <c r="K836" i="8"/>
  <c r="V857" i="6"/>
  <c r="W836" i="8"/>
  <c r="V859" i="6"/>
  <c r="W838" i="8"/>
  <c r="K886" i="3"/>
  <c r="K840" i="8"/>
  <c r="V861" i="6"/>
  <c r="W840" i="8"/>
  <c r="U876" i="6"/>
  <c r="V855" i="8"/>
  <c r="Y903" i="3"/>
  <c r="Y857" i="8"/>
  <c r="F880" i="6"/>
  <c r="F859" i="8"/>
  <c r="U892" i="6"/>
  <c r="V871" i="8"/>
  <c r="Y919" i="3"/>
  <c r="Y873" i="8"/>
  <c r="F896" i="6"/>
  <c r="F875" i="8"/>
  <c r="U908" i="6"/>
  <c r="V887" i="8"/>
  <c r="Y935" i="3"/>
  <c r="Y889" i="8"/>
  <c r="F912" i="6"/>
  <c r="F891" i="8"/>
  <c r="K12" i="8"/>
  <c r="K16" i="8"/>
  <c r="K20" i="8"/>
  <c r="K42" i="8"/>
  <c r="K74" i="8"/>
  <c r="K106" i="8"/>
  <c r="K138" i="8"/>
  <c r="K156" i="8"/>
  <c r="K160" i="8"/>
  <c r="K164" i="8"/>
  <c r="K190" i="8"/>
  <c r="K194" i="8"/>
  <c r="K209" i="8"/>
  <c r="K216" i="8"/>
  <c r="K220" i="8"/>
  <c r="F922" i="6"/>
  <c r="F901" i="8"/>
  <c r="U919" i="6"/>
  <c r="V898" i="8"/>
  <c r="V922" i="6"/>
  <c r="W901" i="8"/>
  <c r="K947" i="3"/>
  <c r="K901" i="8"/>
  <c r="U922" i="6"/>
  <c r="V901" i="8"/>
  <c r="K229" i="8"/>
  <c r="G808" i="6"/>
  <c r="G771" i="8"/>
  <c r="G816" i="6"/>
  <c r="G784" i="6"/>
  <c r="G812" i="6"/>
  <c r="G804" i="6"/>
  <c r="G796" i="6"/>
  <c r="G788" i="6"/>
  <c r="G780" i="6"/>
  <c r="G772" i="6"/>
  <c r="G893" i="8"/>
  <c r="G914" i="6"/>
  <c r="G939" i="3"/>
  <c r="G885" i="8"/>
  <c r="G906" i="6"/>
  <c r="G902" i="6"/>
  <c r="G927" i="3"/>
  <c r="G877" i="8"/>
  <c r="G923" i="3"/>
  <c r="G873" i="8"/>
  <c r="G894" i="6"/>
  <c r="G890" i="6"/>
  <c r="G869" i="8"/>
  <c r="G911" i="3"/>
  <c r="G886" i="6"/>
  <c r="G861" i="8"/>
  <c r="G882" i="6"/>
  <c r="G907" i="3"/>
  <c r="G853" i="8"/>
  <c r="G874" i="6"/>
  <c r="G870" i="6"/>
  <c r="G895" i="3"/>
  <c r="A895" i="4" s="1"/>
  <c r="G845" i="8"/>
  <c r="G891" i="3"/>
  <c r="G841" i="8"/>
  <c r="G862" i="6"/>
  <c r="A862" i="7" s="1"/>
  <c r="G887" i="3"/>
  <c r="G883" i="3"/>
  <c r="G837" i="8"/>
  <c r="G833" i="8"/>
  <c r="G854" i="6"/>
  <c r="G879" i="3"/>
  <c r="G875" i="3"/>
  <c r="G829" i="8"/>
  <c r="G846" i="6"/>
  <c r="G871" i="3"/>
  <c r="G821" i="8"/>
  <c r="G842" i="6"/>
  <c r="G867" i="3"/>
  <c r="G838" i="6"/>
  <c r="G817" i="8"/>
  <c r="G834" i="6"/>
  <c r="G859" i="3"/>
  <c r="G855" i="3"/>
  <c r="G809" i="8"/>
  <c r="G830" i="6"/>
  <c r="G826" i="6"/>
  <c r="G805" i="8"/>
  <c r="G745" i="8"/>
  <c r="G766" i="6"/>
  <c r="G799" i="8"/>
  <c r="G881" i="8"/>
  <c r="G865" i="8"/>
  <c r="G849" i="8"/>
  <c r="I44" i="1"/>
  <c r="H44" i="8" s="1"/>
  <c r="G825" i="8"/>
  <c r="G762" i="6"/>
  <c r="G741" i="8"/>
  <c r="G733" i="8"/>
  <c r="G754" i="6"/>
  <c r="I22" i="1"/>
  <c r="H22" i="8" s="1"/>
  <c r="E814" i="6"/>
  <c r="E839" i="3"/>
  <c r="E794" i="6"/>
  <c r="E819" i="3"/>
  <c r="E774" i="6"/>
  <c r="E799" i="3"/>
  <c r="E758" i="6"/>
  <c r="E783" i="3"/>
  <c r="E742" i="6"/>
  <c r="E767" i="3"/>
  <c r="E726" i="6"/>
  <c r="E751" i="3"/>
  <c r="E714" i="6"/>
  <c r="E739" i="3"/>
  <c r="E694" i="6"/>
  <c r="E719" i="3"/>
  <c r="E678" i="6"/>
  <c r="E703" i="3"/>
  <c r="E662" i="6"/>
  <c r="E687" i="3"/>
  <c r="E646" i="6"/>
  <c r="E671" i="3"/>
  <c r="E626" i="6"/>
  <c r="E651" i="3"/>
  <c r="E610" i="6"/>
  <c r="E635" i="3"/>
  <c r="E594" i="6"/>
  <c r="E619" i="3"/>
  <c r="E578" i="6"/>
  <c r="E603" i="3"/>
  <c r="E570" i="6"/>
  <c r="E595" i="3"/>
  <c r="E554" i="6"/>
  <c r="E579" i="3"/>
  <c r="E538" i="6"/>
  <c r="E563" i="3"/>
  <c r="E514" i="6"/>
  <c r="E539" i="3"/>
  <c r="E494" i="6"/>
  <c r="E519" i="3"/>
  <c r="E478" i="6"/>
  <c r="E503" i="3"/>
  <c r="E462" i="6"/>
  <c r="E487" i="3"/>
  <c r="E450" i="6"/>
  <c r="E475" i="3"/>
  <c r="E438" i="6"/>
  <c r="E463" i="3"/>
  <c r="E422" i="6"/>
  <c r="E447" i="3"/>
  <c r="E410" i="6"/>
  <c r="E435" i="3"/>
  <c r="E390" i="6"/>
  <c r="E415" i="3"/>
  <c r="E374" i="6"/>
  <c r="E399" i="3"/>
  <c r="E358" i="6"/>
  <c r="E383" i="3"/>
  <c r="E342" i="6"/>
  <c r="E367" i="3"/>
  <c r="E326" i="6"/>
  <c r="E351" i="3"/>
  <c r="E310" i="6"/>
  <c r="E335" i="3"/>
  <c r="E294" i="6"/>
  <c r="E319" i="3"/>
  <c r="E274" i="6"/>
  <c r="E299" i="3"/>
  <c r="E258" i="6"/>
  <c r="E283" i="3"/>
  <c r="E242" i="6"/>
  <c r="E267" i="3"/>
  <c r="E226" i="6"/>
  <c r="E251" i="3"/>
  <c r="E210" i="6"/>
  <c r="E235" i="3"/>
  <c r="E194" i="6"/>
  <c r="E219" i="3"/>
  <c r="E170" i="6"/>
  <c r="E195" i="3"/>
  <c r="E158" i="6"/>
  <c r="E183" i="3"/>
  <c r="E142" i="6"/>
  <c r="E167" i="3"/>
  <c r="E126" i="6"/>
  <c r="E151" i="3"/>
  <c r="E110" i="6"/>
  <c r="E135" i="3"/>
  <c r="E94" i="6"/>
  <c r="E119" i="3"/>
  <c r="E78" i="6"/>
  <c r="E103" i="3"/>
  <c r="E62" i="6"/>
  <c r="E87" i="3"/>
  <c r="E50" i="6"/>
  <c r="E75" i="3"/>
  <c r="E42" i="6"/>
  <c r="E67" i="3"/>
  <c r="E26" i="6"/>
  <c r="E51" i="3"/>
  <c r="I794" i="1"/>
  <c r="I815" i="6"/>
  <c r="I840" i="3"/>
  <c r="I778" i="1"/>
  <c r="I799" i="6"/>
  <c r="I824" i="3"/>
  <c r="I762" i="1"/>
  <c r="I783" i="6"/>
  <c r="I808" i="3"/>
  <c r="I738" i="1"/>
  <c r="H738" i="8" s="1"/>
  <c r="I759" i="6"/>
  <c r="I784" i="3"/>
  <c r="I739" i="6"/>
  <c r="I764" i="3"/>
  <c r="I706" i="1"/>
  <c r="H706" i="8" s="1"/>
  <c r="I727" i="6"/>
  <c r="I752" i="3"/>
  <c r="I690" i="1"/>
  <c r="H690" i="8" s="1"/>
  <c r="I711" i="6"/>
  <c r="I736" i="3"/>
  <c r="I674" i="1"/>
  <c r="H674" i="8" s="1"/>
  <c r="I695" i="6"/>
  <c r="I720" i="3"/>
  <c r="I658" i="1"/>
  <c r="H658" i="8" s="1"/>
  <c r="I679" i="6"/>
  <c r="I704" i="3"/>
  <c r="I642" i="1"/>
  <c r="H642" i="8" s="1"/>
  <c r="I663" i="6"/>
  <c r="I688" i="3"/>
  <c r="I626" i="1"/>
  <c r="H626" i="8" s="1"/>
  <c r="I647" i="6"/>
  <c r="I672" i="3"/>
  <c r="I614" i="1"/>
  <c r="H614" i="8" s="1"/>
  <c r="I635" i="6"/>
  <c r="I660" i="3"/>
  <c r="I598" i="1"/>
  <c r="H598" i="8" s="1"/>
  <c r="I619" i="6"/>
  <c r="I644" i="3"/>
  <c r="I582" i="1"/>
  <c r="H582" i="8" s="1"/>
  <c r="I603" i="6"/>
  <c r="I628" i="3"/>
  <c r="I566" i="1"/>
  <c r="H566" i="8" s="1"/>
  <c r="I587" i="6"/>
  <c r="I612" i="3"/>
  <c r="I550" i="1"/>
  <c r="H550" i="8" s="1"/>
  <c r="I571" i="6"/>
  <c r="I596" i="3"/>
  <c r="I526" i="1"/>
  <c r="H526" i="8" s="1"/>
  <c r="I547" i="6"/>
  <c r="I572" i="3"/>
  <c r="I510" i="1"/>
  <c r="H510" i="8" s="1"/>
  <c r="I531" i="6"/>
  <c r="I556" i="3"/>
  <c r="I519" i="6"/>
  <c r="I544" i="3"/>
  <c r="I503" i="6"/>
  <c r="I528" i="3"/>
  <c r="I487" i="6"/>
  <c r="I512" i="3"/>
  <c r="I463" i="6"/>
  <c r="I488" i="3"/>
  <c r="I455" i="6"/>
  <c r="I480" i="3"/>
  <c r="I427" i="6"/>
  <c r="I452" i="3"/>
  <c r="I387" i="6"/>
  <c r="I412" i="3"/>
  <c r="E813" i="6"/>
  <c r="E838" i="3"/>
  <c r="E797" i="6"/>
  <c r="E822" i="3"/>
  <c r="E781" i="6"/>
  <c r="E806" i="3"/>
  <c r="E769" i="6"/>
  <c r="E794" i="3"/>
  <c r="E757" i="6"/>
  <c r="E782" i="3"/>
  <c r="E749" i="6"/>
  <c r="E774" i="3"/>
  <c r="E737" i="6"/>
  <c r="E762" i="3"/>
  <c r="E725" i="6"/>
  <c r="E750" i="3"/>
  <c r="E717" i="6"/>
  <c r="E742" i="3"/>
  <c r="E705" i="6"/>
  <c r="E730" i="3"/>
  <c r="E693" i="6"/>
  <c r="E718" i="3"/>
  <c r="E685" i="6"/>
  <c r="E710" i="3"/>
  <c r="E673" i="6"/>
  <c r="E698" i="3"/>
  <c r="E661" i="6"/>
  <c r="E686" i="3"/>
  <c r="E649" i="6"/>
  <c r="E674" i="3"/>
  <c r="E641" i="6"/>
  <c r="E666" i="3"/>
  <c r="E629" i="6"/>
  <c r="E654" i="3"/>
  <c r="E617" i="6"/>
  <c r="E642" i="3"/>
  <c r="E605" i="6"/>
  <c r="E630" i="3"/>
  <c r="E597" i="6"/>
  <c r="E622" i="3"/>
  <c r="E585" i="6"/>
  <c r="E610" i="3"/>
  <c r="E573" i="6"/>
  <c r="E598" i="3"/>
  <c r="E561" i="6"/>
  <c r="E586" i="3"/>
  <c r="E545" i="6"/>
  <c r="E570" i="3"/>
  <c r="E533" i="6"/>
  <c r="E558" i="3"/>
  <c r="E521" i="6"/>
  <c r="E546" i="3"/>
  <c r="E509" i="6"/>
  <c r="E534" i="3"/>
  <c r="E501" i="6"/>
  <c r="E526" i="3"/>
  <c r="E489" i="6"/>
  <c r="E514" i="3"/>
  <c r="E477" i="6"/>
  <c r="E502" i="3"/>
  <c r="E469" i="6"/>
  <c r="E494" i="3"/>
  <c r="E457" i="6"/>
  <c r="E482" i="3"/>
  <c r="E445" i="6"/>
  <c r="E470" i="3"/>
  <c r="E433" i="6"/>
  <c r="E458" i="3"/>
  <c r="E421" i="6"/>
  <c r="E446" i="3"/>
  <c r="E409" i="6"/>
  <c r="E434" i="3"/>
  <c r="E397" i="6"/>
  <c r="E422" i="3"/>
  <c r="E385" i="6"/>
  <c r="E410" i="3"/>
  <c r="E381" i="6"/>
  <c r="E406" i="3"/>
  <c r="E369" i="6"/>
  <c r="E394" i="3"/>
  <c r="E357" i="6"/>
  <c r="E382" i="3"/>
  <c r="E345" i="6"/>
  <c r="E370" i="3"/>
  <c r="E337" i="6"/>
  <c r="E362" i="3"/>
  <c r="E325" i="6"/>
  <c r="E350" i="3"/>
  <c r="E313" i="6"/>
  <c r="E338" i="3"/>
  <c r="E297" i="6"/>
  <c r="E322" i="3"/>
  <c r="E285" i="6"/>
  <c r="E310" i="3"/>
  <c r="E269" i="6"/>
  <c r="E294" i="3"/>
  <c r="E261" i="6"/>
  <c r="E286" i="3"/>
  <c r="E245" i="6"/>
  <c r="E270" i="3"/>
  <c r="W262" i="6"/>
  <c r="X287" i="3"/>
  <c r="W191" i="6"/>
  <c r="X216" i="3"/>
  <c r="F512" i="6"/>
  <c r="F537" i="3"/>
  <c r="F91" i="6"/>
  <c r="F116" i="3"/>
  <c r="E818" i="6"/>
  <c r="E843" i="3"/>
  <c r="E802" i="6"/>
  <c r="E827" i="3"/>
  <c r="E786" i="6"/>
  <c r="E811" i="3"/>
  <c r="E770" i="6"/>
  <c r="E795" i="3"/>
  <c r="E762" i="6"/>
  <c r="E787" i="3"/>
  <c r="E746" i="6"/>
  <c r="E771" i="3"/>
  <c r="E730" i="6"/>
  <c r="E755" i="3"/>
  <c r="E718" i="6"/>
  <c r="E743" i="3"/>
  <c r="E702" i="6"/>
  <c r="E727" i="3"/>
  <c r="E686" i="6"/>
  <c r="E711" i="3"/>
  <c r="E670" i="6"/>
  <c r="E695" i="3"/>
  <c r="E658" i="6"/>
  <c r="E683" i="3"/>
  <c r="E642" i="6"/>
  <c r="E667" i="3"/>
  <c r="E630" i="6"/>
  <c r="E655" i="3"/>
  <c r="E614" i="6"/>
  <c r="E639" i="3"/>
  <c r="E598" i="6"/>
  <c r="E623" i="3"/>
  <c r="E582" i="6"/>
  <c r="E607" i="3"/>
  <c r="E566" i="6"/>
  <c r="E591" i="3"/>
  <c r="E546" i="6"/>
  <c r="E571" i="3"/>
  <c r="E530" i="6"/>
  <c r="E555" i="3"/>
  <c r="E518" i="6"/>
  <c r="E543" i="3"/>
  <c r="E502" i="6"/>
  <c r="E527" i="3"/>
  <c r="E486" i="6"/>
  <c r="E511" i="3"/>
  <c r="E470" i="6"/>
  <c r="E495" i="3"/>
  <c r="E454" i="6"/>
  <c r="E479" i="3"/>
  <c r="E434" i="6"/>
  <c r="E459" i="3"/>
  <c r="E418" i="6"/>
  <c r="E443" i="3"/>
  <c r="E398" i="6"/>
  <c r="E423" i="3"/>
  <c r="E386" i="6"/>
  <c r="E411" i="3"/>
  <c r="E370" i="6"/>
  <c r="E395" i="3"/>
  <c r="E354" i="6"/>
  <c r="E379" i="3"/>
  <c r="E338" i="6"/>
  <c r="E363" i="3"/>
  <c r="E322" i="6"/>
  <c r="E347" i="3"/>
  <c r="E306" i="6"/>
  <c r="E331" i="3"/>
  <c r="E290" i="6"/>
  <c r="E315" i="3"/>
  <c r="E282" i="6"/>
  <c r="E307" i="3"/>
  <c r="E266" i="6"/>
  <c r="E291" i="3"/>
  <c r="E250" i="6"/>
  <c r="E275" i="3"/>
  <c r="E238" i="6"/>
  <c r="E263" i="3"/>
  <c r="E222" i="6"/>
  <c r="E247" i="3"/>
  <c r="E206" i="6"/>
  <c r="E231" i="3"/>
  <c r="E190" i="6"/>
  <c r="E215" i="3"/>
  <c r="E178" i="6"/>
  <c r="E203" i="3"/>
  <c r="E162" i="6"/>
  <c r="E187" i="3"/>
  <c r="E146" i="6"/>
  <c r="E171" i="3"/>
  <c r="E134" i="6"/>
  <c r="E159" i="3"/>
  <c r="E122" i="6"/>
  <c r="E147" i="3"/>
  <c r="E102" i="6"/>
  <c r="E127" i="3"/>
  <c r="E86" i="6"/>
  <c r="E111" i="3"/>
  <c r="E74" i="6"/>
  <c r="E99" i="3"/>
  <c r="E58" i="6"/>
  <c r="E83" i="3"/>
  <c r="E46" i="6"/>
  <c r="E71" i="3"/>
  <c r="E30" i="6"/>
  <c r="E55" i="3"/>
  <c r="I798" i="1"/>
  <c r="I819" i="6"/>
  <c r="I844" i="3"/>
  <c r="I782" i="1"/>
  <c r="I803" i="6"/>
  <c r="I828" i="3"/>
  <c r="I766" i="1"/>
  <c r="I787" i="6"/>
  <c r="I812" i="3"/>
  <c r="I763" i="6"/>
  <c r="I788" i="3"/>
  <c r="I743" i="6"/>
  <c r="I768" i="3"/>
  <c r="I710" i="1"/>
  <c r="H710" i="8" s="1"/>
  <c r="I731" i="6"/>
  <c r="I756" i="3"/>
  <c r="I694" i="1"/>
  <c r="H694" i="8" s="1"/>
  <c r="I715" i="6"/>
  <c r="I740" i="3"/>
  <c r="I678" i="1"/>
  <c r="H678" i="8" s="1"/>
  <c r="I699" i="6"/>
  <c r="I724" i="3"/>
  <c r="I662" i="1"/>
  <c r="H662" i="8" s="1"/>
  <c r="I683" i="6"/>
  <c r="I708" i="3"/>
  <c r="I646" i="1"/>
  <c r="H646" i="8" s="1"/>
  <c r="I667" i="6"/>
  <c r="I692" i="3"/>
  <c r="I630" i="1"/>
  <c r="H630" i="8" s="1"/>
  <c r="I651" i="6"/>
  <c r="I676" i="3"/>
  <c r="I602" i="1"/>
  <c r="H602" i="8" s="1"/>
  <c r="I623" i="6"/>
  <c r="I648" i="3"/>
  <c r="I586" i="1"/>
  <c r="H586" i="8" s="1"/>
  <c r="I607" i="6"/>
  <c r="I632" i="3"/>
  <c r="I570" i="1"/>
  <c r="H570" i="8" s="1"/>
  <c r="I591" i="6"/>
  <c r="I616" i="3"/>
  <c r="I554" i="1"/>
  <c r="H554" i="8" s="1"/>
  <c r="I575" i="6"/>
  <c r="I600" i="3"/>
  <c r="I538" i="1"/>
  <c r="H538" i="8" s="1"/>
  <c r="I559" i="6"/>
  <c r="I584" i="3"/>
  <c r="I530" i="1"/>
  <c r="H530" i="8" s="1"/>
  <c r="I551" i="6"/>
  <c r="I576" i="3"/>
  <c r="I514" i="1"/>
  <c r="H514" i="8" s="1"/>
  <c r="I535" i="6"/>
  <c r="I560" i="3"/>
  <c r="I515" i="6"/>
  <c r="I540" i="3"/>
  <c r="I499" i="6"/>
  <c r="I524" i="3"/>
  <c r="I475" i="6"/>
  <c r="I500" i="3"/>
  <c r="I447" i="6"/>
  <c r="I472" i="3"/>
  <c r="I431" i="6"/>
  <c r="I456" i="3"/>
  <c r="I383" i="6"/>
  <c r="I408" i="3"/>
  <c r="E817" i="6"/>
  <c r="E842" i="3"/>
  <c r="E805" i="6"/>
  <c r="E830" i="3"/>
  <c r="E793" i="6"/>
  <c r="E818" i="3"/>
  <c r="E789" i="6"/>
  <c r="E814" i="3"/>
  <c r="E777" i="6"/>
  <c r="E802" i="3"/>
  <c r="E765" i="6"/>
  <c r="E790" i="3"/>
  <c r="E753" i="6"/>
  <c r="E778" i="3"/>
  <c r="E741" i="6"/>
  <c r="E766" i="3"/>
  <c r="E729" i="6"/>
  <c r="E754" i="3"/>
  <c r="E713" i="6"/>
  <c r="E738" i="3"/>
  <c r="E701" i="6"/>
  <c r="E726" i="3"/>
  <c r="E689" i="6"/>
  <c r="E714" i="3"/>
  <c r="E677" i="6"/>
  <c r="E702" i="3"/>
  <c r="E669" i="6"/>
  <c r="E694" i="3"/>
  <c r="E657" i="6"/>
  <c r="E682" i="3"/>
  <c r="E645" i="6"/>
  <c r="E670" i="3"/>
  <c r="E637" i="6"/>
  <c r="E662" i="3"/>
  <c r="E625" i="6"/>
  <c r="E650" i="3"/>
  <c r="E613" i="6"/>
  <c r="E638" i="3"/>
  <c r="E601" i="6"/>
  <c r="E626" i="3"/>
  <c r="E589" i="6"/>
  <c r="E614" i="3"/>
  <c r="E577" i="6"/>
  <c r="E602" i="3"/>
  <c r="E565" i="6"/>
  <c r="E590" i="3"/>
  <c r="E553" i="6"/>
  <c r="E578" i="3"/>
  <c r="E541" i="6"/>
  <c r="E566" i="3"/>
  <c r="E529" i="6"/>
  <c r="E554" i="3"/>
  <c r="E517" i="6"/>
  <c r="E542" i="3"/>
  <c r="E505" i="6"/>
  <c r="E530" i="3"/>
  <c r="E493" i="6"/>
  <c r="E518" i="3"/>
  <c r="E481" i="6"/>
  <c r="E506" i="3"/>
  <c r="E465" i="6"/>
  <c r="E490" i="3"/>
  <c r="E449" i="6"/>
  <c r="E474" i="3"/>
  <c r="E437" i="6"/>
  <c r="E462" i="3"/>
  <c r="E425" i="6"/>
  <c r="E450" i="3"/>
  <c r="E413" i="6"/>
  <c r="E438" i="3"/>
  <c r="E401" i="6"/>
  <c r="E426" i="3"/>
  <c r="E389" i="6"/>
  <c r="E414" i="3"/>
  <c r="E373" i="6"/>
  <c r="E398" i="3"/>
  <c r="E361" i="6"/>
  <c r="E386" i="3"/>
  <c r="E349" i="6"/>
  <c r="E374" i="3"/>
  <c r="E329" i="6"/>
  <c r="E354" i="3"/>
  <c r="E317" i="6"/>
  <c r="E342" i="3"/>
  <c r="E309" i="6"/>
  <c r="E334" i="3"/>
  <c r="E301" i="6"/>
  <c r="E326" i="3"/>
  <c r="E289" i="6"/>
  <c r="E314" i="3"/>
  <c r="E273" i="6"/>
  <c r="E298" i="3"/>
  <c r="E257" i="6"/>
  <c r="E282" i="3"/>
  <c r="E241" i="6"/>
  <c r="E266" i="3"/>
  <c r="F611" i="6"/>
  <c r="F636" i="3"/>
  <c r="F94" i="6"/>
  <c r="F119" i="3"/>
  <c r="E806" i="6"/>
  <c r="E831" i="3"/>
  <c r="E790" i="6"/>
  <c r="E815" i="3"/>
  <c r="E778" i="6"/>
  <c r="E803" i="3"/>
  <c r="E754" i="6"/>
  <c r="E779" i="3"/>
  <c r="E738" i="6"/>
  <c r="E763" i="3"/>
  <c r="E722" i="6"/>
  <c r="E747" i="3"/>
  <c r="E706" i="6"/>
  <c r="E731" i="3"/>
  <c r="E690" i="6"/>
  <c r="E715" i="3"/>
  <c r="E674" i="6"/>
  <c r="E699" i="3"/>
  <c r="E654" i="6"/>
  <c r="E679" i="3"/>
  <c r="E634" i="6"/>
  <c r="E659" i="3"/>
  <c r="E618" i="6"/>
  <c r="E643" i="3"/>
  <c r="E602" i="6"/>
  <c r="E627" i="3"/>
  <c r="E586" i="6"/>
  <c r="E611" i="3"/>
  <c r="E562" i="6"/>
  <c r="E587" i="3"/>
  <c r="E542" i="6"/>
  <c r="E567" i="3"/>
  <c r="E526" i="6"/>
  <c r="E551" i="3"/>
  <c r="E506" i="6"/>
  <c r="E531" i="3"/>
  <c r="E490" i="6"/>
  <c r="E515" i="3"/>
  <c r="E474" i="6"/>
  <c r="E499" i="3"/>
  <c r="E446" i="6"/>
  <c r="E471" i="3"/>
  <c r="E426" i="6"/>
  <c r="E451" i="3"/>
  <c r="E402" i="6"/>
  <c r="E427" i="3"/>
  <c r="E382" i="6"/>
  <c r="E407" i="3"/>
  <c r="E366" i="6"/>
  <c r="E391" i="3"/>
  <c r="E346" i="6"/>
  <c r="E371" i="3"/>
  <c r="E330" i="6"/>
  <c r="E355" i="3"/>
  <c r="E314" i="6"/>
  <c r="E339" i="3"/>
  <c r="E298" i="6"/>
  <c r="E323" i="3"/>
  <c r="E270" i="6"/>
  <c r="E295" i="3"/>
  <c r="E254" i="6"/>
  <c r="E279" i="3"/>
  <c r="E234" i="6"/>
  <c r="E259" i="3"/>
  <c r="E214" i="6"/>
  <c r="E239" i="3"/>
  <c r="E198" i="6"/>
  <c r="E223" i="3"/>
  <c r="E186" i="6"/>
  <c r="E211" i="3"/>
  <c r="E174" i="6"/>
  <c r="E199" i="3"/>
  <c r="E154" i="6"/>
  <c r="E179" i="3"/>
  <c r="E130" i="6"/>
  <c r="E155" i="3"/>
  <c r="E114" i="6"/>
  <c r="E139" i="3"/>
  <c r="E90" i="6"/>
  <c r="E115" i="3"/>
  <c r="E70" i="6"/>
  <c r="E95" i="3"/>
  <c r="E34" i="6"/>
  <c r="E59" i="3"/>
  <c r="I790" i="1"/>
  <c r="I811" i="6"/>
  <c r="I836" i="3"/>
  <c r="I774" i="1"/>
  <c r="I795" i="6"/>
  <c r="I820" i="3"/>
  <c r="I758" i="1"/>
  <c r="I779" i="6"/>
  <c r="I804" i="3"/>
  <c r="I750" i="1"/>
  <c r="I771" i="6"/>
  <c r="I796" i="3"/>
  <c r="I734" i="1"/>
  <c r="H734" i="8" s="1"/>
  <c r="I755" i="6"/>
  <c r="I780" i="3"/>
  <c r="I726" i="1"/>
  <c r="H726" i="8" s="1"/>
  <c r="I747" i="6"/>
  <c r="I772" i="3"/>
  <c r="I723" i="6"/>
  <c r="I748" i="3"/>
  <c r="I686" i="1"/>
  <c r="H686" i="8" s="1"/>
  <c r="I707" i="6"/>
  <c r="I732" i="3"/>
  <c r="I670" i="1"/>
  <c r="H670" i="8" s="1"/>
  <c r="I691" i="6"/>
  <c r="I716" i="3"/>
  <c r="I654" i="1"/>
  <c r="H654" i="8" s="1"/>
  <c r="I675" i="6"/>
  <c r="I700" i="3"/>
  <c r="I638" i="1"/>
  <c r="H638" i="8" s="1"/>
  <c r="I659" i="6"/>
  <c r="I684" i="3"/>
  <c r="I622" i="1"/>
  <c r="H622" i="8" s="1"/>
  <c r="I643" i="6"/>
  <c r="I668" i="3"/>
  <c r="I610" i="1"/>
  <c r="H610" i="8" s="1"/>
  <c r="I631" i="6"/>
  <c r="I656" i="3"/>
  <c r="I594" i="1"/>
  <c r="H594" i="8" s="1"/>
  <c r="I615" i="6"/>
  <c r="I640" i="3"/>
  <c r="I578" i="1"/>
  <c r="H578" i="8" s="1"/>
  <c r="I599" i="6"/>
  <c r="I624" i="3"/>
  <c r="I562" i="1"/>
  <c r="H562" i="8" s="1"/>
  <c r="I583" i="6"/>
  <c r="I608" i="3"/>
  <c r="I546" i="1"/>
  <c r="H546" i="8" s="1"/>
  <c r="I567" i="6"/>
  <c r="I592" i="3"/>
  <c r="I522" i="1"/>
  <c r="H522" i="8" s="1"/>
  <c r="I543" i="6"/>
  <c r="I568" i="3"/>
  <c r="I506" i="1"/>
  <c r="H506" i="8" s="1"/>
  <c r="I527" i="6"/>
  <c r="I552" i="3"/>
  <c r="I511" i="6"/>
  <c r="I536" i="3"/>
  <c r="I495" i="6"/>
  <c r="I520" i="3"/>
  <c r="I483" i="6"/>
  <c r="I508" i="3"/>
  <c r="I471" i="6"/>
  <c r="I496" i="3"/>
  <c r="I459" i="6"/>
  <c r="I484" i="3"/>
  <c r="I451" i="6"/>
  <c r="I476" i="3"/>
  <c r="I439" i="6"/>
  <c r="I464" i="3"/>
  <c r="I423" i="6"/>
  <c r="I448" i="3"/>
  <c r="I415" i="6"/>
  <c r="I440" i="3"/>
  <c r="I407" i="6"/>
  <c r="I432" i="3"/>
  <c r="I403" i="6"/>
  <c r="I428" i="3"/>
  <c r="I399" i="6"/>
  <c r="I424" i="3"/>
  <c r="I395" i="6"/>
  <c r="I420" i="3"/>
  <c r="I391" i="6"/>
  <c r="I416" i="3"/>
  <c r="I379" i="6"/>
  <c r="I404" i="3"/>
  <c r="I371" i="6"/>
  <c r="I396" i="3"/>
  <c r="I367" i="6"/>
  <c r="I392" i="3"/>
  <c r="I363" i="6"/>
  <c r="I388" i="3"/>
  <c r="I359" i="6"/>
  <c r="I384" i="3"/>
  <c r="I355" i="6"/>
  <c r="I380" i="3"/>
  <c r="I351" i="6"/>
  <c r="I376" i="3"/>
  <c r="I347" i="6"/>
  <c r="I372" i="3"/>
  <c r="I343" i="6"/>
  <c r="I368" i="3"/>
  <c r="I339" i="6"/>
  <c r="I364" i="3"/>
  <c r="I335" i="6"/>
  <c r="I360" i="3"/>
  <c r="I331" i="6"/>
  <c r="I356" i="3"/>
  <c r="I327" i="6"/>
  <c r="I352" i="3"/>
  <c r="I323" i="6"/>
  <c r="I348" i="3"/>
  <c r="I319" i="6"/>
  <c r="I344" i="3"/>
  <c r="I315" i="6"/>
  <c r="I340" i="3"/>
  <c r="I311" i="6"/>
  <c r="I336" i="3"/>
  <c r="I307" i="6"/>
  <c r="I332" i="3"/>
  <c r="I303" i="6"/>
  <c r="I328" i="3"/>
  <c r="I299" i="6"/>
  <c r="I324" i="3"/>
  <c r="I295" i="6"/>
  <c r="I320" i="3"/>
  <c r="I291" i="6"/>
  <c r="I316" i="3"/>
  <c r="I287" i="6"/>
  <c r="I312" i="3"/>
  <c r="I283" i="6"/>
  <c r="I308" i="3"/>
  <c r="W670" i="6"/>
  <c r="X695" i="3"/>
  <c r="W344" i="6"/>
  <c r="X369" i="3"/>
  <c r="W133" i="6"/>
  <c r="X158" i="3"/>
  <c r="F745" i="6"/>
  <c r="F770" i="3"/>
  <c r="F478" i="6"/>
  <c r="F503" i="3"/>
  <c r="E822" i="6"/>
  <c r="E847" i="3"/>
  <c r="E810" i="6"/>
  <c r="E835" i="3"/>
  <c r="E798" i="6"/>
  <c r="E823" i="3"/>
  <c r="E782" i="6"/>
  <c r="E807" i="3"/>
  <c r="E766" i="6"/>
  <c r="E791" i="3"/>
  <c r="E750" i="6"/>
  <c r="E775" i="3"/>
  <c r="E734" i="6"/>
  <c r="E759" i="3"/>
  <c r="E710" i="6"/>
  <c r="E735" i="3"/>
  <c r="E698" i="6"/>
  <c r="E723" i="3"/>
  <c r="E682" i="6"/>
  <c r="E707" i="3"/>
  <c r="E666" i="6"/>
  <c r="E691" i="3"/>
  <c r="E650" i="6"/>
  <c r="E675" i="3"/>
  <c r="E638" i="6"/>
  <c r="E663" i="3"/>
  <c r="E622" i="6"/>
  <c r="E647" i="3"/>
  <c r="E606" i="6"/>
  <c r="E631" i="3"/>
  <c r="E590" i="6"/>
  <c r="E615" i="3"/>
  <c r="E574" i="6"/>
  <c r="E599" i="3"/>
  <c r="E558" i="6"/>
  <c r="E583" i="3"/>
  <c r="E550" i="6"/>
  <c r="E575" i="3"/>
  <c r="E534" i="6"/>
  <c r="E559" i="3"/>
  <c r="E522" i="6"/>
  <c r="E547" i="3"/>
  <c r="E510" i="6"/>
  <c r="E535" i="3"/>
  <c r="E498" i="6"/>
  <c r="E523" i="3"/>
  <c r="E482" i="6"/>
  <c r="E507" i="3"/>
  <c r="E466" i="6"/>
  <c r="E491" i="3"/>
  <c r="E458" i="6"/>
  <c r="E483" i="3"/>
  <c r="E442" i="6"/>
  <c r="E467" i="3"/>
  <c r="E430" i="6"/>
  <c r="E455" i="3"/>
  <c r="E414" i="6"/>
  <c r="E439" i="3"/>
  <c r="E406" i="6"/>
  <c r="E431" i="3"/>
  <c r="E394" i="6"/>
  <c r="E419" i="3"/>
  <c r="E378" i="6"/>
  <c r="E403" i="3"/>
  <c r="E362" i="6"/>
  <c r="E387" i="3"/>
  <c r="E350" i="6"/>
  <c r="E375" i="3"/>
  <c r="E334" i="6"/>
  <c r="E359" i="3"/>
  <c r="E318" i="6"/>
  <c r="E343" i="3"/>
  <c r="E302" i="6"/>
  <c r="E327" i="3"/>
  <c r="E286" i="6"/>
  <c r="E311" i="3"/>
  <c r="E278" i="6"/>
  <c r="E303" i="3"/>
  <c r="E262" i="6"/>
  <c r="E287" i="3"/>
  <c r="E246" i="6"/>
  <c r="E271" i="3"/>
  <c r="E230" i="6"/>
  <c r="E255" i="3"/>
  <c r="E218" i="6"/>
  <c r="E243" i="3"/>
  <c r="E202" i="6"/>
  <c r="E227" i="3"/>
  <c r="E182" i="6"/>
  <c r="E207" i="3"/>
  <c r="E166" i="6"/>
  <c r="E191" i="3"/>
  <c r="E150" i="6"/>
  <c r="E175" i="3"/>
  <c r="E138" i="6"/>
  <c r="E163" i="3"/>
  <c r="E118" i="6"/>
  <c r="E143" i="3"/>
  <c r="E106" i="6"/>
  <c r="E131" i="3"/>
  <c r="E98" i="6"/>
  <c r="E123" i="3"/>
  <c r="E82" i="6"/>
  <c r="E107" i="3"/>
  <c r="E66" i="6"/>
  <c r="E91" i="3"/>
  <c r="E54" i="6"/>
  <c r="E79" i="3"/>
  <c r="E38" i="6"/>
  <c r="E63" i="3"/>
  <c r="I23" i="6"/>
  <c r="I48" i="3"/>
  <c r="I786" i="1"/>
  <c r="I807" i="6"/>
  <c r="I832" i="3"/>
  <c r="I770" i="1"/>
  <c r="I791" i="6"/>
  <c r="I816" i="3"/>
  <c r="I754" i="1"/>
  <c r="I775" i="6"/>
  <c r="I800" i="3"/>
  <c r="I746" i="1"/>
  <c r="H746" i="8" s="1"/>
  <c r="I767" i="6"/>
  <c r="I792" i="3"/>
  <c r="I730" i="1"/>
  <c r="H730" i="8" s="1"/>
  <c r="I751" i="6"/>
  <c r="I776" i="3"/>
  <c r="I714" i="1"/>
  <c r="H714" i="8" s="1"/>
  <c r="I735" i="6"/>
  <c r="I760" i="3"/>
  <c r="I698" i="1"/>
  <c r="H698" i="8" s="1"/>
  <c r="I719" i="6"/>
  <c r="I744" i="3"/>
  <c r="I682" i="1"/>
  <c r="H682" i="8" s="1"/>
  <c r="I703" i="6"/>
  <c r="I728" i="3"/>
  <c r="I666" i="1"/>
  <c r="H666" i="8" s="1"/>
  <c r="I687" i="6"/>
  <c r="I712" i="3"/>
  <c r="I650" i="1"/>
  <c r="H650" i="8" s="1"/>
  <c r="I671" i="6"/>
  <c r="I696" i="3"/>
  <c r="I634" i="1"/>
  <c r="H634" i="8" s="1"/>
  <c r="I655" i="6"/>
  <c r="I680" i="3"/>
  <c r="I618" i="1"/>
  <c r="H618" i="8" s="1"/>
  <c r="I639" i="6"/>
  <c r="I664" i="3"/>
  <c r="I606" i="1"/>
  <c r="H606" i="8" s="1"/>
  <c r="I627" i="6"/>
  <c r="I652" i="3"/>
  <c r="I590" i="1"/>
  <c r="H590" i="8" s="1"/>
  <c r="I611" i="6"/>
  <c r="I636" i="3"/>
  <c r="I574" i="1"/>
  <c r="H574" i="8" s="1"/>
  <c r="I595" i="6"/>
  <c r="I620" i="3"/>
  <c r="I558" i="1"/>
  <c r="H558" i="8" s="1"/>
  <c r="I579" i="6"/>
  <c r="I604" i="3"/>
  <c r="I542" i="1"/>
  <c r="H542" i="8" s="1"/>
  <c r="I563" i="6"/>
  <c r="I588" i="3"/>
  <c r="I534" i="1"/>
  <c r="H534" i="8" s="1"/>
  <c r="I555" i="6"/>
  <c r="I580" i="3"/>
  <c r="I518" i="1"/>
  <c r="H518" i="8" s="1"/>
  <c r="I539" i="6"/>
  <c r="I564" i="3"/>
  <c r="I502" i="1"/>
  <c r="H502" i="8" s="1"/>
  <c r="I523" i="6"/>
  <c r="I548" i="3"/>
  <c r="I507" i="6"/>
  <c r="I532" i="3"/>
  <c r="I491" i="6"/>
  <c r="I516" i="3"/>
  <c r="I479" i="6"/>
  <c r="I504" i="3"/>
  <c r="I467" i="6"/>
  <c r="I492" i="3"/>
  <c r="I443" i="6"/>
  <c r="I468" i="3"/>
  <c r="I435" i="6"/>
  <c r="I460" i="3"/>
  <c r="I419" i="6"/>
  <c r="I444" i="3"/>
  <c r="I411" i="6"/>
  <c r="I436" i="3"/>
  <c r="I375" i="6"/>
  <c r="I400" i="3"/>
  <c r="E821" i="6"/>
  <c r="E846" i="3"/>
  <c r="E809" i="6"/>
  <c r="E834" i="3"/>
  <c r="E801" i="6"/>
  <c r="E826" i="3"/>
  <c r="E785" i="6"/>
  <c r="E810" i="3"/>
  <c r="E773" i="6"/>
  <c r="E798" i="3"/>
  <c r="E761" i="6"/>
  <c r="E786" i="3"/>
  <c r="E745" i="6"/>
  <c r="E770" i="3"/>
  <c r="E733" i="6"/>
  <c r="E758" i="3"/>
  <c r="E721" i="6"/>
  <c r="E746" i="3"/>
  <c r="E709" i="6"/>
  <c r="E734" i="3"/>
  <c r="E697" i="6"/>
  <c r="E722" i="3"/>
  <c r="E681" i="6"/>
  <c r="E706" i="3"/>
  <c r="E665" i="6"/>
  <c r="E690" i="3"/>
  <c r="E653" i="6"/>
  <c r="E678" i="3"/>
  <c r="E633" i="6"/>
  <c r="E658" i="3"/>
  <c r="E621" i="6"/>
  <c r="E646" i="3"/>
  <c r="E609" i="6"/>
  <c r="E634" i="3"/>
  <c r="E593" i="6"/>
  <c r="E618" i="3"/>
  <c r="E581" i="6"/>
  <c r="E606" i="3"/>
  <c r="E569" i="6"/>
  <c r="E594" i="3"/>
  <c r="E557" i="6"/>
  <c r="E582" i="3"/>
  <c r="E549" i="6"/>
  <c r="E574" i="3"/>
  <c r="E537" i="6"/>
  <c r="E562" i="3"/>
  <c r="E525" i="6"/>
  <c r="E550" i="3"/>
  <c r="E513" i="6"/>
  <c r="E538" i="3"/>
  <c r="E497" i="6"/>
  <c r="E522" i="3"/>
  <c r="E485" i="6"/>
  <c r="E510" i="3"/>
  <c r="E473" i="6"/>
  <c r="E498" i="3"/>
  <c r="E461" i="6"/>
  <c r="E486" i="3"/>
  <c r="E453" i="6"/>
  <c r="E478" i="3"/>
  <c r="E441" i="6"/>
  <c r="E466" i="3"/>
  <c r="E429" i="6"/>
  <c r="E454" i="3"/>
  <c r="E417" i="6"/>
  <c r="E442" i="3"/>
  <c r="E405" i="6"/>
  <c r="E430" i="3"/>
  <c r="E393" i="6"/>
  <c r="E418" i="3"/>
  <c r="E377" i="6"/>
  <c r="E402" i="3"/>
  <c r="E365" i="6"/>
  <c r="E390" i="3"/>
  <c r="E353" i="6"/>
  <c r="E378" i="3"/>
  <c r="E341" i="6"/>
  <c r="E366" i="3"/>
  <c r="E333" i="6"/>
  <c r="E358" i="3"/>
  <c r="E321" i="6"/>
  <c r="E346" i="3"/>
  <c r="E305" i="6"/>
  <c r="E330" i="3"/>
  <c r="E293" i="6"/>
  <c r="E318" i="3"/>
  <c r="E281" i="6"/>
  <c r="E306" i="3"/>
  <c r="E277" i="6"/>
  <c r="E302" i="3"/>
  <c r="E265" i="6"/>
  <c r="E290" i="3"/>
  <c r="E253" i="6"/>
  <c r="E278" i="3"/>
  <c r="E249" i="6"/>
  <c r="E274" i="3"/>
  <c r="E237" i="6"/>
  <c r="E262" i="3"/>
  <c r="E225" i="6"/>
  <c r="E250" i="3"/>
  <c r="E213" i="6"/>
  <c r="E238" i="3"/>
  <c r="E201" i="6"/>
  <c r="E226" i="3"/>
  <c r="E189" i="6"/>
  <c r="E214" i="3"/>
  <c r="E177" i="6"/>
  <c r="E202" i="3"/>
  <c r="E165" i="6"/>
  <c r="E190" i="3"/>
  <c r="E153" i="6"/>
  <c r="E178" i="3"/>
  <c r="E141" i="6"/>
  <c r="E166" i="3"/>
  <c r="E129" i="6"/>
  <c r="E154" i="3"/>
  <c r="E117" i="6"/>
  <c r="E142" i="3"/>
  <c r="E105" i="6"/>
  <c r="E130" i="3"/>
  <c r="E89" i="6"/>
  <c r="E114" i="3"/>
  <c r="E77" i="6"/>
  <c r="E102" i="3"/>
  <c r="E69" i="6"/>
  <c r="E94" i="3"/>
  <c r="E57" i="6"/>
  <c r="E82" i="3"/>
  <c r="E49" i="6"/>
  <c r="E74" i="3"/>
  <c r="E37" i="6"/>
  <c r="E62" i="3"/>
  <c r="E25" i="6"/>
  <c r="E50" i="3"/>
  <c r="I682" i="6"/>
  <c r="I707" i="3"/>
  <c r="I674" i="6"/>
  <c r="I699" i="3"/>
  <c r="I666" i="6"/>
  <c r="I691" i="3"/>
  <c r="I658" i="6"/>
  <c r="I683" i="3"/>
  <c r="I650" i="6"/>
  <c r="I675" i="3"/>
  <c r="I642" i="6"/>
  <c r="I667" i="3"/>
  <c r="I634" i="6"/>
  <c r="I659" i="3"/>
  <c r="I630" i="6"/>
  <c r="I655" i="3"/>
  <c r="I622" i="6"/>
  <c r="I647" i="3"/>
  <c r="I614" i="6"/>
  <c r="I639" i="3"/>
  <c r="I606" i="6"/>
  <c r="I631" i="3"/>
  <c r="I598" i="6"/>
  <c r="I623" i="3"/>
  <c r="I590" i="6"/>
  <c r="I615" i="3"/>
  <c r="I582" i="6"/>
  <c r="I607" i="3"/>
  <c r="I574" i="6"/>
  <c r="I599" i="3"/>
  <c r="I566" i="6"/>
  <c r="I591" i="3"/>
  <c r="I558" i="6"/>
  <c r="I583" i="3"/>
  <c r="I550" i="6"/>
  <c r="I575" i="3"/>
  <c r="I450" i="6"/>
  <c r="I475" i="3"/>
  <c r="I442" i="6"/>
  <c r="I467" i="3"/>
  <c r="I434" i="6"/>
  <c r="I459" i="3"/>
  <c r="I430" i="6"/>
  <c r="I455" i="3"/>
  <c r="I401" i="1"/>
  <c r="H401" i="8" s="1"/>
  <c r="I422" i="6"/>
  <c r="I447" i="3"/>
  <c r="I389" i="1"/>
  <c r="H389" i="8" s="1"/>
  <c r="I410" i="6"/>
  <c r="I435" i="3"/>
  <c r="I377" i="1"/>
  <c r="H377" i="8" s="1"/>
  <c r="I398" i="6"/>
  <c r="I423" i="3"/>
  <c r="I365" i="1"/>
  <c r="H365" i="8" s="1"/>
  <c r="I386" i="6"/>
  <c r="I411" i="3"/>
  <c r="I357" i="1"/>
  <c r="H357" i="8" s="1"/>
  <c r="I378" i="6"/>
  <c r="I403" i="3"/>
  <c r="I349" i="1"/>
  <c r="H349" i="8" s="1"/>
  <c r="I370" i="6"/>
  <c r="I395" i="3"/>
  <c r="I337" i="1"/>
  <c r="H337" i="8" s="1"/>
  <c r="I358" i="6"/>
  <c r="I383" i="3"/>
  <c r="I329" i="1"/>
  <c r="H329" i="8" s="1"/>
  <c r="I350" i="6"/>
  <c r="I375" i="3"/>
  <c r="I317" i="1"/>
  <c r="H317" i="8" s="1"/>
  <c r="I338" i="6"/>
  <c r="I363" i="3"/>
  <c r="I326" i="6"/>
  <c r="I351" i="3"/>
  <c r="I293" i="1"/>
  <c r="H293" i="8" s="1"/>
  <c r="I314" i="6"/>
  <c r="I339" i="3"/>
  <c r="I281" i="1"/>
  <c r="H281" i="8" s="1"/>
  <c r="I302" i="6"/>
  <c r="I327" i="3"/>
  <c r="I277" i="1"/>
  <c r="H277" i="8" s="1"/>
  <c r="I298" i="6"/>
  <c r="I323" i="3"/>
  <c r="I269" i="1"/>
  <c r="H269" i="8" s="1"/>
  <c r="I290" i="6"/>
  <c r="I315" i="3"/>
  <c r="I257" i="1"/>
  <c r="H257" i="8" s="1"/>
  <c r="I278" i="6"/>
  <c r="I303" i="3"/>
  <c r="I245" i="1"/>
  <c r="H245" i="8" s="1"/>
  <c r="I266" i="6"/>
  <c r="I291" i="3"/>
  <c r="I250" i="6"/>
  <c r="I275" i="3"/>
  <c r="I217" i="1"/>
  <c r="H217" i="8" s="1"/>
  <c r="I238" i="6"/>
  <c r="I263" i="3"/>
  <c r="I226" i="6"/>
  <c r="I251" i="3"/>
  <c r="I214" i="6"/>
  <c r="I239" i="3"/>
  <c r="I181" i="1"/>
  <c r="H181" i="8" s="1"/>
  <c r="I202" i="6"/>
  <c r="I227" i="3"/>
  <c r="I169" i="1"/>
  <c r="H169" i="8" s="1"/>
  <c r="I190" i="6"/>
  <c r="I215" i="3"/>
  <c r="I145" i="1"/>
  <c r="H145" i="8" s="1"/>
  <c r="I166" i="6"/>
  <c r="I191" i="3"/>
  <c r="X763" i="6"/>
  <c r="Y788" i="3"/>
  <c r="I9" i="1"/>
  <c r="H9" i="8" s="1"/>
  <c r="I5" i="1"/>
  <c r="H5" i="8" s="1"/>
  <c r="E819" i="6"/>
  <c r="E844" i="3"/>
  <c r="E815" i="6"/>
  <c r="E840" i="3"/>
  <c r="E811" i="6"/>
  <c r="E836" i="3"/>
  <c r="E807" i="6"/>
  <c r="E832" i="3"/>
  <c r="E803" i="6"/>
  <c r="E828" i="3"/>
  <c r="E799" i="6"/>
  <c r="E824" i="3"/>
  <c r="E795" i="6"/>
  <c r="E820" i="3"/>
  <c r="E791" i="6"/>
  <c r="E816" i="3"/>
  <c r="E787" i="6"/>
  <c r="E812" i="3"/>
  <c r="E783" i="6"/>
  <c r="E808" i="3"/>
  <c r="E779" i="6"/>
  <c r="E804" i="3"/>
  <c r="E775" i="6"/>
  <c r="E800" i="3"/>
  <c r="E771" i="6"/>
  <c r="E796" i="3"/>
  <c r="E767" i="6"/>
  <c r="E792" i="3"/>
  <c r="E763" i="6"/>
  <c r="E788" i="3"/>
  <c r="E759" i="6"/>
  <c r="E784" i="3"/>
  <c r="E755" i="6"/>
  <c r="E780" i="3"/>
  <c r="E751" i="6"/>
  <c r="E776" i="3"/>
  <c r="E747" i="6"/>
  <c r="E772" i="3"/>
  <c r="E743" i="6"/>
  <c r="E768" i="3"/>
  <c r="E739" i="6"/>
  <c r="E764" i="3"/>
  <c r="E735" i="6"/>
  <c r="E760" i="3"/>
  <c r="E731" i="6"/>
  <c r="E756" i="3"/>
  <c r="E727" i="6"/>
  <c r="E752" i="3"/>
  <c r="E723" i="6"/>
  <c r="E748" i="3"/>
  <c r="E719" i="6"/>
  <c r="E744" i="3"/>
  <c r="E715" i="6"/>
  <c r="E740" i="3"/>
  <c r="E711" i="6"/>
  <c r="E736" i="3"/>
  <c r="E707" i="6"/>
  <c r="E732" i="3"/>
  <c r="E703" i="6"/>
  <c r="E728" i="3"/>
  <c r="E699" i="6"/>
  <c r="E724" i="3"/>
  <c r="E695" i="6"/>
  <c r="E720" i="3"/>
  <c r="E691" i="6"/>
  <c r="E716" i="3"/>
  <c r="E687" i="6"/>
  <c r="E712" i="3"/>
  <c r="E683" i="6"/>
  <c r="E708" i="3"/>
  <c r="E679" i="6"/>
  <c r="E704" i="3"/>
  <c r="E675" i="6"/>
  <c r="E700" i="3"/>
  <c r="E671" i="6"/>
  <c r="E696" i="3"/>
  <c r="E667" i="6"/>
  <c r="E692" i="3"/>
  <c r="E663" i="6"/>
  <c r="E688" i="3"/>
  <c r="E659" i="6"/>
  <c r="E684" i="3"/>
  <c r="E655" i="6"/>
  <c r="E680" i="3"/>
  <c r="E651" i="6"/>
  <c r="E676" i="3"/>
  <c r="E647" i="6"/>
  <c r="E672" i="3"/>
  <c r="E643" i="6"/>
  <c r="E668" i="3"/>
  <c r="E639" i="6"/>
  <c r="E664" i="3"/>
  <c r="E635" i="6"/>
  <c r="E660" i="3"/>
  <c r="E631" i="6"/>
  <c r="E656" i="3"/>
  <c r="E627" i="6"/>
  <c r="E652" i="3"/>
  <c r="E623" i="6"/>
  <c r="E648" i="3"/>
  <c r="E619" i="6"/>
  <c r="E644" i="3"/>
  <c r="E615" i="6"/>
  <c r="E640" i="3"/>
  <c r="E611" i="6"/>
  <c r="E636" i="3"/>
  <c r="E607" i="6"/>
  <c r="E632" i="3"/>
  <c r="E603" i="6"/>
  <c r="E628" i="3"/>
  <c r="E599" i="6"/>
  <c r="E624" i="3"/>
  <c r="E595" i="6"/>
  <c r="E620" i="3"/>
  <c r="E591" i="6"/>
  <c r="E616" i="3"/>
  <c r="E587" i="6"/>
  <c r="E612" i="3"/>
  <c r="E583" i="6"/>
  <c r="E608" i="3"/>
  <c r="E579" i="6"/>
  <c r="E604" i="3"/>
  <c r="E575" i="6"/>
  <c r="E600" i="3"/>
  <c r="E571" i="6"/>
  <c r="E596" i="3"/>
  <c r="E567" i="6"/>
  <c r="E592" i="3"/>
  <c r="E563" i="6"/>
  <c r="E588" i="3"/>
  <c r="E559" i="6"/>
  <c r="E584" i="3"/>
  <c r="E555" i="6"/>
  <c r="E580" i="3"/>
  <c r="E551" i="6"/>
  <c r="E576" i="3"/>
  <c r="E547" i="6"/>
  <c r="E572" i="3"/>
  <c r="E543" i="6"/>
  <c r="E568" i="3"/>
  <c r="E539" i="6"/>
  <c r="E564" i="3"/>
  <c r="E535" i="6"/>
  <c r="E560" i="3"/>
  <c r="E531" i="6"/>
  <c r="E556" i="3"/>
  <c r="E527" i="6"/>
  <c r="E552" i="3"/>
  <c r="E523" i="6"/>
  <c r="E548" i="3"/>
  <c r="E519" i="6"/>
  <c r="E544" i="3"/>
  <c r="E515" i="6"/>
  <c r="E540" i="3"/>
  <c r="E511" i="6"/>
  <c r="E536" i="3"/>
  <c r="E507" i="6"/>
  <c r="E532" i="3"/>
  <c r="E503" i="6"/>
  <c r="E528" i="3"/>
  <c r="E499" i="6"/>
  <c r="E524" i="3"/>
  <c r="E495" i="6"/>
  <c r="E520" i="3"/>
  <c r="E491" i="6"/>
  <c r="E516" i="3"/>
  <c r="E487" i="6"/>
  <c r="E512" i="3"/>
  <c r="E483" i="6"/>
  <c r="E508" i="3"/>
  <c r="E479" i="6"/>
  <c r="E504" i="3"/>
  <c r="E475" i="6"/>
  <c r="E500" i="3"/>
  <c r="E471" i="6"/>
  <c r="E496" i="3"/>
  <c r="E467" i="6"/>
  <c r="E492" i="3"/>
  <c r="E463" i="6"/>
  <c r="E488" i="3"/>
  <c r="E459" i="6"/>
  <c r="E484" i="3"/>
  <c r="E455" i="6"/>
  <c r="E480" i="3"/>
  <c r="E451" i="6"/>
  <c r="E476" i="3"/>
  <c r="E447" i="6"/>
  <c r="E472" i="3"/>
  <c r="E443" i="6"/>
  <c r="E468" i="3"/>
  <c r="E439" i="6"/>
  <c r="E464" i="3"/>
  <c r="E435" i="6"/>
  <c r="E460" i="3"/>
  <c r="E431" i="6"/>
  <c r="E456" i="3"/>
  <c r="E427" i="6"/>
  <c r="E452" i="3"/>
  <c r="E423" i="6"/>
  <c r="E448" i="3"/>
  <c r="E419" i="6"/>
  <c r="E444" i="3"/>
  <c r="E415" i="6"/>
  <c r="E440" i="3"/>
  <c r="E411" i="6"/>
  <c r="E436" i="3"/>
  <c r="E407" i="6"/>
  <c r="E432" i="3"/>
  <c r="E403" i="6"/>
  <c r="E428" i="3"/>
  <c r="E399" i="6"/>
  <c r="E424" i="3"/>
  <c r="E395" i="6"/>
  <c r="E420" i="3"/>
  <c r="E391" i="6"/>
  <c r="E416" i="3"/>
  <c r="E387" i="6"/>
  <c r="E412" i="3"/>
  <c r="E383" i="6"/>
  <c r="E408" i="3"/>
  <c r="E379" i="6"/>
  <c r="E404" i="3"/>
  <c r="E375" i="6"/>
  <c r="E400" i="3"/>
  <c r="E371" i="6"/>
  <c r="E396" i="3"/>
  <c r="E367" i="6"/>
  <c r="E392" i="3"/>
  <c r="E363" i="6"/>
  <c r="E388" i="3"/>
  <c r="E359" i="6"/>
  <c r="E384" i="3"/>
  <c r="E355" i="6"/>
  <c r="E380" i="3"/>
  <c r="E351" i="6"/>
  <c r="E376" i="3"/>
  <c r="E347" i="6"/>
  <c r="E372" i="3"/>
  <c r="E343" i="6"/>
  <c r="E368" i="3"/>
  <c r="E339" i="6"/>
  <c r="E364" i="3"/>
  <c r="E335" i="6"/>
  <c r="E360" i="3"/>
  <c r="E331" i="6"/>
  <c r="E356" i="3"/>
  <c r="E327" i="6"/>
  <c r="E352" i="3"/>
  <c r="E323" i="6"/>
  <c r="E348" i="3"/>
  <c r="E319" i="6"/>
  <c r="E344" i="3"/>
  <c r="E315" i="6"/>
  <c r="E340" i="3"/>
  <c r="E311" i="6"/>
  <c r="E336" i="3"/>
  <c r="E307" i="6"/>
  <c r="E332" i="3"/>
  <c r="E303" i="6"/>
  <c r="E328" i="3"/>
  <c r="E299" i="6"/>
  <c r="E324" i="3"/>
  <c r="E295" i="6"/>
  <c r="E320" i="3"/>
  <c r="E291" i="6"/>
  <c r="E316" i="3"/>
  <c r="E287" i="6"/>
  <c r="E312" i="3"/>
  <c r="E283" i="6"/>
  <c r="E308" i="3"/>
  <c r="E279" i="6"/>
  <c r="E304" i="3"/>
  <c r="E275" i="6"/>
  <c r="E300" i="3"/>
  <c r="E271" i="6"/>
  <c r="E296" i="3"/>
  <c r="E267" i="6"/>
  <c r="E292" i="3"/>
  <c r="E263" i="6"/>
  <c r="E288" i="3"/>
  <c r="E259" i="6"/>
  <c r="E284" i="3"/>
  <c r="E255" i="6"/>
  <c r="E280" i="3"/>
  <c r="E251" i="6"/>
  <c r="E276" i="3"/>
  <c r="E247" i="6"/>
  <c r="E272" i="3"/>
  <c r="E243" i="6"/>
  <c r="E268" i="3"/>
  <c r="E239" i="6"/>
  <c r="E264" i="3"/>
  <c r="E235" i="6"/>
  <c r="E260" i="3"/>
  <c r="E231" i="6"/>
  <c r="E256" i="3"/>
  <c r="E227" i="6"/>
  <c r="E252" i="3"/>
  <c r="E223" i="6"/>
  <c r="E248" i="3"/>
  <c r="E219" i="6"/>
  <c r="E244" i="3"/>
  <c r="E215" i="6"/>
  <c r="E240" i="3"/>
  <c r="E211" i="6"/>
  <c r="E236" i="3"/>
  <c r="E207" i="6"/>
  <c r="E232" i="3"/>
  <c r="E203" i="6"/>
  <c r="E228" i="3"/>
  <c r="E199" i="6"/>
  <c r="E224" i="3"/>
  <c r="E195" i="6"/>
  <c r="E220" i="3"/>
  <c r="E191" i="6"/>
  <c r="E216" i="3"/>
  <c r="E187" i="6"/>
  <c r="E212" i="3"/>
  <c r="E183" i="6"/>
  <c r="E208" i="3"/>
  <c r="E179" i="6"/>
  <c r="E204" i="3"/>
  <c r="E175" i="6"/>
  <c r="E200" i="3"/>
  <c r="E171" i="6"/>
  <c r="E196" i="3"/>
  <c r="E167" i="6"/>
  <c r="E192" i="3"/>
  <c r="E163" i="6"/>
  <c r="E188" i="3"/>
  <c r="E159" i="6"/>
  <c r="E184" i="3"/>
  <c r="E155" i="6"/>
  <c r="E180" i="3"/>
  <c r="E151" i="6"/>
  <c r="E176" i="3"/>
  <c r="E147" i="6"/>
  <c r="E172" i="3"/>
  <c r="E143" i="6"/>
  <c r="E168" i="3"/>
  <c r="E139" i="6"/>
  <c r="E164" i="3"/>
  <c r="E135" i="6"/>
  <c r="E160" i="3"/>
  <c r="E131" i="6"/>
  <c r="E156" i="3"/>
  <c r="E127" i="6"/>
  <c r="E152" i="3"/>
  <c r="E123" i="6"/>
  <c r="E148" i="3"/>
  <c r="E119" i="6"/>
  <c r="E144" i="3"/>
  <c r="E115" i="6"/>
  <c r="E140" i="3"/>
  <c r="E111" i="6"/>
  <c r="E136" i="3"/>
  <c r="E107" i="6"/>
  <c r="E132" i="3"/>
  <c r="E103" i="6"/>
  <c r="E128" i="3"/>
  <c r="E99" i="6"/>
  <c r="E124" i="3"/>
  <c r="E95" i="6"/>
  <c r="E120" i="3"/>
  <c r="E91" i="6"/>
  <c r="E116" i="3"/>
  <c r="E87" i="6"/>
  <c r="E112" i="3"/>
  <c r="E83" i="6"/>
  <c r="E108" i="3"/>
  <c r="E79" i="6"/>
  <c r="E104" i="3"/>
  <c r="E75" i="6"/>
  <c r="E100" i="3"/>
  <c r="E71" i="6"/>
  <c r="E96" i="3"/>
  <c r="E67" i="6"/>
  <c r="E92" i="3"/>
  <c r="E63" i="6"/>
  <c r="E88" i="3"/>
  <c r="E59" i="6"/>
  <c r="E84" i="3"/>
  <c r="E55" i="6"/>
  <c r="E80" i="3"/>
  <c r="E51" i="6"/>
  <c r="E76" i="3"/>
  <c r="E47" i="6"/>
  <c r="E72" i="3"/>
  <c r="E43" i="6"/>
  <c r="E68" i="3"/>
  <c r="E39" i="6"/>
  <c r="E64" i="3"/>
  <c r="E35" i="6"/>
  <c r="E60" i="3"/>
  <c r="E31" i="6"/>
  <c r="E56" i="3"/>
  <c r="E27" i="6"/>
  <c r="E52" i="3"/>
  <c r="E23" i="6"/>
  <c r="E48" i="3"/>
  <c r="I820" i="6"/>
  <c r="I845" i="3"/>
  <c r="I816" i="6"/>
  <c r="I841" i="3"/>
  <c r="I812" i="6"/>
  <c r="I837" i="3"/>
  <c r="I808" i="6"/>
  <c r="I833" i="3"/>
  <c r="I804" i="6"/>
  <c r="I829" i="3"/>
  <c r="I800" i="6"/>
  <c r="I825" i="3"/>
  <c r="I796" i="6"/>
  <c r="I821" i="3"/>
  <c r="I792" i="6"/>
  <c r="I817" i="3"/>
  <c r="I788" i="6"/>
  <c r="I813" i="3"/>
  <c r="I784" i="6"/>
  <c r="I809" i="3"/>
  <c r="I780" i="6"/>
  <c r="I805" i="3"/>
  <c r="I776" i="6"/>
  <c r="I801" i="3"/>
  <c r="I772" i="6"/>
  <c r="I797" i="3"/>
  <c r="I768" i="6"/>
  <c r="I793" i="3"/>
  <c r="I743" i="1"/>
  <c r="H743" i="8" s="1"/>
  <c r="I764" i="6"/>
  <c r="I789" i="3"/>
  <c r="I760" i="6"/>
  <c r="I785" i="3"/>
  <c r="I735" i="1"/>
  <c r="H735" i="8" s="1"/>
  <c r="I756" i="6"/>
  <c r="I781" i="3"/>
  <c r="I752" i="6"/>
  <c r="I777" i="3"/>
  <c r="I748" i="6"/>
  <c r="I773" i="3"/>
  <c r="I744" i="6"/>
  <c r="I769" i="3"/>
  <c r="I719" i="1"/>
  <c r="H719" i="8" s="1"/>
  <c r="I740" i="6"/>
  <c r="I765" i="3"/>
  <c r="I736" i="6"/>
  <c r="I761" i="3"/>
  <c r="I711" i="1"/>
  <c r="H711" i="8" s="1"/>
  <c r="I732" i="6"/>
  <c r="I757" i="3"/>
  <c r="I728" i="6"/>
  <c r="I753" i="3"/>
  <c r="I724" i="6"/>
  <c r="I749" i="3"/>
  <c r="I720" i="6"/>
  <c r="I745" i="3"/>
  <c r="I695" i="1"/>
  <c r="H695" i="8" s="1"/>
  <c r="I716" i="6"/>
  <c r="I741" i="3"/>
  <c r="I712" i="6"/>
  <c r="I737" i="3"/>
  <c r="I687" i="1"/>
  <c r="H687" i="8" s="1"/>
  <c r="I708" i="6"/>
  <c r="I733" i="3"/>
  <c r="I704" i="6"/>
  <c r="I729" i="3"/>
  <c r="I679" i="1"/>
  <c r="H679" i="8" s="1"/>
  <c r="I700" i="6"/>
  <c r="I725" i="3"/>
  <c r="I696" i="6"/>
  <c r="I721" i="3"/>
  <c r="I671" i="1"/>
  <c r="H671" i="8" s="1"/>
  <c r="I692" i="6"/>
  <c r="I717" i="3"/>
  <c r="I688" i="6"/>
  <c r="I713" i="3"/>
  <c r="I663" i="1"/>
  <c r="H663" i="8" s="1"/>
  <c r="I684" i="6"/>
  <c r="I709" i="3"/>
  <c r="I680" i="6"/>
  <c r="I705" i="3"/>
  <c r="I655" i="1"/>
  <c r="H655" i="8" s="1"/>
  <c r="I676" i="6"/>
  <c r="I701" i="3"/>
  <c r="I672" i="6"/>
  <c r="I697" i="3"/>
  <c r="I647" i="1"/>
  <c r="H647" i="8" s="1"/>
  <c r="I668" i="6"/>
  <c r="I693" i="3"/>
  <c r="I664" i="6"/>
  <c r="I689" i="3"/>
  <c r="I639" i="1"/>
  <c r="H639" i="8" s="1"/>
  <c r="I660" i="6"/>
  <c r="I685" i="3"/>
  <c r="I656" i="6"/>
  <c r="I681" i="3"/>
  <c r="I631" i="1"/>
  <c r="H631" i="8" s="1"/>
  <c r="I652" i="6"/>
  <c r="I677" i="3"/>
  <c r="I648" i="6"/>
  <c r="I673" i="3"/>
  <c r="I623" i="1"/>
  <c r="H623" i="8" s="1"/>
  <c r="I644" i="6"/>
  <c r="I669" i="3"/>
  <c r="I640" i="6"/>
  <c r="I665" i="3"/>
  <c r="I615" i="1"/>
  <c r="H615" i="8" s="1"/>
  <c r="I636" i="6"/>
  <c r="I661" i="3"/>
  <c r="I632" i="6"/>
  <c r="I657" i="3"/>
  <c r="I607" i="1"/>
  <c r="H607" i="8" s="1"/>
  <c r="I628" i="6"/>
  <c r="I653" i="3"/>
  <c r="I624" i="6"/>
  <c r="I649" i="3"/>
  <c r="I620" i="6"/>
  <c r="I645" i="3"/>
  <c r="I595" i="1"/>
  <c r="H595" i="8" s="1"/>
  <c r="I616" i="6"/>
  <c r="I641" i="3"/>
  <c r="I591" i="1"/>
  <c r="H591" i="8" s="1"/>
  <c r="I612" i="6"/>
  <c r="I637" i="3"/>
  <c r="I587" i="1"/>
  <c r="H587" i="8" s="1"/>
  <c r="I608" i="6"/>
  <c r="I633" i="3"/>
  <c r="I604" i="6"/>
  <c r="I629" i="3"/>
  <c r="I579" i="1"/>
  <c r="H579" i="8" s="1"/>
  <c r="I600" i="6"/>
  <c r="I625" i="3"/>
  <c r="I575" i="1"/>
  <c r="H575" i="8" s="1"/>
  <c r="I596" i="6"/>
  <c r="I621" i="3"/>
  <c r="I571" i="1"/>
  <c r="H571" i="8" s="1"/>
  <c r="I592" i="6"/>
  <c r="I617" i="3"/>
  <c r="I567" i="1"/>
  <c r="H567" i="8" s="1"/>
  <c r="I588" i="6"/>
  <c r="I613" i="3"/>
  <c r="I563" i="1"/>
  <c r="H563" i="8" s="1"/>
  <c r="I584" i="6"/>
  <c r="I609" i="3"/>
  <c r="I559" i="1"/>
  <c r="H559" i="8" s="1"/>
  <c r="I580" i="6"/>
  <c r="I605" i="3"/>
  <c r="I555" i="1"/>
  <c r="H555" i="8" s="1"/>
  <c r="I576" i="6"/>
  <c r="I601" i="3"/>
  <c r="I572" i="6"/>
  <c r="I597" i="3"/>
  <c r="I547" i="1"/>
  <c r="H547" i="8" s="1"/>
  <c r="I568" i="6"/>
  <c r="I593" i="3"/>
  <c r="I543" i="1"/>
  <c r="H543" i="8" s="1"/>
  <c r="I564" i="6"/>
  <c r="I589" i="3"/>
  <c r="I539" i="1"/>
  <c r="H539" i="8" s="1"/>
  <c r="I560" i="6"/>
  <c r="I585" i="3"/>
  <c r="I556" i="6"/>
  <c r="I581" i="3"/>
  <c r="I531" i="1"/>
  <c r="H531" i="8" s="1"/>
  <c r="I552" i="6"/>
  <c r="I577" i="3"/>
  <c r="I527" i="1"/>
  <c r="H527" i="8" s="1"/>
  <c r="I548" i="6"/>
  <c r="I573" i="3"/>
  <c r="I544" i="6"/>
  <c r="I569" i="3"/>
  <c r="I519" i="1"/>
  <c r="H519" i="8" s="1"/>
  <c r="I540" i="6"/>
  <c r="I565" i="3"/>
  <c r="I536" i="6"/>
  <c r="I561" i="3"/>
  <c r="I511" i="1"/>
  <c r="H511" i="8" s="1"/>
  <c r="I532" i="6"/>
  <c r="I557" i="3"/>
  <c r="I507" i="1"/>
  <c r="H507" i="8" s="1"/>
  <c r="I528" i="6"/>
  <c r="I553" i="3"/>
  <c r="I503" i="1"/>
  <c r="H503" i="8" s="1"/>
  <c r="I524" i="6"/>
  <c r="I549" i="3"/>
  <c r="I499" i="1"/>
  <c r="H499" i="8" s="1"/>
  <c r="I520" i="6"/>
  <c r="I545" i="3"/>
  <c r="I495" i="1"/>
  <c r="H495" i="8" s="1"/>
  <c r="I516" i="6"/>
  <c r="I541" i="3"/>
  <c r="I491" i="1"/>
  <c r="H491" i="8" s="1"/>
  <c r="I512" i="6"/>
  <c r="I537" i="3"/>
  <c r="I487" i="1"/>
  <c r="H487" i="8" s="1"/>
  <c r="I508" i="6"/>
  <c r="I533" i="3"/>
  <c r="I483" i="1"/>
  <c r="H483" i="8" s="1"/>
  <c r="I504" i="6"/>
  <c r="I529" i="3"/>
  <c r="I479" i="1"/>
  <c r="H479" i="8" s="1"/>
  <c r="I500" i="6"/>
  <c r="I525" i="3"/>
  <c r="I475" i="1"/>
  <c r="H475" i="8" s="1"/>
  <c r="I496" i="6"/>
  <c r="I521" i="3"/>
  <c r="I471" i="1"/>
  <c r="H471" i="8" s="1"/>
  <c r="I492" i="6"/>
  <c r="I517" i="3"/>
  <c r="I467" i="1"/>
  <c r="H467" i="8" s="1"/>
  <c r="I488" i="6"/>
  <c r="I513" i="3"/>
  <c r="I463" i="1"/>
  <c r="H463" i="8" s="1"/>
  <c r="I484" i="6"/>
  <c r="I509" i="3"/>
  <c r="I459" i="1"/>
  <c r="H459" i="8" s="1"/>
  <c r="I480" i="6"/>
  <c r="I505" i="3"/>
  <c r="I455" i="1"/>
  <c r="H455" i="8" s="1"/>
  <c r="I476" i="6"/>
  <c r="I501" i="3"/>
  <c r="I451" i="1"/>
  <c r="H451" i="8" s="1"/>
  <c r="I472" i="6"/>
  <c r="I497" i="3"/>
  <c r="I447" i="1"/>
  <c r="H447" i="8" s="1"/>
  <c r="I468" i="6"/>
  <c r="I493" i="3"/>
  <c r="I443" i="1"/>
  <c r="H443" i="8" s="1"/>
  <c r="I464" i="6"/>
  <c r="I489" i="3"/>
  <c r="I439" i="1"/>
  <c r="H439" i="8" s="1"/>
  <c r="I460" i="6"/>
  <c r="I485" i="3"/>
  <c r="I435" i="1"/>
  <c r="H435" i="8" s="1"/>
  <c r="I456" i="6"/>
  <c r="I481" i="3"/>
  <c r="I431" i="1"/>
  <c r="H431" i="8" s="1"/>
  <c r="I452" i="6"/>
  <c r="I477" i="3"/>
  <c r="I427" i="1"/>
  <c r="H427" i="8" s="1"/>
  <c r="I448" i="6"/>
  <c r="I473" i="3"/>
  <c r="I423" i="1"/>
  <c r="H423" i="8" s="1"/>
  <c r="I444" i="6"/>
  <c r="I469" i="3"/>
  <c r="I419" i="1"/>
  <c r="H419" i="8" s="1"/>
  <c r="I440" i="6"/>
  <c r="I465" i="3"/>
  <c r="I415" i="1"/>
  <c r="H415" i="8" s="1"/>
  <c r="I436" i="6"/>
  <c r="I461" i="3"/>
  <c r="I411" i="1"/>
  <c r="H411" i="8" s="1"/>
  <c r="I432" i="6"/>
  <c r="I457" i="3"/>
  <c r="I428" i="6"/>
  <c r="I453" i="3"/>
  <c r="I424" i="6"/>
  <c r="I449" i="3"/>
  <c r="I399" i="1"/>
  <c r="H399" i="8" s="1"/>
  <c r="I420" i="6"/>
  <c r="I445" i="3"/>
  <c r="I395" i="1"/>
  <c r="H395" i="8" s="1"/>
  <c r="I416" i="6"/>
  <c r="I441" i="3"/>
  <c r="I391" i="1"/>
  <c r="H391" i="8" s="1"/>
  <c r="I412" i="6"/>
  <c r="I437" i="3"/>
  <c r="I387" i="1"/>
  <c r="H387" i="8" s="1"/>
  <c r="I408" i="6"/>
  <c r="I433" i="3"/>
  <c r="I383" i="1"/>
  <c r="H383" i="8" s="1"/>
  <c r="I404" i="6"/>
  <c r="I429" i="3"/>
  <c r="I379" i="1"/>
  <c r="H379" i="8" s="1"/>
  <c r="I400" i="6"/>
  <c r="I425" i="3"/>
  <c r="I375" i="1"/>
  <c r="H375" i="8" s="1"/>
  <c r="I396" i="6"/>
  <c r="I421" i="3"/>
  <c r="I371" i="1"/>
  <c r="H371" i="8" s="1"/>
  <c r="I392" i="6"/>
  <c r="I417" i="3"/>
  <c r="I367" i="1"/>
  <c r="H367" i="8" s="1"/>
  <c r="I388" i="6"/>
  <c r="I413" i="3"/>
  <c r="I363" i="1"/>
  <c r="H363" i="8" s="1"/>
  <c r="I384" i="6"/>
  <c r="I409" i="3"/>
  <c r="I359" i="1"/>
  <c r="H359" i="8" s="1"/>
  <c r="I380" i="6"/>
  <c r="I405" i="3"/>
  <c r="I355" i="1"/>
  <c r="H355" i="8" s="1"/>
  <c r="I376" i="6"/>
  <c r="I401" i="3"/>
  <c r="I351" i="1"/>
  <c r="H351" i="8" s="1"/>
  <c r="I372" i="6"/>
  <c r="I397" i="3"/>
  <c r="I347" i="1"/>
  <c r="H347" i="8" s="1"/>
  <c r="I368" i="6"/>
  <c r="I393" i="3"/>
  <c r="I343" i="1"/>
  <c r="H343" i="8" s="1"/>
  <c r="I364" i="6"/>
  <c r="I389" i="3"/>
  <c r="I339" i="1"/>
  <c r="H339" i="8" s="1"/>
  <c r="I360" i="6"/>
  <c r="I385" i="3"/>
  <c r="I335" i="1"/>
  <c r="H335" i="8" s="1"/>
  <c r="I356" i="6"/>
  <c r="I381" i="3"/>
  <c r="I331" i="1"/>
  <c r="H331" i="8" s="1"/>
  <c r="I352" i="6"/>
  <c r="I377" i="3"/>
  <c r="I327" i="1"/>
  <c r="H327" i="8" s="1"/>
  <c r="I348" i="6"/>
  <c r="I373" i="3"/>
  <c r="I323" i="1"/>
  <c r="H323" i="8" s="1"/>
  <c r="I344" i="6"/>
  <c r="I369" i="3"/>
  <c r="I319" i="1"/>
  <c r="H319" i="8" s="1"/>
  <c r="I340" i="6"/>
  <c r="I365" i="3"/>
  <c r="I315" i="1"/>
  <c r="H315" i="8" s="1"/>
  <c r="I336" i="6"/>
  <c r="I361" i="3"/>
  <c r="I311" i="1"/>
  <c r="H311" i="8" s="1"/>
  <c r="I332" i="6"/>
  <c r="I357" i="3"/>
  <c r="I328" i="6"/>
  <c r="I353" i="3"/>
  <c r="I324" i="6"/>
  <c r="I349" i="3"/>
  <c r="I299" i="1"/>
  <c r="H299" i="8" s="1"/>
  <c r="I320" i="6"/>
  <c r="I345" i="3"/>
  <c r="I295" i="1"/>
  <c r="H295" i="8" s="1"/>
  <c r="I316" i="6"/>
  <c r="I341" i="3"/>
  <c r="I291" i="1"/>
  <c r="H291" i="8" s="1"/>
  <c r="I312" i="6"/>
  <c r="I337" i="3"/>
  <c r="I287" i="1"/>
  <c r="H287" i="8" s="1"/>
  <c r="I308" i="6"/>
  <c r="I333" i="3"/>
  <c r="I283" i="1"/>
  <c r="H283" i="8" s="1"/>
  <c r="I304" i="6"/>
  <c r="I329" i="3"/>
  <c r="I279" i="1"/>
  <c r="H279" i="8" s="1"/>
  <c r="I300" i="6"/>
  <c r="I325" i="3"/>
  <c r="I275" i="1"/>
  <c r="H275" i="8" s="1"/>
  <c r="I296" i="6"/>
  <c r="I321" i="3"/>
  <c r="I271" i="1"/>
  <c r="H271" i="8" s="1"/>
  <c r="I292" i="6"/>
  <c r="I317" i="3"/>
  <c r="I267" i="1"/>
  <c r="H267" i="8" s="1"/>
  <c r="I288" i="6"/>
  <c r="I313" i="3"/>
  <c r="I284" i="6"/>
  <c r="I309" i="3"/>
  <c r="I259" i="1"/>
  <c r="H259" i="8" s="1"/>
  <c r="I280" i="6"/>
  <c r="I305" i="3"/>
  <c r="I255" i="1"/>
  <c r="H255" i="8" s="1"/>
  <c r="I276" i="6"/>
  <c r="I301" i="3"/>
  <c r="I251" i="1"/>
  <c r="H251" i="8" s="1"/>
  <c r="I272" i="6"/>
  <c r="I297" i="3"/>
  <c r="I247" i="1"/>
  <c r="H247" i="8" s="1"/>
  <c r="I268" i="6"/>
  <c r="I293" i="3"/>
  <c r="I243" i="1"/>
  <c r="H243" i="8" s="1"/>
  <c r="I264" i="6"/>
  <c r="I289" i="3"/>
  <c r="I239" i="1"/>
  <c r="H239" i="8" s="1"/>
  <c r="I260" i="6"/>
  <c r="I285" i="3"/>
  <c r="I235" i="1"/>
  <c r="H235" i="8" s="1"/>
  <c r="I256" i="6"/>
  <c r="I281" i="3"/>
  <c r="I252" i="6"/>
  <c r="I277" i="3"/>
  <c r="I248" i="6"/>
  <c r="I273" i="3"/>
  <c r="I244" i="6"/>
  <c r="I269" i="3"/>
  <c r="I219" i="1"/>
  <c r="H219" i="8" s="1"/>
  <c r="I240" i="6"/>
  <c r="I265" i="3"/>
  <c r="I215" i="1"/>
  <c r="H215" i="8" s="1"/>
  <c r="I236" i="6"/>
  <c r="I261" i="3"/>
  <c r="I232" i="6"/>
  <c r="I257" i="3"/>
  <c r="I228" i="6"/>
  <c r="I253" i="3"/>
  <c r="I224" i="6"/>
  <c r="I249" i="3"/>
  <c r="I199" i="1"/>
  <c r="H199" i="8" s="1"/>
  <c r="I220" i="6"/>
  <c r="I245" i="3"/>
  <c r="I195" i="1"/>
  <c r="H195" i="8" s="1"/>
  <c r="I216" i="6"/>
  <c r="I241" i="3"/>
  <c r="I191" i="1"/>
  <c r="H191" i="8" s="1"/>
  <c r="I212" i="6"/>
  <c r="I237" i="3"/>
  <c r="I187" i="1"/>
  <c r="H187" i="8" s="1"/>
  <c r="I208" i="6"/>
  <c r="I233" i="3"/>
  <c r="I183" i="1"/>
  <c r="H183" i="8" s="1"/>
  <c r="I204" i="6"/>
  <c r="I229" i="3"/>
  <c r="I179" i="1"/>
  <c r="H179" i="8" s="1"/>
  <c r="I200" i="6"/>
  <c r="I225" i="3"/>
  <c r="I175" i="1"/>
  <c r="H175" i="8" s="1"/>
  <c r="I196" i="6"/>
  <c r="I221" i="3"/>
  <c r="I171" i="1"/>
  <c r="H171" i="8" s="1"/>
  <c r="I192" i="6"/>
  <c r="I217" i="3"/>
  <c r="I167" i="1"/>
  <c r="H167" i="8" s="1"/>
  <c r="I188" i="6"/>
  <c r="I213" i="3"/>
  <c r="I163" i="1"/>
  <c r="H163" i="8" s="1"/>
  <c r="I184" i="6"/>
  <c r="I209" i="3"/>
  <c r="I159" i="1"/>
  <c r="H159" i="8" s="1"/>
  <c r="I180" i="6"/>
  <c r="I205" i="3"/>
  <c r="I155" i="1"/>
  <c r="H155" i="8" s="1"/>
  <c r="I176" i="6"/>
  <c r="I201" i="3"/>
  <c r="I151" i="1"/>
  <c r="H151" i="8" s="1"/>
  <c r="I172" i="6"/>
  <c r="I197" i="3"/>
  <c r="I147" i="1"/>
  <c r="H147" i="8" s="1"/>
  <c r="I168" i="6"/>
  <c r="I193" i="3"/>
  <c r="I143" i="1"/>
  <c r="H143" i="8" s="1"/>
  <c r="I164" i="6"/>
  <c r="I189" i="3"/>
  <c r="I139" i="1"/>
  <c r="H139" i="8" s="1"/>
  <c r="I160" i="6"/>
  <c r="I185" i="3"/>
  <c r="I135" i="1"/>
  <c r="H135" i="8" s="1"/>
  <c r="I156" i="6"/>
  <c r="I181" i="3"/>
  <c r="I152" i="6"/>
  <c r="I177" i="3"/>
  <c r="I148" i="6"/>
  <c r="I173" i="3"/>
  <c r="I144" i="6"/>
  <c r="I169" i="3"/>
  <c r="I119" i="1"/>
  <c r="H119" i="8" s="1"/>
  <c r="I140" i="6"/>
  <c r="I165" i="3"/>
  <c r="I115" i="1"/>
  <c r="H115" i="8" s="1"/>
  <c r="I136" i="6"/>
  <c r="I161" i="3"/>
  <c r="I132" i="6"/>
  <c r="I157" i="3"/>
  <c r="I128" i="6"/>
  <c r="I153" i="3"/>
  <c r="I124" i="6"/>
  <c r="I149" i="3"/>
  <c r="I99" i="1"/>
  <c r="H99" i="8" s="1"/>
  <c r="I120" i="6"/>
  <c r="I145" i="3"/>
  <c r="I95" i="1"/>
  <c r="H95" i="8" s="1"/>
  <c r="I116" i="6"/>
  <c r="I141" i="3"/>
  <c r="I91" i="1"/>
  <c r="H91" i="8" s="1"/>
  <c r="I112" i="6"/>
  <c r="I137" i="3"/>
  <c r="I87" i="1"/>
  <c r="H87" i="8" s="1"/>
  <c r="I108" i="6"/>
  <c r="I133" i="3"/>
  <c r="I83" i="1"/>
  <c r="H83" i="8" s="1"/>
  <c r="I104" i="6"/>
  <c r="I129" i="3"/>
  <c r="I79" i="1"/>
  <c r="H79" i="8" s="1"/>
  <c r="I100" i="6"/>
  <c r="I125" i="3"/>
  <c r="I75" i="1"/>
  <c r="H75" i="8" s="1"/>
  <c r="I96" i="6"/>
  <c r="I121" i="3"/>
  <c r="I71" i="1"/>
  <c r="H71" i="8" s="1"/>
  <c r="I92" i="6"/>
  <c r="I117" i="3"/>
  <c r="I67" i="1"/>
  <c r="H67" i="8" s="1"/>
  <c r="I88" i="6"/>
  <c r="I113" i="3"/>
  <c r="I63" i="1"/>
  <c r="H63" i="8" s="1"/>
  <c r="I84" i="6"/>
  <c r="I109" i="3"/>
  <c r="I59" i="1"/>
  <c r="H59" i="8" s="1"/>
  <c r="I80" i="6"/>
  <c r="I105" i="3"/>
  <c r="I55" i="1"/>
  <c r="H55" i="8" s="1"/>
  <c r="I76" i="6"/>
  <c r="I101" i="3"/>
  <c r="I51" i="1"/>
  <c r="H51" i="8" s="1"/>
  <c r="I72" i="6"/>
  <c r="I97" i="3"/>
  <c r="I68" i="6"/>
  <c r="I93" i="3"/>
  <c r="I64" i="6"/>
  <c r="I89" i="3"/>
  <c r="I39" i="1"/>
  <c r="H39" i="8" s="1"/>
  <c r="I60" i="6"/>
  <c r="I85" i="3"/>
  <c r="I35" i="1"/>
  <c r="H35" i="8" s="1"/>
  <c r="I56" i="6"/>
  <c r="I81" i="3"/>
  <c r="I31" i="1"/>
  <c r="H31" i="8" s="1"/>
  <c r="I52" i="6"/>
  <c r="I77" i="3"/>
  <c r="I48" i="6"/>
  <c r="I73" i="3"/>
  <c r="I44" i="6"/>
  <c r="I69" i="3"/>
  <c r="I19" i="1"/>
  <c r="H19" i="8" s="1"/>
  <c r="I40" i="6"/>
  <c r="I65" i="3"/>
  <c r="I15" i="1"/>
  <c r="H15" i="8" s="1"/>
  <c r="I36" i="6"/>
  <c r="I61" i="3"/>
  <c r="I11" i="1"/>
  <c r="H11" i="8" s="1"/>
  <c r="I32" i="6"/>
  <c r="I57" i="3"/>
  <c r="I28" i="6"/>
  <c r="I53" i="3"/>
  <c r="I24" i="6"/>
  <c r="I49" i="3"/>
  <c r="X821" i="6"/>
  <c r="Y846" i="3"/>
  <c r="X817" i="6"/>
  <c r="Y842" i="3"/>
  <c r="X813" i="6"/>
  <c r="Y838" i="3"/>
  <c r="X809" i="6"/>
  <c r="Y834" i="3"/>
  <c r="X805" i="6"/>
  <c r="Y830" i="3"/>
  <c r="X801" i="6"/>
  <c r="Y826" i="3"/>
  <c r="X797" i="6"/>
  <c r="Y822" i="3"/>
  <c r="X793" i="6"/>
  <c r="Y818" i="3"/>
  <c r="X789" i="6"/>
  <c r="Y814" i="3"/>
  <c r="X785" i="6"/>
  <c r="Y810" i="3"/>
  <c r="X781" i="6"/>
  <c r="Y806" i="3"/>
  <c r="X777" i="6"/>
  <c r="Y802" i="3"/>
  <c r="X773" i="6"/>
  <c r="Y798" i="3"/>
  <c r="X769" i="6"/>
  <c r="Y794" i="3"/>
  <c r="X765" i="6"/>
  <c r="Y790" i="3"/>
  <c r="X761" i="6"/>
  <c r="Y786" i="3"/>
  <c r="X757" i="6"/>
  <c r="Y782" i="3"/>
  <c r="X753" i="6"/>
  <c r="Y778" i="3"/>
  <c r="X749" i="6"/>
  <c r="Y774" i="3"/>
  <c r="X745" i="6"/>
  <c r="Y770" i="3"/>
  <c r="X741" i="6"/>
  <c r="Y766" i="3"/>
  <c r="X737" i="6"/>
  <c r="Y762" i="3"/>
  <c r="X733" i="6"/>
  <c r="Y758" i="3"/>
  <c r="X729" i="6"/>
  <c r="Y754" i="3"/>
  <c r="X725" i="6"/>
  <c r="Y750" i="3"/>
  <c r="X721" i="6"/>
  <c r="Y746" i="3"/>
  <c r="X717" i="6"/>
  <c r="Y742" i="3"/>
  <c r="X713" i="6"/>
  <c r="Y738" i="3"/>
  <c r="X709" i="6"/>
  <c r="Y734" i="3"/>
  <c r="X705" i="6"/>
  <c r="Y730" i="3"/>
  <c r="X701" i="6"/>
  <c r="Y726" i="3"/>
  <c r="X697" i="6"/>
  <c r="Y722" i="3"/>
  <c r="X693" i="6"/>
  <c r="Y718" i="3"/>
  <c r="X689" i="6"/>
  <c r="Y714" i="3"/>
  <c r="X685" i="6"/>
  <c r="Y710" i="3"/>
  <c r="X681" i="6"/>
  <c r="Y706" i="3"/>
  <c r="X677" i="6"/>
  <c r="Y702" i="3"/>
  <c r="X673" i="6"/>
  <c r="Y698" i="3"/>
  <c r="X669" i="6"/>
  <c r="Y694" i="3"/>
  <c r="X665" i="6"/>
  <c r="Y690" i="3"/>
  <c r="X661" i="6"/>
  <c r="Y686" i="3"/>
  <c r="X657" i="6"/>
  <c r="Y682" i="3"/>
  <c r="X653" i="6"/>
  <c r="Y678" i="3"/>
  <c r="X649" i="6"/>
  <c r="Y674" i="3"/>
  <c r="X645" i="6"/>
  <c r="Y670" i="3"/>
  <c r="X641" i="6"/>
  <c r="Y666" i="3"/>
  <c r="X637" i="6"/>
  <c r="Y662" i="3"/>
  <c r="X633" i="6"/>
  <c r="Y658" i="3"/>
  <c r="X629" i="6"/>
  <c r="Y654" i="3"/>
  <c r="X625" i="6"/>
  <c r="Y650" i="3"/>
  <c r="X621" i="6"/>
  <c r="Y646" i="3"/>
  <c r="X617" i="6"/>
  <c r="Y642" i="3"/>
  <c r="X613" i="6"/>
  <c r="Y638" i="3"/>
  <c r="X609" i="6"/>
  <c r="Y634" i="3"/>
  <c r="X605" i="6"/>
  <c r="Y630" i="3"/>
  <c r="X601" i="6"/>
  <c r="Y626" i="3"/>
  <c r="X597" i="6"/>
  <c r="Y622" i="3"/>
  <c r="X593" i="6"/>
  <c r="Y618" i="3"/>
  <c r="X589" i="6"/>
  <c r="Y614" i="3"/>
  <c r="X585" i="6"/>
  <c r="Y610" i="3"/>
  <c r="X581" i="6"/>
  <c r="Y606" i="3"/>
  <c r="X577" i="6"/>
  <c r="Y602" i="3"/>
  <c r="X573" i="6"/>
  <c r="Y598" i="3"/>
  <c r="X569" i="6"/>
  <c r="Y594" i="3"/>
  <c r="X565" i="6"/>
  <c r="Y590" i="3"/>
  <c r="X561" i="6"/>
  <c r="Y586" i="3"/>
  <c r="X557" i="6"/>
  <c r="Y582" i="3"/>
  <c r="X553" i="6"/>
  <c r="Y578" i="3"/>
  <c r="X549" i="6"/>
  <c r="Y574" i="3"/>
  <c r="X545" i="6"/>
  <c r="Y570" i="3"/>
  <c r="X541" i="6"/>
  <c r="Y566" i="3"/>
  <c r="X537" i="6"/>
  <c r="Y562" i="3"/>
  <c r="X533" i="6"/>
  <c r="Y558" i="3"/>
  <c r="X529" i="6"/>
  <c r="Y554" i="3"/>
  <c r="X525" i="6"/>
  <c r="Y550" i="3"/>
  <c r="X521" i="6"/>
  <c r="Y546" i="3"/>
  <c r="X517" i="6"/>
  <c r="Y542" i="3"/>
  <c r="X513" i="6"/>
  <c r="Y538" i="3"/>
  <c r="X509" i="6"/>
  <c r="Y534" i="3"/>
  <c r="X505" i="6"/>
  <c r="Y530" i="3"/>
  <c r="X501" i="6"/>
  <c r="Y526" i="3"/>
  <c r="X497" i="6"/>
  <c r="Y522" i="3"/>
  <c r="X493" i="6"/>
  <c r="Y518" i="3"/>
  <c r="X489" i="6"/>
  <c r="Y514" i="3"/>
  <c r="X485" i="6"/>
  <c r="Y510" i="3"/>
  <c r="X481" i="6"/>
  <c r="Y506" i="3"/>
  <c r="X477" i="6"/>
  <c r="Y502" i="3"/>
  <c r="X473" i="6"/>
  <c r="Y498" i="3"/>
  <c r="X469" i="6"/>
  <c r="Y494" i="3"/>
  <c r="X465" i="6"/>
  <c r="Y490" i="3"/>
  <c r="X461" i="6"/>
  <c r="Y486" i="3"/>
  <c r="X457" i="6"/>
  <c r="Y482" i="3"/>
  <c r="X453" i="6"/>
  <c r="Y478" i="3"/>
  <c r="X449" i="6"/>
  <c r="Y474" i="3"/>
  <c r="X445" i="6"/>
  <c r="Y470" i="3"/>
  <c r="X441" i="6"/>
  <c r="Y466" i="3"/>
  <c r="X437" i="6"/>
  <c r="Y462" i="3"/>
  <c r="X433" i="6"/>
  <c r="Y458" i="3"/>
  <c r="X429" i="6"/>
  <c r="Y454" i="3"/>
  <c r="X425" i="6"/>
  <c r="Y450" i="3"/>
  <c r="X421" i="6"/>
  <c r="Y446" i="3"/>
  <c r="X417" i="6"/>
  <c r="Y442" i="3"/>
  <c r="X413" i="6"/>
  <c r="Y438" i="3"/>
  <c r="X409" i="6"/>
  <c r="Y434" i="3"/>
  <c r="X405" i="6"/>
  <c r="Y430" i="3"/>
  <c r="X401" i="6"/>
  <c r="Y426" i="3"/>
  <c r="X397" i="6"/>
  <c r="Y422" i="3"/>
  <c r="X393" i="6"/>
  <c r="Y418" i="3"/>
  <c r="X389" i="6"/>
  <c r="Y414" i="3"/>
  <c r="X385" i="6"/>
  <c r="Y410" i="3"/>
  <c r="X381" i="6"/>
  <c r="Y406" i="3"/>
  <c r="X377" i="6"/>
  <c r="Y402" i="3"/>
  <c r="X373" i="6"/>
  <c r="Y398" i="3"/>
  <c r="X369" i="6"/>
  <c r="Y394" i="3"/>
  <c r="X365" i="6"/>
  <c r="Y390" i="3"/>
  <c r="X361" i="6"/>
  <c r="Y386" i="3"/>
  <c r="X357" i="6"/>
  <c r="Y382" i="3"/>
  <c r="X353" i="6"/>
  <c r="Y378" i="3"/>
  <c r="X349" i="6"/>
  <c r="Y374" i="3"/>
  <c r="X345" i="6"/>
  <c r="Y370" i="3"/>
  <c r="X341" i="6"/>
  <c r="Y366" i="3"/>
  <c r="X337" i="6"/>
  <c r="Y362" i="3"/>
  <c r="X333" i="6"/>
  <c r="Y358" i="3"/>
  <c r="X329" i="6"/>
  <c r="Y354" i="3"/>
  <c r="X325" i="6"/>
  <c r="Y350" i="3"/>
  <c r="X321" i="6"/>
  <c r="Y346" i="3"/>
  <c r="X317" i="6"/>
  <c r="Y342" i="3"/>
  <c r="X313" i="6"/>
  <c r="Y338" i="3"/>
  <c r="X309" i="6"/>
  <c r="Y334" i="3"/>
  <c r="X305" i="6"/>
  <c r="Y330" i="3"/>
  <c r="X301" i="6"/>
  <c r="Y326" i="3"/>
  <c r="X297" i="6"/>
  <c r="Y322" i="3"/>
  <c r="X293" i="6"/>
  <c r="Y318" i="3"/>
  <c r="X289" i="6"/>
  <c r="Y314" i="3"/>
  <c r="X285" i="6"/>
  <c r="Y310" i="3"/>
  <c r="X281" i="6"/>
  <c r="Y306" i="3"/>
  <c r="X277" i="6"/>
  <c r="Y302" i="3"/>
  <c r="X273" i="6"/>
  <c r="Y298" i="3"/>
  <c r="X269" i="6"/>
  <c r="Y294" i="3"/>
  <c r="X265" i="6"/>
  <c r="Y290" i="3"/>
  <c r="X261" i="6"/>
  <c r="Y286" i="3"/>
  <c r="X257" i="6"/>
  <c r="Y282" i="3"/>
  <c r="X253" i="6"/>
  <c r="Y278" i="3"/>
  <c r="X249" i="6"/>
  <c r="Y274" i="3"/>
  <c r="X245" i="6"/>
  <c r="Y270" i="3"/>
  <c r="X241" i="6"/>
  <c r="Y266" i="3"/>
  <c r="X237" i="6"/>
  <c r="Y262" i="3"/>
  <c r="X233" i="6"/>
  <c r="Y258" i="3"/>
  <c r="X229" i="6"/>
  <c r="Y254" i="3"/>
  <c r="X225" i="6"/>
  <c r="Y250" i="3"/>
  <c r="X221" i="6"/>
  <c r="Y246" i="3"/>
  <c r="X217" i="6"/>
  <c r="Y242" i="3"/>
  <c r="X213" i="6"/>
  <c r="Y238" i="3"/>
  <c r="X209" i="6"/>
  <c r="Y234" i="3"/>
  <c r="X205" i="6"/>
  <c r="Y230" i="3"/>
  <c r="X201" i="6"/>
  <c r="Y226" i="3"/>
  <c r="X197" i="6"/>
  <c r="Y222" i="3"/>
  <c r="X193" i="6"/>
  <c r="Y218" i="3"/>
  <c r="X189" i="6"/>
  <c r="Y214" i="3"/>
  <c r="X185" i="6"/>
  <c r="Y210" i="3"/>
  <c r="X181" i="6"/>
  <c r="Y206" i="3"/>
  <c r="X177" i="6"/>
  <c r="Y202" i="3"/>
  <c r="X173" i="6"/>
  <c r="Y198" i="3"/>
  <c r="X169" i="6"/>
  <c r="Y194" i="3"/>
  <c r="X165" i="6"/>
  <c r="Y190" i="3"/>
  <c r="X161" i="6"/>
  <c r="Y186" i="3"/>
  <c r="X157" i="6"/>
  <c r="Y182" i="3"/>
  <c r="X153" i="6"/>
  <c r="Y178" i="3"/>
  <c r="X149" i="6"/>
  <c r="Y174" i="3"/>
  <c r="X145" i="6"/>
  <c r="Y170" i="3"/>
  <c r="X141" i="6"/>
  <c r="Y166" i="3"/>
  <c r="X137" i="6"/>
  <c r="Y162" i="3"/>
  <c r="X133" i="6"/>
  <c r="Y158" i="3"/>
  <c r="X129" i="6"/>
  <c r="Y154" i="3"/>
  <c r="X125" i="6"/>
  <c r="Y150" i="3"/>
  <c r="X121" i="6"/>
  <c r="Y146" i="3"/>
  <c r="X117" i="6"/>
  <c r="Y142" i="3"/>
  <c r="X113" i="6"/>
  <c r="Y138" i="3"/>
  <c r="X109" i="6"/>
  <c r="Y134" i="3"/>
  <c r="X105" i="6"/>
  <c r="Y130" i="3"/>
  <c r="X101" i="6"/>
  <c r="Y126" i="3"/>
  <c r="X97" i="6"/>
  <c r="Y122" i="3"/>
  <c r="X93" i="6"/>
  <c r="Y118" i="3"/>
  <c r="X89" i="6"/>
  <c r="Y114" i="3"/>
  <c r="X85" i="6"/>
  <c r="Y110" i="3"/>
  <c r="X81" i="6"/>
  <c r="Y106" i="3"/>
  <c r="X77" i="6"/>
  <c r="Y102" i="3"/>
  <c r="X73" i="6"/>
  <c r="Y98" i="3"/>
  <c r="X69" i="6"/>
  <c r="Y94" i="3"/>
  <c r="X65" i="6"/>
  <c r="Y90" i="3"/>
  <c r="X61" i="6"/>
  <c r="Y86" i="3"/>
  <c r="X57" i="6"/>
  <c r="Y82" i="3"/>
  <c r="X53" i="6"/>
  <c r="Y78" i="3"/>
  <c r="X49" i="6"/>
  <c r="Y74" i="3"/>
  <c r="X45" i="6"/>
  <c r="Y70" i="3"/>
  <c r="X41" i="6"/>
  <c r="Y66" i="3"/>
  <c r="X37" i="6"/>
  <c r="Y62" i="3"/>
  <c r="X33" i="6"/>
  <c r="Y58" i="3"/>
  <c r="X29" i="6"/>
  <c r="Y54" i="3"/>
  <c r="X25" i="6"/>
  <c r="Y50" i="3"/>
  <c r="K819" i="6"/>
  <c r="L844" i="3"/>
  <c r="K815" i="6"/>
  <c r="L840" i="3"/>
  <c r="K811" i="6"/>
  <c r="L836" i="3"/>
  <c r="K807" i="6"/>
  <c r="L832" i="3"/>
  <c r="K803" i="6"/>
  <c r="L828" i="3"/>
  <c r="K799" i="6"/>
  <c r="L824" i="3"/>
  <c r="K795" i="6"/>
  <c r="L820" i="3"/>
  <c r="K791" i="6"/>
  <c r="L816" i="3"/>
  <c r="K787" i="6"/>
  <c r="L812" i="3"/>
  <c r="K783" i="6"/>
  <c r="L808" i="3"/>
  <c r="K779" i="6"/>
  <c r="L804" i="3"/>
  <c r="K775" i="6"/>
  <c r="L800" i="3"/>
  <c r="K771" i="6"/>
  <c r="L796" i="3"/>
  <c r="K767" i="6"/>
  <c r="L792" i="3"/>
  <c r="K763" i="6"/>
  <c r="L788" i="3"/>
  <c r="K759" i="6"/>
  <c r="L784" i="3"/>
  <c r="K755" i="6"/>
  <c r="L780" i="3"/>
  <c r="K751" i="6"/>
  <c r="L776" i="3"/>
  <c r="K747" i="6"/>
  <c r="L772" i="3"/>
  <c r="K743" i="6"/>
  <c r="L768" i="3"/>
  <c r="K739" i="6"/>
  <c r="L764" i="3"/>
  <c r="K735" i="6"/>
  <c r="L760" i="3"/>
  <c r="K731" i="6"/>
  <c r="L756" i="3"/>
  <c r="K727" i="6"/>
  <c r="L752" i="3"/>
  <c r="K723" i="6"/>
  <c r="L748" i="3"/>
  <c r="K719" i="6"/>
  <c r="L744" i="3"/>
  <c r="K715" i="6"/>
  <c r="L740" i="3"/>
  <c r="K711" i="6"/>
  <c r="L736" i="3"/>
  <c r="K707" i="6"/>
  <c r="L732" i="3"/>
  <c r="K703" i="6"/>
  <c r="L728" i="3"/>
  <c r="K699" i="6"/>
  <c r="L724" i="3"/>
  <c r="K695" i="6"/>
  <c r="L720" i="3"/>
  <c r="K691" i="6"/>
  <c r="L716" i="3"/>
  <c r="K687" i="6"/>
  <c r="L712" i="3"/>
  <c r="K683" i="6"/>
  <c r="L708" i="3"/>
  <c r="K679" i="6"/>
  <c r="L704" i="3"/>
  <c r="K675" i="6"/>
  <c r="L700" i="3"/>
  <c r="K671" i="6"/>
  <c r="L696" i="3"/>
  <c r="K667" i="6"/>
  <c r="L692" i="3"/>
  <c r="K663" i="6"/>
  <c r="L688" i="3"/>
  <c r="K659" i="6"/>
  <c r="L684" i="3"/>
  <c r="K655" i="6"/>
  <c r="L680" i="3"/>
  <c r="K651" i="6"/>
  <c r="L676" i="3"/>
  <c r="K647" i="6"/>
  <c r="L672" i="3"/>
  <c r="K643" i="6"/>
  <c r="L668" i="3"/>
  <c r="K639" i="6"/>
  <c r="L664" i="3"/>
  <c r="K635" i="6"/>
  <c r="L660" i="3"/>
  <c r="K631" i="6"/>
  <c r="L656" i="3"/>
  <c r="K627" i="6"/>
  <c r="L652" i="3"/>
  <c r="K623" i="6"/>
  <c r="L648" i="3"/>
  <c r="K619" i="6"/>
  <c r="L644" i="3"/>
  <c r="K615" i="6"/>
  <c r="L640" i="3"/>
  <c r="K611" i="6"/>
  <c r="L636" i="3"/>
  <c r="K607" i="6"/>
  <c r="L632" i="3"/>
  <c r="K603" i="6"/>
  <c r="L628" i="3"/>
  <c r="K599" i="6"/>
  <c r="L624" i="3"/>
  <c r="K595" i="6"/>
  <c r="L620" i="3"/>
  <c r="K591" i="6"/>
  <c r="L616" i="3"/>
  <c r="K587" i="6"/>
  <c r="L612" i="3"/>
  <c r="K583" i="6"/>
  <c r="L608" i="3"/>
  <c r="K579" i="6"/>
  <c r="L604" i="3"/>
  <c r="K575" i="6"/>
  <c r="L600" i="3"/>
  <c r="K571" i="6"/>
  <c r="L596" i="3"/>
  <c r="K567" i="6"/>
  <c r="L592" i="3"/>
  <c r="K563" i="6"/>
  <c r="L588" i="3"/>
  <c r="K559" i="6"/>
  <c r="L584" i="3"/>
  <c r="K555" i="6"/>
  <c r="L580" i="3"/>
  <c r="K551" i="6"/>
  <c r="L576" i="3"/>
  <c r="K547" i="6"/>
  <c r="L572" i="3"/>
  <c r="K543" i="6"/>
  <c r="L568" i="3"/>
  <c r="K539" i="6"/>
  <c r="L564" i="3"/>
  <c r="K535" i="6"/>
  <c r="L560" i="3"/>
  <c r="K531" i="6"/>
  <c r="L556" i="3"/>
  <c r="K527" i="6"/>
  <c r="L552" i="3"/>
  <c r="K523" i="6"/>
  <c r="L548" i="3"/>
  <c r="K519" i="6"/>
  <c r="L544" i="3"/>
  <c r="K515" i="6"/>
  <c r="L540" i="3"/>
  <c r="K511" i="6"/>
  <c r="L536" i="3"/>
  <c r="K507" i="6"/>
  <c r="L532" i="3"/>
  <c r="K503" i="6"/>
  <c r="L528" i="3"/>
  <c r="K499" i="6"/>
  <c r="L524" i="3"/>
  <c r="K495" i="6"/>
  <c r="L520" i="3"/>
  <c r="K491" i="6"/>
  <c r="L516" i="3"/>
  <c r="K487" i="6"/>
  <c r="L512" i="3"/>
  <c r="K483" i="6"/>
  <c r="L508" i="3"/>
  <c r="K479" i="6"/>
  <c r="L504" i="3"/>
  <c r="K475" i="6"/>
  <c r="L500" i="3"/>
  <c r="K471" i="6"/>
  <c r="L496" i="3"/>
  <c r="K467" i="6"/>
  <c r="L492" i="3"/>
  <c r="K463" i="6"/>
  <c r="L488" i="3"/>
  <c r="K459" i="6"/>
  <c r="L484" i="3"/>
  <c r="K455" i="6"/>
  <c r="L480" i="3"/>
  <c r="K451" i="6"/>
  <c r="L476" i="3"/>
  <c r="K447" i="6"/>
  <c r="L472" i="3"/>
  <c r="K443" i="6"/>
  <c r="L468" i="3"/>
  <c r="K439" i="6"/>
  <c r="L464" i="3"/>
  <c r="K435" i="6"/>
  <c r="L460" i="3"/>
  <c r="K431" i="6"/>
  <c r="L456" i="3"/>
  <c r="K427" i="6"/>
  <c r="L452" i="3"/>
  <c r="K423" i="6"/>
  <c r="L448" i="3"/>
  <c r="K419" i="6"/>
  <c r="L444" i="3"/>
  <c r="K415" i="6"/>
  <c r="L440" i="3"/>
  <c r="K411" i="6"/>
  <c r="L436" i="3"/>
  <c r="K407" i="6"/>
  <c r="L432" i="3"/>
  <c r="K403" i="6"/>
  <c r="L428" i="3"/>
  <c r="K399" i="6"/>
  <c r="L424" i="3"/>
  <c r="K395" i="6"/>
  <c r="L420" i="3"/>
  <c r="K391" i="6"/>
  <c r="L416" i="3"/>
  <c r="K387" i="6"/>
  <c r="L412" i="3"/>
  <c r="K383" i="6"/>
  <c r="L408" i="3"/>
  <c r="K379" i="6"/>
  <c r="L404" i="3"/>
  <c r="K375" i="6"/>
  <c r="L400" i="3"/>
  <c r="K371" i="6"/>
  <c r="L396" i="3"/>
  <c r="K367" i="6"/>
  <c r="L392" i="3"/>
  <c r="K363" i="6"/>
  <c r="L388" i="3"/>
  <c r="K359" i="6"/>
  <c r="L384" i="3"/>
  <c r="K355" i="6"/>
  <c r="L380" i="3"/>
  <c r="K351" i="6"/>
  <c r="L376" i="3"/>
  <c r="K347" i="6"/>
  <c r="L372" i="3"/>
  <c r="K343" i="6"/>
  <c r="L368" i="3"/>
  <c r="K339" i="6"/>
  <c r="L364" i="3"/>
  <c r="K335" i="6"/>
  <c r="L360" i="3"/>
  <c r="K331" i="6"/>
  <c r="L356" i="3"/>
  <c r="K327" i="6"/>
  <c r="L352" i="3"/>
  <c r="K323" i="6"/>
  <c r="L348" i="3"/>
  <c r="K319" i="6"/>
  <c r="L344" i="3"/>
  <c r="K315" i="6"/>
  <c r="L340" i="3"/>
  <c r="K311" i="6"/>
  <c r="L336" i="3"/>
  <c r="K307" i="6"/>
  <c r="L332" i="3"/>
  <c r="K303" i="6"/>
  <c r="L328" i="3"/>
  <c r="K299" i="6"/>
  <c r="L324" i="3"/>
  <c r="K295" i="6"/>
  <c r="L320" i="3"/>
  <c r="K291" i="6"/>
  <c r="L316" i="3"/>
  <c r="K287" i="6"/>
  <c r="L312" i="3"/>
  <c r="K283" i="6"/>
  <c r="L308" i="3"/>
  <c r="K279" i="6"/>
  <c r="L304" i="3"/>
  <c r="K275" i="6"/>
  <c r="L300" i="3"/>
  <c r="K271" i="6"/>
  <c r="L296" i="3"/>
  <c r="K267" i="6"/>
  <c r="L292" i="3"/>
  <c r="K263" i="6"/>
  <c r="L288" i="3"/>
  <c r="K259" i="6"/>
  <c r="L284" i="3"/>
  <c r="K255" i="6"/>
  <c r="L280" i="3"/>
  <c r="K251" i="6"/>
  <c r="L276" i="3"/>
  <c r="K247" i="6"/>
  <c r="L272" i="3"/>
  <c r="K243" i="6"/>
  <c r="L268" i="3"/>
  <c r="K239" i="6"/>
  <c r="L264" i="3"/>
  <c r="K235" i="6"/>
  <c r="L260" i="3"/>
  <c r="K231" i="6"/>
  <c r="L256" i="3"/>
  <c r="K227" i="6"/>
  <c r="L252" i="3"/>
  <c r="K223" i="6"/>
  <c r="L248" i="3"/>
  <c r="K219" i="6"/>
  <c r="L244" i="3"/>
  <c r="K215" i="6"/>
  <c r="L240" i="3"/>
  <c r="K211" i="6"/>
  <c r="L236" i="3"/>
  <c r="K207" i="6"/>
  <c r="L232" i="3"/>
  <c r="K203" i="6"/>
  <c r="L228" i="3"/>
  <c r="K199" i="6"/>
  <c r="L224" i="3"/>
  <c r="K195" i="6"/>
  <c r="L220" i="3"/>
  <c r="K191" i="6"/>
  <c r="L216" i="3"/>
  <c r="K187" i="6"/>
  <c r="L212" i="3"/>
  <c r="K183" i="6"/>
  <c r="L208" i="3"/>
  <c r="K179" i="6"/>
  <c r="L204" i="3"/>
  <c r="K175" i="6"/>
  <c r="L200" i="3"/>
  <c r="K171" i="6"/>
  <c r="L196" i="3"/>
  <c r="K167" i="6"/>
  <c r="L192" i="3"/>
  <c r="K163" i="6"/>
  <c r="L188" i="3"/>
  <c r="K159" i="6"/>
  <c r="L184" i="3"/>
  <c r="K155" i="6"/>
  <c r="L180" i="3"/>
  <c r="K151" i="6"/>
  <c r="L176" i="3"/>
  <c r="K147" i="6"/>
  <c r="L172" i="3"/>
  <c r="K143" i="6"/>
  <c r="L168" i="3"/>
  <c r="K139" i="6"/>
  <c r="L164" i="3"/>
  <c r="K135" i="6"/>
  <c r="L160" i="3"/>
  <c r="K131" i="6"/>
  <c r="L156" i="3"/>
  <c r="K127" i="6"/>
  <c r="L152" i="3"/>
  <c r="K123" i="6"/>
  <c r="L148" i="3"/>
  <c r="K119" i="6"/>
  <c r="L144" i="3"/>
  <c r="K115" i="6"/>
  <c r="L140" i="3"/>
  <c r="K111" i="6"/>
  <c r="L136" i="3"/>
  <c r="K107" i="6"/>
  <c r="L132" i="3"/>
  <c r="K103" i="6"/>
  <c r="L128" i="3"/>
  <c r="K99" i="6"/>
  <c r="L124" i="3"/>
  <c r="K95" i="6"/>
  <c r="L120" i="3"/>
  <c r="K91" i="6"/>
  <c r="L116" i="3"/>
  <c r="K87" i="6"/>
  <c r="L112" i="3"/>
  <c r="K83" i="6"/>
  <c r="L108" i="3"/>
  <c r="K79" i="6"/>
  <c r="L104" i="3"/>
  <c r="K75" i="6"/>
  <c r="L100" i="3"/>
  <c r="K71" i="6"/>
  <c r="L96" i="3"/>
  <c r="K67" i="6"/>
  <c r="L92" i="3"/>
  <c r="K63" i="6"/>
  <c r="L88" i="3"/>
  <c r="K59" i="6"/>
  <c r="L84" i="3"/>
  <c r="K55" i="6"/>
  <c r="L80" i="3"/>
  <c r="K51" i="6"/>
  <c r="L76" i="3"/>
  <c r="K47" i="6"/>
  <c r="L72" i="3"/>
  <c r="K43" i="6"/>
  <c r="L68" i="3"/>
  <c r="K39" i="6"/>
  <c r="L64" i="3"/>
  <c r="K35" i="6"/>
  <c r="L60" i="3"/>
  <c r="K31" i="6"/>
  <c r="L56" i="3"/>
  <c r="K27" i="6"/>
  <c r="L52" i="3"/>
  <c r="K23" i="6"/>
  <c r="L48" i="3"/>
  <c r="L820" i="6"/>
  <c r="M845" i="3"/>
  <c r="L816" i="6"/>
  <c r="M841" i="3"/>
  <c r="L812" i="6"/>
  <c r="M837" i="3"/>
  <c r="L808" i="6"/>
  <c r="M833" i="3"/>
  <c r="L804" i="6"/>
  <c r="M829" i="3"/>
  <c r="L800" i="6"/>
  <c r="M825" i="3"/>
  <c r="L796" i="6"/>
  <c r="M821" i="3"/>
  <c r="L792" i="6"/>
  <c r="M817" i="3"/>
  <c r="L788" i="6"/>
  <c r="M813" i="3"/>
  <c r="L784" i="6"/>
  <c r="M809" i="3"/>
  <c r="L780" i="6"/>
  <c r="M805" i="3"/>
  <c r="L776" i="6"/>
  <c r="M801" i="3"/>
  <c r="L772" i="6"/>
  <c r="M797" i="3"/>
  <c r="L768" i="6"/>
  <c r="M793" i="3"/>
  <c r="L764" i="6"/>
  <c r="M789" i="3"/>
  <c r="L760" i="6"/>
  <c r="M785" i="3"/>
  <c r="L756" i="6"/>
  <c r="M781" i="3"/>
  <c r="L752" i="6"/>
  <c r="M777" i="3"/>
  <c r="L748" i="6"/>
  <c r="M773" i="3"/>
  <c r="L744" i="6"/>
  <c r="M769" i="3"/>
  <c r="L740" i="6"/>
  <c r="M765" i="3"/>
  <c r="L736" i="6"/>
  <c r="M761" i="3"/>
  <c r="L732" i="6"/>
  <c r="M757" i="3"/>
  <c r="L728" i="6"/>
  <c r="M753" i="3"/>
  <c r="L724" i="6"/>
  <c r="M749" i="3"/>
  <c r="L720" i="6"/>
  <c r="M745" i="3"/>
  <c r="L716" i="6"/>
  <c r="M741" i="3"/>
  <c r="L712" i="6"/>
  <c r="M737" i="3"/>
  <c r="L708" i="6"/>
  <c r="M733" i="3"/>
  <c r="L704" i="6"/>
  <c r="M729" i="3"/>
  <c r="L700" i="6"/>
  <c r="M725" i="3"/>
  <c r="L696" i="6"/>
  <c r="M721" i="3"/>
  <c r="L692" i="6"/>
  <c r="M717" i="3"/>
  <c r="L688" i="6"/>
  <c r="M713" i="3"/>
  <c r="L684" i="6"/>
  <c r="M709" i="3"/>
  <c r="L680" i="6"/>
  <c r="M705" i="3"/>
  <c r="L676" i="6"/>
  <c r="M701" i="3"/>
  <c r="L672" i="6"/>
  <c r="M697" i="3"/>
  <c r="L668" i="6"/>
  <c r="M693" i="3"/>
  <c r="L664" i="6"/>
  <c r="M689" i="3"/>
  <c r="L660" i="6"/>
  <c r="M685" i="3"/>
  <c r="L656" i="6"/>
  <c r="M681" i="3"/>
  <c r="L652" i="6"/>
  <c r="M677" i="3"/>
  <c r="L648" i="6"/>
  <c r="M673" i="3"/>
  <c r="L644" i="6"/>
  <c r="M669" i="3"/>
  <c r="L640" i="6"/>
  <c r="M665" i="3"/>
  <c r="L636" i="6"/>
  <c r="M661" i="3"/>
  <c r="L632" i="6"/>
  <c r="M657" i="3"/>
  <c r="L628" i="6"/>
  <c r="M653" i="3"/>
  <c r="L624" i="6"/>
  <c r="M649" i="3"/>
  <c r="L620" i="6"/>
  <c r="M645" i="3"/>
  <c r="L616" i="6"/>
  <c r="M641" i="3"/>
  <c r="L612" i="6"/>
  <c r="M637" i="3"/>
  <c r="L608" i="6"/>
  <c r="M633" i="3"/>
  <c r="L604" i="6"/>
  <c r="M629" i="3"/>
  <c r="L600" i="6"/>
  <c r="M625" i="3"/>
  <c r="L596" i="6"/>
  <c r="M621" i="3"/>
  <c r="L592" i="6"/>
  <c r="M617" i="3"/>
  <c r="L588" i="6"/>
  <c r="M613" i="3"/>
  <c r="L584" i="6"/>
  <c r="M609" i="3"/>
  <c r="L580" i="6"/>
  <c r="M605" i="3"/>
  <c r="L576" i="6"/>
  <c r="M601" i="3"/>
  <c r="L572" i="6"/>
  <c r="M597" i="3"/>
  <c r="L568" i="6"/>
  <c r="M593" i="3"/>
  <c r="L564" i="6"/>
  <c r="M589" i="3"/>
  <c r="L560" i="6"/>
  <c r="M585" i="3"/>
  <c r="L556" i="6"/>
  <c r="M581" i="3"/>
  <c r="L552" i="6"/>
  <c r="M577" i="3"/>
  <c r="L548" i="6"/>
  <c r="M573" i="3"/>
  <c r="L544" i="6"/>
  <c r="M569" i="3"/>
  <c r="L540" i="6"/>
  <c r="M565" i="3"/>
  <c r="L536" i="6"/>
  <c r="M561" i="3"/>
  <c r="L532" i="6"/>
  <c r="M557" i="3"/>
  <c r="L528" i="6"/>
  <c r="M553" i="3"/>
  <c r="L524" i="6"/>
  <c r="M549" i="3"/>
  <c r="L520" i="6"/>
  <c r="M545" i="3"/>
  <c r="L516" i="6"/>
  <c r="M541" i="3"/>
  <c r="L512" i="6"/>
  <c r="M537" i="3"/>
  <c r="L508" i="6"/>
  <c r="M533" i="3"/>
  <c r="L504" i="6"/>
  <c r="M529" i="3"/>
  <c r="L500" i="6"/>
  <c r="M525" i="3"/>
  <c r="L496" i="6"/>
  <c r="M521" i="3"/>
  <c r="L492" i="6"/>
  <c r="M517" i="3"/>
  <c r="L488" i="6"/>
  <c r="M513" i="3"/>
  <c r="L484" i="6"/>
  <c r="M509" i="3"/>
  <c r="L480" i="6"/>
  <c r="M505" i="3"/>
  <c r="L476" i="6"/>
  <c r="M501" i="3"/>
  <c r="L472" i="6"/>
  <c r="M497" i="3"/>
  <c r="L468" i="6"/>
  <c r="M493" i="3"/>
  <c r="L464" i="6"/>
  <c r="M489" i="3"/>
  <c r="L460" i="6"/>
  <c r="M485" i="3"/>
  <c r="L456" i="6"/>
  <c r="M481" i="3"/>
  <c r="L452" i="6"/>
  <c r="M477" i="3"/>
  <c r="L448" i="6"/>
  <c r="M473" i="3"/>
  <c r="L444" i="6"/>
  <c r="M469" i="3"/>
  <c r="L440" i="6"/>
  <c r="M465" i="3"/>
  <c r="L436" i="6"/>
  <c r="M461" i="3"/>
  <c r="L432" i="6"/>
  <c r="M457" i="3"/>
  <c r="L428" i="6"/>
  <c r="M453" i="3"/>
  <c r="L424" i="6"/>
  <c r="M449" i="3"/>
  <c r="L420" i="6"/>
  <c r="M445" i="3"/>
  <c r="L416" i="6"/>
  <c r="M441" i="3"/>
  <c r="L412" i="6"/>
  <c r="M437" i="3"/>
  <c r="L408" i="6"/>
  <c r="M433" i="3"/>
  <c r="L404" i="6"/>
  <c r="M429" i="3"/>
  <c r="L400" i="6"/>
  <c r="M425" i="3"/>
  <c r="L396" i="6"/>
  <c r="M421" i="3"/>
  <c r="L392" i="6"/>
  <c r="M417" i="3"/>
  <c r="L388" i="6"/>
  <c r="M413" i="3"/>
  <c r="L384" i="6"/>
  <c r="M409" i="3"/>
  <c r="L380" i="6"/>
  <c r="M405" i="3"/>
  <c r="L376" i="6"/>
  <c r="M401" i="3"/>
  <c r="L372" i="6"/>
  <c r="M397" i="3"/>
  <c r="L368" i="6"/>
  <c r="M393" i="3"/>
  <c r="L364" i="6"/>
  <c r="M389" i="3"/>
  <c r="L360" i="6"/>
  <c r="M385" i="3"/>
  <c r="L356" i="6"/>
  <c r="M381" i="3"/>
  <c r="L352" i="6"/>
  <c r="M377" i="3"/>
  <c r="L348" i="6"/>
  <c r="M373" i="3"/>
  <c r="L344" i="6"/>
  <c r="M369" i="3"/>
  <c r="L340" i="6"/>
  <c r="M365" i="3"/>
  <c r="L336" i="6"/>
  <c r="M361" i="3"/>
  <c r="L332" i="6"/>
  <c r="M357" i="3"/>
  <c r="L328" i="6"/>
  <c r="M353" i="3"/>
  <c r="L324" i="6"/>
  <c r="M349" i="3"/>
  <c r="L320" i="6"/>
  <c r="M345" i="3"/>
  <c r="L316" i="6"/>
  <c r="M341" i="3"/>
  <c r="L312" i="6"/>
  <c r="M337" i="3"/>
  <c r="L308" i="6"/>
  <c r="M333" i="3"/>
  <c r="L304" i="6"/>
  <c r="M329" i="3"/>
  <c r="L300" i="6"/>
  <c r="M325" i="3"/>
  <c r="L296" i="6"/>
  <c r="M321" i="3"/>
  <c r="L292" i="6"/>
  <c r="M317" i="3"/>
  <c r="L288" i="6"/>
  <c r="M313" i="3"/>
  <c r="L284" i="6"/>
  <c r="M309" i="3"/>
  <c r="L280" i="6"/>
  <c r="M305" i="3"/>
  <c r="L276" i="6"/>
  <c r="M301" i="3"/>
  <c r="L272" i="6"/>
  <c r="M297" i="3"/>
  <c r="L268" i="6"/>
  <c r="M293" i="3"/>
  <c r="L264" i="6"/>
  <c r="M289" i="3"/>
  <c r="L260" i="6"/>
  <c r="M285" i="3"/>
  <c r="L256" i="6"/>
  <c r="M281" i="3"/>
  <c r="L252" i="6"/>
  <c r="M277" i="3"/>
  <c r="L248" i="6"/>
  <c r="M273" i="3"/>
  <c r="L244" i="6"/>
  <c r="M269" i="3"/>
  <c r="L240" i="6"/>
  <c r="M265" i="3"/>
  <c r="L236" i="6"/>
  <c r="M261" i="3"/>
  <c r="L232" i="6"/>
  <c r="M257" i="3"/>
  <c r="L228" i="6"/>
  <c r="M253" i="3"/>
  <c r="L224" i="6"/>
  <c r="M249" i="3"/>
  <c r="L220" i="6"/>
  <c r="M245" i="3"/>
  <c r="L216" i="6"/>
  <c r="M241" i="3"/>
  <c r="L212" i="6"/>
  <c r="M237" i="3"/>
  <c r="L208" i="6"/>
  <c r="M233" i="3"/>
  <c r="L204" i="6"/>
  <c r="M229" i="3"/>
  <c r="L200" i="6"/>
  <c r="M225" i="3"/>
  <c r="L196" i="6"/>
  <c r="M221" i="3"/>
  <c r="L192" i="6"/>
  <c r="M217" i="3"/>
  <c r="L188" i="6"/>
  <c r="M213" i="3"/>
  <c r="L184" i="6"/>
  <c r="M209" i="3"/>
  <c r="L180" i="6"/>
  <c r="M205" i="3"/>
  <c r="L176" i="6"/>
  <c r="M201" i="3"/>
  <c r="L172" i="6"/>
  <c r="M197" i="3"/>
  <c r="L168" i="6"/>
  <c r="M193" i="3"/>
  <c r="L164" i="6"/>
  <c r="M189" i="3"/>
  <c r="L160" i="6"/>
  <c r="M185" i="3"/>
  <c r="L156" i="6"/>
  <c r="M181" i="3"/>
  <c r="L152" i="6"/>
  <c r="M177" i="3"/>
  <c r="L148" i="6"/>
  <c r="M173" i="3"/>
  <c r="L144" i="6"/>
  <c r="M169" i="3"/>
  <c r="L140" i="6"/>
  <c r="M165" i="3"/>
  <c r="L136" i="6"/>
  <c r="M161" i="3"/>
  <c r="L132" i="6"/>
  <c r="M157" i="3"/>
  <c r="L128" i="6"/>
  <c r="M153" i="3"/>
  <c r="L124" i="6"/>
  <c r="M149" i="3"/>
  <c r="L120" i="6"/>
  <c r="M145" i="3"/>
  <c r="L116" i="6"/>
  <c r="M141" i="3"/>
  <c r="L112" i="6"/>
  <c r="M137" i="3"/>
  <c r="L108" i="6"/>
  <c r="M133" i="3"/>
  <c r="L104" i="6"/>
  <c r="M129" i="3"/>
  <c r="L100" i="6"/>
  <c r="M125" i="3"/>
  <c r="L96" i="6"/>
  <c r="M121" i="3"/>
  <c r="L92" i="6"/>
  <c r="M117" i="3"/>
  <c r="L88" i="6"/>
  <c r="M113" i="3"/>
  <c r="L84" i="6"/>
  <c r="M109" i="3"/>
  <c r="L80" i="6"/>
  <c r="M105" i="3"/>
  <c r="L76" i="6"/>
  <c r="M101" i="3"/>
  <c r="L72" i="6"/>
  <c r="M97" i="3"/>
  <c r="L68" i="6"/>
  <c r="M93" i="3"/>
  <c r="L64" i="6"/>
  <c r="M89" i="3"/>
  <c r="L60" i="6"/>
  <c r="M85" i="3"/>
  <c r="L56" i="6"/>
  <c r="M81" i="3"/>
  <c r="L52" i="6"/>
  <c r="M77" i="3"/>
  <c r="L48" i="6"/>
  <c r="M73" i="3"/>
  <c r="L44" i="6"/>
  <c r="M69" i="3"/>
  <c r="L40" i="6"/>
  <c r="M65" i="3"/>
  <c r="L36" i="6"/>
  <c r="M61" i="3"/>
  <c r="L32" i="6"/>
  <c r="M57" i="3"/>
  <c r="L28" i="6"/>
  <c r="M53" i="3"/>
  <c r="L24" i="6"/>
  <c r="M49" i="3"/>
  <c r="M821" i="6"/>
  <c r="N846" i="3"/>
  <c r="M817" i="6"/>
  <c r="N842" i="3"/>
  <c r="M813" i="6"/>
  <c r="N838" i="3"/>
  <c r="M809" i="6"/>
  <c r="N834" i="3"/>
  <c r="M805" i="6"/>
  <c r="N830" i="3"/>
  <c r="M801" i="6"/>
  <c r="N826" i="3"/>
  <c r="M797" i="6"/>
  <c r="N822" i="3"/>
  <c r="M793" i="6"/>
  <c r="N818" i="3"/>
  <c r="M789" i="6"/>
  <c r="N814" i="3"/>
  <c r="M785" i="6"/>
  <c r="N810" i="3"/>
  <c r="M781" i="6"/>
  <c r="N806" i="3"/>
  <c r="M777" i="6"/>
  <c r="N802" i="3"/>
  <c r="M773" i="6"/>
  <c r="N798" i="3"/>
  <c r="M769" i="6"/>
  <c r="N794" i="3"/>
  <c r="M765" i="6"/>
  <c r="N790" i="3"/>
  <c r="M761" i="6"/>
  <c r="N786" i="3"/>
  <c r="M757" i="6"/>
  <c r="N782" i="3"/>
  <c r="M753" i="6"/>
  <c r="N778" i="3"/>
  <c r="M749" i="6"/>
  <c r="N774" i="3"/>
  <c r="M745" i="6"/>
  <c r="N770" i="3"/>
  <c r="M741" i="6"/>
  <c r="N766" i="3"/>
  <c r="M737" i="6"/>
  <c r="N762" i="3"/>
  <c r="M733" i="6"/>
  <c r="N758" i="3"/>
  <c r="M729" i="6"/>
  <c r="N754" i="3"/>
  <c r="M725" i="6"/>
  <c r="N750" i="3"/>
  <c r="M721" i="6"/>
  <c r="N746" i="3"/>
  <c r="M717" i="6"/>
  <c r="N742" i="3"/>
  <c r="M713" i="6"/>
  <c r="N738" i="3"/>
  <c r="M709" i="6"/>
  <c r="N734" i="3"/>
  <c r="M705" i="6"/>
  <c r="N730" i="3"/>
  <c r="M701" i="6"/>
  <c r="N726" i="3"/>
  <c r="M697" i="6"/>
  <c r="N722" i="3"/>
  <c r="M693" i="6"/>
  <c r="N718" i="3"/>
  <c r="M689" i="6"/>
  <c r="N714" i="3"/>
  <c r="M685" i="6"/>
  <c r="N710" i="3"/>
  <c r="M681" i="6"/>
  <c r="N706" i="3"/>
  <c r="M677" i="6"/>
  <c r="N702" i="3"/>
  <c r="M673" i="6"/>
  <c r="N698" i="3"/>
  <c r="M669" i="6"/>
  <c r="N694" i="3"/>
  <c r="M665" i="6"/>
  <c r="N690" i="3"/>
  <c r="M661" i="6"/>
  <c r="N686" i="3"/>
  <c r="M657" i="6"/>
  <c r="N682" i="3"/>
  <c r="M653" i="6"/>
  <c r="N678" i="3"/>
  <c r="M649" i="6"/>
  <c r="N674" i="3"/>
  <c r="M645" i="6"/>
  <c r="N670" i="3"/>
  <c r="M641" i="6"/>
  <c r="N666" i="3"/>
  <c r="M637" i="6"/>
  <c r="N662" i="3"/>
  <c r="M633" i="6"/>
  <c r="N658" i="3"/>
  <c r="M629" i="6"/>
  <c r="N654" i="3"/>
  <c r="M625" i="6"/>
  <c r="N650" i="3"/>
  <c r="M621" i="6"/>
  <c r="N646" i="3"/>
  <c r="M617" i="6"/>
  <c r="N642" i="3"/>
  <c r="M613" i="6"/>
  <c r="N638" i="3"/>
  <c r="M609" i="6"/>
  <c r="N634" i="3"/>
  <c r="M605" i="6"/>
  <c r="N630" i="3"/>
  <c r="M601" i="6"/>
  <c r="N626" i="3"/>
  <c r="M597" i="6"/>
  <c r="N622" i="3"/>
  <c r="M593" i="6"/>
  <c r="N618" i="3"/>
  <c r="M589" i="6"/>
  <c r="N614" i="3"/>
  <c r="M585" i="6"/>
  <c r="N610" i="3"/>
  <c r="M581" i="6"/>
  <c r="N606" i="3"/>
  <c r="M577" i="6"/>
  <c r="N602" i="3"/>
  <c r="M573" i="6"/>
  <c r="N598" i="3"/>
  <c r="M569" i="6"/>
  <c r="N594" i="3"/>
  <c r="M565" i="6"/>
  <c r="N590" i="3"/>
  <c r="M561" i="6"/>
  <c r="N586" i="3"/>
  <c r="M557" i="6"/>
  <c r="N582" i="3"/>
  <c r="M553" i="6"/>
  <c r="N578" i="3"/>
  <c r="M549" i="6"/>
  <c r="N574" i="3"/>
  <c r="M545" i="6"/>
  <c r="N570" i="3"/>
  <c r="M541" i="6"/>
  <c r="N566" i="3"/>
  <c r="M537" i="6"/>
  <c r="N562" i="3"/>
  <c r="M533" i="6"/>
  <c r="N558" i="3"/>
  <c r="M529" i="6"/>
  <c r="N554" i="3"/>
  <c r="M525" i="6"/>
  <c r="N550" i="3"/>
  <c r="M521" i="6"/>
  <c r="N546" i="3"/>
  <c r="M517" i="6"/>
  <c r="N542" i="3"/>
  <c r="M513" i="6"/>
  <c r="N538" i="3"/>
  <c r="M509" i="6"/>
  <c r="N534" i="3"/>
  <c r="M505" i="6"/>
  <c r="N530" i="3"/>
  <c r="M501" i="6"/>
  <c r="N526" i="3"/>
  <c r="M497" i="6"/>
  <c r="N522" i="3"/>
  <c r="M493" i="6"/>
  <c r="N518" i="3"/>
  <c r="M489" i="6"/>
  <c r="N514" i="3"/>
  <c r="M485" i="6"/>
  <c r="N510" i="3"/>
  <c r="M481" i="6"/>
  <c r="N506" i="3"/>
  <c r="M477" i="6"/>
  <c r="N502" i="3"/>
  <c r="M473" i="6"/>
  <c r="N498" i="3"/>
  <c r="M469" i="6"/>
  <c r="N494" i="3"/>
  <c r="M465" i="6"/>
  <c r="N490" i="3"/>
  <c r="M461" i="6"/>
  <c r="N486" i="3"/>
  <c r="M457" i="6"/>
  <c r="N482" i="3"/>
  <c r="M453" i="6"/>
  <c r="N478" i="3"/>
  <c r="M449" i="6"/>
  <c r="N474" i="3"/>
  <c r="M445" i="6"/>
  <c r="N470" i="3"/>
  <c r="M441" i="6"/>
  <c r="N466" i="3"/>
  <c r="M437" i="6"/>
  <c r="N462" i="3"/>
  <c r="M433" i="6"/>
  <c r="N458" i="3"/>
  <c r="M429" i="6"/>
  <c r="N454" i="3"/>
  <c r="M425" i="6"/>
  <c r="N450" i="3"/>
  <c r="M421" i="6"/>
  <c r="N446" i="3"/>
  <c r="M417" i="6"/>
  <c r="N442" i="3"/>
  <c r="M413" i="6"/>
  <c r="N438" i="3"/>
  <c r="M409" i="6"/>
  <c r="N434" i="3"/>
  <c r="M405" i="6"/>
  <c r="N430" i="3"/>
  <c r="M401" i="6"/>
  <c r="N426" i="3"/>
  <c r="M397" i="6"/>
  <c r="N422" i="3"/>
  <c r="M393" i="6"/>
  <c r="N418" i="3"/>
  <c r="M389" i="6"/>
  <c r="N414" i="3"/>
  <c r="M385" i="6"/>
  <c r="N410" i="3"/>
  <c r="M381" i="6"/>
  <c r="N406" i="3"/>
  <c r="M377" i="6"/>
  <c r="N402" i="3"/>
  <c r="M373" i="6"/>
  <c r="N398" i="3"/>
  <c r="M369" i="6"/>
  <c r="N394" i="3"/>
  <c r="M365" i="6"/>
  <c r="N390" i="3"/>
  <c r="M361" i="6"/>
  <c r="N386" i="3"/>
  <c r="M357" i="6"/>
  <c r="N382" i="3"/>
  <c r="M353" i="6"/>
  <c r="N378" i="3"/>
  <c r="M349" i="6"/>
  <c r="N374" i="3"/>
  <c r="M345" i="6"/>
  <c r="N370" i="3"/>
  <c r="M341" i="6"/>
  <c r="N366" i="3"/>
  <c r="M337" i="6"/>
  <c r="N362" i="3"/>
  <c r="M333" i="6"/>
  <c r="N358" i="3"/>
  <c r="M329" i="6"/>
  <c r="N354" i="3"/>
  <c r="M325" i="6"/>
  <c r="N350" i="3"/>
  <c r="M321" i="6"/>
  <c r="N346" i="3"/>
  <c r="M317" i="6"/>
  <c r="N342" i="3"/>
  <c r="M313" i="6"/>
  <c r="N338" i="3"/>
  <c r="M309" i="6"/>
  <c r="N334" i="3"/>
  <c r="M305" i="6"/>
  <c r="N330" i="3"/>
  <c r="M301" i="6"/>
  <c r="N326" i="3"/>
  <c r="M297" i="6"/>
  <c r="N322" i="3"/>
  <c r="M293" i="6"/>
  <c r="N318" i="3"/>
  <c r="M289" i="6"/>
  <c r="N314" i="3"/>
  <c r="M285" i="6"/>
  <c r="N310" i="3"/>
  <c r="M281" i="6"/>
  <c r="N306" i="3"/>
  <c r="M277" i="6"/>
  <c r="N302" i="3"/>
  <c r="M273" i="6"/>
  <c r="N298" i="3"/>
  <c r="M269" i="6"/>
  <c r="N294" i="3"/>
  <c r="M265" i="6"/>
  <c r="N290" i="3"/>
  <c r="M261" i="6"/>
  <c r="N286" i="3"/>
  <c r="M257" i="6"/>
  <c r="N282" i="3"/>
  <c r="M253" i="6"/>
  <c r="N278" i="3"/>
  <c r="M249" i="6"/>
  <c r="N274" i="3"/>
  <c r="M245" i="6"/>
  <c r="N270" i="3"/>
  <c r="M241" i="6"/>
  <c r="N266" i="3"/>
  <c r="M237" i="6"/>
  <c r="N262" i="3"/>
  <c r="M233" i="6"/>
  <c r="N258" i="3"/>
  <c r="M229" i="6"/>
  <c r="N254" i="3"/>
  <c r="M225" i="6"/>
  <c r="N250" i="3"/>
  <c r="M221" i="6"/>
  <c r="N246" i="3"/>
  <c r="M217" i="6"/>
  <c r="N242" i="3"/>
  <c r="M213" i="6"/>
  <c r="N238" i="3"/>
  <c r="M209" i="6"/>
  <c r="N234" i="3"/>
  <c r="M205" i="6"/>
  <c r="N230" i="3"/>
  <c r="M201" i="6"/>
  <c r="N226" i="3"/>
  <c r="M197" i="6"/>
  <c r="N222" i="3"/>
  <c r="M193" i="6"/>
  <c r="N218" i="3"/>
  <c r="M189" i="6"/>
  <c r="N214" i="3"/>
  <c r="M185" i="6"/>
  <c r="N210" i="3"/>
  <c r="M181" i="6"/>
  <c r="N206" i="3"/>
  <c r="M177" i="6"/>
  <c r="N202" i="3"/>
  <c r="M173" i="6"/>
  <c r="N198" i="3"/>
  <c r="M169" i="6"/>
  <c r="N194" i="3"/>
  <c r="M165" i="6"/>
  <c r="N190" i="3"/>
  <c r="M161" i="6"/>
  <c r="N186" i="3"/>
  <c r="M157" i="6"/>
  <c r="N182" i="3"/>
  <c r="M153" i="6"/>
  <c r="N178" i="3"/>
  <c r="M149" i="6"/>
  <c r="N174" i="3"/>
  <c r="M145" i="6"/>
  <c r="N170" i="3"/>
  <c r="M141" i="6"/>
  <c r="N166" i="3"/>
  <c r="M137" i="6"/>
  <c r="N162" i="3"/>
  <c r="M133" i="6"/>
  <c r="N158" i="3"/>
  <c r="M129" i="6"/>
  <c r="N154" i="3"/>
  <c r="M125" i="6"/>
  <c r="N150" i="3"/>
  <c r="M121" i="6"/>
  <c r="N146" i="3"/>
  <c r="M117" i="6"/>
  <c r="N142" i="3"/>
  <c r="M113" i="6"/>
  <c r="N138" i="3"/>
  <c r="M109" i="6"/>
  <c r="N134" i="3"/>
  <c r="M105" i="6"/>
  <c r="N130" i="3"/>
  <c r="M101" i="6"/>
  <c r="N126" i="3"/>
  <c r="M97" i="6"/>
  <c r="N122" i="3"/>
  <c r="M93" i="6"/>
  <c r="N118" i="3"/>
  <c r="M89" i="6"/>
  <c r="N114" i="3"/>
  <c r="M85" i="6"/>
  <c r="N110" i="3"/>
  <c r="M81" i="6"/>
  <c r="N106" i="3"/>
  <c r="M77" i="6"/>
  <c r="N102" i="3"/>
  <c r="M73" i="6"/>
  <c r="N98" i="3"/>
  <c r="M69" i="6"/>
  <c r="N94" i="3"/>
  <c r="M65" i="6"/>
  <c r="N90" i="3"/>
  <c r="M61" i="6"/>
  <c r="N86" i="3"/>
  <c r="M57" i="6"/>
  <c r="N82" i="3"/>
  <c r="M53" i="6"/>
  <c r="N78" i="3"/>
  <c r="M49" i="6"/>
  <c r="N74" i="3"/>
  <c r="M45" i="6"/>
  <c r="N70" i="3"/>
  <c r="M41" i="6"/>
  <c r="N66" i="3"/>
  <c r="M37" i="6"/>
  <c r="N62" i="3"/>
  <c r="M33" i="6"/>
  <c r="N58" i="3"/>
  <c r="M29" i="6"/>
  <c r="N54" i="3"/>
  <c r="M25" i="6"/>
  <c r="N50" i="3"/>
  <c r="N819" i="6"/>
  <c r="O844" i="3"/>
  <c r="N815" i="6"/>
  <c r="O840" i="3"/>
  <c r="N811" i="6"/>
  <c r="O836" i="3"/>
  <c r="N807" i="6"/>
  <c r="O832" i="3"/>
  <c r="N803" i="6"/>
  <c r="O828" i="3"/>
  <c r="N799" i="6"/>
  <c r="O824" i="3"/>
  <c r="N795" i="6"/>
  <c r="O820" i="3"/>
  <c r="N791" i="6"/>
  <c r="O816" i="3"/>
  <c r="N787" i="6"/>
  <c r="O812" i="3"/>
  <c r="N783" i="6"/>
  <c r="O808" i="3"/>
  <c r="N779" i="6"/>
  <c r="O804" i="3"/>
  <c r="N775" i="6"/>
  <c r="O800" i="3"/>
  <c r="N771" i="6"/>
  <c r="O796" i="3"/>
  <c r="N767" i="6"/>
  <c r="O792" i="3"/>
  <c r="N763" i="6"/>
  <c r="O788" i="3"/>
  <c r="N759" i="6"/>
  <c r="O784" i="3"/>
  <c r="N755" i="6"/>
  <c r="O780" i="3"/>
  <c r="N751" i="6"/>
  <c r="O776" i="3"/>
  <c r="N747" i="6"/>
  <c r="O772" i="3"/>
  <c r="N743" i="6"/>
  <c r="O768" i="3"/>
  <c r="N739" i="6"/>
  <c r="O764" i="3"/>
  <c r="N735" i="6"/>
  <c r="O760" i="3"/>
  <c r="N731" i="6"/>
  <c r="O756" i="3"/>
  <c r="N727" i="6"/>
  <c r="O752" i="3"/>
  <c r="N723" i="6"/>
  <c r="O748" i="3"/>
  <c r="N719" i="6"/>
  <c r="O744" i="3"/>
  <c r="N715" i="6"/>
  <c r="O740" i="3"/>
  <c r="N711" i="6"/>
  <c r="O736" i="3"/>
  <c r="N707" i="6"/>
  <c r="O732" i="3"/>
  <c r="N703" i="6"/>
  <c r="O728" i="3"/>
  <c r="N699" i="6"/>
  <c r="O724" i="3"/>
  <c r="N695" i="6"/>
  <c r="O720" i="3"/>
  <c r="N691" i="6"/>
  <c r="O716" i="3"/>
  <c r="N687" i="6"/>
  <c r="O712" i="3"/>
  <c r="N683" i="6"/>
  <c r="O708" i="3"/>
  <c r="N679" i="6"/>
  <c r="O704" i="3"/>
  <c r="N675" i="6"/>
  <c r="O700" i="3"/>
  <c r="N671" i="6"/>
  <c r="O696" i="3"/>
  <c r="N667" i="6"/>
  <c r="O692" i="3"/>
  <c r="N663" i="6"/>
  <c r="O688" i="3"/>
  <c r="N659" i="6"/>
  <c r="O684" i="3"/>
  <c r="N655" i="6"/>
  <c r="O680" i="3"/>
  <c r="N651" i="6"/>
  <c r="O676" i="3"/>
  <c r="N647" i="6"/>
  <c r="O672" i="3"/>
  <c r="N643" i="6"/>
  <c r="O668" i="3"/>
  <c r="N639" i="6"/>
  <c r="O664" i="3"/>
  <c r="N635" i="6"/>
  <c r="O660" i="3"/>
  <c r="N631" i="6"/>
  <c r="O656" i="3"/>
  <c r="N627" i="6"/>
  <c r="O652" i="3"/>
  <c r="N623" i="6"/>
  <c r="O648" i="3"/>
  <c r="N619" i="6"/>
  <c r="O644" i="3"/>
  <c r="N615" i="6"/>
  <c r="O640" i="3"/>
  <c r="N611" i="6"/>
  <c r="O636" i="3"/>
  <c r="N607" i="6"/>
  <c r="O632" i="3"/>
  <c r="N603" i="6"/>
  <c r="O628" i="3"/>
  <c r="N599" i="6"/>
  <c r="O624" i="3"/>
  <c r="N595" i="6"/>
  <c r="O620" i="3"/>
  <c r="N591" i="6"/>
  <c r="O616" i="3"/>
  <c r="N587" i="6"/>
  <c r="O612" i="3"/>
  <c r="N583" i="6"/>
  <c r="O608" i="3"/>
  <c r="N579" i="6"/>
  <c r="O604" i="3"/>
  <c r="N575" i="6"/>
  <c r="O600" i="3"/>
  <c r="N571" i="6"/>
  <c r="O596" i="3"/>
  <c r="N567" i="6"/>
  <c r="O592" i="3"/>
  <c r="N563" i="6"/>
  <c r="O588" i="3"/>
  <c r="N559" i="6"/>
  <c r="O584" i="3"/>
  <c r="N555" i="6"/>
  <c r="O580" i="3"/>
  <c r="N551" i="6"/>
  <c r="O576" i="3"/>
  <c r="N547" i="6"/>
  <c r="O572" i="3"/>
  <c r="N543" i="6"/>
  <c r="O568" i="3"/>
  <c r="N539" i="6"/>
  <c r="O564" i="3"/>
  <c r="N535" i="6"/>
  <c r="O560" i="3"/>
  <c r="N531" i="6"/>
  <c r="O556" i="3"/>
  <c r="N527" i="6"/>
  <c r="O552" i="3"/>
  <c r="N523" i="6"/>
  <c r="O548" i="3"/>
  <c r="N519" i="6"/>
  <c r="O544" i="3"/>
  <c r="N515" i="6"/>
  <c r="O540" i="3"/>
  <c r="N511" i="6"/>
  <c r="O536" i="3"/>
  <c r="N507" i="6"/>
  <c r="O532" i="3"/>
  <c r="N503" i="6"/>
  <c r="O528" i="3"/>
  <c r="N499" i="6"/>
  <c r="O524" i="3"/>
  <c r="N495" i="6"/>
  <c r="O520" i="3"/>
  <c r="N491" i="6"/>
  <c r="O516" i="3"/>
  <c r="N487" i="6"/>
  <c r="O512" i="3"/>
  <c r="N483" i="6"/>
  <c r="O508" i="3"/>
  <c r="N479" i="6"/>
  <c r="O504" i="3"/>
  <c r="N475" i="6"/>
  <c r="O500" i="3"/>
  <c r="N471" i="6"/>
  <c r="O496" i="3"/>
  <c r="N467" i="6"/>
  <c r="O492" i="3"/>
  <c r="N463" i="6"/>
  <c r="O488" i="3"/>
  <c r="N459" i="6"/>
  <c r="O484" i="3"/>
  <c r="N455" i="6"/>
  <c r="O480" i="3"/>
  <c r="N451" i="6"/>
  <c r="O476" i="3"/>
  <c r="N447" i="6"/>
  <c r="O472" i="3"/>
  <c r="N443" i="6"/>
  <c r="O468" i="3"/>
  <c r="N439" i="6"/>
  <c r="O464" i="3"/>
  <c r="N435" i="6"/>
  <c r="O460" i="3"/>
  <c r="N431" i="6"/>
  <c r="O456" i="3"/>
  <c r="N427" i="6"/>
  <c r="O452" i="3"/>
  <c r="N423" i="6"/>
  <c r="O448" i="3"/>
  <c r="N419" i="6"/>
  <c r="O444" i="3"/>
  <c r="N415" i="6"/>
  <c r="O440" i="3"/>
  <c r="N411" i="6"/>
  <c r="O436" i="3"/>
  <c r="N407" i="6"/>
  <c r="O432" i="3"/>
  <c r="N403" i="6"/>
  <c r="O428" i="3"/>
  <c r="N399" i="6"/>
  <c r="O424" i="3"/>
  <c r="N395" i="6"/>
  <c r="O420" i="3"/>
  <c r="N391" i="6"/>
  <c r="O416" i="3"/>
  <c r="N387" i="6"/>
  <c r="O412" i="3"/>
  <c r="N383" i="6"/>
  <c r="O408" i="3"/>
  <c r="N379" i="6"/>
  <c r="O404" i="3"/>
  <c r="N375" i="6"/>
  <c r="O400" i="3"/>
  <c r="N371" i="6"/>
  <c r="O396" i="3"/>
  <c r="N367" i="6"/>
  <c r="O392" i="3"/>
  <c r="N363" i="6"/>
  <c r="O388" i="3"/>
  <c r="N359" i="6"/>
  <c r="O384" i="3"/>
  <c r="N355" i="6"/>
  <c r="O380" i="3"/>
  <c r="N351" i="6"/>
  <c r="O376" i="3"/>
  <c r="N347" i="6"/>
  <c r="O372" i="3"/>
  <c r="N343" i="6"/>
  <c r="O368" i="3"/>
  <c r="N339" i="6"/>
  <c r="O364" i="3"/>
  <c r="N335" i="6"/>
  <c r="O360" i="3"/>
  <c r="N331" i="6"/>
  <c r="O356" i="3"/>
  <c r="N327" i="6"/>
  <c r="O352" i="3"/>
  <c r="N323" i="6"/>
  <c r="O348" i="3"/>
  <c r="N319" i="6"/>
  <c r="O344" i="3"/>
  <c r="N315" i="6"/>
  <c r="O340" i="3"/>
  <c r="N311" i="6"/>
  <c r="O336" i="3"/>
  <c r="N307" i="6"/>
  <c r="O332" i="3"/>
  <c r="N303" i="6"/>
  <c r="O328" i="3"/>
  <c r="N299" i="6"/>
  <c r="O324" i="3"/>
  <c r="N295" i="6"/>
  <c r="O320" i="3"/>
  <c r="N291" i="6"/>
  <c r="O316" i="3"/>
  <c r="N287" i="6"/>
  <c r="O312" i="3"/>
  <c r="N283" i="6"/>
  <c r="O308" i="3"/>
  <c r="N279" i="6"/>
  <c r="O304" i="3"/>
  <c r="N275" i="6"/>
  <c r="O300" i="3"/>
  <c r="N271" i="6"/>
  <c r="O296" i="3"/>
  <c r="N267" i="6"/>
  <c r="O292" i="3"/>
  <c r="N263" i="6"/>
  <c r="O288" i="3"/>
  <c r="N259" i="6"/>
  <c r="O284" i="3"/>
  <c r="N255" i="6"/>
  <c r="O280" i="3"/>
  <c r="N251" i="6"/>
  <c r="O276" i="3"/>
  <c r="N247" i="6"/>
  <c r="O272" i="3"/>
  <c r="N243" i="6"/>
  <c r="O268" i="3"/>
  <c r="N239" i="6"/>
  <c r="O264" i="3"/>
  <c r="N235" i="6"/>
  <c r="O260" i="3"/>
  <c r="N231" i="6"/>
  <c r="O256" i="3"/>
  <c r="N227" i="6"/>
  <c r="O252" i="3"/>
  <c r="N223" i="6"/>
  <c r="O248" i="3"/>
  <c r="N219" i="6"/>
  <c r="O244" i="3"/>
  <c r="N215" i="6"/>
  <c r="O240" i="3"/>
  <c r="N211" i="6"/>
  <c r="O236" i="3"/>
  <c r="N207" i="6"/>
  <c r="O232" i="3"/>
  <c r="N203" i="6"/>
  <c r="O228" i="3"/>
  <c r="N199" i="6"/>
  <c r="O224" i="3"/>
  <c r="N195" i="6"/>
  <c r="O220" i="3"/>
  <c r="N191" i="6"/>
  <c r="O216" i="3"/>
  <c r="N187" i="6"/>
  <c r="O212" i="3"/>
  <c r="N183" i="6"/>
  <c r="O208" i="3"/>
  <c r="N179" i="6"/>
  <c r="O204" i="3"/>
  <c r="N175" i="6"/>
  <c r="O200" i="3"/>
  <c r="N171" i="6"/>
  <c r="O196" i="3"/>
  <c r="N167" i="6"/>
  <c r="O192" i="3"/>
  <c r="N163" i="6"/>
  <c r="O188" i="3"/>
  <c r="N159" i="6"/>
  <c r="O184" i="3"/>
  <c r="N155" i="6"/>
  <c r="O180" i="3"/>
  <c r="N151" i="6"/>
  <c r="O176" i="3"/>
  <c r="N147" i="6"/>
  <c r="O172" i="3"/>
  <c r="N143" i="6"/>
  <c r="O168" i="3"/>
  <c r="N139" i="6"/>
  <c r="O164" i="3"/>
  <c r="N135" i="6"/>
  <c r="O160" i="3"/>
  <c r="N131" i="6"/>
  <c r="O156" i="3"/>
  <c r="N127" i="6"/>
  <c r="O152" i="3"/>
  <c r="N123" i="6"/>
  <c r="O148" i="3"/>
  <c r="N119" i="6"/>
  <c r="O144" i="3"/>
  <c r="N115" i="6"/>
  <c r="O140" i="3"/>
  <c r="N111" i="6"/>
  <c r="O136" i="3"/>
  <c r="N107" i="6"/>
  <c r="O132" i="3"/>
  <c r="N103" i="6"/>
  <c r="O128" i="3"/>
  <c r="N99" i="6"/>
  <c r="O124" i="3"/>
  <c r="N95" i="6"/>
  <c r="O120" i="3"/>
  <c r="N91" i="6"/>
  <c r="O116" i="3"/>
  <c r="N87" i="6"/>
  <c r="O112" i="3"/>
  <c r="N83" i="6"/>
  <c r="O108" i="3"/>
  <c r="N79" i="6"/>
  <c r="O104" i="3"/>
  <c r="N75" i="6"/>
  <c r="O100" i="3"/>
  <c r="N71" i="6"/>
  <c r="O96" i="3"/>
  <c r="N67" i="6"/>
  <c r="O92" i="3"/>
  <c r="N63" i="6"/>
  <c r="O88" i="3"/>
  <c r="N59" i="6"/>
  <c r="O84" i="3"/>
  <c r="N55" i="6"/>
  <c r="O80" i="3"/>
  <c r="N51" i="6"/>
  <c r="O76" i="3"/>
  <c r="N47" i="6"/>
  <c r="O72" i="3"/>
  <c r="N43" i="6"/>
  <c r="O68" i="3"/>
  <c r="N39" i="6"/>
  <c r="O64" i="3"/>
  <c r="N35" i="6"/>
  <c r="O60" i="3"/>
  <c r="N31" i="6"/>
  <c r="O56" i="3"/>
  <c r="N27" i="6"/>
  <c r="O52" i="3"/>
  <c r="N23" i="6"/>
  <c r="O48" i="3"/>
  <c r="O820" i="6"/>
  <c r="P845" i="3"/>
  <c r="O816" i="6"/>
  <c r="P841" i="3"/>
  <c r="O812" i="6"/>
  <c r="P837" i="3"/>
  <c r="O808" i="6"/>
  <c r="P833" i="3"/>
  <c r="O804" i="6"/>
  <c r="P829" i="3"/>
  <c r="O800" i="6"/>
  <c r="P825" i="3"/>
  <c r="O796" i="6"/>
  <c r="P821" i="3"/>
  <c r="O792" i="6"/>
  <c r="P817" i="3"/>
  <c r="O788" i="6"/>
  <c r="P813" i="3"/>
  <c r="O784" i="6"/>
  <c r="P809" i="3"/>
  <c r="O780" i="6"/>
  <c r="P805" i="3"/>
  <c r="O776" i="6"/>
  <c r="P801" i="3"/>
  <c r="O772" i="6"/>
  <c r="P797" i="3"/>
  <c r="O768" i="6"/>
  <c r="P793" i="3"/>
  <c r="O764" i="6"/>
  <c r="P789" i="3"/>
  <c r="O760" i="6"/>
  <c r="P785" i="3"/>
  <c r="O756" i="6"/>
  <c r="P781" i="3"/>
  <c r="O752" i="6"/>
  <c r="P777" i="3"/>
  <c r="O748" i="6"/>
  <c r="P773" i="3"/>
  <c r="O744" i="6"/>
  <c r="P769" i="3"/>
  <c r="O740" i="6"/>
  <c r="P765" i="3"/>
  <c r="O736" i="6"/>
  <c r="P761" i="3"/>
  <c r="O732" i="6"/>
  <c r="P757" i="3"/>
  <c r="O728" i="6"/>
  <c r="P753" i="3"/>
  <c r="O724" i="6"/>
  <c r="P749" i="3"/>
  <c r="O720" i="6"/>
  <c r="P745" i="3"/>
  <c r="O716" i="6"/>
  <c r="P741" i="3"/>
  <c r="O712" i="6"/>
  <c r="P737" i="3"/>
  <c r="O708" i="6"/>
  <c r="P733" i="3"/>
  <c r="O704" i="6"/>
  <c r="P729" i="3"/>
  <c r="O700" i="6"/>
  <c r="P725" i="3"/>
  <c r="O696" i="6"/>
  <c r="P721" i="3"/>
  <c r="O692" i="6"/>
  <c r="P717" i="3"/>
  <c r="O688" i="6"/>
  <c r="P713" i="3"/>
  <c r="O684" i="6"/>
  <c r="P709" i="3"/>
  <c r="O680" i="6"/>
  <c r="P705" i="3"/>
  <c r="O676" i="6"/>
  <c r="P701" i="3"/>
  <c r="O672" i="6"/>
  <c r="P697" i="3"/>
  <c r="O668" i="6"/>
  <c r="P693" i="3"/>
  <c r="O664" i="6"/>
  <c r="P689" i="3"/>
  <c r="O660" i="6"/>
  <c r="P685" i="3"/>
  <c r="O656" i="6"/>
  <c r="P681" i="3"/>
  <c r="O652" i="6"/>
  <c r="P677" i="3"/>
  <c r="O648" i="6"/>
  <c r="P673" i="3"/>
  <c r="O644" i="6"/>
  <c r="P669" i="3"/>
  <c r="O640" i="6"/>
  <c r="P665" i="3"/>
  <c r="O636" i="6"/>
  <c r="P661" i="3"/>
  <c r="O632" i="6"/>
  <c r="P657" i="3"/>
  <c r="O628" i="6"/>
  <c r="P653" i="3"/>
  <c r="O624" i="6"/>
  <c r="P649" i="3"/>
  <c r="O620" i="6"/>
  <c r="P645" i="3"/>
  <c r="O616" i="6"/>
  <c r="P641" i="3"/>
  <c r="O612" i="6"/>
  <c r="P637" i="3"/>
  <c r="O608" i="6"/>
  <c r="P633" i="3"/>
  <c r="O604" i="6"/>
  <c r="P629" i="3"/>
  <c r="O600" i="6"/>
  <c r="P625" i="3"/>
  <c r="O596" i="6"/>
  <c r="P621" i="3"/>
  <c r="O592" i="6"/>
  <c r="P617" i="3"/>
  <c r="O588" i="6"/>
  <c r="P613" i="3"/>
  <c r="O584" i="6"/>
  <c r="P609" i="3"/>
  <c r="O580" i="6"/>
  <c r="P605" i="3"/>
  <c r="O576" i="6"/>
  <c r="P601" i="3"/>
  <c r="O572" i="6"/>
  <c r="P597" i="3"/>
  <c r="O568" i="6"/>
  <c r="P593" i="3"/>
  <c r="O564" i="6"/>
  <c r="P589" i="3"/>
  <c r="O560" i="6"/>
  <c r="P585" i="3"/>
  <c r="O556" i="6"/>
  <c r="P581" i="3"/>
  <c r="O552" i="6"/>
  <c r="P577" i="3"/>
  <c r="O548" i="6"/>
  <c r="P573" i="3"/>
  <c r="O544" i="6"/>
  <c r="P569" i="3"/>
  <c r="O540" i="6"/>
  <c r="P565" i="3"/>
  <c r="O536" i="6"/>
  <c r="P561" i="3"/>
  <c r="O532" i="6"/>
  <c r="P557" i="3"/>
  <c r="O528" i="6"/>
  <c r="P553" i="3"/>
  <c r="O524" i="6"/>
  <c r="P549" i="3"/>
  <c r="O520" i="6"/>
  <c r="P545" i="3"/>
  <c r="O516" i="6"/>
  <c r="P541" i="3"/>
  <c r="O512" i="6"/>
  <c r="P537" i="3"/>
  <c r="O508" i="6"/>
  <c r="P533" i="3"/>
  <c r="O504" i="6"/>
  <c r="P529" i="3"/>
  <c r="O500" i="6"/>
  <c r="P525" i="3"/>
  <c r="O496" i="6"/>
  <c r="P521" i="3"/>
  <c r="O492" i="6"/>
  <c r="P517" i="3"/>
  <c r="O488" i="6"/>
  <c r="P513" i="3"/>
  <c r="O484" i="6"/>
  <c r="P509" i="3"/>
  <c r="O480" i="6"/>
  <c r="P505" i="3"/>
  <c r="O476" i="6"/>
  <c r="P501" i="3"/>
  <c r="O472" i="6"/>
  <c r="P497" i="3"/>
  <c r="O468" i="6"/>
  <c r="P493" i="3"/>
  <c r="O464" i="6"/>
  <c r="P489" i="3"/>
  <c r="O460" i="6"/>
  <c r="P485" i="3"/>
  <c r="O456" i="6"/>
  <c r="P481" i="3"/>
  <c r="O452" i="6"/>
  <c r="P477" i="3"/>
  <c r="O448" i="6"/>
  <c r="P473" i="3"/>
  <c r="O444" i="6"/>
  <c r="P469" i="3"/>
  <c r="O440" i="6"/>
  <c r="P465" i="3"/>
  <c r="O436" i="6"/>
  <c r="P461" i="3"/>
  <c r="O432" i="6"/>
  <c r="P457" i="3"/>
  <c r="O428" i="6"/>
  <c r="P453" i="3"/>
  <c r="O424" i="6"/>
  <c r="P449" i="3"/>
  <c r="O420" i="6"/>
  <c r="P445" i="3"/>
  <c r="O416" i="6"/>
  <c r="P441" i="3"/>
  <c r="O412" i="6"/>
  <c r="P437" i="3"/>
  <c r="O408" i="6"/>
  <c r="P433" i="3"/>
  <c r="O404" i="6"/>
  <c r="P429" i="3"/>
  <c r="O400" i="6"/>
  <c r="P425" i="3"/>
  <c r="O396" i="6"/>
  <c r="P421" i="3"/>
  <c r="O392" i="6"/>
  <c r="P417" i="3"/>
  <c r="O388" i="6"/>
  <c r="P413" i="3"/>
  <c r="O384" i="6"/>
  <c r="P409" i="3"/>
  <c r="O380" i="6"/>
  <c r="P405" i="3"/>
  <c r="O376" i="6"/>
  <c r="P401" i="3"/>
  <c r="O372" i="6"/>
  <c r="P397" i="3"/>
  <c r="O368" i="6"/>
  <c r="P393" i="3"/>
  <c r="O364" i="6"/>
  <c r="P389" i="3"/>
  <c r="O360" i="6"/>
  <c r="P385" i="3"/>
  <c r="O356" i="6"/>
  <c r="P381" i="3"/>
  <c r="O352" i="6"/>
  <c r="P377" i="3"/>
  <c r="O348" i="6"/>
  <c r="P373" i="3"/>
  <c r="O344" i="6"/>
  <c r="P369" i="3"/>
  <c r="O340" i="6"/>
  <c r="P365" i="3"/>
  <c r="O336" i="6"/>
  <c r="P361" i="3"/>
  <c r="O332" i="6"/>
  <c r="P357" i="3"/>
  <c r="O328" i="6"/>
  <c r="P353" i="3"/>
  <c r="O324" i="6"/>
  <c r="P349" i="3"/>
  <c r="O320" i="6"/>
  <c r="P345" i="3"/>
  <c r="O316" i="6"/>
  <c r="P341" i="3"/>
  <c r="O312" i="6"/>
  <c r="P337" i="3"/>
  <c r="O308" i="6"/>
  <c r="P333" i="3"/>
  <c r="O304" i="6"/>
  <c r="P329" i="3"/>
  <c r="O300" i="6"/>
  <c r="P325" i="3"/>
  <c r="O296" i="6"/>
  <c r="P321" i="3"/>
  <c r="O292" i="6"/>
  <c r="P317" i="3"/>
  <c r="O288" i="6"/>
  <c r="P313" i="3"/>
  <c r="O284" i="6"/>
  <c r="P309" i="3"/>
  <c r="O280" i="6"/>
  <c r="P305" i="3"/>
  <c r="O276" i="6"/>
  <c r="P301" i="3"/>
  <c r="O272" i="6"/>
  <c r="P297" i="3"/>
  <c r="O268" i="6"/>
  <c r="P293" i="3"/>
  <c r="O264" i="6"/>
  <c r="P289" i="3"/>
  <c r="O260" i="6"/>
  <c r="P285" i="3"/>
  <c r="O256" i="6"/>
  <c r="P281" i="3"/>
  <c r="O252" i="6"/>
  <c r="P277" i="3"/>
  <c r="O248" i="6"/>
  <c r="P273" i="3"/>
  <c r="O244" i="6"/>
  <c r="P269" i="3"/>
  <c r="O240" i="6"/>
  <c r="P265" i="3"/>
  <c r="O236" i="6"/>
  <c r="P261" i="3"/>
  <c r="O232" i="6"/>
  <c r="P257" i="3"/>
  <c r="O228" i="6"/>
  <c r="P253" i="3"/>
  <c r="O224" i="6"/>
  <c r="P249" i="3"/>
  <c r="O220" i="6"/>
  <c r="P245" i="3"/>
  <c r="O216" i="6"/>
  <c r="P241" i="3"/>
  <c r="O212" i="6"/>
  <c r="P237" i="3"/>
  <c r="O208" i="6"/>
  <c r="P233" i="3"/>
  <c r="O204" i="6"/>
  <c r="P229" i="3"/>
  <c r="O200" i="6"/>
  <c r="P225" i="3"/>
  <c r="O196" i="6"/>
  <c r="P221" i="3"/>
  <c r="O192" i="6"/>
  <c r="P217" i="3"/>
  <c r="O188" i="6"/>
  <c r="P213" i="3"/>
  <c r="O184" i="6"/>
  <c r="P209" i="3"/>
  <c r="O180" i="6"/>
  <c r="P205" i="3"/>
  <c r="O176" i="6"/>
  <c r="P201" i="3"/>
  <c r="O172" i="6"/>
  <c r="P197" i="3"/>
  <c r="O168" i="6"/>
  <c r="P193" i="3"/>
  <c r="O164" i="6"/>
  <c r="P189" i="3"/>
  <c r="O160" i="6"/>
  <c r="P185" i="3"/>
  <c r="O156" i="6"/>
  <c r="P181" i="3"/>
  <c r="O152" i="6"/>
  <c r="P177" i="3"/>
  <c r="O148" i="6"/>
  <c r="P173" i="3"/>
  <c r="O144" i="6"/>
  <c r="P169" i="3"/>
  <c r="O140" i="6"/>
  <c r="P165" i="3"/>
  <c r="O136" i="6"/>
  <c r="P161" i="3"/>
  <c r="O132" i="6"/>
  <c r="P157" i="3"/>
  <c r="O128" i="6"/>
  <c r="P153" i="3"/>
  <c r="O124" i="6"/>
  <c r="P149" i="3"/>
  <c r="O120" i="6"/>
  <c r="P145" i="3"/>
  <c r="O116" i="6"/>
  <c r="P141" i="3"/>
  <c r="O112" i="6"/>
  <c r="P137" i="3"/>
  <c r="O108" i="6"/>
  <c r="P133" i="3"/>
  <c r="O104" i="6"/>
  <c r="P129" i="3"/>
  <c r="O100" i="6"/>
  <c r="P125" i="3"/>
  <c r="O96" i="6"/>
  <c r="P121" i="3"/>
  <c r="O92" i="6"/>
  <c r="P117" i="3"/>
  <c r="O88" i="6"/>
  <c r="P113" i="3"/>
  <c r="O84" i="6"/>
  <c r="P109" i="3"/>
  <c r="O80" i="6"/>
  <c r="P105" i="3"/>
  <c r="O76" i="6"/>
  <c r="P101" i="3"/>
  <c r="O72" i="6"/>
  <c r="P97" i="3"/>
  <c r="O68" i="6"/>
  <c r="P93" i="3"/>
  <c r="O64" i="6"/>
  <c r="P89" i="3"/>
  <c r="O60" i="6"/>
  <c r="P85" i="3"/>
  <c r="O56" i="6"/>
  <c r="P81" i="3"/>
  <c r="O52" i="6"/>
  <c r="P77" i="3"/>
  <c r="O48" i="6"/>
  <c r="P73" i="3"/>
  <c r="O44" i="6"/>
  <c r="P69" i="3"/>
  <c r="O40" i="6"/>
  <c r="P65" i="3"/>
  <c r="O36" i="6"/>
  <c r="P61" i="3"/>
  <c r="O32" i="6"/>
  <c r="P57" i="3"/>
  <c r="O28" i="6"/>
  <c r="P53" i="3"/>
  <c r="O24" i="6"/>
  <c r="P49" i="3"/>
  <c r="P682" i="6"/>
  <c r="Q707" i="3"/>
  <c r="P678" i="6"/>
  <c r="Q703" i="3"/>
  <c r="P674" i="6"/>
  <c r="Q699" i="3"/>
  <c r="P670" i="6"/>
  <c r="Q695" i="3"/>
  <c r="P666" i="6"/>
  <c r="Q691" i="3"/>
  <c r="P662" i="6"/>
  <c r="Q687" i="3"/>
  <c r="P658" i="6"/>
  <c r="Q683" i="3"/>
  <c r="P654" i="6"/>
  <c r="Q679" i="3"/>
  <c r="P650" i="6"/>
  <c r="Q675" i="3"/>
  <c r="P646" i="6"/>
  <c r="Q671" i="3"/>
  <c r="P642" i="6"/>
  <c r="Q667" i="3"/>
  <c r="P638" i="6"/>
  <c r="Q663" i="3"/>
  <c r="P634" i="6"/>
  <c r="Q659" i="3"/>
  <c r="P630" i="6"/>
  <c r="Q655" i="3"/>
  <c r="P626" i="6"/>
  <c r="Q651" i="3"/>
  <c r="P622" i="6"/>
  <c r="Q647" i="3"/>
  <c r="P618" i="6"/>
  <c r="Q643" i="3"/>
  <c r="P614" i="6"/>
  <c r="Q639" i="3"/>
  <c r="P610" i="6"/>
  <c r="Q635" i="3"/>
  <c r="P606" i="6"/>
  <c r="Q631" i="3"/>
  <c r="P602" i="6"/>
  <c r="Q627" i="3"/>
  <c r="P598" i="6"/>
  <c r="Q623" i="3"/>
  <c r="P594" i="6"/>
  <c r="Q619" i="3"/>
  <c r="P590" i="6"/>
  <c r="Q615" i="3"/>
  <c r="P586" i="6"/>
  <c r="Q611" i="3"/>
  <c r="P582" i="6"/>
  <c r="Q607" i="3"/>
  <c r="P578" i="6"/>
  <c r="Q603" i="3"/>
  <c r="P574" i="6"/>
  <c r="Q599" i="3"/>
  <c r="P570" i="6"/>
  <c r="Q595" i="3"/>
  <c r="P566" i="6"/>
  <c r="Q591" i="3"/>
  <c r="P562" i="6"/>
  <c r="Q587" i="3"/>
  <c r="P558" i="6"/>
  <c r="Q583" i="3"/>
  <c r="P554" i="6"/>
  <c r="Q579" i="3"/>
  <c r="P550" i="6"/>
  <c r="Q575" i="3"/>
  <c r="P546" i="6"/>
  <c r="Q571" i="3"/>
  <c r="P542" i="6"/>
  <c r="Q567" i="3"/>
  <c r="P538" i="6"/>
  <c r="Q563" i="3"/>
  <c r="P534" i="6"/>
  <c r="Q559" i="3"/>
  <c r="P530" i="6"/>
  <c r="Q555" i="3"/>
  <c r="P526" i="6"/>
  <c r="Q551" i="3"/>
  <c r="P522" i="6"/>
  <c r="Q547" i="3"/>
  <c r="P518" i="6"/>
  <c r="Q543" i="3"/>
  <c r="P514" i="6"/>
  <c r="Q539" i="3"/>
  <c r="P510" i="6"/>
  <c r="Q535" i="3"/>
  <c r="P506" i="6"/>
  <c r="Q531" i="3"/>
  <c r="P502" i="6"/>
  <c r="Q527" i="3"/>
  <c r="P498" i="6"/>
  <c r="Q523" i="3"/>
  <c r="P494" i="6"/>
  <c r="Q519" i="3"/>
  <c r="P490" i="6"/>
  <c r="Q515" i="3"/>
  <c r="P486" i="6"/>
  <c r="Q511" i="3"/>
  <c r="P482" i="6"/>
  <c r="Q507" i="3"/>
  <c r="P478" i="6"/>
  <c r="Q503" i="3"/>
  <c r="P474" i="6"/>
  <c r="Q499" i="3"/>
  <c r="P470" i="6"/>
  <c r="Q495" i="3"/>
  <c r="P466" i="6"/>
  <c r="Q491" i="3"/>
  <c r="P462" i="6"/>
  <c r="Q487" i="3"/>
  <c r="P458" i="6"/>
  <c r="Q483" i="3"/>
  <c r="P454" i="6"/>
  <c r="Q479" i="3"/>
  <c r="P450" i="6"/>
  <c r="Q475" i="3"/>
  <c r="P446" i="6"/>
  <c r="Q471" i="3"/>
  <c r="P442" i="6"/>
  <c r="Q467" i="3"/>
  <c r="P438" i="6"/>
  <c r="Q463" i="3"/>
  <c r="P434" i="6"/>
  <c r="Q459" i="3"/>
  <c r="P430" i="6"/>
  <c r="Q455" i="3"/>
  <c r="P426" i="6"/>
  <c r="Q451" i="3"/>
  <c r="P422" i="6"/>
  <c r="Q447" i="3"/>
  <c r="P418" i="6"/>
  <c r="Q443" i="3"/>
  <c r="P414" i="6"/>
  <c r="Q439" i="3"/>
  <c r="P410" i="6"/>
  <c r="Q435" i="3"/>
  <c r="P406" i="6"/>
  <c r="Q431" i="3"/>
  <c r="P402" i="6"/>
  <c r="Q427" i="3"/>
  <c r="P398" i="6"/>
  <c r="Q423" i="3"/>
  <c r="P394" i="6"/>
  <c r="Q419" i="3"/>
  <c r="P390" i="6"/>
  <c r="Q415" i="3"/>
  <c r="P386" i="6"/>
  <c r="Q411" i="3"/>
  <c r="P382" i="6"/>
  <c r="Q407" i="3"/>
  <c r="P378" i="6"/>
  <c r="Q403" i="3"/>
  <c r="P374" i="6"/>
  <c r="Q399" i="3"/>
  <c r="P370" i="6"/>
  <c r="Q395" i="3"/>
  <c r="P366" i="6"/>
  <c r="Q391" i="3"/>
  <c r="P362" i="6"/>
  <c r="Q387" i="3"/>
  <c r="P358" i="6"/>
  <c r="Q383" i="3"/>
  <c r="P354" i="6"/>
  <c r="Q379" i="3"/>
  <c r="P350" i="6"/>
  <c r="Q375" i="3"/>
  <c r="P346" i="6"/>
  <c r="Q371" i="3"/>
  <c r="P342" i="6"/>
  <c r="Q367" i="3"/>
  <c r="P338" i="6"/>
  <c r="Q363" i="3"/>
  <c r="P334" i="6"/>
  <c r="Q359" i="3"/>
  <c r="P330" i="6"/>
  <c r="Q355" i="3"/>
  <c r="P326" i="6"/>
  <c r="Q351" i="3"/>
  <c r="P322" i="6"/>
  <c r="Q347" i="3"/>
  <c r="P318" i="6"/>
  <c r="Q343" i="3"/>
  <c r="P314" i="6"/>
  <c r="Q339" i="3"/>
  <c r="P310" i="6"/>
  <c r="Q335" i="3"/>
  <c r="P306" i="6"/>
  <c r="Q331" i="3"/>
  <c r="P302" i="6"/>
  <c r="Q327" i="3"/>
  <c r="P298" i="6"/>
  <c r="Q323" i="3"/>
  <c r="P294" i="6"/>
  <c r="Q319" i="3"/>
  <c r="P290" i="6"/>
  <c r="Q315" i="3"/>
  <c r="P286" i="6"/>
  <c r="Q311" i="3"/>
  <c r="P282" i="6"/>
  <c r="Q307" i="3"/>
  <c r="P278" i="6"/>
  <c r="Q303" i="3"/>
  <c r="P274" i="6"/>
  <c r="Q299" i="3"/>
  <c r="P270" i="6"/>
  <c r="Q295" i="3"/>
  <c r="P266" i="6"/>
  <c r="Q291" i="3"/>
  <c r="P262" i="6"/>
  <c r="Q287" i="3"/>
  <c r="P258" i="6"/>
  <c r="Q283" i="3"/>
  <c r="P254" i="6"/>
  <c r="Q279" i="3"/>
  <c r="P250" i="6"/>
  <c r="Q275" i="3"/>
  <c r="P246" i="6"/>
  <c r="Q271" i="3"/>
  <c r="P242" i="6"/>
  <c r="Q267" i="3"/>
  <c r="P238" i="6"/>
  <c r="Q263" i="3"/>
  <c r="P234" i="6"/>
  <c r="Q259" i="3"/>
  <c r="P230" i="6"/>
  <c r="Q255" i="3"/>
  <c r="P226" i="6"/>
  <c r="Q251" i="3"/>
  <c r="P222" i="6"/>
  <c r="Q247" i="3"/>
  <c r="P218" i="6"/>
  <c r="Q243" i="3"/>
  <c r="P214" i="6"/>
  <c r="Q239" i="3"/>
  <c r="P210" i="6"/>
  <c r="Q235" i="3"/>
  <c r="P206" i="6"/>
  <c r="Q231" i="3"/>
  <c r="P202" i="6"/>
  <c r="Q227" i="3"/>
  <c r="P198" i="6"/>
  <c r="Q223" i="3"/>
  <c r="P194" i="6"/>
  <c r="Q219" i="3"/>
  <c r="P190" i="6"/>
  <c r="Q215" i="3"/>
  <c r="P186" i="6"/>
  <c r="Q211" i="3"/>
  <c r="P182" i="6"/>
  <c r="Q207" i="3"/>
  <c r="P178" i="6"/>
  <c r="Q203" i="3"/>
  <c r="P174" i="6"/>
  <c r="Q199" i="3"/>
  <c r="P170" i="6"/>
  <c r="Q195" i="3"/>
  <c r="P166" i="6"/>
  <c r="Q191" i="3"/>
  <c r="P162" i="6"/>
  <c r="Q187" i="3"/>
  <c r="P158" i="6"/>
  <c r="Q183" i="3"/>
  <c r="P154" i="6"/>
  <c r="Q179" i="3"/>
  <c r="P150" i="6"/>
  <c r="Q175" i="3"/>
  <c r="P146" i="6"/>
  <c r="Q171" i="3"/>
  <c r="P142" i="6"/>
  <c r="Q167" i="3"/>
  <c r="P138" i="6"/>
  <c r="Q163" i="3"/>
  <c r="P134" i="6"/>
  <c r="Q159" i="3"/>
  <c r="P130" i="6"/>
  <c r="Q155" i="3"/>
  <c r="P126" i="6"/>
  <c r="Q151" i="3"/>
  <c r="P122" i="6"/>
  <c r="Q147" i="3"/>
  <c r="P118" i="6"/>
  <c r="Q143" i="3"/>
  <c r="P114" i="6"/>
  <c r="Q139" i="3"/>
  <c r="P110" i="6"/>
  <c r="Q135" i="3"/>
  <c r="P106" i="6"/>
  <c r="Q131" i="3"/>
  <c r="P102" i="6"/>
  <c r="Q127" i="3"/>
  <c r="P98" i="6"/>
  <c r="Q123" i="3"/>
  <c r="P94" i="6"/>
  <c r="Q119" i="3"/>
  <c r="P90" i="6"/>
  <c r="Q115" i="3"/>
  <c r="P86" i="6"/>
  <c r="Q111" i="3"/>
  <c r="P82" i="6"/>
  <c r="Q107" i="3"/>
  <c r="P78" i="6"/>
  <c r="Q103" i="3"/>
  <c r="P74" i="6"/>
  <c r="Q99" i="3"/>
  <c r="P70" i="6"/>
  <c r="Q95" i="3"/>
  <c r="P66" i="6"/>
  <c r="Q91" i="3"/>
  <c r="P62" i="6"/>
  <c r="Q87" i="3"/>
  <c r="P58" i="6"/>
  <c r="Q83" i="3"/>
  <c r="P54" i="6"/>
  <c r="Q79" i="3"/>
  <c r="P50" i="6"/>
  <c r="Q75" i="3"/>
  <c r="P46" i="6"/>
  <c r="Q71" i="3"/>
  <c r="P42" i="6"/>
  <c r="Q67" i="3"/>
  <c r="P38" i="6"/>
  <c r="Q63" i="3"/>
  <c r="P34" i="6"/>
  <c r="Q59" i="3"/>
  <c r="P30" i="6"/>
  <c r="Q55" i="3"/>
  <c r="P26" i="6"/>
  <c r="Q51" i="3"/>
  <c r="Q683" i="6"/>
  <c r="R708" i="3"/>
  <c r="Q679" i="6"/>
  <c r="R704" i="3"/>
  <c r="Q675" i="6"/>
  <c r="R700" i="3"/>
  <c r="Q671" i="6"/>
  <c r="R696" i="3"/>
  <c r="Q667" i="6"/>
  <c r="R692" i="3"/>
  <c r="Q663" i="6"/>
  <c r="R688" i="3"/>
  <c r="Q659" i="6"/>
  <c r="R684" i="3"/>
  <c r="Q655" i="6"/>
  <c r="R680" i="3"/>
  <c r="Q651" i="6"/>
  <c r="R676" i="3"/>
  <c r="Q647" i="6"/>
  <c r="R672" i="3"/>
  <c r="Q643" i="6"/>
  <c r="R668" i="3"/>
  <c r="Q639" i="6"/>
  <c r="R664" i="3"/>
  <c r="Q635" i="6"/>
  <c r="R660" i="3"/>
  <c r="Q631" i="6"/>
  <c r="R656" i="3"/>
  <c r="Q627" i="6"/>
  <c r="R652" i="3"/>
  <c r="Q623" i="6"/>
  <c r="R648" i="3"/>
  <c r="Q619" i="6"/>
  <c r="R644" i="3"/>
  <c r="Q615" i="6"/>
  <c r="R640" i="3"/>
  <c r="Q611" i="6"/>
  <c r="R636" i="3"/>
  <c r="Q607" i="6"/>
  <c r="R632" i="3"/>
  <c r="Q603" i="6"/>
  <c r="R628" i="3"/>
  <c r="Q599" i="6"/>
  <c r="R624" i="3"/>
  <c r="Q595" i="6"/>
  <c r="R620" i="3"/>
  <c r="Q591" i="6"/>
  <c r="R616" i="3"/>
  <c r="Q587" i="6"/>
  <c r="R612" i="3"/>
  <c r="Q583" i="6"/>
  <c r="R608" i="3"/>
  <c r="Q579" i="6"/>
  <c r="R604" i="3"/>
  <c r="Q575" i="6"/>
  <c r="R600" i="3"/>
  <c r="Q571" i="6"/>
  <c r="R596" i="3"/>
  <c r="Q567" i="6"/>
  <c r="R592" i="3"/>
  <c r="Q563" i="6"/>
  <c r="R588" i="3"/>
  <c r="Q559" i="6"/>
  <c r="R584" i="3"/>
  <c r="Q555" i="6"/>
  <c r="R580" i="3"/>
  <c r="Q551" i="6"/>
  <c r="R576" i="3"/>
  <c r="Q547" i="6"/>
  <c r="R572" i="3"/>
  <c r="Q543" i="6"/>
  <c r="R568" i="3"/>
  <c r="Q539" i="6"/>
  <c r="R564" i="3"/>
  <c r="Q535" i="6"/>
  <c r="R560" i="3"/>
  <c r="Q531" i="6"/>
  <c r="R556" i="3"/>
  <c r="Q527" i="6"/>
  <c r="R552" i="3"/>
  <c r="Q523" i="6"/>
  <c r="R548" i="3"/>
  <c r="Q519" i="6"/>
  <c r="R544" i="3"/>
  <c r="Q515" i="6"/>
  <c r="R540" i="3"/>
  <c r="Q511" i="6"/>
  <c r="R536" i="3"/>
  <c r="Q507" i="6"/>
  <c r="R532" i="3"/>
  <c r="Q503" i="6"/>
  <c r="R528" i="3"/>
  <c r="Q499" i="6"/>
  <c r="R524" i="3"/>
  <c r="Q495" i="6"/>
  <c r="R520" i="3"/>
  <c r="Q491" i="6"/>
  <c r="R516" i="3"/>
  <c r="Q487" i="6"/>
  <c r="R512" i="3"/>
  <c r="Q483" i="6"/>
  <c r="R508" i="3"/>
  <c r="Q479" i="6"/>
  <c r="R504" i="3"/>
  <c r="Q475" i="6"/>
  <c r="R500" i="3"/>
  <c r="Q471" i="6"/>
  <c r="R496" i="3"/>
  <c r="Q467" i="6"/>
  <c r="R492" i="3"/>
  <c r="Q463" i="6"/>
  <c r="R488" i="3"/>
  <c r="Q459" i="6"/>
  <c r="R484" i="3"/>
  <c r="Q455" i="6"/>
  <c r="R480" i="3"/>
  <c r="Q451" i="6"/>
  <c r="R476" i="3"/>
  <c r="Q447" i="6"/>
  <c r="R472" i="3"/>
  <c r="Q443" i="6"/>
  <c r="R468" i="3"/>
  <c r="Q439" i="6"/>
  <c r="R464" i="3"/>
  <c r="Q435" i="6"/>
  <c r="R460" i="3"/>
  <c r="Q431" i="6"/>
  <c r="R456" i="3"/>
  <c r="Q427" i="6"/>
  <c r="R452" i="3"/>
  <c r="Q423" i="6"/>
  <c r="R448" i="3"/>
  <c r="Q419" i="6"/>
  <c r="R444" i="3"/>
  <c r="Q415" i="6"/>
  <c r="R440" i="3"/>
  <c r="Q411" i="6"/>
  <c r="R436" i="3"/>
  <c r="Q407" i="6"/>
  <c r="R432" i="3"/>
  <c r="Q403" i="6"/>
  <c r="R428" i="3"/>
  <c r="Q399" i="6"/>
  <c r="R424" i="3"/>
  <c r="Q395" i="6"/>
  <c r="R420" i="3"/>
  <c r="Q391" i="6"/>
  <c r="R416" i="3"/>
  <c r="Q387" i="6"/>
  <c r="R412" i="3"/>
  <c r="Q383" i="6"/>
  <c r="R408" i="3"/>
  <c r="Q379" i="6"/>
  <c r="R404" i="3"/>
  <c r="Q375" i="6"/>
  <c r="R400" i="3"/>
  <c r="Q371" i="6"/>
  <c r="R396" i="3"/>
  <c r="Q367" i="6"/>
  <c r="R392" i="3"/>
  <c r="Q363" i="6"/>
  <c r="R388" i="3"/>
  <c r="Q359" i="6"/>
  <c r="R384" i="3"/>
  <c r="Q355" i="6"/>
  <c r="R380" i="3"/>
  <c r="Q351" i="6"/>
  <c r="R376" i="3"/>
  <c r="Q347" i="6"/>
  <c r="R372" i="3"/>
  <c r="Q343" i="6"/>
  <c r="R368" i="3"/>
  <c r="Q339" i="6"/>
  <c r="R364" i="3"/>
  <c r="Q335" i="6"/>
  <c r="R360" i="3"/>
  <c r="Q331" i="6"/>
  <c r="R356" i="3"/>
  <c r="Q327" i="6"/>
  <c r="R352" i="3"/>
  <c r="Q323" i="6"/>
  <c r="R348" i="3"/>
  <c r="Q319" i="6"/>
  <c r="R344" i="3"/>
  <c r="Q315" i="6"/>
  <c r="R340" i="3"/>
  <c r="Q311" i="6"/>
  <c r="R336" i="3"/>
  <c r="Q307" i="6"/>
  <c r="R332" i="3"/>
  <c r="Q303" i="6"/>
  <c r="R328" i="3"/>
  <c r="Q299" i="6"/>
  <c r="R324" i="3"/>
  <c r="Q295" i="6"/>
  <c r="R320" i="3"/>
  <c r="Q291" i="6"/>
  <c r="R316" i="3"/>
  <c r="Q287" i="6"/>
  <c r="R312" i="3"/>
  <c r="Q283" i="6"/>
  <c r="R308" i="3"/>
  <c r="Q279" i="6"/>
  <c r="R304" i="3"/>
  <c r="R300" i="3"/>
  <c r="Q275" i="6"/>
  <c r="Q271" i="6"/>
  <c r="R296" i="3"/>
  <c r="Q267" i="6"/>
  <c r="R292" i="3"/>
  <c r="Q263" i="6"/>
  <c r="R288" i="3"/>
  <c r="Q259" i="6"/>
  <c r="R284" i="3"/>
  <c r="Q255" i="6"/>
  <c r="R280" i="3"/>
  <c r="Q251" i="6"/>
  <c r="R276" i="3"/>
  <c r="Q247" i="6"/>
  <c r="R272" i="3"/>
  <c r="Q243" i="6"/>
  <c r="R268" i="3"/>
  <c r="Q239" i="6"/>
  <c r="R264" i="3"/>
  <c r="Q235" i="6"/>
  <c r="R260" i="3"/>
  <c r="Q231" i="6"/>
  <c r="R256" i="3"/>
  <c r="Q227" i="6"/>
  <c r="R252" i="3"/>
  <c r="Q223" i="6"/>
  <c r="R248" i="3"/>
  <c r="Q219" i="6"/>
  <c r="R244" i="3"/>
  <c r="Q215" i="6"/>
  <c r="R240" i="3"/>
  <c r="Q211" i="6"/>
  <c r="R236" i="3"/>
  <c r="Q207" i="6"/>
  <c r="R232" i="3"/>
  <c r="Q203" i="6"/>
  <c r="R228" i="3"/>
  <c r="Q199" i="6"/>
  <c r="R224" i="3"/>
  <c r="Q195" i="6"/>
  <c r="R220" i="3"/>
  <c r="Q191" i="6"/>
  <c r="R216" i="3"/>
  <c r="Q187" i="6"/>
  <c r="R212" i="3"/>
  <c r="Q183" i="6"/>
  <c r="R208" i="3"/>
  <c r="Q179" i="6"/>
  <c r="R204" i="3"/>
  <c r="Q175" i="6"/>
  <c r="R200" i="3"/>
  <c r="Q171" i="6"/>
  <c r="R196" i="3"/>
  <c r="Q167" i="6"/>
  <c r="R192" i="3"/>
  <c r="Q163" i="6"/>
  <c r="R188" i="3"/>
  <c r="Q159" i="6"/>
  <c r="R184" i="3"/>
  <c r="Q155" i="6"/>
  <c r="R180" i="3"/>
  <c r="Q151" i="6"/>
  <c r="R176" i="3"/>
  <c r="Q147" i="6"/>
  <c r="R172" i="3"/>
  <c r="Q143" i="6"/>
  <c r="R168" i="3"/>
  <c r="Q139" i="6"/>
  <c r="R164" i="3"/>
  <c r="Q135" i="6"/>
  <c r="R160" i="3"/>
  <c r="Q131" i="6"/>
  <c r="R156" i="3"/>
  <c r="Q127" i="6"/>
  <c r="R152" i="3"/>
  <c r="Q123" i="6"/>
  <c r="R148" i="3"/>
  <c r="Q119" i="6"/>
  <c r="R144" i="3"/>
  <c r="Q115" i="6"/>
  <c r="R140" i="3"/>
  <c r="Q111" i="6"/>
  <c r="R136" i="3"/>
  <c r="Q107" i="6"/>
  <c r="R132" i="3"/>
  <c r="Q103" i="6"/>
  <c r="R128" i="3"/>
  <c r="Q99" i="6"/>
  <c r="R124" i="3"/>
  <c r="Q95" i="6"/>
  <c r="R120" i="3"/>
  <c r="Q91" i="6"/>
  <c r="R116" i="3"/>
  <c r="Q87" i="6"/>
  <c r="R112" i="3"/>
  <c r="Q83" i="6"/>
  <c r="R108" i="3"/>
  <c r="Q79" i="6"/>
  <c r="R104" i="3"/>
  <c r="Q75" i="6"/>
  <c r="R100" i="3"/>
  <c r="Q71" i="6"/>
  <c r="R96" i="3"/>
  <c r="Q67" i="6"/>
  <c r="R92" i="3"/>
  <c r="Q63" i="6"/>
  <c r="R88" i="3"/>
  <c r="Q59" i="6"/>
  <c r="R84" i="3"/>
  <c r="Q55" i="6"/>
  <c r="R80" i="3"/>
  <c r="Q51" i="6"/>
  <c r="R76" i="3"/>
  <c r="Q47" i="6"/>
  <c r="R72" i="3"/>
  <c r="Q43" i="6"/>
  <c r="R68" i="3"/>
  <c r="Q39" i="6"/>
  <c r="R64" i="3"/>
  <c r="Q35" i="6"/>
  <c r="R60" i="3"/>
  <c r="Q31" i="6"/>
  <c r="R56" i="3"/>
  <c r="Q27" i="6"/>
  <c r="R52" i="3"/>
  <c r="Q23" i="6"/>
  <c r="R48" i="3"/>
  <c r="R684" i="6"/>
  <c r="S709" i="3"/>
  <c r="R680" i="6"/>
  <c r="S705" i="3"/>
  <c r="R676" i="6"/>
  <c r="S701" i="3"/>
  <c r="R672" i="6"/>
  <c r="S697" i="3"/>
  <c r="R668" i="6"/>
  <c r="S693" i="3"/>
  <c r="R664" i="6"/>
  <c r="S689" i="3"/>
  <c r="R660" i="6"/>
  <c r="S685" i="3"/>
  <c r="R656" i="6"/>
  <c r="S681" i="3"/>
  <c r="R652" i="6"/>
  <c r="S677" i="3"/>
  <c r="R648" i="6"/>
  <c r="S673" i="3"/>
  <c r="R644" i="6"/>
  <c r="S669" i="3"/>
  <c r="R640" i="6"/>
  <c r="S665" i="3"/>
  <c r="R636" i="6"/>
  <c r="S661" i="3"/>
  <c r="R632" i="6"/>
  <c r="S657" i="3"/>
  <c r="R628" i="6"/>
  <c r="S653" i="3"/>
  <c r="R624" i="6"/>
  <c r="S649" i="3"/>
  <c r="R620" i="6"/>
  <c r="S645" i="3"/>
  <c r="R616" i="6"/>
  <c r="S641" i="3"/>
  <c r="R612" i="6"/>
  <c r="S637" i="3"/>
  <c r="R608" i="6"/>
  <c r="S633" i="3"/>
  <c r="R604" i="6"/>
  <c r="S629" i="3"/>
  <c r="R600" i="6"/>
  <c r="S625" i="3"/>
  <c r="R596" i="6"/>
  <c r="S621" i="3"/>
  <c r="R592" i="6"/>
  <c r="S617" i="3"/>
  <c r="R588" i="6"/>
  <c r="S613" i="3"/>
  <c r="R584" i="6"/>
  <c r="S609" i="3"/>
  <c r="R580" i="6"/>
  <c r="S605" i="3"/>
  <c r="R576" i="6"/>
  <c r="S601" i="3"/>
  <c r="R572" i="6"/>
  <c r="S597" i="3"/>
  <c r="R568" i="6"/>
  <c r="S593" i="3"/>
  <c r="R564" i="6"/>
  <c r="S589" i="3"/>
  <c r="R560" i="6"/>
  <c r="S585" i="3"/>
  <c r="R556" i="6"/>
  <c r="S581" i="3"/>
  <c r="R552" i="6"/>
  <c r="S577" i="3"/>
  <c r="R548" i="6"/>
  <c r="S573" i="3"/>
  <c r="R544" i="6"/>
  <c r="S569" i="3"/>
  <c r="R540" i="6"/>
  <c r="S565" i="3"/>
  <c r="R536" i="6"/>
  <c r="S561" i="3"/>
  <c r="R532" i="6"/>
  <c r="S557" i="3"/>
  <c r="R528" i="6"/>
  <c r="S553" i="3"/>
  <c r="R524" i="6"/>
  <c r="S549" i="3"/>
  <c r="R520" i="6"/>
  <c r="S545" i="3"/>
  <c r="R516" i="6"/>
  <c r="S541" i="3"/>
  <c r="R512" i="6"/>
  <c r="S537" i="3"/>
  <c r="R508" i="6"/>
  <c r="S533" i="3"/>
  <c r="R504" i="6"/>
  <c r="S529" i="3"/>
  <c r="R500" i="6"/>
  <c r="S525" i="3"/>
  <c r="R496" i="6"/>
  <c r="S521" i="3"/>
  <c r="R492" i="6"/>
  <c r="S517" i="3"/>
  <c r="R488" i="6"/>
  <c r="S513" i="3"/>
  <c r="R484" i="6"/>
  <c r="S509" i="3"/>
  <c r="R480" i="6"/>
  <c r="S505" i="3"/>
  <c r="R476" i="6"/>
  <c r="S501" i="3"/>
  <c r="R472" i="6"/>
  <c r="S497" i="3"/>
  <c r="R468" i="6"/>
  <c r="S493" i="3"/>
  <c r="R464" i="6"/>
  <c r="S489" i="3"/>
  <c r="R460" i="6"/>
  <c r="S485" i="3"/>
  <c r="R456" i="6"/>
  <c r="S481" i="3"/>
  <c r="R452" i="6"/>
  <c r="S477" i="3"/>
  <c r="R448" i="6"/>
  <c r="S473" i="3"/>
  <c r="R444" i="6"/>
  <c r="S469" i="3"/>
  <c r="R440" i="6"/>
  <c r="S465" i="3"/>
  <c r="R436" i="6"/>
  <c r="S461" i="3"/>
  <c r="R432" i="6"/>
  <c r="S457" i="3"/>
  <c r="R428" i="6"/>
  <c r="S453" i="3"/>
  <c r="R424" i="6"/>
  <c r="S449" i="3"/>
  <c r="R420" i="6"/>
  <c r="S445" i="3"/>
  <c r="R416" i="6"/>
  <c r="S441" i="3"/>
  <c r="R412" i="6"/>
  <c r="S437" i="3"/>
  <c r="R408" i="6"/>
  <c r="S433" i="3"/>
  <c r="R404" i="6"/>
  <c r="S429" i="3"/>
  <c r="R400" i="6"/>
  <c r="S425" i="3"/>
  <c r="R396" i="6"/>
  <c r="S421" i="3"/>
  <c r="R392" i="6"/>
  <c r="S417" i="3"/>
  <c r="R388" i="6"/>
  <c r="S413" i="3"/>
  <c r="R384" i="6"/>
  <c r="S409" i="3"/>
  <c r="R380" i="6"/>
  <c r="S405" i="3"/>
  <c r="R376" i="6"/>
  <c r="S401" i="3"/>
  <c r="R372" i="6"/>
  <c r="S397" i="3"/>
  <c r="R368" i="6"/>
  <c r="S393" i="3"/>
  <c r="R364" i="6"/>
  <c r="S389" i="3"/>
  <c r="R360" i="6"/>
  <c r="S385" i="3"/>
  <c r="R356" i="6"/>
  <c r="S381" i="3"/>
  <c r="R352" i="6"/>
  <c r="S377" i="3"/>
  <c r="R348" i="6"/>
  <c r="S373" i="3"/>
  <c r="R344" i="6"/>
  <c r="S369" i="3"/>
  <c r="R340" i="6"/>
  <c r="S365" i="3"/>
  <c r="R336" i="6"/>
  <c r="S361" i="3"/>
  <c r="R332" i="6"/>
  <c r="S357" i="3"/>
  <c r="R328" i="6"/>
  <c r="S353" i="3"/>
  <c r="R324" i="6"/>
  <c r="S349" i="3"/>
  <c r="R320" i="6"/>
  <c r="S345" i="3"/>
  <c r="R316" i="6"/>
  <c r="S341" i="3"/>
  <c r="R312" i="6"/>
  <c r="S337" i="3"/>
  <c r="R308" i="6"/>
  <c r="S333" i="3"/>
  <c r="R304" i="6"/>
  <c r="S329" i="3"/>
  <c r="R300" i="6"/>
  <c r="S325" i="3"/>
  <c r="R296" i="6"/>
  <c r="S321" i="3"/>
  <c r="R292" i="6"/>
  <c r="S317" i="3"/>
  <c r="R288" i="6"/>
  <c r="S313" i="3"/>
  <c r="R284" i="6"/>
  <c r="S309" i="3"/>
  <c r="R280" i="6"/>
  <c r="S305" i="3"/>
  <c r="R276" i="6"/>
  <c r="S301" i="3"/>
  <c r="R272" i="6"/>
  <c r="S297" i="3"/>
  <c r="R268" i="6"/>
  <c r="S293" i="3"/>
  <c r="R264" i="6"/>
  <c r="S289" i="3"/>
  <c r="R260" i="6"/>
  <c r="S285" i="3"/>
  <c r="R256" i="6"/>
  <c r="S281" i="3"/>
  <c r="R252" i="6"/>
  <c r="S277" i="3"/>
  <c r="R248" i="6"/>
  <c r="S273" i="3"/>
  <c r="R244" i="6"/>
  <c r="S269" i="3"/>
  <c r="R240" i="6"/>
  <c r="S265" i="3"/>
  <c r="R236" i="6"/>
  <c r="S261" i="3"/>
  <c r="R232" i="6"/>
  <c r="S257" i="3"/>
  <c r="R228" i="6"/>
  <c r="S253" i="3"/>
  <c r="R224" i="6"/>
  <c r="S249" i="3"/>
  <c r="R220" i="6"/>
  <c r="S245" i="3"/>
  <c r="R216" i="6"/>
  <c r="S241" i="3"/>
  <c r="R212" i="6"/>
  <c r="S237" i="3"/>
  <c r="R208" i="6"/>
  <c r="S233" i="3"/>
  <c r="R204" i="6"/>
  <c r="S229" i="3"/>
  <c r="R200" i="6"/>
  <c r="S225" i="3"/>
  <c r="R196" i="6"/>
  <c r="S221" i="3"/>
  <c r="R192" i="6"/>
  <c r="S217" i="3"/>
  <c r="R188" i="6"/>
  <c r="S213" i="3"/>
  <c r="R184" i="6"/>
  <c r="S209" i="3"/>
  <c r="R180" i="6"/>
  <c r="S205" i="3"/>
  <c r="R176" i="6"/>
  <c r="S201" i="3"/>
  <c r="R172" i="6"/>
  <c r="S197" i="3"/>
  <c r="R168" i="6"/>
  <c r="S193" i="3"/>
  <c r="R164" i="6"/>
  <c r="S189" i="3"/>
  <c r="R160" i="6"/>
  <c r="S185" i="3"/>
  <c r="R156" i="6"/>
  <c r="S181" i="3"/>
  <c r="R152" i="6"/>
  <c r="S177" i="3"/>
  <c r="R148" i="6"/>
  <c r="S173" i="3"/>
  <c r="R144" i="6"/>
  <c r="S169" i="3"/>
  <c r="R140" i="6"/>
  <c r="S165" i="3"/>
  <c r="R136" i="6"/>
  <c r="S161" i="3"/>
  <c r="R132" i="6"/>
  <c r="S157" i="3"/>
  <c r="R128" i="6"/>
  <c r="S153" i="3"/>
  <c r="R124" i="6"/>
  <c r="S149" i="3"/>
  <c r="R120" i="6"/>
  <c r="S145" i="3"/>
  <c r="R116" i="6"/>
  <c r="S141" i="3"/>
  <c r="R112" i="6"/>
  <c r="S137" i="3"/>
  <c r="R108" i="6"/>
  <c r="S133" i="3"/>
  <c r="R104" i="6"/>
  <c r="S129" i="3"/>
  <c r="R100" i="6"/>
  <c r="S125" i="3"/>
  <c r="R96" i="6"/>
  <c r="S121" i="3"/>
  <c r="R92" i="6"/>
  <c r="S117" i="3"/>
  <c r="R88" i="6"/>
  <c r="S113" i="3"/>
  <c r="R84" i="6"/>
  <c r="S109" i="3"/>
  <c r="R80" i="6"/>
  <c r="S105" i="3"/>
  <c r="R76" i="6"/>
  <c r="S101" i="3"/>
  <c r="R72" i="6"/>
  <c r="S97" i="3"/>
  <c r="R68" i="6"/>
  <c r="S93" i="3"/>
  <c r="R64" i="6"/>
  <c r="S89" i="3"/>
  <c r="R60" i="6"/>
  <c r="S85" i="3"/>
  <c r="R56" i="6"/>
  <c r="S81" i="3"/>
  <c r="R52" i="6"/>
  <c r="S77" i="3"/>
  <c r="R48" i="6"/>
  <c r="S73" i="3"/>
  <c r="R44" i="6"/>
  <c r="S69" i="3"/>
  <c r="R40" i="6"/>
  <c r="S65" i="3"/>
  <c r="R36" i="6"/>
  <c r="S61" i="3"/>
  <c r="R32" i="6"/>
  <c r="S57" i="3"/>
  <c r="R28" i="6"/>
  <c r="S53" i="3"/>
  <c r="R24" i="6"/>
  <c r="S49" i="3"/>
  <c r="S822" i="6"/>
  <c r="T847" i="3"/>
  <c r="S818" i="6"/>
  <c r="T843" i="3"/>
  <c r="S814" i="6"/>
  <c r="T839" i="3"/>
  <c r="S810" i="6"/>
  <c r="T835" i="3"/>
  <c r="S806" i="6"/>
  <c r="T831" i="3"/>
  <c r="S802" i="6"/>
  <c r="T827" i="3"/>
  <c r="S798" i="6"/>
  <c r="T823" i="3"/>
  <c r="S794" i="6"/>
  <c r="T819" i="3"/>
  <c r="S790" i="6"/>
  <c r="T815" i="3"/>
  <c r="S786" i="6"/>
  <c r="T811" i="3"/>
  <c r="S782" i="6"/>
  <c r="T807" i="3"/>
  <c r="S778" i="6"/>
  <c r="T803" i="3"/>
  <c r="S774" i="6"/>
  <c r="T799" i="3"/>
  <c r="S770" i="6"/>
  <c r="T795" i="3"/>
  <c r="S766" i="6"/>
  <c r="T791" i="3"/>
  <c r="S762" i="6"/>
  <c r="T787" i="3"/>
  <c r="S758" i="6"/>
  <c r="T783" i="3"/>
  <c r="S754" i="6"/>
  <c r="T779" i="3"/>
  <c r="S750" i="6"/>
  <c r="T775" i="3"/>
  <c r="S746" i="6"/>
  <c r="T771" i="3"/>
  <c r="S742" i="6"/>
  <c r="T767" i="3"/>
  <c r="S738" i="6"/>
  <c r="T763" i="3"/>
  <c r="S734" i="6"/>
  <c r="T759" i="3"/>
  <c r="S730" i="6"/>
  <c r="T755" i="3"/>
  <c r="S726" i="6"/>
  <c r="T751" i="3"/>
  <c r="S722" i="6"/>
  <c r="T747" i="3"/>
  <c r="S718" i="6"/>
  <c r="T743" i="3"/>
  <c r="S714" i="6"/>
  <c r="T739" i="3"/>
  <c r="S710" i="6"/>
  <c r="T735" i="3"/>
  <c r="S706" i="6"/>
  <c r="T731" i="3"/>
  <c r="S702" i="6"/>
  <c r="T727" i="3"/>
  <c r="S698" i="6"/>
  <c r="T723" i="3"/>
  <c r="S694" i="6"/>
  <c r="T719" i="3"/>
  <c r="S690" i="6"/>
  <c r="T715" i="3"/>
  <c r="S686" i="6"/>
  <c r="T711" i="3"/>
  <c r="S682" i="6"/>
  <c r="T707" i="3"/>
  <c r="S678" i="6"/>
  <c r="T703" i="3"/>
  <c r="S674" i="6"/>
  <c r="T699" i="3"/>
  <c r="S670" i="6"/>
  <c r="T695" i="3"/>
  <c r="S666" i="6"/>
  <c r="T691" i="3"/>
  <c r="S662" i="6"/>
  <c r="T687" i="3"/>
  <c r="S658" i="6"/>
  <c r="T683" i="3"/>
  <c r="S654" i="6"/>
  <c r="T679" i="3"/>
  <c r="S650" i="6"/>
  <c r="T675" i="3"/>
  <c r="S646" i="6"/>
  <c r="T671" i="3"/>
  <c r="S642" i="6"/>
  <c r="T667" i="3"/>
  <c r="S638" i="6"/>
  <c r="T663" i="3"/>
  <c r="S634" i="6"/>
  <c r="T659" i="3"/>
  <c r="S630" i="6"/>
  <c r="T655" i="3"/>
  <c r="S626" i="6"/>
  <c r="T651" i="3"/>
  <c r="S622" i="6"/>
  <c r="T647" i="3"/>
  <c r="S618" i="6"/>
  <c r="T643" i="3"/>
  <c r="S614" i="6"/>
  <c r="T639" i="3"/>
  <c r="S610" i="6"/>
  <c r="T635" i="3"/>
  <c r="S606" i="6"/>
  <c r="T631" i="3"/>
  <c r="S602" i="6"/>
  <c r="T627" i="3"/>
  <c r="S598" i="6"/>
  <c r="T623" i="3"/>
  <c r="S594" i="6"/>
  <c r="T619" i="3"/>
  <c r="S590" i="6"/>
  <c r="T615" i="3"/>
  <c r="S586" i="6"/>
  <c r="T611" i="3"/>
  <c r="S582" i="6"/>
  <c r="T607" i="3"/>
  <c r="S578" i="6"/>
  <c r="T603" i="3"/>
  <c r="S574" i="6"/>
  <c r="T599" i="3"/>
  <c r="S570" i="6"/>
  <c r="T595" i="3"/>
  <c r="S566" i="6"/>
  <c r="T591" i="3"/>
  <c r="S562" i="6"/>
  <c r="T587" i="3"/>
  <c r="S558" i="6"/>
  <c r="T583" i="3"/>
  <c r="S554" i="6"/>
  <c r="T579" i="3"/>
  <c r="S550" i="6"/>
  <c r="T575" i="3"/>
  <c r="S546" i="6"/>
  <c r="T571" i="3"/>
  <c r="S542" i="6"/>
  <c r="T567" i="3"/>
  <c r="S538" i="6"/>
  <c r="T563" i="3"/>
  <c r="S534" i="6"/>
  <c r="T559" i="3"/>
  <c r="S530" i="6"/>
  <c r="T555" i="3"/>
  <c r="S526" i="6"/>
  <c r="T551" i="3"/>
  <c r="S522" i="6"/>
  <c r="T547" i="3"/>
  <c r="S518" i="6"/>
  <c r="T543" i="3"/>
  <c r="S514" i="6"/>
  <c r="T539" i="3"/>
  <c r="S510" i="6"/>
  <c r="T535" i="3"/>
  <c r="S506" i="6"/>
  <c r="T531" i="3"/>
  <c r="S502" i="6"/>
  <c r="T527" i="3"/>
  <c r="S498" i="6"/>
  <c r="T523" i="3"/>
  <c r="S494" i="6"/>
  <c r="T519" i="3"/>
  <c r="S490" i="6"/>
  <c r="T515" i="3"/>
  <c r="S486" i="6"/>
  <c r="T511" i="3"/>
  <c r="S482" i="6"/>
  <c r="T507" i="3"/>
  <c r="S478" i="6"/>
  <c r="T503" i="3"/>
  <c r="S474" i="6"/>
  <c r="T499" i="3"/>
  <c r="S470" i="6"/>
  <c r="T495" i="3"/>
  <c r="S466" i="6"/>
  <c r="T491" i="3"/>
  <c r="S462" i="6"/>
  <c r="T487" i="3"/>
  <c r="S458" i="6"/>
  <c r="T483" i="3"/>
  <c r="S454" i="6"/>
  <c r="T479" i="3"/>
  <c r="S450" i="6"/>
  <c r="T475" i="3"/>
  <c r="S446" i="6"/>
  <c r="T471" i="3"/>
  <c r="S442" i="6"/>
  <c r="T467" i="3"/>
  <c r="S438" i="6"/>
  <c r="T463" i="3"/>
  <c r="S434" i="6"/>
  <c r="T459" i="3"/>
  <c r="S430" i="6"/>
  <c r="T455" i="3"/>
  <c r="S426" i="6"/>
  <c r="T451" i="3"/>
  <c r="S422" i="6"/>
  <c r="T447" i="3"/>
  <c r="S418" i="6"/>
  <c r="T443" i="3"/>
  <c r="S414" i="6"/>
  <c r="T439" i="3"/>
  <c r="S410" i="6"/>
  <c r="T435" i="3"/>
  <c r="S406" i="6"/>
  <c r="T431" i="3"/>
  <c r="S402" i="6"/>
  <c r="T427" i="3"/>
  <c r="S398" i="6"/>
  <c r="T423" i="3"/>
  <c r="S394" i="6"/>
  <c r="T419" i="3"/>
  <c r="S390" i="6"/>
  <c r="T415" i="3"/>
  <c r="S386" i="6"/>
  <c r="T411" i="3"/>
  <c r="S382" i="6"/>
  <c r="T407" i="3"/>
  <c r="S378" i="6"/>
  <c r="T403" i="3"/>
  <c r="S374" i="6"/>
  <c r="T399" i="3"/>
  <c r="S370" i="6"/>
  <c r="T395" i="3"/>
  <c r="S366" i="6"/>
  <c r="T391" i="3"/>
  <c r="S362" i="6"/>
  <c r="T387" i="3"/>
  <c r="S358" i="6"/>
  <c r="T383" i="3"/>
  <c r="S354" i="6"/>
  <c r="T379" i="3"/>
  <c r="S350" i="6"/>
  <c r="T375" i="3"/>
  <c r="S346" i="6"/>
  <c r="T371" i="3"/>
  <c r="S342" i="6"/>
  <c r="T367" i="3"/>
  <c r="S338" i="6"/>
  <c r="T363" i="3"/>
  <c r="S334" i="6"/>
  <c r="T359" i="3"/>
  <c r="S330" i="6"/>
  <c r="T355" i="3"/>
  <c r="S326" i="6"/>
  <c r="T351" i="3"/>
  <c r="S322" i="6"/>
  <c r="T347" i="3"/>
  <c r="S318" i="6"/>
  <c r="T343" i="3"/>
  <c r="S314" i="6"/>
  <c r="T339" i="3"/>
  <c r="S310" i="6"/>
  <c r="T335" i="3"/>
  <c r="S306" i="6"/>
  <c r="T331" i="3"/>
  <c r="S302" i="6"/>
  <c r="T327" i="3"/>
  <c r="S298" i="6"/>
  <c r="T323" i="3"/>
  <c r="S294" i="6"/>
  <c r="T319" i="3"/>
  <c r="S290" i="6"/>
  <c r="T315" i="3"/>
  <c r="S286" i="6"/>
  <c r="T311" i="3"/>
  <c r="S282" i="6"/>
  <c r="T307" i="3"/>
  <c r="S278" i="6"/>
  <c r="T303" i="3"/>
  <c r="S274" i="6"/>
  <c r="T299" i="3"/>
  <c r="S270" i="6"/>
  <c r="T295" i="3"/>
  <c r="S266" i="6"/>
  <c r="T291" i="3"/>
  <c r="S262" i="6"/>
  <c r="T287" i="3"/>
  <c r="S258" i="6"/>
  <c r="T283" i="3"/>
  <c r="S254" i="6"/>
  <c r="T279" i="3"/>
  <c r="S250" i="6"/>
  <c r="T275" i="3"/>
  <c r="S246" i="6"/>
  <c r="T271" i="3"/>
  <c r="S242" i="6"/>
  <c r="T267" i="3"/>
  <c r="S238" i="6"/>
  <c r="T263" i="3"/>
  <c r="S234" i="6"/>
  <c r="T259" i="3"/>
  <c r="S230" i="6"/>
  <c r="T255" i="3"/>
  <c r="S226" i="6"/>
  <c r="T251" i="3"/>
  <c r="S222" i="6"/>
  <c r="T247" i="3"/>
  <c r="S218" i="6"/>
  <c r="T243" i="3"/>
  <c r="S214" i="6"/>
  <c r="T239" i="3"/>
  <c r="S210" i="6"/>
  <c r="T235" i="3"/>
  <c r="S206" i="6"/>
  <c r="T231" i="3"/>
  <c r="S202" i="6"/>
  <c r="T227" i="3"/>
  <c r="S198" i="6"/>
  <c r="T223" i="3"/>
  <c r="S194" i="6"/>
  <c r="T219" i="3"/>
  <c r="S190" i="6"/>
  <c r="T215" i="3"/>
  <c r="S186" i="6"/>
  <c r="T211" i="3"/>
  <c r="S182" i="6"/>
  <c r="T207" i="3"/>
  <c r="S178" i="6"/>
  <c r="T203" i="3"/>
  <c r="S174" i="6"/>
  <c r="T199" i="3"/>
  <c r="S170" i="6"/>
  <c r="T195" i="3"/>
  <c r="S166" i="6"/>
  <c r="T191" i="3"/>
  <c r="S162" i="6"/>
  <c r="T187" i="3"/>
  <c r="S158" i="6"/>
  <c r="T183" i="3"/>
  <c r="S154" i="6"/>
  <c r="T179" i="3"/>
  <c r="S150" i="6"/>
  <c r="T175" i="3"/>
  <c r="S146" i="6"/>
  <c r="T171" i="3"/>
  <c r="S142" i="6"/>
  <c r="T167" i="3"/>
  <c r="S138" i="6"/>
  <c r="T163" i="3"/>
  <c r="S134" i="6"/>
  <c r="T159" i="3"/>
  <c r="S130" i="6"/>
  <c r="T155" i="3"/>
  <c r="S126" i="6"/>
  <c r="T151" i="3"/>
  <c r="S122" i="6"/>
  <c r="T147" i="3"/>
  <c r="S118" i="6"/>
  <c r="T143" i="3"/>
  <c r="S114" i="6"/>
  <c r="T139" i="3"/>
  <c r="S110" i="6"/>
  <c r="T135" i="3"/>
  <c r="S106" i="6"/>
  <c r="T131" i="3"/>
  <c r="S102" i="6"/>
  <c r="T127" i="3"/>
  <c r="S98" i="6"/>
  <c r="T123" i="3"/>
  <c r="S94" i="6"/>
  <c r="T119" i="3"/>
  <c r="S90" i="6"/>
  <c r="T115" i="3"/>
  <c r="S86" i="6"/>
  <c r="T111" i="3"/>
  <c r="S82" i="6"/>
  <c r="T107" i="3"/>
  <c r="S78" i="6"/>
  <c r="T103" i="3"/>
  <c r="S74" i="6"/>
  <c r="T99" i="3"/>
  <c r="S70" i="6"/>
  <c r="T95" i="3"/>
  <c r="S66" i="6"/>
  <c r="T91" i="3"/>
  <c r="S62" i="6"/>
  <c r="T87" i="3"/>
  <c r="S58" i="6"/>
  <c r="T83" i="3"/>
  <c r="S54" i="6"/>
  <c r="T79" i="3"/>
  <c r="S50" i="6"/>
  <c r="T75" i="3"/>
  <c r="S46" i="6"/>
  <c r="T71" i="3"/>
  <c r="S42" i="6"/>
  <c r="T67" i="3"/>
  <c r="S38" i="6"/>
  <c r="T63" i="3"/>
  <c r="S34" i="6"/>
  <c r="T59" i="3"/>
  <c r="S30" i="6"/>
  <c r="T55" i="3"/>
  <c r="S26" i="6"/>
  <c r="T51" i="3"/>
  <c r="T682" i="6"/>
  <c r="U707" i="3"/>
  <c r="T678" i="6"/>
  <c r="U703" i="3"/>
  <c r="T674" i="6"/>
  <c r="U699" i="3"/>
  <c r="T670" i="6"/>
  <c r="U695" i="3"/>
  <c r="T666" i="6"/>
  <c r="U691" i="3"/>
  <c r="T662" i="6"/>
  <c r="U687" i="3"/>
  <c r="T658" i="6"/>
  <c r="U683" i="3"/>
  <c r="T654" i="6"/>
  <c r="U679" i="3"/>
  <c r="T650" i="6"/>
  <c r="U675" i="3"/>
  <c r="T646" i="6"/>
  <c r="U671" i="3"/>
  <c r="T642" i="6"/>
  <c r="U667" i="3"/>
  <c r="T638" i="6"/>
  <c r="U663" i="3"/>
  <c r="T634" i="6"/>
  <c r="U659" i="3"/>
  <c r="T630" i="6"/>
  <c r="U655" i="3"/>
  <c r="T626" i="6"/>
  <c r="U651" i="3"/>
  <c r="T622" i="6"/>
  <c r="U647" i="3"/>
  <c r="T618" i="6"/>
  <c r="U643" i="3"/>
  <c r="T614" i="6"/>
  <c r="U639" i="3"/>
  <c r="T610" i="6"/>
  <c r="U635" i="3"/>
  <c r="T606" i="6"/>
  <c r="U631" i="3"/>
  <c r="T602" i="6"/>
  <c r="U627" i="3"/>
  <c r="T598" i="6"/>
  <c r="U623" i="3"/>
  <c r="T594" i="6"/>
  <c r="U619" i="3"/>
  <c r="T590" i="6"/>
  <c r="U615" i="3"/>
  <c r="T586" i="6"/>
  <c r="U611" i="3"/>
  <c r="T582" i="6"/>
  <c r="U607" i="3"/>
  <c r="T578" i="6"/>
  <c r="U603" i="3"/>
  <c r="T574" i="6"/>
  <c r="U599" i="3"/>
  <c r="T570" i="6"/>
  <c r="U595" i="3"/>
  <c r="T566" i="6"/>
  <c r="U591" i="3"/>
  <c r="T562" i="6"/>
  <c r="U587" i="3"/>
  <c r="T558" i="6"/>
  <c r="U583" i="3"/>
  <c r="T554" i="6"/>
  <c r="U579" i="3"/>
  <c r="T550" i="6"/>
  <c r="U575" i="3"/>
  <c r="T546" i="6"/>
  <c r="U571" i="3"/>
  <c r="T542" i="6"/>
  <c r="U567" i="3"/>
  <c r="T538" i="6"/>
  <c r="U563" i="3"/>
  <c r="T534" i="6"/>
  <c r="U559" i="3"/>
  <c r="T530" i="6"/>
  <c r="U555" i="3"/>
  <c r="T526" i="6"/>
  <c r="U551" i="3"/>
  <c r="T522" i="6"/>
  <c r="U547" i="3"/>
  <c r="T518" i="6"/>
  <c r="U543" i="3"/>
  <c r="T514" i="6"/>
  <c r="U539" i="3"/>
  <c r="T510" i="6"/>
  <c r="U535" i="3"/>
  <c r="T506" i="6"/>
  <c r="U531" i="3"/>
  <c r="T502" i="6"/>
  <c r="U527" i="3"/>
  <c r="T498" i="6"/>
  <c r="U523" i="3"/>
  <c r="T494" i="6"/>
  <c r="U519" i="3"/>
  <c r="T490" i="6"/>
  <c r="U515" i="3"/>
  <c r="T486" i="6"/>
  <c r="U511" i="3"/>
  <c r="T482" i="6"/>
  <c r="U507" i="3"/>
  <c r="T478" i="6"/>
  <c r="U503" i="3"/>
  <c r="T474" i="6"/>
  <c r="U499" i="3"/>
  <c r="T470" i="6"/>
  <c r="U495" i="3"/>
  <c r="T466" i="6"/>
  <c r="U491" i="3"/>
  <c r="T462" i="6"/>
  <c r="U487" i="3"/>
  <c r="T458" i="6"/>
  <c r="U483" i="3"/>
  <c r="T454" i="6"/>
  <c r="U479" i="3"/>
  <c r="T450" i="6"/>
  <c r="U475" i="3"/>
  <c r="T446" i="6"/>
  <c r="U471" i="3"/>
  <c r="T442" i="6"/>
  <c r="U467" i="3"/>
  <c r="T438" i="6"/>
  <c r="U463" i="3"/>
  <c r="T434" i="6"/>
  <c r="U459" i="3"/>
  <c r="T430" i="6"/>
  <c r="U455" i="3"/>
  <c r="T426" i="6"/>
  <c r="U451" i="3"/>
  <c r="T422" i="6"/>
  <c r="U447" i="3"/>
  <c r="T418" i="6"/>
  <c r="U443" i="3"/>
  <c r="T414" i="6"/>
  <c r="U439" i="3"/>
  <c r="T410" i="6"/>
  <c r="U435" i="3"/>
  <c r="T406" i="6"/>
  <c r="U431" i="3"/>
  <c r="T402" i="6"/>
  <c r="U427" i="3"/>
  <c r="T398" i="6"/>
  <c r="U423" i="3"/>
  <c r="T394" i="6"/>
  <c r="U419" i="3"/>
  <c r="T390" i="6"/>
  <c r="U415" i="3"/>
  <c r="T386" i="6"/>
  <c r="U411" i="3"/>
  <c r="T382" i="6"/>
  <c r="U407" i="3"/>
  <c r="T378" i="6"/>
  <c r="U403" i="3"/>
  <c r="T374" i="6"/>
  <c r="U399" i="3"/>
  <c r="T370" i="6"/>
  <c r="U395" i="3"/>
  <c r="T366" i="6"/>
  <c r="U391" i="3"/>
  <c r="T362" i="6"/>
  <c r="U387" i="3"/>
  <c r="T358" i="6"/>
  <c r="U383" i="3"/>
  <c r="T354" i="6"/>
  <c r="U379" i="3"/>
  <c r="T350" i="6"/>
  <c r="U375" i="3"/>
  <c r="T346" i="6"/>
  <c r="U371" i="3"/>
  <c r="T342" i="6"/>
  <c r="U367" i="3"/>
  <c r="T338" i="6"/>
  <c r="U363" i="3"/>
  <c r="T334" i="6"/>
  <c r="U359" i="3"/>
  <c r="T330" i="6"/>
  <c r="U355" i="3"/>
  <c r="T326" i="6"/>
  <c r="U351" i="3"/>
  <c r="T322" i="6"/>
  <c r="U347" i="3"/>
  <c r="T318" i="6"/>
  <c r="U343" i="3"/>
  <c r="T314" i="6"/>
  <c r="U339" i="3"/>
  <c r="T310" i="6"/>
  <c r="U335" i="3"/>
  <c r="T306" i="6"/>
  <c r="U331" i="3"/>
  <c r="T302" i="6"/>
  <c r="U327" i="3"/>
  <c r="T298" i="6"/>
  <c r="U323" i="3"/>
  <c r="T294" i="6"/>
  <c r="U319" i="3"/>
  <c r="T290" i="6"/>
  <c r="U315" i="3"/>
  <c r="T286" i="6"/>
  <c r="U311" i="3"/>
  <c r="T282" i="6"/>
  <c r="U307" i="3"/>
  <c r="T278" i="6"/>
  <c r="U303" i="3"/>
  <c r="T274" i="6"/>
  <c r="U299" i="3"/>
  <c r="T270" i="6"/>
  <c r="U295" i="3"/>
  <c r="T266" i="6"/>
  <c r="U291" i="3"/>
  <c r="T262" i="6"/>
  <c r="U287" i="3"/>
  <c r="T258" i="6"/>
  <c r="U283" i="3"/>
  <c r="T254" i="6"/>
  <c r="U279" i="3"/>
  <c r="T250" i="6"/>
  <c r="U275" i="3"/>
  <c r="T246" i="6"/>
  <c r="U271" i="3"/>
  <c r="T242" i="6"/>
  <c r="U267" i="3"/>
  <c r="T238" i="6"/>
  <c r="U263" i="3"/>
  <c r="T234" i="6"/>
  <c r="U259" i="3"/>
  <c r="T230" i="6"/>
  <c r="U255" i="3"/>
  <c r="T226" i="6"/>
  <c r="U251" i="3"/>
  <c r="T222" i="6"/>
  <c r="U247" i="3"/>
  <c r="T218" i="6"/>
  <c r="U243" i="3"/>
  <c r="T214" i="6"/>
  <c r="U239" i="3"/>
  <c r="T210" i="6"/>
  <c r="U235" i="3"/>
  <c r="T206" i="6"/>
  <c r="U231" i="3"/>
  <c r="T202" i="6"/>
  <c r="U227" i="3"/>
  <c r="T198" i="6"/>
  <c r="U223" i="3"/>
  <c r="T194" i="6"/>
  <c r="U219" i="3"/>
  <c r="T190" i="6"/>
  <c r="U215" i="3"/>
  <c r="T186" i="6"/>
  <c r="U211" i="3"/>
  <c r="T182" i="6"/>
  <c r="U207" i="3"/>
  <c r="T178" i="6"/>
  <c r="U203" i="3"/>
  <c r="T174" i="6"/>
  <c r="U199" i="3"/>
  <c r="T170" i="6"/>
  <c r="U195" i="3"/>
  <c r="T166" i="6"/>
  <c r="U191" i="3"/>
  <c r="T162" i="6"/>
  <c r="U187" i="3"/>
  <c r="T158" i="6"/>
  <c r="U183" i="3"/>
  <c r="T154" i="6"/>
  <c r="U179" i="3"/>
  <c r="T150" i="6"/>
  <c r="U175" i="3"/>
  <c r="T146" i="6"/>
  <c r="U171" i="3"/>
  <c r="T142" i="6"/>
  <c r="U167" i="3"/>
  <c r="T138" i="6"/>
  <c r="U163" i="3"/>
  <c r="T134" i="6"/>
  <c r="U159" i="3"/>
  <c r="T130" i="6"/>
  <c r="U155" i="3"/>
  <c r="T126" i="6"/>
  <c r="U151" i="3"/>
  <c r="T122" i="6"/>
  <c r="U147" i="3"/>
  <c r="T118" i="6"/>
  <c r="U143" i="3"/>
  <c r="T114" i="6"/>
  <c r="U139" i="3"/>
  <c r="T110" i="6"/>
  <c r="U135" i="3"/>
  <c r="T106" i="6"/>
  <c r="U131" i="3"/>
  <c r="T102" i="6"/>
  <c r="U127" i="3"/>
  <c r="T98" i="6"/>
  <c r="U123" i="3"/>
  <c r="T94" i="6"/>
  <c r="U119" i="3"/>
  <c r="T90" i="6"/>
  <c r="U115" i="3"/>
  <c r="T86" i="6"/>
  <c r="U111" i="3"/>
  <c r="T82" i="6"/>
  <c r="U107" i="3"/>
  <c r="T78" i="6"/>
  <c r="U103" i="3"/>
  <c r="T74" i="6"/>
  <c r="U99" i="3"/>
  <c r="T70" i="6"/>
  <c r="U95" i="3"/>
  <c r="T66" i="6"/>
  <c r="U91" i="3"/>
  <c r="T62" i="6"/>
  <c r="U87" i="3"/>
  <c r="T58" i="6"/>
  <c r="U83" i="3"/>
  <c r="T54" i="6"/>
  <c r="U79" i="3"/>
  <c r="T50" i="6"/>
  <c r="U75" i="3"/>
  <c r="T46" i="6"/>
  <c r="U71" i="3"/>
  <c r="T42" i="6"/>
  <c r="U67" i="3"/>
  <c r="T38" i="6"/>
  <c r="U63" i="3"/>
  <c r="T34" i="6"/>
  <c r="U59" i="3"/>
  <c r="T30" i="6"/>
  <c r="U55" i="3"/>
  <c r="T26" i="6"/>
  <c r="U51" i="3"/>
  <c r="V821" i="6"/>
  <c r="W846" i="3"/>
  <c r="V817" i="6"/>
  <c r="W842" i="3"/>
  <c r="V813" i="6"/>
  <c r="W838" i="3"/>
  <c r="V809" i="6"/>
  <c r="W834" i="3"/>
  <c r="V805" i="6"/>
  <c r="W830" i="3"/>
  <c r="V801" i="6"/>
  <c r="W826" i="3"/>
  <c r="V797" i="6"/>
  <c r="W822" i="3"/>
  <c r="V793" i="6"/>
  <c r="W818" i="3"/>
  <c r="V789" i="6"/>
  <c r="W814" i="3"/>
  <c r="V785" i="6"/>
  <c r="W810" i="3"/>
  <c r="V781" i="6"/>
  <c r="W806" i="3"/>
  <c r="V777" i="6"/>
  <c r="W802" i="3"/>
  <c r="V773" i="6"/>
  <c r="W798" i="3"/>
  <c r="V769" i="6"/>
  <c r="W794" i="3"/>
  <c r="V765" i="6"/>
  <c r="W790" i="3"/>
  <c r="V761" i="6"/>
  <c r="W786" i="3"/>
  <c r="V757" i="6"/>
  <c r="W782" i="3"/>
  <c r="V753" i="6"/>
  <c r="W778" i="3"/>
  <c r="V749" i="6"/>
  <c r="W774" i="3"/>
  <c r="V745" i="6"/>
  <c r="W770" i="3"/>
  <c r="V741" i="6"/>
  <c r="W766" i="3"/>
  <c r="V737" i="6"/>
  <c r="W762" i="3"/>
  <c r="V733" i="6"/>
  <c r="W758" i="3"/>
  <c r="V729" i="6"/>
  <c r="W754" i="3"/>
  <c r="V725" i="6"/>
  <c r="W750" i="3"/>
  <c r="V721" i="6"/>
  <c r="W746" i="3"/>
  <c r="V717" i="6"/>
  <c r="W742" i="3"/>
  <c r="V713" i="6"/>
  <c r="W738" i="3"/>
  <c r="V709" i="6"/>
  <c r="W734" i="3"/>
  <c r="V705" i="6"/>
  <c r="W730" i="3"/>
  <c r="V701" i="6"/>
  <c r="W726" i="3"/>
  <c r="V697" i="6"/>
  <c r="W722" i="3"/>
  <c r="V693" i="6"/>
  <c r="W718" i="3"/>
  <c r="V689" i="6"/>
  <c r="W714" i="3"/>
  <c r="V685" i="6"/>
  <c r="W710" i="3"/>
  <c r="V681" i="6"/>
  <c r="W706" i="3"/>
  <c r="V677" i="6"/>
  <c r="W702" i="3"/>
  <c r="V673" i="6"/>
  <c r="W698" i="3"/>
  <c r="V669" i="6"/>
  <c r="W694" i="3"/>
  <c r="V665" i="6"/>
  <c r="W690" i="3"/>
  <c r="V661" i="6"/>
  <c r="W686" i="3"/>
  <c r="V657" i="6"/>
  <c r="W682" i="3"/>
  <c r="V653" i="6"/>
  <c r="W678" i="3"/>
  <c r="V649" i="6"/>
  <c r="W674" i="3"/>
  <c r="V645" i="6"/>
  <c r="W670" i="3"/>
  <c r="V641" i="6"/>
  <c r="W666" i="3"/>
  <c r="V637" i="6"/>
  <c r="W662" i="3"/>
  <c r="V633" i="6"/>
  <c r="W658" i="3"/>
  <c r="V629" i="6"/>
  <c r="W654" i="3"/>
  <c r="V625" i="6"/>
  <c r="W650" i="3"/>
  <c r="V621" i="6"/>
  <c r="W646" i="3"/>
  <c r="V617" i="6"/>
  <c r="W642" i="3"/>
  <c r="V613" i="6"/>
  <c r="W638" i="3"/>
  <c r="V609" i="6"/>
  <c r="W634" i="3"/>
  <c r="V605" i="6"/>
  <c r="W630" i="3"/>
  <c r="V601" i="6"/>
  <c r="W626" i="3"/>
  <c r="V597" i="6"/>
  <c r="W622" i="3"/>
  <c r="V593" i="6"/>
  <c r="W618" i="3"/>
  <c r="V589" i="6"/>
  <c r="W614" i="3"/>
  <c r="V585" i="6"/>
  <c r="W610" i="3"/>
  <c r="V581" i="6"/>
  <c r="W606" i="3"/>
  <c r="V577" i="6"/>
  <c r="W602" i="3"/>
  <c r="V573" i="6"/>
  <c r="W598" i="3"/>
  <c r="V569" i="6"/>
  <c r="W594" i="3"/>
  <c r="V565" i="6"/>
  <c r="W590" i="3"/>
  <c r="V561" i="6"/>
  <c r="W586" i="3"/>
  <c r="V557" i="6"/>
  <c r="W582" i="3"/>
  <c r="V553" i="6"/>
  <c r="W578" i="3"/>
  <c r="V549" i="6"/>
  <c r="W574" i="3"/>
  <c r="V545" i="6"/>
  <c r="W570" i="3"/>
  <c r="V541" i="6"/>
  <c r="W566" i="3"/>
  <c r="V537" i="6"/>
  <c r="W562" i="3"/>
  <c r="V533" i="6"/>
  <c r="W558" i="3"/>
  <c r="V529" i="6"/>
  <c r="W554" i="3"/>
  <c r="V525" i="6"/>
  <c r="W550" i="3"/>
  <c r="V521" i="6"/>
  <c r="W546" i="3"/>
  <c r="V517" i="6"/>
  <c r="W542" i="3"/>
  <c r="V513" i="6"/>
  <c r="W538" i="3"/>
  <c r="V509" i="6"/>
  <c r="W534" i="3"/>
  <c r="V505" i="6"/>
  <c r="W530" i="3"/>
  <c r="V501" i="6"/>
  <c r="W526" i="3"/>
  <c r="V497" i="6"/>
  <c r="W522" i="3"/>
  <c r="V493" i="6"/>
  <c r="W518" i="3"/>
  <c r="V489" i="6"/>
  <c r="W514" i="3"/>
  <c r="V485" i="6"/>
  <c r="W510" i="3"/>
  <c r="V481" i="6"/>
  <c r="W506" i="3"/>
  <c r="V477" i="6"/>
  <c r="W502" i="3"/>
  <c r="V473" i="6"/>
  <c r="W498" i="3"/>
  <c r="V469" i="6"/>
  <c r="W494" i="3"/>
  <c r="V465" i="6"/>
  <c r="W490" i="3"/>
  <c r="V461" i="6"/>
  <c r="W486" i="3"/>
  <c r="V457" i="6"/>
  <c r="W482" i="3"/>
  <c r="V453" i="6"/>
  <c r="W478" i="3"/>
  <c r="V449" i="6"/>
  <c r="W474" i="3"/>
  <c r="V445" i="6"/>
  <c r="W470" i="3"/>
  <c r="V441" i="6"/>
  <c r="W466" i="3"/>
  <c r="V437" i="6"/>
  <c r="W462" i="3"/>
  <c r="V433" i="6"/>
  <c r="W458" i="3"/>
  <c r="V429" i="6"/>
  <c r="W454" i="3"/>
  <c r="V425" i="6"/>
  <c r="W450" i="3"/>
  <c r="V421" i="6"/>
  <c r="W446" i="3"/>
  <c r="V417" i="6"/>
  <c r="W442" i="3"/>
  <c r="V413" i="6"/>
  <c r="W438" i="3"/>
  <c r="V409" i="6"/>
  <c r="W434" i="3"/>
  <c r="V405" i="6"/>
  <c r="W430" i="3"/>
  <c r="V401" i="6"/>
  <c r="W426" i="3"/>
  <c r="V397" i="6"/>
  <c r="W422" i="3"/>
  <c r="V393" i="6"/>
  <c r="W418" i="3"/>
  <c r="V389" i="6"/>
  <c r="W414" i="3"/>
  <c r="V385" i="6"/>
  <c r="W410" i="3"/>
  <c r="V381" i="6"/>
  <c r="W406" i="3"/>
  <c r="V377" i="6"/>
  <c r="W402" i="3"/>
  <c r="V373" i="6"/>
  <c r="W398" i="3"/>
  <c r="V369" i="6"/>
  <c r="W394" i="3"/>
  <c r="V365" i="6"/>
  <c r="W390" i="3"/>
  <c r="V361" i="6"/>
  <c r="W386" i="3"/>
  <c r="V357" i="6"/>
  <c r="W382" i="3"/>
  <c r="V353" i="6"/>
  <c r="W378" i="3"/>
  <c r="V349" i="6"/>
  <c r="W374" i="3"/>
  <c r="V345" i="6"/>
  <c r="W370" i="3"/>
  <c r="V341" i="6"/>
  <c r="W366" i="3"/>
  <c r="V337" i="6"/>
  <c r="W362" i="3"/>
  <c r="V333" i="6"/>
  <c r="W358" i="3"/>
  <c r="V329" i="6"/>
  <c r="W354" i="3"/>
  <c r="V325" i="6"/>
  <c r="W350" i="3"/>
  <c r="V321" i="6"/>
  <c r="W346" i="3"/>
  <c r="V317" i="6"/>
  <c r="W342" i="3"/>
  <c r="V313" i="6"/>
  <c r="W338" i="3"/>
  <c r="V309" i="6"/>
  <c r="W334" i="3"/>
  <c r="V305" i="6"/>
  <c r="W330" i="3"/>
  <c r="V301" i="6"/>
  <c r="W326" i="3"/>
  <c r="V297" i="6"/>
  <c r="W322" i="3"/>
  <c r="V293" i="6"/>
  <c r="W318" i="3"/>
  <c r="V289" i="6"/>
  <c r="W314" i="3"/>
  <c r="V285" i="6"/>
  <c r="W310" i="3"/>
  <c r="V281" i="6"/>
  <c r="W306" i="3"/>
  <c r="V277" i="6"/>
  <c r="W302" i="3"/>
  <c r="V273" i="6"/>
  <c r="W298" i="3"/>
  <c r="V269" i="6"/>
  <c r="W294" i="3"/>
  <c r="V265" i="6"/>
  <c r="W290" i="3"/>
  <c r="V261" i="6"/>
  <c r="W286" i="3"/>
  <c r="V257" i="6"/>
  <c r="W282" i="3"/>
  <c r="V253" i="6"/>
  <c r="W278" i="3"/>
  <c r="V249" i="6"/>
  <c r="W274" i="3"/>
  <c r="V245" i="6"/>
  <c r="W270" i="3"/>
  <c r="V241" i="6"/>
  <c r="W266" i="3"/>
  <c r="V237" i="6"/>
  <c r="W262" i="3"/>
  <c r="V233" i="6"/>
  <c r="W258" i="3"/>
  <c r="V229" i="6"/>
  <c r="W254" i="3"/>
  <c r="V225" i="6"/>
  <c r="W250" i="3"/>
  <c r="V221" i="6"/>
  <c r="W246" i="3"/>
  <c r="V217" i="6"/>
  <c r="W242" i="3"/>
  <c r="V213" i="6"/>
  <c r="W238" i="3"/>
  <c r="V209" i="6"/>
  <c r="W234" i="3"/>
  <c r="V205" i="6"/>
  <c r="W230" i="3"/>
  <c r="V201" i="6"/>
  <c r="W226" i="3"/>
  <c r="V197" i="6"/>
  <c r="W222" i="3"/>
  <c r="V193" i="6"/>
  <c r="W218" i="3"/>
  <c r="V189" i="6"/>
  <c r="W214" i="3"/>
  <c r="V185" i="6"/>
  <c r="W210" i="3"/>
  <c r="V181" i="6"/>
  <c r="W206" i="3"/>
  <c r="V177" i="6"/>
  <c r="W202" i="3"/>
  <c r="V173" i="6"/>
  <c r="W198" i="3"/>
  <c r="V169" i="6"/>
  <c r="W194" i="3"/>
  <c r="V165" i="6"/>
  <c r="W190" i="3"/>
  <c r="V161" i="6"/>
  <c r="W186" i="3"/>
  <c r="V157" i="6"/>
  <c r="W182" i="3"/>
  <c r="V153" i="6"/>
  <c r="W178" i="3"/>
  <c r="V149" i="6"/>
  <c r="W174" i="3"/>
  <c r="V145" i="6"/>
  <c r="W170" i="3"/>
  <c r="V141" i="6"/>
  <c r="W166" i="3"/>
  <c r="V137" i="6"/>
  <c r="W162" i="3"/>
  <c r="V133" i="6"/>
  <c r="W158" i="3"/>
  <c r="V129" i="6"/>
  <c r="W154" i="3"/>
  <c r="V125" i="6"/>
  <c r="W150" i="3"/>
  <c r="V121" i="6"/>
  <c r="W146" i="3"/>
  <c r="V117" i="6"/>
  <c r="W142" i="3"/>
  <c r="V113" i="6"/>
  <c r="W138" i="3"/>
  <c r="V109" i="6"/>
  <c r="W134" i="3"/>
  <c r="V105" i="6"/>
  <c r="W130" i="3"/>
  <c r="V101" i="6"/>
  <c r="W126" i="3"/>
  <c r="V97" i="6"/>
  <c r="W122" i="3"/>
  <c r="V93" i="6"/>
  <c r="W118" i="3"/>
  <c r="V89" i="6"/>
  <c r="W114" i="3"/>
  <c r="V85" i="6"/>
  <c r="W110" i="3"/>
  <c r="V81" i="6"/>
  <c r="W106" i="3"/>
  <c r="V77" i="6"/>
  <c r="W102" i="3"/>
  <c r="V73" i="6"/>
  <c r="W98" i="3"/>
  <c r="V69" i="6"/>
  <c r="W94" i="3"/>
  <c r="V65" i="6"/>
  <c r="W90" i="3"/>
  <c r="V61" i="6"/>
  <c r="W86" i="3"/>
  <c r="V57" i="6"/>
  <c r="W82" i="3"/>
  <c r="V53" i="6"/>
  <c r="W78" i="3"/>
  <c r="V49" i="6"/>
  <c r="W74" i="3"/>
  <c r="V45" i="6"/>
  <c r="W70" i="3"/>
  <c r="V41" i="6"/>
  <c r="W66" i="3"/>
  <c r="V37" i="6"/>
  <c r="W62" i="3"/>
  <c r="V33" i="6"/>
  <c r="W58" i="3"/>
  <c r="V29" i="6"/>
  <c r="W54" i="3"/>
  <c r="V25" i="6"/>
  <c r="W50" i="3"/>
  <c r="U821" i="6"/>
  <c r="V846" i="3"/>
  <c r="U817" i="6"/>
  <c r="V842" i="3"/>
  <c r="U813" i="6"/>
  <c r="V838" i="3"/>
  <c r="U809" i="6"/>
  <c r="V834" i="3"/>
  <c r="U805" i="6"/>
  <c r="V830" i="3"/>
  <c r="U801" i="6"/>
  <c r="V826" i="3"/>
  <c r="U797" i="6"/>
  <c r="V822" i="3"/>
  <c r="U793" i="6"/>
  <c r="V818" i="3"/>
  <c r="U789" i="6"/>
  <c r="V814" i="3"/>
  <c r="U785" i="6"/>
  <c r="V810" i="3"/>
  <c r="U781" i="6"/>
  <c r="V806" i="3"/>
  <c r="U777" i="6"/>
  <c r="V802" i="3"/>
  <c r="U773" i="6"/>
  <c r="V798" i="3"/>
  <c r="U769" i="6"/>
  <c r="V794" i="3"/>
  <c r="U765" i="6"/>
  <c r="V790" i="3"/>
  <c r="U761" i="6"/>
  <c r="V786" i="3"/>
  <c r="U757" i="6"/>
  <c r="V782" i="3"/>
  <c r="U753" i="6"/>
  <c r="V778" i="3"/>
  <c r="U749" i="6"/>
  <c r="V774" i="3"/>
  <c r="U745" i="6"/>
  <c r="V770" i="3"/>
  <c r="U741" i="6"/>
  <c r="V766" i="3"/>
  <c r="U737" i="6"/>
  <c r="V762" i="3"/>
  <c r="U733" i="6"/>
  <c r="V758" i="3"/>
  <c r="U729" i="6"/>
  <c r="V754" i="3"/>
  <c r="U725" i="6"/>
  <c r="V750" i="3"/>
  <c r="U721" i="6"/>
  <c r="V746" i="3"/>
  <c r="U717" i="6"/>
  <c r="V742" i="3"/>
  <c r="U713" i="6"/>
  <c r="V738" i="3"/>
  <c r="U709" i="6"/>
  <c r="V734" i="3"/>
  <c r="U705" i="6"/>
  <c r="V730" i="3"/>
  <c r="U701" i="6"/>
  <c r="V726" i="3"/>
  <c r="U697" i="6"/>
  <c r="V722" i="3"/>
  <c r="U693" i="6"/>
  <c r="V718" i="3"/>
  <c r="U689" i="6"/>
  <c r="V714" i="3"/>
  <c r="U685" i="6"/>
  <c r="V710" i="3"/>
  <c r="U681" i="6"/>
  <c r="V706" i="3"/>
  <c r="U677" i="6"/>
  <c r="V702" i="3"/>
  <c r="U673" i="6"/>
  <c r="V698" i="3"/>
  <c r="U669" i="6"/>
  <c r="V694" i="3"/>
  <c r="U665" i="6"/>
  <c r="V690" i="3"/>
  <c r="U661" i="6"/>
  <c r="V686" i="3"/>
  <c r="U657" i="6"/>
  <c r="V682" i="3"/>
  <c r="U653" i="6"/>
  <c r="V678" i="3"/>
  <c r="U649" i="6"/>
  <c r="V674" i="3"/>
  <c r="U645" i="6"/>
  <c r="V670" i="3"/>
  <c r="U641" i="6"/>
  <c r="V666" i="3"/>
  <c r="U637" i="6"/>
  <c r="V662" i="3"/>
  <c r="U633" i="6"/>
  <c r="V658" i="3"/>
  <c r="U629" i="6"/>
  <c r="V654" i="3"/>
  <c r="U625" i="6"/>
  <c r="V650" i="3"/>
  <c r="U621" i="6"/>
  <c r="V646" i="3"/>
  <c r="U617" i="6"/>
  <c r="V642" i="3"/>
  <c r="U613" i="6"/>
  <c r="V638" i="3"/>
  <c r="U609" i="6"/>
  <c r="V634" i="3"/>
  <c r="U605" i="6"/>
  <c r="V630" i="3"/>
  <c r="U601" i="6"/>
  <c r="V626" i="3"/>
  <c r="U597" i="6"/>
  <c r="V622" i="3"/>
  <c r="U593" i="6"/>
  <c r="V618" i="3"/>
  <c r="U589" i="6"/>
  <c r="V614" i="3"/>
  <c r="U585" i="6"/>
  <c r="V610" i="3"/>
  <c r="U581" i="6"/>
  <c r="V606" i="3"/>
  <c r="U577" i="6"/>
  <c r="V602" i="3"/>
  <c r="U573" i="6"/>
  <c r="V598" i="3"/>
  <c r="U569" i="6"/>
  <c r="V594" i="3"/>
  <c r="U565" i="6"/>
  <c r="V590" i="3"/>
  <c r="U561" i="6"/>
  <c r="V586" i="3"/>
  <c r="U557" i="6"/>
  <c r="V582" i="3"/>
  <c r="U553" i="6"/>
  <c r="V578" i="3"/>
  <c r="U549" i="6"/>
  <c r="V574" i="3"/>
  <c r="U545" i="6"/>
  <c r="V570" i="3"/>
  <c r="U541" i="6"/>
  <c r="V566" i="3"/>
  <c r="U537" i="6"/>
  <c r="V562" i="3"/>
  <c r="U533" i="6"/>
  <c r="V558" i="3"/>
  <c r="U529" i="6"/>
  <c r="V554" i="3"/>
  <c r="U525" i="6"/>
  <c r="V550" i="3"/>
  <c r="U521" i="6"/>
  <c r="V546" i="3"/>
  <c r="U517" i="6"/>
  <c r="V542" i="3"/>
  <c r="U513" i="6"/>
  <c r="V538" i="3"/>
  <c r="U509" i="6"/>
  <c r="V534" i="3"/>
  <c r="U505" i="6"/>
  <c r="V530" i="3"/>
  <c r="U501" i="6"/>
  <c r="V526" i="3"/>
  <c r="U497" i="6"/>
  <c r="V522" i="3"/>
  <c r="U493" i="6"/>
  <c r="V518" i="3"/>
  <c r="U489" i="6"/>
  <c r="V514" i="3"/>
  <c r="U485" i="6"/>
  <c r="V510" i="3"/>
  <c r="U481" i="6"/>
  <c r="V506" i="3"/>
  <c r="U477" i="6"/>
  <c r="V502" i="3"/>
  <c r="U473" i="6"/>
  <c r="V498" i="3"/>
  <c r="U469" i="6"/>
  <c r="V494" i="3"/>
  <c r="U465" i="6"/>
  <c r="V490" i="3"/>
  <c r="U461" i="6"/>
  <c r="V486" i="3"/>
  <c r="U457" i="6"/>
  <c r="V482" i="3"/>
  <c r="U453" i="6"/>
  <c r="V478" i="3"/>
  <c r="U449" i="6"/>
  <c r="V474" i="3"/>
  <c r="U445" i="6"/>
  <c r="V470" i="3"/>
  <c r="U441" i="6"/>
  <c r="V466" i="3"/>
  <c r="U437" i="6"/>
  <c r="V462" i="3"/>
  <c r="U433" i="6"/>
  <c r="V458" i="3"/>
  <c r="U429" i="6"/>
  <c r="V454" i="3"/>
  <c r="U425" i="6"/>
  <c r="V450" i="3"/>
  <c r="U421" i="6"/>
  <c r="V446" i="3"/>
  <c r="U417" i="6"/>
  <c r="V442" i="3"/>
  <c r="U413" i="6"/>
  <c r="V438" i="3"/>
  <c r="U409" i="6"/>
  <c r="V434" i="3"/>
  <c r="U405" i="6"/>
  <c r="V430" i="3"/>
  <c r="U401" i="6"/>
  <c r="V426" i="3"/>
  <c r="U397" i="6"/>
  <c r="V422" i="3"/>
  <c r="U393" i="6"/>
  <c r="V418" i="3"/>
  <c r="U389" i="6"/>
  <c r="V414" i="3"/>
  <c r="U385" i="6"/>
  <c r="V410" i="3"/>
  <c r="U381" i="6"/>
  <c r="V406" i="3"/>
  <c r="U377" i="6"/>
  <c r="V402" i="3"/>
  <c r="U373" i="6"/>
  <c r="V398" i="3"/>
  <c r="U369" i="6"/>
  <c r="V394" i="3"/>
  <c r="U365" i="6"/>
  <c r="V390" i="3"/>
  <c r="U361" i="6"/>
  <c r="V386" i="3"/>
  <c r="U357" i="6"/>
  <c r="V382" i="3"/>
  <c r="U353" i="6"/>
  <c r="V378" i="3"/>
  <c r="U349" i="6"/>
  <c r="V374" i="3"/>
  <c r="U345" i="6"/>
  <c r="V370" i="3"/>
  <c r="U341" i="6"/>
  <c r="V366" i="3"/>
  <c r="U337" i="6"/>
  <c r="V362" i="3"/>
  <c r="U333" i="6"/>
  <c r="V358" i="3"/>
  <c r="U329" i="6"/>
  <c r="V354" i="3"/>
  <c r="U325" i="6"/>
  <c r="V350" i="3"/>
  <c r="U321" i="6"/>
  <c r="V346" i="3"/>
  <c r="U317" i="6"/>
  <c r="V342" i="3"/>
  <c r="U313" i="6"/>
  <c r="V338" i="3"/>
  <c r="U309" i="6"/>
  <c r="V334" i="3"/>
  <c r="U305" i="6"/>
  <c r="V330" i="3"/>
  <c r="U301" i="6"/>
  <c r="V326" i="3"/>
  <c r="U297" i="6"/>
  <c r="V322" i="3"/>
  <c r="U293" i="6"/>
  <c r="V318" i="3"/>
  <c r="U289" i="6"/>
  <c r="V314" i="3"/>
  <c r="U285" i="6"/>
  <c r="V310" i="3"/>
  <c r="U281" i="6"/>
  <c r="V306" i="3"/>
  <c r="U277" i="6"/>
  <c r="V302" i="3"/>
  <c r="U273" i="6"/>
  <c r="V298" i="3"/>
  <c r="U269" i="6"/>
  <c r="V294" i="3"/>
  <c r="U265" i="6"/>
  <c r="V290" i="3"/>
  <c r="U261" i="6"/>
  <c r="V286" i="3"/>
  <c r="U257" i="6"/>
  <c r="V282" i="3"/>
  <c r="U253" i="6"/>
  <c r="V278" i="3"/>
  <c r="U249" i="6"/>
  <c r="V274" i="3"/>
  <c r="U245" i="6"/>
  <c r="V270" i="3"/>
  <c r="U241" i="6"/>
  <c r="V266" i="3"/>
  <c r="U237" i="6"/>
  <c r="V262" i="3"/>
  <c r="U233" i="6"/>
  <c r="V258" i="3"/>
  <c r="U229" i="6"/>
  <c r="V254" i="3"/>
  <c r="U225" i="6"/>
  <c r="V250" i="3"/>
  <c r="U221" i="6"/>
  <c r="V246" i="3"/>
  <c r="U217" i="6"/>
  <c r="V242" i="3"/>
  <c r="U213" i="6"/>
  <c r="V238" i="3"/>
  <c r="U209" i="6"/>
  <c r="V234" i="3"/>
  <c r="U205" i="6"/>
  <c r="V230" i="3"/>
  <c r="U201" i="6"/>
  <c r="V226" i="3"/>
  <c r="U197" i="6"/>
  <c r="V222" i="3"/>
  <c r="U193" i="6"/>
  <c r="V218" i="3"/>
  <c r="U189" i="6"/>
  <c r="V214" i="3"/>
  <c r="U185" i="6"/>
  <c r="V210" i="3"/>
  <c r="U181" i="6"/>
  <c r="V206" i="3"/>
  <c r="U177" i="6"/>
  <c r="V202" i="3"/>
  <c r="U173" i="6"/>
  <c r="V198" i="3"/>
  <c r="U169" i="6"/>
  <c r="V194" i="3"/>
  <c r="U165" i="6"/>
  <c r="V190" i="3"/>
  <c r="U161" i="6"/>
  <c r="V186" i="3"/>
  <c r="U157" i="6"/>
  <c r="V182" i="3"/>
  <c r="U153" i="6"/>
  <c r="V178" i="3"/>
  <c r="U149" i="6"/>
  <c r="V174" i="3"/>
  <c r="U145" i="6"/>
  <c r="V170" i="3"/>
  <c r="U141" i="6"/>
  <c r="V166" i="3"/>
  <c r="U137" i="6"/>
  <c r="V162" i="3"/>
  <c r="U133" i="6"/>
  <c r="V158" i="3"/>
  <c r="U129" i="6"/>
  <c r="V154" i="3"/>
  <c r="U125" i="6"/>
  <c r="V150" i="3"/>
  <c r="U121" i="6"/>
  <c r="V146" i="3"/>
  <c r="U117" i="6"/>
  <c r="V142" i="3"/>
  <c r="U113" i="6"/>
  <c r="V138" i="3"/>
  <c r="U109" i="6"/>
  <c r="V134" i="3"/>
  <c r="U105" i="6"/>
  <c r="V130" i="3"/>
  <c r="U101" i="6"/>
  <c r="V126" i="3"/>
  <c r="U97" i="6"/>
  <c r="V122" i="3"/>
  <c r="U93" i="6"/>
  <c r="V118" i="3"/>
  <c r="U89" i="6"/>
  <c r="V114" i="3"/>
  <c r="U85" i="6"/>
  <c r="V110" i="3"/>
  <c r="U81" i="6"/>
  <c r="V106" i="3"/>
  <c r="U77" i="6"/>
  <c r="V102" i="3"/>
  <c r="U73" i="6"/>
  <c r="V98" i="3"/>
  <c r="U69" i="6"/>
  <c r="V94" i="3"/>
  <c r="U65" i="6"/>
  <c r="V90" i="3"/>
  <c r="U61" i="6"/>
  <c r="V86" i="3"/>
  <c r="U57" i="6"/>
  <c r="V82" i="3"/>
  <c r="U53" i="6"/>
  <c r="V78" i="3"/>
  <c r="U49" i="6"/>
  <c r="V74" i="3"/>
  <c r="U45" i="6"/>
  <c r="V70" i="3"/>
  <c r="U41" i="6"/>
  <c r="V66" i="3"/>
  <c r="U37" i="6"/>
  <c r="V62" i="3"/>
  <c r="U33" i="6"/>
  <c r="V58" i="3"/>
  <c r="U29" i="6"/>
  <c r="V54" i="3"/>
  <c r="U25" i="6"/>
  <c r="V50" i="3"/>
  <c r="W810" i="6"/>
  <c r="X835" i="3"/>
  <c r="W806" i="6"/>
  <c r="X831" i="3"/>
  <c r="W802" i="6"/>
  <c r="X827" i="3"/>
  <c r="W798" i="6"/>
  <c r="X823" i="3"/>
  <c r="W794" i="6"/>
  <c r="X819" i="3"/>
  <c r="W790" i="6"/>
  <c r="X815" i="3"/>
  <c r="W786" i="6"/>
  <c r="X811" i="3"/>
  <c r="W782" i="6"/>
  <c r="X807" i="3"/>
  <c r="W778" i="6"/>
  <c r="X803" i="3"/>
  <c r="W774" i="6"/>
  <c r="X799" i="3"/>
  <c r="W770" i="6"/>
  <c r="X795" i="3"/>
  <c r="W766" i="6"/>
  <c r="X791" i="3"/>
  <c r="W762" i="6"/>
  <c r="X787" i="3"/>
  <c r="W758" i="6"/>
  <c r="X783" i="3"/>
  <c r="W754" i="6"/>
  <c r="X779" i="3"/>
  <c r="W750" i="6"/>
  <c r="X775" i="3"/>
  <c r="W746" i="6"/>
  <c r="X771" i="3"/>
  <c r="W742" i="6"/>
  <c r="X767" i="3"/>
  <c r="W738" i="6"/>
  <c r="X763" i="3"/>
  <c r="W734" i="6"/>
  <c r="X759" i="3"/>
  <c r="W730" i="6"/>
  <c r="X755" i="3"/>
  <c r="W726" i="6"/>
  <c r="X751" i="3"/>
  <c r="W722" i="6"/>
  <c r="X747" i="3"/>
  <c r="W718" i="6"/>
  <c r="X743" i="3"/>
  <c r="W714" i="6"/>
  <c r="X739" i="3"/>
  <c r="W710" i="6"/>
  <c r="X735" i="3"/>
  <c r="W706" i="6"/>
  <c r="X731" i="3"/>
  <c r="W702" i="6"/>
  <c r="X727" i="3"/>
  <c r="W698" i="6"/>
  <c r="X723" i="3"/>
  <c r="W694" i="6"/>
  <c r="X719" i="3"/>
  <c r="W690" i="6"/>
  <c r="X715" i="3"/>
  <c r="W686" i="6"/>
  <c r="X711" i="3"/>
  <c r="W682" i="6"/>
  <c r="X707" i="3"/>
  <c r="W678" i="6"/>
  <c r="X703" i="3"/>
  <c r="W674" i="6"/>
  <c r="X699" i="3"/>
  <c r="W667" i="6"/>
  <c r="X692" i="3"/>
  <c r="W663" i="6"/>
  <c r="X688" i="3"/>
  <c r="W659" i="6"/>
  <c r="X684" i="3"/>
  <c r="W655" i="6"/>
  <c r="X680" i="3"/>
  <c r="W651" i="6"/>
  <c r="X676" i="3"/>
  <c r="W647" i="6"/>
  <c r="X672" i="3"/>
  <c r="W643" i="6"/>
  <c r="X668" i="3"/>
  <c r="W639" i="6"/>
  <c r="X664" i="3"/>
  <c r="W635" i="6"/>
  <c r="X660" i="3"/>
  <c r="W631" i="6"/>
  <c r="X656" i="3"/>
  <c r="W627" i="6"/>
  <c r="X652" i="3"/>
  <c r="W623" i="6"/>
  <c r="X648" i="3"/>
  <c r="W619" i="6"/>
  <c r="X644" i="3"/>
  <c r="W615" i="6"/>
  <c r="X640" i="3"/>
  <c r="W611" i="6"/>
  <c r="X636" i="3"/>
  <c r="W607" i="6"/>
  <c r="X632" i="3"/>
  <c r="W603" i="6"/>
  <c r="X628" i="3"/>
  <c r="W599" i="6"/>
  <c r="X624" i="3"/>
  <c r="W595" i="6"/>
  <c r="X620" i="3"/>
  <c r="W591" i="6"/>
  <c r="X616" i="3"/>
  <c r="W587" i="6"/>
  <c r="X612" i="3"/>
  <c r="W583" i="6"/>
  <c r="X608" i="3"/>
  <c r="W579" i="6"/>
  <c r="X604" i="3"/>
  <c r="W575" i="6"/>
  <c r="X600" i="3"/>
  <c r="W571" i="6"/>
  <c r="X596" i="3"/>
  <c r="W567" i="6"/>
  <c r="X592" i="3"/>
  <c r="W563" i="6"/>
  <c r="X588" i="3"/>
  <c r="W559" i="6"/>
  <c r="X584" i="3"/>
  <c r="W555" i="6"/>
  <c r="X580" i="3"/>
  <c r="W551" i="6"/>
  <c r="X576" i="3"/>
  <c r="W547" i="6"/>
  <c r="X572" i="3"/>
  <c r="W543" i="6"/>
  <c r="X568" i="3"/>
  <c r="W539" i="6"/>
  <c r="X564" i="3"/>
  <c r="W535" i="6"/>
  <c r="X560" i="3"/>
  <c r="W531" i="6"/>
  <c r="X556" i="3"/>
  <c r="W527" i="6"/>
  <c r="X552" i="3"/>
  <c r="W523" i="6"/>
  <c r="X548" i="3"/>
  <c r="W519" i="6"/>
  <c r="X544" i="3"/>
  <c r="W515" i="6"/>
  <c r="X540" i="3"/>
  <c r="W511" i="6"/>
  <c r="X536" i="3"/>
  <c r="W507" i="6"/>
  <c r="X532" i="3"/>
  <c r="W503" i="6"/>
  <c r="X528" i="3"/>
  <c r="W499" i="6"/>
  <c r="X524" i="3"/>
  <c r="W495" i="6"/>
  <c r="X520" i="3"/>
  <c r="W491" i="6"/>
  <c r="X516" i="3"/>
  <c r="W484" i="6"/>
  <c r="X509" i="3"/>
  <c r="W480" i="6"/>
  <c r="X505" i="3"/>
  <c r="W476" i="6"/>
  <c r="X501" i="3"/>
  <c r="W472" i="6"/>
  <c r="X497" i="3"/>
  <c r="W468" i="6"/>
  <c r="X493" i="3"/>
  <c r="W464" i="6"/>
  <c r="X489" i="3"/>
  <c r="W460" i="6"/>
  <c r="X485" i="3"/>
  <c r="W456" i="6"/>
  <c r="X481" i="3"/>
  <c r="W452" i="6"/>
  <c r="X477" i="3"/>
  <c r="W448" i="6"/>
  <c r="X473" i="3"/>
  <c r="W444" i="6"/>
  <c r="X469" i="3"/>
  <c r="W440" i="6"/>
  <c r="X465" i="3"/>
  <c r="W436" i="6"/>
  <c r="X461" i="3"/>
  <c r="W432" i="6"/>
  <c r="X457" i="3"/>
  <c r="W428" i="6"/>
  <c r="X453" i="3"/>
  <c r="W424" i="6"/>
  <c r="X449" i="3"/>
  <c r="W420" i="6"/>
  <c r="X445" i="3"/>
  <c r="W416" i="6"/>
  <c r="X441" i="3"/>
  <c r="W413" i="6"/>
  <c r="X438" i="3"/>
  <c r="W409" i="6"/>
  <c r="X434" i="3"/>
  <c r="W405" i="6"/>
  <c r="X430" i="3"/>
  <c r="W401" i="6"/>
  <c r="X426" i="3"/>
  <c r="W397" i="6"/>
  <c r="X422" i="3"/>
  <c r="W393" i="6"/>
  <c r="X418" i="3"/>
  <c r="W389" i="6"/>
  <c r="X414" i="3"/>
  <c r="W385" i="6"/>
  <c r="X410" i="3"/>
  <c r="W381" i="6"/>
  <c r="X406" i="3"/>
  <c r="W377" i="6"/>
  <c r="X402" i="3"/>
  <c r="W373" i="6"/>
  <c r="X398" i="3"/>
  <c r="W369" i="6"/>
  <c r="X394" i="3"/>
  <c r="W365" i="6"/>
  <c r="X390" i="3"/>
  <c r="W361" i="6"/>
  <c r="X386" i="3"/>
  <c r="W357" i="6"/>
  <c r="X382" i="3"/>
  <c r="W353" i="6"/>
  <c r="X378" i="3"/>
  <c r="W349" i="6"/>
  <c r="X374" i="3"/>
  <c r="W345" i="6"/>
  <c r="X370" i="3"/>
  <c r="W342" i="6"/>
  <c r="X367" i="3"/>
  <c r="W338" i="6"/>
  <c r="X363" i="3"/>
  <c r="W334" i="6"/>
  <c r="X359" i="3"/>
  <c r="W330" i="6"/>
  <c r="X355" i="3"/>
  <c r="W326" i="6"/>
  <c r="X351" i="3"/>
  <c r="W322" i="6"/>
  <c r="X347" i="3"/>
  <c r="W318" i="6"/>
  <c r="X343" i="3"/>
  <c r="W314" i="6"/>
  <c r="X339" i="3"/>
  <c r="W310" i="6"/>
  <c r="X335" i="3"/>
  <c r="W306" i="6"/>
  <c r="X331" i="3"/>
  <c r="W302" i="6"/>
  <c r="X327" i="3"/>
  <c r="W298" i="6"/>
  <c r="X323" i="3"/>
  <c r="W294" i="6"/>
  <c r="X319" i="3"/>
  <c r="W290" i="6"/>
  <c r="X315" i="3"/>
  <c r="W286" i="6"/>
  <c r="X311" i="3"/>
  <c r="W282" i="6"/>
  <c r="X307" i="3"/>
  <c r="W278" i="6"/>
  <c r="X303" i="3"/>
  <c r="W274" i="6"/>
  <c r="X299" i="3"/>
  <c r="W270" i="6"/>
  <c r="X295" i="3"/>
  <c r="W266" i="6"/>
  <c r="X291" i="3"/>
  <c r="W259" i="6"/>
  <c r="X284" i="3"/>
  <c r="W255" i="6"/>
  <c r="X280" i="3"/>
  <c r="W251" i="6"/>
  <c r="X276" i="3"/>
  <c r="W247" i="6"/>
  <c r="X272" i="3"/>
  <c r="W243" i="6"/>
  <c r="X268" i="3"/>
  <c r="W236" i="6"/>
  <c r="X261" i="3"/>
  <c r="W232" i="6"/>
  <c r="X257" i="3"/>
  <c r="W228" i="6"/>
  <c r="X253" i="3"/>
  <c r="W224" i="6"/>
  <c r="X249" i="3"/>
  <c r="W220" i="6"/>
  <c r="X245" i="3"/>
  <c r="W216" i="6"/>
  <c r="X241" i="3"/>
  <c r="W212" i="6"/>
  <c r="X237" i="3"/>
  <c r="W208" i="6"/>
  <c r="X233" i="3"/>
  <c r="W204" i="6"/>
  <c r="X229" i="3"/>
  <c r="W200" i="6"/>
  <c r="X225" i="3"/>
  <c r="W196" i="6"/>
  <c r="X221" i="3"/>
  <c r="W192" i="6"/>
  <c r="X217" i="3"/>
  <c r="W189" i="6"/>
  <c r="X214" i="3"/>
  <c r="W185" i="6"/>
  <c r="X210" i="3"/>
  <c r="W181" i="6"/>
  <c r="X206" i="3"/>
  <c r="W177" i="6"/>
  <c r="X202" i="3"/>
  <c r="W173" i="6"/>
  <c r="X198" i="3"/>
  <c r="W169" i="6"/>
  <c r="X194" i="3"/>
  <c r="W165" i="6"/>
  <c r="X190" i="3"/>
  <c r="W161" i="6"/>
  <c r="X186" i="3"/>
  <c r="W157" i="6"/>
  <c r="X182" i="3"/>
  <c r="W153" i="6"/>
  <c r="X178" i="3"/>
  <c r="W149" i="6"/>
  <c r="X174" i="3"/>
  <c r="W145" i="6"/>
  <c r="X170" i="3"/>
  <c r="W141" i="6"/>
  <c r="X166" i="3"/>
  <c r="W137" i="6"/>
  <c r="X162" i="3"/>
  <c r="W130" i="6"/>
  <c r="X155" i="3"/>
  <c r="W126" i="6"/>
  <c r="X151" i="3"/>
  <c r="W122" i="6"/>
  <c r="X147" i="3"/>
  <c r="W118" i="6"/>
  <c r="X143" i="3"/>
  <c r="W114" i="6"/>
  <c r="X139" i="3"/>
  <c r="W110" i="6"/>
  <c r="X135" i="3"/>
  <c r="W106" i="6"/>
  <c r="X131" i="3"/>
  <c r="W102" i="6"/>
  <c r="X127" i="3"/>
  <c r="W98" i="6"/>
  <c r="X123" i="3"/>
  <c r="W94" i="6"/>
  <c r="X119" i="3"/>
  <c r="W90" i="6"/>
  <c r="X115" i="3"/>
  <c r="W86" i="6"/>
  <c r="X111" i="3"/>
  <c r="W82" i="6"/>
  <c r="X107" i="3"/>
  <c r="W75" i="6"/>
  <c r="X100" i="3"/>
  <c r="W71" i="6"/>
  <c r="X96" i="3"/>
  <c r="W67" i="6"/>
  <c r="X92" i="3"/>
  <c r="W63" i="6"/>
  <c r="X88" i="3"/>
  <c r="W59" i="6"/>
  <c r="X84" i="3"/>
  <c r="W55" i="6"/>
  <c r="X80" i="3"/>
  <c r="W52" i="6"/>
  <c r="X77" i="3"/>
  <c r="W48" i="6"/>
  <c r="X73" i="3"/>
  <c r="W44" i="6"/>
  <c r="X69" i="3"/>
  <c r="W40" i="6"/>
  <c r="X65" i="3"/>
  <c r="W36" i="6"/>
  <c r="X61" i="3"/>
  <c r="W32" i="6"/>
  <c r="X57" i="3"/>
  <c r="W28" i="6"/>
  <c r="X53" i="3"/>
  <c r="W24" i="6"/>
  <c r="X49" i="3"/>
  <c r="F822" i="6"/>
  <c r="F847" i="3"/>
  <c r="F818" i="6"/>
  <c r="F843" i="3"/>
  <c r="F814" i="6"/>
  <c r="F839" i="3"/>
  <c r="F810" i="6"/>
  <c r="F835" i="3"/>
  <c r="F806" i="6"/>
  <c r="F831" i="3"/>
  <c r="F802" i="6"/>
  <c r="F827" i="3"/>
  <c r="F798" i="6"/>
  <c r="F823" i="3"/>
  <c r="F794" i="6"/>
  <c r="F819" i="3"/>
  <c r="F790" i="6"/>
  <c r="F815" i="3"/>
  <c r="F786" i="6"/>
  <c r="F811" i="3"/>
  <c r="F782" i="6"/>
  <c r="F807" i="3"/>
  <c r="F778" i="6"/>
  <c r="F803" i="3"/>
  <c r="F774" i="6"/>
  <c r="F799" i="3"/>
  <c r="F770" i="6"/>
  <c r="F795" i="3"/>
  <c r="F766" i="6"/>
  <c r="F791" i="3"/>
  <c r="F762" i="6"/>
  <c r="F787" i="3"/>
  <c r="F758" i="6"/>
  <c r="F783" i="3"/>
  <c r="F754" i="6"/>
  <c r="F779" i="3"/>
  <c r="F750" i="6"/>
  <c r="F775" i="3"/>
  <c r="F746" i="6"/>
  <c r="F771" i="3"/>
  <c r="F743" i="6"/>
  <c r="F768" i="3"/>
  <c r="F739" i="6"/>
  <c r="F764" i="3"/>
  <c r="F735" i="6"/>
  <c r="F760" i="3"/>
  <c r="F731" i="6"/>
  <c r="F756" i="3"/>
  <c r="F727" i="6"/>
  <c r="F752" i="3"/>
  <c r="F723" i="6"/>
  <c r="F748" i="3"/>
  <c r="F719" i="6"/>
  <c r="F744" i="3"/>
  <c r="F715" i="6"/>
  <c r="F740" i="3"/>
  <c r="F711" i="6"/>
  <c r="F736" i="3"/>
  <c r="F707" i="6"/>
  <c r="F732" i="3"/>
  <c r="F703" i="6"/>
  <c r="F728" i="3"/>
  <c r="F699" i="6"/>
  <c r="F724" i="3"/>
  <c r="F695" i="6"/>
  <c r="F720" i="3"/>
  <c r="F691" i="6"/>
  <c r="F716" i="3"/>
  <c r="F687" i="6"/>
  <c r="F712" i="3"/>
  <c r="F683" i="6"/>
  <c r="F708" i="3"/>
  <c r="F679" i="6"/>
  <c r="F704" i="3"/>
  <c r="F675" i="6"/>
  <c r="F700" i="3"/>
  <c r="F671" i="6"/>
  <c r="F696" i="3"/>
  <c r="F667" i="6"/>
  <c r="F692" i="3"/>
  <c r="F663" i="6"/>
  <c r="F688" i="3"/>
  <c r="F659" i="6"/>
  <c r="F684" i="3"/>
  <c r="F655" i="6"/>
  <c r="F680" i="3"/>
  <c r="F652" i="6"/>
  <c r="F677" i="3"/>
  <c r="F648" i="6"/>
  <c r="F673" i="3"/>
  <c r="F644" i="6"/>
  <c r="F669" i="3"/>
  <c r="F640" i="6"/>
  <c r="F665" i="3"/>
  <c r="F636" i="6"/>
  <c r="F661" i="3"/>
  <c r="F632" i="6"/>
  <c r="F657" i="3"/>
  <c r="F628" i="6"/>
  <c r="F653" i="3"/>
  <c r="F624" i="6"/>
  <c r="F649" i="3"/>
  <c r="F620" i="6"/>
  <c r="F645" i="3"/>
  <c r="F616" i="6"/>
  <c r="F641" i="3"/>
  <c r="F612" i="6"/>
  <c r="F637" i="3"/>
  <c r="F609" i="6"/>
  <c r="F634" i="3"/>
  <c r="F605" i="6"/>
  <c r="F630" i="3"/>
  <c r="F601" i="6"/>
  <c r="F626" i="3"/>
  <c r="F597" i="6"/>
  <c r="F622" i="3"/>
  <c r="F593" i="6"/>
  <c r="F618" i="3"/>
  <c r="F589" i="6"/>
  <c r="F614" i="3"/>
  <c r="F585" i="6"/>
  <c r="F610" i="3"/>
  <c r="F581" i="6"/>
  <c r="F606" i="3"/>
  <c r="F577" i="6"/>
  <c r="F602" i="3"/>
  <c r="F573" i="6"/>
  <c r="F598" i="3"/>
  <c r="F569" i="6"/>
  <c r="F594" i="3"/>
  <c r="F565" i="6"/>
  <c r="F590" i="3"/>
  <c r="F561" i="6"/>
  <c r="F586" i="3"/>
  <c r="F557" i="6"/>
  <c r="F582" i="3"/>
  <c r="F553" i="6"/>
  <c r="F578" i="3"/>
  <c r="F549" i="6"/>
  <c r="F574" i="3"/>
  <c r="F545" i="6"/>
  <c r="F570" i="3"/>
  <c r="F541" i="6"/>
  <c r="F566" i="3"/>
  <c r="F537" i="6"/>
  <c r="F562" i="3"/>
  <c r="F533" i="6"/>
  <c r="F558" i="3"/>
  <c r="F529" i="6"/>
  <c r="F554" i="3"/>
  <c r="F525" i="6"/>
  <c r="F550" i="3"/>
  <c r="F521" i="6"/>
  <c r="F546" i="3"/>
  <c r="F517" i="6"/>
  <c r="F542" i="3"/>
  <c r="F513" i="6"/>
  <c r="F538" i="3"/>
  <c r="F510" i="6"/>
  <c r="F535" i="3"/>
  <c r="F506" i="6"/>
  <c r="F531" i="3"/>
  <c r="F502" i="6"/>
  <c r="F527" i="3"/>
  <c r="F498" i="6"/>
  <c r="F523" i="3"/>
  <c r="F494" i="6"/>
  <c r="F519" i="3"/>
  <c r="F490" i="6"/>
  <c r="F515" i="3"/>
  <c r="F486" i="6"/>
  <c r="F511" i="3"/>
  <c r="F482" i="6"/>
  <c r="F507" i="3"/>
  <c r="F475" i="6"/>
  <c r="F500" i="3"/>
  <c r="F471" i="6"/>
  <c r="F496" i="3"/>
  <c r="F467" i="6"/>
  <c r="F492" i="3"/>
  <c r="F463" i="6"/>
  <c r="F488" i="3"/>
  <c r="F459" i="6"/>
  <c r="F484" i="3"/>
  <c r="F455" i="6"/>
  <c r="F480" i="3"/>
  <c r="F451" i="6"/>
  <c r="F476" i="3"/>
  <c r="F444" i="6"/>
  <c r="F469" i="3"/>
  <c r="F440" i="6"/>
  <c r="F465" i="3"/>
  <c r="F436" i="6"/>
  <c r="F461" i="3"/>
  <c r="F432" i="6"/>
  <c r="F457" i="3"/>
  <c r="F428" i="6"/>
  <c r="F453" i="3"/>
  <c r="F424" i="6"/>
  <c r="F449" i="3"/>
  <c r="F420" i="6"/>
  <c r="F445" i="3"/>
  <c r="F416" i="6"/>
  <c r="F441" i="3"/>
  <c r="F412" i="6"/>
  <c r="F437" i="3"/>
  <c r="F408" i="6"/>
  <c r="F433" i="3"/>
  <c r="F404" i="6"/>
  <c r="F429" i="3"/>
  <c r="F400" i="6"/>
  <c r="F425" i="3"/>
  <c r="F396" i="6"/>
  <c r="F421" i="3"/>
  <c r="F392" i="6"/>
  <c r="F417" i="3"/>
  <c r="F388" i="6"/>
  <c r="F413" i="3"/>
  <c r="F384" i="6"/>
  <c r="F409" i="3"/>
  <c r="F380" i="6"/>
  <c r="F405" i="3"/>
  <c r="F376" i="6"/>
  <c r="F401" i="3"/>
  <c r="F372" i="6"/>
  <c r="F397" i="3"/>
  <c r="F368" i="6"/>
  <c r="F393" i="3"/>
  <c r="F364" i="6"/>
  <c r="F389" i="3"/>
  <c r="F360" i="6"/>
  <c r="F385" i="3"/>
  <c r="F356" i="6"/>
  <c r="F381" i="3"/>
  <c r="F352" i="6"/>
  <c r="F377" i="3"/>
  <c r="F348" i="6"/>
  <c r="F373" i="3"/>
  <c r="F344" i="6"/>
  <c r="F369" i="3"/>
  <c r="F340" i="6"/>
  <c r="F365" i="3"/>
  <c r="F337" i="6"/>
  <c r="F362" i="3"/>
  <c r="F333" i="6"/>
  <c r="F358" i="3"/>
  <c r="F329" i="6"/>
  <c r="F354" i="3"/>
  <c r="F325" i="6"/>
  <c r="F350" i="3"/>
  <c r="F321" i="6"/>
  <c r="F346" i="3"/>
  <c r="F317" i="6"/>
  <c r="F342" i="3"/>
  <c r="F313" i="6"/>
  <c r="F338" i="3"/>
  <c r="F309" i="6"/>
  <c r="F334" i="3"/>
  <c r="F305" i="6"/>
  <c r="F330" i="3"/>
  <c r="F301" i="6"/>
  <c r="F326" i="3"/>
  <c r="F297" i="6"/>
  <c r="F322" i="3"/>
  <c r="F293" i="6"/>
  <c r="F318" i="3"/>
  <c r="F289" i="6"/>
  <c r="F314" i="3"/>
  <c r="F285" i="6"/>
  <c r="F310" i="3"/>
  <c r="F281" i="6"/>
  <c r="F306" i="3"/>
  <c r="F277" i="6"/>
  <c r="F302" i="3"/>
  <c r="F273" i="6"/>
  <c r="F298" i="3"/>
  <c r="F269" i="6"/>
  <c r="F294" i="3"/>
  <c r="F265" i="6"/>
  <c r="F290" i="3"/>
  <c r="F258" i="6"/>
  <c r="F283" i="3"/>
  <c r="F254" i="6"/>
  <c r="F279" i="3"/>
  <c r="F250" i="6"/>
  <c r="F275" i="3"/>
  <c r="F246" i="6"/>
  <c r="F271" i="3"/>
  <c r="F242" i="6"/>
  <c r="F267" i="3"/>
  <c r="F238" i="6"/>
  <c r="F263" i="3"/>
  <c r="F234" i="6"/>
  <c r="F259" i="3"/>
  <c r="F230" i="6"/>
  <c r="F255" i="3"/>
  <c r="F226" i="6"/>
  <c r="F251" i="3"/>
  <c r="F222" i="6"/>
  <c r="F247" i="3"/>
  <c r="F218" i="6"/>
  <c r="F243" i="3"/>
  <c r="F214" i="6"/>
  <c r="F239" i="3"/>
  <c r="F210" i="6"/>
  <c r="F235" i="3"/>
  <c r="F206" i="6"/>
  <c r="F231" i="3"/>
  <c r="F202" i="6"/>
  <c r="F227" i="3"/>
  <c r="F198" i="6"/>
  <c r="F223" i="3"/>
  <c r="F194" i="6"/>
  <c r="F219" i="3"/>
  <c r="F190" i="6"/>
  <c r="F215" i="3"/>
  <c r="F186" i="6"/>
  <c r="F211" i="3"/>
  <c r="F182" i="6"/>
  <c r="F207" i="3"/>
  <c r="F178" i="6"/>
  <c r="F203" i="3"/>
  <c r="F174" i="6"/>
  <c r="F199" i="3"/>
  <c r="F170" i="6"/>
  <c r="F195" i="3"/>
  <c r="F166" i="6"/>
  <c r="F191" i="3"/>
  <c r="F162" i="6"/>
  <c r="F187" i="3"/>
  <c r="F158" i="6"/>
  <c r="F183" i="3"/>
  <c r="F154" i="6"/>
  <c r="F179" i="3"/>
  <c r="F150" i="6"/>
  <c r="F175" i="3"/>
  <c r="F146" i="6"/>
  <c r="F171" i="3"/>
  <c r="F142" i="6"/>
  <c r="F167" i="3"/>
  <c r="F138" i="6"/>
  <c r="F163" i="3"/>
  <c r="F134" i="6"/>
  <c r="F159" i="3"/>
  <c r="F130" i="6"/>
  <c r="F155" i="3"/>
  <c r="F126" i="6"/>
  <c r="F151" i="3"/>
  <c r="F122" i="6"/>
  <c r="F147" i="3"/>
  <c r="F118" i="6"/>
  <c r="F143" i="3"/>
  <c r="F114" i="6"/>
  <c r="F139" i="3"/>
  <c r="F110" i="6"/>
  <c r="F135" i="3"/>
  <c r="F106" i="6"/>
  <c r="F131" i="3"/>
  <c r="F102" i="6"/>
  <c r="F127" i="3"/>
  <c r="F98" i="6"/>
  <c r="F123" i="3"/>
  <c r="F88" i="6"/>
  <c r="F113" i="3"/>
  <c r="F84" i="6"/>
  <c r="F109" i="3"/>
  <c r="F80" i="6"/>
  <c r="F105" i="3"/>
  <c r="F76" i="6"/>
  <c r="F101" i="3"/>
  <c r="F72" i="6"/>
  <c r="F97" i="3"/>
  <c r="F68" i="6"/>
  <c r="F93" i="3"/>
  <c r="F64" i="6"/>
  <c r="F89" i="3"/>
  <c r="F60" i="6"/>
  <c r="F85" i="3"/>
  <c r="F56" i="6"/>
  <c r="F81" i="3"/>
  <c r="F52" i="6"/>
  <c r="F77" i="3"/>
  <c r="F48" i="6"/>
  <c r="F73" i="3"/>
  <c r="F44" i="6"/>
  <c r="F69" i="3"/>
  <c r="F40" i="6"/>
  <c r="F65" i="3"/>
  <c r="F36" i="6"/>
  <c r="F61" i="3"/>
  <c r="F32" i="6"/>
  <c r="F57" i="3"/>
  <c r="F28" i="6"/>
  <c r="F53" i="3"/>
  <c r="F24" i="6"/>
  <c r="F49" i="3"/>
  <c r="J821" i="6"/>
  <c r="J846" i="3"/>
  <c r="J817" i="6"/>
  <c r="J842" i="3"/>
  <c r="J813" i="6"/>
  <c r="J838" i="3"/>
  <c r="J809" i="6"/>
  <c r="J834" i="3"/>
  <c r="J805" i="6"/>
  <c r="J830" i="3"/>
  <c r="J801" i="6"/>
  <c r="J826" i="3"/>
  <c r="J797" i="6"/>
  <c r="J822" i="3"/>
  <c r="J793" i="6"/>
  <c r="J818" i="3"/>
  <c r="J789" i="6"/>
  <c r="J814" i="3"/>
  <c r="J785" i="6"/>
  <c r="J810" i="3"/>
  <c r="J781" i="6"/>
  <c r="J806" i="3"/>
  <c r="J777" i="6"/>
  <c r="J802" i="3"/>
  <c r="J773" i="6"/>
  <c r="J798" i="3"/>
  <c r="J769" i="6"/>
  <c r="J794" i="3"/>
  <c r="J765" i="6"/>
  <c r="J790" i="3"/>
  <c r="J761" i="6"/>
  <c r="J786" i="3"/>
  <c r="J757" i="6"/>
  <c r="J782" i="3"/>
  <c r="J753" i="6"/>
  <c r="J778" i="3"/>
  <c r="J749" i="6"/>
  <c r="J774" i="3"/>
  <c r="J745" i="6"/>
  <c r="J770" i="3"/>
  <c r="J741" i="6"/>
  <c r="J766" i="3"/>
  <c r="J737" i="6"/>
  <c r="J762" i="3"/>
  <c r="J733" i="6"/>
  <c r="J758" i="3"/>
  <c r="J729" i="6"/>
  <c r="J754" i="3"/>
  <c r="J725" i="6"/>
  <c r="J750" i="3"/>
  <c r="J721" i="6"/>
  <c r="J746" i="3"/>
  <c r="J717" i="6"/>
  <c r="J742" i="3"/>
  <c r="J713" i="6"/>
  <c r="J738" i="3"/>
  <c r="J709" i="6"/>
  <c r="J734" i="3"/>
  <c r="J705" i="6"/>
  <c r="J730" i="3"/>
  <c r="J701" i="6"/>
  <c r="J726" i="3"/>
  <c r="J697" i="6"/>
  <c r="J722" i="3"/>
  <c r="J693" i="6"/>
  <c r="J718" i="3"/>
  <c r="J689" i="6"/>
  <c r="J714" i="3"/>
  <c r="J685" i="6"/>
  <c r="J710" i="3"/>
  <c r="J681" i="6"/>
  <c r="J706" i="3"/>
  <c r="J677" i="6"/>
  <c r="J702" i="3"/>
  <c r="J673" i="6"/>
  <c r="J698" i="3"/>
  <c r="J669" i="6"/>
  <c r="J694" i="3"/>
  <c r="J665" i="6"/>
  <c r="J690" i="3"/>
  <c r="J661" i="6"/>
  <c r="J686" i="3"/>
  <c r="J657" i="6"/>
  <c r="J682" i="3"/>
  <c r="J653" i="6"/>
  <c r="J678" i="3"/>
  <c r="J649" i="6"/>
  <c r="J674" i="3"/>
  <c r="J645" i="6"/>
  <c r="J670" i="3"/>
  <c r="J641" i="6"/>
  <c r="J666" i="3"/>
  <c r="J637" i="6"/>
  <c r="J662" i="3"/>
  <c r="J633" i="6"/>
  <c r="J658" i="3"/>
  <c r="J629" i="6"/>
  <c r="J654" i="3"/>
  <c r="J625" i="6"/>
  <c r="J650" i="3"/>
  <c r="J621" i="6"/>
  <c r="J646" i="3"/>
  <c r="J617" i="6"/>
  <c r="J642" i="3"/>
  <c r="J613" i="6"/>
  <c r="J638" i="3"/>
  <c r="J609" i="6"/>
  <c r="J634" i="3"/>
  <c r="J605" i="6"/>
  <c r="J630" i="3"/>
  <c r="J601" i="6"/>
  <c r="J626" i="3"/>
  <c r="J597" i="6"/>
  <c r="J622" i="3"/>
  <c r="J593" i="6"/>
  <c r="J618" i="3"/>
  <c r="J589" i="6"/>
  <c r="J614" i="3"/>
  <c r="J585" i="6"/>
  <c r="J610" i="3"/>
  <c r="J581" i="6"/>
  <c r="J606" i="3"/>
  <c r="J577" i="6"/>
  <c r="J602" i="3"/>
  <c r="J573" i="6"/>
  <c r="J598" i="3"/>
  <c r="J569" i="6"/>
  <c r="J594" i="3"/>
  <c r="J565" i="6"/>
  <c r="J590" i="3"/>
  <c r="J561" i="6"/>
  <c r="J586" i="3"/>
  <c r="J557" i="6"/>
  <c r="J582" i="3"/>
  <c r="J553" i="6"/>
  <c r="J578" i="3"/>
  <c r="J549" i="6"/>
  <c r="J574" i="3"/>
  <c r="J545" i="6"/>
  <c r="J570" i="3"/>
  <c r="J541" i="6"/>
  <c r="J566" i="3"/>
  <c r="J537" i="6"/>
  <c r="J562" i="3"/>
  <c r="J533" i="6"/>
  <c r="J558" i="3"/>
  <c r="J529" i="6"/>
  <c r="J554" i="3"/>
  <c r="J525" i="6"/>
  <c r="J550" i="3"/>
  <c r="J521" i="6"/>
  <c r="J546" i="3"/>
  <c r="J517" i="6"/>
  <c r="J542" i="3"/>
  <c r="J513" i="6"/>
  <c r="J538" i="3"/>
  <c r="J509" i="6"/>
  <c r="J534" i="3"/>
  <c r="J505" i="6"/>
  <c r="J530" i="3"/>
  <c r="J501" i="6"/>
  <c r="J526" i="3"/>
  <c r="J497" i="6"/>
  <c r="J522" i="3"/>
  <c r="J493" i="6"/>
  <c r="J518" i="3"/>
  <c r="J489" i="6"/>
  <c r="J514" i="3"/>
  <c r="J485" i="6"/>
  <c r="J510" i="3"/>
  <c r="J481" i="6"/>
  <c r="J506" i="3"/>
  <c r="J477" i="6"/>
  <c r="J502" i="3"/>
  <c r="J473" i="6"/>
  <c r="J498" i="3"/>
  <c r="J469" i="6"/>
  <c r="J494" i="3"/>
  <c r="J465" i="6"/>
  <c r="J490" i="3"/>
  <c r="J461" i="6"/>
  <c r="J486" i="3"/>
  <c r="J457" i="6"/>
  <c r="J482" i="3"/>
  <c r="J453" i="6"/>
  <c r="J478" i="3"/>
  <c r="J449" i="6"/>
  <c r="J474" i="3"/>
  <c r="J445" i="6"/>
  <c r="J470" i="3"/>
  <c r="J441" i="6"/>
  <c r="J466" i="3"/>
  <c r="J437" i="6"/>
  <c r="J462" i="3"/>
  <c r="J433" i="6"/>
  <c r="J458" i="3"/>
  <c r="J429" i="6"/>
  <c r="J454" i="3"/>
  <c r="J425" i="6"/>
  <c r="J450" i="3"/>
  <c r="J421" i="6"/>
  <c r="J446" i="3"/>
  <c r="J417" i="6"/>
  <c r="J442" i="3"/>
  <c r="J413" i="6"/>
  <c r="J438" i="3"/>
  <c r="J409" i="6"/>
  <c r="J434" i="3"/>
  <c r="J405" i="6"/>
  <c r="J430" i="3"/>
  <c r="J401" i="6"/>
  <c r="J426" i="3"/>
  <c r="J397" i="6"/>
  <c r="J422" i="3"/>
  <c r="J393" i="6"/>
  <c r="J418" i="3"/>
  <c r="J389" i="6"/>
  <c r="J414" i="3"/>
  <c r="J385" i="6"/>
  <c r="J410" i="3"/>
  <c r="J381" i="6"/>
  <c r="J406" i="3"/>
  <c r="J377" i="6"/>
  <c r="J402" i="3"/>
  <c r="J373" i="6"/>
  <c r="J398" i="3"/>
  <c r="J369" i="6"/>
  <c r="J394" i="3"/>
  <c r="J365" i="6"/>
  <c r="J390" i="3"/>
  <c r="J361" i="6"/>
  <c r="J386" i="3"/>
  <c r="J357" i="6"/>
  <c r="J382" i="3"/>
  <c r="J353" i="6"/>
  <c r="J378" i="3"/>
  <c r="J349" i="6"/>
  <c r="J374" i="3"/>
  <c r="J345" i="6"/>
  <c r="J370" i="3"/>
  <c r="J341" i="6"/>
  <c r="J366" i="3"/>
  <c r="J337" i="6"/>
  <c r="J362" i="3"/>
  <c r="J333" i="6"/>
  <c r="J358" i="3"/>
  <c r="J329" i="6"/>
  <c r="J354" i="3"/>
  <c r="J325" i="6"/>
  <c r="J350" i="3"/>
  <c r="J321" i="6"/>
  <c r="J346" i="3"/>
  <c r="J317" i="6"/>
  <c r="J342" i="3"/>
  <c r="J313" i="6"/>
  <c r="J338" i="3"/>
  <c r="J309" i="6"/>
  <c r="J334" i="3"/>
  <c r="J305" i="6"/>
  <c r="J330" i="3"/>
  <c r="J301" i="6"/>
  <c r="J326" i="3"/>
  <c r="J297" i="6"/>
  <c r="J322" i="3"/>
  <c r="J293" i="6"/>
  <c r="J318" i="3"/>
  <c r="J289" i="6"/>
  <c r="J314" i="3"/>
  <c r="J285" i="6"/>
  <c r="J310" i="3"/>
  <c r="J281" i="6"/>
  <c r="J306" i="3"/>
  <c r="J277" i="6"/>
  <c r="J302" i="3"/>
  <c r="J273" i="6"/>
  <c r="J298" i="3"/>
  <c r="J269" i="6"/>
  <c r="J294" i="3"/>
  <c r="J265" i="6"/>
  <c r="J290" i="3"/>
  <c r="J261" i="6"/>
  <c r="J286" i="3"/>
  <c r="J257" i="6"/>
  <c r="J282" i="3"/>
  <c r="J253" i="6"/>
  <c r="J278" i="3"/>
  <c r="J249" i="6"/>
  <c r="J274" i="3"/>
  <c r="J245" i="6"/>
  <c r="J270" i="3"/>
  <c r="J241" i="6"/>
  <c r="J266" i="3"/>
  <c r="J237" i="6"/>
  <c r="J262" i="3"/>
  <c r="J233" i="6"/>
  <c r="J258" i="3"/>
  <c r="J229" i="6"/>
  <c r="J254" i="3"/>
  <c r="J225" i="6"/>
  <c r="J250" i="3"/>
  <c r="J221" i="6"/>
  <c r="J246" i="3"/>
  <c r="J217" i="6"/>
  <c r="J242" i="3"/>
  <c r="J213" i="6"/>
  <c r="J238" i="3"/>
  <c r="J209" i="6"/>
  <c r="J234" i="3"/>
  <c r="J205" i="6"/>
  <c r="J230" i="3"/>
  <c r="J201" i="6"/>
  <c r="J226" i="3"/>
  <c r="J197" i="6"/>
  <c r="J222" i="3"/>
  <c r="J193" i="6"/>
  <c r="J218" i="3"/>
  <c r="J189" i="6"/>
  <c r="J214" i="3"/>
  <c r="J185" i="6"/>
  <c r="J210" i="3"/>
  <c r="J181" i="6"/>
  <c r="J206" i="3"/>
  <c r="J177" i="6"/>
  <c r="J202" i="3"/>
  <c r="J173" i="6"/>
  <c r="J198" i="3"/>
  <c r="J169" i="6"/>
  <c r="J194" i="3"/>
  <c r="J165" i="6"/>
  <c r="J190" i="3"/>
  <c r="J161" i="6"/>
  <c r="J186" i="3"/>
  <c r="J157" i="6"/>
  <c r="J182" i="3"/>
  <c r="J153" i="6"/>
  <c r="J178" i="3"/>
  <c r="J149" i="6"/>
  <c r="J174" i="3"/>
  <c r="J145" i="6"/>
  <c r="J170" i="3"/>
  <c r="J141" i="6"/>
  <c r="J166" i="3"/>
  <c r="J137" i="6"/>
  <c r="J162" i="3"/>
  <c r="J133" i="6"/>
  <c r="J158" i="3"/>
  <c r="J129" i="6"/>
  <c r="J154" i="3"/>
  <c r="J125" i="6"/>
  <c r="J150" i="3"/>
  <c r="J121" i="6"/>
  <c r="J146" i="3"/>
  <c r="J117" i="6"/>
  <c r="J142" i="3"/>
  <c r="J113" i="6"/>
  <c r="J138" i="3"/>
  <c r="J109" i="6"/>
  <c r="J134" i="3"/>
  <c r="J105" i="6"/>
  <c r="J130" i="3"/>
  <c r="J101" i="6"/>
  <c r="J126" i="3"/>
  <c r="J97" i="6"/>
  <c r="J122" i="3"/>
  <c r="J93" i="6"/>
  <c r="J118" i="3"/>
  <c r="J89" i="6"/>
  <c r="J114" i="3"/>
  <c r="J85" i="6"/>
  <c r="J110" i="3"/>
  <c r="J81" i="6"/>
  <c r="J106" i="3"/>
  <c r="J77" i="6"/>
  <c r="J102" i="3"/>
  <c r="J73" i="6"/>
  <c r="J98" i="3"/>
  <c r="J69" i="6"/>
  <c r="J94" i="3"/>
  <c r="J65" i="6"/>
  <c r="J90" i="3"/>
  <c r="J61" i="6"/>
  <c r="J86" i="3"/>
  <c r="J57" i="6"/>
  <c r="J82" i="3"/>
  <c r="J53" i="6"/>
  <c r="J78" i="3"/>
  <c r="J49" i="6"/>
  <c r="J74" i="3"/>
  <c r="J45" i="6"/>
  <c r="J70" i="3"/>
  <c r="J41" i="6"/>
  <c r="J66" i="3"/>
  <c r="J37" i="6"/>
  <c r="J62" i="3"/>
  <c r="J33" i="6"/>
  <c r="J58" i="3"/>
  <c r="J29" i="6"/>
  <c r="J54" i="3"/>
  <c r="J25" i="6"/>
  <c r="J50" i="3"/>
  <c r="A932" i="4"/>
  <c r="A926" i="4"/>
  <c r="A921" i="4"/>
  <c r="A916" i="4"/>
  <c r="A910" i="4"/>
  <c r="A905" i="4"/>
  <c r="A900" i="4"/>
  <c r="A894" i="4"/>
  <c r="A889" i="4"/>
  <c r="A883" i="4"/>
  <c r="A881" i="4"/>
  <c r="A875" i="4"/>
  <c r="A873" i="4"/>
  <c r="A866" i="4"/>
  <c r="A856" i="4"/>
  <c r="Y847" i="3"/>
  <c r="I847" i="3"/>
  <c r="L846" i="3"/>
  <c r="O845" i="3"/>
  <c r="R844" i="3"/>
  <c r="U843" i="3"/>
  <c r="X842" i="3"/>
  <c r="F842" i="3"/>
  <c r="N840" i="3"/>
  <c r="Q839" i="3"/>
  <c r="T838" i="3"/>
  <c r="W837" i="3"/>
  <c r="E837" i="3"/>
  <c r="J836" i="3"/>
  <c r="M835" i="3"/>
  <c r="P834" i="3"/>
  <c r="S833" i="3"/>
  <c r="V832" i="3"/>
  <c r="Y831" i="3"/>
  <c r="I831" i="3"/>
  <c r="L830" i="3"/>
  <c r="O829" i="3"/>
  <c r="R828" i="3"/>
  <c r="U827" i="3"/>
  <c r="X826" i="3"/>
  <c r="F826" i="3"/>
  <c r="N824" i="3"/>
  <c r="Q823" i="3"/>
  <c r="T822" i="3"/>
  <c r="W821" i="3"/>
  <c r="E821" i="3"/>
  <c r="J820" i="3"/>
  <c r="M819" i="3"/>
  <c r="P818" i="3"/>
  <c r="S817" i="3"/>
  <c r="V816" i="3"/>
  <c r="Y815" i="3"/>
  <c r="I815" i="3"/>
  <c r="L814" i="3"/>
  <c r="O813" i="3"/>
  <c r="R812" i="3"/>
  <c r="U811" i="3"/>
  <c r="X810" i="3"/>
  <c r="F810" i="3"/>
  <c r="N808" i="3"/>
  <c r="Q807" i="3"/>
  <c r="T806" i="3"/>
  <c r="W805" i="3"/>
  <c r="E805" i="3"/>
  <c r="J804" i="3"/>
  <c r="M803" i="3"/>
  <c r="P802" i="3"/>
  <c r="S801" i="3"/>
  <c r="V800" i="3"/>
  <c r="Y799" i="3"/>
  <c r="I799" i="3"/>
  <c r="L798" i="3"/>
  <c r="O797" i="3"/>
  <c r="R796" i="3"/>
  <c r="U795" i="3"/>
  <c r="X794" i="3"/>
  <c r="F794" i="3"/>
  <c r="N792" i="3"/>
  <c r="Q791" i="3"/>
  <c r="T790" i="3"/>
  <c r="W789" i="3"/>
  <c r="E789" i="3"/>
  <c r="J788" i="3"/>
  <c r="M787" i="3"/>
  <c r="P786" i="3"/>
  <c r="S785" i="3"/>
  <c r="V784" i="3"/>
  <c r="Y783" i="3"/>
  <c r="I783" i="3"/>
  <c r="L782" i="3"/>
  <c r="O781" i="3"/>
  <c r="R780" i="3"/>
  <c r="U779" i="3"/>
  <c r="X778" i="3"/>
  <c r="F778" i="3"/>
  <c r="N776" i="3"/>
  <c r="Q775" i="3"/>
  <c r="T774" i="3"/>
  <c r="W773" i="3"/>
  <c r="E773" i="3"/>
  <c r="J772" i="3"/>
  <c r="M771" i="3"/>
  <c r="P770" i="3"/>
  <c r="S769" i="3"/>
  <c r="V768" i="3"/>
  <c r="Y767" i="3"/>
  <c r="I767" i="3"/>
  <c r="L766" i="3"/>
  <c r="O765" i="3"/>
  <c r="R764" i="3"/>
  <c r="U763" i="3"/>
  <c r="X762" i="3"/>
  <c r="F762" i="3"/>
  <c r="N760" i="3"/>
  <c r="Q759" i="3"/>
  <c r="T758" i="3"/>
  <c r="W757" i="3"/>
  <c r="E757" i="3"/>
  <c r="J756" i="3"/>
  <c r="M755" i="3"/>
  <c r="P754" i="3"/>
  <c r="S753" i="3"/>
  <c r="V752" i="3"/>
  <c r="Y751" i="3"/>
  <c r="I751" i="3"/>
  <c r="L750" i="3"/>
  <c r="O749" i="3"/>
  <c r="R748" i="3"/>
  <c r="U747" i="3"/>
  <c r="X746" i="3"/>
  <c r="F746" i="3"/>
  <c r="N744" i="3"/>
  <c r="Q743" i="3"/>
  <c r="T742" i="3"/>
  <c r="W741" i="3"/>
  <c r="E741" i="3"/>
  <c r="J740" i="3"/>
  <c r="M739" i="3"/>
  <c r="P738" i="3"/>
  <c r="S737" i="3"/>
  <c r="V736" i="3"/>
  <c r="Y735" i="3"/>
  <c r="I735" i="3"/>
  <c r="L734" i="3"/>
  <c r="O733" i="3"/>
  <c r="R732" i="3"/>
  <c r="U731" i="3"/>
  <c r="X730" i="3"/>
  <c r="F730" i="3"/>
  <c r="N728" i="3"/>
  <c r="Q727" i="3"/>
  <c r="T726" i="3"/>
  <c r="W725" i="3"/>
  <c r="E725" i="3"/>
  <c r="J724" i="3"/>
  <c r="M723" i="3"/>
  <c r="P722" i="3"/>
  <c r="S721" i="3"/>
  <c r="V720" i="3"/>
  <c r="Y719" i="3"/>
  <c r="I719" i="3"/>
  <c r="L718" i="3"/>
  <c r="O717" i="3"/>
  <c r="R716" i="3"/>
  <c r="U715" i="3"/>
  <c r="X714" i="3"/>
  <c r="F714" i="3"/>
  <c r="N712" i="3"/>
  <c r="Q711" i="3"/>
  <c r="I279" i="6"/>
  <c r="I304" i="3"/>
  <c r="I275" i="6"/>
  <c r="I300" i="3"/>
  <c r="I271" i="6"/>
  <c r="I296" i="3"/>
  <c r="I267" i="6"/>
  <c r="I292" i="3"/>
  <c r="I263" i="6"/>
  <c r="I288" i="3"/>
  <c r="I259" i="6"/>
  <c r="I284" i="3"/>
  <c r="I255" i="6"/>
  <c r="I280" i="3"/>
  <c r="I251" i="6"/>
  <c r="I276" i="3"/>
  <c r="I247" i="6"/>
  <c r="I272" i="3"/>
  <c r="I243" i="6"/>
  <c r="I268" i="3"/>
  <c r="I239" i="6"/>
  <c r="I264" i="3"/>
  <c r="I235" i="6"/>
  <c r="I260" i="3"/>
  <c r="I231" i="6"/>
  <c r="I256" i="3"/>
  <c r="I227" i="6"/>
  <c r="I252" i="3"/>
  <c r="I223" i="6"/>
  <c r="I248" i="3"/>
  <c r="I219" i="6"/>
  <c r="I244" i="3"/>
  <c r="I215" i="6"/>
  <c r="I240" i="3"/>
  <c r="I211" i="6"/>
  <c r="I236" i="3"/>
  <c r="I207" i="6"/>
  <c r="I232" i="3"/>
  <c r="I203" i="6"/>
  <c r="I228" i="3"/>
  <c r="I199" i="6"/>
  <c r="I224" i="3"/>
  <c r="I195" i="6"/>
  <c r="I220" i="3"/>
  <c r="I191" i="6"/>
  <c r="I216" i="3"/>
  <c r="I187" i="6"/>
  <c r="I212" i="3"/>
  <c r="I183" i="6"/>
  <c r="I208" i="3"/>
  <c r="I179" i="6"/>
  <c r="I204" i="3"/>
  <c r="I175" i="6"/>
  <c r="I200" i="3"/>
  <c r="I171" i="6"/>
  <c r="I196" i="3"/>
  <c r="I167" i="6"/>
  <c r="I192" i="3"/>
  <c r="I163" i="6"/>
  <c r="I188" i="3"/>
  <c r="I159" i="6"/>
  <c r="I184" i="3"/>
  <c r="I155" i="6"/>
  <c r="I180" i="3"/>
  <c r="I151" i="6"/>
  <c r="I176" i="3"/>
  <c r="I147" i="6"/>
  <c r="I172" i="3"/>
  <c r="I143" i="6"/>
  <c r="I168" i="3"/>
  <c r="I139" i="6"/>
  <c r="I164" i="3"/>
  <c r="I135" i="6"/>
  <c r="I160" i="3"/>
  <c r="I131" i="6"/>
  <c r="I156" i="3"/>
  <c r="I127" i="6"/>
  <c r="I152" i="3"/>
  <c r="I123" i="6"/>
  <c r="I148" i="3"/>
  <c r="I119" i="6"/>
  <c r="I144" i="3"/>
  <c r="I115" i="6"/>
  <c r="I140" i="3"/>
  <c r="I111" i="6"/>
  <c r="I136" i="3"/>
  <c r="I107" i="6"/>
  <c r="I132" i="3"/>
  <c r="I103" i="6"/>
  <c r="I128" i="3"/>
  <c r="I99" i="6"/>
  <c r="I124" i="3"/>
  <c r="I95" i="6"/>
  <c r="I120" i="3"/>
  <c r="I91" i="6"/>
  <c r="I116" i="3"/>
  <c r="I87" i="6"/>
  <c r="I112" i="3"/>
  <c r="I83" i="6"/>
  <c r="I108" i="3"/>
  <c r="I79" i="6"/>
  <c r="I104" i="3"/>
  <c r="I75" i="6"/>
  <c r="I100" i="3"/>
  <c r="I71" i="6"/>
  <c r="I96" i="3"/>
  <c r="I67" i="6"/>
  <c r="I92" i="3"/>
  <c r="I63" i="6"/>
  <c r="I88" i="3"/>
  <c r="I59" i="6"/>
  <c r="I84" i="3"/>
  <c r="I55" i="6"/>
  <c r="I80" i="3"/>
  <c r="I51" i="6"/>
  <c r="I76" i="3"/>
  <c r="I47" i="6"/>
  <c r="I72" i="3"/>
  <c r="I43" i="6"/>
  <c r="I68" i="3"/>
  <c r="I39" i="6"/>
  <c r="I64" i="3"/>
  <c r="I35" i="6"/>
  <c r="I60" i="3"/>
  <c r="I31" i="6"/>
  <c r="I56" i="3"/>
  <c r="I27" i="6"/>
  <c r="I52" i="3"/>
  <c r="X820" i="6"/>
  <c r="Y845" i="3"/>
  <c r="X816" i="6"/>
  <c r="Y841" i="3"/>
  <c r="X812" i="6"/>
  <c r="Y837" i="3"/>
  <c r="X808" i="6"/>
  <c r="Y833" i="3"/>
  <c r="X804" i="6"/>
  <c r="Y829" i="3"/>
  <c r="X800" i="6"/>
  <c r="Y825" i="3"/>
  <c r="X796" i="6"/>
  <c r="Y821" i="3"/>
  <c r="X792" i="6"/>
  <c r="Y817" i="3"/>
  <c r="X788" i="6"/>
  <c r="Y813" i="3"/>
  <c r="X784" i="6"/>
  <c r="Y809" i="3"/>
  <c r="X780" i="6"/>
  <c r="Y805" i="3"/>
  <c r="X776" i="6"/>
  <c r="Y801" i="3"/>
  <c r="X772" i="6"/>
  <c r="Y797" i="3"/>
  <c r="X768" i="6"/>
  <c r="Y793" i="3"/>
  <c r="X764" i="6"/>
  <c r="Y789" i="3"/>
  <c r="X760" i="6"/>
  <c r="Y785" i="3"/>
  <c r="X756" i="6"/>
  <c r="Y781" i="3"/>
  <c r="X752" i="6"/>
  <c r="Y777" i="3"/>
  <c r="X748" i="6"/>
  <c r="Y773" i="3"/>
  <c r="X744" i="6"/>
  <c r="Y769" i="3"/>
  <c r="X740" i="6"/>
  <c r="Y765" i="3"/>
  <c r="X736" i="6"/>
  <c r="Y761" i="3"/>
  <c r="X732" i="6"/>
  <c r="Y757" i="3"/>
  <c r="X728" i="6"/>
  <c r="Y753" i="3"/>
  <c r="X724" i="6"/>
  <c r="Y749" i="3"/>
  <c r="X720" i="6"/>
  <c r="Y745" i="3"/>
  <c r="X716" i="6"/>
  <c r="Y741" i="3"/>
  <c r="X712" i="6"/>
  <c r="Y737" i="3"/>
  <c r="X708" i="6"/>
  <c r="Y733" i="3"/>
  <c r="X704" i="6"/>
  <c r="Y729" i="3"/>
  <c r="X700" i="6"/>
  <c r="Y725" i="3"/>
  <c r="X696" i="6"/>
  <c r="Y721" i="3"/>
  <c r="X692" i="6"/>
  <c r="Y717" i="3"/>
  <c r="X688" i="6"/>
  <c r="Y713" i="3"/>
  <c r="X684" i="6"/>
  <c r="Y709" i="3"/>
  <c r="X680" i="6"/>
  <c r="Y705" i="3"/>
  <c r="X676" i="6"/>
  <c r="Y701" i="3"/>
  <c r="X672" i="6"/>
  <c r="Y697" i="3"/>
  <c r="X668" i="6"/>
  <c r="Y693" i="3"/>
  <c r="X664" i="6"/>
  <c r="Y689" i="3"/>
  <c r="X660" i="6"/>
  <c r="Y685" i="3"/>
  <c r="X656" i="6"/>
  <c r="Y681" i="3"/>
  <c r="X652" i="6"/>
  <c r="Y677" i="3"/>
  <c r="X648" i="6"/>
  <c r="Y673" i="3"/>
  <c r="X644" i="6"/>
  <c r="Y669" i="3"/>
  <c r="X640" i="6"/>
  <c r="Y665" i="3"/>
  <c r="X636" i="6"/>
  <c r="Y661" i="3"/>
  <c r="X632" i="6"/>
  <c r="Y657" i="3"/>
  <c r="X628" i="6"/>
  <c r="Y653" i="3"/>
  <c r="X624" i="6"/>
  <c r="Y649" i="3"/>
  <c r="X620" i="6"/>
  <c r="Y645" i="3"/>
  <c r="X616" i="6"/>
  <c r="Y641" i="3"/>
  <c r="X612" i="6"/>
  <c r="Y637" i="3"/>
  <c r="X608" i="6"/>
  <c r="Y633" i="3"/>
  <c r="X604" i="6"/>
  <c r="Y629" i="3"/>
  <c r="X600" i="6"/>
  <c r="Y625" i="3"/>
  <c r="X596" i="6"/>
  <c r="Y621" i="3"/>
  <c r="X592" i="6"/>
  <c r="Y617" i="3"/>
  <c r="X588" i="6"/>
  <c r="Y613" i="3"/>
  <c r="X584" i="6"/>
  <c r="Y609" i="3"/>
  <c r="X580" i="6"/>
  <c r="Y605" i="3"/>
  <c r="X576" i="6"/>
  <c r="Y601" i="3"/>
  <c r="X572" i="6"/>
  <c r="Y597" i="3"/>
  <c r="X568" i="6"/>
  <c r="Y593" i="3"/>
  <c r="X564" i="6"/>
  <c r="Y589" i="3"/>
  <c r="X560" i="6"/>
  <c r="Y585" i="3"/>
  <c r="X556" i="6"/>
  <c r="Y581" i="3"/>
  <c r="X552" i="6"/>
  <c r="Y577" i="3"/>
  <c r="X548" i="6"/>
  <c r="Y573" i="3"/>
  <c r="X544" i="6"/>
  <c r="Y569" i="3"/>
  <c r="X540" i="6"/>
  <c r="Y565" i="3"/>
  <c r="X536" i="6"/>
  <c r="Y561" i="3"/>
  <c r="X532" i="6"/>
  <c r="Y557" i="3"/>
  <c r="X528" i="6"/>
  <c r="Y553" i="3"/>
  <c r="X524" i="6"/>
  <c r="Y549" i="3"/>
  <c r="X520" i="6"/>
  <c r="Y545" i="3"/>
  <c r="X516" i="6"/>
  <c r="Y541" i="3"/>
  <c r="X512" i="6"/>
  <c r="Y537" i="3"/>
  <c r="X508" i="6"/>
  <c r="Y533" i="3"/>
  <c r="X504" i="6"/>
  <c r="Y529" i="3"/>
  <c r="X500" i="6"/>
  <c r="Y525" i="3"/>
  <c r="X496" i="6"/>
  <c r="Y521" i="3"/>
  <c r="X492" i="6"/>
  <c r="Y517" i="3"/>
  <c r="X488" i="6"/>
  <c r="Y513" i="3"/>
  <c r="X484" i="6"/>
  <c r="Y509" i="3"/>
  <c r="X480" i="6"/>
  <c r="Y505" i="3"/>
  <c r="X476" i="6"/>
  <c r="Y501" i="3"/>
  <c r="X472" i="6"/>
  <c r="Y497" i="3"/>
  <c r="X468" i="6"/>
  <c r="Y493" i="3"/>
  <c r="X464" i="6"/>
  <c r="Y489" i="3"/>
  <c r="X460" i="6"/>
  <c r="Y485" i="3"/>
  <c r="X456" i="6"/>
  <c r="Y481" i="3"/>
  <c r="X452" i="6"/>
  <c r="Y477" i="3"/>
  <c r="X448" i="6"/>
  <c r="Y473" i="3"/>
  <c r="X444" i="6"/>
  <c r="Y469" i="3"/>
  <c r="X440" i="6"/>
  <c r="Y465" i="3"/>
  <c r="X436" i="6"/>
  <c r="Y461" i="3"/>
  <c r="X432" i="6"/>
  <c r="Y457" i="3"/>
  <c r="X428" i="6"/>
  <c r="Y453" i="3"/>
  <c r="X424" i="6"/>
  <c r="Y449" i="3"/>
  <c r="X420" i="6"/>
  <c r="Y445" i="3"/>
  <c r="X416" i="6"/>
  <c r="Y441" i="3"/>
  <c r="X412" i="6"/>
  <c r="Y437" i="3"/>
  <c r="X408" i="6"/>
  <c r="Y433" i="3"/>
  <c r="X404" i="6"/>
  <c r="Y429" i="3"/>
  <c r="X400" i="6"/>
  <c r="Y425" i="3"/>
  <c r="X396" i="6"/>
  <c r="Y421" i="3"/>
  <c r="X392" i="6"/>
  <c r="Y417" i="3"/>
  <c r="X388" i="6"/>
  <c r="Y413" i="3"/>
  <c r="X384" i="6"/>
  <c r="Y409" i="3"/>
  <c r="X380" i="6"/>
  <c r="Y405" i="3"/>
  <c r="X376" i="6"/>
  <c r="Y401" i="3"/>
  <c r="X372" i="6"/>
  <c r="Y397" i="3"/>
  <c r="X368" i="6"/>
  <c r="Y393" i="3"/>
  <c r="X364" i="6"/>
  <c r="Y389" i="3"/>
  <c r="X360" i="6"/>
  <c r="Y385" i="3"/>
  <c r="X356" i="6"/>
  <c r="Y381" i="3"/>
  <c r="X352" i="6"/>
  <c r="Y377" i="3"/>
  <c r="X348" i="6"/>
  <c r="Y373" i="3"/>
  <c r="X344" i="6"/>
  <c r="Y369" i="3"/>
  <c r="X340" i="6"/>
  <c r="Y365" i="3"/>
  <c r="X336" i="6"/>
  <c r="Y361" i="3"/>
  <c r="X332" i="6"/>
  <c r="Y357" i="3"/>
  <c r="X328" i="6"/>
  <c r="Y353" i="3"/>
  <c r="X324" i="6"/>
  <c r="Y349" i="3"/>
  <c r="X320" i="6"/>
  <c r="Y345" i="3"/>
  <c r="X316" i="6"/>
  <c r="Y341" i="3"/>
  <c r="X312" i="6"/>
  <c r="Y337" i="3"/>
  <c r="X308" i="6"/>
  <c r="Y333" i="3"/>
  <c r="X304" i="6"/>
  <c r="Y329" i="3"/>
  <c r="X300" i="6"/>
  <c r="Y325" i="3"/>
  <c r="X296" i="6"/>
  <c r="Y321" i="3"/>
  <c r="X292" i="6"/>
  <c r="Y317" i="3"/>
  <c r="X288" i="6"/>
  <c r="Y313" i="3"/>
  <c r="X284" i="6"/>
  <c r="Y309" i="3"/>
  <c r="X280" i="6"/>
  <c r="Y305" i="3"/>
  <c r="X276" i="6"/>
  <c r="Y301" i="3"/>
  <c r="X272" i="6"/>
  <c r="Y297" i="3"/>
  <c r="X268" i="6"/>
  <c r="Y293" i="3"/>
  <c r="X264" i="6"/>
  <c r="Y289" i="3"/>
  <c r="X260" i="6"/>
  <c r="Y285" i="3"/>
  <c r="X256" i="6"/>
  <c r="Y281" i="3"/>
  <c r="X252" i="6"/>
  <c r="Y277" i="3"/>
  <c r="X248" i="6"/>
  <c r="Y273" i="3"/>
  <c r="X244" i="6"/>
  <c r="Y269" i="3"/>
  <c r="X240" i="6"/>
  <c r="Y265" i="3"/>
  <c r="X236" i="6"/>
  <c r="Y261" i="3"/>
  <c r="X232" i="6"/>
  <c r="Y257" i="3"/>
  <c r="X228" i="6"/>
  <c r="Y253" i="3"/>
  <c r="X224" i="6"/>
  <c r="Y249" i="3"/>
  <c r="X220" i="6"/>
  <c r="Y245" i="3"/>
  <c r="X216" i="6"/>
  <c r="Y241" i="3"/>
  <c r="X212" i="6"/>
  <c r="Y237" i="3"/>
  <c r="X208" i="6"/>
  <c r="Y233" i="3"/>
  <c r="X204" i="6"/>
  <c r="Y229" i="3"/>
  <c r="X200" i="6"/>
  <c r="Y225" i="3"/>
  <c r="X196" i="6"/>
  <c r="Y221" i="3"/>
  <c r="X192" i="6"/>
  <c r="Y217" i="3"/>
  <c r="X188" i="6"/>
  <c r="Y213" i="3"/>
  <c r="X184" i="6"/>
  <c r="Y209" i="3"/>
  <c r="X180" i="6"/>
  <c r="Y205" i="3"/>
  <c r="X176" i="6"/>
  <c r="Y201" i="3"/>
  <c r="X172" i="6"/>
  <c r="Y197" i="3"/>
  <c r="X168" i="6"/>
  <c r="Y193" i="3"/>
  <c r="X164" i="6"/>
  <c r="Y189" i="3"/>
  <c r="X160" i="6"/>
  <c r="Y185" i="3"/>
  <c r="X156" i="6"/>
  <c r="Y181" i="3"/>
  <c r="X152" i="6"/>
  <c r="Y177" i="3"/>
  <c r="X148" i="6"/>
  <c r="Y173" i="3"/>
  <c r="X144" i="6"/>
  <c r="Y169" i="3"/>
  <c r="X140" i="6"/>
  <c r="Y165" i="3"/>
  <c r="X136" i="6"/>
  <c r="Y161" i="3"/>
  <c r="X132" i="6"/>
  <c r="Y157" i="3"/>
  <c r="X128" i="6"/>
  <c r="Y153" i="3"/>
  <c r="X124" i="6"/>
  <c r="Y149" i="3"/>
  <c r="X120" i="6"/>
  <c r="Y145" i="3"/>
  <c r="X116" i="6"/>
  <c r="Y141" i="3"/>
  <c r="X112" i="6"/>
  <c r="Y137" i="3"/>
  <c r="X108" i="6"/>
  <c r="Y133" i="3"/>
  <c r="X104" i="6"/>
  <c r="Y129" i="3"/>
  <c r="X100" i="6"/>
  <c r="Y125" i="3"/>
  <c r="X96" i="6"/>
  <c r="Y121" i="3"/>
  <c r="X92" i="6"/>
  <c r="Y117" i="3"/>
  <c r="X88" i="6"/>
  <c r="Y113" i="3"/>
  <c r="X84" i="6"/>
  <c r="Y109" i="3"/>
  <c r="X80" i="6"/>
  <c r="Y105" i="3"/>
  <c r="X76" i="6"/>
  <c r="Y101" i="3"/>
  <c r="X72" i="6"/>
  <c r="Y97" i="3"/>
  <c r="X68" i="6"/>
  <c r="Y93" i="3"/>
  <c r="X64" i="6"/>
  <c r="Y89" i="3"/>
  <c r="X60" i="6"/>
  <c r="Y85" i="3"/>
  <c r="X56" i="6"/>
  <c r="Y81" i="3"/>
  <c r="X52" i="6"/>
  <c r="Y77" i="3"/>
  <c r="X48" i="6"/>
  <c r="Y73" i="3"/>
  <c r="X44" i="6"/>
  <c r="Y69" i="3"/>
  <c r="X40" i="6"/>
  <c r="Y65" i="3"/>
  <c r="X36" i="6"/>
  <c r="Y61" i="3"/>
  <c r="X32" i="6"/>
  <c r="Y57" i="3"/>
  <c r="X28" i="6"/>
  <c r="Y53" i="3"/>
  <c r="X24" i="6"/>
  <c r="Y49" i="3"/>
  <c r="K822" i="6"/>
  <c r="L847" i="3"/>
  <c r="K818" i="6"/>
  <c r="L843" i="3"/>
  <c r="K814" i="6"/>
  <c r="L839" i="3"/>
  <c r="K810" i="6"/>
  <c r="L835" i="3"/>
  <c r="K806" i="6"/>
  <c r="L831" i="3"/>
  <c r="K802" i="6"/>
  <c r="L827" i="3"/>
  <c r="K798" i="6"/>
  <c r="L823" i="3"/>
  <c r="K794" i="6"/>
  <c r="L819" i="3"/>
  <c r="K790" i="6"/>
  <c r="L815" i="3"/>
  <c r="K786" i="6"/>
  <c r="L811" i="3"/>
  <c r="K782" i="6"/>
  <c r="L807" i="3"/>
  <c r="K778" i="6"/>
  <c r="L803" i="3"/>
  <c r="K774" i="6"/>
  <c r="L799" i="3"/>
  <c r="K770" i="6"/>
  <c r="L795" i="3"/>
  <c r="K766" i="6"/>
  <c r="L791" i="3"/>
  <c r="K762" i="6"/>
  <c r="L787" i="3"/>
  <c r="K758" i="6"/>
  <c r="L783" i="3"/>
  <c r="K754" i="6"/>
  <c r="L779" i="3"/>
  <c r="K750" i="6"/>
  <c r="L775" i="3"/>
  <c r="K746" i="6"/>
  <c r="L771" i="3"/>
  <c r="K742" i="6"/>
  <c r="L767" i="3"/>
  <c r="K738" i="6"/>
  <c r="L763" i="3"/>
  <c r="K734" i="6"/>
  <c r="L759" i="3"/>
  <c r="K730" i="6"/>
  <c r="L755" i="3"/>
  <c r="K726" i="6"/>
  <c r="L751" i="3"/>
  <c r="K722" i="6"/>
  <c r="L747" i="3"/>
  <c r="K718" i="6"/>
  <c r="L743" i="3"/>
  <c r="K714" i="6"/>
  <c r="L739" i="3"/>
  <c r="K710" i="6"/>
  <c r="L735" i="3"/>
  <c r="K706" i="6"/>
  <c r="L731" i="3"/>
  <c r="K702" i="6"/>
  <c r="L727" i="3"/>
  <c r="K698" i="6"/>
  <c r="L723" i="3"/>
  <c r="K694" i="6"/>
  <c r="L719" i="3"/>
  <c r="K690" i="6"/>
  <c r="L715" i="3"/>
  <c r="K686" i="6"/>
  <c r="L711" i="3"/>
  <c r="K682" i="6"/>
  <c r="L707" i="3"/>
  <c r="K678" i="6"/>
  <c r="L703" i="3"/>
  <c r="K674" i="6"/>
  <c r="L699" i="3"/>
  <c r="K670" i="6"/>
  <c r="L695" i="3"/>
  <c r="K666" i="6"/>
  <c r="L691" i="3"/>
  <c r="K662" i="6"/>
  <c r="L687" i="3"/>
  <c r="K658" i="6"/>
  <c r="L683" i="3"/>
  <c r="K654" i="6"/>
  <c r="L679" i="3"/>
  <c r="K650" i="6"/>
  <c r="L675" i="3"/>
  <c r="K646" i="6"/>
  <c r="L671" i="3"/>
  <c r="K642" i="6"/>
  <c r="L667" i="3"/>
  <c r="K638" i="6"/>
  <c r="L663" i="3"/>
  <c r="K634" i="6"/>
  <c r="L659" i="3"/>
  <c r="K630" i="6"/>
  <c r="L655" i="3"/>
  <c r="K626" i="6"/>
  <c r="L651" i="3"/>
  <c r="K622" i="6"/>
  <c r="L647" i="3"/>
  <c r="K618" i="6"/>
  <c r="L643" i="3"/>
  <c r="K614" i="6"/>
  <c r="L639" i="3"/>
  <c r="K610" i="6"/>
  <c r="L635" i="3"/>
  <c r="K606" i="6"/>
  <c r="L631" i="3"/>
  <c r="K602" i="6"/>
  <c r="L627" i="3"/>
  <c r="K598" i="6"/>
  <c r="L623" i="3"/>
  <c r="K594" i="6"/>
  <c r="L619" i="3"/>
  <c r="K590" i="6"/>
  <c r="L615" i="3"/>
  <c r="K586" i="6"/>
  <c r="L611" i="3"/>
  <c r="K582" i="6"/>
  <c r="L607" i="3"/>
  <c r="K578" i="6"/>
  <c r="L603" i="3"/>
  <c r="K574" i="6"/>
  <c r="L599" i="3"/>
  <c r="K570" i="6"/>
  <c r="L595" i="3"/>
  <c r="K566" i="6"/>
  <c r="L591" i="3"/>
  <c r="K562" i="6"/>
  <c r="L587" i="3"/>
  <c r="K558" i="6"/>
  <c r="L583" i="3"/>
  <c r="K554" i="6"/>
  <c r="L579" i="3"/>
  <c r="K550" i="6"/>
  <c r="L575" i="3"/>
  <c r="K546" i="6"/>
  <c r="L571" i="3"/>
  <c r="K542" i="6"/>
  <c r="L567" i="3"/>
  <c r="K538" i="6"/>
  <c r="L563" i="3"/>
  <c r="K534" i="6"/>
  <c r="L559" i="3"/>
  <c r="K530" i="6"/>
  <c r="L555" i="3"/>
  <c r="K526" i="6"/>
  <c r="L551" i="3"/>
  <c r="K522" i="6"/>
  <c r="L547" i="3"/>
  <c r="K518" i="6"/>
  <c r="L543" i="3"/>
  <c r="K514" i="6"/>
  <c r="L539" i="3"/>
  <c r="K510" i="6"/>
  <c r="L535" i="3"/>
  <c r="K506" i="6"/>
  <c r="L531" i="3"/>
  <c r="K502" i="6"/>
  <c r="L527" i="3"/>
  <c r="K498" i="6"/>
  <c r="L523" i="3"/>
  <c r="K494" i="6"/>
  <c r="L519" i="3"/>
  <c r="K490" i="6"/>
  <c r="L515" i="3"/>
  <c r="K486" i="6"/>
  <c r="L511" i="3"/>
  <c r="K482" i="6"/>
  <c r="L507" i="3"/>
  <c r="K478" i="6"/>
  <c r="L503" i="3"/>
  <c r="K474" i="6"/>
  <c r="L499" i="3"/>
  <c r="K470" i="6"/>
  <c r="L495" i="3"/>
  <c r="K466" i="6"/>
  <c r="L491" i="3"/>
  <c r="K462" i="6"/>
  <c r="L487" i="3"/>
  <c r="K458" i="6"/>
  <c r="L483" i="3"/>
  <c r="K454" i="6"/>
  <c r="L479" i="3"/>
  <c r="K450" i="6"/>
  <c r="L475" i="3"/>
  <c r="K446" i="6"/>
  <c r="L471" i="3"/>
  <c r="K442" i="6"/>
  <c r="L467" i="3"/>
  <c r="K438" i="6"/>
  <c r="L463" i="3"/>
  <c r="K434" i="6"/>
  <c r="L459" i="3"/>
  <c r="K430" i="6"/>
  <c r="L455" i="3"/>
  <c r="K426" i="6"/>
  <c r="L451" i="3"/>
  <c r="K422" i="6"/>
  <c r="L447" i="3"/>
  <c r="K418" i="6"/>
  <c r="L443" i="3"/>
  <c r="K414" i="6"/>
  <c r="L439" i="3"/>
  <c r="K410" i="6"/>
  <c r="L435" i="3"/>
  <c r="K406" i="6"/>
  <c r="L431" i="3"/>
  <c r="K402" i="6"/>
  <c r="L427" i="3"/>
  <c r="K398" i="6"/>
  <c r="L423" i="3"/>
  <c r="K394" i="6"/>
  <c r="L419" i="3"/>
  <c r="K390" i="6"/>
  <c r="L415" i="3"/>
  <c r="K386" i="6"/>
  <c r="L411" i="3"/>
  <c r="K382" i="6"/>
  <c r="L407" i="3"/>
  <c r="K378" i="6"/>
  <c r="L403" i="3"/>
  <c r="K374" i="6"/>
  <c r="L399" i="3"/>
  <c r="K370" i="6"/>
  <c r="L395" i="3"/>
  <c r="K366" i="6"/>
  <c r="L391" i="3"/>
  <c r="K362" i="6"/>
  <c r="L387" i="3"/>
  <c r="K358" i="6"/>
  <c r="L383" i="3"/>
  <c r="K354" i="6"/>
  <c r="L379" i="3"/>
  <c r="K350" i="6"/>
  <c r="L375" i="3"/>
  <c r="K346" i="6"/>
  <c r="L371" i="3"/>
  <c r="K342" i="6"/>
  <c r="L367" i="3"/>
  <c r="K338" i="6"/>
  <c r="L363" i="3"/>
  <c r="K334" i="6"/>
  <c r="L359" i="3"/>
  <c r="K330" i="6"/>
  <c r="L355" i="3"/>
  <c r="K326" i="6"/>
  <c r="L351" i="3"/>
  <c r="K322" i="6"/>
  <c r="L347" i="3"/>
  <c r="K318" i="6"/>
  <c r="L343" i="3"/>
  <c r="K314" i="6"/>
  <c r="L339" i="3"/>
  <c r="K310" i="6"/>
  <c r="L335" i="3"/>
  <c r="K306" i="6"/>
  <c r="L331" i="3"/>
  <c r="K302" i="6"/>
  <c r="L327" i="3"/>
  <c r="K298" i="6"/>
  <c r="L323" i="3"/>
  <c r="K294" i="6"/>
  <c r="L319" i="3"/>
  <c r="K290" i="6"/>
  <c r="L315" i="3"/>
  <c r="K286" i="6"/>
  <c r="L311" i="3"/>
  <c r="K282" i="6"/>
  <c r="L307" i="3"/>
  <c r="K278" i="6"/>
  <c r="L303" i="3"/>
  <c r="K274" i="6"/>
  <c r="L299" i="3"/>
  <c r="K270" i="6"/>
  <c r="L295" i="3"/>
  <c r="K266" i="6"/>
  <c r="L291" i="3"/>
  <c r="K262" i="6"/>
  <c r="L287" i="3"/>
  <c r="K258" i="6"/>
  <c r="L283" i="3"/>
  <c r="K254" i="6"/>
  <c r="L279" i="3"/>
  <c r="K250" i="6"/>
  <c r="L275" i="3"/>
  <c r="K246" i="6"/>
  <c r="L271" i="3"/>
  <c r="K242" i="6"/>
  <c r="L267" i="3"/>
  <c r="K238" i="6"/>
  <c r="L263" i="3"/>
  <c r="K234" i="6"/>
  <c r="L259" i="3"/>
  <c r="K230" i="6"/>
  <c r="L255" i="3"/>
  <c r="K226" i="6"/>
  <c r="L251" i="3"/>
  <c r="K222" i="6"/>
  <c r="L247" i="3"/>
  <c r="K218" i="6"/>
  <c r="L243" i="3"/>
  <c r="K214" i="6"/>
  <c r="L239" i="3"/>
  <c r="K210" i="6"/>
  <c r="L235" i="3"/>
  <c r="K206" i="6"/>
  <c r="L231" i="3"/>
  <c r="K202" i="6"/>
  <c r="L227" i="3"/>
  <c r="K198" i="6"/>
  <c r="L223" i="3"/>
  <c r="K194" i="6"/>
  <c r="L219" i="3"/>
  <c r="K190" i="6"/>
  <c r="L215" i="3"/>
  <c r="K186" i="6"/>
  <c r="L211" i="3"/>
  <c r="K182" i="6"/>
  <c r="L207" i="3"/>
  <c r="K178" i="6"/>
  <c r="L203" i="3"/>
  <c r="K174" i="6"/>
  <c r="L199" i="3"/>
  <c r="K170" i="6"/>
  <c r="L195" i="3"/>
  <c r="K166" i="6"/>
  <c r="L191" i="3"/>
  <c r="K162" i="6"/>
  <c r="L187" i="3"/>
  <c r="K158" i="6"/>
  <c r="L183" i="3"/>
  <c r="K154" i="6"/>
  <c r="L179" i="3"/>
  <c r="K150" i="6"/>
  <c r="L175" i="3"/>
  <c r="K146" i="6"/>
  <c r="L171" i="3"/>
  <c r="K142" i="6"/>
  <c r="L167" i="3"/>
  <c r="K138" i="6"/>
  <c r="L163" i="3"/>
  <c r="K134" i="6"/>
  <c r="L159" i="3"/>
  <c r="K130" i="6"/>
  <c r="L155" i="3"/>
  <c r="K126" i="6"/>
  <c r="L151" i="3"/>
  <c r="K122" i="6"/>
  <c r="L147" i="3"/>
  <c r="K118" i="6"/>
  <c r="L143" i="3"/>
  <c r="K114" i="6"/>
  <c r="L139" i="3"/>
  <c r="K110" i="6"/>
  <c r="L135" i="3"/>
  <c r="K106" i="6"/>
  <c r="L131" i="3"/>
  <c r="K102" i="6"/>
  <c r="L127" i="3"/>
  <c r="K98" i="6"/>
  <c r="L123" i="3"/>
  <c r="K94" i="6"/>
  <c r="L119" i="3"/>
  <c r="K90" i="6"/>
  <c r="L115" i="3"/>
  <c r="K86" i="6"/>
  <c r="L111" i="3"/>
  <c r="K82" i="6"/>
  <c r="L107" i="3"/>
  <c r="K78" i="6"/>
  <c r="L103" i="3"/>
  <c r="K74" i="6"/>
  <c r="L99" i="3"/>
  <c r="K70" i="6"/>
  <c r="L95" i="3"/>
  <c r="K66" i="6"/>
  <c r="L91" i="3"/>
  <c r="K62" i="6"/>
  <c r="L87" i="3"/>
  <c r="K58" i="6"/>
  <c r="L83" i="3"/>
  <c r="K54" i="6"/>
  <c r="L79" i="3"/>
  <c r="K50" i="6"/>
  <c r="L75" i="3"/>
  <c r="K46" i="6"/>
  <c r="L71" i="3"/>
  <c r="K42" i="6"/>
  <c r="L67" i="3"/>
  <c r="K38" i="6"/>
  <c r="L63" i="3"/>
  <c r="K34" i="6"/>
  <c r="L59" i="3"/>
  <c r="K30" i="6"/>
  <c r="L55" i="3"/>
  <c r="K26" i="6"/>
  <c r="L51" i="3"/>
  <c r="L819" i="6"/>
  <c r="M844" i="3"/>
  <c r="L815" i="6"/>
  <c r="M840" i="3"/>
  <c r="L811" i="6"/>
  <c r="M836" i="3"/>
  <c r="L807" i="6"/>
  <c r="M832" i="3"/>
  <c r="L803" i="6"/>
  <c r="M828" i="3"/>
  <c r="L799" i="6"/>
  <c r="M824" i="3"/>
  <c r="L795" i="6"/>
  <c r="M820" i="3"/>
  <c r="L791" i="6"/>
  <c r="M816" i="3"/>
  <c r="L787" i="6"/>
  <c r="M812" i="3"/>
  <c r="L783" i="6"/>
  <c r="M808" i="3"/>
  <c r="L779" i="6"/>
  <c r="M804" i="3"/>
  <c r="L775" i="6"/>
  <c r="M800" i="3"/>
  <c r="L771" i="6"/>
  <c r="M796" i="3"/>
  <c r="L767" i="6"/>
  <c r="M792" i="3"/>
  <c r="L763" i="6"/>
  <c r="M788" i="3"/>
  <c r="L759" i="6"/>
  <c r="M784" i="3"/>
  <c r="L755" i="6"/>
  <c r="M780" i="3"/>
  <c r="L751" i="6"/>
  <c r="M776" i="3"/>
  <c r="L747" i="6"/>
  <c r="M772" i="3"/>
  <c r="L743" i="6"/>
  <c r="M768" i="3"/>
  <c r="L739" i="6"/>
  <c r="M764" i="3"/>
  <c r="L735" i="6"/>
  <c r="M760" i="3"/>
  <c r="L731" i="6"/>
  <c r="M756" i="3"/>
  <c r="L727" i="6"/>
  <c r="M752" i="3"/>
  <c r="L723" i="6"/>
  <c r="M748" i="3"/>
  <c r="L719" i="6"/>
  <c r="M744" i="3"/>
  <c r="L715" i="6"/>
  <c r="M740" i="3"/>
  <c r="L711" i="6"/>
  <c r="M736" i="3"/>
  <c r="L707" i="6"/>
  <c r="M732" i="3"/>
  <c r="L703" i="6"/>
  <c r="M728" i="3"/>
  <c r="L699" i="6"/>
  <c r="M724" i="3"/>
  <c r="L695" i="6"/>
  <c r="M720" i="3"/>
  <c r="L691" i="6"/>
  <c r="M716" i="3"/>
  <c r="L687" i="6"/>
  <c r="M712" i="3"/>
  <c r="L683" i="6"/>
  <c r="M708" i="3"/>
  <c r="L679" i="6"/>
  <c r="M704" i="3"/>
  <c r="L675" i="6"/>
  <c r="M700" i="3"/>
  <c r="L671" i="6"/>
  <c r="M696" i="3"/>
  <c r="L667" i="6"/>
  <c r="M692" i="3"/>
  <c r="L663" i="6"/>
  <c r="M688" i="3"/>
  <c r="L659" i="6"/>
  <c r="M684" i="3"/>
  <c r="L655" i="6"/>
  <c r="M680" i="3"/>
  <c r="L651" i="6"/>
  <c r="M676" i="3"/>
  <c r="L647" i="6"/>
  <c r="M672" i="3"/>
  <c r="L643" i="6"/>
  <c r="M668" i="3"/>
  <c r="L639" i="6"/>
  <c r="M664" i="3"/>
  <c r="L635" i="6"/>
  <c r="M660" i="3"/>
  <c r="L631" i="6"/>
  <c r="M656" i="3"/>
  <c r="L627" i="6"/>
  <c r="M652" i="3"/>
  <c r="L623" i="6"/>
  <c r="M648" i="3"/>
  <c r="L619" i="6"/>
  <c r="M644" i="3"/>
  <c r="L615" i="6"/>
  <c r="M640" i="3"/>
  <c r="L611" i="6"/>
  <c r="M636" i="3"/>
  <c r="L607" i="6"/>
  <c r="M632" i="3"/>
  <c r="L603" i="6"/>
  <c r="M628" i="3"/>
  <c r="L599" i="6"/>
  <c r="M624" i="3"/>
  <c r="L595" i="6"/>
  <c r="M620" i="3"/>
  <c r="L591" i="6"/>
  <c r="M616" i="3"/>
  <c r="L587" i="6"/>
  <c r="M612" i="3"/>
  <c r="L583" i="6"/>
  <c r="M608" i="3"/>
  <c r="L579" i="6"/>
  <c r="M604" i="3"/>
  <c r="L575" i="6"/>
  <c r="M600" i="3"/>
  <c r="L571" i="6"/>
  <c r="M596" i="3"/>
  <c r="L567" i="6"/>
  <c r="M592" i="3"/>
  <c r="L563" i="6"/>
  <c r="M588" i="3"/>
  <c r="L559" i="6"/>
  <c r="M584" i="3"/>
  <c r="L555" i="6"/>
  <c r="M580" i="3"/>
  <c r="L551" i="6"/>
  <c r="M576" i="3"/>
  <c r="L547" i="6"/>
  <c r="M572" i="3"/>
  <c r="L543" i="6"/>
  <c r="M568" i="3"/>
  <c r="L539" i="6"/>
  <c r="M564" i="3"/>
  <c r="L535" i="6"/>
  <c r="M560" i="3"/>
  <c r="L531" i="6"/>
  <c r="M556" i="3"/>
  <c r="L527" i="6"/>
  <c r="M552" i="3"/>
  <c r="L523" i="6"/>
  <c r="M548" i="3"/>
  <c r="L519" i="6"/>
  <c r="M544" i="3"/>
  <c r="L515" i="6"/>
  <c r="M540" i="3"/>
  <c r="L511" i="6"/>
  <c r="M536" i="3"/>
  <c r="L507" i="6"/>
  <c r="M532" i="3"/>
  <c r="L503" i="6"/>
  <c r="M528" i="3"/>
  <c r="L499" i="6"/>
  <c r="M524" i="3"/>
  <c r="L495" i="6"/>
  <c r="M520" i="3"/>
  <c r="L491" i="6"/>
  <c r="M516" i="3"/>
  <c r="L487" i="6"/>
  <c r="M512" i="3"/>
  <c r="L483" i="6"/>
  <c r="M508" i="3"/>
  <c r="L479" i="6"/>
  <c r="M504" i="3"/>
  <c r="L475" i="6"/>
  <c r="M500" i="3"/>
  <c r="L471" i="6"/>
  <c r="M496" i="3"/>
  <c r="L467" i="6"/>
  <c r="M492" i="3"/>
  <c r="L463" i="6"/>
  <c r="M488" i="3"/>
  <c r="L459" i="6"/>
  <c r="M484" i="3"/>
  <c r="L455" i="6"/>
  <c r="M480" i="3"/>
  <c r="L451" i="6"/>
  <c r="M476" i="3"/>
  <c r="L447" i="6"/>
  <c r="M472" i="3"/>
  <c r="L443" i="6"/>
  <c r="M468" i="3"/>
  <c r="L439" i="6"/>
  <c r="M464" i="3"/>
  <c r="L435" i="6"/>
  <c r="M460" i="3"/>
  <c r="L431" i="6"/>
  <c r="M456" i="3"/>
  <c r="L427" i="6"/>
  <c r="M452" i="3"/>
  <c r="L423" i="6"/>
  <c r="M448" i="3"/>
  <c r="L419" i="6"/>
  <c r="M444" i="3"/>
  <c r="L415" i="6"/>
  <c r="M440" i="3"/>
  <c r="L411" i="6"/>
  <c r="M436" i="3"/>
  <c r="L407" i="6"/>
  <c r="M432" i="3"/>
  <c r="L403" i="6"/>
  <c r="M428" i="3"/>
  <c r="L399" i="6"/>
  <c r="M424" i="3"/>
  <c r="L395" i="6"/>
  <c r="M420" i="3"/>
  <c r="L391" i="6"/>
  <c r="M416" i="3"/>
  <c r="L387" i="6"/>
  <c r="M412" i="3"/>
  <c r="L383" i="6"/>
  <c r="M408" i="3"/>
  <c r="L379" i="6"/>
  <c r="M404" i="3"/>
  <c r="L375" i="6"/>
  <c r="M400" i="3"/>
  <c r="L371" i="6"/>
  <c r="M396" i="3"/>
  <c r="L367" i="6"/>
  <c r="M392" i="3"/>
  <c r="L363" i="6"/>
  <c r="M388" i="3"/>
  <c r="L359" i="6"/>
  <c r="M384" i="3"/>
  <c r="L355" i="6"/>
  <c r="M380" i="3"/>
  <c r="L351" i="6"/>
  <c r="M376" i="3"/>
  <c r="L347" i="6"/>
  <c r="M372" i="3"/>
  <c r="L343" i="6"/>
  <c r="M368" i="3"/>
  <c r="L339" i="6"/>
  <c r="M364" i="3"/>
  <c r="L335" i="6"/>
  <c r="M360" i="3"/>
  <c r="L331" i="6"/>
  <c r="M356" i="3"/>
  <c r="L327" i="6"/>
  <c r="M352" i="3"/>
  <c r="L323" i="6"/>
  <c r="M348" i="3"/>
  <c r="L319" i="6"/>
  <c r="M344" i="3"/>
  <c r="L315" i="6"/>
  <c r="M340" i="3"/>
  <c r="L311" i="6"/>
  <c r="M336" i="3"/>
  <c r="L307" i="6"/>
  <c r="M332" i="3"/>
  <c r="L303" i="6"/>
  <c r="M328" i="3"/>
  <c r="L299" i="6"/>
  <c r="M324" i="3"/>
  <c r="L295" i="6"/>
  <c r="M320" i="3"/>
  <c r="L291" i="6"/>
  <c r="M316" i="3"/>
  <c r="L287" i="6"/>
  <c r="M312" i="3"/>
  <c r="L283" i="6"/>
  <c r="M308" i="3"/>
  <c r="L279" i="6"/>
  <c r="M304" i="3"/>
  <c r="L275" i="6"/>
  <c r="M300" i="3"/>
  <c r="L271" i="6"/>
  <c r="M296" i="3"/>
  <c r="L267" i="6"/>
  <c r="M292" i="3"/>
  <c r="L263" i="6"/>
  <c r="M288" i="3"/>
  <c r="L259" i="6"/>
  <c r="M284" i="3"/>
  <c r="L255" i="6"/>
  <c r="M280" i="3"/>
  <c r="L251" i="6"/>
  <c r="M276" i="3"/>
  <c r="L247" i="6"/>
  <c r="M272" i="3"/>
  <c r="L243" i="6"/>
  <c r="M268" i="3"/>
  <c r="L239" i="6"/>
  <c r="M264" i="3"/>
  <c r="L235" i="6"/>
  <c r="M260" i="3"/>
  <c r="L231" i="6"/>
  <c r="M256" i="3"/>
  <c r="L227" i="6"/>
  <c r="M252" i="3"/>
  <c r="L223" i="6"/>
  <c r="M248" i="3"/>
  <c r="L219" i="6"/>
  <c r="M244" i="3"/>
  <c r="L215" i="6"/>
  <c r="M240" i="3"/>
  <c r="L211" i="6"/>
  <c r="M236" i="3"/>
  <c r="L207" i="6"/>
  <c r="M232" i="3"/>
  <c r="L203" i="6"/>
  <c r="M228" i="3"/>
  <c r="L199" i="6"/>
  <c r="M224" i="3"/>
  <c r="L195" i="6"/>
  <c r="M220" i="3"/>
  <c r="L191" i="6"/>
  <c r="M216" i="3"/>
  <c r="L187" i="6"/>
  <c r="M212" i="3"/>
  <c r="L183" i="6"/>
  <c r="M208" i="3"/>
  <c r="L179" i="6"/>
  <c r="M204" i="3"/>
  <c r="L175" i="6"/>
  <c r="M200" i="3"/>
  <c r="L171" i="6"/>
  <c r="M196" i="3"/>
  <c r="L167" i="6"/>
  <c r="M192" i="3"/>
  <c r="L163" i="6"/>
  <c r="M188" i="3"/>
  <c r="L159" i="6"/>
  <c r="M184" i="3"/>
  <c r="L155" i="6"/>
  <c r="M180" i="3"/>
  <c r="L151" i="6"/>
  <c r="M176" i="3"/>
  <c r="L147" i="6"/>
  <c r="M172" i="3"/>
  <c r="L143" i="6"/>
  <c r="M168" i="3"/>
  <c r="L139" i="6"/>
  <c r="M164" i="3"/>
  <c r="L135" i="6"/>
  <c r="M160" i="3"/>
  <c r="L131" i="6"/>
  <c r="M156" i="3"/>
  <c r="L127" i="6"/>
  <c r="M152" i="3"/>
  <c r="L123" i="6"/>
  <c r="M148" i="3"/>
  <c r="L119" i="6"/>
  <c r="M144" i="3"/>
  <c r="L115" i="6"/>
  <c r="M140" i="3"/>
  <c r="L111" i="6"/>
  <c r="M136" i="3"/>
  <c r="L107" i="6"/>
  <c r="M132" i="3"/>
  <c r="L103" i="6"/>
  <c r="M128" i="3"/>
  <c r="L99" i="6"/>
  <c r="M124" i="3"/>
  <c r="L95" i="6"/>
  <c r="M120" i="3"/>
  <c r="L91" i="6"/>
  <c r="M116" i="3"/>
  <c r="L87" i="6"/>
  <c r="M112" i="3"/>
  <c r="L83" i="6"/>
  <c r="M108" i="3"/>
  <c r="L79" i="6"/>
  <c r="M104" i="3"/>
  <c r="L75" i="6"/>
  <c r="M100" i="3"/>
  <c r="L71" i="6"/>
  <c r="M96" i="3"/>
  <c r="L67" i="6"/>
  <c r="M92" i="3"/>
  <c r="L63" i="6"/>
  <c r="M88" i="3"/>
  <c r="L59" i="6"/>
  <c r="M84" i="3"/>
  <c r="L55" i="6"/>
  <c r="M80" i="3"/>
  <c r="L51" i="6"/>
  <c r="M76" i="3"/>
  <c r="L47" i="6"/>
  <c r="M72" i="3"/>
  <c r="L43" i="6"/>
  <c r="M68" i="3"/>
  <c r="L39" i="6"/>
  <c r="M64" i="3"/>
  <c r="L35" i="6"/>
  <c r="M60" i="3"/>
  <c r="L31" i="6"/>
  <c r="M56" i="3"/>
  <c r="L27" i="6"/>
  <c r="M52" i="3"/>
  <c r="L23" i="6"/>
  <c r="M48" i="3"/>
  <c r="M820" i="6"/>
  <c r="N845" i="3"/>
  <c r="M816" i="6"/>
  <c r="N841" i="3"/>
  <c r="M812" i="6"/>
  <c r="N837" i="3"/>
  <c r="M808" i="6"/>
  <c r="N833" i="3"/>
  <c r="M804" i="6"/>
  <c r="N829" i="3"/>
  <c r="M800" i="6"/>
  <c r="N825" i="3"/>
  <c r="M796" i="6"/>
  <c r="N821" i="3"/>
  <c r="M792" i="6"/>
  <c r="N817" i="3"/>
  <c r="M788" i="6"/>
  <c r="N813" i="3"/>
  <c r="M784" i="6"/>
  <c r="N809" i="3"/>
  <c r="M780" i="6"/>
  <c r="N805" i="3"/>
  <c r="M776" i="6"/>
  <c r="N801" i="3"/>
  <c r="M772" i="6"/>
  <c r="N797" i="3"/>
  <c r="M768" i="6"/>
  <c r="N793" i="3"/>
  <c r="M764" i="6"/>
  <c r="N789" i="3"/>
  <c r="M760" i="6"/>
  <c r="N785" i="3"/>
  <c r="M756" i="6"/>
  <c r="N781" i="3"/>
  <c r="M752" i="6"/>
  <c r="N777" i="3"/>
  <c r="M748" i="6"/>
  <c r="N773" i="3"/>
  <c r="M744" i="6"/>
  <c r="N769" i="3"/>
  <c r="M740" i="6"/>
  <c r="N765" i="3"/>
  <c r="M736" i="6"/>
  <c r="N761" i="3"/>
  <c r="M732" i="6"/>
  <c r="N757" i="3"/>
  <c r="M728" i="6"/>
  <c r="N753" i="3"/>
  <c r="M724" i="6"/>
  <c r="N749" i="3"/>
  <c r="M720" i="6"/>
  <c r="N745" i="3"/>
  <c r="M716" i="6"/>
  <c r="N741" i="3"/>
  <c r="M712" i="6"/>
  <c r="N737" i="3"/>
  <c r="M708" i="6"/>
  <c r="N733" i="3"/>
  <c r="M704" i="6"/>
  <c r="N729" i="3"/>
  <c r="M700" i="6"/>
  <c r="N725" i="3"/>
  <c r="M696" i="6"/>
  <c r="N721" i="3"/>
  <c r="M692" i="6"/>
  <c r="N717" i="3"/>
  <c r="M688" i="6"/>
  <c r="N713" i="3"/>
  <c r="M684" i="6"/>
  <c r="N709" i="3"/>
  <c r="M680" i="6"/>
  <c r="N705" i="3"/>
  <c r="M676" i="6"/>
  <c r="N701" i="3"/>
  <c r="M672" i="6"/>
  <c r="N697" i="3"/>
  <c r="M668" i="6"/>
  <c r="N693" i="3"/>
  <c r="M664" i="6"/>
  <c r="N689" i="3"/>
  <c r="M660" i="6"/>
  <c r="N685" i="3"/>
  <c r="M656" i="6"/>
  <c r="N681" i="3"/>
  <c r="M652" i="6"/>
  <c r="N677" i="3"/>
  <c r="M648" i="6"/>
  <c r="N673" i="3"/>
  <c r="M644" i="6"/>
  <c r="N669" i="3"/>
  <c r="M640" i="6"/>
  <c r="N665" i="3"/>
  <c r="M636" i="6"/>
  <c r="N661" i="3"/>
  <c r="M632" i="6"/>
  <c r="N657" i="3"/>
  <c r="M628" i="6"/>
  <c r="N653" i="3"/>
  <c r="M624" i="6"/>
  <c r="N649" i="3"/>
  <c r="M620" i="6"/>
  <c r="N645" i="3"/>
  <c r="M616" i="6"/>
  <c r="N641" i="3"/>
  <c r="M612" i="6"/>
  <c r="N637" i="3"/>
  <c r="M608" i="6"/>
  <c r="N633" i="3"/>
  <c r="M604" i="6"/>
  <c r="N629" i="3"/>
  <c r="M600" i="6"/>
  <c r="N625" i="3"/>
  <c r="M596" i="6"/>
  <c r="N621" i="3"/>
  <c r="M592" i="6"/>
  <c r="N617" i="3"/>
  <c r="M588" i="6"/>
  <c r="N613" i="3"/>
  <c r="M584" i="6"/>
  <c r="N609" i="3"/>
  <c r="M580" i="6"/>
  <c r="N605" i="3"/>
  <c r="M576" i="6"/>
  <c r="N601" i="3"/>
  <c r="M572" i="6"/>
  <c r="N597" i="3"/>
  <c r="M568" i="6"/>
  <c r="N593" i="3"/>
  <c r="M564" i="6"/>
  <c r="N589" i="3"/>
  <c r="M560" i="6"/>
  <c r="N585" i="3"/>
  <c r="M556" i="6"/>
  <c r="N581" i="3"/>
  <c r="M552" i="6"/>
  <c r="N577" i="3"/>
  <c r="M548" i="6"/>
  <c r="N573" i="3"/>
  <c r="M544" i="6"/>
  <c r="N569" i="3"/>
  <c r="M540" i="6"/>
  <c r="N565" i="3"/>
  <c r="M536" i="6"/>
  <c r="N561" i="3"/>
  <c r="M532" i="6"/>
  <c r="N557" i="3"/>
  <c r="M528" i="6"/>
  <c r="N553" i="3"/>
  <c r="M524" i="6"/>
  <c r="N549" i="3"/>
  <c r="M520" i="6"/>
  <c r="N545" i="3"/>
  <c r="M516" i="6"/>
  <c r="N541" i="3"/>
  <c r="M512" i="6"/>
  <c r="N537" i="3"/>
  <c r="M508" i="6"/>
  <c r="N533" i="3"/>
  <c r="M504" i="6"/>
  <c r="N529" i="3"/>
  <c r="M500" i="6"/>
  <c r="N525" i="3"/>
  <c r="M496" i="6"/>
  <c r="N521" i="3"/>
  <c r="M492" i="6"/>
  <c r="N517" i="3"/>
  <c r="M488" i="6"/>
  <c r="N513" i="3"/>
  <c r="M484" i="6"/>
  <c r="N509" i="3"/>
  <c r="M480" i="6"/>
  <c r="N505" i="3"/>
  <c r="M476" i="6"/>
  <c r="N501" i="3"/>
  <c r="M472" i="6"/>
  <c r="N497" i="3"/>
  <c r="M468" i="6"/>
  <c r="N493" i="3"/>
  <c r="M464" i="6"/>
  <c r="N489" i="3"/>
  <c r="M460" i="6"/>
  <c r="N485" i="3"/>
  <c r="M456" i="6"/>
  <c r="N481" i="3"/>
  <c r="M452" i="6"/>
  <c r="N477" i="3"/>
  <c r="M448" i="6"/>
  <c r="N473" i="3"/>
  <c r="M444" i="6"/>
  <c r="N469" i="3"/>
  <c r="M440" i="6"/>
  <c r="N465" i="3"/>
  <c r="M436" i="6"/>
  <c r="N461" i="3"/>
  <c r="M432" i="6"/>
  <c r="N457" i="3"/>
  <c r="M428" i="6"/>
  <c r="N453" i="3"/>
  <c r="M424" i="6"/>
  <c r="N449" i="3"/>
  <c r="M420" i="6"/>
  <c r="N445" i="3"/>
  <c r="M416" i="6"/>
  <c r="N441" i="3"/>
  <c r="M412" i="6"/>
  <c r="N437" i="3"/>
  <c r="M408" i="6"/>
  <c r="N433" i="3"/>
  <c r="M404" i="6"/>
  <c r="N429" i="3"/>
  <c r="M400" i="6"/>
  <c r="N425" i="3"/>
  <c r="M396" i="6"/>
  <c r="N421" i="3"/>
  <c r="M392" i="6"/>
  <c r="N417" i="3"/>
  <c r="M388" i="6"/>
  <c r="N413" i="3"/>
  <c r="M384" i="6"/>
  <c r="N409" i="3"/>
  <c r="M380" i="6"/>
  <c r="N405" i="3"/>
  <c r="M376" i="6"/>
  <c r="N401" i="3"/>
  <c r="M372" i="6"/>
  <c r="N397" i="3"/>
  <c r="M368" i="6"/>
  <c r="N393" i="3"/>
  <c r="M364" i="6"/>
  <c r="N389" i="3"/>
  <c r="M360" i="6"/>
  <c r="N385" i="3"/>
  <c r="M356" i="6"/>
  <c r="N381" i="3"/>
  <c r="M352" i="6"/>
  <c r="N377" i="3"/>
  <c r="M348" i="6"/>
  <c r="N373" i="3"/>
  <c r="M344" i="6"/>
  <c r="N369" i="3"/>
  <c r="M340" i="6"/>
  <c r="N365" i="3"/>
  <c r="M336" i="6"/>
  <c r="N361" i="3"/>
  <c r="M332" i="6"/>
  <c r="N357" i="3"/>
  <c r="M328" i="6"/>
  <c r="N353" i="3"/>
  <c r="M324" i="6"/>
  <c r="N349" i="3"/>
  <c r="M320" i="6"/>
  <c r="N345" i="3"/>
  <c r="M316" i="6"/>
  <c r="N341" i="3"/>
  <c r="M312" i="6"/>
  <c r="N337" i="3"/>
  <c r="M308" i="6"/>
  <c r="N333" i="3"/>
  <c r="M304" i="6"/>
  <c r="N329" i="3"/>
  <c r="M300" i="6"/>
  <c r="N325" i="3"/>
  <c r="M296" i="6"/>
  <c r="N321" i="3"/>
  <c r="M292" i="6"/>
  <c r="N317" i="3"/>
  <c r="M288" i="6"/>
  <c r="N313" i="3"/>
  <c r="M284" i="6"/>
  <c r="N309" i="3"/>
  <c r="M280" i="6"/>
  <c r="N305" i="3"/>
  <c r="M276" i="6"/>
  <c r="N301" i="3"/>
  <c r="M272" i="6"/>
  <c r="N297" i="3"/>
  <c r="M268" i="6"/>
  <c r="N293" i="3"/>
  <c r="M264" i="6"/>
  <c r="N289" i="3"/>
  <c r="M260" i="6"/>
  <c r="N285" i="3"/>
  <c r="M256" i="6"/>
  <c r="N281" i="3"/>
  <c r="M252" i="6"/>
  <c r="N277" i="3"/>
  <c r="M248" i="6"/>
  <c r="N273" i="3"/>
  <c r="M244" i="6"/>
  <c r="N269" i="3"/>
  <c r="M240" i="6"/>
  <c r="N265" i="3"/>
  <c r="M236" i="6"/>
  <c r="N261" i="3"/>
  <c r="M232" i="6"/>
  <c r="N257" i="3"/>
  <c r="M228" i="6"/>
  <c r="N253" i="3"/>
  <c r="M224" i="6"/>
  <c r="N249" i="3"/>
  <c r="M220" i="6"/>
  <c r="N245" i="3"/>
  <c r="M216" i="6"/>
  <c r="N241" i="3"/>
  <c r="M212" i="6"/>
  <c r="N237" i="3"/>
  <c r="M208" i="6"/>
  <c r="N233" i="3"/>
  <c r="M204" i="6"/>
  <c r="N229" i="3"/>
  <c r="M200" i="6"/>
  <c r="N225" i="3"/>
  <c r="M196" i="6"/>
  <c r="N221" i="3"/>
  <c r="M192" i="6"/>
  <c r="N217" i="3"/>
  <c r="M188" i="6"/>
  <c r="N213" i="3"/>
  <c r="M184" i="6"/>
  <c r="N209" i="3"/>
  <c r="M180" i="6"/>
  <c r="N205" i="3"/>
  <c r="M176" i="6"/>
  <c r="N201" i="3"/>
  <c r="M172" i="6"/>
  <c r="N197" i="3"/>
  <c r="M168" i="6"/>
  <c r="N193" i="3"/>
  <c r="M164" i="6"/>
  <c r="N189" i="3"/>
  <c r="M160" i="6"/>
  <c r="N185" i="3"/>
  <c r="M156" i="6"/>
  <c r="N181" i="3"/>
  <c r="M152" i="6"/>
  <c r="N177" i="3"/>
  <c r="M148" i="6"/>
  <c r="N173" i="3"/>
  <c r="M144" i="6"/>
  <c r="N169" i="3"/>
  <c r="M140" i="6"/>
  <c r="N165" i="3"/>
  <c r="M136" i="6"/>
  <c r="N161" i="3"/>
  <c r="M132" i="6"/>
  <c r="N157" i="3"/>
  <c r="M128" i="6"/>
  <c r="N153" i="3"/>
  <c r="M124" i="6"/>
  <c r="N149" i="3"/>
  <c r="M120" i="6"/>
  <c r="N145" i="3"/>
  <c r="M116" i="6"/>
  <c r="N141" i="3"/>
  <c r="M112" i="6"/>
  <c r="N137" i="3"/>
  <c r="M108" i="6"/>
  <c r="N133" i="3"/>
  <c r="M104" i="6"/>
  <c r="N129" i="3"/>
  <c r="M100" i="6"/>
  <c r="N125" i="3"/>
  <c r="M96" i="6"/>
  <c r="N121" i="3"/>
  <c r="M92" i="6"/>
  <c r="N117" i="3"/>
  <c r="M88" i="6"/>
  <c r="N113" i="3"/>
  <c r="M84" i="6"/>
  <c r="N109" i="3"/>
  <c r="M80" i="6"/>
  <c r="N105" i="3"/>
  <c r="M76" i="6"/>
  <c r="N101" i="3"/>
  <c r="M72" i="6"/>
  <c r="N97" i="3"/>
  <c r="M68" i="6"/>
  <c r="N93" i="3"/>
  <c r="M64" i="6"/>
  <c r="N89" i="3"/>
  <c r="M60" i="6"/>
  <c r="N85" i="3"/>
  <c r="M56" i="6"/>
  <c r="N81" i="3"/>
  <c r="M52" i="6"/>
  <c r="N77" i="3"/>
  <c r="M48" i="6"/>
  <c r="N73" i="3"/>
  <c r="M44" i="6"/>
  <c r="N69" i="3"/>
  <c r="M40" i="6"/>
  <c r="N65" i="3"/>
  <c r="M36" i="6"/>
  <c r="N61" i="3"/>
  <c r="M32" i="6"/>
  <c r="N57" i="3"/>
  <c r="M28" i="6"/>
  <c r="N53" i="3"/>
  <c r="M24" i="6"/>
  <c r="N49" i="3"/>
  <c r="N822" i="6"/>
  <c r="O847" i="3"/>
  <c r="N818" i="6"/>
  <c r="O843" i="3"/>
  <c r="N814" i="6"/>
  <c r="O839" i="3"/>
  <c r="N810" i="6"/>
  <c r="O835" i="3"/>
  <c r="N806" i="6"/>
  <c r="O831" i="3"/>
  <c r="N802" i="6"/>
  <c r="O827" i="3"/>
  <c r="N798" i="6"/>
  <c r="O823" i="3"/>
  <c r="N794" i="6"/>
  <c r="O819" i="3"/>
  <c r="N790" i="6"/>
  <c r="O815" i="3"/>
  <c r="N786" i="6"/>
  <c r="O811" i="3"/>
  <c r="N782" i="6"/>
  <c r="O807" i="3"/>
  <c r="N778" i="6"/>
  <c r="O803" i="3"/>
  <c r="N774" i="6"/>
  <c r="O799" i="3"/>
  <c r="N770" i="6"/>
  <c r="O795" i="3"/>
  <c r="N766" i="6"/>
  <c r="O791" i="3"/>
  <c r="N762" i="6"/>
  <c r="O787" i="3"/>
  <c r="N758" i="6"/>
  <c r="O783" i="3"/>
  <c r="N754" i="6"/>
  <c r="O779" i="3"/>
  <c r="N750" i="6"/>
  <c r="O775" i="3"/>
  <c r="N746" i="6"/>
  <c r="O771" i="3"/>
  <c r="N742" i="6"/>
  <c r="O767" i="3"/>
  <c r="N738" i="6"/>
  <c r="O763" i="3"/>
  <c r="N734" i="6"/>
  <c r="O759" i="3"/>
  <c r="N730" i="6"/>
  <c r="O755" i="3"/>
  <c r="N726" i="6"/>
  <c r="O751" i="3"/>
  <c r="N722" i="6"/>
  <c r="O747" i="3"/>
  <c r="N718" i="6"/>
  <c r="O743" i="3"/>
  <c r="N714" i="6"/>
  <c r="O739" i="3"/>
  <c r="N710" i="6"/>
  <c r="O735" i="3"/>
  <c r="N706" i="6"/>
  <c r="O731" i="3"/>
  <c r="N702" i="6"/>
  <c r="O727" i="3"/>
  <c r="N698" i="6"/>
  <c r="O723" i="3"/>
  <c r="N694" i="6"/>
  <c r="O719" i="3"/>
  <c r="N690" i="6"/>
  <c r="O715" i="3"/>
  <c r="N686" i="6"/>
  <c r="O711" i="3"/>
  <c r="N682" i="6"/>
  <c r="O707" i="3"/>
  <c r="N678" i="6"/>
  <c r="O703" i="3"/>
  <c r="N674" i="6"/>
  <c r="O699" i="3"/>
  <c r="N670" i="6"/>
  <c r="O695" i="3"/>
  <c r="N666" i="6"/>
  <c r="O691" i="3"/>
  <c r="N662" i="6"/>
  <c r="O687" i="3"/>
  <c r="N658" i="6"/>
  <c r="O683" i="3"/>
  <c r="N654" i="6"/>
  <c r="O679" i="3"/>
  <c r="N650" i="6"/>
  <c r="O675" i="3"/>
  <c r="N646" i="6"/>
  <c r="O671" i="3"/>
  <c r="N642" i="6"/>
  <c r="O667" i="3"/>
  <c r="N638" i="6"/>
  <c r="O663" i="3"/>
  <c r="N634" i="6"/>
  <c r="O659" i="3"/>
  <c r="N630" i="6"/>
  <c r="O655" i="3"/>
  <c r="N626" i="6"/>
  <c r="O651" i="3"/>
  <c r="N622" i="6"/>
  <c r="O647" i="3"/>
  <c r="N618" i="6"/>
  <c r="O643" i="3"/>
  <c r="N614" i="6"/>
  <c r="O639" i="3"/>
  <c r="N610" i="6"/>
  <c r="O635" i="3"/>
  <c r="N606" i="6"/>
  <c r="O631" i="3"/>
  <c r="N602" i="6"/>
  <c r="O627" i="3"/>
  <c r="N598" i="6"/>
  <c r="O623" i="3"/>
  <c r="N594" i="6"/>
  <c r="O619" i="3"/>
  <c r="N590" i="6"/>
  <c r="O615" i="3"/>
  <c r="N586" i="6"/>
  <c r="O611" i="3"/>
  <c r="N582" i="6"/>
  <c r="O607" i="3"/>
  <c r="N578" i="6"/>
  <c r="O603" i="3"/>
  <c r="N574" i="6"/>
  <c r="O599" i="3"/>
  <c r="N570" i="6"/>
  <c r="O595" i="3"/>
  <c r="N566" i="6"/>
  <c r="O591" i="3"/>
  <c r="N562" i="6"/>
  <c r="O587" i="3"/>
  <c r="N558" i="6"/>
  <c r="O583" i="3"/>
  <c r="N554" i="6"/>
  <c r="O579" i="3"/>
  <c r="N550" i="6"/>
  <c r="O575" i="3"/>
  <c r="N546" i="6"/>
  <c r="O571" i="3"/>
  <c r="N542" i="6"/>
  <c r="O567" i="3"/>
  <c r="N538" i="6"/>
  <c r="O563" i="3"/>
  <c r="N534" i="6"/>
  <c r="O559" i="3"/>
  <c r="N530" i="6"/>
  <c r="O555" i="3"/>
  <c r="N526" i="6"/>
  <c r="O551" i="3"/>
  <c r="N522" i="6"/>
  <c r="O547" i="3"/>
  <c r="N518" i="6"/>
  <c r="O543" i="3"/>
  <c r="N514" i="6"/>
  <c r="O539" i="3"/>
  <c r="N510" i="6"/>
  <c r="O535" i="3"/>
  <c r="N506" i="6"/>
  <c r="O531" i="3"/>
  <c r="N502" i="6"/>
  <c r="O527" i="3"/>
  <c r="N498" i="6"/>
  <c r="O523" i="3"/>
  <c r="N494" i="6"/>
  <c r="O519" i="3"/>
  <c r="N490" i="6"/>
  <c r="O515" i="3"/>
  <c r="N486" i="6"/>
  <c r="O511" i="3"/>
  <c r="N482" i="6"/>
  <c r="O507" i="3"/>
  <c r="N478" i="6"/>
  <c r="O503" i="3"/>
  <c r="N474" i="6"/>
  <c r="O499" i="3"/>
  <c r="N470" i="6"/>
  <c r="O495" i="3"/>
  <c r="N466" i="6"/>
  <c r="O491" i="3"/>
  <c r="N462" i="6"/>
  <c r="O487" i="3"/>
  <c r="N458" i="6"/>
  <c r="O483" i="3"/>
  <c r="N454" i="6"/>
  <c r="O479" i="3"/>
  <c r="N450" i="6"/>
  <c r="O475" i="3"/>
  <c r="N446" i="6"/>
  <c r="O471" i="3"/>
  <c r="N442" i="6"/>
  <c r="O467" i="3"/>
  <c r="N438" i="6"/>
  <c r="O463" i="3"/>
  <c r="N434" i="6"/>
  <c r="O459" i="3"/>
  <c r="N430" i="6"/>
  <c r="O455" i="3"/>
  <c r="N426" i="6"/>
  <c r="O451" i="3"/>
  <c r="N422" i="6"/>
  <c r="O447" i="3"/>
  <c r="N418" i="6"/>
  <c r="O443" i="3"/>
  <c r="N414" i="6"/>
  <c r="O439" i="3"/>
  <c r="N410" i="6"/>
  <c r="O435" i="3"/>
  <c r="N406" i="6"/>
  <c r="O431" i="3"/>
  <c r="N402" i="6"/>
  <c r="O427" i="3"/>
  <c r="N398" i="6"/>
  <c r="O423" i="3"/>
  <c r="N394" i="6"/>
  <c r="O419" i="3"/>
  <c r="N390" i="6"/>
  <c r="O415" i="3"/>
  <c r="N386" i="6"/>
  <c r="O411" i="3"/>
  <c r="N382" i="6"/>
  <c r="O407" i="3"/>
  <c r="N378" i="6"/>
  <c r="O403" i="3"/>
  <c r="N374" i="6"/>
  <c r="O399" i="3"/>
  <c r="N370" i="6"/>
  <c r="O395" i="3"/>
  <c r="N366" i="6"/>
  <c r="O391" i="3"/>
  <c r="N362" i="6"/>
  <c r="O387" i="3"/>
  <c r="N358" i="6"/>
  <c r="O383" i="3"/>
  <c r="N354" i="6"/>
  <c r="O379" i="3"/>
  <c r="N350" i="6"/>
  <c r="O375" i="3"/>
  <c r="N346" i="6"/>
  <c r="O371" i="3"/>
  <c r="N342" i="6"/>
  <c r="O367" i="3"/>
  <c r="N338" i="6"/>
  <c r="O363" i="3"/>
  <c r="N334" i="6"/>
  <c r="O359" i="3"/>
  <c r="N330" i="6"/>
  <c r="O355" i="3"/>
  <c r="N326" i="6"/>
  <c r="O351" i="3"/>
  <c r="N322" i="6"/>
  <c r="O347" i="3"/>
  <c r="N318" i="6"/>
  <c r="O343" i="3"/>
  <c r="N314" i="6"/>
  <c r="O339" i="3"/>
  <c r="N310" i="6"/>
  <c r="O335" i="3"/>
  <c r="N306" i="6"/>
  <c r="O331" i="3"/>
  <c r="N302" i="6"/>
  <c r="O327" i="3"/>
  <c r="N298" i="6"/>
  <c r="O323" i="3"/>
  <c r="N294" i="6"/>
  <c r="O319" i="3"/>
  <c r="N290" i="6"/>
  <c r="O315" i="3"/>
  <c r="N286" i="6"/>
  <c r="O311" i="3"/>
  <c r="N282" i="6"/>
  <c r="O307" i="3"/>
  <c r="N278" i="6"/>
  <c r="O303" i="3"/>
  <c r="N274" i="6"/>
  <c r="O299" i="3"/>
  <c r="N270" i="6"/>
  <c r="O295" i="3"/>
  <c r="N266" i="6"/>
  <c r="O291" i="3"/>
  <c r="N262" i="6"/>
  <c r="O287" i="3"/>
  <c r="N258" i="6"/>
  <c r="O283" i="3"/>
  <c r="N254" i="6"/>
  <c r="O279" i="3"/>
  <c r="N250" i="6"/>
  <c r="O275" i="3"/>
  <c r="N246" i="6"/>
  <c r="O271" i="3"/>
  <c r="N242" i="6"/>
  <c r="O267" i="3"/>
  <c r="N238" i="6"/>
  <c r="O263" i="3"/>
  <c r="N234" i="6"/>
  <c r="O259" i="3"/>
  <c r="N230" i="6"/>
  <c r="O255" i="3"/>
  <c r="N226" i="6"/>
  <c r="O251" i="3"/>
  <c r="N222" i="6"/>
  <c r="O247" i="3"/>
  <c r="N218" i="6"/>
  <c r="O243" i="3"/>
  <c r="N214" i="6"/>
  <c r="O239" i="3"/>
  <c r="N210" i="6"/>
  <c r="O235" i="3"/>
  <c r="N206" i="6"/>
  <c r="O231" i="3"/>
  <c r="N202" i="6"/>
  <c r="O227" i="3"/>
  <c r="N198" i="6"/>
  <c r="O223" i="3"/>
  <c r="N194" i="6"/>
  <c r="O219" i="3"/>
  <c r="N190" i="6"/>
  <c r="O215" i="3"/>
  <c r="N186" i="6"/>
  <c r="O211" i="3"/>
  <c r="N182" i="6"/>
  <c r="O207" i="3"/>
  <c r="N178" i="6"/>
  <c r="O203" i="3"/>
  <c r="N174" i="6"/>
  <c r="O199" i="3"/>
  <c r="N170" i="6"/>
  <c r="O195" i="3"/>
  <c r="N166" i="6"/>
  <c r="O191" i="3"/>
  <c r="N162" i="6"/>
  <c r="O187" i="3"/>
  <c r="N158" i="6"/>
  <c r="O183" i="3"/>
  <c r="N154" i="6"/>
  <c r="O179" i="3"/>
  <c r="N150" i="6"/>
  <c r="O175" i="3"/>
  <c r="N146" i="6"/>
  <c r="O171" i="3"/>
  <c r="N142" i="6"/>
  <c r="O167" i="3"/>
  <c r="N138" i="6"/>
  <c r="O163" i="3"/>
  <c r="N134" i="6"/>
  <c r="O159" i="3"/>
  <c r="N130" i="6"/>
  <c r="O155" i="3"/>
  <c r="N126" i="6"/>
  <c r="O151" i="3"/>
  <c r="N122" i="6"/>
  <c r="O147" i="3"/>
  <c r="N118" i="6"/>
  <c r="O143" i="3"/>
  <c r="N114" i="6"/>
  <c r="O139" i="3"/>
  <c r="N110" i="6"/>
  <c r="O135" i="3"/>
  <c r="N106" i="6"/>
  <c r="O131" i="3"/>
  <c r="N102" i="6"/>
  <c r="O127" i="3"/>
  <c r="N98" i="6"/>
  <c r="O123" i="3"/>
  <c r="N94" i="6"/>
  <c r="O119" i="3"/>
  <c r="N90" i="6"/>
  <c r="O115" i="3"/>
  <c r="N86" i="6"/>
  <c r="O111" i="3"/>
  <c r="N82" i="6"/>
  <c r="O107" i="3"/>
  <c r="N78" i="6"/>
  <c r="O103" i="3"/>
  <c r="N74" i="6"/>
  <c r="O99" i="3"/>
  <c r="N70" i="6"/>
  <c r="O95" i="3"/>
  <c r="N66" i="6"/>
  <c r="O91" i="3"/>
  <c r="N62" i="6"/>
  <c r="O87" i="3"/>
  <c r="N58" i="6"/>
  <c r="O83" i="3"/>
  <c r="N54" i="6"/>
  <c r="O79" i="3"/>
  <c r="N50" i="6"/>
  <c r="O75" i="3"/>
  <c r="N46" i="6"/>
  <c r="O71" i="3"/>
  <c r="N42" i="6"/>
  <c r="O67" i="3"/>
  <c r="N38" i="6"/>
  <c r="O63" i="3"/>
  <c r="N34" i="6"/>
  <c r="O59" i="3"/>
  <c r="N30" i="6"/>
  <c r="O55" i="3"/>
  <c r="N26" i="6"/>
  <c r="O51" i="3"/>
  <c r="O819" i="6"/>
  <c r="P844" i="3"/>
  <c r="O815" i="6"/>
  <c r="P840" i="3"/>
  <c r="O811" i="6"/>
  <c r="P836" i="3"/>
  <c r="O807" i="6"/>
  <c r="P832" i="3"/>
  <c r="O803" i="6"/>
  <c r="P828" i="3"/>
  <c r="O799" i="6"/>
  <c r="P824" i="3"/>
  <c r="O795" i="6"/>
  <c r="P820" i="3"/>
  <c r="O791" i="6"/>
  <c r="P816" i="3"/>
  <c r="O787" i="6"/>
  <c r="P812" i="3"/>
  <c r="O783" i="6"/>
  <c r="P808" i="3"/>
  <c r="O779" i="6"/>
  <c r="P804" i="3"/>
  <c r="O775" i="6"/>
  <c r="P800" i="3"/>
  <c r="O771" i="6"/>
  <c r="P796" i="3"/>
  <c r="O767" i="6"/>
  <c r="P792" i="3"/>
  <c r="O763" i="6"/>
  <c r="P788" i="3"/>
  <c r="O759" i="6"/>
  <c r="P784" i="3"/>
  <c r="O755" i="6"/>
  <c r="P780" i="3"/>
  <c r="O751" i="6"/>
  <c r="P776" i="3"/>
  <c r="O747" i="6"/>
  <c r="P772" i="3"/>
  <c r="O743" i="6"/>
  <c r="P768" i="3"/>
  <c r="O739" i="6"/>
  <c r="P764" i="3"/>
  <c r="O735" i="6"/>
  <c r="P760" i="3"/>
  <c r="O731" i="6"/>
  <c r="P756" i="3"/>
  <c r="O727" i="6"/>
  <c r="P752" i="3"/>
  <c r="O723" i="6"/>
  <c r="P748" i="3"/>
  <c r="O719" i="6"/>
  <c r="P744" i="3"/>
  <c r="O715" i="6"/>
  <c r="P740" i="3"/>
  <c r="O711" i="6"/>
  <c r="P736" i="3"/>
  <c r="O707" i="6"/>
  <c r="P732" i="3"/>
  <c r="O703" i="6"/>
  <c r="P728" i="3"/>
  <c r="O699" i="6"/>
  <c r="P724" i="3"/>
  <c r="O695" i="6"/>
  <c r="P720" i="3"/>
  <c r="O691" i="6"/>
  <c r="P716" i="3"/>
  <c r="O687" i="6"/>
  <c r="P712" i="3"/>
  <c r="O683" i="6"/>
  <c r="P708" i="3"/>
  <c r="O679" i="6"/>
  <c r="P704" i="3"/>
  <c r="O675" i="6"/>
  <c r="P700" i="3"/>
  <c r="O671" i="6"/>
  <c r="P696" i="3"/>
  <c r="O667" i="6"/>
  <c r="P692" i="3"/>
  <c r="O663" i="6"/>
  <c r="P688" i="3"/>
  <c r="O659" i="6"/>
  <c r="P684" i="3"/>
  <c r="O655" i="6"/>
  <c r="P680" i="3"/>
  <c r="O651" i="6"/>
  <c r="P676" i="3"/>
  <c r="O647" i="6"/>
  <c r="P672" i="3"/>
  <c r="O643" i="6"/>
  <c r="P668" i="3"/>
  <c r="O639" i="6"/>
  <c r="P664" i="3"/>
  <c r="O635" i="6"/>
  <c r="P660" i="3"/>
  <c r="O631" i="6"/>
  <c r="P656" i="3"/>
  <c r="O627" i="6"/>
  <c r="P652" i="3"/>
  <c r="O623" i="6"/>
  <c r="P648" i="3"/>
  <c r="O619" i="6"/>
  <c r="P644" i="3"/>
  <c r="O615" i="6"/>
  <c r="P640" i="3"/>
  <c r="O611" i="6"/>
  <c r="P636" i="3"/>
  <c r="O607" i="6"/>
  <c r="P632" i="3"/>
  <c r="O603" i="6"/>
  <c r="P628" i="3"/>
  <c r="O599" i="6"/>
  <c r="P624" i="3"/>
  <c r="O595" i="6"/>
  <c r="P620" i="3"/>
  <c r="O591" i="6"/>
  <c r="P616" i="3"/>
  <c r="O587" i="6"/>
  <c r="P612" i="3"/>
  <c r="O583" i="6"/>
  <c r="P608" i="3"/>
  <c r="O579" i="6"/>
  <c r="P604" i="3"/>
  <c r="O575" i="6"/>
  <c r="P600" i="3"/>
  <c r="O571" i="6"/>
  <c r="P596" i="3"/>
  <c r="O567" i="6"/>
  <c r="P592" i="3"/>
  <c r="O563" i="6"/>
  <c r="P588" i="3"/>
  <c r="O559" i="6"/>
  <c r="P584" i="3"/>
  <c r="O555" i="6"/>
  <c r="P580" i="3"/>
  <c r="O551" i="6"/>
  <c r="P576" i="3"/>
  <c r="O547" i="6"/>
  <c r="P572" i="3"/>
  <c r="O543" i="6"/>
  <c r="P568" i="3"/>
  <c r="O539" i="6"/>
  <c r="P564" i="3"/>
  <c r="O535" i="6"/>
  <c r="P560" i="3"/>
  <c r="O531" i="6"/>
  <c r="P556" i="3"/>
  <c r="O527" i="6"/>
  <c r="P552" i="3"/>
  <c r="O523" i="6"/>
  <c r="P548" i="3"/>
  <c r="O519" i="6"/>
  <c r="P544" i="3"/>
  <c r="O515" i="6"/>
  <c r="P540" i="3"/>
  <c r="O511" i="6"/>
  <c r="P536" i="3"/>
  <c r="O507" i="6"/>
  <c r="P532" i="3"/>
  <c r="O503" i="6"/>
  <c r="P528" i="3"/>
  <c r="O499" i="6"/>
  <c r="P524" i="3"/>
  <c r="O495" i="6"/>
  <c r="P520" i="3"/>
  <c r="O491" i="6"/>
  <c r="P516" i="3"/>
  <c r="O487" i="6"/>
  <c r="P512" i="3"/>
  <c r="O483" i="6"/>
  <c r="P508" i="3"/>
  <c r="O479" i="6"/>
  <c r="P504" i="3"/>
  <c r="O475" i="6"/>
  <c r="P500" i="3"/>
  <c r="O471" i="6"/>
  <c r="P496" i="3"/>
  <c r="O467" i="6"/>
  <c r="P492" i="3"/>
  <c r="O463" i="6"/>
  <c r="P488" i="3"/>
  <c r="O459" i="6"/>
  <c r="P484" i="3"/>
  <c r="O455" i="6"/>
  <c r="P480" i="3"/>
  <c r="O451" i="6"/>
  <c r="P476" i="3"/>
  <c r="O447" i="6"/>
  <c r="P472" i="3"/>
  <c r="O443" i="6"/>
  <c r="P468" i="3"/>
  <c r="O439" i="6"/>
  <c r="P464" i="3"/>
  <c r="O435" i="6"/>
  <c r="P460" i="3"/>
  <c r="O431" i="6"/>
  <c r="P456" i="3"/>
  <c r="O427" i="6"/>
  <c r="P452" i="3"/>
  <c r="O423" i="6"/>
  <c r="P448" i="3"/>
  <c r="O419" i="6"/>
  <c r="P444" i="3"/>
  <c r="O415" i="6"/>
  <c r="P440" i="3"/>
  <c r="O411" i="6"/>
  <c r="P436" i="3"/>
  <c r="O407" i="6"/>
  <c r="P432" i="3"/>
  <c r="O403" i="6"/>
  <c r="P428" i="3"/>
  <c r="O399" i="6"/>
  <c r="P424" i="3"/>
  <c r="O395" i="6"/>
  <c r="P420" i="3"/>
  <c r="O391" i="6"/>
  <c r="P416" i="3"/>
  <c r="O387" i="6"/>
  <c r="P412" i="3"/>
  <c r="O383" i="6"/>
  <c r="P408" i="3"/>
  <c r="O379" i="6"/>
  <c r="P404" i="3"/>
  <c r="O375" i="6"/>
  <c r="P400" i="3"/>
  <c r="O371" i="6"/>
  <c r="P396" i="3"/>
  <c r="O367" i="6"/>
  <c r="P392" i="3"/>
  <c r="O363" i="6"/>
  <c r="P388" i="3"/>
  <c r="O359" i="6"/>
  <c r="P384" i="3"/>
  <c r="O355" i="6"/>
  <c r="P380" i="3"/>
  <c r="O351" i="6"/>
  <c r="P376" i="3"/>
  <c r="O347" i="6"/>
  <c r="P372" i="3"/>
  <c r="O343" i="6"/>
  <c r="P368" i="3"/>
  <c r="O339" i="6"/>
  <c r="P364" i="3"/>
  <c r="O335" i="6"/>
  <c r="P360" i="3"/>
  <c r="O331" i="6"/>
  <c r="P356" i="3"/>
  <c r="O327" i="6"/>
  <c r="P352" i="3"/>
  <c r="O323" i="6"/>
  <c r="P348" i="3"/>
  <c r="O319" i="6"/>
  <c r="P344" i="3"/>
  <c r="O315" i="6"/>
  <c r="P340" i="3"/>
  <c r="O311" i="6"/>
  <c r="P336" i="3"/>
  <c r="O307" i="6"/>
  <c r="P332" i="3"/>
  <c r="O303" i="6"/>
  <c r="P328" i="3"/>
  <c r="O299" i="6"/>
  <c r="P324" i="3"/>
  <c r="O295" i="6"/>
  <c r="P320" i="3"/>
  <c r="O291" i="6"/>
  <c r="P316" i="3"/>
  <c r="O287" i="6"/>
  <c r="P312" i="3"/>
  <c r="O283" i="6"/>
  <c r="P308" i="3"/>
  <c r="O279" i="6"/>
  <c r="P304" i="3"/>
  <c r="O275" i="6"/>
  <c r="P300" i="3"/>
  <c r="O271" i="6"/>
  <c r="P296" i="3"/>
  <c r="O267" i="6"/>
  <c r="P292" i="3"/>
  <c r="O263" i="6"/>
  <c r="P288" i="3"/>
  <c r="O259" i="6"/>
  <c r="P284" i="3"/>
  <c r="O255" i="6"/>
  <c r="P280" i="3"/>
  <c r="O251" i="6"/>
  <c r="P276" i="3"/>
  <c r="O247" i="6"/>
  <c r="P272" i="3"/>
  <c r="O243" i="6"/>
  <c r="P268" i="3"/>
  <c r="O239" i="6"/>
  <c r="P264" i="3"/>
  <c r="O235" i="6"/>
  <c r="P260" i="3"/>
  <c r="O231" i="6"/>
  <c r="P256" i="3"/>
  <c r="O227" i="6"/>
  <c r="P252" i="3"/>
  <c r="O223" i="6"/>
  <c r="P248" i="3"/>
  <c r="O219" i="6"/>
  <c r="P244" i="3"/>
  <c r="O215" i="6"/>
  <c r="P240" i="3"/>
  <c r="O211" i="6"/>
  <c r="P236" i="3"/>
  <c r="O207" i="6"/>
  <c r="P232" i="3"/>
  <c r="O203" i="6"/>
  <c r="P228" i="3"/>
  <c r="O199" i="6"/>
  <c r="P224" i="3"/>
  <c r="O195" i="6"/>
  <c r="P220" i="3"/>
  <c r="O191" i="6"/>
  <c r="P216" i="3"/>
  <c r="O187" i="6"/>
  <c r="P212" i="3"/>
  <c r="O183" i="6"/>
  <c r="P208" i="3"/>
  <c r="O179" i="6"/>
  <c r="P204" i="3"/>
  <c r="O175" i="6"/>
  <c r="P200" i="3"/>
  <c r="O171" i="6"/>
  <c r="P196" i="3"/>
  <c r="O167" i="6"/>
  <c r="P192" i="3"/>
  <c r="O163" i="6"/>
  <c r="P188" i="3"/>
  <c r="O159" i="6"/>
  <c r="P184" i="3"/>
  <c r="O155" i="6"/>
  <c r="P180" i="3"/>
  <c r="O151" i="6"/>
  <c r="P176" i="3"/>
  <c r="O147" i="6"/>
  <c r="P172" i="3"/>
  <c r="O143" i="6"/>
  <c r="P168" i="3"/>
  <c r="O139" i="6"/>
  <c r="P164" i="3"/>
  <c r="O135" i="6"/>
  <c r="P160" i="3"/>
  <c r="O131" i="6"/>
  <c r="P156" i="3"/>
  <c r="O127" i="6"/>
  <c r="P152" i="3"/>
  <c r="O123" i="6"/>
  <c r="P148" i="3"/>
  <c r="O119" i="6"/>
  <c r="P144" i="3"/>
  <c r="O115" i="6"/>
  <c r="P140" i="3"/>
  <c r="O111" i="6"/>
  <c r="P136" i="3"/>
  <c r="O107" i="6"/>
  <c r="P132" i="3"/>
  <c r="O103" i="6"/>
  <c r="P128" i="3"/>
  <c r="O99" i="6"/>
  <c r="P124" i="3"/>
  <c r="O95" i="6"/>
  <c r="P120" i="3"/>
  <c r="O91" i="6"/>
  <c r="P116" i="3"/>
  <c r="O87" i="6"/>
  <c r="P112" i="3"/>
  <c r="O83" i="6"/>
  <c r="P108" i="3"/>
  <c r="O79" i="6"/>
  <c r="P104" i="3"/>
  <c r="O75" i="6"/>
  <c r="P100" i="3"/>
  <c r="O71" i="6"/>
  <c r="P96" i="3"/>
  <c r="O67" i="6"/>
  <c r="P92" i="3"/>
  <c r="O63" i="6"/>
  <c r="P88" i="3"/>
  <c r="O59" i="6"/>
  <c r="P84" i="3"/>
  <c r="O55" i="6"/>
  <c r="P80" i="3"/>
  <c r="O51" i="6"/>
  <c r="P76" i="3"/>
  <c r="O47" i="6"/>
  <c r="P72" i="3"/>
  <c r="O43" i="6"/>
  <c r="P68" i="3"/>
  <c r="O39" i="6"/>
  <c r="P64" i="3"/>
  <c r="O35" i="6"/>
  <c r="P60" i="3"/>
  <c r="O31" i="6"/>
  <c r="P56" i="3"/>
  <c r="O27" i="6"/>
  <c r="P52" i="3"/>
  <c r="O23" i="6"/>
  <c r="P48" i="3"/>
  <c r="P821" i="6"/>
  <c r="Q846" i="3"/>
  <c r="P817" i="6"/>
  <c r="Q842" i="3"/>
  <c r="P813" i="6"/>
  <c r="Q838" i="3"/>
  <c r="P809" i="6"/>
  <c r="Q834" i="3"/>
  <c r="P805" i="6"/>
  <c r="Q830" i="3"/>
  <c r="P801" i="6"/>
  <c r="Q826" i="3"/>
  <c r="P797" i="6"/>
  <c r="Q822" i="3"/>
  <c r="P793" i="6"/>
  <c r="Q818" i="3"/>
  <c r="P789" i="6"/>
  <c r="Q814" i="3"/>
  <c r="P785" i="6"/>
  <c r="Q810" i="3"/>
  <c r="P781" i="6"/>
  <c r="Q806" i="3"/>
  <c r="P777" i="6"/>
  <c r="Q802" i="3"/>
  <c r="P773" i="6"/>
  <c r="Q798" i="3"/>
  <c r="P769" i="6"/>
  <c r="Q794" i="3"/>
  <c r="P765" i="6"/>
  <c r="Q790" i="3"/>
  <c r="P761" i="6"/>
  <c r="Q786" i="3"/>
  <c r="P757" i="6"/>
  <c r="Q782" i="3"/>
  <c r="P753" i="6"/>
  <c r="Q778" i="3"/>
  <c r="P749" i="6"/>
  <c r="Q774" i="3"/>
  <c r="P745" i="6"/>
  <c r="Q770" i="3"/>
  <c r="P741" i="6"/>
  <c r="Q766" i="3"/>
  <c r="P737" i="6"/>
  <c r="Q762" i="3"/>
  <c r="P733" i="6"/>
  <c r="Q758" i="3"/>
  <c r="P729" i="6"/>
  <c r="Q754" i="3"/>
  <c r="P725" i="6"/>
  <c r="Q750" i="3"/>
  <c r="P721" i="6"/>
  <c r="Q746" i="3"/>
  <c r="P717" i="6"/>
  <c r="Q742" i="3"/>
  <c r="P713" i="6"/>
  <c r="Q738" i="3"/>
  <c r="P709" i="6"/>
  <c r="Q734" i="3"/>
  <c r="P705" i="6"/>
  <c r="Q730" i="3"/>
  <c r="P701" i="6"/>
  <c r="Q726" i="3"/>
  <c r="P697" i="6"/>
  <c r="Q722" i="3"/>
  <c r="P693" i="6"/>
  <c r="Q718" i="3"/>
  <c r="P689" i="6"/>
  <c r="Q714" i="3"/>
  <c r="P685" i="6"/>
  <c r="Q710" i="3"/>
  <c r="P681" i="6"/>
  <c r="Q706" i="3"/>
  <c r="P677" i="6"/>
  <c r="Q702" i="3"/>
  <c r="P673" i="6"/>
  <c r="Q698" i="3"/>
  <c r="P669" i="6"/>
  <c r="Q694" i="3"/>
  <c r="P665" i="6"/>
  <c r="Q690" i="3"/>
  <c r="P661" i="6"/>
  <c r="Q686" i="3"/>
  <c r="P657" i="6"/>
  <c r="Q682" i="3"/>
  <c r="P653" i="6"/>
  <c r="Q678" i="3"/>
  <c r="P649" i="6"/>
  <c r="Q674" i="3"/>
  <c r="P645" i="6"/>
  <c r="Q670" i="3"/>
  <c r="P641" i="6"/>
  <c r="Q666" i="3"/>
  <c r="P637" i="6"/>
  <c r="Q662" i="3"/>
  <c r="P633" i="6"/>
  <c r="Q658" i="3"/>
  <c r="P629" i="6"/>
  <c r="Q654" i="3"/>
  <c r="P625" i="6"/>
  <c r="Q650" i="3"/>
  <c r="P621" i="6"/>
  <c r="Q646" i="3"/>
  <c r="P617" i="6"/>
  <c r="Q642" i="3"/>
  <c r="P613" i="6"/>
  <c r="Q638" i="3"/>
  <c r="P609" i="6"/>
  <c r="Q634" i="3"/>
  <c r="P605" i="6"/>
  <c r="Q630" i="3"/>
  <c r="P601" i="6"/>
  <c r="Q626" i="3"/>
  <c r="P597" i="6"/>
  <c r="Q622" i="3"/>
  <c r="P593" i="6"/>
  <c r="Q618" i="3"/>
  <c r="P589" i="6"/>
  <c r="Q614" i="3"/>
  <c r="P585" i="6"/>
  <c r="Q610" i="3"/>
  <c r="P581" i="6"/>
  <c r="Q606" i="3"/>
  <c r="P577" i="6"/>
  <c r="Q602" i="3"/>
  <c r="P573" i="6"/>
  <c r="Q598" i="3"/>
  <c r="P569" i="6"/>
  <c r="Q594" i="3"/>
  <c r="P565" i="6"/>
  <c r="Q590" i="3"/>
  <c r="P561" i="6"/>
  <c r="Q586" i="3"/>
  <c r="P557" i="6"/>
  <c r="Q582" i="3"/>
  <c r="P553" i="6"/>
  <c r="Q578" i="3"/>
  <c r="P549" i="6"/>
  <c r="Q574" i="3"/>
  <c r="P545" i="6"/>
  <c r="Q570" i="3"/>
  <c r="P541" i="6"/>
  <c r="Q566" i="3"/>
  <c r="P537" i="6"/>
  <c r="Q562" i="3"/>
  <c r="P533" i="6"/>
  <c r="Q558" i="3"/>
  <c r="P529" i="6"/>
  <c r="Q554" i="3"/>
  <c r="P525" i="6"/>
  <c r="Q550" i="3"/>
  <c r="P521" i="6"/>
  <c r="Q546" i="3"/>
  <c r="P517" i="6"/>
  <c r="Q542" i="3"/>
  <c r="P513" i="6"/>
  <c r="Q538" i="3"/>
  <c r="P509" i="6"/>
  <c r="Q534" i="3"/>
  <c r="P505" i="6"/>
  <c r="Q530" i="3"/>
  <c r="P501" i="6"/>
  <c r="Q526" i="3"/>
  <c r="P497" i="6"/>
  <c r="Q522" i="3"/>
  <c r="P493" i="6"/>
  <c r="Q518" i="3"/>
  <c r="P489" i="6"/>
  <c r="Q514" i="3"/>
  <c r="P485" i="6"/>
  <c r="Q510" i="3"/>
  <c r="P481" i="6"/>
  <c r="Q506" i="3"/>
  <c r="P477" i="6"/>
  <c r="Q502" i="3"/>
  <c r="P473" i="6"/>
  <c r="Q498" i="3"/>
  <c r="P469" i="6"/>
  <c r="Q494" i="3"/>
  <c r="P465" i="6"/>
  <c r="Q490" i="3"/>
  <c r="P461" i="6"/>
  <c r="Q486" i="3"/>
  <c r="P457" i="6"/>
  <c r="Q482" i="3"/>
  <c r="P453" i="6"/>
  <c r="Q478" i="3"/>
  <c r="P449" i="6"/>
  <c r="Q474" i="3"/>
  <c r="P445" i="6"/>
  <c r="Q470" i="3"/>
  <c r="P441" i="6"/>
  <c r="Q466" i="3"/>
  <c r="P437" i="6"/>
  <c r="Q462" i="3"/>
  <c r="P433" i="6"/>
  <c r="Q458" i="3"/>
  <c r="P429" i="6"/>
  <c r="Q454" i="3"/>
  <c r="P425" i="6"/>
  <c r="Q450" i="3"/>
  <c r="P421" i="6"/>
  <c r="Q446" i="3"/>
  <c r="P417" i="6"/>
  <c r="Q442" i="3"/>
  <c r="P413" i="6"/>
  <c r="Q438" i="3"/>
  <c r="P409" i="6"/>
  <c r="Q434" i="3"/>
  <c r="P405" i="6"/>
  <c r="Q430" i="3"/>
  <c r="P401" i="6"/>
  <c r="Q426" i="3"/>
  <c r="P397" i="6"/>
  <c r="Q422" i="3"/>
  <c r="P393" i="6"/>
  <c r="Q418" i="3"/>
  <c r="P389" i="6"/>
  <c r="Q414" i="3"/>
  <c r="P385" i="6"/>
  <c r="Q410" i="3"/>
  <c r="P381" i="6"/>
  <c r="Q406" i="3"/>
  <c r="P377" i="6"/>
  <c r="Q402" i="3"/>
  <c r="P373" i="6"/>
  <c r="Q398" i="3"/>
  <c r="P369" i="6"/>
  <c r="Q394" i="3"/>
  <c r="P365" i="6"/>
  <c r="Q390" i="3"/>
  <c r="P361" i="6"/>
  <c r="Q386" i="3"/>
  <c r="P357" i="6"/>
  <c r="Q382" i="3"/>
  <c r="P353" i="6"/>
  <c r="Q378" i="3"/>
  <c r="P349" i="6"/>
  <c r="Q374" i="3"/>
  <c r="P345" i="6"/>
  <c r="Q370" i="3"/>
  <c r="P341" i="6"/>
  <c r="Q366" i="3"/>
  <c r="P337" i="6"/>
  <c r="Q362" i="3"/>
  <c r="P333" i="6"/>
  <c r="Q358" i="3"/>
  <c r="P329" i="6"/>
  <c r="Q354" i="3"/>
  <c r="P325" i="6"/>
  <c r="Q350" i="3"/>
  <c r="P321" i="6"/>
  <c r="Q346" i="3"/>
  <c r="P317" i="6"/>
  <c r="Q342" i="3"/>
  <c r="P313" i="6"/>
  <c r="Q338" i="3"/>
  <c r="P309" i="6"/>
  <c r="Q334" i="3"/>
  <c r="P305" i="6"/>
  <c r="Q330" i="3"/>
  <c r="P301" i="6"/>
  <c r="Q326" i="3"/>
  <c r="P297" i="6"/>
  <c r="Q322" i="3"/>
  <c r="P293" i="6"/>
  <c r="Q318" i="3"/>
  <c r="P289" i="6"/>
  <c r="Q314" i="3"/>
  <c r="P285" i="6"/>
  <c r="Q310" i="3"/>
  <c r="P281" i="6"/>
  <c r="Q306" i="3"/>
  <c r="P277" i="6"/>
  <c r="Q302" i="3"/>
  <c r="P273" i="6"/>
  <c r="Q298" i="3"/>
  <c r="P269" i="6"/>
  <c r="Q294" i="3"/>
  <c r="P265" i="6"/>
  <c r="Q290" i="3"/>
  <c r="P261" i="6"/>
  <c r="Q286" i="3"/>
  <c r="P257" i="6"/>
  <c r="Q282" i="3"/>
  <c r="P253" i="6"/>
  <c r="Q278" i="3"/>
  <c r="P249" i="6"/>
  <c r="Q274" i="3"/>
  <c r="P245" i="6"/>
  <c r="Q270" i="3"/>
  <c r="P241" i="6"/>
  <c r="Q266" i="3"/>
  <c r="P237" i="6"/>
  <c r="Q262" i="3"/>
  <c r="P233" i="6"/>
  <c r="Q258" i="3"/>
  <c r="P229" i="6"/>
  <c r="Q254" i="3"/>
  <c r="P225" i="6"/>
  <c r="Q250" i="3"/>
  <c r="P221" i="6"/>
  <c r="Q246" i="3"/>
  <c r="P217" i="6"/>
  <c r="Q242" i="3"/>
  <c r="P213" i="6"/>
  <c r="Q238" i="3"/>
  <c r="P209" i="6"/>
  <c r="Q234" i="3"/>
  <c r="P205" i="6"/>
  <c r="Q230" i="3"/>
  <c r="P201" i="6"/>
  <c r="Q226" i="3"/>
  <c r="P197" i="6"/>
  <c r="Q222" i="3"/>
  <c r="P193" i="6"/>
  <c r="Q218" i="3"/>
  <c r="P189" i="6"/>
  <c r="Q214" i="3"/>
  <c r="P185" i="6"/>
  <c r="Q210" i="3"/>
  <c r="P181" i="6"/>
  <c r="Q206" i="3"/>
  <c r="P177" i="6"/>
  <c r="Q202" i="3"/>
  <c r="P173" i="6"/>
  <c r="Q198" i="3"/>
  <c r="P169" i="6"/>
  <c r="Q194" i="3"/>
  <c r="P165" i="6"/>
  <c r="Q190" i="3"/>
  <c r="P161" i="6"/>
  <c r="Q186" i="3"/>
  <c r="P157" i="6"/>
  <c r="Q182" i="3"/>
  <c r="P153" i="6"/>
  <c r="Q178" i="3"/>
  <c r="P149" i="6"/>
  <c r="Q174" i="3"/>
  <c r="P145" i="6"/>
  <c r="Q170" i="3"/>
  <c r="P141" i="6"/>
  <c r="Q166" i="3"/>
  <c r="P137" i="6"/>
  <c r="Q162" i="3"/>
  <c r="P133" i="6"/>
  <c r="Q158" i="3"/>
  <c r="P129" i="6"/>
  <c r="Q154" i="3"/>
  <c r="P125" i="6"/>
  <c r="Q150" i="3"/>
  <c r="P121" i="6"/>
  <c r="Q146" i="3"/>
  <c r="P117" i="6"/>
  <c r="Q142" i="3"/>
  <c r="P113" i="6"/>
  <c r="Q138" i="3"/>
  <c r="P109" i="6"/>
  <c r="Q134" i="3"/>
  <c r="P105" i="6"/>
  <c r="Q130" i="3"/>
  <c r="P101" i="6"/>
  <c r="Q126" i="3"/>
  <c r="P97" i="6"/>
  <c r="Q122" i="3"/>
  <c r="P93" i="6"/>
  <c r="Q118" i="3"/>
  <c r="P89" i="6"/>
  <c r="Q114" i="3"/>
  <c r="P85" i="6"/>
  <c r="Q110" i="3"/>
  <c r="P81" i="6"/>
  <c r="Q106" i="3"/>
  <c r="P77" i="6"/>
  <c r="Q102" i="3"/>
  <c r="P73" i="6"/>
  <c r="Q98" i="3"/>
  <c r="P69" i="6"/>
  <c r="Q94" i="3"/>
  <c r="P65" i="6"/>
  <c r="Q90" i="3"/>
  <c r="P61" i="6"/>
  <c r="Q86" i="3"/>
  <c r="P57" i="6"/>
  <c r="Q82" i="3"/>
  <c r="P53" i="6"/>
  <c r="Q78" i="3"/>
  <c r="P49" i="6"/>
  <c r="Q74" i="3"/>
  <c r="P45" i="6"/>
  <c r="Q70" i="3"/>
  <c r="P41" i="6"/>
  <c r="Q66" i="3"/>
  <c r="P37" i="6"/>
  <c r="Q62" i="3"/>
  <c r="P33" i="6"/>
  <c r="Q58" i="3"/>
  <c r="P29" i="6"/>
  <c r="Q54" i="3"/>
  <c r="P25" i="6"/>
  <c r="Q50" i="3"/>
  <c r="Q822" i="6"/>
  <c r="R847" i="3"/>
  <c r="Q818" i="6"/>
  <c r="R843" i="3"/>
  <c r="Q814" i="6"/>
  <c r="R839" i="3"/>
  <c r="Q810" i="6"/>
  <c r="R835" i="3"/>
  <c r="Q806" i="6"/>
  <c r="R831" i="3"/>
  <c r="Q802" i="6"/>
  <c r="R827" i="3"/>
  <c r="Q798" i="6"/>
  <c r="R823" i="3"/>
  <c r="Q794" i="6"/>
  <c r="R819" i="3"/>
  <c r="Q790" i="6"/>
  <c r="R815" i="3"/>
  <c r="Q786" i="6"/>
  <c r="R811" i="3"/>
  <c r="Q782" i="6"/>
  <c r="R807" i="3"/>
  <c r="Q778" i="6"/>
  <c r="R803" i="3"/>
  <c r="Q774" i="6"/>
  <c r="R799" i="3"/>
  <c r="Q770" i="6"/>
  <c r="R795" i="3"/>
  <c r="Q766" i="6"/>
  <c r="R791" i="3"/>
  <c r="Q762" i="6"/>
  <c r="R787" i="3"/>
  <c r="Q758" i="6"/>
  <c r="R783" i="3"/>
  <c r="Q754" i="6"/>
  <c r="R779" i="3"/>
  <c r="Q750" i="6"/>
  <c r="R775" i="3"/>
  <c r="Q746" i="6"/>
  <c r="R771" i="3"/>
  <c r="Q742" i="6"/>
  <c r="R767" i="3"/>
  <c r="Q738" i="6"/>
  <c r="R763" i="3"/>
  <c r="Q734" i="6"/>
  <c r="R759" i="3"/>
  <c r="Q730" i="6"/>
  <c r="R755" i="3"/>
  <c r="Q726" i="6"/>
  <c r="R751" i="3"/>
  <c r="Q722" i="6"/>
  <c r="R747" i="3"/>
  <c r="Q718" i="6"/>
  <c r="R743" i="3"/>
  <c r="Q714" i="6"/>
  <c r="R739" i="3"/>
  <c r="Q710" i="6"/>
  <c r="R735" i="3"/>
  <c r="Q706" i="6"/>
  <c r="R731" i="3"/>
  <c r="Q702" i="6"/>
  <c r="R727" i="3"/>
  <c r="Q698" i="6"/>
  <c r="R723" i="3"/>
  <c r="Q694" i="6"/>
  <c r="R719" i="3"/>
  <c r="Q690" i="6"/>
  <c r="R715" i="3"/>
  <c r="Q686" i="6"/>
  <c r="R711" i="3"/>
  <c r="Q682" i="6"/>
  <c r="R707" i="3"/>
  <c r="Q678" i="6"/>
  <c r="R703" i="3"/>
  <c r="Q674" i="6"/>
  <c r="R699" i="3"/>
  <c r="Q670" i="6"/>
  <c r="R695" i="3"/>
  <c r="Q666" i="6"/>
  <c r="R691" i="3"/>
  <c r="Q662" i="6"/>
  <c r="R687" i="3"/>
  <c r="Q658" i="6"/>
  <c r="R683" i="3"/>
  <c r="Q654" i="6"/>
  <c r="R679" i="3"/>
  <c r="Q650" i="6"/>
  <c r="R675" i="3"/>
  <c r="Q646" i="6"/>
  <c r="R671" i="3"/>
  <c r="Q642" i="6"/>
  <c r="R667" i="3"/>
  <c r="Q638" i="6"/>
  <c r="R663" i="3"/>
  <c r="Q634" i="6"/>
  <c r="R659" i="3"/>
  <c r="Q630" i="6"/>
  <c r="R655" i="3"/>
  <c r="Q626" i="6"/>
  <c r="R651" i="3"/>
  <c r="Q622" i="6"/>
  <c r="R647" i="3"/>
  <c r="Q618" i="6"/>
  <c r="R643" i="3"/>
  <c r="Q614" i="6"/>
  <c r="R639" i="3"/>
  <c r="Q610" i="6"/>
  <c r="R635" i="3"/>
  <c r="Q606" i="6"/>
  <c r="R631" i="3"/>
  <c r="Q602" i="6"/>
  <c r="R627" i="3"/>
  <c r="Q598" i="6"/>
  <c r="R623" i="3"/>
  <c r="Q594" i="6"/>
  <c r="R619" i="3"/>
  <c r="Q590" i="6"/>
  <c r="R615" i="3"/>
  <c r="Q586" i="6"/>
  <c r="R611" i="3"/>
  <c r="Q582" i="6"/>
  <c r="R607" i="3"/>
  <c r="Q578" i="6"/>
  <c r="R603" i="3"/>
  <c r="Q574" i="6"/>
  <c r="R599" i="3"/>
  <c r="Q570" i="6"/>
  <c r="R595" i="3"/>
  <c r="Q566" i="6"/>
  <c r="R591" i="3"/>
  <c r="Q562" i="6"/>
  <c r="R587" i="3"/>
  <c r="Q558" i="6"/>
  <c r="R583" i="3"/>
  <c r="Q554" i="6"/>
  <c r="R579" i="3"/>
  <c r="Q550" i="6"/>
  <c r="R575" i="3"/>
  <c r="Q546" i="6"/>
  <c r="R571" i="3"/>
  <c r="Q542" i="6"/>
  <c r="R567" i="3"/>
  <c r="Q538" i="6"/>
  <c r="R563" i="3"/>
  <c r="Q534" i="6"/>
  <c r="R559" i="3"/>
  <c r="Q530" i="6"/>
  <c r="R555" i="3"/>
  <c r="Q526" i="6"/>
  <c r="R551" i="3"/>
  <c r="Q522" i="6"/>
  <c r="R547" i="3"/>
  <c r="Q518" i="6"/>
  <c r="R543" i="3"/>
  <c r="Q514" i="6"/>
  <c r="R539" i="3"/>
  <c r="Q510" i="6"/>
  <c r="R535" i="3"/>
  <c r="Q506" i="6"/>
  <c r="R531" i="3"/>
  <c r="Q502" i="6"/>
  <c r="R527" i="3"/>
  <c r="Q498" i="6"/>
  <c r="R523" i="3"/>
  <c r="Q494" i="6"/>
  <c r="R519" i="3"/>
  <c r="Q490" i="6"/>
  <c r="R515" i="3"/>
  <c r="Q486" i="6"/>
  <c r="R511" i="3"/>
  <c r="Q482" i="6"/>
  <c r="R507" i="3"/>
  <c r="Q478" i="6"/>
  <c r="R503" i="3"/>
  <c r="Q474" i="6"/>
  <c r="R499" i="3"/>
  <c r="Q470" i="6"/>
  <c r="R495" i="3"/>
  <c r="Q466" i="6"/>
  <c r="R491" i="3"/>
  <c r="Q462" i="6"/>
  <c r="R487" i="3"/>
  <c r="Q458" i="6"/>
  <c r="R483" i="3"/>
  <c r="Q454" i="6"/>
  <c r="R479" i="3"/>
  <c r="Q450" i="6"/>
  <c r="R475" i="3"/>
  <c r="Q446" i="6"/>
  <c r="R471" i="3"/>
  <c r="Q442" i="6"/>
  <c r="R467" i="3"/>
  <c r="Q438" i="6"/>
  <c r="R463" i="3"/>
  <c r="Q434" i="6"/>
  <c r="R459" i="3"/>
  <c r="Q430" i="6"/>
  <c r="R455" i="3"/>
  <c r="Q426" i="6"/>
  <c r="R451" i="3"/>
  <c r="Q422" i="6"/>
  <c r="R447" i="3"/>
  <c r="Q418" i="6"/>
  <c r="R443" i="3"/>
  <c r="Q414" i="6"/>
  <c r="R439" i="3"/>
  <c r="Q410" i="6"/>
  <c r="R435" i="3"/>
  <c r="Q406" i="6"/>
  <c r="R431" i="3"/>
  <c r="Q402" i="6"/>
  <c r="R427" i="3"/>
  <c r="Q398" i="6"/>
  <c r="R423" i="3"/>
  <c r="Q394" i="6"/>
  <c r="R419" i="3"/>
  <c r="Q390" i="6"/>
  <c r="R415" i="3"/>
  <c r="Q386" i="6"/>
  <c r="R411" i="3"/>
  <c r="Q382" i="6"/>
  <c r="R407" i="3"/>
  <c r="Q378" i="6"/>
  <c r="R403" i="3"/>
  <c r="Q374" i="6"/>
  <c r="R399" i="3"/>
  <c r="Q370" i="6"/>
  <c r="R395" i="3"/>
  <c r="Q366" i="6"/>
  <c r="R391" i="3"/>
  <c r="Q362" i="6"/>
  <c r="R387" i="3"/>
  <c r="Q358" i="6"/>
  <c r="R383" i="3"/>
  <c r="Q354" i="6"/>
  <c r="R379" i="3"/>
  <c r="Q350" i="6"/>
  <c r="R375" i="3"/>
  <c r="Q346" i="6"/>
  <c r="R371" i="3"/>
  <c r="Q342" i="6"/>
  <c r="R367" i="3"/>
  <c r="Q338" i="6"/>
  <c r="R363" i="3"/>
  <c r="Q334" i="6"/>
  <c r="R359" i="3"/>
  <c r="Q330" i="6"/>
  <c r="R355" i="3"/>
  <c r="Q326" i="6"/>
  <c r="R351" i="3"/>
  <c r="Q322" i="6"/>
  <c r="R347" i="3"/>
  <c r="Q318" i="6"/>
  <c r="R343" i="3"/>
  <c r="Q314" i="6"/>
  <c r="R339" i="3"/>
  <c r="Q310" i="6"/>
  <c r="R335" i="3"/>
  <c r="Q306" i="6"/>
  <c r="R331" i="3"/>
  <c r="Q302" i="6"/>
  <c r="R327" i="3"/>
  <c r="Q298" i="6"/>
  <c r="R323" i="3"/>
  <c r="Q294" i="6"/>
  <c r="R319" i="3"/>
  <c r="Q290" i="6"/>
  <c r="R315" i="3"/>
  <c r="Q286" i="6"/>
  <c r="R311" i="3"/>
  <c r="Q282" i="6"/>
  <c r="R307" i="3"/>
  <c r="Q278" i="6"/>
  <c r="R303" i="3"/>
  <c r="Q274" i="6"/>
  <c r="R299" i="3"/>
  <c r="Q270" i="6"/>
  <c r="R295" i="3"/>
  <c r="Q266" i="6"/>
  <c r="R291" i="3"/>
  <c r="Q262" i="6"/>
  <c r="R287" i="3"/>
  <c r="Q258" i="6"/>
  <c r="R283" i="3"/>
  <c r="Q254" i="6"/>
  <c r="R279" i="3"/>
  <c r="Q250" i="6"/>
  <c r="R275" i="3"/>
  <c r="Q246" i="6"/>
  <c r="R271" i="3"/>
  <c r="Q242" i="6"/>
  <c r="R267" i="3"/>
  <c r="Q238" i="6"/>
  <c r="R263" i="3"/>
  <c r="Q234" i="6"/>
  <c r="R259" i="3"/>
  <c r="Q230" i="6"/>
  <c r="R255" i="3"/>
  <c r="Q226" i="6"/>
  <c r="R251" i="3"/>
  <c r="Q222" i="6"/>
  <c r="R247" i="3"/>
  <c r="Q218" i="6"/>
  <c r="R243" i="3"/>
  <c r="Q214" i="6"/>
  <c r="R239" i="3"/>
  <c r="Q210" i="6"/>
  <c r="R235" i="3"/>
  <c r="Q206" i="6"/>
  <c r="R231" i="3"/>
  <c r="Q202" i="6"/>
  <c r="R227" i="3"/>
  <c r="Q198" i="6"/>
  <c r="R223" i="3"/>
  <c r="Q194" i="6"/>
  <c r="R219" i="3"/>
  <c r="Q190" i="6"/>
  <c r="R215" i="3"/>
  <c r="Q186" i="6"/>
  <c r="R211" i="3"/>
  <c r="Q182" i="6"/>
  <c r="R207" i="3"/>
  <c r="Q178" i="6"/>
  <c r="R203" i="3"/>
  <c r="Q174" i="6"/>
  <c r="R199" i="3"/>
  <c r="Q170" i="6"/>
  <c r="R195" i="3"/>
  <c r="Q166" i="6"/>
  <c r="R191" i="3"/>
  <c r="Q162" i="6"/>
  <c r="R187" i="3"/>
  <c r="Q158" i="6"/>
  <c r="R183" i="3"/>
  <c r="Q154" i="6"/>
  <c r="R179" i="3"/>
  <c r="Q150" i="6"/>
  <c r="R175" i="3"/>
  <c r="Q146" i="6"/>
  <c r="R171" i="3"/>
  <c r="Q142" i="6"/>
  <c r="R167" i="3"/>
  <c r="Q138" i="6"/>
  <c r="R163" i="3"/>
  <c r="Q134" i="6"/>
  <c r="R159" i="3"/>
  <c r="Q130" i="6"/>
  <c r="R155" i="3"/>
  <c r="Q126" i="6"/>
  <c r="R151" i="3"/>
  <c r="Q122" i="6"/>
  <c r="R147" i="3"/>
  <c r="Q118" i="6"/>
  <c r="R143" i="3"/>
  <c r="Q114" i="6"/>
  <c r="R139" i="3"/>
  <c r="Q110" i="6"/>
  <c r="R135" i="3"/>
  <c r="Q106" i="6"/>
  <c r="R131" i="3"/>
  <c r="Q102" i="6"/>
  <c r="R127" i="3"/>
  <c r="Q98" i="6"/>
  <c r="R123" i="3"/>
  <c r="Q94" i="6"/>
  <c r="R119" i="3"/>
  <c r="Q90" i="6"/>
  <c r="R115" i="3"/>
  <c r="Q86" i="6"/>
  <c r="R111" i="3"/>
  <c r="Q82" i="6"/>
  <c r="R107" i="3"/>
  <c r="Q78" i="6"/>
  <c r="R103" i="3"/>
  <c r="Q74" i="6"/>
  <c r="R99" i="3"/>
  <c r="Q70" i="6"/>
  <c r="R95" i="3"/>
  <c r="Q66" i="6"/>
  <c r="R91" i="3"/>
  <c r="Q62" i="6"/>
  <c r="R87" i="3"/>
  <c r="Q58" i="6"/>
  <c r="R83" i="3"/>
  <c r="Q54" i="6"/>
  <c r="R79" i="3"/>
  <c r="Q50" i="6"/>
  <c r="R75" i="3"/>
  <c r="Q46" i="6"/>
  <c r="R71" i="3"/>
  <c r="Q42" i="6"/>
  <c r="R67" i="3"/>
  <c r="Q38" i="6"/>
  <c r="R63" i="3"/>
  <c r="Q34" i="6"/>
  <c r="R59" i="3"/>
  <c r="Q30" i="6"/>
  <c r="R55" i="3"/>
  <c r="Q26" i="6"/>
  <c r="R51" i="3"/>
  <c r="R819" i="6"/>
  <c r="S844" i="3"/>
  <c r="R815" i="6"/>
  <c r="S840" i="3"/>
  <c r="R811" i="6"/>
  <c r="S836" i="3"/>
  <c r="R807" i="6"/>
  <c r="S832" i="3"/>
  <c r="R803" i="6"/>
  <c r="S828" i="3"/>
  <c r="R799" i="6"/>
  <c r="S824" i="3"/>
  <c r="R795" i="6"/>
  <c r="S820" i="3"/>
  <c r="R791" i="6"/>
  <c r="S816" i="3"/>
  <c r="R787" i="6"/>
  <c r="S812" i="3"/>
  <c r="R783" i="6"/>
  <c r="S808" i="3"/>
  <c r="R779" i="6"/>
  <c r="S804" i="3"/>
  <c r="R775" i="6"/>
  <c r="S800" i="3"/>
  <c r="R771" i="6"/>
  <c r="S796" i="3"/>
  <c r="R767" i="6"/>
  <c r="S792" i="3"/>
  <c r="R763" i="6"/>
  <c r="S788" i="3"/>
  <c r="R759" i="6"/>
  <c r="S784" i="3"/>
  <c r="R755" i="6"/>
  <c r="S780" i="3"/>
  <c r="R751" i="6"/>
  <c r="S776" i="3"/>
  <c r="R747" i="6"/>
  <c r="S772" i="3"/>
  <c r="R743" i="6"/>
  <c r="S768" i="3"/>
  <c r="R739" i="6"/>
  <c r="S764" i="3"/>
  <c r="R735" i="6"/>
  <c r="S760" i="3"/>
  <c r="R731" i="6"/>
  <c r="S756" i="3"/>
  <c r="R727" i="6"/>
  <c r="S752" i="3"/>
  <c r="R723" i="6"/>
  <c r="S748" i="3"/>
  <c r="R719" i="6"/>
  <c r="S744" i="3"/>
  <c r="R715" i="6"/>
  <c r="S740" i="3"/>
  <c r="R711" i="6"/>
  <c r="S736" i="3"/>
  <c r="R707" i="6"/>
  <c r="S732" i="3"/>
  <c r="R703" i="6"/>
  <c r="S728" i="3"/>
  <c r="R699" i="6"/>
  <c r="S724" i="3"/>
  <c r="R695" i="6"/>
  <c r="S720" i="3"/>
  <c r="R691" i="6"/>
  <c r="S716" i="3"/>
  <c r="R687" i="6"/>
  <c r="S712" i="3"/>
  <c r="R683" i="6"/>
  <c r="S708" i="3"/>
  <c r="R679" i="6"/>
  <c r="S704" i="3"/>
  <c r="R675" i="6"/>
  <c r="S700" i="3"/>
  <c r="R671" i="6"/>
  <c r="S696" i="3"/>
  <c r="R667" i="6"/>
  <c r="S692" i="3"/>
  <c r="R663" i="6"/>
  <c r="S688" i="3"/>
  <c r="R659" i="6"/>
  <c r="S684" i="3"/>
  <c r="R655" i="6"/>
  <c r="S680" i="3"/>
  <c r="R651" i="6"/>
  <c r="S676" i="3"/>
  <c r="R647" i="6"/>
  <c r="S672" i="3"/>
  <c r="R643" i="6"/>
  <c r="S668" i="3"/>
  <c r="R639" i="6"/>
  <c r="S664" i="3"/>
  <c r="R635" i="6"/>
  <c r="S660" i="3"/>
  <c r="R631" i="6"/>
  <c r="S656" i="3"/>
  <c r="R627" i="6"/>
  <c r="S652" i="3"/>
  <c r="R623" i="6"/>
  <c r="S648" i="3"/>
  <c r="R619" i="6"/>
  <c r="S644" i="3"/>
  <c r="R615" i="6"/>
  <c r="S640" i="3"/>
  <c r="R611" i="6"/>
  <c r="S636" i="3"/>
  <c r="R607" i="6"/>
  <c r="S632" i="3"/>
  <c r="R603" i="6"/>
  <c r="S628" i="3"/>
  <c r="R599" i="6"/>
  <c r="S624" i="3"/>
  <c r="R595" i="6"/>
  <c r="S620" i="3"/>
  <c r="R591" i="6"/>
  <c r="S616" i="3"/>
  <c r="R587" i="6"/>
  <c r="S612" i="3"/>
  <c r="R583" i="6"/>
  <c r="S608" i="3"/>
  <c r="R579" i="6"/>
  <c r="S604" i="3"/>
  <c r="R575" i="6"/>
  <c r="S600" i="3"/>
  <c r="R571" i="6"/>
  <c r="S596" i="3"/>
  <c r="R567" i="6"/>
  <c r="S592" i="3"/>
  <c r="R563" i="6"/>
  <c r="S588" i="3"/>
  <c r="R559" i="6"/>
  <c r="S584" i="3"/>
  <c r="R555" i="6"/>
  <c r="S580" i="3"/>
  <c r="R551" i="6"/>
  <c r="S576" i="3"/>
  <c r="R547" i="6"/>
  <c r="S572" i="3"/>
  <c r="R543" i="6"/>
  <c r="S568" i="3"/>
  <c r="R539" i="6"/>
  <c r="S564" i="3"/>
  <c r="R535" i="6"/>
  <c r="S560" i="3"/>
  <c r="R531" i="6"/>
  <c r="S556" i="3"/>
  <c r="R527" i="6"/>
  <c r="S552" i="3"/>
  <c r="R523" i="6"/>
  <c r="S548" i="3"/>
  <c r="R519" i="6"/>
  <c r="S544" i="3"/>
  <c r="R515" i="6"/>
  <c r="S540" i="3"/>
  <c r="R511" i="6"/>
  <c r="S536" i="3"/>
  <c r="R507" i="6"/>
  <c r="S532" i="3"/>
  <c r="R503" i="6"/>
  <c r="S528" i="3"/>
  <c r="R499" i="6"/>
  <c r="S524" i="3"/>
  <c r="R495" i="6"/>
  <c r="S520" i="3"/>
  <c r="R491" i="6"/>
  <c r="S516" i="3"/>
  <c r="R487" i="6"/>
  <c r="S512" i="3"/>
  <c r="R483" i="6"/>
  <c r="S508" i="3"/>
  <c r="R479" i="6"/>
  <c r="S504" i="3"/>
  <c r="R475" i="6"/>
  <c r="S500" i="3"/>
  <c r="R471" i="6"/>
  <c r="S496" i="3"/>
  <c r="R467" i="6"/>
  <c r="S492" i="3"/>
  <c r="R463" i="6"/>
  <c r="S488" i="3"/>
  <c r="R459" i="6"/>
  <c r="S484" i="3"/>
  <c r="R455" i="6"/>
  <c r="S480" i="3"/>
  <c r="R451" i="6"/>
  <c r="S476" i="3"/>
  <c r="R447" i="6"/>
  <c r="S472" i="3"/>
  <c r="R443" i="6"/>
  <c r="S468" i="3"/>
  <c r="R439" i="6"/>
  <c r="S464" i="3"/>
  <c r="R435" i="6"/>
  <c r="S460" i="3"/>
  <c r="R431" i="6"/>
  <c r="S456" i="3"/>
  <c r="R427" i="6"/>
  <c r="S452" i="3"/>
  <c r="R423" i="6"/>
  <c r="S448" i="3"/>
  <c r="R419" i="6"/>
  <c r="S444" i="3"/>
  <c r="R415" i="6"/>
  <c r="S440" i="3"/>
  <c r="R411" i="6"/>
  <c r="S436" i="3"/>
  <c r="R407" i="6"/>
  <c r="S432" i="3"/>
  <c r="R403" i="6"/>
  <c r="S428" i="3"/>
  <c r="R399" i="6"/>
  <c r="S424" i="3"/>
  <c r="R395" i="6"/>
  <c r="S420" i="3"/>
  <c r="R391" i="6"/>
  <c r="S416" i="3"/>
  <c r="R387" i="6"/>
  <c r="S412" i="3"/>
  <c r="R383" i="6"/>
  <c r="S408" i="3"/>
  <c r="R379" i="6"/>
  <c r="S404" i="3"/>
  <c r="R375" i="6"/>
  <c r="S400" i="3"/>
  <c r="R371" i="6"/>
  <c r="S396" i="3"/>
  <c r="R367" i="6"/>
  <c r="S392" i="3"/>
  <c r="R363" i="6"/>
  <c r="S388" i="3"/>
  <c r="R359" i="6"/>
  <c r="S384" i="3"/>
  <c r="R355" i="6"/>
  <c r="S380" i="3"/>
  <c r="R351" i="6"/>
  <c r="S376" i="3"/>
  <c r="R347" i="6"/>
  <c r="S372" i="3"/>
  <c r="R343" i="6"/>
  <c r="S368" i="3"/>
  <c r="R339" i="6"/>
  <c r="S364" i="3"/>
  <c r="R335" i="6"/>
  <c r="S360" i="3"/>
  <c r="R331" i="6"/>
  <c r="S356" i="3"/>
  <c r="R327" i="6"/>
  <c r="S352" i="3"/>
  <c r="R323" i="6"/>
  <c r="S348" i="3"/>
  <c r="R319" i="6"/>
  <c r="S344" i="3"/>
  <c r="R315" i="6"/>
  <c r="S340" i="3"/>
  <c r="R311" i="6"/>
  <c r="S336" i="3"/>
  <c r="R307" i="6"/>
  <c r="S332" i="3"/>
  <c r="R303" i="6"/>
  <c r="S328" i="3"/>
  <c r="R299" i="6"/>
  <c r="S324" i="3"/>
  <c r="R295" i="6"/>
  <c r="S320" i="3"/>
  <c r="R291" i="6"/>
  <c r="S316" i="3"/>
  <c r="R287" i="6"/>
  <c r="S312" i="3"/>
  <c r="R283" i="6"/>
  <c r="S308" i="3"/>
  <c r="R279" i="6"/>
  <c r="S304" i="3"/>
  <c r="R275" i="6"/>
  <c r="S300" i="3"/>
  <c r="R271" i="6"/>
  <c r="S296" i="3"/>
  <c r="R267" i="6"/>
  <c r="S292" i="3"/>
  <c r="R263" i="6"/>
  <c r="S288" i="3"/>
  <c r="R259" i="6"/>
  <c r="S284" i="3"/>
  <c r="R255" i="6"/>
  <c r="S280" i="3"/>
  <c r="R251" i="6"/>
  <c r="S276" i="3"/>
  <c r="R247" i="6"/>
  <c r="S272" i="3"/>
  <c r="R243" i="6"/>
  <c r="S268" i="3"/>
  <c r="R239" i="6"/>
  <c r="S264" i="3"/>
  <c r="R235" i="6"/>
  <c r="S260" i="3"/>
  <c r="R231" i="6"/>
  <c r="S256" i="3"/>
  <c r="R227" i="6"/>
  <c r="S252" i="3"/>
  <c r="R223" i="6"/>
  <c r="S248" i="3"/>
  <c r="R219" i="6"/>
  <c r="S244" i="3"/>
  <c r="R215" i="6"/>
  <c r="S240" i="3"/>
  <c r="R211" i="6"/>
  <c r="S236" i="3"/>
  <c r="R207" i="6"/>
  <c r="S232" i="3"/>
  <c r="R203" i="6"/>
  <c r="S228" i="3"/>
  <c r="R199" i="6"/>
  <c r="S224" i="3"/>
  <c r="R195" i="6"/>
  <c r="S220" i="3"/>
  <c r="R191" i="6"/>
  <c r="S216" i="3"/>
  <c r="R187" i="6"/>
  <c r="S212" i="3"/>
  <c r="R183" i="6"/>
  <c r="S208" i="3"/>
  <c r="R179" i="6"/>
  <c r="S204" i="3"/>
  <c r="R175" i="6"/>
  <c r="S200" i="3"/>
  <c r="R171" i="6"/>
  <c r="S196" i="3"/>
  <c r="R167" i="6"/>
  <c r="S192" i="3"/>
  <c r="R163" i="6"/>
  <c r="S188" i="3"/>
  <c r="R159" i="6"/>
  <c r="S184" i="3"/>
  <c r="R155" i="6"/>
  <c r="S180" i="3"/>
  <c r="R151" i="6"/>
  <c r="S176" i="3"/>
  <c r="R147" i="6"/>
  <c r="S172" i="3"/>
  <c r="R143" i="6"/>
  <c r="S168" i="3"/>
  <c r="R139" i="6"/>
  <c r="S164" i="3"/>
  <c r="R135" i="6"/>
  <c r="S160" i="3"/>
  <c r="R131" i="6"/>
  <c r="S156" i="3"/>
  <c r="R127" i="6"/>
  <c r="S152" i="3"/>
  <c r="R123" i="6"/>
  <c r="S148" i="3"/>
  <c r="R119" i="6"/>
  <c r="S144" i="3"/>
  <c r="R115" i="6"/>
  <c r="S140" i="3"/>
  <c r="R111" i="6"/>
  <c r="S136" i="3"/>
  <c r="R107" i="6"/>
  <c r="S132" i="3"/>
  <c r="R103" i="6"/>
  <c r="S128" i="3"/>
  <c r="R99" i="6"/>
  <c r="S124" i="3"/>
  <c r="R95" i="6"/>
  <c r="S120" i="3"/>
  <c r="R91" i="6"/>
  <c r="S116" i="3"/>
  <c r="R87" i="6"/>
  <c r="S112" i="3"/>
  <c r="R83" i="6"/>
  <c r="S108" i="3"/>
  <c r="R79" i="6"/>
  <c r="S104" i="3"/>
  <c r="R75" i="6"/>
  <c r="S100" i="3"/>
  <c r="R71" i="6"/>
  <c r="S96" i="3"/>
  <c r="R67" i="6"/>
  <c r="S92" i="3"/>
  <c r="R63" i="6"/>
  <c r="S88" i="3"/>
  <c r="R59" i="6"/>
  <c r="S84" i="3"/>
  <c r="R55" i="6"/>
  <c r="S80" i="3"/>
  <c r="R51" i="6"/>
  <c r="S76" i="3"/>
  <c r="R47" i="6"/>
  <c r="S72" i="3"/>
  <c r="R43" i="6"/>
  <c r="S68" i="3"/>
  <c r="R39" i="6"/>
  <c r="S64" i="3"/>
  <c r="R35" i="6"/>
  <c r="S60" i="3"/>
  <c r="R31" i="6"/>
  <c r="S56" i="3"/>
  <c r="R27" i="6"/>
  <c r="S52" i="3"/>
  <c r="R23" i="6"/>
  <c r="S48" i="3"/>
  <c r="S685" i="6"/>
  <c r="T710" i="3"/>
  <c r="S681" i="6"/>
  <c r="T706" i="3"/>
  <c r="S677" i="6"/>
  <c r="T702" i="3"/>
  <c r="S673" i="6"/>
  <c r="T698" i="3"/>
  <c r="S669" i="6"/>
  <c r="T694" i="3"/>
  <c r="S665" i="6"/>
  <c r="T690" i="3"/>
  <c r="S661" i="6"/>
  <c r="T686" i="3"/>
  <c r="S657" i="6"/>
  <c r="T682" i="3"/>
  <c r="S653" i="6"/>
  <c r="T678" i="3"/>
  <c r="S649" i="6"/>
  <c r="T674" i="3"/>
  <c r="S645" i="6"/>
  <c r="T670" i="3"/>
  <c r="S641" i="6"/>
  <c r="T666" i="3"/>
  <c r="S637" i="6"/>
  <c r="T662" i="3"/>
  <c r="S633" i="6"/>
  <c r="T658" i="3"/>
  <c r="S629" i="6"/>
  <c r="T654" i="3"/>
  <c r="S625" i="6"/>
  <c r="T650" i="3"/>
  <c r="S621" i="6"/>
  <c r="T646" i="3"/>
  <c r="S617" i="6"/>
  <c r="T642" i="3"/>
  <c r="S613" i="6"/>
  <c r="T638" i="3"/>
  <c r="S609" i="6"/>
  <c r="T634" i="3"/>
  <c r="S605" i="6"/>
  <c r="T630" i="3"/>
  <c r="S601" i="6"/>
  <c r="T626" i="3"/>
  <c r="S597" i="6"/>
  <c r="T622" i="3"/>
  <c r="S593" i="6"/>
  <c r="T618" i="3"/>
  <c r="S589" i="6"/>
  <c r="T614" i="3"/>
  <c r="S585" i="6"/>
  <c r="T610" i="3"/>
  <c r="S581" i="6"/>
  <c r="T606" i="3"/>
  <c r="S577" i="6"/>
  <c r="T602" i="3"/>
  <c r="S573" i="6"/>
  <c r="T598" i="3"/>
  <c r="S569" i="6"/>
  <c r="T594" i="3"/>
  <c r="S565" i="6"/>
  <c r="T590" i="3"/>
  <c r="S561" i="6"/>
  <c r="T586" i="3"/>
  <c r="S557" i="6"/>
  <c r="T582" i="3"/>
  <c r="S553" i="6"/>
  <c r="T578" i="3"/>
  <c r="S549" i="6"/>
  <c r="T574" i="3"/>
  <c r="S545" i="6"/>
  <c r="T570" i="3"/>
  <c r="S541" i="6"/>
  <c r="T566" i="3"/>
  <c r="S537" i="6"/>
  <c r="T562" i="3"/>
  <c r="S533" i="6"/>
  <c r="T558" i="3"/>
  <c r="S529" i="6"/>
  <c r="T554" i="3"/>
  <c r="S525" i="6"/>
  <c r="T550" i="3"/>
  <c r="S521" i="6"/>
  <c r="T546" i="3"/>
  <c r="S517" i="6"/>
  <c r="T542" i="3"/>
  <c r="S513" i="6"/>
  <c r="T538" i="3"/>
  <c r="S509" i="6"/>
  <c r="T534" i="3"/>
  <c r="S505" i="6"/>
  <c r="T530" i="3"/>
  <c r="S501" i="6"/>
  <c r="T526" i="3"/>
  <c r="S497" i="6"/>
  <c r="T522" i="3"/>
  <c r="S493" i="6"/>
  <c r="T518" i="3"/>
  <c r="S489" i="6"/>
  <c r="T514" i="3"/>
  <c r="S485" i="6"/>
  <c r="T510" i="3"/>
  <c r="S481" i="6"/>
  <c r="T506" i="3"/>
  <c r="S477" i="6"/>
  <c r="T502" i="3"/>
  <c r="S473" i="6"/>
  <c r="T498" i="3"/>
  <c r="S469" i="6"/>
  <c r="T494" i="3"/>
  <c r="S465" i="6"/>
  <c r="T490" i="3"/>
  <c r="S461" i="6"/>
  <c r="T486" i="3"/>
  <c r="S457" i="6"/>
  <c r="T482" i="3"/>
  <c r="S453" i="6"/>
  <c r="T478" i="3"/>
  <c r="S449" i="6"/>
  <c r="T474" i="3"/>
  <c r="S445" i="6"/>
  <c r="T470" i="3"/>
  <c r="S441" i="6"/>
  <c r="T466" i="3"/>
  <c r="S437" i="6"/>
  <c r="T462" i="3"/>
  <c r="S433" i="6"/>
  <c r="T458" i="3"/>
  <c r="S429" i="6"/>
  <c r="T454" i="3"/>
  <c r="S425" i="6"/>
  <c r="T450" i="3"/>
  <c r="S421" i="6"/>
  <c r="T446" i="3"/>
  <c r="S417" i="6"/>
  <c r="T442" i="3"/>
  <c r="S413" i="6"/>
  <c r="T438" i="3"/>
  <c r="S409" i="6"/>
  <c r="T434" i="3"/>
  <c r="S405" i="6"/>
  <c r="T430" i="3"/>
  <c r="S401" i="6"/>
  <c r="T426" i="3"/>
  <c r="S397" i="6"/>
  <c r="T422" i="3"/>
  <c r="S393" i="6"/>
  <c r="T418" i="3"/>
  <c r="S389" i="6"/>
  <c r="T414" i="3"/>
  <c r="S385" i="6"/>
  <c r="T410" i="3"/>
  <c r="S381" i="6"/>
  <c r="T406" i="3"/>
  <c r="S377" i="6"/>
  <c r="T402" i="3"/>
  <c r="S373" i="6"/>
  <c r="T398" i="3"/>
  <c r="S369" i="6"/>
  <c r="T394" i="3"/>
  <c r="S365" i="6"/>
  <c r="T390" i="3"/>
  <c r="S361" i="6"/>
  <c r="T386" i="3"/>
  <c r="S357" i="6"/>
  <c r="T382" i="3"/>
  <c r="S353" i="6"/>
  <c r="T378" i="3"/>
  <c r="S349" i="6"/>
  <c r="T374" i="3"/>
  <c r="S345" i="6"/>
  <c r="T370" i="3"/>
  <c r="S341" i="6"/>
  <c r="T366" i="3"/>
  <c r="S337" i="6"/>
  <c r="T362" i="3"/>
  <c r="S333" i="6"/>
  <c r="T358" i="3"/>
  <c r="S329" i="6"/>
  <c r="T354" i="3"/>
  <c r="S325" i="6"/>
  <c r="T350" i="3"/>
  <c r="S321" i="6"/>
  <c r="T346" i="3"/>
  <c r="S317" i="6"/>
  <c r="T342" i="3"/>
  <c r="S313" i="6"/>
  <c r="T338" i="3"/>
  <c r="S309" i="6"/>
  <c r="T334" i="3"/>
  <c r="S305" i="6"/>
  <c r="T330" i="3"/>
  <c r="S301" i="6"/>
  <c r="T326" i="3"/>
  <c r="S297" i="6"/>
  <c r="T322" i="3"/>
  <c r="S293" i="6"/>
  <c r="T318" i="3"/>
  <c r="S289" i="6"/>
  <c r="T314" i="3"/>
  <c r="S285" i="6"/>
  <c r="T310" i="3"/>
  <c r="S281" i="6"/>
  <c r="T306" i="3"/>
  <c r="S277" i="6"/>
  <c r="T302" i="3"/>
  <c r="S273" i="6"/>
  <c r="T298" i="3"/>
  <c r="S269" i="6"/>
  <c r="T294" i="3"/>
  <c r="S265" i="6"/>
  <c r="T290" i="3"/>
  <c r="S261" i="6"/>
  <c r="T286" i="3"/>
  <c r="S257" i="6"/>
  <c r="T282" i="3"/>
  <c r="S253" i="6"/>
  <c r="T278" i="3"/>
  <c r="S249" i="6"/>
  <c r="T274" i="3"/>
  <c r="S245" i="6"/>
  <c r="T270" i="3"/>
  <c r="S241" i="6"/>
  <c r="T266" i="3"/>
  <c r="S237" i="6"/>
  <c r="T262" i="3"/>
  <c r="S233" i="6"/>
  <c r="T258" i="3"/>
  <c r="S229" i="6"/>
  <c r="T254" i="3"/>
  <c r="S225" i="6"/>
  <c r="T250" i="3"/>
  <c r="S221" i="6"/>
  <c r="T246" i="3"/>
  <c r="S217" i="6"/>
  <c r="T242" i="3"/>
  <c r="S213" i="6"/>
  <c r="T238" i="3"/>
  <c r="S209" i="6"/>
  <c r="T234" i="3"/>
  <c r="S205" i="6"/>
  <c r="T230" i="3"/>
  <c r="S201" i="6"/>
  <c r="T226" i="3"/>
  <c r="S197" i="6"/>
  <c r="T222" i="3"/>
  <c r="S193" i="6"/>
  <c r="T218" i="3"/>
  <c r="S189" i="6"/>
  <c r="T214" i="3"/>
  <c r="S185" i="6"/>
  <c r="T210" i="3"/>
  <c r="S181" i="6"/>
  <c r="T206" i="3"/>
  <c r="S177" i="6"/>
  <c r="T202" i="3"/>
  <c r="S173" i="6"/>
  <c r="T198" i="3"/>
  <c r="S169" i="6"/>
  <c r="T194" i="3"/>
  <c r="S165" i="6"/>
  <c r="T190" i="3"/>
  <c r="S161" i="6"/>
  <c r="T186" i="3"/>
  <c r="S157" i="6"/>
  <c r="T182" i="3"/>
  <c r="S153" i="6"/>
  <c r="T178" i="3"/>
  <c r="S149" i="6"/>
  <c r="T174" i="3"/>
  <c r="S145" i="6"/>
  <c r="T170" i="3"/>
  <c r="S141" i="6"/>
  <c r="T166" i="3"/>
  <c r="S137" i="6"/>
  <c r="T162" i="3"/>
  <c r="S133" i="6"/>
  <c r="T158" i="3"/>
  <c r="S129" i="6"/>
  <c r="T154" i="3"/>
  <c r="S125" i="6"/>
  <c r="T150" i="3"/>
  <c r="S121" i="6"/>
  <c r="T146" i="3"/>
  <c r="S117" i="6"/>
  <c r="T142" i="3"/>
  <c r="S113" i="6"/>
  <c r="T138" i="3"/>
  <c r="S109" i="6"/>
  <c r="T134" i="3"/>
  <c r="S105" i="6"/>
  <c r="T130" i="3"/>
  <c r="S101" i="6"/>
  <c r="T126" i="3"/>
  <c r="S97" i="6"/>
  <c r="T122" i="3"/>
  <c r="S93" i="6"/>
  <c r="T118" i="3"/>
  <c r="S89" i="6"/>
  <c r="T114" i="3"/>
  <c r="S85" i="6"/>
  <c r="T110" i="3"/>
  <c r="S81" i="6"/>
  <c r="T106" i="3"/>
  <c r="S77" i="6"/>
  <c r="T102" i="3"/>
  <c r="S73" i="6"/>
  <c r="T98" i="3"/>
  <c r="S69" i="6"/>
  <c r="T94" i="3"/>
  <c r="S65" i="6"/>
  <c r="T90" i="3"/>
  <c r="S61" i="6"/>
  <c r="T86" i="3"/>
  <c r="S57" i="6"/>
  <c r="T82" i="3"/>
  <c r="S53" i="6"/>
  <c r="T78" i="3"/>
  <c r="S49" i="6"/>
  <c r="T74" i="3"/>
  <c r="S45" i="6"/>
  <c r="T70" i="3"/>
  <c r="S41" i="6"/>
  <c r="T66" i="3"/>
  <c r="S37" i="6"/>
  <c r="T62" i="3"/>
  <c r="S33" i="6"/>
  <c r="T58" i="3"/>
  <c r="S29" i="6"/>
  <c r="T54" i="3"/>
  <c r="S25" i="6"/>
  <c r="T50" i="3"/>
  <c r="T821" i="6"/>
  <c r="U846" i="3"/>
  <c r="T817" i="6"/>
  <c r="U842" i="3"/>
  <c r="T813" i="6"/>
  <c r="U838" i="3"/>
  <c r="T809" i="6"/>
  <c r="U834" i="3"/>
  <c r="T805" i="6"/>
  <c r="U830" i="3"/>
  <c r="T801" i="6"/>
  <c r="U826" i="3"/>
  <c r="T797" i="6"/>
  <c r="U822" i="3"/>
  <c r="T793" i="6"/>
  <c r="U818" i="3"/>
  <c r="T789" i="6"/>
  <c r="U814" i="3"/>
  <c r="T785" i="6"/>
  <c r="U810" i="3"/>
  <c r="T781" i="6"/>
  <c r="U806" i="3"/>
  <c r="T777" i="6"/>
  <c r="U802" i="3"/>
  <c r="T773" i="6"/>
  <c r="U798" i="3"/>
  <c r="T769" i="6"/>
  <c r="U794" i="3"/>
  <c r="T765" i="6"/>
  <c r="U790" i="3"/>
  <c r="T761" i="6"/>
  <c r="U786" i="3"/>
  <c r="T757" i="6"/>
  <c r="U782" i="3"/>
  <c r="T753" i="6"/>
  <c r="U778" i="3"/>
  <c r="T749" i="6"/>
  <c r="U774" i="3"/>
  <c r="T745" i="6"/>
  <c r="U770" i="3"/>
  <c r="T741" i="6"/>
  <c r="U766" i="3"/>
  <c r="T737" i="6"/>
  <c r="U762" i="3"/>
  <c r="T733" i="6"/>
  <c r="U758" i="3"/>
  <c r="T729" i="6"/>
  <c r="U754" i="3"/>
  <c r="T725" i="6"/>
  <c r="U750" i="3"/>
  <c r="T721" i="6"/>
  <c r="U746" i="3"/>
  <c r="T717" i="6"/>
  <c r="U742" i="3"/>
  <c r="T713" i="6"/>
  <c r="U738" i="3"/>
  <c r="T709" i="6"/>
  <c r="U734" i="3"/>
  <c r="T705" i="6"/>
  <c r="U730" i="3"/>
  <c r="T701" i="6"/>
  <c r="U726" i="3"/>
  <c r="T697" i="6"/>
  <c r="U722" i="3"/>
  <c r="T693" i="6"/>
  <c r="U718" i="3"/>
  <c r="T689" i="6"/>
  <c r="U714" i="3"/>
  <c r="T685" i="6"/>
  <c r="U710" i="3"/>
  <c r="T681" i="6"/>
  <c r="U706" i="3"/>
  <c r="T677" i="6"/>
  <c r="U702" i="3"/>
  <c r="T673" i="6"/>
  <c r="U698" i="3"/>
  <c r="T669" i="6"/>
  <c r="U694" i="3"/>
  <c r="T665" i="6"/>
  <c r="U690" i="3"/>
  <c r="T661" i="6"/>
  <c r="U686" i="3"/>
  <c r="T657" i="6"/>
  <c r="U682" i="3"/>
  <c r="T653" i="6"/>
  <c r="U678" i="3"/>
  <c r="T649" i="6"/>
  <c r="U674" i="3"/>
  <c r="T645" i="6"/>
  <c r="U670" i="3"/>
  <c r="T641" i="6"/>
  <c r="U666" i="3"/>
  <c r="T637" i="6"/>
  <c r="U662" i="3"/>
  <c r="T633" i="6"/>
  <c r="U658" i="3"/>
  <c r="T629" i="6"/>
  <c r="U654" i="3"/>
  <c r="T625" i="6"/>
  <c r="U650" i="3"/>
  <c r="T621" i="6"/>
  <c r="U646" i="3"/>
  <c r="T617" i="6"/>
  <c r="U642" i="3"/>
  <c r="T613" i="6"/>
  <c r="U638" i="3"/>
  <c r="T609" i="6"/>
  <c r="U634" i="3"/>
  <c r="T605" i="6"/>
  <c r="U630" i="3"/>
  <c r="T601" i="6"/>
  <c r="U626" i="3"/>
  <c r="T597" i="6"/>
  <c r="U622" i="3"/>
  <c r="T593" i="6"/>
  <c r="U618" i="3"/>
  <c r="T589" i="6"/>
  <c r="U614" i="3"/>
  <c r="T585" i="6"/>
  <c r="U610" i="3"/>
  <c r="T581" i="6"/>
  <c r="U606" i="3"/>
  <c r="T577" i="6"/>
  <c r="U602" i="3"/>
  <c r="T573" i="6"/>
  <c r="U598" i="3"/>
  <c r="T569" i="6"/>
  <c r="U594" i="3"/>
  <c r="T565" i="6"/>
  <c r="U590" i="3"/>
  <c r="T561" i="6"/>
  <c r="U586" i="3"/>
  <c r="T557" i="6"/>
  <c r="U582" i="3"/>
  <c r="T553" i="6"/>
  <c r="U578" i="3"/>
  <c r="T549" i="6"/>
  <c r="U574" i="3"/>
  <c r="T545" i="6"/>
  <c r="U570" i="3"/>
  <c r="T541" i="6"/>
  <c r="U566" i="3"/>
  <c r="T537" i="6"/>
  <c r="U562" i="3"/>
  <c r="T533" i="6"/>
  <c r="U558" i="3"/>
  <c r="T529" i="6"/>
  <c r="U554" i="3"/>
  <c r="T525" i="6"/>
  <c r="U550" i="3"/>
  <c r="T521" i="6"/>
  <c r="U546" i="3"/>
  <c r="T517" i="6"/>
  <c r="U542" i="3"/>
  <c r="T513" i="6"/>
  <c r="U538" i="3"/>
  <c r="T509" i="6"/>
  <c r="U534" i="3"/>
  <c r="T505" i="6"/>
  <c r="U530" i="3"/>
  <c r="T501" i="6"/>
  <c r="U526" i="3"/>
  <c r="T497" i="6"/>
  <c r="U522" i="3"/>
  <c r="T493" i="6"/>
  <c r="U518" i="3"/>
  <c r="T489" i="6"/>
  <c r="U514" i="3"/>
  <c r="T485" i="6"/>
  <c r="U510" i="3"/>
  <c r="T481" i="6"/>
  <c r="U506" i="3"/>
  <c r="T477" i="6"/>
  <c r="U502" i="3"/>
  <c r="T473" i="6"/>
  <c r="U498" i="3"/>
  <c r="T469" i="6"/>
  <c r="U494" i="3"/>
  <c r="T465" i="6"/>
  <c r="U490" i="3"/>
  <c r="T461" i="6"/>
  <c r="U486" i="3"/>
  <c r="T457" i="6"/>
  <c r="U482" i="3"/>
  <c r="T453" i="6"/>
  <c r="U478" i="3"/>
  <c r="T449" i="6"/>
  <c r="U474" i="3"/>
  <c r="T445" i="6"/>
  <c r="U470" i="3"/>
  <c r="T441" i="6"/>
  <c r="U466" i="3"/>
  <c r="T437" i="6"/>
  <c r="U462" i="3"/>
  <c r="T433" i="6"/>
  <c r="U458" i="3"/>
  <c r="T429" i="6"/>
  <c r="U454" i="3"/>
  <c r="T425" i="6"/>
  <c r="U450" i="3"/>
  <c r="T421" i="6"/>
  <c r="U446" i="3"/>
  <c r="T417" i="6"/>
  <c r="U442" i="3"/>
  <c r="T413" i="6"/>
  <c r="U438" i="3"/>
  <c r="T409" i="6"/>
  <c r="U434" i="3"/>
  <c r="T405" i="6"/>
  <c r="U430" i="3"/>
  <c r="T401" i="6"/>
  <c r="U426" i="3"/>
  <c r="T397" i="6"/>
  <c r="U422" i="3"/>
  <c r="T393" i="6"/>
  <c r="U418" i="3"/>
  <c r="T389" i="6"/>
  <c r="U414" i="3"/>
  <c r="T385" i="6"/>
  <c r="U410" i="3"/>
  <c r="T381" i="6"/>
  <c r="U406" i="3"/>
  <c r="T377" i="6"/>
  <c r="U402" i="3"/>
  <c r="T373" i="6"/>
  <c r="U398" i="3"/>
  <c r="T369" i="6"/>
  <c r="U394" i="3"/>
  <c r="T365" i="6"/>
  <c r="U390" i="3"/>
  <c r="T361" i="6"/>
  <c r="U386" i="3"/>
  <c r="T357" i="6"/>
  <c r="U382" i="3"/>
  <c r="T353" i="6"/>
  <c r="U378" i="3"/>
  <c r="T349" i="6"/>
  <c r="U374" i="3"/>
  <c r="T345" i="6"/>
  <c r="U370" i="3"/>
  <c r="T341" i="6"/>
  <c r="U366" i="3"/>
  <c r="T337" i="6"/>
  <c r="U362" i="3"/>
  <c r="T333" i="6"/>
  <c r="U358" i="3"/>
  <c r="T329" i="6"/>
  <c r="U354" i="3"/>
  <c r="T325" i="6"/>
  <c r="U350" i="3"/>
  <c r="T321" i="6"/>
  <c r="U346" i="3"/>
  <c r="T317" i="6"/>
  <c r="U342" i="3"/>
  <c r="T313" i="6"/>
  <c r="U338" i="3"/>
  <c r="T309" i="6"/>
  <c r="U334" i="3"/>
  <c r="T305" i="6"/>
  <c r="U330" i="3"/>
  <c r="T301" i="6"/>
  <c r="U326" i="3"/>
  <c r="T297" i="6"/>
  <c r="U322" i="3"/>
  <c r="T293" i="6"/>
  <c r="U318" i="3"/>
  <c r="T289" i="6"/>
  <c r="U314" i="3"/>
  <c r="T285" i="6"/>
  <c r="U310" i="3"/>
  <c r="T281" i="6"/>
  <c r="U306" i="3"/>
  <c r="T277" i="6"/>
  <c r="U302" i="3"/>
  <c r="T273" i="6"/>
  <c r="U298" i="3"/>
  <c r="T269" i="6"/>
  <c r="U294" i="3"/>
  <c r="T265" i="6"/>
  <c r="U290" i="3"/>
  <c r="T261" i="6"/>
  <c r="U286" i="3"/>
  <c r="T257" i="6"/>
  <c r="U282" i="3"/>
  <c r="T253" i="6"/>
  <c r="U278" i="3"/>
  <c r="T249" i="6"/>
  <c r="U274" i="3"/>
  <c r="T245" i="6"/>
  <c r="U270" i="3"/>
  <c r="T241" i="6"/>
  <c r="U266" i="3"/>
  <c r="T237" i="6"/>
  <c r="U262" i="3"/>
  <c r="T233" i="6"/>
  <c r="U258" i="3"/>
  <c r="T229" i="6"/>
  <c r="U254" i="3"/>
  <c r="T225" i="6"/>
  <c r="U250" i="3"/>
  <c r="T221" i="6"/>
  <c r="U246" i="3"/>
  <c r="T217" i="6"/>
  <c r="U242" i="3"/>
  <c r="T213" i="6"/>
  <c r="U238" i="3"/>
  <c r="T209" i="6"/>
  <c r="U234" i="3"/>
  <c r="T205" i="6"/>
  <c r="U230" i="3"/>
  <c r="T201" i="6"/>
  <c r="U226" i="3"/>
  <c r="T197" i="6"/>
  <c r="U222" i="3"/>
  <c r="T193" i="6"/>
  <c r="U218" i="3"/>
  <c r="T189" i="6"/>
  <c r="U214" i="3"/>
  <c r="T185" i="6"/>
  <c r="U210" i="3"/>
  <c r="T181" i="6"/>
  <c r="U206" i="3"/>
  <c r="T177" i="6"/>
  <c r="U202" i="3"/>
  <c r="T173" i="6"/>
  <c r="U198" i="3"/>
  <c r="T169" i="6"/>
  <c r="U194" i="3"/>
  <c r="T165" i="6"/>
  <c r="U190" i="3"/>
  <c r="T161" i="6"/>
  <c r="U186" i="3"/>
  <c r="T157" i="6"/>
  <c r="U182" i="3"/>
  <c r="T153" i="6"/>
  <c r="U178" i="3"/>
  <c r="T149" i="6"/>
  <c r="U174" i="3"/>
  <c r="T145" i="6"/>
  <c r="U170" i="3"/>
  <c r="T141" i="6"/>
  <c r="U166" i="3"/>
  <c r="T137" i="6"/>
  <c r="U162" i="3"/>
  <c r="T133" i="6"/>
  <c r="U158" i="3"/>
  <c r="T129" i="6"/>
  <c r="U154" i="3"/>
  <c r="T125" i="6"/>
  <c r="U150" i="3"/>
  <c r="T121" i="6"/>
  <c r="U146" i="3"/>
  <c r="T117" i="6"/>
  <c r="U142" i="3"/>
  <c r="T113" i="6"/>
  <c r="U138" i="3"/>
  <c r="T109" i="6"/>
  <c r="U134" i="3"/>
  <c r="T105" i="6"/>
  <c r="U130" i="3"/>
  <c r="T101" i="6"/>
  <c r="U126" i="3"/>
  <c r="T97" i="6"/>
  <c r="U122" i="3"/>
  <c r="T93" i="6"/>
  <c r="U118" i="3"/>
  <c r="T89" i="6"/>
  <c r="U114" i="3"/>
  <c r="T85" i="6"/>
  <c r="U110" i="3"/>
  <c r="T81" i="6"/>
  <c r="U106" i="3"/>
  <c r="T77" i="6"/>
  <c r="U102" i="3"/>
  <c r="T73" i="6"/>
  <c r="U98" i="3"/>
  <c r="T69" i="6"/>
  <c r="U94" i="3"/>
  <c r="T65" i="6"/>
  <c r="U90" i="3"/>
  <c r="T61" i="6"/>
  <c r="U86" i="3"/>
  <c r="T57" i="6"/>
  <c r="U82" i="3"/>
  <c r="T53" i="6"/>
  <c r="U78" i="3"/>
  <c r="T49" i="6"/>
  <c r="U74" i="3"/>
  <c r="T45" i="6"/>
  <c r="U70" i="3"/>
  <c r="T41" i="6"/>
  <c r="U66" i="3"/>
  <c r="T37" i="6"/>
  <c r="U62" i="3"/>
  <c r="T33" i="6"/>
  <c r="U58" i="3"/>
  <c r="T29" i="6"/>
  <c r="U54" i="3"/>
  <c r="T25" i="6"/>
  <c r="U50" i="3"/>
  <c r="V684" i="6"/>
  <c r="W709" i="3"/>
  <c r="V680" i="6"/>
  <c r="W705" i="3"/>
  <c r="V676" i="6"/>
  <c r="W701" i="3"/>
  <c r="V672" i="6"/>
  <c r="W697" i="3"/>
  <c r="V668" i="6"/>
  <c r="W693" i="3"/>
  <c r="V664" i="6"/>
  <c r="W689" i="3"/>
  <c r="V660" i="6"/>
  <c r="W685" i="3"/>
  <c r="V656" i="6"/>
  <c r="W681" i="3"/>
  <c r="V652" i="6"/>
  <c r="W677" i="3"/>
  <c r="V648" i="6"/>
  <c r="W673" i="3"/>
  <c r="V644" i="6"/>
  <c r="W669" i="3"/>
  <c r="V640" i="6"/>
  <c r="W665" i="3"/>
  <c r="V636" i="6"/>
  <c r="W661" i="3"/>
  <c r="V632" i="6"/>
  <c r="W657" i="3"/>
  <c r="V628" i="6"/>
  <c r="W653" i="3"/>
  <c r="V624" i="6"/>
  <c r="W649" i="3"/>
  <c r="V620" i="6"/>
  <c r="W645" i="3"/>
  <c r="V616" i="6"/>
  <c r="W641" i="3"/>
  <c r="V612" i="6"/>
  <c r="W637" i="3"/>
  <c r="V608" i="6"/>
  <c r="W633" i="3"/>
  <c r="V604" i="6"/>
  <c r="W629" i="3"/>
  <c r="V600" i="6"/>
  <c r="W625" i="3"/>
  <c r="V596" i="6"/>
  <c r="W621" i="3"/>
  <c r="V592" i="6"/>
  <c r="W617" i="3"/>
  <c r="V588" i="6"/>
  <c r="W613" i="3"/>
  <c r="V584" i="6"/>
  <c r="W609" i="3"/>
  <c r="V580" i="6"/>
  <c r="W605" i="3"/>
  <c r="V576" i="6"/>
  <c r="W601" i="3"/>
  <c r="V572" i="6"/>
  <c r="W597" i="3"/>
  <c r="V568" i="6"/>
  <c r="W593" i="3"/>
  <c r="V564" i="6"/>
  <c r="W589" i="3"/>
  <c r="V560" i="6"/>
  <c r="W585" i="3"/>
  <c r="V556" i="6"/>
  <c r="W581" i="3"/>
  <c r="V552" i="6"/>
  <c r="W577" i="3"/>
  <c r="V548" i="6"/>
  <c r="W573" i="3"/>
  <c r="V544" i="6"/>
  <c r="W569" i="3"/>
  <c r="V540" i="6"/>
  <c r="W565" i="3"/>
  <c r="V536" i="6"/>
  <c r="W561" i="3"/>
  <c r="V532" i="6"/>
  <c r="W557" i="3"/>
  <c r="V528" i="6"/>
  <c r="W553" i="3"/>
  <c r="V524" i="6"/>
  <c r="W549" i="3"/>
  <c r="V520" i="6"/>
  <c r="W545" i="3"/>
  <c r="V516" i="6"/>
  <c r="W541" i="3"/>
  <c r="V512" i="6"/>
  <c r="W537" i="3"/>
  <c r="V508" i="6"/>
  <c r="W533" i="3"/>
  <c r="V504" i="6"/>
  <c r="W529" i="3"/>
  <c r="V500" i="6"/>
  <c r="W525" i="3"/>
  <c r="V496" i="6"/>
  <c r="W521" i="3"/>
  <c r="V492" i="6"/>
  <c r="W517" i="3"/>
  <c r="V488" i="6"/>
  <c r="W513" i="3"/>
  <c r="V484" i="6"/>
  <c r="W509" i="3"/>
  <c r="V480" i="6"/>
  <c r="W505" i="3"/>
  <c r="V476" i="6"/>
  <c r="W501" i="3"/>
  <c r="V472" i="6"/>
  <c r="W497" i="3"/>
  <c r="V468" i="6"/>
  <c r="W493" i="3"/>
  <c r="V464" i="6"/>
  <c r="W489" i="3"/>
  <c r="V460" i="6"/>
  <c r="W485" i="3"/>
  <c r="V456" i="6"/>
  <c r="W481" i="3"/>
  <c r="V452" i="6"/>
  <c r="W477" i="3"/>
  <c r="V448" i="6"/>
  <c r="W473" i="3"/>
  <c r="V444" i="6"/>
  <c r="W469" i="3"/>
  <c r="V440" i="6"/>
  <c r="W465" i="3"/>
  <c r="V436" i="6"/>
  <c r="W461" i="3"/>
  <c r="V432" i="6"/>
  <c r="W457" i="3"/>
  <c r="V428" i="6"/>
  <c r="W453" i="3"/>
  <c r="V424" i="6"/>
  <c r="W449" i="3"/>
  <c r="V420" i="6"/>
  <c r="W445" i="3"/>
  <c r="V416" i="6"/>
  <c r="W441" i="3"/>
  <c r="V412" i="6"/>
  <c r="W437" i="3"/>
  <c r="V408" i="6"/>
  <c r="W433" i="3"/>
  <c r="V404" i="6"/>
  <c r="W429" i="3"/>
  <c r="V400" i="6"/>
  <c r="W425" i="3"/>
  <c r="V396" i="6"/>
  <c r="W421" i="3"/>
  <c r="V392" i="6"/>
  <c r="W417" i="3"/>
  <c r="V388" i="6"/>
  <c r="W413" i="3"/>
  <c r="V384" i="6"/>
  <c r="W409" i="3"/>
  <c r="V380" i="6"/>
  <c r="W405" i="3"/>
  <c r="V376" i="6"/>
  <c r="W401" i="3"/>
  <c r="V372" i="6"/>
  <c r="W397" i="3"/>
  <c r="V368" i="6"/>
  <c r="W393" i="3"/>
  <c r="V364" i="6"/>
  <c r="W389" i="3"/>
  <c r="V360" i="6"/>
  <c r="W385" i="3"/>
  <c r="V356" i="6"/>
  <c r="W381" i="3"/>
  <c r="V352" i="6"/>
  <c r="W377" i="3"/>
  <c r="V348" i="6"/>
  <c r="W373" i="3"/>
  <c r="V344" i="6"/>
  <c r="W369" i="3"/>
  <c r="V340" i="6"/>
  <c r="W365" i="3"/>
  <c r="V336" i="6"/>
  <c r="W361" i="3"/>
  <c r="V332" i="6"/>
  <c r="W357" i="3"/>
  <c r="V328" i="6"/>
  <c r="W353" i="3"/>
  <c r="V324" i="6"/>
  <c r="W349" i="3"/>
  <c r="V320" i="6"/>
  <c r="W345" i="3"/>
  <c r="V316" i="6"/>
  <c r="W341" i="3"/>
  <c r="V312" i="6"/>
  <c r="W337" i="3"/>
  <c r="V308" i="6"/>
  <c r="W333" i="3"/>
  <c r="V304" i="6"/>
  <c r="W329" i="3"/>
  <c r="V300" i="6"/>
  <c r="W325" i="3"/>
  <c r="V296" i="6"/>
  <c r="W321" i="3"/>
  <c r="V292" i="6"/>
  <c r="W317" i="3"/>
  <c r="V288" i="6"/>
  <c r="W313" i="3"/>
  <c r="V284" i="6"/>
  <c r="W309" i="3"/>
  <c r="V280" i="6"/>
  <c r="W305" i="3"/>
  <c r="V276" i="6"/>
  <c r="W301" i="3"/>
  <c r="V272" i="6"/>
  <c r="W297" i="3"/>
  <c r="V268" i="6"/>
  <c r="W293" i="3"/>
  <c r="V264" i="6"/>
  <c r="W289" i="3"/>
  <c r="V260" i="6"/>
  <c r="W285" i="3"/>
  <c r="V256" i="6"/>
  <c r="W281" i="3"/>
  <c r="V252" i="6"/>
  <c r="W277" i="3"/>
  <c r="V248" i="6"/>
  <c r="W273" i="3"/>
  <c r="V244" i="6"/>
  <c r="W269" i="3"/>
  <c r="V240" i="6"/>
  <c r="W265" i="3"/>
  <c r="V236" i="6"/>
  <c r="W261" i="3"/>
  <c r="V232" i="6"/>
  <c r="W257" i="3"/>
  <c r="V228" i="6"/>
  <c r="W253" i="3"/>
  <c r="V224" i="6"/>
  <c r="W249" i="3"/>
  <c r="V220" i="6"/>
  <c r="W245" i="3"/>
  <c r="V216" i="6"/>
  <c r="W241" i="3"/>
  <c r="V212" i="6"/>
  <c r="W237" i="3"/>
  <c r="V208" i="6"/>
  <c r="W233" i="3"/>
  <c r="V204" i="6"/>
  <c r="W229" i="3"/>
  <c r="V200" i="6"/>
  <c r="W225" i="3"/>
  <c r="V196" i="6"/>
  <c r="W221" i="3"/>
  <c r="V192" i="6"/>
  <c r="W217" i="3"/>
  <c r="V188" i="6"/>
  <c r="W213" i="3"/>
  <c r="V184" i="6"/>
  <c r="W209" i="3"/>
  <c r="V180" i="6"/>
  <c r="W205" i="3"/>
  <c r="V176" i="6"/>
  <c r="W201" i="3"/>
  <c r="V172" i="6"/>
  <c r="W197" i="3"/>
  <c r="V168" i="6"/>
  <c r="W193" i="3"/>
  <c r="V164" i="6"/>
  <c r="W189" i="3"/>
  <c r="V160" i="6"/>
  <c r="W185" i="3"/>
  <c r="V156" i="6"/>
  <c r="W181" i="3"/>
  <c r="V152" i="6"/>
  <c r="W177" i="3"/>
  <c r="V148" i="6"/>
  <c r="W173" i="3"/>
  <c r="V144" i="6"/>
  <c r="W169" i="3"/>
  <c r="V140" i="6"/>
  <c r="W165" i="3"/>
  <c r="V136" i="6"/>
  <c r="W161" i="3"/>
  <c r="V132" i="6"/>
  <c r="W157" i="3"/>
  <c r="V128" i="6"/>
  <c r="W153" i="3"/>
  <c r="V124" i="6"/>
  <c r="W149" i="3"/>
  <c r="V120" i="6"/>
  <c r="W145" i="3"/>
  <c r="V116" i="6"/>
  <c r="W141" i="3"/>
  <c r="V112" i="6"/>
  <c r="W137" i="3"/>
  <c r="V108" i="6"/>
  <c r="W133" i="3"/>
  <c r="V104" i="6"/>
  <c r="W129" i="3"/>
  <c r="V100" i="6"/>
  <c r="W125" i="3"/>
  <c r="V96" i="6"/>
  <c r="W121" i="3"/>
  <c r="V92" i="6"/>
  <c r="W117" i="3"/>
  <c r="V88" i="6"/>
  <c r="W113" i="3"/>
  <c r="V84" i="6"/>
  <c r="W109" i="3"/>
  <c r="V80" i="6"/>
  <c r="W105" i="3"/>
  <c r="V76" i="6"/>
  <c r="W101" i="3"/>
  <c r="V72" i="6"/>
  <c r="W97" i="3"/>
  <c r="V68" i="6"/>
  <c r="W93" i="3"/>
  <c r="V64" i="6"/>
  <c r="W89" i="3"/>
  <c r="V60" i="6"/>
  <c r="W85" i="3"/>
  <c r="V56" i="6"/>
  <c r="W81" i="3"/>
  <c r="V52" i="6"/>
  <c r="W77" i="3"/>
  <c r="V48" i="6"/>
  <c r="W73" i="3"/>
  <c r="V44" i="6"/>
  <c r="W69" i="3"/>
  <c r="V40" i="6"/>
  <c r="W65" i="3"/>
  <c r="V36" i="6"/>
  <c r="W61" i="3"/>
  <c r="V32" i="6"/>
  <c r="W57" i="3"/>
  <c r="V28" i="6"/>
  <c r="W53" i="3"/>
  <c r="V24" i="6"/>
  <c r="W49" i="3"/>
  <c r="U820" i="6"/>
  <c r="V845" i="3"/>
  <c r="U816" i="6"/>
  <c r="V841" i="3"/>
  <c r="U812" i="6"/>
  <c r="V837" i="3"/>
  <c r="U808" i="6"/>
  <c r="V833" i="3"/>
  <c r="U804" i="6"/>
  <c r="V829" i="3"/>
  <c r="U800" i="6"/>
  <c r="V825" i="3"/>
  <c r="U796" i="6"/>
  <c r="V821" i="3"/>
  <c r="U792" i="6"/>
  <c r="V817" i="3"/>
  <c r="U788" i="6"/>
  <c r="V813" i="3"/>
  <c r="U784" i="6"/>
  <c r="V809" i="3"/>
  <c r="U780" i="6"/>
  <c r="V805" i="3"/>
  <c r="U776" i="6"/>
  <c r="V801" i="3"/>
  <c r="U772" i="6"/>
  <c r="V797" i="3"/>
  <c r="U768" i="6"/>
  <c r="V793" i="3"/>
  <c r="U764" i="6"/>
  <c r="V789" i="3"/>
  <c r="U760" i="6"/>
  <c r="V785" i="3"/>
  <c r="U756" i="6"/>
  <c r="V781" i="3"/>
  <c r="U752" i="6"/>
  <c r="V777" i="3"/>
  <c r="U748" i="6"/>
  <c r="V773" i="3"/>
  <c r="U744" i="6"/>
  <c r="V769" i="3"/>
  <c r="U740" i="6"/>
  <c r="V765" i="3"/>
  <c r="U736" i="6"/>
  <c r="V761" i="3"/>
  <c r="U732" i="6"/>
  <c r="V757" i="3"/>
  <c r="U728" i="6"/>
  <c r="V753" i="3"/>
  <c r="U724" i="6"/>
  <c r="V749" i="3"/>
  <c r="U720" i="6"/>
  <c r="V745" i="3"/>
  <c r="U716" i="6"/>
  <c r="V741" i="3"/>
  <c r="U712" i="6"/>
  <c r="V737" i="3"/>
  <c r="U708" i="6"/>
  <c r="V733" i="3"/>
  <c r="U704" i="6"/>
  <c r="V729" i="3"/>
  <c r="U700" i="6"/>
  <c r="V725" i="3"/>
  <c r="U696" i="6"/>
  <c r="V721" i="3"/>
  <c r="U692" i="6"/>
  <c r="V717" i="3"/>
  <c r="U688" i="6"/>
  <c r="V713" i="3"/>
  <c r="U684" i="6"/>
  <c r="V709" i="3"/>
  <c r="U680" i="6"/>
  <c r="V705" i="3"/>
  <c r="U676" i="6"/>
  <c r="V701" i="3"/>
  <c r="U672" i="6"/>
  <c r="V697" i="3"/>
  <c r="U668" i="6"/>
  <c r="V693" i="3"/>
  <c r="U664" i="6"/>
  <c r="V689" i="3"/>
  <c r="U660" i="6"/>
  <c r="V685" i="3"/>
  <c r="U656" i="6"/>
  <c r="V681" i="3"/>
  <c r="U652" i="6"/>
  <c r="V677" i="3"/>
  <c r="U648" i="6"/>
  <c r="V673" i="3"/>
  <c r="U644" i="6"/>
  <c r="V669" i="3"/>
  <c r="U640" i="6"/>
  <c r="V665" i="3"/>
  <c r="U636" i="6"/>
  <c r="V661" i="3"/>
  <c r="U632" i="6"/>
  <c r="V657" i="3"/>
  <c r="U628" i="6"/>
  <c r="V653" i="3"/>
  <c r="U624" i="6"/>
  <c r="V649" i="3"/>
  <c r="U620" i="6"/>
  <c r="V645" i="3"/>
  <c r="U616" i="6"/>
  <c r="V641" i="3"/>
  <c r="U612" i="6"/>
  <c r="V637" i="3"/>
  <c r="U608" i="6"/>
  <c r="V633" i="3"/>
  <c r="U604" i="6"/>
  <c r="V629" i="3"/>
  <c r="U600" i="6"/>
  <c r="V625" i="3"/>
  <c r="U596" i="6"/>
  <c r="V621" i="3"/>
  <c r="U592" i="6"/>
  <c r="V617" i="3"/>
  <c r="U588" i="6"/>
  <c r="V613" i="3"/>
  <c r="U584" i="6"/>
  <c r="V609" i="3"/>
  <c r="U580" i="6"/>
  <c r="V605" i="3"/>
  <c r="U576" i="6"/>
  <c r="V601" i="3"/>
  <c r="U572" i="6"/>
  <c r="V597" i="3"/>
  <c r="U568" i="6"/>
  <c r="V593" i="3"/>
  <c r="U564" i="6"/>
  <c r="V589" i="3"/>
  <c r="U560" i="6"/>
  <c r="V585" i="3"/>
  <c r="U556" i="6"/>
  <c r="V581" i="3"/>
  <c r="U552" i="6"/>
  <c r="V577" i="3"/>
  <c r="U548" i="6"/>
  <c r="V573" i="3"/>
  <c r="U544" i="6"/>
  <c r="V569" i="3"/>
  <c r="U540" i="6"/>
  <c r="V565" i="3"/>
  <c r="U536" i="6"/>
  <c r="V561" i="3"/>
  <c r="U532" i="6"/>
  <c r="V557" i="3"/>
  <c r="U528" i="6"/>
  <c r="V553" i="3"/>
  <c r="U524" i="6"/>
  <c r="V549" i="3"/>
  <c r="U520" i="6"/>
  <c r="V545" i="3"/>
  <c r="U516" i="6"/>
  <c r="V541" i="3"/>
  <c r="U512" i="6"/>
  <c r="V537" i="3"/>
  <c r="U508" i="6"/>
  <c r="V533" i="3"/>
  <c r="U504" i="6"/>
  <c r="V529" i="3"/>
  <c r="U500" i="6"/>
  <c r="V525" i="3"/>
  <c r="U496" i="6"/>
  <c r="V521" i="3"/>
  <c r="U492" i="6"/>
  <c r="V517" i="3"/>
  <c r="U488" i="6"/>
  <c r="V513" i="3"/>
  <c r="U484" i="6"/>
  <c r="V509" i="3"/>
  <c r="U480" i="6"/>
  <c r="V505" i="3"/>
  <c r="U476" i="6"/>
  <c r="V501" i="3"/>
  <c r="U472" i="6"/>
  <c r="V497" i="3"/>
  <c r="U468" i="6"/>
  <c r="V493" i="3"/>
  <c r="U464" i="6"/>
  <c r="V489" i="3"/>
  <c r="U460" i="6"/>
  <c r="V485" i="3"/>
  <c r="U456" i="6"/>
  <c r="V481" i="3"/>
  <c r="U452" i="6"/>
  <c r="V477" i="3"/>
  <c r="U448" i="6"/>
  <c r="V473" i="3"/>
  <c r="U444" i="6"/>
  <c r="V469" i="3"/>
  <c r="U440" i="6"/>
  <c r="V465" i="3"/>
  <c r="U436" i="6"/>
  <c r="V461" i="3"/>
  <c r="U432" i="6"/>
  <c r="V457" i="3"/>
  <c r="U428" i="6"/>
  <c r="V453" i="3"/>
  <c r="U424" i="6"/>
  <c r="V449" i="3"/>
  <c r="U420" i="6"/>
  <c r="V445" i="3"/>
  <c r="U416" i="6"/>
  <c r="V441" i="3"/>
  <c r="U412" i="6"/>
  <c r="V437" i="3"/>
  <c r="U408" i="6"/>
  <c r="V433" i="3"/>
  <c r="U404" i="6"/>
  <c r="V429" i="3"/>
  <c r="U400" i="6"/>
  <c r="V425" i="3"/>
  <c r="U396" i="6"/>
  <c r="V421" i="3"/>
  <c r="U392" i="6"/>
  <c r="V417" i="3"/>
  <c r="U388" i="6"/>
  <c r="V413" i="3"/>
  <c r="U384" i="6"/>
  <c r="V409" i="3"/>
  <c r="U380" i="6"/>
  <c r="V405" i="3"/>
  <c r="U376" i="6"/>
  <c r="V401" i="3"/>
  <c r="U372" i="6"/>
  <c r="V397" i="3"/>
  <c r="U368" i="6"/>
  <c r="V393" i="3"/>
  <c r="U364" i="6"/>
  <c r="V389" i="3"/>
  <c r="U360" i="6"/>
  <c r="V385" i="3"/>
  <c r="U356" i="6"/>
  <c r="V381" i="3"/>
  <c r="U352" i="6"/>
  <c r="V377" i="3"/>
  <c r="U348" i="6"/>
  <c r="V373" i="3"/>
  <c r="U344" i="6"/>
  <c r="V369" i="3"/>
  <c r="U340" i="6"/>
  <c r="V365" i="3"/>
  <c r="U336" i="6"/>
  <c r="V361" i="3"/>
  <c r="U332" i="6"/>
  <c r="V357" i="3"/>
  <c r="U328" i="6"/>
  <c r="V353" i="3"/>
  <c r="U324" i="6"/>
  <c r="V349" i="3"/>
  <c r="U320" i="6"/>
  <c r="V345" i="3"/>
  <c r="U316" i="6"/>
  <c r="V341" i="3"/>
  <c r="U312" i="6"/>
  <c r="V337" i="3"/>
  <c r="U308" i="6"/>
  <c r="V333" i="3"/>
  <c r="U304" i="6"/>
  <c r="V329" i="3"/>
  <c r="U300" i="6"/>
  <c r="V325" i="3"/>
  <c r="U296" i="6"/>
  <c r="V321" i="3"/>
  <c r="U292" i="6"/>
  <c r="V317" i="3"/>
  <c r="U288" i="6"/>
  <c r="V313" i="3"/>
  <c r="U284" i="6"/>
  <c r="V309" i="3"/>
  <c r="U280" i="6"/>
  <c r="V305" i="3"/>
  <c r="U276" i="6"/>
  <c r="V301" i="3"/>
  <c r="U272" i="6"/>
  <c r="V297" i="3"/>
  <c r="U268" i="6"/>
  <c r="V293" i="3"/>
  <c r="U264" i="6"/>
  <c r="V289" i="3"/>
  <c r="U260" i="6"/>
  <c r="V285" i="3"/>
  <c r="U256" i="6"/>
  <c r="V281" i="3"/>
  <c r="U252" i="6"/>
  <c r="V277" i="3"/>
  <c r="U248" i="6"/>
  <c r="V273" i="3"/>
  <c r="U244" i="6"/>
  <c r="V269" i="3"/>
  <c r="U240" i="6"/>
  <c r="V265" i="3"/>
  <c r="U236" i="6"/>
  <c r="V261" i="3"/>
  <c r="U232" i="6"/>
  <c r="V257" i="3"/>
  <c r="U228" i="6"/>
  <c r="V253" i="3"/>
  <c r="U224" i="6"/>
  <c r="V249" i="3"/>
  <c r="U220" i="6"/>
  <c r="V245" i="3"/>
  <c r="U216" i="6"/>
  <c r="V241" i="3"/>
  <c r="U212" i="6"/>
  <c r="V237" i="3"/>
  <c r="U208" i="6"/>
  <c r="V233" i="3"/>
  <c r="U204" i="6"/>
  <c r="V229" i="3"/>
  <c r="U200" i="6"/>
  <c r="V225" i="3"/>
  <c r="U196" i="6"/>
  <c r="V221" i="3"/>
  <c r="U192" i="6"/>
  <c r="V217" i="3"/>
  <c r="U188" i="6"/>
  <c r="V213" i="3"/>
  <c r="U184" i="6"/>
  <c r="V209" i="3"/>
  <c r="U180" i="6"/>
  <c r="V205" i="3"/>
  <c r="U176" i="6"/>
  <c r="V201" i="3"/>
  <c r="U172" i="6"/>
  <c r="V197" i="3"/>
  <c r="U168" i="6"/>
  <c r="V193" i="3"/>
  <c r="U164" i="6"/>
  <c r="V189" i="3"/>
  <c r="U160" i="6"/>
  <c r="V185" i="3"/>
  <c r="U156" i="6"/>
  <c r="V181" i="3"/>
  <c r="U152" i="6"/>
  <c r="V177" i="3"/>
  <c r="U148" i="6"/>
  <c r="V173" i="3"/>
  <c r="U144" i="6"/>
  <c r="V169" i="3"/>
  <c r="U140" i="6"/>
  <c r="V165" i="3"/>
  <c r="U136" i="6"/>
  <c r="V161" i="3"/>
  <c r="U132" i="6"/>
  <c r="V157" i="3"/>
  <c r="U128" i="6"/>
  <c r="V153" i="3"/>
  <c r="U124" i="6"/>
  <c r="V149" i="3"/>
  <c r="U120" i="6"/>
  <c r="V145" i="3"/>
  <c r="U116" i="6"/>
  <c r="V141" i="3"/>
  <c r="U112" i="6"/>
  <c r="V137" i="3"/>
  <c r="U108" i="6"/>
  <c r="V133" i="3"/>
  <c r="U104" i="6"/>
  <c r="V129" i="3"/>
  <c r="U100" i="6"/>
  <c r="V125" i="3"/>
  <c r="U96" i="6"/>
  <c r="V121" i="3"/>
  <c r="U92" i="6"/>
  <c r="V117" i="3"/>
  <c r="U88" i="6"/>
  <c r="V113" i="3"/>
  <c r="U84" i="6"/>
  <c r="V109" i="3"/>
  <c r="U80" i="6"/>
  <c r="V105" i="3"/>
  <c r="U76" i="6"/>
  <c r="V101" i="3"/>
  <c r="U72" i="6"/>
  <c r="V97" i="3"/>
  <c r="U68" i="6"/>
  <c r="V93" i="3"/>
  <c r="U64" i="6"/>
  <c r="V89" i="3"/>
  <c r="U60" i="6"/>
  <c r="V85" i="3"/>
  <c r="U56" i="6"/>
  <c r="V81" i="3"/>
  <c r="U52" i="6"/>
  <c r="V77" i="3"/>
  <c r="U48" i="6"/>
  <c r="V73" i="3"/>
  <c r="U44" i="6"/>
  <c r="V69" i="3"/>
  <c r="U40" i="6"/>
  <c r="V65" i="3"/>
  <c r="U36" i="6"/>
  <c r="V61" i="3"/>
  <c r="U32" i="6"/>
  <c r="V57" i="3"/>
  <c r="U28" i="6"/>
  <c r="V53" i="3"/>
  <c r="U24" i="6"/>
  <c r="V49" i="3"/>
  <c r="W820" i="6"/>
  <c r="X845" i="3"/>
  <c r="W816" i="6"/>
  <c r="X841" i="3"/>
  <c r="W685" i="6"/>
  <c r="X710" i="3"/>
  <c r="W681" i="6"/>
  <c r="X706" i="3"/>
  <c r="W677" i="6"/>
  <c r="X702" i="3"/>
  <c r="W673" i="6"/>
  <c r="X698" i="3"/>
  <c r="W666" i="6"/>
  <c r="X691" i="3"/>
  <c r="W662" i="6"/>
  <c r="X687" i="3"/>
  <c r="W658" i="6"/>
  <c r="X683" i="3"/>
  <c r="W654" i="6"/>
  <c r="X679" i="3"/>
  <c r="W650" i="6"/>
  <c r="X675" i="3"/>
  <c r="W646" i="6"/>
  <c r="X671" i="3"/>
  <c r="W642" i="6"/>
  <c r="X667" i="3"/>
  <c r="W638" i="6"/>
  <c r="X663" i="3"/>
  <c r="W634" i="6"/>
  <c r="X659" i="3"/>
  <c r="W630" i="6"/>
  <c r="X655" i="3"/>
  <c r="W626" i="6"/>
  <c r="X651" i="3"/>
  <c r="W622" i="6"/>
  <c r="X647" i="3"/>
  <c r="W618" i="6"/>
  <c r="X643" i="3"/>
  <c r="W614" i="6"/>
  <c r="X639" i="3"/>
  <c r="W610" i="6"/>
  <c r="X635" i="3"/>
  <c r="W606" i="6"/>
  <c r="X631" i="3"/>
  <c r="W602" i="6"/>
  <c r="X627" i="3"/>
  <c r="W598" i="6"/>
  <c r="X623" i="3"/>
  <c r="W594" i="6"/>
  <c r="X619" i="3"/>
  <c r="W590" i="6"/>
  <c r="X615" i="3"/>
  <c r="W586" i="6"/>
  <c r="X611" i="3"/>
  <c r="W582" i="6"/>
  <c r="X607" i="3"/>
  <c r="W578" i="6"/>
  <c r="X603" i="3"/>
  <c r="W574" i="6"/>
  <c r="X599" i="3"/>
  <c r="W570" i="6"/>
  <c r="X595" i="3"/>
  <c r="W566" i="6"/>
  <c r="X591" i="3"/>
  <c r="W562" i="6"/>
  <c r="X587" i="3"/>
  <c r="W558" i="6"/>
  <c r="X583" i="3"/>
  <c r="W554" i="6"/>
  <c r="X579" i="3"/>
  <c r="W550" i="6"/>
  <c r="X575" i="3"/>
  <c r="W546" i="6"/>
  <c r="X571" i="3"/>
  <c r="W542" i="6"/>
  <c r="X567" i="3"/>
  <c r="W538" i="6"/>
  <c r="X563" i="3"/>
  <c r="W534" i="6"/>
  <c r="X559" i="3"/>
  <c r="W530" i="6"/>
  <c r="X555" i="3"/>
  <c r="W526" i="6"/>
  <c r="X551" i="3"/>
  <c r="W522" i="6"/>
  <c r="X547" i="3"/>
  <c r="W518" i="6"/>
  <c r="X543" i="3"/>
  <c r="W514" i="6"/>
  <c r="X539" i="3"/>
  <c r="W510" i="6"/>
  <c r="X535" i="3"/>
  <c r="W506" i="6"/>
  <c r="X531" i="3"/>
  <c r="W502" i="6"/>
  <c r="X527" i="3"/>
  <c r="W498" i="6"/>
  <c r="X523" i="3"/>
  <c r="W494" i="6"/>
  <c r="X519" i="3"/>
  <c r="W490" i="6"/>
  <c r="X515" i="3"/>
  <c r="W487" i="6"/>
  <c r="X512" i="3"/>
  <c r="W483" i="6"/>
  <c r="X508" i="3"/>
  <c r="W479" i="6"/>
  <c r="X504" i="3"/>
  <c r="W475" i="6"/>
  <c r="X500" i="3"/>
  <c r="W471" i="6"/>
  <c r="X496" i="3"/>
  <c r="W467" i="6"/>
  <c r="X492" i="3"/>
  <c r="W463" i="6"/>
  <c r="X488" i="3"/>
  <c r="W459" i="6"/>
  <c r="X484" i="3"/>
  <c r="W455" i="6"/>
  <c r="X480" i="3"/>
  <c r="W451" i="6"/>
  <c r="X476" i="3"/>
  <c r="W447" i="6"/>
  <c r="X472" i="3"/>
  <c r="W443" i="6"/>
  <c r="X468" i="3"/>
  <c r="W439" i="6"/>
  <c r="X464" i="3"/>
  <c r="W435" i="6"/>
  <c r="X460" i="3"/>
  <c r="W431" i="6"/>
  <c r="X456" i="3"/>
  <c r="W427" i="6"/>
  <c r="X452" i="3"/>
  <c r="W423" i="6"/>
  <c r="X448" i="3"/>
  <c r="W419" i="6"/>
  <c r="X444" i="3"/>
  <c r="W415" i="6"/>
  <c r="X440" i="3"/>
  <c r="W412" i="6"/>
  <c r="X437" i="3"/>
  <c r="W408" i="6"/>
  <c r="X433" i="3"/>
  <c r="W404" i="6"/>
  <c r="X429" i="3"/>
  <c r="W400" i="6"/>
  <c r="X425" i="3"/>
  <c r="W396" i="6"/>
  <c r="X421" i="3"/>
  <c r="W392" i="6"/>
  <c r="X417" i="3"/>
  <c r="W388" i="6"/>
  <c r="X413" i="3"/>
  <c r="W384" i="6"/>
  <c r="X409" i="3"/>
  <c r="W380" i="6"/>
  <c r="X405" i="3"/>
  <c r="W376" i="6"/>
  <c r="X401" i="3"/>
  <c r="W372" i="6"/>
  <c r="X397" i="3"/>
  <c r="W368" i="6"/>
  <c r="X393" i="3"/>
  <c r="W364" i="6"/>
  <c r="X389" i="3"/>
  <c r="W360" i="6"/>
  <c r="X385" i="3"/>
  <c r="W356" i="6"/>
  <c r="X381" i="3"/>
  <c r="W352" i="6"/>
  <c r="X377" i="3"/>
  <c r="W348" i="6"/>
  <c r="X373" i="3"/>
  <c r="W341" i="6"/>
  <c r="X366" i="3"/>
  <c r="W337" i="6"/>
  <c r="X362" i="3"/>
  <c r="W333" i="6"/>
  <c r="X358" i="3"/>
  <c r="W329" i="6"/>
  <c r="X354" i="3"/>
  <c r="W325" i="6"/>
  <c r="X350" i="3"/>
  <c r="W321" i="6"/>
  <c r="X346" i="3"/>
  <c r="W317" i="6"/>
  <c r="X342" i="3"/>
  <c r="W313" i="6"/>
  <c r="X338" i="3"/>
  <c r="W309" i="6"/>
  <c r="X334" i="3"/>
  <c r="W305" i="6"/>
  <c r="X330" i="3"/>
  <c r="W301" i="6"/>
  <c r="X326" i="3"/>
  <c r="W297" i="6"/>
  <c r="X322" i="3"/>
  <c r="W293" i="6"/>
  <c r="X318" i="3"/>
  <c r="W289" i="6"/>
  <c r="X314" i="3"/>
  <c r="W285" i="6"/>
  <c r="X310" i="3"/>
  <c r="W281" i="6"/>
  <c r="X306" i="3"/>
  <c r="W277" i="6"/>
  <c r="X302" i="3"/>
  <c r="W273" i="6"/>
  <c r="X298" i="3"/>
  <c r="W269" i="6"/>
  <c r="X294" i="3"/>
  <c r="W265" i="6"/>
  <c r="X290" i="3"/>
  <c r="W258" i="6"/>
  <c r="X283" i="3"/>
  <c r="W254" i="6"/>
  <c r="X279" i="3"/>
  <c r="W250" i="6"/>
  <c r="X275" i="3"/>
  <c r="W246" i="6"/>
  <c r="X271" i="3"/>
  <c r="W242" i="6"/>
  <c r="X267" i="3"/>
  <c r="W239" i="6"/>
  <c r="X264" i="3"/>
  <c r="W235" i="6"/>
  <c r="X260" i="3"/>
  <c r="W231" i="6"/>
  <c r="X256" i="3"/>
  <c r="W227" i="6"/>
  <c r="X252" i="3"/>
  <c r="W223" i="6"/>
  <c r="X248" i="3"/>
  <c r="W219" i="6"/>
  <c r="X244" i="3"/>
  <c r="W215" i="6"/>
  <c r="X240" i="3"/>
  <c r="W211" i="6"/>
  <c r="X236" i="3"/>
  <c r="W207" i="6"/>
  <c r="X232" i="3"/>
  <c r="W203" i="6"/>
  <c r="X228" i="3"/>
  <c r="W199" i="6"/>
  <c r="X224" i="3"/>
  <c r="W195" i="6"/>
  <c r="X220" i="3"/>
  <c r="W188" i="6"/>
  <c r="X213" i="3"/>
  <c r="W184" i="6"/>
  <c r="X209" i="3"/>
  <c r="W180" i="6"/>
  <c r="X205" i="3"/>
  <c r="W176" i="6"/>
  <c r="X201" i="3"/>
  <c r="W172" i="6"/>
  <c r="X197" i="3"/>
  <c r="W168" i="6"/>
  <c r="X193" i="3"/>
  <c r="W164" i="6"/>
  <c r="X189" i="3"/>
  <c r="W160" i="6"/>
  <c r="X185" i="3"/>
  <c r="W156" i="6"/>
  <c r="X181" i="3"/>
  <c r="W152" i="6"/>
  <c r="X177" i="3"/>
  <c r="W148" i="6"/>
  <c r="X173" i="3"/>
  <c r="W144" i="6"/>
  <c r="X169" i="3"/>
  <c r="W140" i="6"/>
  <c r="X165" i="3"/>
  <c r="W136" i="6"/>
  <c r="X161" i="3"/>
  <c r="W129" i="6"/>
  <c r="X154" i="3"/>
  <c r="W125" i="6"/>
  <c r="X150" i="3"/>
  <c r="W121" i="6"/>
  <c r="X146" i="3"/>
  <c r="W117" i="6"/>
  <c r="X142" i="3"/>
  <c r="W113" i="6"/>
  <c r="X138" i="3"/>
  <c r="W109" i="6"/>
  <c r="X134" i="3"/>
  <c r="W105" i="6"/>
  <c r="X130" i="3"/>
  <c r="W101" i="6"/>
  <c r="X126" i="3"/>
  <c r="W97" i="6"/>
  <c r="X122" i="3"/>
  <c r="W93" i="6"/>
  <c r="X118" i="3"/>
  <c r="W89" i="6"/>
  <c r="X114" i="3"/>
  <c r="W85" i="6"/>
  <c r="X110" i="3"/>
  <c r="W81" i="6"/>
  <c r="X106" i="3"/>
  <c r="W78" i="6"/>
  <c r="X103" i="3"/>
  <c r="W74" i="6"/>
  <c r="X99" i="3"/>
  <c r="W70" i="6"/>
  <c r="X95" i="3"/>
  <c r="W66" i="6"/>
  <c r="X91" i="3"/>
  <c r="W62" i="6"/>
  <c r="X87" i="3"/>
  <c r="W58" i="6"/>
  <c r="X83" i="3"/>
  <c r="W54" i="6"/>
  <c r="X79" i="3"/>
  <c r="W51" i="6"/>
  <c r="X76" i="3"/>
  <c r="W47" i="6"/>
  <c r="X72" i="3"/>
  <c r="W43" i="6"/>
  <c r="X68" i="3"/>
  <c r="W39" i="6"/>
  <c r="X64" i="3"/>
  <c r="W35" i="6"/>
  <c r="X60" i="3"/>
  <c r="W31" i="6"/>
  <c r="X56" i="3"/>
  <c r="W27" i="6"/>
  <c r="X52" i="3"/>
  <c r="W23" i="6"/>
  <c r="X48" i="3"/>
  <c r="F742" i="6"/>
  <c r="F767" i="3"/>
  <c r="F738" i="6"/>
  <c r="F763" i="3"/>
  <c r="F734" i="6"/>
  <c r="F759" i="3"/>
  <c r="F730" i="6"/>
  <c r="F755" i="3"/>
  <c r="F726" i="6"/>
  <c r="F751" i="3"/>
  <c r="F722" i="6"/>
  <c r="F747" i="3"/>
  <c r="F718" i="6"/>
  <c r="F743" i="3"/>
  <c r="F714" i="6"/>
  <c r="F739" i="3"/>
  <c r="F710" i="6"/>
  <c r="F735" i="3"/>
  <c r="F706" i="6"/>
  <c r="F731" i="3"/>
  <c r="F702" i="6"/>
  <c r="F727" i="3"/>
  <c r="F698" i="6"/>
  <c r="F723" i="3"/>
  <c r="F694" i="6"/>
  <c r="F719" i="3"/>
  <c r="F690" i="6"/>
  <c r="F715" i="3"/>
  <c r="F686" i="6"/>
  <c r="F711" i="3"/>
  <c r="F682" i="6"/>
  <c r="F707" i="3"/>
  <c r="F678" i="6"/>
  <c r="F703" i="3"/>
  <c r="F674" i="6"/>
  <c r="F699" i="3"/>
  <c r="F670" i="6"/>
  <c r="F695" i="3"/>
  <c r="F666" i="6"/>
  <c r="F691" i="3"/>
  <c r="F662" i="6"/>
  <c r="F687" i="3"/>
  <c r="F658" i="6"/>
  <c r="F683" i="3"/>
  <c r="F654" i="6"/>
  <c r="F679" i="3"/>
  <c r="F651" i="6"/>
  <c r="F676" i="3"/>
  <c r="F647" i="6"/>
  <c r="F672" i="3"/>
  <c r="F643" i="6"/>
  <c r="F668" i="3"/>
  <c r="F639" i="6"/>
  <c r="F664" i="3"/>
  <c r="F635" i="6"/>
  <c r="F660" i="3"/>
  <c r="F631" i="6"/>
  <c r="F656" i="3"/>
  <c r="F627" i="6"/>
  <c r="F652" i="3"/>
  <c r="F623" i="6"/>
  <c r="F648" i="3"/>
  <c r="F619" i="6"/>
  <c r="F644" i="3"/>
  <c r="F615" i="6"/>
  <c r="F640" i="3"/>
  <c r="F608" i="6"/>
  <c r="F633" i="3"/>
  <c r="F604" i="6"/>
  <c r="F629" i="3"/>
  <c r="F600" i="6"/>
  <c r="F625" i="3"/>
  <c r="F596" i="6"/>
  <c r="F621" i="3"/>
  <c r="F592" i="6"/>
  <c r="F617" i="3"/>
  <c r="F588" i="6"/>
  <c r="F613" i="3"/>
  <c r="F584" i="6"/>
  <c r="F609" i="3"/>
  <c r="F580" i="6"/>
  <c r="F605" i="3"/>
  <c r="F576" i="6"/>
  <c r="F601" i="3"/>
  <c r="F572" i="6"/>
  <c r="F597" i="3"/>
  <c r="F568" i="6"/>
  <c r="F593" i="3"/>
  <c r="F564" i="6"/>
  <c r="F589" i="3"/>
  <c r="F560" i="6"/>
  <c r="F585" i="3"/>
  <c r="F556" i="6"/>
  <c r="F581" i="3"/>
  <c r="F552" i="6"/>
  <c r="F577" i="3"/>
  <c r="F548" i="6"/>
  <c r="F573" i="3"/>
  <c r="F544" i="6"/>
  <c r="F569" i="3"/>
  <c r="F540" i="6"/>
  <c r="F565" i="3"/>
  <c r="F536" i="6"/>
  <c r="F561" i="3"/>
  <c r="F532" i="6"/>
  <c r="F557" i="3"/>
  <c r="F528" i="6"/>
  <c r="F553" i="3"/>
  <c r="F524" i="6"/>
  <c r="F549" i="3"/>
  <c r="F520" i="6"/>
  <c r="F545" i="3"/>
  <c r="F516" i="6"/>
  <c r="F541" i="3"/>
  <c r="F509" i="6"/>
  <c r="F534" i="3"/>
  <c r="F505" i="6"/>
  <c r="F530" i="3"/>
  <c r="F501" i="6"/>
  <c r="F526" i="3"/>
  <c r="F497" i="6"/>
  <c r="F522" i="3"/>
  <c r="F493" i="6"/>
  <c r="F518" i="3"/>
  <c r="F489" i="6"/>
  <c r="F514" i="3"/>
  <c r="F485" i="6"/>
  <c r="F510" i="3"/>
  <c r="F481" i="6"/>
  <c r="F506" i="3"/>
  <c r="F474" i="6"/>
  <c r="F499" i="3"/>
  <c r="F470" i="6"/>
  <c r="F495" i="3"/>
  <c r="F466" i="6"/>
  <c r="F491" i="3"/>
  <c r="F462" i="6"/>
  <c r="F487" i="3"/>
  <c r="F458" i="6"/>
  <c r="F483" i="3"/>
  <c r="F454" i="6"/>
  <c r="F479" i="3"/>
  <c r="F450" i="6"/>
  <c r="F475" i="3"/>
  <c r="F447" i="6"/>
  <c r="F472" i="3"/>
  <c r="F443" i="6"/>
  <c r="F468" i="3"/>
  <c r="F439" i="6"/>
  <c r="F464" i="3"/>
  <c r="F435" i="6"/>
  <c r="F460" i="3"/>
  <c r="F431" i="6"/>
  <c r="F456" i="3"/>
  <c r="F427" i="6"/>
  <c r="F452" i="3"/>
  <c r="F423" i="6"/>
  <c r="F448" i="3"/>
  <c r="F419" i="6"/>
  <c r="F444" i="3"/>
  <c r="F415" i="6"/>
  <c r="F440" i="3"/>
  <c r="F411" i="6"/>
  <c r="F436" i="3"/>
  <c r="F407" i="6"/>
  <c r="F432" i="3"/>
  <c r="F403" i="6"/>
  <c r="F428" i="3"/>
  <c r="F399" i="6"/>
  <c r="F424" i="3"/>
  <c r="F395" i="6"/>
  <c r="F420" i="3"/>
  <c r="F391" i="6"/>
  <c r="F416" i="3"/>
  <c r="F387" i="6"/>
  <c r="F412" i="3"/>
  <c r="F383" i="6"/>
  <c r="F408" i="3"/>
  <c r="F379" i="6"/>
  <c r="F404" i="3"/>
  <c r="F375" i="6"/>
  <c r="F400" i="3"/>
  <c r="F371" i="6"/>
  <c r="F396" i="3"/>
  <c r="F367" i="6"/>
  <c r="F392" i="3"/>
  <c r="F363" i="6"/>
  <c r="F388" i="3"/>
  <c r="F359" i="6"/>
  <c r="F384" i="3"/>
  <c r="F355" i="6"/>
  <c r="F380" i="3"/>
  <c r="F351" i="6"/>
  <c r="F376" i="3"/>
  <c r="F347" i="6"/>
  <c r="F372" i="3"/>
  <c r="F343" i="6"/>
  <c r="F368" i="3"/>
  <c r="F339" i="6"/>
  <c r="F364" i="3"/>
  <c r="F336" i="6"/>
  <c r="F361" i="3"/>
  <c r="F332" i="6"/>
  <c r="F357" i="3"/>
  <c r="F328" i="6"/>
  <c r="F353" i="3"/>
  <c r="F324" i="6"/>
  <c r="F349" i="3"/>
  <c r="F320" i="6"/>
  <c r="F345" i="3"/>
  <c r="F316" i="6"/>
  <c r="F341" i="3"/>
  <c r="F312" i="6"/>
  <c r="F337" i="3"/>
  <c r="F308" i="6"/>
  <c r="F333" i="3"/>
  <c r="F304" i="6"/>
  <c r="F329" i="3"/>
  <c r="F300" i="6"/>
  <c r="F325" i="3"/>
  <c r="F296" i="6"/>
  <c r="F321" i="3"/>
  <c r="F292" i="6"/>
  <c r="F317" i="3"/>
  <c r="F288" i="6"/>
  <c r="F313" i="3"/>
  <c r="F284" i="6"/>
  <c r="F309" i="3"/>
  <c r="F280" i="6"/>
  <c r="F305" i="3"/>
  <c r="F276" i="6"/>
  <c r="F301" i="3"/>
  <c r="F272" i="6"/>
  <c r="F297" i="3"/>
  <c r="F268" i="6"/>
  <c r="F293" i="3"/>
  <c r="F264" i="6"/>
  <c r="F289" i="3"/>
  <c r="F261" i="6"/>
  <c r="F286" i="3"/>
  <c r="F257" i="6"/>
  <c r="F282" i="3"/>
  <c r="F253" i="6"/>
  <c r="F278" i="3"/>
  <c r="F249" i="6"/>
  <c r="F274" i="3"/>
  <c r="F245" i="6"/>
  <c r="F270" i="3"/>
  <c r="F241" i="6"/>
  <c r="F266" i="3"/>
  <c r="F237" i="6"/>
  <c r="F262" i="3"/>
  <c r="F233" i="6"/>
  <c r="F258" i="3"/>
  <c r="F229" i="6"/>
  <c r="F254" i="3"/>
  <c r="F225" i="6"/>
  <c r="F250" i="3"/>
  <c r="F221" i="6"/>
  <c r="F246" i="3"/>
  <c r="F217" i="6"/>
  <c r="F242" i="3"/>
  <c r="F213" i="6"/>
  <c r="F238" i="3"/>
  <c r="F209" i="6"/>
  <c r="F234" i="3"/>
  <c r="F205" i="6"/>
  <c r="F230" i="3"/>
  <c r="F201" i="6"/>
  <c r="F226" i="3"/>
  <c r="F197" i="6"/>
  <c r="F222" i="3"/>
  <c r="F193" i="6"/>
  <c r="F218" i="3"/>
  <c r="F189" i="6"/>
  <c r="F214" i="3"/>
  <c r="F185" i="6"/>
  <c r="F210" i="3"/>
  <c r="F181" i="6"/>
  <c r="F206" i="3"/>
  <c r="F177" i="6"/>
  <c r="F202" i="3"/>
  <c r="F173" i="6"/>
  <c r="F198" i="3"/>
  <c r="F169" i="6"/>
  <c r="F194" i="3"/>
  <c r="F165" i="6"/>
  <c r="F190" i="3"/>
  <c r="F161" i="6"/>
  <c r="F186" i="3"/>
  <c r="F157" i="6"/>
  <c r="F182" i="3"/>
  <c r="F153" i="6"/>
  <c r="F178" i="3"/>
  <c r="F149" i="6"/>
  <c r="F174" i="3"/>
  <c r="F145" i="6"/>
  <c r="F170" i="3"/>
  <c r="F141" i="6"/>
  <c r="F166" i="3"/>
  <c r="F137" i="6"/>
  <c r="F162" i="3"/>
  <c r="F133" i="6"/>
  <c r="F158" i="3"/>
  <c r="F129" i="6"/>
  <c r="F154" i="3"/>
  <c r="F125" i="6"/>
  <c r="F150" i="3"/>
  <c r="F121" i="6"/>
  <c r="F146" i="3"/>
  <c r="F117" i="6"/>
  <c r="F142" i="3"/>
  <c r="F113" i="6"/>
  <c r="F138" i="3"/>
  <c r="F109" i="6"/>
  <c r="F134" i="3"/>
  <c r="F105" i="6"/>
  <c r="F130" i="3"/>
  <c r="F101" i="6"/>
  <c r="F126" i="3"/>
  <c r="F97" i="6"/>
  <c r="F122" i="3"/>
  <c r="F87" i="6"/>
  <c r="F112" i="3"/>
  <c r="F83" i="6"/>
  <c r="F108" i="3"/>
  <c r="F79" i="6"/>
  <c r="F104" i="3"/>
  <c r="F75" i="6"/>
  <c r="F100" i="3"/>
  <c r="F71" i="6"/>
  <c r="F96" i="3"/>
  <c r="F67" i="6"/>
  <c r="F92" i="3"/>
  <c r="F63" i="6"/>
  <c r="F88" i="3"/>
  <c r="F59" i="6"/>
  <c r="F84" i="3"/>
  <c r="F55" i="6"/>
  <c r="F80" i="3"/>
  <c r="F51" i="6"/>
  <c r="F76" i="3"/>
  <c r="F47" i="6"/>
  <c r="F72" i="3"/>
  <c r="F43" i="6"/>
  <c r="F68" i="3"/>
  <c r="F39" i="6"/>
  <c r="F64" i="3"/>
  <c r="F35" i="6"/>
  <c r="F60" i="3"/>
  <c r="F31" i="6"/>
  <c r="F56" i="3"/>
  <c r="F27" i="6"/>
  <c r="F52" i="3"/>
  <c r="F23" i="6"/>
  <c r="F48" i="3"/>
  <c r="J820" i="6"/>
  <c r="J845" i="3"/>
  <c r="J816" i="6"/>
  <c r="J841" i="3"/>
  <c r="J812" i="6"/>
  <c r="J837" i="3"/>
  <c r="J808" i="6"/>
  <c r="J833" i="3"/>
  <c r="J804" i="6"/>
  <c r="J829" i="3"/>
  <c r="J800" i="6"/>
  <c r="J825" i="3"/>
  <c r="J796" i="6"/>
  <c r="J821" i="3"/>
  <c r="J792" i="6"/>
  <c r="J817" i="3"/>
  <c r="J788" i="6"/>
  <c r="J813" i="3"/>
  <c r="J784" i="6"/>
  <c r="J809" i="3"/>
  <c r="J780" i="6"/>
  <c r="J805" i="3"/>
  <c r="J776" i="6"/>
  <c r="J801" i="3"/>
  <c r="J772" i="6"/>
  <c r="J797" i="3"/>
  <c r="J768" i="6"/>
  <c r="J793" i="3"/>
  <c r="J764" i="6"/>
  <c r="J789" i="3"/>
  <c r="J760" i="6"/>
  <c r="J785" i="3"/>
  <c r="J756" i="6"/>
  <c r="J781" i="3"/>
  <c r="J752" i="6"/>
  <c r="J777" i="3"/>
  <c r="J748" i="6"/>
  <c r="J773" i="3"/>
  <c r="J744" i="6"/>
  <c r="J769" i="3"/>
  <c r="J740" i="6"/>
  <c r="J765" i="3"/>
  <c r="J736" i="6"/>
  <c r="J761" i="3"/>
  <c r="J732" i="6"/>
  <c r="J757" i="3"/>
  <c r="J728" i="6"/>
  <c r="J753" i="3"/>
  <c r="J724" i="6"/>
  <c r="J749" i="3"/>
  <c r="J720" i="6"/>
  <c r="J745" i="3"/>
  <c r="J716" i="6"/>
  <c r="J741" i="3"/>
  <c r="J712" i="6"/>
  <c r="J737" i="3"/>
  <c r="J708" i="6"/>
  <c r="J733" i="3"/>
  <c r="J704" i="6"/>
  <c r="J729" i="3"/>
  <c r="J700" i="6"/>
  <c r="J725" i="3"/>
  <c r="J696" i="6"/>
  <c r="J721" i="3"/>
  <c r="J692" i="6"/>
  <c r="J717" i="3"/>
  <c r="J688" i="6"/>
  <c r="J713" i="3"/>
  <c r="J684" i="6"/>
  <c r="J709" i="3"/>
  <c r="J680" i="6"/>
  <c r="J705" i="3"/>
  <c r="J676" i="6"/>
  <c r="J701" i="3"/>
  <c r="J672" i="6"/>
  <c r="J697" i="3"/>
  <c r="J668" i="6"/>
  <c r="J693" i="3"/>
  <c r="J664" i="6"/>
  <c r="J689" i="3"/>
  <c r="J660" i="6"/>
  <c r="J685" i="3"/>
  <c r="J656" i="6"/>
  <c r="J681" i="3"/>
  <c r="J652" i="6"/>
  <c r="J677" i="3"/>
  <c r="J648" i="6"/>
  <c r="J673" i="3"/>
  <c r="J644" i="6"/>
  <c r="J669" i="3"/>
  <c r="J640" i="6"/>
  <c r="J665" i="3"/>
  <c r="J636" i="6"/>
  <c r="J661" i="3"/>
  <c r="J632" i="6"/>
  <c r="J657" i="3"/>
  <c r="J628" i="6"/>
  <c r="J653" i="3"/>
  <c r="J624" i="6"/>
  <c r="J649" i="3"/>
  <c r="J620" i="6"/>
  <c r="J645" i="3"/>
  <c r="J616" i="6"/>
  <c r="J641" i="3"/>
  <c r="J612" i="6"/>
  <c r="J637" i="3"/>
  <c r="J608" i="6"/>
  <c r="J633" i="3"/>
  <c r="J604" i="6"/>
  <c r="J629" i="3"/>
  <c r="J600" i="6"/>
  <c r="J625" i="3"/>
  <c r="J596" i="6"/>
  <c r="J621" i="3"/>
  <c r="J592" i="6"/>
  <c r="J617" i="3"/>
  <c r="J588" i="6"/>
  <c r="J613" i="3"/>
  <c r="J584" i="6"/>
  <c r="J609" i="3"/>
  <c r="J580" i="6"/>
  <c r="J605" i="3"/>
  <c r="J576" i="6"/>
  <c r="J601" i="3"/>
  <c r="J572" i="6"/>
  <c r="J597" i="3"/>
  <c r="J568" i="6"/>
  <c r="J593" i="3"/>
  <c r="J564" i="6"/>
  <c r="J589" i="3"/>
  <c r="J560" i="6"/>
  <c r="J585" i="3"/>
  <c r="J556" i="6"/>
  <c r="J581" i="3"/>
  <c r="J552" i="6"/>
  <c r="J577" i="3"/>
  <c r="J548" i="6"/>
  <c r="J573" i="3"/>
  <c r="J544" i="6"/>
  <c r="J569" i="3"/>
  <c r="J540" i="6"/>
  <c r="J565" i="3"/>
  <c r="J536" i="6"/>
  <c r="J561" i="3"/>
  <c r="J532" i="6"/>
  <c r="J557" i="3"/>
  <c r="J528" i="6"/>
  <c r="J553" i="3"/>
  <c r="J524" i="6"/>
  <c r="J549" i="3"/>
  <c r="J520" i="6"/>
  <c r="J545" i="3"/>
  <c r="J516" i="6"/>
  <c r="J541" i="3"/>
  <c r="J512" i="6"/>
  <c r="J537" i="3"/>
  <c r="J508" i="6"/>
  <c r="J533" i="3"/>
  <c r="J504" i="6"/>
  <c r="J529" i="3"/>
  <c r="J500" i="6"/>
  <c r="J525" i="3"/>
  <c r="J496" i="6"/>
  <c r="J521" i="3"/>
  <c r="J492" i="6"/>
  <c r="J517" i="3"/>
  <c r="J488" i="6"/>
  <c r="J513" i="3"/>
  <c r="J484" i="6"/>
  <c r="J509" i="3"/>
  <c r="J480" i="6"/>
  <c r="J505" i="3"/>
  <c r="J476" i="6"/>
  <c r="J501" i="3"/>
  <c r="J472" i="6"/>
  <c r="J497" i="3"/>
  <c r="J468" i="6"/>
  <c r="J493" i="3"/>
  <c r="J464" i="6"/>
  <c r="J489" i="3"/>
  <c r="J460" i="6"/>
  <c r="J485" i="3"/>
  <c r="J456" i="6"/>
  <c r="J481" i="3"/>
  <c r="J452" i="6"/>
  <c r="J477" i="3"/>
  <c r="J448" i="6"/>
  <c r="J473" i="3"/>
  <c r="J444" i="6"/>
  <c r="J469" i="3"/>
  <c r="J440" i="6"/>
  <c r="J465" i="3"/>
  <c r="J436" i="6"/>
  <c r="J461" i="3"/>
  <c r="J432" i="6"/>
  <c r="J457" i="3"/>
  <c r="J428" i="6"/>
  <c r="J453" i="3"/>
  <c r="J424" i="6"/>
  <c r="J449" i="3"/>
  <c r="J420" i="6"/>
  <c r="J445" i="3"/>
  <c r="J416" i="6"/>
  <c r="J441" i="3"/>
  <c r="J412" i="6"/>
  <c r="J437" i="3"/>
  <c r="J408" i="6"/>
  <c r="J433" i="3"/>
  <c r="J404" i="6"/>
  <c r="J429" i="3"/>
  <c r="J400" i="6"/>
  <c r="J425" i="3"/>
  <c r="J396" i="6"/>
  <c r="J421" i="3"/>
  <c r="J392" i="6"/>
  <c r="J417" i="3"/>
  <c r="J388" i="6"/>
  <c r="J413" i="3"/>
  <c r="J384" i="6"/>
  <c r="J409" i="3"/>
  <c r="J380" i="6"/>
  <c r="J405" i="3"/>
  <c r="J376" i="6"/>
  <c r="J401" i="3"/>
  <c r="J372" i="6"/>
  <c r="J397" i="3"/>
  <c r="J368" i="6"/>
  <c r="J393" i="3"/>
  <c r="J364" i="6"/>
  <c r="J389" i="3"/>
  <c r="J360" i="6"/>
  <c r="J385" i="3"/>
  <c r="J356" i="6"/>
  <c r="J381" i="3"/>
  <c r="J352" i="6"/>
  <c r="J377" i="3"/>
  <c r="J348" i="6"/>
  <c r="J373" i="3"/>
  <c r="J344" i="6"/>
  <c r="J369" i="3"/>
  <c r="J340" i="6"/>
  <c r="J365" i="3"/>
  <c r="J336" i="6"/>
  <c r="J361" i="3"/>
  <c r="J332" i="6"/>
  <c r="J357" i="3"/>
  <c r="J328" i="6"/>
  <c r="J353" i="3"/>
  <c r="J324" i="6"/>
  <c r="J349" i="3"/>
  <c r="J320" i="6"/>
  <c r="J345" i="3"/>
  <c r="J316" i="6"/>
  <c r="J341" i="3"/>
  <c r="J312" i="6"/>
  <c r="J337" i="3"/>
  <c r="J308" i="6"/>
  <c r="J333" i="3"/>
  <c r="J304" i="6"/>
  <c r="J329" i="3"/>
  <c r="J300" i="6"/>
  <c r="J325" i="3"/>
  <c r="J296" i="6"/>
  <c r="J321" i="3"/>
  <c r="J292" i="6"/>
  <c r="J317" i="3"/>
  <c r="J288" i="6"/>
  <c r="J313" i="3"/>
  <c r="J284" i="6"/>
  <c r="J309" i="3"/>
  <c r="J280" i="6"/>
  <c r="J305" i="3"/>
  <c r="J276" i="6"/>
  <c r="J301" i="3"/>
  <c r="J272" i="6"/>
  <c r="J297" i="3"/>
  <c r="J268" i="6"/>
  <c r="J293" i="3"/>
  <c r="J264" i="6"/>
  <c r="J289" i="3"/>
  <c r="J260" i="6"/>
  <c r="J285" i="3"/>
  <c r="J256" i="6"/>
  <c r="J281" i="3"/>
  <c r="J252" i="6"/>
  <c r="J277" i="3"/>
  <c r="J248" i="6"/>
  <c r="J273" i="3"/>
  <c r="J244" i="6"/>
  <c r="J269" i="3"/>
  <c r="J240" i="6"/>
  <c r="J265" i="3"/>
  <c r="J236" i="6"/>
  <c r="J261" i="3"/>
  <c r="J232" i="6"/>
  <c r="J257" i="3"/>
  <c r="J228" i="6"/>
  <c r="J253" i="3"/>
  <c r="J224" i="6"/>
  <c r="J249" i="3"/>
  <c r="J220" i="6"/>
  <c r="J245" i="3"/>
  <c r="J216" i="6"/>
  <c r="J241" i="3"/>
  <c r="J212" i="6"/>
  <c r="J237" i="3"/>
  <c r="J208" i="6"/>
  <c r="J233" i="3"/>
  <c r="J204" i="6"/>
  <c r="J229" i="3"/>
  <c r="J200" i="6"/>
  <c r="J225" i="3"/>
  <c r="J196" i="6"/>
  <c r="J221" i="3"/>
  <c r="J192" i="6"/>
  <c r="J217" i="3"/>
  <c r="J188" i="6"/>
  <c r="J213" i="3"/>
  <c r="J184" i="6"/>
  <c r="J209" i="3"/>
  <c r="J180" i="6"/>
  <c r="J205" i="3"/>
  <c r="J176" i="6"/>
  <c r="J201" i="3"/>
  <c r="J172" i="6"/>
  <c r="J197" i="3"/>
  <c r="J168" i="6"/>
  <c r="J193" i="3"/>
  <c r="J164" i="6"/>
  <c r="J189" i="3"/>
  <c r="J160" i="6"/>
  <c r="J185" i="3"/>
  <c r="J156" i="6"/>
  <c r="J181" i="3"/>
  <c r="J152" i="6"/>
  <c r="J177" i="3"/>
  <c r="J148" i="6"/>
  <c r="J173" i="3"/>
  <c r="J144" i="6"/>
  <c r="J169" i="3"/>
  <c r="J140" i="6"/>
  <c r="J165" i="3"/>
  <c r="J136" i="6"/>
  <c r="J161" i="3"/>
  <c r="J132" i="6"/>
  <c r="J157" i="3"/>
  <c r="J128" i="6"/>
  <c r="J153" i="3"/>
  <c r="J124" i="6"/>
  <c r="J149" i="3"/>
  <c r="J120" i="6"/>
  <c r="J145" i="3"/>
  <c r="J116" i="6"/>
  <c r="J141" i="3"/>
  <c r="J112" i="6"/>
  <c r="J137" i="3"/>
  <c r="J108" i="6"/>
  <c r="J133" i="3"/>
  <c r="J104" i="6"/>
  <c r="J129" i="3"/>
  <c r="J100" i="6"/>
  <c r="J125" i="3"/>
  <c r="J96" i="6"/>
  <c r="J121" i="3"/>
  <c r="J92" i="6"/>
  <c r="J117" i="3"/>
  <c r="J88" i="6"/>
  <c r="J113" i="3"/>
  <c r="J84" i="6"/>
  <c r="J109" i="3"/>
  <c r="J80" i="6"/>
  <c r="J105" i="3"/>
  <c r="J76" i="6"/>
  <c r="J101" i="3"/>
  <c r="J72" i="6"/>
  <c r="J97" i="3"/>
  <c r="J68" i="6"/>
  <c r="J93" i="3"/>
  <c r="J64" i="6"/>
  <c r="J89" i="3"/>
  <c r="J60" i="6"/>
  <c r="J85" i="3"/>
  <c r="J56" i="6"/>
  <c r="J81" i="3"/>
  <c r="J52" i="6"/>
  <c r="J77" i="3"/>
  <c r="J48" i="6"/>
  <c r="J73" i="3"/>
  <c r="J44" i="6"/>
  <c r="J69" i="3"/>
  <c r="J40" i="6"/>
  <c r="J65" i="3"/>
  <c r="J36" i="6"/>
  <c r="J61" i="3"/>
  <c r="J32" i="6"/>
  <c r="J57" i="3"/>
  <c r="J28" i="6"/>
  <c r="J53" i="3"/>
  <c r="J24" i="6"/>
  <c r="J49" i="3"/>
  <c r="A936" i="4"/>
  <c r="A935" i="4"/>
  <c r="A931" i="4"/>
  <c r="A925" i="4"/>
  <c r="A920" i="4"/>
  <c r="A919" i="4"/>
  <c r="A915" i="4"/>
  <c r="A909" i="4"/>
  <c r="A904" i="4"/>
  <c r="A903" i="4"/>
  <c r="A899" i="4"/>
  <c r="A893" i="4"/>
  <c r="A888" i="4"/>
  <c r="A880" i="4"/>
  <c r="A872" i="4"/>
  <c r="U847" i="3"/>
  <c r="X846" i="3"/>
  <c r="F846" i="3"/>
  <c r="N844" i="3"/>
  <c r="Q843" i="3"/>
  <c r="T842" i="3"/>
  <c r="W841" i="3"/>
  <c r="E841" i="3"/>
  <c r="J840" i="3"/>
  <c r="M839" i="3"/>
  <c r="P838" i="3"/>
  <c r="S837" i="3"/>
  <c r="V836" i="3"/>
  <c r="Y835" i="3"/>
  <c r="I835" i="3"/>
  <c r="L834" i="3"/>
  <c r="O833" i="3"/>
  <c r="R832" i="3"/>
  <c r="U831" i="3"/>
  <c r="X830" i="3"/>
  <c r="F830" i="3"/>
  <c r="N828" i="3"/>
  <c r="Q827" i="3"/>
  <c r="T826" i="3"/>
  <c r="W825" i="3"/>
  <c r="E825" i="3"/>
  <c r="J824" i="3"/>
  <c r="M823" i="3"/>
  <c r="P822" i="3"/>
  <c r="S821" i="3"/>
  <c r="V820" i="3"/>
  <c r="Y819" i="3"/>
  <c r="I819" i="3"/>
  <c r="L818" i="3"/>
  <c r="O817" i="3"/>
  <c r="R816" i="3"/>
  <c r="U815" i="3"/>
  <c r="X814" i="3"/>
  <c r="F814" i="3"/>
  <c r="N812" i="3"/>
  <c r="Q811" i="3"/>
  <c r="T810" i="3"/>
  <c r="W809" i="3"/>
  <c r="E809" i="3"/>
  <c r="J808" i="3"/>
  <c r="M807" i="3"/>
  <c r="P806" i="3"/>
  <c r="S805" i="3"/>
  <c r="V804" i="3"/>
  <c r="Y803" i="3"/>
  <c r="I803" i="3"/>
  <c r="L802" i="3"/>
  <c r="O801" i="3"/>
  <c r="R800" i="3"/>
  <c r="U799" i="3"/>
  <c r="X798" i="3"/>
  <c r="F798" i="3"/>
  <c r="N796" i="3"/>
  <c r="Q795" i="3"/>
  <c r="T794" i="3"/>
  <c r="W793" i="3"/>
  <c r="E793" i="3"/>
  <c r="J792" i="3"/>
  <c r="M791" i="3"/>
  <c r="P790" i="3"/>
  <c r="S789" i="3"/>
  <c r="V788" i="3"/>
  <c r="Y787" i="3"/>
  <c r="I787" i="3"/>
  <c r="L786" i="3"/>
  <c r="O785" i="3"/>
  <c r="R784" i="3"/>
  <c r="U783" i="3"/>
  <c r="X782" i="3"/>
  <c r="F782" i="3"/>
  <c r="N780" i="3"/>
  <c r="Q779" i="3"/>
  <c r="T778" i="3"/>
  <c r="W777" i="3"/>
  <c r="E777" i="3"/>
  <c r="J776" i="3"/>
  <c r="M775" i="3"/>
  <c r="P774" i="3"/>
  <c r="S773" i="3"/>
  <c r="V772" i="3"/>
  <c r="Y771" i="3"/>
  <c r="I771" i="3"/>
  <c r="L770" i="3"/>
  <c r="O769" i="3"/>
  <c r="R768" i="3"/>
  <c r="U767" i="3"/>
  <c r="X766" i="3"/>
  <c r="F766" i="3"/>
  <c r="N764" i="3"/>
  <c r="Q763" i="3"/>
  <c r="T762" i="3"/>
  <c r="W761" i="3"/>
  <c r="E761" i="3"/>
  <c r="J760" i="3"/>
  <c r="M759" i="3"/>
  <c r="P758" i="3"/>
  <c r="S757" i="3"/>
  <c r="V756" i="3"/>
  <c r="Y755" i="3"/>
  <c r="I755" i="3"/>
  <c r="L754" i="3"/>
  <c r="O753" i="3"/>
  <c r="R752" i="3"/>
  <c r="U751" i="3"/>
  <c r="X750" i="3"/>
  <c r="F750" i="3"/>
  <c r="N748" i="3"/>
  <c r="Q747" i="3"/>
  <c r="T746" i="3"/>
  <c r="W745" i="3"/>
  <c r="E745" i="3"/>
  <c r="J744" i="3"/>
  <c r="M743" i="3"/>
  <c r="P742" i="3"/>
  <c r="S741" i="3"/>
  <c r="V740" i="3"/>
  <c r="Y739" i="3"/>
  <c r="I739" i="3"/>
  <c r="L738" i="3"/>
  <c r="O737" i="3"/>
  <c r="R736" i="3"/>
  <c r="U735" i="3"/>
  <c r="X734" i="3"/>
  <c r="F734" i="3"/>
  <c r="N732" i="3"/>
  <c r="Q731" i="3"/>
  <c r="T730" i="3"/>
  <c r="W729" i="3"/>
  <c r="E729" i="3"/>
  <c r="J728" i="3"/>
  <c r="M727" i="3"/>
  <c r="P726" i="3"/>
  <c r="S725" i="3"/>
  <c r="V724" i="3"/>
  <c r="Y723" i="3"/>
  <c r="I723" i="3"/>
  <c r="L722" i="3"/>
  <c r="O721" i="3"/>
  <c r="R720" i="3"/>
  <c r="U719" i="3"/>
  <c r="X718" i="3"/>
  <c r="F718" i="3"/>
  <c r="N716" i="3"/>
  <c r="Q715" i="3"/>
  <c r="T714" i="3"/>
  <c r="W713" i="3"/>
  <c r="E713" i="3"/>
  <c r="J712" i="3"/>
  <c r="E233" i="6"/>
  <c r="E258" i="3"/>
  <c r="E221" i="6"/>
  <c r="E246" i="3"/>
  <c r="E209" i="6"/>
  <c r="E234" i="3"/>
  <c r="E197" i="6"/>
  <c r="E222" i="3"/>
  <c r="E193" i="6"/>
  <c r="E218" i="3"/>
  <c r="E181" i="6"/>
  <c r="E206" i="3"/>
  <c r="E169" i="6"/>
  <c r="E194" i="3"/>
  <c r="E157" i="6"/>
  <c r="E182" i="3"/>
  <c r="E145" i="6"/>
  <c r="E170" i="3"/>
  <c r="E133" i="6"/>
  <c r="E158" i="3"/>
  <c r="E121" i="6"/>
  <c r="E146" i="3"/>
  <c r="E109" i="6"/>
  <c r="E134" i="3"/>
  <c r="E97" i="6"/>
  <c r="E122" i="3"/>
  <c r="E85" i="6"/>
  <c r="E110" i="3"/>
  <c r="E73" i="6"/>
  <c r="E98" i="3"/>
  <c r="E61" i="6"/>
  <c r="E86" i="3"/>
  <c r="E45" i="6"/>
  <c r="E70" i="3"/>
  <c r="E33" i="6"/>
  <c r="E58" i="3"/>
  <c r="I686" i="6"/>
  <c r="I711" i="3"/>
  <c r="I678" i="6"/>
  <c r="I703" i="3"/>
  <c r="I670" i="6"/>
  <c r="I695" i="3"/>
  <c r="I662" i="6"/>
  <c r="I687" i="3"/>
  <c r="I654" i="6"/>
  <c r="I679" i="3"/>
  <c r="I646" i="6"/>
  <c r="I671" i="3"/>
  <c r="I638" i="6"/>
  <c r="I663" i="3"/>
  <c r="I626" i="6"/>
  <c r="I651" i="3"/>
  <c r="I618" i="6"/>
  <c r="I643" i="3"/>
  <c r="I610" i="6"/>
  <c r="I635" i="3"/>
  <c r="I602" i="6"/>
  <c r="I627" i="3"/>
  <c r="I594" i="6"/>
  <c r="I619" i="3"/>
  <c r="I586" i="6"/>
  <c r="I611" i="3"/>
  <c r="I578" i="6"/>
  <c r="I603" i="3"/>
  <c r="I570" i="6"/>
  <c r="I595" i="3"/>
  <c r="I562" i="6"/>
  <c r="I587" i="3"/>
  <c r="I554" i="6"/>
  <c r="I579" i="3"/>
  <c r="I546" i="6"/>
  <c r="I571" i="3"/>
  <c r="I542" i="6"/>
  <c r="I567" i="3"/>
  <c r="I538" i="6"/>
  <c r="I563" i="3"/>
  <c r="I534" i="6"/>
  <c r="I559" i="3"/>
  <c r="I526" i="6"/>
  <c r="I551" i="3"/>
  <c r="I518" i="6"/>
  <c r="I543" i="3"/>
  <c r="I510" i="6"/>
  <c r="I535" i="3"/>
  <c r="I502" i="6"/>
  <c r="I527" i="3"/>
  <c r="I494" i="6"/>
  <c r="I519" i="3"/>
  <c r="I486" i="6"/>
  <c r="I511" i="3"/>
  <c r="I474" i="6"/>
  <c r="I499" i="3"/>
  <c r="I470" i="6"/>
  <c r="I495" i="3"/>
  <c r="I462" i="6"/>
  <c r="I487" i="3"/>
  <c r="I454" i="6"/>
  <c r="I479" i="3"/>
  <c r="I446" i="6"/>
  <c r="I471" i="3"/>
  <c r="I438" i="6"/>
  <c r="I463" i="3"/>
  <c r="I426" i="6"/>
  <c r="I451" i="3"/>
  <c r="I397" i="1"/>
  <c r="H397" i="8" s="1"/>
  <c r="I418" i="6"/>
  <c r="I443" i="3"/>
  <c r="I385" i="1"/>
  <c r="H385" i="8" s="1"/>
  <c r="I406" i="6"/>
  <c r="I431" i="3"/>
  <c r="I373" i="1"/>
  <c r="H373" i="8" s="1"/>
  <c r="I394" i="6"/>
  <c r="I419" i="3"/>
  <c r="I353" i="1"/>
  <c r="H353" i="8" s="1"/>
  <c r="I374" i="6"/>
  <c r="I399" i="3"/>
  <c r="I345" i="1"/>
  <c r="H345" i="8" s="1"/>
  <c r="I366" i="6"/>
  <c r="I391" i="3"/>
  <c r="I333" i="1"/>
  <c r="H333" i="8" s="1"/>
  <c r="I354" i="6"/>
  <c r="I379" i="3"/>
  <c r="I321" i="1"/>
  <c r="H321" i="8" s="1"/>
  <c r="I342" i="6"/>
  <c r="I367" i="3"/>
  <c r="I309" i="1"/>
  <c r="H309" i="8" s="1"/>
  <c r="I330" i="6"/>
  <c r="I355" i="3"/>
  <c r="I297" i="1"/>
  <c r="H297" i="8" s="1"/>
  <c r="I318" i="6"/>
  <c r="I343" i="3"/>
  <c r="I289" i="1"/>
  <c r="H289" i="8" s="1"/>
  <c r="I310" i="6"/>
  <c r="I335" i="3"/>
  <c r="I273" i="1"/>
  <c r="H273" i="8" s="1"/>
  <c r="I294" i="6"/>
  <c r="I319" i="3"/>
  <c r="I261" i="1"/>
  <c r="H261" i="8" s="1"/>
  <c r="I282" i="6"/>
  <c r="I307" i="3"/>
  <c r="I253" i="1"/>
  <c r="H253" i="8" s="1"/>
  <c r="I274" i="6"/>
  <c r="I299" i="3"/>
  <c r="I241" i="1"/>
  <c r="H241" i="8" s="1"/>
  <c r="I262" i="6"/>
  <c r="I287" i="3"/>
  <c r="I246" i="6"/>
  <c r="I271" i="3"/>
  <c r="I234" i="6"/>
  <c r="I259" i="3"/>
  <c r="I201" i="1"/>
  <c r="H201" i="8" s="1"/>
  <c r="I222" i="6"/>
  <c r="I247" i="3"/>
  <c r="I189" i="1"/>
  <c r="H189" i="8" s="1"/>
  <c r="I210" i="6"/>
  <c r="I235" i="3"/>
  <c r="I198" i="6"/>
  <c r="I223" i="3"/>
  <c r="I165" i="1"/>
  <c r="H165" i="8" s="1"/>
  <c r="I186" i="6"/>
  <c r="I211" i="3"/>
  <c r="I157" i="1"/>
  <c r="H157" i="8" s="1"/>
  <c r="I178" i="6"/>
  <c r="I203" i="3"/>
  <c r="I149" i="1"/>
  <c r="H149" i="8" s="1"/>
  <c r="I170" i="6"/>
  <c r="I195" i="3"/>
  <c r="I137" i="1"/>
  <c r="H137" i="8" s="1"/>
  <c r="I158" i="6"/>
  <c r="I183" i="3"/>
  <c r="I150" i="6"/>
  <c r="I175" i="3"/>
  <c r="I121" i="1"/>
  <c r="H121" i="8" s="1"/>
  <c r="I142" i="6"/>
  <c r="I167" i="3"/>
  <c r="I130" i="6"/>
  <c r="I155" i="3"/>
  <c r="I101" i="1"/>
  <c r="H101" i="8" s="1"/>
  <c r="I122" i="6"/>
  <c r="I147" i="3"/>
  <c r="I93" i="1"/>
  <c r="H93" i="8" s="1"/>
  <c r="I114" i="6"/>
  <c r="I139" i="3"/>
  <c r="I85" i="1"/>
  <c r="H85" i="8" s="1"/>
  <c r="I106" i="6"/>
  <c r="I131" i="3"/>
  <c r="I69" i="1"/>
  <c r="H69" i="8" s="1"/>
  <c r="I90" i="6"/>
  <c r="I115" i="3"/>
  <c r="I53" i="1"/>
  <c r="H53" i="8" s="1"/>
  <c r="I74" i="6"/>
  <c r="I99" i="3"/>
  <c r="X759" i="6"/>
  <c r="Y784" i="3"/>
  <c r="X755" i="6"/>
  <c r="Y780" i="3"/>
  <c r="X751" i="6"/>
  <c r="Y776" i="3"/>
  <c r="X747" i="6"/>
  <c r="Y772" i="3"/>
  <c r="X739" i="6"/>
  <c r="Y764" i="3"/>
  <c r="X723" i="6"/>
  <c r="Y748" i="3"/>
  <c r="X719" i="6"/>
  <c r="Y744" i="3"/>
  <c r="X715" i="6"/>
  <c r="Y740" i="3"/>
  <c r="X711" i="6"/>
  <c r="Y736" i="3"/>
  <c r="X707" i="6"/>
  <c r="Y732" i="3"/>
  <c r="X703" i="6"/>
  <c r="Y728" i="3"/>
  <c r="X699" i="6"/>
  <c r="Y724" i="3"/>
  <c r="X695" i="6"/>
  <c r="Y720" i="3"/>
  <c r="X691" i="6"/>
  <c r="Y716" i="3"/>
  <c r="X687" i="6"/>
  <c r="Y712" i="3"/>
  <c r="X683" i="6"/>
  <c r="Y708" i="3"/>
  <c r="X679" i="6"/>
  <c r="Y704" i="3"/>
  <c r="X675" i="6"/>
  <c r="Y700" i="3"/>
  <c r="X671" i="6"/>
  <c r="Y696" i="3"/>
  <c r="X667" i="6"/>
  <c r="Y692" i="3"/>
  <c r="X663" i="6"/>
  <c r="Y688" i="3"/>
  <c r="X659" i="6"/>
  <c r="Y684" i="3"/>
  <c r="X655" i="6"/>
  <c r="Y680" i="3"/>
  <c r="X651" i="6"/>
  <c r="Y676" i="3"/>
  <c r="X647" i="6"/>
  <c r="Y672" i="3"/>
  <c r="X643" i="6"/>
  <c r="Y668" i="3"/>
  <c r="X639" i="6"/>
  <c r="Y664" i="3"/>
  <c r="X635" i="6"/>
  <c r="Y660" i="3"/>
  <c r="X631" i="6"/>
  <c r="Y656" i="3"/>
  <c r="X627" i="6"/>
  <c r="Y652" i="3"/>
  <c r="X619" i="6"/>
  <c r="Y644" i="3"/>
  <c r="X611" i="6"/>
  <c r="Y636" i="3"/>
  <c r="X603" i="6"/>
  <c r="Y628" i="3"/>
  <c r="X595" i="6"/>
  <c r="Y620" i="3"/>
  <c r="X587" i="6"/>
  <c r="Y612" i="3"/>
  <c r="X579" i="6"/>
  <c r="Y604" i="3"/>
  <c r="X571" i="6"/>
  <c r="Y596" i="3"/>
  <c r="X563" i="6"/>
  <c r="Y588" i="3"/>
  <c r="X555" i="6"/>
  <c r="Y580" i="3"/>
  <c r="X551" i="6"/>
  <c r="Y576" i="3"/>
  <c r="X543" i="6"/>
  <c r="Y568" i="3"/>
  <c r="X539" i="6"/>
  <c r="Y564" i="3"/>
  <c r="X535" i="6"/>
  <c r="Y560" i="3"/>
  <c r="X531" i="6"/>
  <c r="Y556" i="3"/>
  <c r="X527" i="6"/>
  <c r="Y552" i="3"/>
  <c r="X463" i="6"/>
  <c r="Y488" i="3"/>
  <c r="X443" i="6"/>
  <c r="Y468" i="3"/>
  <c r="X439" i="6"/>
  <c r="Y464" i="3"/>
  <c r="X435" i="6"/>
  <c r="Y460" i="3"/>
  <c r="X431" i="6"/>
  <c r="Y456" i="3"/>
  <c r="X427" i="6"/>
  <c r="Y452" i="3"/>
  <c r="X415" i="6"/>
  <c r="Y440" i="3"/>
  <c r="X403" i="6"/>
  <c r="Y428" i="3"/>
  <c r="X371" i="6"/>
  <c r="Y396" i="3"/>
  <c r="X367" i="6"/>
  <c r="Y392" i="3"/>
  <c r="X347" i="6"/>
  <c r="Y372" i="3"/>
  <c r="X327" i="6"/>
  <c r="Y352" i="3"/>
  <c r="X303" i="6"/>
  <c r="Y328" i="3"/>
  <c r="X299" i="6"/>
  <c r="Y324" i="3"/>
  <c r="X283" i="6"/>
  <c r="Y308" i="3"/>
  <c r="X279" i="6"/>
  <c r="Y304" i="3"/>
  <c r="X275" i="6"/>
  <c r="Y300" i="3"/>
  <c r="X271" i="6"/>
  <c r="Y296" i="3"/>
  <c r="X263" i="6"/>
  <c r="Y288" i="3"/>
  <c r="X259" i="6"/>
  <c r="Y284" i="3"/>
  <c r="X255" i="6"/>
  <c r="Y280" i="3"/>
  <c r="X251" i="6"/>
  <c r="Y276" i="3"/>
  <c r="X247" i="6"/>
  <c r="Y272" i="3"/>
  <c r="X243" i="6"/>
  <c r="Y268" i="3"/>
  <c r="X239" i="6"/>
  <c r="Y264" i="3"/>
  <c r="X235" i="6"/>
  <c r="Y260" i="3"/>
  <c r="X231" i="6"/>
  <c r="Y256" i="3"/>
  <c r="Y252" i="3"/>
  <c r="X227" i="6"/>
  <c r="X223" i="6"/>
  <c r="Y248" i="3"/>
  <c r="X219" i="6"/>
  <c r="Y244" i="3"/>
  <c r="X215" i="6"/>
  <c r="Y240" i="3"/>
  <c r="X211" i="6"/>
  <c r="Y236" i="3"/>
  <c r="X207" i="6"/>
  <c r="Y232" i="3"/>
  <c r="X203" i="6"/>
  <c r="Y228" i="3"/>
  <c r="X199" i="6"/>
  <c r="Y224" i="3"/>
  <c r="X195" i="6"/>
  <c r="Y220" i="3"/>
  <c r="X191" i="6"/>
  <c r="Y216" i="3"/>
  <c r="X187" i="6"/>
  <c r="Y212" i="3"/>
  <c r="X183" i="6"/>
  <c r="Y208" i="3"/>
  <c r="X179" i="6"/>
  <c r="Y204" i="3"/>
  <c r="X175" i="6"/>
  <c r="Y200" i="3"/>
  <c r="X171" i="6"/>
  <c r="Y196" i="3"/>
  <c r="X167" i="6"/>
  <c r="Y192" i="3"/>
  <c r="X163" i="6"/>
  <c r="Y188" i="3"/>
  <c r="X159" i="6"/>
  <c r="Y184" i="3"/>
  <c r="X155" i="6"/>
  <c r="Y180" i="3"/>
  <c r="X151" i="6"/>
  <c r="Y176" i="3"/>
  <c r="X147" i="6"/>
  <c r="Y172" i="3"/>
  <c r="X143" i="6"/>
  <c r="Y168" i="3"/>
  <c r="X139" i="6"/>
  <c r="Y164" i="3"/>
  <c r="X135" i="6"/>
  <c r="Y160" i="3"/>
  <c r="X131" i="6"/>
  <c r="Y156" i="3"/>
  <c r="X127" i="6"/>
  <c r="Y152" i="3"/>
  <c r="X123" i="6"/>
  <c r="Y148" i="3"/>
  <c r="X119" i="6"/>
  <c r="Y144" i="3"/>
  <c r="X115" i="6"/>
  <c r="Y140" i="3"/>
  <c r="X111" i="6"/>
  <c r="Y136" i="3"/>
  <c r="X107" i="6"/>
  <c r="Y132" i="3"/>
  <c r="X103" i="6"/>
  <c r="Y128" i="3"/>
  <c r="X99" i="6"/>
  <c r="Y124" i="3"/>
  <c r="X95" i="6"/>
  <c r="Y120" i="3"/>
  <c r="X91" i="6"/>
  <c r="Y116" i="3"/>
  <c r="X87" i="6"/>
  <c r="Y112" i="3"/>
  <c r="X83" i="6"/>
  <c r="Y108" i="3"/>
  <c r="X79" i="6"/>
  <c r="Y104" i="3"/>
  <c r="X75" i="6"/>
  <c r="Y100" i="3"/>
  <c r="X71" i="6"/>
  <c r="Y96" i="3"/>
  <c r="X67" i="6"/>
  <c r="Y92" i="3"/>
  <c r="X63" i="6"/>
  <c r="Y88" i="3"/>
  <c r="X59" i="6"/>
  <c r="Y84" i="3"/>
  <c r="X55" i="6"/>
  <c r="Y80" i="3"/>
  <c r="X51" i="6"/>
  <c r="Y76" i="3"/>
  <c r="X47" i="6"/>
  <c r="Y72" i="3"/>
  <c r="X43" i="6"/>
  <c r="Y68" i="3"/>
  <c r="X39" i="6"/>
  <c r="Y64" i="3"/>
  <c r="X35" i="6"/>
  <c r="Y60" i="3"/>
  <c r="X31" i="6"/>
  <c r="Y56" i="3"/>
  <c r="X27" i="6"/>
  <c r="Y52" i="3"/>
  <c r="X23" i="6"/>
  <c r="Y48" i="3"/>
  <c r="K685" i="6"/>
  <c r="L710" i="3"/>
  <c r="K681" i="6"/>
  <c r="L706" i="3"/>
  <c r="K677" i="6"/>
  <c r="L702" i="3"/>
  <c r="K673" i="6"/>
  <c r="L698" i="3"/>
  <c r="K669" i="6"/>
  <c r="L694" i="3"/>
  <c r="K665" i="6"/>
  <c r="L690" i="3"/>
  <c r="K661" i="6"/>
  <c r="L686" i="3"/>
  <c r="K657" i="6"/>
  <c r="L682" i="3"/>
  <c r="K653" i="6"/>
  <c r="L678" i="3"/>
  <c r="K649" i="6"/>
  <c r="L674" i="3"/>
  <c r="K645" i="6"/>
  <c r="L670" i="3"/>
  <c r="K641" i="6"/>
  <c r="L666" i="3"/>
  <c r="K637" i="6"/>
  <c r="L662" i="3"/>
  <c r="K633" i="6"/>
  <c r="L658" i="3"/>
  <c r="K629" i="6"/>
  <c r="L654" i="3"/>
  <c r="K625" i="6"/>
  <c r="L650" i="3"/>
  <c r="K621" i="6"/>
  <c r="L646" i="3"/>
  <c r="K617" i="6"/>
  <c r="L642" i="3"/>
  <c r="K613" i="6"/>
  <c r="L638" i="3"/>
  <c r="K609" i="6"/>
  <c r="L634" i="3"/>
  <c r="K605" i="6"/>
  <c r="L630" i="3"/>
  <c r="K601" i="6"/>
  <c r="L626" i="3"/>
  <c r="K597" i="6"/>
  <c r="L622" i="3"/>
  <c r="K593" i="6"/>
  <c r="L618" i="3"/>
  <c r="K589" i="6"/>
  <c r="L614" i="3"/>
  <c r="K585" i="6"/>
  <c r="L610" i="3"/>
  <c r="K581" i="6"/>
  <c r="L606" i="3"/>
  <c r="K577" i="6"/>
  <c r="L602" i="3"/>
  <c r="K573" i="6"/>
  <c r="L598" i="3"/>
  <c r="K569" i="6"/>
  <c r="L594" i="3"/>
  <c r="K565" i="6"/>
  <c r="L590" i="3"/>
  <c r="K561" i="6"/>
  <c r="L586" i="3"/>
  <c r="K557" i="6"/>
  <c r="L582" i="3"/>
  <c r="K553" i="6"/>
  <c r="L578" i="3"/>
  <c r="K549" i="6"/>
  <c r="L574" i="3"/>
  <c r="K545" i="6"/>
  <c r="L570" i="3"/>
  <c r="K541" i="6"/>
  <c r="L566" i="3"/>
  <c r="K537" i="6"/>
  <c r="L562" i="3"/>
  <c r="K533" i="6"/>
  <c r="L558" i="3"/>
  <c r="K529" i="6"/>
  <c r="L554" i="3"/>
  <c r="K525" i="6"/>
  <c r="L550" i="3"/>
  <c r="K521" i="6"/>
  <c r="L546" i="3"/>
  <c r="K517" i="6"/>
  <c r="L542" i="3"/>
  <c r="K513" i="6"/>
  <c r="L538" i="3"/>
  <c r="K509" i="6"/>
  <c r="L534" i="3"/>
  <c r="K505" i="6"/>
  <c r="L530" i="3"/>
  <c r="K501" i="6"/>
  <c r="L526" i="3"/>
  <c r="K497" i="6"/>
  <c r="L522" i="3"/>
  <c r="K493" i="6"/>
  <c r="L518" i="3"/>
  <c r="K489" i="6"/>
  <c r="L514" i="3"/>
  <c r="K485" i="6"/>
  <c r="L510" i="3"/>
  <c r="K481" i="6"/>
  <c r="L506" i="3"/>
  <c r="K477" i="6"/>
  <c r="L502" i="3"/>
  <c r="K473" i="6"/>
  <c r="L498" i="3"/>
  <c r="K469" i="6"/>
  <c r="L494" i="3"/>
  <c r="K465" i="6"/>
  <c r="L490" i="3"/>
  <c r="K461" i="6"/>
  <c r="L486" i="3"/>
  <c r="K457" i="6"/>
  <c r="L482" i="3"/>
  <c r="K453" i="6"/>
  <c r="L478" i="3"/>
  <c r="K449" i="6"/>
  <c r="L474" i="3"/>
  <c r="K445" i="6"/>
  <c r="L470" i="3"/>
  <c r="K441" i="6"/>
  <c r="L466" i="3"/>
  <c r="K437" i="6"/>
  <c r="L462" i="3"/>
  <c r="K433" i="6"/>
  <c r="L458" i="3"/>
  <c r="K429" i="6"/>
  <c r="L454" i="3"/>
  <c r="K425" i="6"/>
  <c r="L450" i="3"/>
  <c r="K421" i="6"/>
  <c r="L446" i="3"/>
  <c r="K417" i="6"/>
  <c r="L442" i="3"/>
  <c r="K413" i="6"/>
  <c r="L438" i="3"/>
  <c r="K409" i="6"/>
  <c r="L434" i="3"/>
  <c r="K405" i="6"/>
  <c r="L430" i="3"/>
  <c r="K401" i="6"/>
  <c r="L426" i="3"/>
  <c r="K397" i="6"/>
  <c r="L422" i="3"/>
  <c r="K393" i="6"/>
  <c r="L418" i="3"/>
  <c r="K389" i="6"/>
  <c r="L414" i="3"/>
  <c r="K385" i="6"/>
  <c r="L410" i="3"/>
  <c r="K381" i="6"/>
  <c r="L406" i="3"/>
  <c r="K377" i="6"/>
  <c r="L402" i="3"/>
  <c r="K373" i="6"/>
  <c r="L398" i="3"/>
  <c r="K369" i="6"/>
  <c r="L394" i="3"/>
  <c r="K365" i="6"/>
  <c r="L390" i="3"/>
  <c r="K361" i="6"/>
  <c r="L386" i="3"/>
  <c r="K357" i="6"/>
  <c r="L382" i="3"/>
  <c r="K353" i="6"/>
  <c r="L378" i="3"/>
  <c r="K349" i="6"/>
  <c r="L374" i="3"/>
  <c r="K345" i="6"/>
  <c r="L370" i="3"/>
  <c r="K341" i="6"/>
  <c r="L366" i="3"/>
  <c r="K337" i="6"/>
  <c r="L362" i="3"/>
  <c r="K333" i="6"/>
  <c r="L358" i="3"/>
  <c r="K329" i="6"/>
  <c r="L354" i="3"/>
  <c r="K325" i="6"/>
  <c r="L350" i="3"/>
  <c r="K321" i="6"/>
  <c r="L346" i="3"/>
  <c r="K317" i="6"/>
  <c r="L342" i="3"/>
  <c r="K313" i="6"/>
  <c r="L338" i="3"/>
  <c r="K309" i="6"/>
  <c r="L334" i="3"/>
  <c r="K305" i="6"/>
  <c r="L330" i="3"/>
  <c r="K301" i="6"/>
  <c r="L326" i="3"/>
  <c r="K297" i="6"/>
  <c r="L322" i="3"/>
  <c r="K293" i="6"/>
  <c r="L318" i="3"/>
  <c r="K289" i="6"/>
  <c r="L314" i="3"/>
  <c r="K285" i="6"/>
  <c r="L310" i="3"/>
  <c r="K281" i="6"/>
  <c r="L306" i="3"/>
  <c r="K277" i="6"/>
  <c r="L302" i="3"/>
  <c r="K273" i="6"/>
  <c r="L298" i="3"/>
  <c r="K269" i="6"/>
  <c r="L294" i="3"/>
  <c r="K265" i="6"/>
  <c r="L290" i="3"/>
  <c r="K261" i="6"/>
  <c r="L286" i="3"/>
  <c r="K257" i="6"/>
  <c r="L282" i="3"/>
  <c r="K253" i="6"/>
  <c r="L278" i="3"/>
  <c r="K249" i="6"/>
  <c r="L274" i="3"/>
  <c r="K245" i="6"/>
  <c r="L270" i="3"/>
  <c r="K241" i="6"/>
  <c r="L266" i="3"/>
  <c r="K237" i="6"/>
  <c r="L262" i="3"/>
  <c r="K233" i="6"/>
  <c r="L258" i="3"/>
  <c r="K229" i="6"/>
  <c r="L254" i="3"/>
  <c r="K225" i="6"/>
  <c r="L250" i="3"/>
  <c r="K221" i="6"/>
  <c r="L246" i="3"/>
  <c r="K217" i="6"/>
  <c r="L242" i="3"/>
  <c r="K213" i="6"/>
  <c r="L238" i="3"/>
  <c r="K209" i="6"/>
  <c r="L234" i="3"/>
  <c r="K205" i="6"/>
  <c r="L230" i="3"/>
  <c r="K201" i="6"/>
  <c r="L226" i="3"/>
  <c r="K197" i="6"/>
  <c r="L222" i="3"/>
  <c r="K193" i="6"/>
  <c r="L218" i="3"/>
  <c r="K189" i="6"/>
  <c r="L214" i="3"/>
  <c r="K185" i="6"/>
  <c r="L210" i="3"/>
  <c r="K181" i="6"/>
  <c r="L206" i="3"/>
  <c r="K177" i="6"/>
  <c r="L202" i="3"/>
  <c r="K173" i="6"/>
  <c r="L198" i="3"/>
  <c r="K169" i="6"/>
  <c r="L194" i="3"/>
  <c r="K165" i="6"/>
  <c r="L190" i="3"/>
  <c r="K161" i="6"/>
  <c r="L186" i="3"/>
  <c r="K157" i="6"/>
  <c r="L182" i="3"/>
  <c r="K153" i="6"/>
  <c r="L178" i="3"/>
  <c r="K149" i="6"/>
  <c r="L174" i="3"/>
  <c r="K145" i="6"/>
  <c r="L170" i="3"/>
  <c r="K141" i="6"/>
  <c r="L166" i="3"/>
  <c r="K137" i="6"/>
  <c r="L162" i="3"/>
  <c r="K133" i="6"/>
  <c r="L158" i="3"/>
  <c r="K129" i="6"/>
  <c r="L154" i="3"/>
  <c r="K125" i="6"/>
  <c r="L150" i="3"/>
  <c r="K121" i="6"/>
  <c r="L146" i="3"/>
  <c r="K117" i="6"/>
  <c r="L142" i="3"/>
  <c r="K113" i="6"/>
  <c r="L138" i="3"/>
  <c r="K109" i="6"/>
  <c r="L134" i="3"/>
  <c r="K105" i="6"/>
  <c r="L130" i="3"/>
  <c r="K101" i="6"/>
  <c r="L126" i="3"/>
  <c r="K97" i="6"/>
  <c r="L122" i="3"/>
  <c r="K93" i="6"/>
  <c r="L118" i="3"/>
  <c r="K89" i="6"/>
  <c r="L114" i="3"/>
  <c r="K85" i="6"/>
  <c r="L110" i="3"/>
  <c r="K81" i="6"/>
  <c r="L106" i="3"/>
  <c r="K77" i="6"/>
  <c r="L102" i="3"/>
  <c r="K73" i="6"/>
  <c r="L98" i="3"/>
  <c r="K69" i="6"/>
  <c r="L94" i="3"/>
  <c r="K65" i="6"/>
  <c r="L90" i="3"/>
  <c r="K61" i="6"/>
  <c r="L86" i="3"/>
  <c r="K57" i="6"/>
  <c r="L82" i="3"/>
  <c r="K53" i="6"/>
  <c r="L78" i="3"/>
  <c r="K49" i="6"/>
  <c r="L74" i="3"/>
  <c r="K45" i="6"/>
  <c r="L70" i="3"/>
  <c r="K41" i="6"/>
  <c r="L66" i="3"/>
  <c r="K37" i="6"/>
  <c r="L62" i="3"/>
  <c r="K33" i="6"/>
  <c r="L58" i="3"/>
  <c r="K29" i="6"/>
  <c r="L54" i="3"/>
  <c r="K25" i="6"/>
  <c r="L50" i="3"/>
  <c r="L686" i="6"/>
  <c r="M711" i="3"/>
  <c r="L682" i="6"/>
  <c r="M707" i="3"/>
  <c r="L678" i="6"/>
  <c r="M703" i="3"/>
  <c r="L674" i="6"/>
  <c r="M699" i="3"/>
  <c r="L670" i="6"/>
  <c r="M695" i="3"/>
  <c r="L666" i="6"/>
  <c r="M691" i="3"/>
  <c r="L662" i="6"/>
  <c r="M687" i="3"/>
  <c r="L658" i="6"/>
  <c r="M683" i="3"/>
  <c r="L654" i="6"/>
  <c r="M679" i="3"/>
  <c r="L650" i="6"/>
  <c r="M675" i="3"/>
  <c r="L646" i="6"/>
  <c r="M671" i="3"/>
  <c r="L642" i="6"/>
  <c r="M667" i="3"/>
  <c r="L638" i="6"/>
  <c r="M663" i="3"/>
  <c r="L634" i="6"/>
  <c r="M659" i="3"/>
  <c r="L630" i="6"/>
  <c r="M655" i="3"/>
  <c r="L626" i="6"/>
  <c r="M651" i="3"/>
  <c r="L622" i="6"/>
  <c r="M647" i="3"/>
  <c r="L618" i="6"/>
  <c r="M643" i="3"/>
  <c r="L614" i="6"/>
  <c r="M639" i="3"/>
  <c r="L610" i="6"/>
  <c r="M635" i="3"/>
  <c r="L606" i="6"/>
  <c r="M631" i="3"/>
  <c r="L602" i="6"/>
  <c r="M627" i="3"/>
  <c r="L598" i="6"/>
  <c r="M623" i="3"/>
  <c r="L594" i="6"/>
  <c r="M619" i="3"/>
  <c r="L590" i="6"/>
  <c r="M615" i="3"/>
  <c r="L586" i="6"/>
  <c r="M611" i="3"/>
  <c r="L582" i="6"/>
  <c r="M607" i="3"/>
  <c r="L578" i="6"/>
  <c r="M603" i="3"/>
  <c r="L574" i="6"/>
  <c r="M599" i="3"/>
  <c r="L570" i="6"/>
  <c r="M595" i="3"/>
  <c r="L566" i="6"/>
  <c r="M591" i="3"/>
  <c r="L562" i="6"/>
  <c r="M587" i="3"/>
  <c r="L558" i="6"/>
  <c r="M583" i="3"/>
  <c r="L554" i="6"/>
  <c r="M579" i="3"/>
  <c r="L550" i="6"/>
  <c r="M575" i="3"/>
  <c r="L546" i="6"/>
  <c r="M571" i="3"/>
  <c r="L542" i="6"/>
  <c r="M567" i="3"/>
  <c r="L538" i="6"/>
  <c r="M563" i="3"/>
  <c r="L534" i="6"/>
  <c r="M559" i="3"/>
  <c r="L530" i="6"/>
  <c r="M555" i="3"/>
  <c r="L526" i="6"/>
  <c r="M551" i="3"/>
  <c r="L522" i="6"/>
  <c r="M547" i="3"/>
  <c r="L518" i="6"/>
  <c r="M543" i="3"/>
  <c r="L514" i="6"/>
  <c r="M539" i="3"/>
  <c r="L510" i="6"/>
  <c r="M535" i="3"/>
  <c r="L506" i="6"/>
  <c r="M531" i="3"/>
  <c r="L502" i="6"/>
  <c r="M527" i="3"/>
  <c r="L498" i="6"/>
  <c r="M523" i="3"/>
  <c r="L494" i="6"/>
  <c r="M519" i="3"/>
  <c r="L490" i="6"/>
  <c r="M515" i="3"/>
  <c r="L486" i="6"/>
  <c r="M511" i="3"/>
  <c r="L482" i="6"/>
  <c r="M507" i="3"/>
  <c r="L478" i="6"/>
  <c r="M503" i="3"/>
  <c r="L474" i="6"/>
  <c r="M499" i="3"/>
  <c r="L470" i="6"/>
  <c r="M495" i="3"/>
  <c r="L466" i="6"/>
  <c r="M491" i="3"/>
  <c r="L462" i="6"/>
  <c r="M487" i="3"/>
  <c r="L458" i="6"/>
  <c r="M483" i="3"/>
  <c r="L454" i="6"/>
  <c r="M479" i="3"/>
  <c r="L450" i="6"/>
  <c r="M475" i="3"/>
  <c r="L446" i="6"/>
  <c r="M471" i="3"/>
  <c r="L442" i="6"/>
  <c r="M467" i="3"/>
  <c r="L438" i="6"/>
  <c r="M463" i="3"/>
  <c r="L434" i="6"/>
  <c r="M459" i="3"/>
  <c r="L430" i="6"/>
  <c r="M455" i="3"/>
  <c r="L426" i="6"/>
  <c r="M451" i="3"/>
  <c r="L422" i="6"/>
  <c r="M447" i="3"/>
  <c r="L418" i="6"/>
  <c r="M443" i="3"/>
  <c r="L414" i="6"/>
  <c r="M439" i="3"/>
  <c r="L410" i="6"/>
  <c r="M435" i="3"/>
  <c r="L406" i="6"/>
  <c r="M431" i="3"/>
  <c r="L402" i="6"/>
  <c r="M427" i="3"/>
  <c r="L398" i="6"/>
  <c r="M423" i="3"/>
  <c r="L394" i="6"/>
  <c r="M419" i="3"/>
  <c r="L390" i="6"/>
  <c r="M415" i="3"/>
  <c r="L386" i="6"/>
  <c r="M411" i="3"/>
  <c r="L382" i="6"/>
  <c r="M407" i="3"/>
  <c r="L378" i="6"/>
  <c r="M403" i="3"/>
  <c r="L374" i="6"/>
  <c r="M399" i="3"/>
  <c r="L370" i="6"/>
  <c r="M395" i="3"/>
  <c r="L366" i="6"/>
  <c r="M391" i="3"/>
  <c r="L362" i="6"/>
  <c r="M387" i="3"/>
  <c r="L358" i="6"/>
  <c r="M383" i="3"/>
  <c r="L354" i="6"/>
  <c r="M379" i="3"/>
  <c r="L350" i="6"/>
  <c r="M375" i="3"/>
  <c r="L346" i="6"/>
  <c r="M371" i="3"/>
  <c r="L342" i="6"/>
  <c r="M367" i="3"/>
  <c r="L338" i="6"/>
  <c r="M363" i="3"/>
  <c r="L334" i="6"/>
  <c r="M359" i="3"/>
  <c r="L330" i="6"/>
  <c r="M355" i="3"/>
  <c r="L326" i="6"/>
  <c r="M351" i="3"/>
  <c r="L322" i="6"/>
  <c r="M347" i="3"/>
  <c r="L318" i="6"/>
  <c r="M343" i="3"/>
  <c r="L314" i="6"/>
  <c r="M339" i="3"/>
  <c r="L310" i="6"/>
  <c r="M335" i="3"/>
  <c r="L306" i="6"/>
  <c r="M331" i="3"/>
  <c r="L302" i="6"/>
  <c r="M327" i="3"/>
  <c r="L298" i="6"/>
  <c r="M323" i="3"/>
  <c r="L294" i="6"/>
  <c r="M319" i="3"/>
  <c r="L290" i="6"/>
  <c r="M315" i="3"/>
  <c r="L286" i="6"/>
  <c r="M311" i="3"/>
  <c r="L282" i="6"/>
  <c r="M307" i="3"/>
  <c r="L278" i="6"/>
  <c r="M303" i="3"/>
  <c r="L274" i="6"/>
  <c r="M299" i="3"/>
  <c r="L270" i="6"/>
  <c r="M295" i="3"/>
  <c r="L266" i="6"/>
  <c r="M291" i="3"/>
  <c r="L262" i="6"/>
  <c r="M287" i="3"/>
  <c r="L258" i="6"/>
  <c r="M283" i="3"/>
  <c r="L254" i="6"/>
  <c r="M279" i="3"/>
  <c r="L250" i="6"/>
  <c r="M275" i="3"/>
  <c r="L246" i="6"/>
  <c r="M271" i="3"/>
  <c r="L242" i="6"/>
  <c r="M267" i="3"/>
  <c r="L238" i="6"/>
  <c r="M263" i="3"/>
  <c r="L234" i="6"/>
  <c r="M259" i="3"/>
  <c r="L230" i="6"/>
  <c r="M255" i="3"/>
  <c r="L226" i="6"/>
  <c r="M251" i="3"/>
  <c r="L222" i="6"/>
  <c r="M247" i="3"/>
  <c r="L218" i="6"/>
  <c r="M243" i="3"/>
  <c r="L214" i="6"/>
  <c r="M239" i="3"/>
  <c r="L210" i="6"/>
  <c r="M235" i="3"/>
  <c r="L206" i="6"/>
  <c r="M231" i="3"/>
  <c r="L202" i="6"/>
  <c r="M227" i="3"/>
  <c r="L198" i="6"/>
  <c r="M223" i="3"/>
  <c r="L194" i="6"/>
  <c r="M219" i="3"/>
  <c r="L190" i="6"/>
  <c r="M215" i="3"/>
  <c r="L186" i="6"/>
  <c r="M211" i="3"/>
  <c r="L182" i="6"/>
  <c r="M207" i="3"/>
  <c r="L178" i="6"/>
  <c r="M203" i="3"/>
  <c r="L174" i="6"/>
  <c r="M199" i="3"/>
  <c r="L170" i="6"/>
  <c r="M195" i="3"/>
  <c r="L166" i="6"/>
  <c r="M191" i="3"/>
  <c r="L162" i="6"/>
  <c r="M187" i="3"/>
  <c r="L158" i="6"/>
  <c r="M183" i="3"/>
  <c r="L154" i="6"/>
  <c r="M179" i="3"/>
  <c r="L150" i="6"/>
  <c r="M175" i="3"/>
  <c r="L146" i="6"/>
  <c r="M171" i="3"/>
  <c r="L142" i="6"/>
  <c r="M167" i="3"/>
  <c r="L138" i="6"/>
  <c r="M163" i="3"/>
  <c r="L134" i="6"/>
  <c r="M159" i="3"/>
  <c r="L130" i="6"/>
  <c r="M155" i="3"/>
  <c r="L126" i="6"/>
  <c r="M151" i="3"/>
  <c r="L122" i="6"/>
  <c r="M147" i="3"/>
  <c r="L118" i="6"/>
  <c r="M143" i="3"/>
  <c r="L114" i="6"/>
  <c r="M139" i="3"/>
  <c r="L110" i="6"/>
  <c r="M135" i="3"/>
  <c r="L106" i="6"/>
  <c r="M131" i="3"/>
  <c r="L102" i="6"/>
  <c r="M127" i="3"/>
  <c r="L98" i="6"/>
  <c r="M123" i="3"/>
  <c r="L94" i="6"/>
  <c r="M119" i="3"/>
  <c r="L90" i="6"/>
  <c r="M115" i="3"/>
  <c r="L86" i="6"/>
  <c r="M111" i="3"/>
  <c r="L82" i="6"/>
  <c r="M107" i="3"/>
  <c r="L78" i="6"/>
  <c r="M103" i="3"/>
  <c r="L74" i="6"/>
  <c r="M99" i="3"/>
  <c r="L70" i="6"/>
  <c r="M95" i="3"/>
  <c r="L66" i="6"/>
  <c r="M91" i="3"/>
  <c r="L62" i="6"/>
  <c r="M87" i="3"/>
  <c r="L58" i="6"/>
  <c r="M83" i="3"/>
  <c r="L54" i="6"/>
  <c r="M79" i="3"/>
  <c r="L50" i="6"/>
  <c r="M75" i="3"/>
  <c r="L46" i="6"/>
  <c r="M71" i="3"/>
  <c r="L42" i="6"/>
  <c r="M67" i="3"/>
  <c r="L38" i="6"/>
  <c r="M63" i="3"/>
  <c r="L34" i="6"/>
  <c r="M59" i="3"/>
  <c r="L30" i="6"/>
  <c r="M55" i="3"/>
  <c r="L26" i="6"/>
  <c r="M51" i="3"/>
  <c r="M683" i="6"/>
  <c r="N708" i="3"/>
  <c r="M679" i="6"/>
  <c r="N704" i="3"/>
  <c r="M675" i="6"/>
  <c r="N700" i="3"/>
  <c r="M671" i="6"/>
  <c r="N696" i="3"/>
  <c r="M667" i="6"/>
  <c r="N692" i="3"/>
  <c r="M663" i="6"/>
  <c r="N688" i="3"/>
  <c r="M659" i="6"/>
  <c r="N684" i="3"/>
  <c r="M655" i="6"/>
  <c r="N680" i="3"/>
  <c r="M651" i="6"/>
  <c r="N676" i="3"/>
  <c r="M647" i="6"/>
  <c r="N672" i="3"/>
  <c r="M643" i="6"/>
  <c r="N668" i="3"/>
  <c r="M639" i="6"/>
  <c r="N664" i="3"/>
  <c r="M635" i="6"/>
  <c r="N660" i="3"/>
  <c r="M631" i="6"/>
  <c r="N656" i="3"/>
  <c r="M627" i="6"/>
  <c r="N652" i="3"/>
  <c r="M623" i="6"/>
  <c r="N648" i="3"/>
  <c r="M619" i="6"/>
  <c r="N644" i="3"/>
  <c r="M615" i="6"/>
  <c r="N640" i="3"/>
  <c r="M611" i="6"/>
  <c r="N636" i="3"/>
  <c r="M607" i="6"/>
  <c r="N632" i="3"/>
  <c r="M603" i="6"/>
  <c r="N628" i="3"/>
  <c r="M599" i="6"/>
  <c r="N624" i="3"/>
  <c r="M595" i="6"/>
  <c r="N620" i="3"/>
  <c r="M591" i="6"/>
  <c r="N616" i="3"/>
  <c r="M587" i="6"/>
  <c r="N612" i="3"/>
  <c r="M583" i="6"/>
  <c r="N608" i="3"/>
  <c r="M579" i="6"/>
  <c r="N604" i="3"/>
  <c r="M575" i="6"/>
  <c r="N600" i="3"/>
  <c r="M571" i="6"/>
  <c r="N596" i="3"/>
  <c r="M567" i="6"/>
  <c r="N592" i="3"/>
  <c r="M563" i="6"/>
  <c r="N588" i="3"/>
  <c r="M559" i="6"/>
  <c r="N584" i="3"/>
  <c r="M555" i="6"/>
  <c r="N580" i="3"/>
  <c r="M551" i="6"/>
  <c r="N576" i="3"/>
  <c r="M547" i="6"/>
  <c r="N572" i="3"/>
  <c r="M543" i="6"/>
  <c r="N568" i="3"/>
  <c r="M539" i="6"/>
  <c r="N564" i="3"/>
  <c r="M535" i="6"/>
  <c r="N560" i="3"/>
  <c r="M531" i="6"/>
  <c r="N556" i="3"/>
  <c r="M527" i="6"/>
  <c r="N552" i="3"/>
  <c r="M523" i="6"/>
  <c r="N548" i="3"/>
  <c r="M519" i="6"/>
  <c r="N544" i="3"/>
  <c r="M515" i="6"/>
  <c r="N540" i="3"/>
  <c r="M511" i="6"/>
  <c r="N536" i="3"/>
  <c r="M507" i="6"/>
  <c r="N532" i="3"/>
  <c r="M503" i="6"/>
  <c r="N528" i="3"/>
  <c r="M499" i="6"/>
  <c r="N524" i="3"/>
  <c r="M495" i="6"/>
  <c r="N520" i="3"/>
  <c r="M491" i="6"/>
  <c r="N516" i="3"/>
  <c r="M487" i="6"/>
  <c r="N512" i="3"/>
  <c r="M483" i="6"/>
  <c r="N508" i="3"/>
  <c r="M479" i="6"/>
  <c r="N504" i="3"/>
  <c r="M475" i="6"/>
  <c r="N500" i="3"/>
  <c r="M471" i="6"/>
  <c r="N496" i="3"/>
  <c r="M467" i="6"/>
  <c r="N492" i="3"/>
  <c r="M463" i="6"/>
  <c r="N488" i="3"/>
  <c r="M459" i="6"/>
  <c r="N484" i="3"/>
  <c r="M455" i="6"/>
  <c r="N480" i="3"/>
  <c r="M451" i="6"/>
  <c r="N476" i="3"/>
  <c r="M447" i="6"/>
  <c r="N472" i="3"/>
  <c r="M443" i="6"/>
  <c r="N468" i="3"/>
  <c r="M439" i="6"/>
  <c r="N464" i="3"/>
  <c r="M435" i="6"/>
  <c r="N460" i="3"/>
  <c r="M431" i="6"/>
  <c r="N456" i="3"/>
  <c r="N452" i="3"/>
  <c r="M427" i="6"/>
  <c r="M423" i="6"/>
  <c r="N448" i="3"/>
  <c r="M419" i="6"/>
  <c r="N444" i="3"/>
  <c r="M415" i="6"/>
  <c r="N440" i="3"/>
  <c r="M411" i="6"/>
  <c r="N436" i="3"/>
  <c r="M407" i="6"/>
  <c r="N432" i="3"/>
  <c r="M403" i="6"/>
  <c r="N428" i="3"/>
  <c r="M399" i="6"/>
  <c r="N424" i="3"/>
  <c r="M395" i="6"/>
  <c r="N420" i="3"/>
  <c r="M391" i="6"/>
  <c r="N416" i="3"/>
  <c r="M387" i="6"/>
  <c r="N412" i="3"/>
  <c r="M383" i="6"/>
  <c r="N408" i="3"/>
  <c r="M379" i="6"/>
  <c r="N404" i="3"/>
  <c r="M375" i="6"/>
  <c r="N400" i="3"/>
  <c r="M371" i="6"/>
  <c r="N396" i="3"/>
  <c r="M367" i="6"/>
  <c r="N392" i="3"/>
  <c r="M363" i="6"/>
  <c r="N388" i="3"/>
  <c r="M359" i="6"/>
  <c r="N384" i="3"/>
  <c r="M355" i="6"/>
  <c r="N380" i="3"/>
  <c r="M351" i="6"/>
  <c r="N376" i="3"/>
  <c r="M347" i="6"/>
  <c r="N372" i="3"/>
  <c r="M343" i="6"/>
  <c r="N368" i="3"/>
  <c r="M339" i="6"/>
  <c r="N364" i="3"/>
  <c r="M335" i="6"/>
  <c r="N360" i="3"/>
  <c r="M331" i="6"/>
  <c r="N356" i="3"/>
  <c r="M327" i="6"/>
  <c r="N352" i="3"/>
  <c r="M323" i="6"/>
  <c r="N348" i="3"/>
  <c r="M319" i="6"/>
  <c r="N344" i="3"/>
  <c r="M315" i="6"/>
  <c r="N340" i="3"/>
  <c r="M311" i="6"/>
  <c r="N336" i="3"/>
  <c r="M307" i="6"/>
  <c r="N332" i="3"/>
  <c r="M303" i="6"/>
  <c r="N328" i="3"/>
  <c r="M299" i="6"/>
  <c r="N324" i="3"/>
  <c r="M295" i="6"/>
  <c r="N320" i="3"/>
  <c r="M291" i="6"/>
  <c r="N316" i="3"/>
  <c r="M287" i="6"/>
  <c r="N312" i="3"/>
  <c r="M283" i="6"/>
  <c r="N308" i="3"/>
  <c r="M279" i="6"/>
  <c r="N304" i="3"/>
  <c r="M275" i="6"/>
  <c r="N300" i="3"/>
  <c r="M271" i="6"/>
  <c r="N296" i="3"/>
  <c r="M267" i="6"/>
  <c r="N292" i="3"/>
  <c r="M263" i="6"/>
  <c r="N288" i="3"/>
  <c r="M259" i="6"/>
  <c r="N284" i="3"/>
  <c r="M255" i="6"/>
  <c r="N280" i="3"/>
  <c r="M251" i="6"/>
  <c r="N276" i="3"/>
  <c r="M247" i="6"/>
  <c r="N272" i="3"/>
  <c r="M243" i="6"/>
  <c r="N268" i="3"/>
  <c r="M239" i="6"/>
  <c r="N264" i="3"/>
  <c r="M235" i="6"/>
  <c r="N260" i="3"/>
  <c r="M231" i="6"/>
  <c r="N256" i="3"/>
  <c r="M227" i="6"/>
  <c r="N252" i="3"/>
  <c r="M223" i="6"/>
  <c r="N248" i="3"/>
  <c r="M219" i="6"/>
  <c r="N244" i="3"/>
  <c r="M215" i="6"/>
  <c r="N240" i="3"/>
  <c r="M211" i="6"/>
  <c r="N236" i="3"/>
  <c r="M207" i="6"/>
  <c r="N232" i="3"/>
  <c r="M203" i="6"/>
  <c r="N228" i="3"/>
  <c r="M199" i="6"/>
  <c r="N224" i="3"/>
  <c r="M195" i="6"/>
  <c r="N220" i="3"/>
  <c r="M191" i="6"/>
  <c r="N216" i="3"/>
  <c r="M187" i="6"/>
  <c r="N212" i="3"/>
  <c r="M183" i="6"/>
  <c r="N208" i="3"/>
  <c r="M179" i="6"/>
  <c r="N204" i="3"/>
  <c r="M175" i="6"/>
  <c r="N200" i="3"/>
  <c r="M171" i="6"/>
  <c r="N196" i="3"/>
  <c r="M167" i="6"/>
  <c r="N192" i="3"/>
  <c r="M163" i="6"/>
  <c r="N188" i="3"/>
  <c r="M159" i="6"/>
  <c r="N184" i="3"/>
  <c r="M155" i="6"/>
  <c r="N180" i="3"/>
  <c r="M151" i="6"/>
  <c r="N176" i="3"/>
  <c r="M147" i="6"/>
  <c r="N172" i="3"/>
  <c r="M143" i="6"/>
  <c r="N168" i="3"/>
  <c r="M139" i="6"/>
  <c r="N164" i="3"/>
  <c r="M135" i="6"/>
  <c r="N160" i="3"/>
  <c r="M131" i="6"/>
  <c r="N156" i="3"/>
  <c r="M127" i="6"/>
  <c r="N152" i="3"/>
  <c r="M123" i="6"/>
  <c r="N148" i="3"/>
  <c r="M119" i="6"/>
  <c r="N144" i="3"/>
  <c r="M115" i="6"/>
  <c r="N140" i="3"/>
  <c r="M111" i="6"/>
  <c r="N136" i="3"/>
  <c r="M107" i="6"/>
  <c r="N132" i="3"/>
  <c r="M103" i="6"/>
  <c r="N128" i="3"/>
  <c r="M99" i="6"/>
  <c r="N124" i="3"/>
  <c r="M95" i="6"/>
  <c r="N120" i="3"/>
  <c r="M91" i="6"/>
  <c r="N116" i="3"/>
  <c r="M87" i="6"/>
  <c r="N112" i="3"/>
  <c r="M83" i="6"/>
  <c r="N108" i="3"/>
  <c r="M79" i="6"/>
  <c r="N104" i="3"/>
  <c r="M75" i="6"/>
  <c r="N100" i="3"/>
  <c r="M71" i="6"/>
  <c r="N96" i="3"/>
  <c r="M67" i="6"/>
  <c r="N92" i="3"/>
  <c r="M63" i="6"/>
  <c r="N88" i="3"/>
  <c r="M59" i="6"/>
  <c r="N84" i="3"/>
  <c r="M55" i="6"/>
  <c r="N80" i="3"/>
  <c r="M51" i="6"/>
  <c r="N76" i="3"/>
  <c r="M47" i="6"/>
  <c r="N72" i="3"/>
  <c r="M43" i="6"/>
  <c r="N68" i="3"/>
  <c r="M39" i="6"/>
  <c r="N64" i="3"/>
  <c r="M35" i="6"/>
  <c r="N60" i="3"/>
  <c r="M31" i="6"/>
  <c r="N56" i="3"/>
  <c r="M27" i="6"/>
  <c r="N52" i="3"/>
  <c r="M23" i="6"/>
  <c r="N48" i="3"/>
  <c r="N821" i="6"/>
  <c r="O846" i="3"/>
  <c r="N817" i="6"/>
  <c r="O842" i="3"/>
  <c r="N813" i="6"/>
  <c r="O838" i="3"/>
  <c r="N809" i="6"/>
  <c r="O834" i="3"/>
  <c r="N805" i="6"/>
  <c r="O830" i="3"/>
  <c r="N801" i="6"/>
  <c r="O826" i="3"/>
  <c r="N797" i="6"/>
  <c r="O822" i="3"/>
  <c r="N793" i="6"/>
  <c r="O818" i="3"/>
  <c r="N789" i="6"/>
  <c r="O814" i="3"/>
  <c r="N785" i="6"/>
  <c r="O810" i="3"/>
  <c r="N781" i="6"/>
  <c r="O806" i="3"/>
  <c r="N777" i="6"/>
  <c r="O802" i="3"/>
  <c r="N773" i="6"/>
  <c r="O798" i="3"/>
  <c r="N769" i="6"/>
  <c r="O794" i="3"/>
  <c r="N765" i="6"/>
  <c r="O790" i="3"/>
  <c r="N761" i="6"/>
  <c r="O786" i="3"/>
  <c r="N757" i="6"/>
  <c r="O782" i="3"/>
  <c r="N753" i="6"/>
  <c r="O778" i="3"/>
  <c r="N749" i="6"/>
  <c r="O774" i="3"/>
  <c r="N745" i="6"/>
  <c r="O770" i="3"/>
  <c r="N741" i="6"/>
  <c r="O766" i="3"/>
  <c r="N737" i="6"/>
  <c r="O762" i="3"/>
  <c r="N733" i="6"/>
  <c r="O758" i="3"/>
  <c r="N729" i="6"/>
  <c r="O754" i="3"/>
  <c r="N725" i="6"/>
  <c r="O750" i="3"/>
  <c r="N721" i="6"/>
  <c r="O746" i="3"/>
  <c r="N717" i="6"/>
  <c r="O742" i="3"/>
  <c r="N713" i="6"/>
  <c r="O738" i="3"/>
  <c r="N709" i="6"/>
  <c r="O734" i="3"/>
  <c r="N705" i="6"/>
  <c r="O730" i="3"/>
  <c r="N701" i="6"/>
  <c r="O726" i="3"/>
  <c r="N697" i="6"/>
  <c r="O722" i="3"/>
  <c r="N693" i="6"/>
  <c r="O718" i="3"/>
  <c r="N689" i="6"/>
  <c r="O714" i="3"/>
  <c r="N685" i="6"/>
  <c r="O710" i="3"/>
  <c r="N681" i="6"/>
  <c r="O706" i="3"/>
  <c r="N677" i="6"/>
  <c r="O702" i="3"/>
  <c r="N673" i="6"/>
  <c r="O698" i="3"/>
  <c r="N669" i="6"/>
  <c r="O694" i="3"/>
  <c r="N665" i="6"/>
  <c r="O690" i="3"/>
  <c r="N661" i="6"/>
  <c r="O686" i="3"/>
  <c r="N657" i="6"/>
  <c r="O682" i="3"/>
  <c r="N653" i="6"/>
  <c r="O678" i="3"/>
  <c r="N649" i="6"/>
  <c r="O674" i="3"/>
  <c r="N645" i="6"/>
  <c r="O670" i="3"/>
  <c r="N641" i="6"/>
  <c r="O666" i="3"/>
  <c r="N637" i="6"/>
  <c r="O662" i="3"/>
  <c r="N633" i="6"/>
  <c r="O658" i="3"/>
  <c r="N629" i="6"/>
  <c r="O654" i="3"/>
  <c r="N625" i="6"/>
  <c r="O650" i="3"/>
  <c r="N621" i="6"/>
  <c r="O646" i="3"/>
  <c r="N617" i="6"/>
  <c r="O642" i="3"/>
  <c r="N613" i="6"/>
  <c r="O638" i="3"/>
  <c r="N609" i="6"/>
  <c r="O634" i="3"/>
  <c r="N605" i="6"/>
  <c r="O630" i="3"/>
  <c r="N601" i="6"/>
  <c r="O626" i="3"/>
  <c r="N597" i="6"/>
  <c r="O622" i="3"/>
  <c r="N593" i="6"/>
  <c r="O618" i="3"/>
  <c r="N589" i="6"/>
  <c r="O614" i="3"/>
  <c r="N585" i="6"/>
  <c r="O610" i="3"/>
  <c r="N581" i="6"/>
  <c r="O606" i="3"/>
  <c r="N577" i="6"/>
  <c r="O602" i="3"/>
  <c r="N573" i="6"/>
  <c r="O598" i="3"/>
  <c r="N569" i="6"/>
  <c r="O594" i="3"/>
  <c r="N565" i="6"/>
  <c r="O590" i="3"/>
  <c r="N561" i="6"/>
  <c r="O586" i="3"/>
  <c r="N557" i="6"/>
  <c r="O582" i="3"/>
  <c r="N553" i="6"/>
  <c r="O578" i="3"/>
  <c r="N549" i="6"/>
  <c r="O574" i="3"/>
  <c r="N545" i="6"/>
  <c r="O570" i="3"/>
  <c r="N541" i="6"/>
  <c r="O566" i="3"/>
  <c r="N537" i="6"/>
  <c r="O562" i="3"/>
  <c r="N533" i="6"/>
  <c r="O558" i="3"/>
  <c r="N529" i="6"/>
  <c r="O554" i="3"/>
  <c r="N525" i="6"/>
  <c r="O550" i="3"/>
  <c r="N521" i="6"/>
  <c r="O546" i="3"/>
  <c r="N517" i="6"/>
  <c r="O542" i="3"/>
  <c r="N513" i="6"/>
  <c r="O538" i="3"/>
  <c r="N509" i="6"/>
  <c r="O534" i="3"/>
  <c r="N505" i="6"/>
  <c r="O530" i="3"/>
  <c r="N501" i="6"/>
  <c r="O526" i="3"/>
  <c r="N497" i="6"/>
  <c r="O522" i="3"/>
  <c r="N493" i="6"/>
  <c r="O518" i="3"/>
  <c r="N489" i="6"/>
  <c r="O514" i="3"/>
  <c r="N485" i="6"/>
  <c r="O510" i="3"/>
  <c r="N481" i="6"/>
  <c r="O506" i="3"/>
  <c r="N477" i="6"/>
  <c r="O502" i="3"/>
  <c r="N473" i="6"/>
  <c r="O498" i="3"/>
  <c r="N469" i="6"/>
  <c r="O494" i="3"/>
  <c r="N465" i="6"/>
  <c r="O490" i="3"/>
  <c r="N461" i="6"/>
  <c r="O486" i="3"/>
  <c r="N457" i="6"/>
  <c r="O482" i="3"/>
  <c r="N453" i="6"/>
  <c r="O478" i="3"/>
  <c r="N449" i="6"/>
  <c r="O474" i="3"/>
  <c r="N445" i="6"/>
  <c r="O470" i="3"/>
  <c r="N441" i="6"/>
  <c r="O466" i="3"/>
  <c r="N437" i="6"/>
  <c r="O462" i="3"/>
  <c r="N433" i="6"/>
  <c r="O458" i="3"/>
  <c r="N429" i="6"/>
  <c r="O454" i="3"/>
  <c r="N425" i="6"/>
  <c r="O450" i="3"/>
  <c r="N421" i="6"/>
  <c r="O446" i="3"/>
  <c r="N417" i="6"/>
  <c r="O442" i="3"/>
  <c r="N413" i="6"/>
  <c r="O438" i="3"/>
  <c r="N409" i="6"/>
  <c r="O434" i="3"/>
  <c r="N405" i="6"/>
  <c r="O430" i="3"/>
  <c r="N401" i="6"/>
  <c r="O426" i="3"/>
  <c r="N397" i="6"/>
  <c r="O422" i="3"/>
  <c r="N393" i="6"/>
  <c r="O418" i="3"/>
  <c r="N389" i="6"/>
  <c r="O414" i="3"/>
  <c r="N385" i="6"/>
  <c r="O410" i="3"/>
  <c r="N381" i="6"/>
  <c r="O406" i="3"/>
  <c r="N377" i="6"/>
  <c r="O402" i="3"/>
  <c r="N373" i="6"/>
  <c r="O398" i="3"/>
  <c r="N369" i="6"/>
  <c r="O394" i="3"/>
  <c r="N365" i="6"/>
  <c r="O390" i="3"/>
  <c r="N361" i="6"/>
  <c r="O386" i="3"/>
  <c r="N357" i="6"/>
  <c r="O382" i="3"/>
  <c r="N353" i="6"/>
  <c r="O378" i="3"/>
  <c r="N349" i="6"/>
  <c r="O374" i="3"/>
  <c r="N345" i="6"/>
  <c r="O370" i="3"/>
  <c r="N341" i="6"/>
  <c r="O366" i="3"/>
  <c r="N337" i="6"/>
  <c r="O362" i="3"/>
  <c r="N333" i="6"/>
  <c r="O358" i="3"/>
  <c r="N329" i="6"/>
  <c r="O354" i="3"/>
  <c r="N325" i="6"/>
  <c r="O350" i="3"/>
  <c r="N321" i="6"/>
  <c r="O346" i="3"/>
  <c r="N317" i="6"/>
  <c r="O342" i="3"/>
  <c r="N313" i="6"/>
  <c r="O338" i="3"/>
  <c r="N309" i="6"/>
  <c r="O334" i="3"/>
  <c r="N305" i="6"/>
  <c r="O330" i="3"/>
  <c r="N301" i="6"/>
  <c r="O326" i="3"/>
  <c r="N297" i="6"/>
  <c r="O322" i="3"/>
  <c r="N293" i="6"/>
  <c r="O318" i="3"/>
  <c r="N289" i="6"/>
  <c r="O314" i="3"/>
  <c r="N285" i="6"/>
  <c r="O310" i="3"/>
  <c r="N281" i="6"/>
  <c r="O306" i="3"/>
  <c r="N277" i="6"/>
  <c r="O302" i="3"/>
  <c r="N273" i="6"/>
  <c r="O298" i="3"/>
  <c r="N269" i="6"/>
  <c r="O294" i="3"/>
  <c r="N265" i="6"/>
  <c r="O290" i="3"/>
  <c r="N261" i="6"/>
  <c r="O286" i="3"/>
  <c r="N257" i="6"/>
  <c r="O282" i="3"/>
  <c r="N253" i="6"/>
  <c r="O278" i="3"/>
  <c r="N249" i="6"/>
  <c r="O274" i="3"/>
  <c r="N245" i="6"/>
  <c r="O270" i="3"/>
  <c r="N241" i="6"/>
  <c r="O266" i="3"/>
  <c r="N237" i="6"/>
  <c r="O262" i="3"/>
  <c r="N233" i="6"/>
  <c r="O258" i="3"/>
  <c r="N229" i="6"/>
  <c r="O254" i="3"/>
  <c r="N225" i="6"/>
  <c r="O250" i="3"/>
  <c r="N221" i="6"/>
  <c r="O246" i="3"/>
  <c r="N217" i="6"/>
  <c r="O242" i="3"/>
  <c r="N213" i="6"/>
  <c r="O238" i="3"/>
  <c r="N209" i="6"/>
  <c r="O234" i="3"/>
  <c r="N205" i="6"/>
  <c r="O230" i="3"/>
  <c r="N201" i="6"/>
  <c r="O226" i="3"/>
  <c r="N197" i="6"/>
  <c r="O222" i="3"/>
  <c r="N193" i="6"/>
  <c r="O218" i="3"/>
  <c r="N189" i="6"/>
  <c r="O214" i="3"/>
  <c r="N185" i="6"/>
  <c r="O210" i="3"/>
  <c r="N181" i="6"/>
  <c r="O206" i="3"/>
  <c r="N177" i="6"/>
  <c r="O202" i="3"/>
  <c r="N173" i="6"/>
  <c r="O198" i="3"/>
  <c r="N169" i="6"/>
  <c r="O194" i="3"/>
  <c r="N165" i="6"/>
  <c r="O190" i="3"/>
  <c r="N161" i="6"/>
  <c r="O186" i="3"/>
  <c r="N157" i="6"/>
  <c r="O182" i="3"/>
  <c r="N153" i="6"/>
  <c r="O178" i="3"/>
  <c r="N149" i="6"/>
  <c r="O174" i="3"/>
  <c r="N145" i="6"/>
  <c r="O170" i="3"/>
  <c r="N141" i="6"/>
  <c r="O166" i="3"/>
  <c r="N137" i="6"/>
  <c r="O162" i="3"/>
  <c r="N133" i="6"/>
  <c r="O158" i="3"/>
  <c r="N129" i="6"/>
  <c r="O154" i="3"/>
  <c r="N125" i="6"/>
  <c r="O150" i="3"/>
  <c r="N121" i="6"/>
  <c r="O146" i="3"/>
  <c r="N117" i="6"/>
  <c r="O142" i="3"/>
  <c r="N113" i="6"/>
  <c r="O138" i="3"/>
  <c r="N109" i="6"/>
  <c r="O134" i="3"/>
  <c r="N105" i="6"/>
  <c r="O130" i="3"/>
  <c r="N101" i="6"/>
  <c r="O126" i="3"/>
  <c r="N97" i="6"/>
  <c r="O122" i="3"/>
  <c r="N93" i="6"/>
  <c r="O118" i="3"/>
  <c r="N89" i="6"/>
  <c r="O114" i="3"/>
  <c r="N85" i="6"/>
  <c r="O110" i="3"/>
  <c r="N81" i="6"/>
  <c r="O106" i="3"/>
  <c r="N77" i="6"/>
  <c r="O102" i="3"/>
  <c r="N73" i="6"/>
  <c r="O98" i="3"/>
  <c r="N69" i="6"/>
  <c r="O94" i="3"/>
  <c r="N65" i="6"/>
  <c r="O90" i="3"/>
  <c r="N61" i="6"/>
  <c r="O86" i="3"/>
  <c r="N57" i="6"/>
  <c r="O82" i="3"/>
  <c r="N53" i="6"/>
  <c r="O78" i="3"/>
  <c r="N49" i="6"/>
  <c r="O74" i="3"/>
  <c r="N45" i="6"/>
  <c r="O70" i="3"/>
  <c r="N41" i="6"/>
  <c r="O66" i="3"/>
  <c r="N37" i="6"/>
  <c r="O62" i="3"/>
  <c r="N33" i="6"/>
  <c r="O58" i="3"/>
  <c r="N29" i="6"/>
  <c r="O54" i="3"/>
  <c r="N25" i="6"/>
  <c r="O50" i="3"/>
  <c r="O822" i="6"/>
  <c r="P847" i="3"/>
  <c r="O818" i="6"/>
  <c r="P843" i="3"/>
  <c r="O814" i="6"/>
  <c r="P839" i="3"/>
  <c r="O810" i="6"/>
  <c r="P835" i="3"/>
  <c r="O806" i="6"/>
  <c r="P831" i="3"/>
  <c r="O802" i="6"/>
  <c r="P827" i="3"/>
  <c r="O798" i="6"/>
  <c r="P823" i="3"/>
  <c r="O794" i="6"/>
  <c r="P819" i="3"/>
  <c r="O790" i="6"/>
  <c r="P815" i="3"/>
  <c r="O786" i="6"/>
  <c r="P811" i="3"/>
  <c r="O782" i="6"/>
  <c r="P807" i="3"/>
  <c r="O778" i="6"/>
  <c r="P803" i="3"/>
  <c r="O774" i="6"/>
  <c r="P799" i="3"/>
  <c r="O770" i="6"/>
  <c r="P795" i="3"/>
  <c r="O766" i="6"/>
  <c r="P791" i="3"/>
  <c r="O762" i="6"/>
  <c r="P787" i="3"/>
  <c r="O758" i="6"/>
  <c r="P783" i="3"/>
  <c r="O754" i="6"/>
  <c r="P779" i="3"/>
  <c r="O750" i="6"/>
  <c r="P775" i="3"/>
  <c r="O746" i="6"/>
  <c r="P771" i="3"/>
  <c r="O742" i="6"/>
  <c r="P767" i="3"/>
  <c r="O738" i="6"/>
  <c r="P763" i="3"/>
  <c r="O734" i="6"/>
  <c r="P759" i="3"/>
  <c r="O730" i="6"/>
  <c r="P755" i="3"/>
  <c r="O726" i="6"/>
  <c r="P751" i="3"/>
  <c r="O722" i="6"/>
  <c r="P747" i="3"/>
  <c r="O718" i="6"/>
  <c r="P743" i="3"/>
  <c r="O714" i="6"/>
  <c r="P739" i="3"/>
  <c r="O710" i="6"/>
  <c r="P735" i="3"/>
  <c r="O706" i="6"/>
  <c r="P731" i="3"/>
  <c r="O702" i="6"/>
  <c r="P727" i="3"/>
  <c r="O698" i="6"/>
  <c r="P723" i="3"/>
  <c r="O694" i="6"/>
  <c r="P719" i="3"/>
  <c r="O690" i="6"/>
  <c r="P715" i="3"/>
  <c r="O686" i="6"/>
  <c r="P711" i="3"/>
  <c r="O682" i="6"/>
  <c r="P707" i="3"/>
  <c r="O678" i="6"/>
  <c r="P703" i="3"/>
  <c r="O674" i="6"/>
  <c r="P699" i="3"/>
  <c r="O670" i="6"/>
  <c r="P695" i="3"/>
  <c r="O666" i="6"/>
  <c r="P691" i="3"/>
  <c r="O662" i="6"/>
  <c r="P687" i="3"/>
  <c r="O658" i="6"/>
  <c r="P683" i="3"/>
  <c r="O654" i="6"/>
  <c r="P679" i="3"/>
  <c r="O650" i="6"/>
  <c r="P675" i="3"/>
  <c r="O646" i="6"/>
  <c r="P671" i="3"/>
  <c r="O642" i="6"/>
  <c r="P667" i="3"/>
  <c r="O638" i="6"/>
  <c r="P663" i="3"/>
  <c r="O634" i="6"/>
  <c r="P659" i="3"/>
  <c r="O630" i="6"/>
  <c r="P655" i="3"/>
  <c r="O626" i="6"/>
  <c r="P651" i="3"/>
  <c r="O622" i="6"/>
  <c r="P647" i="3"/>
  <c r="O618" i="6"/>
  <c r="P643" i="3"/>
  <c r="O614" i="6"/>
  <c r="P639" i="3"/>
  <c r="O610" i="6"/>
  <c r="P635" i="3"/>
  <c r="O606" i="6"/>
  <c r="P631" i="3"/>
  <c r="O602" i="6"/>
  <c r="P627" i="3"/>
  <c r="O598" i="6"/>
  <c r="P623" i="3"/>
  <c r="O594" i="6"/>
  <c r="P619" i="3"/>
  <c r="O590" i="6"/>
  <c r="P615" i="3"/>
  <c r="O586" i="6"/>
  <c r="P611" i="3"/>
  <c r="O582" i="6"/>
  <c r="P607" i="3"/>
  <c r="O578" i="6"/>
  <c r="P603" i="3"/>
  <c r="O574" i="6"/>
  <c r="P599" i="3"/>
  <c r="O570" i="6"/>
  <c r="P595" i="3"/>
  <c r="O566" i="6"/>
  <c r="P591" i="3"/>
  <c r="O562" i="6"/>
  <c r="P587" i="3"/>
  <c r="O558" i="6"/>
  <c r="P583" i="3"/>
  <c r="O554" i="6"/>
  <c r="P579" i="3"/>
  <c r="O550" i="6"/>
  <c r="P575" i="3"/>
  <c r="O546" i="6"/>
  <c r="P571" i="3"/>
  <c r="O542" i="6"/>
  <c r="P567" i="3"/>
  <c r="O538" i="6"/>
  <c r="P563" i="3"/>
  <c r="O534" i="6"/>
  <c r="P559" i="3"/>
  <c r="O530" i="6"/>
  <c r="P555" i="3"/>
  <c r="O526" i="6"/>
  <c r="P551" i="3"/>
  <c r="O522" i="6"/>
  <c r="P547" i="3"/>
  <c r="O518" i="6"/>
  <c r="P543" i="3"/>
  <c r="O514" i="6"/>
  <c r="P539" i="3"/>
  <c r="O510" i="6"/>
  <c r="P535" i="3"/>
  <c r="O506" i="6"/>
  <c r="P531" i="3"/>
  <c r="O502" i="6"/>
  <c r="P527" i="3"/>
  <c r="O498" i="6"/>
  <c r="P523" i="3"/>
  <c r="O494" i="6"/>
  <c r="P519" i="3"/>
  <c r="O490" i="6"/>
  <c r="P515" i="3"/>
  <c r="O486" i="6"/>
  <c r="P511" i="3"/>
  <c r="O482" i="6"/>
  <c r="P507" i="3"/>
  <c r="O478" i="6"/>
  <c r="P503" i="3"/>
  <c r="O474" i="6"/>
  <c r="P499" i="3"/>
  <c r="O470" i="6"/>
  <c r="P495" i="3"/>
  <c r="O466" i="6"/>
  <c r="P491" i="3"/>
  <c r="O462" i="6"/>
  <c r="P487" i="3"/>
  <c r="O458" i="6"/>
  <c r="P483" i="3"/>
  <c r="O454" i="6"/>
  <c r="P479" i="3"/>
  <c r="O450" i="6"/>
  <c r="P475" i="3"/>
  <c r="O446" i="6"/>
  <c r="P471" i="3"/>
  <c r="O442" i="6"/>
  <c r="P467" i="3"/>
  <c r="O438" i="6"/>
  <c r="P463" i="3"/>
  <c r="O434" i="6"/>
  <c r="P459" i="3"/>
  <c r="O430" i="6"/>
  <c r="P455" i="3"/>
  <c r="O426" i="6"/>
  <c r="P451" i="3"/>
  <c r="O422" i="6"/>
  <c r="P447" i="3"/>
  <c r="O418" i="6"/>
  <c r="P443" i="3"/>
  <c r="O414" i="6"/>
  <c r="P439" i="3"/>
  <c r="O410" i="6"/>
  <c r="P435" i="3"/>
  <c r="O406" i="6"/>
  <c r="P431" i="3"/>
  <c r="O402" i="6"/>
  <c r="P427" i="3"/>
  <c r="O398" i="6"/>
  <c r="P423" i="3"/>
  <c r="O394" i="6"/>
  <c r="P419" i="3"/>
  <c r="O390" i="6"/>
  <c r="P415" i="3"/>
  <c r="O386" i="6"/>
  <c r="P411" i="3"/>
  <c r="O382" i="6"/>
  <c r="P407" i="3"/>
  <c r="O378" i="6"/>
  <c r="P403" i="3"/>
  <c r="O374" i="6"/>
  <c r="P399" i="3"/>
  <c r="O370" i="6"/>
  <c r="P395" i="3"/>
  <c r="O366" i="6"/>
  <c r="P391" i="3"/>
  <c r="O362" i="6"/>
  <c r="P387" i="3"/>
  <c r="O358" i="6"/>
  <c r="P383" i="3"/>
  <c r="O354" i="6"/>
  <c r="P379" i="3"/>
  <c r="O350" i="6"/>
  <c r="P375" i="3"/>
  <c r="O346" i="6"/>
  <c r="P371" i="3"/>
  <c r="O342" i="6"/>
  <c r="P367" i="3"/>
  <c r="O338" i="6"/>
  <c r="P363" i="3"/>
  <c r="O334" i="6"/>
  <c r="P359" i="3"/>
  <c r="O330" i="6"/>
  <c r="P355" i="3"/>
  <c r="O326" i="6"/>
  <c r="P351" i="3"/>
  <c r="O322" i="6"/>
  <c r="P347" i="3"/>
  <c r="O318" i="6"/>
  <c r="P343" i="3"/>
  <c r="O314" i="6"/>
  <c r="P339" i="3"/>
  <c r="O310" i="6"/>
  <c r="P335" i="3"/>
  <c r="O306" i="6"/>
  <c r="P331" i="3"/>
  <c r="O302" i="6"/>
  <c r="P327" i="3"/>
  <c r="O298" i="6"/>
  <c r="P323" i="3"/>
  <c r="O294" i="6"/>
  <c r="P319" i="3"/>
  <c r="O290" i="6"/>
  <c r="P315" i="3"/>
  <c r="O286" i="6"/>
  <c r="P311" i="3"/>
  <c r="O282" i="6"/>
  <c r="P307" i="3"/>
  <c r="O278" i="6"/>
  <c r="P303" i="3"/>
  <c r="O274" i="6"/>
  <c r="P299" i="3"/>
  <c r="O270" i="6"/>
  <c r="P295" i="3"/>
  <c r="O266" i="6"/>
  <c r="P291" i="3"/>
  <c r="O262" i="6"/>
  <c r="P287" i="3"/>
  <c r="O258" i="6"/>
  <c r="P283" i="3"/>
  <c r="O254" i="6"/>
  <c r="P279" i="3"/>
  <c r="O250" i="6"/>
  <c r="P275" i="3"/>
  <c r="O246" i="6"/>
  <c r="P271" i="3"/>
  <c r="O242" i="6"/>
  <c r="P267" i="3"/>
  <c r="O238" i="6"/>
  <c r="P263" i="3"/>
  <c r="O234" i="6"/>
  <c r="P259" i="3"/>
  <c r="O230" i="6"/>
  <c r="P255" i="3"/>
  <c r="O226" i="6"/>
  <c r="P251" i="3"/>
  <c r="O222" i="6"/>
  <c r="P247" i="3"/>
  <c r="O218" i="6"/>
  <c r="P243" i="3"/>
  <c r="O214" i="6"/>
  <c r="P239" i="3"/>
  <c r="O210" i="6"/>
  <c r="P235" i="3"/>
  <c r="O206" i="6"/>
  <c r="P231" i="3"/>
  <c r="O202" i="6"/>
  <c r="P227" i="3"/>
  <c r="O198" i="6"/>
  <c r="P223" i="3"/>
  <c r="O194" i="6"/>
  <c r="P219" i="3"/>
  <c r="O190" i="6"/>
  <c r="P215" i="3"/>
  <c r="O186" i="6"/>
  <c r="P211" i="3"/>
  <c r="O182" i="6"/>
  <c r="P207" i="3"/>
  <c r="O178" i="6"/>
  <c r="P203" i="3"/>
  <c r="O174" i="6"/>
  <c r="P199" i="3"/>
  <c r="O170" i="6"/>
  <c r="P195" i="3"/>
  <c r="O166" i="6"/>
  <c r="P191" i="3"/>
  <c r="O162" i="6"/>
  <c r="P187" i="3"/>
  <c r="O158" i="6"/>
  <c r="P183" i="3"/>
  <c r="O154" i="6"/>
  <c r="P179" i="3"/>
  <c r="O150" i="6"/>
  <c r="P175" i="3"/>
  <c r="O146" i="6"/>
  <c r="P171" i="3"/>
  <c r="O142" i="6"/>
  <c r="P167" i="3"/>
  <c r="O138" i="6"/>
  <c r="P163" i="3"/>
  <c r="O134" i="6"/>
  <c r="P159" i="3"/>
  <c r="O130" i="6"/>
  <c r="P155" i="3"/>
  <c r="O126" i="6"/>
  <c r="P151" i="3"/>
  <c r="O122" i="6"/>
  <c r="P147" i="3"/>
  <c r="O118" i="6"/>
  <c r="P143" i="3"/>
  <c r="O114" i="6"/>
  <c r="P139" i="3"/>
  <c r="O110" i="6"/>
  <c r="P135" i="3"/>
  <c r="O106" i="6"/>
  <c r="P131" i="3"/>
  <c r="O102" i="6"/>
  <c r="P127" i="3"/>
  <c r="O98" i="6"/>
  <c r="P123" i="3"/>
  <c r="O94" i="6"/>
  <c r="P119" i="3"/>
  <c r="O90" i="6"/>
  <c r="P115" i="3"/>
  <c r="O86" i="6"/>
  <c r="P111" i="3"/>
  <c r="O82" i="6"/>
  <c r="P107" i="3"/>
  <c r="O78" i="6"/>
  <c r="P103" i="3"/>
  <c r="O74" i="6"/>
  <c r="P99" i="3"/>
  <c r="O70" i="6"/>
  <c r="P95" i="3"/>
  <c r="O66" i="6"/>
  <c r="P91" i="3"/>
  <c r="O62" i="6"/>
  <c r="P87" i="3"/>
  <c r="O58" i="6"/>
  <c r="P83" i="3"/>
  <c r="O54" i="6"/>
  <c r="P79" i="3"/>
  <c r="O50" i="6"/>
  <c r="P75" i="3"/>
  <c r="O46" i="6"/>
  <c r="P71" i="3"/>
  <c r="O42" i="6"/>
  <c r="P67" i="3"/>
  <c r="O38" i="6"/>
  <c r="P63" i="3"/>
  <c r="O34" i="6"/>
  <c r="P59" i="3"/>
  <c r="O30" i="6"/>
  <c r="P55" i="3"/>
  <c r="O26" i="6"/>
  <c r="P51" i="3"/>
  <c r="P820" i="6"/>
  <c r="Q845" i="3"/>
  <c r="P816" i="6"/>
  <c r="Q841" i="3"/>
  <c r="P812" i="6"/>
  <c r="Q837" i="3"/>
  <c r="P808" i="6"/>
  <c r="Q833" i="3"/>
  <c r="P804" i="6"/>
  <c r="Q829" i="3"/>
  <c r="P800" i="6"/>
  <c r="Q825" i="3"/>
  <c r="P796" i="6"/>
  <c r="Q821" i="3"/>
  <c r="P792" i="6"/>
  <c r="Q817" i="3"/>
  <c r="P788" i="6"/>
  <c r="Q813" i="3"/>
  <c r="P784" i="6"/>
  <c r="Q809" i="3"/>
  <c r="P780" i="6"/>
  <c r="Q805" i="3"/>
  <c r="P776" i="6"/>
  <c r="Q801" i="3"/>
  <c r="P772" i="6"/>
  <c r="Q797" i="3"/>
  <c r="P768" i="6"/>
  <c r="Q793" i="3"/>
  <c r="P764" i="6"/>
  <c r="Q789" i="3"/>
  <c r="P760" i="6"/>
  <c r="Q785" i="3"/>
  <c r="P756" i="6"/>
  <c r="Q781" i="3"/>
  <c r="P752" i="6"/>
  <c r="Q777" i="3"/>
  <c r="P748" i="6"/>
  <c r="Q773" i="3"/>
  <c r="P744" i="6"/>
  <c r="Q769" i="3"/>
  <c r="P740" i="6"/>
  <c r="Q765" i="3"/>
  <c r="P736" i="6"/>
  <c r="Q761" i="3"/>
  <c r="P732" i="6"/>
  <c r="Q757" i="3"/>
  <c r="P728" i="6"/>
  <c r="Q753" i="3"/>
  <c r="P724" i="6"/>
  <c r="Q749" i="3"/>
  <c r="P720" i="6"/>
  <c r="Q745" i="3"/>
  <c r="P716" i="6"/>
  <c r="Q741" i="3"/>
  <c r="P712" i="6"/>
  <c r="Q737" i="3"/>
  <c r="P708" i="6"/>
  <c r="Q733" i="3"/>
  <c r="P704" i="6"/>
  <c r="Q729" i="3"/>
  <c r="P700" i="6"/>
  <c r="Q725" i="3"/>
  <c r="P696" i="6"/>
  <c r="Q721" i="3"/>
  <c r="P692" i="6"/>
  <c r="Q717" i="3"/>
  <c r="P688" i="6"/>
  <c r="Q713" i="3"/>
  <c r="P684" i="6"/>
  <c r="Q709" i="3"/>
  <c r="P680" i="6"/>
  <c r="Q705" i="3"/>
  <c r="P676" i="6"/>
  <c r="Q701" i="3"/>
  <c r="P672" i="6"/>
  <c r="Q697" i="3"/>
  <c r="P668" i="6"/>
  <c r="Q693" i="3"/>
  <c r="P664" i="6"/>
  <c r="Q689" i="3"/>
  <c r="P660" i="6"/>
  <c r="Q685" i="3"/>
  <c r="P656" i="6"/>
  <c r="Q681" i="3"/>
  <c r="P652" i="6"/>
  <c r="Q677" i="3"/>
  <c r="P648" i="6"/>
  <c r="Q673" i="3"/>
  <c r="P644" i="6"/>
  <c r="Q669" i="3"/>
  <c r="P640" i="6"/>
  <c r="Q665" i="3"/>
  <c r="P636" i="6"/>
  <c r="Q661" i="3"/>
  <c r="P632" i="6"/>
  <c r="Q657" i="3"/>
  <c r="P628" i="6"/>
  <c r="Q653" i="3"/>
  <c r="P624" i="6"/>
  <c r="Q649" i="3"/>
  <c r="P620" i="6"/>
  <c r="Q645" i="3"/>
  <c r="P616" i="6"/>
  <c r="Q641" i="3"/>
  <c r="P612" i="6"/>
  <c r="Q637" i="3"/>
  <c r="P608" i="6"/>
  <c r="Q633" i="3"/>
  <c r="P604" i="6"/>
  <c r="Q629" i="3"/>
  <c r="P600" i="6"/>
  <c r="Q625" i="3"/>
  <c r="P596" i="6"/>
  <c r="Q621" i="3"/>
  <c r="P592" i="6"/>
  <c r="Q617" i="3"/>
  <c r="P588" i="6"/>
  <c r="Q613" i="3"/>
  <c r="P584" i="6"/>
  <c r="Q609" i="3"/>
  <c r="P580" i="6"/>
  <c r="Q605" i="3"/>
  <c r="P576" i="6"/>
  <c r="Q601" i="3"/>
  <c r="P572" i="6"/>
  <c r="Q597" i="3"/>
  <c r="P568" i="6"/>
  <c r="Q593" i="3"/>
  <c r="P564" i="6"/>
  <c r="Q589" i="3"/>
  <c r="P560" i="6"/>
  <c r="Q585" i="3"/>
  <c r="P556" i="6"/>
  <c r="Q581" i="3"/>
  <c r="P552" i="6"/>
  <c r="Q577" i="3"/>
  <c r="P548" i="6"/>
  <c r="Q573" i="3"/>
  <c r="P544" i="6"/>
  <c r="Q569" i="3"/>
  <c r="P540" i="6"/>
  <c r="Q565" i="3"/>
  <c r="P536" i="6"/>
  <c r="Q561" i="3"/>
  <c r="P532" i="6"/>
  <c r="Q557" i="3"/>
  <c r="P528" i="6"/>
  <c r="Q553" i="3"/>
  <c r="P524" i="6"/>
  <c r="Q549" i="3"/>
  <c r="P520" i="6"/>
  <c r="Q545" i="3"/>
  <c r="P516" i="6"/>
  <c r="Q541" i="3"/>
  <c r="P512" i="6"/>
  <c r="Q537" i="3"/>
  <c r="P508" i="6"/>
  <c r="Q533" i="3"/>
  <c r="P504" i="6"/>
  <c r="Q529" i="3"/>
  <c r="P500" i="6"/>
  <c r="Q525" i="3"/>
  <c r="P496" i="6"/>
  <c r="Q521" i="3"/>
  <c r="P492" i="6"/>
  <c r="Q517" i="3"/>
  <c r="P488" i="6"/>
  <c r="Q513" i="3"/>
  <c r="P484" i="6"/>
  <c r="Q509" i="3"/>
  <c r="P480" i="6"/>
  <c r="Q505" i="3"/>
  <c r="P476" i="6"/>
  <c r="Q501" i="3"/>
  <c r="P472" i="6"/>
  <c r="Q497" i="3"/>
  <c r="P468" i="6"/>
  <c r="Q493" i="3"/>
  <c r="P464" i="6"/>
  <c r="Q489" i="3"/>
  <c r="P460" i="6"/>
  <c r="Q485" i="3"/>
  <c r="P456" i="6"/>
  <c r="Q481" i="3"/>
  <c r="P452" i="6"/>
  <c r="Q477" i="3"/>
  <c r="P448" i="6"/>
  <c r="Q473" i="3"/>
  <c r="P444" i="6"/>
  <c r="Q469" i="3"/>
  <c r="P440" i="6"/>
  <c r="Q465" i="3"/>
  <c r="P436" i="6"/>
  <c r="Q461" i="3"/>
  <c r="P432" i="6"/>
  <c r="Q457" i="3"/>
  <c r="P428" i="6"/>
  <c r="Q453" i="3"/>
  <c r="P424" i="6"/>
  <c r="Q449" i="3"/>
  <c r="P420" i="6"/>
  <c r="Q445" i="3"/>
  <c r="P416" i="6"/>
  <c r="Q441" i="3"/>
  <c r="P412" i="6"/>
  <c r="Q437" i="3"/>
  <c r="P408" i="6"/>
  <c r="Q433" i="3"/>
  <c r="P404" i="6"/>
  <c r="Q429" i="3"/>
  <c r="P400" i="6"/>
  <c r="Q425" i="3"/>
  <c r="P396" i="6"/>
  <c r="Q421" i="3"/>
  <c r="P392" i="6"/>
  <c r="Q417" i="3"/>
  <c r="P388" i="6"/>
  <c r="Q413" i="3"/>
  <c r="P384" i="6"/>
  <c r="Q409" i="3"/>
  <c r="P380" i="6"/>
  <c r="Q405" i="3"/>
  <c r="P376" i="6"/>
  <c r="Q401" i="3"/>
  <c r="P372" i="6"/>
  <c r="Q397" i="3"/>
  <c r="P368" i="6"/>
  <c r="Q393" i="3"/>
  <c r="P364" i="6"/>
  <c r="Q389" i="3"/>
  <c r="P360" i="6"/>
  <c r="Q385" i="3"/>
  <c r="P356" i="6"/>
  <c r="Q381" i="3"/>
  <c r="P352" i="6"/>
  <c r="Q377" i="3"/>
  <c r="P348" i="6"/>
  <c r="Q373" i="3"/>
  <c r="P344" i="6"/>
  <c r="Q369" i="3"/>
  <c r="P340" i="6"/>
  <c r="Q365" i="3"/>
  <c r="P336" i="6"/>
  <c r="Q361" i="3"/>
  <c r="P332" i="6"/>
  <c r="Q357" i="3"/>
  <c r="P328" i="6"/>
  <c r="Q353" i="3"/>
  <c r="P324" i="6"/>
  <c r="Q349" i="3"/>
  <c r="P320" i="6"/>
  <c r="Q345" i="3"/>
  <c r="P316" i="6"/>
  <c r="Q341" i="3"/>
  <c r="P312" i="6"/>
  <c r="Q337" i="3"/>
  <c r="P308" i="6"/>
  <c r="Q333" i="3"/>
  <c r="P304" i="6"/>
  <c r="Q329" i="3"/>
  <c r="P300" i="6"/>
  <c r="Q325" i="3"/>
  <c r="P296" i="6"/>
  <c r="Q321" i="3"/>
  <c r="P292" i="6"/>
  <c r="Q317" i="3"/>
  <c r="P288" i="6"/>
  <c r="Q313" i="3"/>
  <c r="P284" i="6"/>
  <c r="Q309" i="3"/>
  <c r="P280" i="6"/>
  <c r="Q305" i="3"/>
  <c r="P276" i="6"/>
  <c r="Q301" i="3"/>
  <c r="P272" i="6"/>
  <c r="Q297" i="3"/>
  <c r="P268" i="6"/>
  <c r="Q293" i="3"/>
  <c r="P264" i="6"/>
  <c r="Q289" i="3"/>
  <c r="P260" i="6"/>
  <c r="Q285" i="3"/>
  <c r="P256" i="6"/>
  <c r="Q281" i="3"/>
  <c r="P252" i="6"/>
  <c r="Q277" i="3"/>
  <c r="P248" i="6"/>
  <c r="Q273" i="3"/>
  <c r="P244" i="6"/>
  <c r="Q269" i="3"/>
  <c r="P240" i="6"/>
  <c r="Q265" i="3"/>
  <c r="P236" i="6"/>
  <c r="Q261" i="3"/>
  <c r="P232" i="6"/>
  <c r="Q257" i="3"/>
  <c r="P228" i="6"/>
  <c r="Q253" i="3"/>
  <c r="P224" i="6"/>
  <c r="Q249" i="3"/>
  <c r="P220" i="6"/>
  <c r="Q245" i="3"/>
  <c r="P216" i="6"/>
  <c r="Q241" i="3"/>
  <c r="P212" i="6"/>
  <c r="Q237" i="3"/>
  <c r="P208" i="6"/>
  <c r="Q233" i="3"/>
  <c r="P204" i="6"/>
  <c r="Q229" i="3"/>
  <c r="P200" i="6"/>
  <c r="Q225" i="3"/>
  <c r="P196" i="6"/>
  <c r="Q221" i="3"/>
  <c r="P192" i="6"/>
  <c r="Q217" i="3"/>
  <c r="P188" i="6"/>
  <c r="Q213" i="3"/>
  <c r="P184" i="6"/>
  <c r="Q209" i="3"/>
  <c r="P180" i="6"/>
  <c r="Q205" i="3"/>
  <c r="P176" i="6"/>
  <c r="Q201" i="3"/>
  <c r="P172" i="6"/>
  <c r="Q197" i="3"/>
  <c r="P168" i="6"/>
  <c r="Q193" i="3"/>
  <c r="P164" i="6"/>
  <c r="Q189" i="3"/>
  <c r="P160" i="6"/>
  <c r="Q185" i="3"/>
  <c r="P156" i="6"/>
  <c r="Q181" i="3"/>
  <c r="P152" i="6"/>
  <c r="Q177" i="3"/>
  <c r="P148" i="6"/>
  <c r="Q173" i="3"/>
  <c r="P144" i="6"/>
  <c r="Q169" i="3"/>
  <c r="P140" i="6"/>
  <c r="Q165" i="3"/>
  <c r="P136" i="6"/>
  <c r="Q161" i="3"/>
  <c r="P132" i="6"/>
  <c r="Q157" i="3"/>
  <c r="P128" i="6"/>
  <c r="Q153" i="3"/>
  <c r="P124" i="6"/>
  <c r="Q149" i="3"/>
  <c r="P120" i="6"/>
  <c r="Q145" i="3"/>
  <c r="P116" i="6"/>
  <c r="Q141" i="3"/>
  <c r="P112" i="6"/>
  <c r="Q137" i="3"/>
  <c r="P108" i="6"/>
  <c r="Q133" i="3"/>
  <c r="P104" i="6"/>
  <c r="Q129" i="3"/>
  <c r="P100" i="6"/>
  <c r="Q125" i="3"/>
  <c r="P96" i="6"/>
  <c r="Q121" i="3"/>
  <c r="P92" i="6"/>
  <c r="Q117" i="3"/>
  <c r="P88" i="6"/>
  <c r="Q113" i="3"/>
  <c r="P84" i="6"/>
  <c r="Q109" i="3"/>
  <c r="P80" i="6"/>
  <c r="Q105" i="3"/>
  <c r="P76" i="6"/>
  <c r="Q101" i="3"/>
  <c r="P72" i="6"/>
  <c r="Q97" i="3"/>
  <c r="P68" i="6"/>
  <c r="Q93" i="3"/>
  <c r="P64" i="6"/>
  <c r="Q89" i="3"/>
  <c r="P60" i="6"/>
  <c r="Q85" i="3"/>
  <c r="P56" i="6"/>
  <c r="Q81" i="3"/>
  <c r="P52" i="6"/>
  <c r="Q77" i="3"/>
  <c r="P48" i="6"/>
  <c r="Q73" i="3"/>
  <c r="P44" i="6"/>
  <c r="Q69" i="3"/>
  <c r="P40" i="6"/>
  <c r="Q65" i="3"/>
  <c r="P36" i="6"/>
  <c r="Q61" i="3"/>
  <c r="P32" i="6"/>
  <c r="Q57" i="3"/>
  <c r="P28" i="6"/>
  <c r="Q53" i="3"/>
  <c r="P24" i="6"/>
  <c r="Q49" i="3"/>
  <c r="Q821" i="6"/>
  <c r="R846" i="3"/>
  <c r="Q817" i="6"/>
  <c r="R842" i="3"/>
  <c r="Q813" i="6"/>
  <c r="R838" i="3"/>
  <c r="Q809" i="6"/>
  <c r="R834" i="3"/>
  <c r="Q805" i="6"/>
  <c r="R830" i="3"/>
  <c r="Q801" i="6"/>
  <c r="R826" i="3"/>
  <c r="Q797" i="6"/>
  <c r="R822" i="3"/>
  <c r="Q793" i="6"/>
  <c r="R818" i="3"/>
  <c r="Q789" i="6"/>
  <c r="R814" i="3"/>
  <c r="Q785" i="6"/>
  <c r="R810" i="3"/>
  <c r="Q781" i="6"/>
  <c r="R806" i="3"/>
  <c r="Q777" i="6"/>
  <c r="R802" i="3"/>
  <c r="Q773" i="6"/>
  <c r="R798" i="3"/>
  <c r="Q769" i="6"/>
  <c r="R794" i="3"/>
  <c r="Q765" i="6"/>
  <c r="R790" i="3"/>
  <c r="Q761" i="6"/>
  <c r="R786" i="3"/>
  <c r="Q757" i="6"/>
  <c r="R782" i="3"/>
  <c r="Q753" i="6"/>
  <c r="R778" i="3"/>
  <c r="Q749" i="6"/>
  <c r="R774" i="3"/>
  <c r="Q745" i="6"/>
  <c r="R770" i="3"/>
  <c r="Q741" i="6"/>
  <c r="R766" i="3"/>
  <c r="Q737" i="6"/>
  <c r="R762" i="3"/>
  <c r="Q733" i="6"/>
  <c r="R758" i="3"/>
  <c r="Q729" i="6"/>
  <c r="R754" i="3"/>
  <c r="Q725" i="6"/>
  <c r="R750" i="3"/>
  <c r="Q721" i="6"/>
  <c r="R746" i="3"/>
  <c r="Q717" i="6"/>
  <c r="R742" i="3"/>
  <c r="Q713" i="6"/>
  <c r="R738" i="3"/>
  <c r="Q709" i="6"/>
  <c r="R734" i="3"/>
  <c r="Q705" i="6"/>
  <c r="R730" i="3"/>
  <c r="Q701" i="6"/>
  <c r="R726" i="3"/>
  <c r="Q697" i="6"/>
  <c r="R722" i="3"/>
  <c r="Q693" i="6"/>
  <c r="R718" i="3"/>
  <c r="Q689" i="6"/>
  <c r="R714" i="3"/>
  <c r="Q685" i="6"/>
  <c r="R710" i="3"/>
  <c r="Q681" i="6"/>
  <c r="R706" i="3"/>
  <c r="Q677" i="6"/>
  <c r="R702" i="3"/>
  <c r="Q673" i="6"/>
  <c r="R698" i="3"/>
  <c r="Q669" i="6"/>
  <c r="R694" i="3"/>
  <c r="Q665" i="6"/>
  <c r="R690" i="3"/>
  <c r="Q661" i="6"/>
  <c r="R686" i="3"/>
  <c r="Q657" i="6"/>
  <c r="R682" i="3"/>
  <c r="Q653" i="6"/>
  <c r="R678" i="3"/>
  <c r="Q649" i="6"/>
  <c r="R674" i="3"/>
  <c r="Q645" i="6"/>
  <c r="R670" i="3"/>
  <c r="Q641" i="6"/>
  <c r="R666" i="3"/>
  <c r="Q637" i="6"/>
  <c r="R662" i="3"/>
  <c r="Q633" i="6"/>
  <c r="R658" i="3"/>
  <c r="Q629" i="6"/>
  <c r="R654" i="3"/>
  <c r="Q625" i="6"/>
  <c r="R650" i="3"/>
  <c r="Q621" i="6"/>
  <c r="R646" i="3"/>
  <c r="Q617" i="6"/>
  <c r="R642" i="3"/>
  <c r="Q613" i="6"/>
  <c r="R638" i="3"/>
  <c r="Q609" i="6"/>
  <c r="R634" i="3"/>
  <c r="Q605" i="6"/>
  <c r="R630" i="3"/>
  <c r="Q601" i="6"/>
  <c r="R626" i="3"/>
  <c r="Q597" i="6"/>
  <c r="R622" i="3"/>
  <c r="Q593" i="6"/>
  <c r="R618" i="3"/>
  <c r="Q589" i="6"/>
  <c r="R614" i="3"/>
  <c r="Q585" i="6"/>
  <c r="R610" i="3"/>
  <c r="Q581" i="6"/>
  <c r="R606" i="3"/>
  <c r="Q577" i="6"/>
  <c r="R602" i="3"/>
  <c r="Q573" i="6"/>
  <c r="R598" i="3"/>
  <c r="Q569" i="6"/>
  <c r="R594" i="3"/>
  <c r="Q565" i="6"/>
  <c r="R590" i="3"/>
  <c r="Q561" i="6"/>
  <c r="R586" i="3"/>
  <c r="Q557" i="6"/>
  <c r="R582" i="3"/>
  <c r="Q553" i="6"/>
  <c r="R578" i="3"/>
  <c r="Q549" i="6"/>
  <c r="R574" i="3"/>
  <c r="Q545" i="6"/>
  <c r="R570" i="3"/>
  <c r="Q541" i="6"/>
  <c r="R566" i="3"/>
  <c r="Q537" i="6"/>
  <c r="R562" i="3"/>
  <c r="Q533" i="6"/>
  <c r="R558" i="3"/>
  <c r="Q529" i="6"/>
  <c r="R554" i="3"/>
  <c r="Q525" i="6"/>
  <c r="R550" i="3"/>
  <c r="Q521" i="6"/>
  <c r="R546" i="3"/>
  <c r="Q517" i="6"/>
  <c r="R542" i="3"/>
  <c r="Q513" i="6"/>
  <c r="R538" i="3"/>
  <c r="Q509" i="6"/>
  <c r="R534" i="3"/>
  <c r="Q505" i="6"/>
  <c r="R530" i="3"/>
  <c r="Q501" i="6"/>
  <c r="R526" i="3"/>
  <c r="Q497" i="6"/>
  <c r="R522" i="3"/>
  <c r="Q493" i="6"/>
  <c r="R518" i="3"/>
  <c r="Q489" i="6"/>
  <c r="R514" i="3"/>
  <c r="Q485" i="6"/>
  <c r="R510" i="3"/>
  <c r="Q481" i="6"/>
  <c r="R506" i="3"/>
  <c r="Q477" i="6"/>
  <c r="R502" i="3"/>
  <c r="Q473" i="6"/>
  <c r="R498" i="3"/>
  <c r="Q469" i="6"/>
  <c r="R494" i="3"/>
  <c r="Q465" i="6"/>
  <c r="R490" i="3"/>
  <c r="Q461" i="6"/>
  <c r="R486" i="3"/>
  <c r="Q457" i="6"/>
  <c r="R482" i="3"/>
  <c r="Q453" i="6"/>
  <c r="R478" i="3"/>
  <c r="Q449" i="6"/>
  <c r="R474" i="3"/>
  <c r="Q445" i="6"/>
  <c r="R470" i="3"/>
  <c r="Q441" i="6"/>
  <c r="R466" i="3"/>
  <c r="Q437" i="6"/>
  <c r="R462" i="3"/>
  <c r="Q433" i="6"/>
  <c r="R458" i="3"/>
  <c r="Q429" i="6"/>
  <c r="R454" i="3"/>
  <c r="Q425" i="6"/>
  <c r="R450" i="3"/>
  <c r="Q421" i="6"/>
  <c r="R446" i="3"/>
  <c r="Q417" i="6"/>
  <c r="R442" i="3"/>
  <c r="Q413" i="6"/>
  <c r="R438" i="3"/>
  <c r="Q409" i="6"/>
  <c r="R434" i="3"/>
  <c r="Q405" i="6"/>
  <c r="R430" i="3"/>
  <c r="Q401" i="6"/>
  <c r="R426" i="3"/>
  <c r="Q397" i="6"/>
  <c r="R422" i="3"/>
  <c r="Q393" i="6"/>
  <c r="R418" i="3"/>
  <c r="Q389" i="6"/>
  <c r="R414" i="3"/>
  <c r="Q385" i="6"/>
  <c r="R410" i="3"/>
  <c r="Q381" i="6"/>
  <c r="R406" i="3"/>
  <c r="Q377" i="6"/>
  <c r="R402" i="3"/>
  <c r="Q373" i="6"/>
  <c r="R398" i="3"/>
  <c r="Q369" i="6"/>
  <c r="R394" i="3"/>
  <c r="Q365" i="6"/>
  <c r="R390" i="3"/>
  <c r="Q361" i="6"/>
  <c r="R386" i="3"/>
  <c r="Q357" i="6"/>
  <c r="R382" i="3"/>
  <c r="Q353" i="6"/>
  <c r="R378" i="3"/>
  <c r="Q349" i="6"/>
  <c r="R374" i="3"/>
  <c r="Q345" i="6"/>
  <c r="R370" i="3"/>
  <c r="Q341" i="6"/>
  <c r="R366" i="3"/>
  <c r="Q337" i="6"/>
  <c r="R362" i="3"/>
  <c r="Q333" i="6"/>
  <c r="R358" i="3"/>
  <c r="Q329" i="6"/>
  <c r="R354" i="3"/>
  <c r="Q325" i="6"/>
  <c r="R350" i="3"/>
  <c r="Q321" i="6"/>
  <c r="R346" i="3"/>
  <c r="Q317" i="6"/>
  <c r="R342" i="3"/>
  <c r="Q313" i="6"/>
  <c r="R338" i="3"/>
  <c r="Q309" i="6"/>
  <c r="R334" i="3"/>
  <c r="Q305" i="6"/>
  <c r="R330" i="3"/>
  <c r="Q301" i="6"/>
  <c r="R326" i="3"/>
  <c r="Q297" i="6"/>
  <c r="R322" i="3"/>
  <c r="Q293" i="6"/>
  <c r="R318" i="3"/>
  <c r="Q289" i="6"/>
  <c r="R314" i="3"/>
  <c r="Q285" i="6"/>
  <c r="R310" i="3"/>
  <c r="Q281" i="6"/>
  <c r="R306" i="3"/>
  <c r="Q277" i="6"/>
  <c r="R302" i="3"/>
  <c r="Q273" i="6"/>
  <c r="R298" i="3"/>
  <c r="Q269" i="6"/>
  <c r="R294" i="3"/>
  <c r="Q265" i="6"/>
  <c r="R290" i="3"/>
  <c r="Q261" i="6"/>
  <c r="R286" i="3"/>
  <c r="Q257" i="6"/>
  <c r="R282" i="3"/>
  <c r="Q253" i="6"/>
  <c r="R278" i="3"/>
  <c r="Q249" i="6"/>
  <c r="R274" i="3"/>
  <c r="Q245" i="6"/>
  <c r="R270" i="3"/>
  <c r="Q241" i="6"/>
  <c r="R266" i="3"/>
  <c r="Q237" i="6"/>
  <c r="R262" i="3"/>
  <c r="Q233" i="6"/>
  <c r="R258" i="3"/>
  <c r="Q229" i="6"/>
  <c r="R254" i="3"/>
  <c r="Q225" i="6"/>
  <c r="R250" i="3"/>
  <c r="Q221" i="6"/>
  <c r="R246" i="3"/>
  <c r="Q217" i="6"/>
  <c r="R242" i="3"/>
  <c r="Q213" i="6"/>
  <c r="R238" i="3"/>
  <c r="Q209" i="6"/>
  <c r="R234" i="3"/>
  <c r="Q205" i="6"/>
  <c r="R230" i="3"/>
  <c r="Q201" i="6"/>
  <c r="R226" i="3"/>
  <c r="Q197" i="6"/>
  <c r="R222" i="3"/>
  <c r="Q193" i="6"/>
  <c r="R218" i="3"/>
  <c r="Q189" i="6"/>
  <c r="R214" i="3"/>
  <c r="Q185" i="6"/>
  <c r="R210" i="3"/>
  <c r="Q181" i="6"/>
  <c r="R206" i="3"/>
  <c r="Q177" i="6"/>
  <c r="R202" i="3"/>
  <c r="Q173" i="6"/>
  <c r="R198" i="3"/>
  <c r="Q169" i="6"/>
  <c r="R194" i="3"/>
  <c r="Q165" i="6"/>
  <c r="R190" i="3"/>
  <c r="Q161" i="6"/>
  <c r="R186" i="3"/>
  <c r="Q157" i="6"/>
  <c r="R182" i="3"/>
  <c r="Q153" i="6"/>
  <c r="R178" i="3"/>
  <c r="Q149" i="6"/>
  <c r="R174" i="3"/>
  <c r="Q145" i="6"/>
  <c r="R170" i="3"/>
  <c r="Q141" i="6"/>
  <c r="R166" i="3"/>
  <c r="Q137" i="6"/>
  <c r="R162" i="3"/>
  <c r="Q133" i="6"/>
  <c r="R158" i="3"/>
  <c r="Q129" i="6"/>
  <c r="R154" i="3"/>
  <c r="Q125" i="6"/>
  <c r="R150" i="3"/>
  <c r="Q121" i="6"/>
  <c r="R146" i="3"/>
  <c r="Q117" i="6"/>
  <c r="R142" i="3"/>
  <c r="Q113" i="6"/>
  <c r="R138" i="3"/>
  <c r="Q109" i="6"/>
  <c r="R134" i="3"/>
  <c r="Q105" i="6"/>
  <c r="R130" i="3"/>
  <c r="Q101" i="6"/>
  <c r="R126" i="3"/>
  <c r="Q97" i="6"/>
  <c r="R122" i="3"/>
  <c r="Q93" i="6"/>
  <c r="R118" i="3"/>
  <c r="Q89" i="6"/>
  <c r="R114" i="3"/>
  <c r="Q85" i="6"/>
  <c r="R110" i="3"/>
  <c r="Q81" i="6"/>
  <c r="R106" i="3"/>
  <c r="Q77" i="6"/>
  <c r="R102" i="3"/>
  <c r="Q73" i="6"/>
  <c r="R98" i="3"/>
  <c r="Q69" i="6"/>
  <c r="R94" i="3"/>
  <c r="Q65" i="6"/>
  <c r="R90" i="3"/>
  <c r="Q61" i="6"/>
  <c r="R86" i="3"/>
  <c r="Q57" i="6"/>
  <c r="R82" i="3"/>
  <c r="Q53" i="6"/>
  <c r="R78" i="3"/>
  <c r="Q49" i="6"/>
  <c r="R74" i="3"/>
  <c r="Q45" i="6"/>
  <c r="R70" i="3"/>
  <c r="Q41" i="6"/>
  <c r="R66" i="3"/>
  <c r="Q37" i="6"/>
  <c r="R62" i="3"/>
  <c r="Q33" i="6"/>
  <c r="R58" i="3"/>
  <c r="Q29" i="6"/>
  <c r="R54" i="3"/>
  <c r="Q25" i="6"/>
  <c r="R50" i="3"/>
  <c r="R822" i="6"/>
  <c r="S847" i="3"/>
  <c r="R818" i="6"/>
  <c r="S843" i="3"/>
  <c r="R814" i="6"/>
  <c r="S839" i="3"/>
  <c r="R810" i="6"/>
  <c r="S835" i="3"/>
  <c r="R806" i="6"/>
  <c r="S831" i="3"/>
  <c r="R802" i="6"/>
  <c r="S827" i="3"/>
  <c r="R798" i="6"/>
  <c r="S823" i="3"/>
  <c r="R794" i="6"/>
  <c r="S819" i="3"/>
  <c r="R790" i="6"/>
  <c r="S815" i="3"/>
  <c r="R786" i="6"/>
  <c r="S811" i="3"/>
  <c r="R782" i="6"/>
  <c r="S807" i="3"/>
  <c r="R778" i="6"/>
  <c r="S803" i="3"/>
  <c r="R774" i="6"/>
  <c r="S799" i="3"/>
  <c r="R770" i="6"/>
  <c r="S795" i="3"/>
  <c r="R766" i="6"/>
  <c r="S791" i="3"/>
  <c r="R762" i="6"/>
  <c r="S787" i="3"/>
  <c r="R758" i="6"/>
  <c r="S783" i="3"/>
  <c r="R754" i="6"/>
  <c r="S779" i="3"/>
  <c r="R750" i="6"/>
  <c r="S775" i="3"/>
  <c r="R746" i="6"/>
  <c r="S771" i="3"/>
  <c r="R742" i="6"/>
  <c r="S767" i="3"/>
  <c r="R738" i="6"/>
  <c r="S763" i="3"/>
  <c r="R734" i="6"/>
  <c r="S759" i="3"/>
  <c r="R730" i="6"/>
  <c r="S755" i="3"/>
  <c r="R726" i="6"/>
  <c r="S751" i="3"/>
  <c r="R722" i="6"/>
  <c r="S747" i="3"/>
  <c r="R718" i="6"/>
  <c r="S743" i="3"/>
  <c r="R714" i="6"/>
  <c r="S739" i="3"/>
  <c r="R710" i="6"/>
  <c r="S735" i="3"/>
  <c r="R706" i="6"/>
  <c r="S731" i="3"/>
  <c r="R702" i="6"/>
  <c r="S727" i="3"/>
  <c r="R698" i="6"/>
  <c r="S723" i="3"/>
  <c r="R694" i="6"/>
  <c r="S719" i="3"/>
  <c r="R690" i="6"/>
  <c r="S715" i="3"/>
  <c r="R686" i="6"/>
  <c r="S711" i="3"/>
  <c r="R682" i="6"/>
  <c r="S707" i="3"/>
  <c r="R678" i="6"/>
  <c r="S703" i="3"/>
  <c r="R674" i="6"/>
  <c r="S699" i="3"/>
  <c r="R670" i="6"/>
  <c r="S695" i="3"/>
  <c r="R666" i="6"/>
  <c r="S691" i="3"/>
  <c r="R662" i="6"/>
  <c r="S687" i="3"/>
  <c r="R658" i="6"/>
  <c r="S683" i="3"/>
  <c r="R654" i="6"/>
  <c r="S679" i="3"/>
  <c r="R650" i="6"/>
  <c r="S675" i="3"/>
  <c r="R646" i="6"/>
  <c r="S671" i="3"/>
  <c r="R642" i="6"/>
  <c r="S667" i="3"/>
  <c r="R638" i="6"/>
  <c r="S663" i="3"/>
  <c r="R634" i="6"/>
  <c r="S659" i="3"/>
  <c r="R630" i="6"/>
  <c r="S655" i="3"/>
  <c r="R626" i="6"/>
  <c r="S651" i="3"/>
  <c r="R622" i="6"/>
  <c r="S647" i="3"/>
  <c r="R618" i="6"/>
  <c r="S643" i="3"/>
  <c r="R614" i="6"/>
  <c r="S639" i="3"/>
  <c r="R610" i="6"/>
  <c r="S635" i="3"/>
  <c r="R606" i="6"/>
  <c r="S631" i="3"/>
  <c r="R602" i="6"/>
  <c r="S627" i="3"/>
  <c r="R598" i="6"/>
  <c r="S623" i="3"/>
  <c r="R594" i="6"/>
  <c r="S619" i="3"/>
  <c r="R590" i="6"/>
  <c r="S615" i="3"/>
  <c r="R586" i="6"/>
  <c r="S611" i="3"/>
  <c r="R582" i="6"/>
  <c r="S607" i="3"/>
  <c r="R578" i="6"/>
  <c r="S603" i="3"/>
  <c r="R574" i="6"/>
  <c r="S599" i="3"/>
  <c r="R570" i="6"/>
  <c r="S595" i="3"/>
  <c r="R566" i="6"/>
  <c r="S591" i="3"/>
  <c r="R562" i="6"/>
  <c r="S587" i="3"/>
  <c r="R558" i="6"/>
  <c r="S583" i="3"/>
  <c r="R554" i="6"/>
  <c r="S579" i="3"/>
  <c r="R550" i="6"/>
  <c r="S575" i="3"/>
  <c r="R546" i="6"/>
  <c r="S571" i="3"/>
  <c r="R542" i="6"/>
  <c r="S567" i="3"/>
  <c r="R538" i="6"/>
  <c r="S563" i="3"/>
  <c r="R534" i="6"/>
  <c r="S559" i="3"/>
  <c r="R530" i="6"/>
  <c r="S555" i="3"/>
  <c r="R526" i="6"/>
  <c r="S551" i="3"/>
  <c r="R522" i="6"/>
  <c r="S547" i="3"/>
  <c r="R518" i="6"/>
  <c r="S543" i="3"/>
  <c r="R514" i="6"/>
  <c r="S539" i="3"/>
  <c r="R510" i="6"/>
  <c r="S535" i="3"/>
  <c r="R506" i="6"/>
  <c r="S531" i="3"/>
  <c r="R502" i="6"/>
  <c r="S527" i="3"/>
  <c r="R498" i="6"/>
  <c r="S523" i="3"/>
  <c r="R494" i="6"/>
  <c r="S519" i="3"/>
  <c r="R490" i="6"/>
  <c r="S515" i="3"/>
  <c r="R486" i="6"/>
  <c r="S511" i="3"/>
  <c r="R482" i="6"/>
  <c r="S507" i="3"/>
  <c r="R478" i="6"/>
  <c r="S503" i="3"/>
  <c r="R474" i="6"/>
  <c r="S499" i="3"/>
  <c r="R470" i="6"/>
  <c r="S495" i="3"/>
  <c r="R466" i="6"/>
  <c r="S491" i="3"/>
  <c r="R462" i="6"/>
  <c r="S487" i="3"/>
  <c r="R458" i="6"/>
  <c r="S483" i="3"/>
  <c r="R454" i="6"/>
  <c r="S479" i="3"/>
  <c r="R450" i="6"/>
  <c r="S475" i="3"/>
  <c r="R446" i="6"/>
  <c r="S471" i="3"/>
  <c r="R442" i="6"/>
  <c r="S467" i="3"/>
  <c r="R438" i="6"/>
  <c r="S463" i="3"/>
  <c r="R434" i="6"/>
  <c r="S459" i="3"/>
  <c r="R430" i="6"/>
  <c r="S455" i="3"/>
  <c r="R426" i="6"/>
  <c r="S451" i="3"/>
  <c r="R422" i="6"/>
  <c r="S447" i="3"/>
  <c r="R418" i="6"/>
  <c r="S443" i="3"/>
  <c r="R414" i="6"/>
  <c r="S439" i="3"/>
  <c r="R410" i="6"/>
  <c r="S435" i="3"/>
  <c r="R406" i="6"/>
  <c r="S431" i="3"/>
  <c r="R402" i="6"/>
  <c r="S427" i="3"/>
  <c r="R398" i="6"/>
  <c r="S423" i="3"/>
  <c r="R394" i="6"/>
  <c r="S419" i="3"/>
  <c r="R390" i="6"/>
  <c r="S415" i="3"/>
  <c r="R386" i="6"/>
  <c r="S411" i="3"/>
  <c r="R382" i="6"/>
  <c r="S407" i="3"/>
  <c r="R378" i="6"/>
  <c r="S403" i="3"/>
  <c r="R374" i="6"/>
  <c r="S399" i="3"/>
  <c r="R370" i="6"/>
  <c r="S395" i="3"/>
  <c r="R366" i="6"/>
  <c r="S391" i="3"/>
  <c r="R362" i="6"/>
  <c r="S387" i="3"/>
  <c r="R358" i="6"/>
  <c r="S383" i="3"/>
  <c r="R354" i="6"/>
  <c r="S379" i="3"/>
  <c r="R350" i="6"/>
  <c r="S375" i="3"/>
  <c r="R346" i="6"/>
  <c r="S371" i="3"/>
  <c r="R342" i="6"/>
  <c r="S367" i="3"/>
  <c r="R338" i="6"/>
  <c r="S363" i="3"/>
  <c r="R334" i="6"/>
  <c r="S359" i="3"/>
  <c r="R330" i="6"/>
  <c r="S355" i="3"/>
  <c r="R326" i="6"/>
  <c r="S351" i="3"/>
  <c r="R322" i="6"/>
  <c r="S347" i="3"/>
  <c r="R318" i="6"/>
  <c r="S343" i="3"/>
  <c r="R314" i="6"/>
  <c r="S339" i="3"/>
  <c r="R310" i="6"/>
  <c r="S335" i="3"/>
  <c r="R306" i="6"/>
  <c r="S331" i="3"/>
  <c r="R302" i="6"/>
  <c r="S327" i="3"/>
  <c r="R298" i="6"/>
  <c r="S323" i="3"/>
  <c r="R294" i="6"/>
  <c r="S319" i="3"/>
  <c r="R290" i="6"/>
  <c r="S315" i="3"/>
  <c r="R286" i="6"/>
  <c r="S311" i="3"/>
  <c r="R282" i="6"/>
  <c r="S307" i="3"/>
  <c r="R278" i="6"/>
  <c r="S303" i="3"/>
  <c r="R274" i="6"/>
  <c r="S299" i="3"/>
  <c r="R270" i="6"/>
  <c r="S295" i="3"/>
  <c r="R266" i="6"/>
  <c r="S291" i="3"/>
  <c r="R262" i="6"/>
  <c r="S287" i="3"/>
  <c r="R258" i="6"/>
  <c r="S283" i="3"/>
  <c r="R254" i="6"/>
  <c r="S279" i="3"/>
  <c r="R250" i="6"/>
  <c r="S275" i="3"/>
  <c r="R246" i="6"/>
  <c r="S271" i="3"/>
  <c r="R242" i="6"/>
  <c r="S267" i="3"/>
  <c r="R238" i="6"/>
  <c r="S263" i="3"/>
  <c r="R234" i="6"/>
  <c r="S259" i="3"/>
  <c r="R230" i="6"/>
  <c r="S255" i="3"/>
  <c r="R226" i="6"/>
  <c r="S251" i="3"/>
  <c r="R222" i="6"/>
  <c r="S247" i="3"/>
  <c r="R218" i="6"/>
  <c r="S243" i="3"/>
  <c r="R214" i="6"/>
  <c r="S239" i="3"/>
  <c r="R210" i="6"/>
  <c r="S235" i="3"/>
  <c r="R206" i="6"/>
  <c r="S231" i="3"/>
  <c r="R202" i="6"/>
  <c r="S227" i="3"/>
  <c r="R198" i="6"/>
  <c r="S223" i="3"/>
  <c r="R194" i="6"/>
  <c r="S219" i="3"/>
  <c r="R190" i="6"/>
  <c r="S215" i="3"/>
  <c r="R186" i="6"/>
  <c r="S211" i="3"/>
  <c r="R182" i="6"/>
  <c r="S207" i="3"/>
  <c r="R178" i="6"/>
  <c r="S203" i="3"/>
  <c r="R174" i="6"/>
  <c r="S199" i="3"/>
  <c r="R170" i="6"/>
  <c r="S195" i="3"/>
  <c r="R166" i="6"/>
  <c r="S191" i="3"/>
  <c r="R162" i="6"/>
  <c r="S187" i="3"/>
  <c r="R158" i="6"/>
  <c r="S183" i="3"/>
  <c r="R154" i="6"/>
  <c r="S179" i="3"/>
  <c r="R150" i="6"/>
  <c r="S175" i="3"/>
  <c r="R146" i="6"/>
  <c r="S171" i="3"/>
  <c r="R142" i="6"/>
  <c r="S167" i="3"/>
  <c r="R138" i="6"/>
  <c r="S163" i="3"/>
  <c r="R134" i="6"/>
  <c r="S159" i="3"/>
  <c r="R130" i="6"/>
  <c r="S155" i="3"/>
  <c r="R126" i="6"/>
  <c r="S151" i="3"/>
  <c r="R122" i="6"/>
  <c r="S147" i="3"/>
  <c r="R118" i="6"/>
  <c r="S143" i="3"/>
  <c r="R114" i="6"/>
  <c r="S139" i="3"/>
  <c r="R110" i="6"/>
  <c r="S135" i="3"/>
  <c r="R106" i="6"/>
  <c r="S131" i="3"/>
  <c r="R102" i="6"/>
  <c r="S127" i="3"/>
  <c r="R98" i="6"/>
  <c r="S123" i="3"/>
  <c r="R94" i="6"/>
  <c r="S119" i="3"/>
  <c r="R90" i="6"/>
  <c r="S115" i="3"/>
  <c r="R86" i="6"/>
  <c r="S111" i="3"/>
  <c r="R82" i="6"/>
  <c r="S107" i="3"/>
  <c r="R78" i="6"/>
  <c r="S103" i="3"/>
  <c r="R74" i="6"/>
  <c r="S99" i="3"/>
  <c r="R70" i="6"/>
  <c r="S95" i="3"/>
  <c r="R66" i="6"/>
  <c r="S91" i="3"/>
  <c r="R62" i="6"/>
  <c r="S87" i="3"/>
  <c r="R58" i="6"/>
  <c r="S83" i="3"/>
  <c r="R54" i="6"/>
  <c r="S79" i="3"/>
  <c r="R50" i="6"/>
  <c r="S75" i="3"/>
  <c r="R46" i="6"/>
  <c r="S71" i="3"/>
  <c r="R42" i="6"/>
  <c r="S67" i="3"/>
  <c r="R38" i="6"/>
  <c r="S63" i="3"/>
  <c r="R34" i="6"/>
  <c r="S59" i="3"/>
  <c r="R30" i="6"/>
  <c r="S55" i="3"/>
  <c r="R26" i="6"/>
  <c r="S51" i="3"/>
  <c r="S820" i="6"/>
  <c r="T845" i="3"/>
  <c r="S816" i="6"/>
  <c r="T841" i="3"/>
  <c r="S812" i="6"/>
  <c r="T837" i="3"/>
  <c r="S808" i="6"/>
  <c r="T833" i="3"/>
  <c r="S804" i="6"/>
  <c r="T829" i="3"/>
  <c r="S800" i="6"/>
  <c r="T825" i="3"/>
  <c r="S796" i="6"/>
  <c r="T821" i="3"/>
  <c r="S792" i="6"/>
  <c r="T817" i="3"/>
  <c r="S788" i="6"/>
  <c r="T813" i="3"/>
  <c r="S784" i="6"/>
  <c r="T809" i="3"/>
  <c r="S780" i="6"/>
  <c r="T805" i="3"/>
  <c r="S776" i="6"/>
  <c r="T801" i="3"/>
  <c r="S772" i="6"/>
  <c r="T797" i="3"/>
  <c r="S768" i="6"/>
  <c r="T793" i="3"/>
  <c r="S764" i="6"/>
  <c r="T789" i="3"/>
  <c r="S760" i="6"/>
  <c r="T785" i="3"/>
  <c r="S756" i="6"/>
  <c r="T781" i="3"/>
  <c r="S752" i="6"/>
  <c r="T777" i="3"/>
  <c r="S748" i="6"/>
  <c r="T773" i="3"/>
  <c r="S744" i="6"/>
  <c r="T769" i="3"/>
  <c r="S740" i="6"/>
  <c r="T765" i="3"/>
  <c r="S736" i="6"/>
  <c r="T761" i="3"/>
  <c r="S732" i="6"/>
  <c r="T757" i="3"/>
  <c r="S728" i="6"/>
  <c r="T753" i="3"/>
  <c r="S724" i="6"/>
  <c r="T749" i="3"/>
  <c r="S720" i="6"/>
  <c r="T745" i="3"/>
  <c r="S716" i="6"/>
  <c r="T741" i="3"/>
  <c r="S712" i="6"/>
  <c r="T737" i="3"/>
  <c r="S708" i="6"/>
  <c r="T733" i="3"/>
  <c r="S704" i="6"/>
  <c r="T729" i="3"/>
  <c r="S700" i="6"/>
  <c r="T725" i="3"/>
  <c r="S696" i="6"/>
  <c r="T721" i="3"/>
  <c r="S692" i="6"/>
  <c r="T717" i="3"/>
  <c r="S688" i="6"/>
  <c r="T713" i="3"/>
  <c r="S684" i="6"/>
  <c r="T709" i="3"/>
  <c r="S680" i="6"/>
  <c r="T705" i="3"/>
  <c r="S676" i="6"/>
  <c r="T701" i="3"/>
  <c r="S672" i="6"/>
  <c r="T697" i="3"/>
  <c r="S668" i="6"/>
  <c r="T693" i="3"/>
  <c r="S664" i="6"/>
  <c r="T689" i="3"/>
  <c r="S660" i="6"/>
  <c r="T685" i="3"/>
  <c r="S656" i="6"/>
  <c r="T681" i="3"/>
  <c r="S652" i="6"/>
  <c r="T677" i="3"/>
  <c r="S648" i="6"/>
  <c r="T673" i="3"/>
  <c r="S644" i="6"/>
  <c r="T669" i="3"/>
  <c r="S640" i="6"/>
  <c r="T665" i="3"/>
  <c r="S636" i="6"/>
  <c r="T661" i="3"/>
  <c r="S632" i="6"/>
  <c r="T657" i="3"/>
  <c r="S628" i="6"/>
  <c r="T653" i="3"/>
  <c r="S624" i="6"/>
  <c r="T649" i="3"/>
  <c r="S620" i="6"/>
  <c r="T645" i="3"/>
  <c r="S616" i="6"/>
  <c r="T641" i="3"/>
  <c r="S612" i="6"/>
  <c r="T637" i="3"/>
  <c r="S608" i="6"/>
  <c r="T633" i="3"/>
  <c r="S604" i="6"/>
  <c r="T629" i="3"/>
  <c r="S600" i="6"/>
  <c r="T625" i="3"/>
  <c r="S596" i="6"/>
  <c r="T621" i="3"/>
  <c r="S592" i="6"/>
  <c r="T617" i="3"/>
  <c r="S588" i="6"/>
  <c r="T613" i="3"/>
  <c r="S584" i="6"/>
  <c r="T609" i="3"/>
  <c r="S580" i="6"/>
  <c r="T605" i="3"/>
  <c r="S576" i="6"/>
  <c r="T601" i="3"/>
  <c r="S572" i="6"/>
  <c r="T597" i="3"/>
  <c r="S568" i="6"/>
  <c r="T593" i="3"/>
  <c r="S564" i="6"/>
  <c r="T589" i="3"/>
  <c r="S560" i="6"/>
  <c r="T585" i="3"/>
  <c r="S556" i="6"/>
  <c r="T581" i="3"/>
  <c r="S552" i="6"/>
  <c r="T577" i="3"/>
  <c r="S548" i="6"/>
  <c r="T573" i="3"/>
  <c r="S544" i="6"/>
  <c r="T569" i="3"/>
  <c r="S540" i="6"/>
  <c r="T565" i="3"/>
  <c r="S536" i="6"/>
  <c r="T561" i="3"/>
  <c r="S532" i="6"/>
  <c r="T557" i="3"/>
  <c r="S528" i="6"/>
  <c r="T553" i="3"/>
  <c r="S524" i="6"/>
  <c r="T549" i="3"/>
  <c r="S520" i="6"/>
  <c r="T545" i="3"/>
  <c r="S516" i="6"/>
  <c r="T541" i="3"/>
  <c r="S512" i="6"/>
  <c r="T537" i="3"/>
  <c r="S508" i="6"/>
  <c r="T533" i="3"/>
  <c r="S504" i="6"/>
  <c r="T529" i="3"/>
  <c r="S500" i="6"/>
  <c r="T525" i="3"/>
  <c r="S496" i="6"/>
  <c r="T521" i="3"/>
  <c r="S492" i="6"/>
  <c r="T517" i="3"/>
  <c r="S488" i="6"/>
  <c r="T513" i="3"/>
  <c r="S484" i="6"/>
  <c r="T509" i="3"/>
  <c r="S480" i="6"/>
  <c r="T505" i="3"/>
  <c r="S476" i="6"/>
  <c r="T501" i="3"/>
  <c r="S472" i="6"/>
  <c r="T497" i="3"/>
  <c r="S468" i="6"/>
  <c r="T493" i="3"/>
  <c r="S464" i="6"/>
  <c r="T489" i="3"/>
  <c r="S460" i="6"/>
  <c r="T485" i="3"/>
  <c r="S456" i="6"/>
  <c r="T481" i="3"/>
  <c r="S452" i="6"/>
  <c r="T477" i="3"/>
  <c r="S448" i="6"/>
  <c r="T473" i="3"/>
  <c r="S444" i="6"/>
  <c r="T469" i="3"/>
  <c r="S440" i="6"/>
  <c r="T465" i="3"/>
  <c r="S436" i="6"/>
  <c r="T461" i="3"/>
  <c r="S432" i="6"/>
  <c r="T457" i="3"/>
  <c r="S428" i="6"/>
  <c r="T453" i="3"/>
  <c r="S424" i="6"/>
  <c r="T449" i="3"/>
  <c r="S420" i="6"/>
  <c r="T445" i="3"/>
  <c r="S416" i="6"/>
  <c r="T441" i="3"/>
  <c r="S412" i="6"/>
  <c r="T437" i="3"/>
  <c r="S408" i="6"/>
  <c r="T433" i="3"/>
  <c r="S404" i="6"/>
  <c r="T429" i="3"/>
  <c r="S400" i="6"/>
  <c r="T425" i="3"/>
  <c r="S396" i="6"/>
  <c r="T421" i="3"/>
  <c r="S392" i="6"/>
  <c r="T417" i="3"/>
  <c r="S388" i="6"/>
  <c r="T413" i="3"/>
  <c r="S384" i="6"/>
  <c r="T409" i="3"/>
  <c r="S380" i="6"/>
  <c r="T405" i="3"/>
  <c r="S376" i="6"/>
  <c r="T401" i="3"/>
  <c r="S372" i="6"/>
  <c r="T397" i="3"/>
  <c r="S368" i="6"/>
  <c r="T393" i="3"/>
  <c r="S364" i="6"/>
  <c r="T389" i="3"/>
  <c r="S360" i="6"/>
  <c r="T385" i="3"/>
  <c r="S356" i="6"/>
  <c r="T381" i="3"/>
  <c r="S352" i="6"/>
  <c r="T377" i="3"/>
  <c r="S348" i="6"/>
  <c r="T373" i="3"/>
  <c r="S344" i="6"/>
  <c r="T369" i="3"/>
  <c r="S340" i="6"/>
  <c r="T365" i="3"/>
  <c r="S336" i="6"/>
  <c r="T361" i="3"/>
  <c r="S332" i="6"/>
  <c r="T357" i="3"/>
  <c r="S328" i="6"/>
  <c r="T353" i="3"/>
  <c r="S324" i="6"/>
  <c r="T349" i="3"/>
  <c r="S320" i="6"/>
  <c r="T345" i="3"/>
  <c r="S316" i="6"/>
  <c r="T341" i="3"/>
  <c r="S312" i="6"/>
  <c r="T337" i="3"/>
  <c r="S308" i="6"/>
  <c r="T333" i="3"/>
  <c r="S304" i="6"/>
  <c r="T329" i="3"/>
  <c r="S300" i="6"/>
  <c r="T325" i="3"/>
  <c r="S296" i="6"/>
  <c r="T321" i="3"/>
  <c r="S292" i="6"/>
  <c r="T317" i="3"/>
  <c r="S288" i="6"/>
  <c r="T313" i="3"/>
  <c r="S284" i="6"/>
  <c r="T309" i="3"/>
  <c r="S280" i="6"/>
  <c r="T305" i="3"/>
  <c r="S276" i="6"/>
  <c r="T301" i="3"/>
  <c r="S272" i="6"/>
  <c r="T297" i="3"/>
  <c r="S268" i="6"/>
  <c r="T293" i="3"/>
  <c r="S264" i="6"/>
  <c r="T289" i="3"/>
  <c r="S260" i="6"/>
  <c r="T285" i="3"/>
  <c r="S256" i="6"/>
  <c r="T281" i="3"/>
  <c r="S252" i="6"/>
  <c r="T277" i="3"/>
  <c r="S248" i="6"/>
  <c r="T273" i="3"/>
  <c r="S244" i="6"/>
  <c r="T269" i="3"/>
  <c r="S240" i="6"/>
  <c r="T265" i="3"/>
  <c r="S236" i="6"/>
  <c r="T261" i="3"/>
  <c r="S232" i="6"/>
  <c r="T257" i="3"/>
  <c r="S228" i="6"/>
  <c r="T253" i="3"/>
  <c r="S224" i="6"/>
  <c r="T249" i="3"/>
  <c r="S220" i="6"/>
  <c r="T245" i="3"/>
  <c r="S216" i="6"/>
  <c r="T241" i="3"/>
  <c r="S212" i="6"/>
  <c r="T237" i="3"/>
  <c r="S208" i="6"/>
  <c r="T233" i="3"/>
  <c r="S204" i="6"/>
  <c r="T229" i="3"/>
  <c r="S200" i="6"/>
  <c r="T225" i="3"/>
  <c r="S196" i="6"/>
  <c r="T221" i="3"/>
  <c r="S192" i="6"/>
  <c r="T217" i="3"/>
  <c r="S188" i="6"/>
  <c r="T213" i="3"/>
  <c r="S184" i="6"/>
  <c r="T209" i="3"/>
  <c r="S180" i="6"/>
  <c r="T205" i="3"/>
  <c r="S176" i="6"/>
  <c r="T201" i="3"/>
  <c r="S172" i="6"/>
  <c r="T197" i="3"/>
  <c r="S168" i="6"/>
  <c r="T193" i="3"/>
  <c r="S164" i="6"/>
  <c r="T189" i="3"/>
  <c r="S160" i="6"/>
  <c r="T185" i="3"/>
  <c r="S156" i="6"/>
  <c r="T181" i="3"/>
  <c r="S152" i="6"/>
  <c r="T177" i="3"/>
  <c r="S148" i="6"/>
  <c r="T173" i="3"/>
  <c r="S144" i="6"/>
  <c r="T169" i="3"/>
  <c r="S140" i="6"/>
  <c r="T165" i="3"/>
  <c r="S136" i="6"/>
  <c r="T161" i="3"/>
  <c r="S132" i="6"/>
  <c r="T157" i="3"/>
  <c r="S128" i="6"/>
  <c r="T153" i="3"/>
  <c r="S124" i="6"/>
  <c r="T149" i="3"/>
  <c r="S120" i="6"/>
  <c r="T145" i="3"/>
  <c r="S116" i="6"/>
  <c r="T141" i="3"/>
  <c r="S112" i="6"/>
  <c r="T137" i="3"/>
  <c r="S108" i="6"/>
  <c r="T133" i="3"/>
  <c r="S104" i="6"/>
  <c r="T129" i="3"/>
  <c r="S100" i="6"/>
  <c r="T125" i="3"/>
  <c r="S96" i="6"/>
  <c r="T121" i="3"/>
  <c r="S92" i="6"/>
  <c r="T117" i="3"/>
  <c r="S88" i="6"/>
  <c r="T113" i="3"/>
  <c r="S84" i="6"/>
  <c r="T109" i="3"/>
  <c r="S80" i="6"/>
  <c r="T105" i="3"/>
  <c r="S76" i="6"/>
  <c r="T101" i="3"/>
  <c r="S72" i="6"/>
  <c r="T97" i="3"/>
  <c r="S68" i="6"/>
  <c r="T93" i="3"/>
  <c r="S64" i="6"/>
  <c r="T89" i="3"/>
  <c r="S60" i="6"/>
  <c r="T85" i="3"/>
  <c r="S56" i="6"/>
  <c r="T81" i="3"/>
  <c r="S52" i="6"/>
  <c r="T77" i="3"/>
  <c r="S48" i="6"/>
  <c r="T73" i="3"/>
  <c r="S44" i="6"/>
  <c r="T69" i="3"/>
  <c r="S40" i="6"/>
  <c r="T65" i="3"/>
  <c r="S36" i="6"/>
  <c r="T61" i="3"/>
  <c r="S32" i="6"/>
  <c r="T57" i="3"/>
  <c r="S28" i="6"/>
  <c r="T53" i="3"/>
  <c r="S24" i="6"/>
  <c r="T49" i="3"/>
  <c r="T820" i="6"/>
  <c r="U845" i="3"/>
  <c r="T816" i="6"/>
  <c r="U841" i="3"/>
  <c r="T812" i="6"/>
  <c r="U837" i="3"/>
  <c r="T808" i="6"/>
  <c r="U833" i="3"/>
  <c r="T804" i="6"/>
  <c r="U829" i="3"/>
  <c r="T800" i="6"/>
  <c r="U825" i="3"/>
  <c r="T796" i="6"/>
  <c r="U821" i="3"/>
  <c r="T792" i="6"/>
  <c r="U817" i="3"/>
  <c r="T788" i="6"/>
  <c r="U813" i="3"/>
  <c r="T784" i="6"/>
  <c r="U809" i="3"/>
  <c r="T780" i="6"/>
  <c r="U805" i="3"/>
  <c r="T776" i="6"/>
  <c r="U801" i="3"/>
  <c r="T772" i="6"/>
  <c r="U797" i="3"/>
  <c r="T768" i="6"/>
  <c r="U793" i="3"/>
  <c r="T764" i="6"/>
  <c r="U789" i="3"/>
  <c r="T760" i="6"/>
  <c r="U785" i="3"/>
  <c r="T756" i="6"/>
  <c r="U781" i="3"/>
  <c r="T752" i="6"/>
  <c r="U777" i="3"/>
  <c r="T748" i="6"/>
  <c r="U773" i="3"/>
  <c r="T744" i="6"/>
  <c r="U769" i="3"/>
  <c r="T740" i="6"/>
  <c r="U765" i="3"/>
  <c r="T736" i="6"/>
  <c r="U761" i="3"/>
  <c r="T732" i="6"/>
  <c r="U757" i="3"/>
  <c r="T728" i="6"/>
  <c r="U753" i="3"/>
  <c r="T724" i="6"/>
  <c r="U749" i="3"/>
  <c r="T720" i="6"/>
  <c r="U745" i="3"/>
  <c r="T716" i="6"/>
  <c r="U741" i="3"/>
  <c r="T712" i="6"/>
  <c r="U737" i="3"/>
  <c r="T708" i="6"/>
  <c r="U733" i="3"/>
  <c r="T704" i="6"/>
  <c r="U729" i="3"/>
  <c r="T700" i="6"/>
  <c r="U725" i="3"/>
  <c r="T696" i="6"/>
  <c r="U721" i="3"/>
  <c r="T692" i="6"/>
  <c r="U717" i="3"/>
  <c r="T688" i="6"/>
  <c r="U713" i="3"/>
  <c r="T684" i="6"/>
  <c r="U709" i="3"/>
  <c r="T680" i="6"/>
  <c r="U705" i="3"/>
  <c r="T676" i="6"/>
  <c r="U701" i="3"/>
  <c r="T672" i="6"/>
  <c r="U697" i="3"/>
  <c r="T668" i="6"/>
  <c r="U693" i="3"/>
  <c r="T664" i="6"/>
  <c r="U689" i="3"/>
  <c r="T660" i="6"/>
  <c r="U685" i="3"/>
  <c r="T656" i="6"/>
  <c r="U681" i="3"/>
  <c r="T652" i="6"/>
  <c r="U677" i="3"/>
  <c r="T648" i="6"/>
  <c r="U673" i="3"/>
  <c r="T644" i="6"/>
  <c r="U669" i="3"/>
  <c r="T640" i="6"/>
  <c r="U665" i="3"/>
  <c r="T636" i="6"/>
  <c r="U661" i="3"/>
  <c r="T632" i="6"/>
  <c r="U657" i="3"/>
  <c r="T628" i="6"/>
  <c r="U653" i="3"/>
  <c r="T624" i="6"/>
  <c r="U649" i="3"/>
  <c r="T620" i="6"/>
  <c r="U645" i="3"/>
  <c r="T616" i="6"/>
  <c r="U641" i="3"/>
  <c r="T612" i="6"/>
  <c r="U637" i="3"/>
  <c r="T608" i="6"/>
  <c r="U633" i="3"/>
  <c r="T604" i="6"/>
  <c r="U629" i="3"/>
  <c r="T600" i="6"/>
  <c r="U625" i="3"/>
  <c r="T596" i="6"/>
  <c r="U621" i="3"/>
  <c r="T592" i="6"/>
  <c r="U617" i="3"/>
  <c r="T588" i="6"/>
  <c r="U613" i="3"/>
  <c r="T584" i="6"/>
  <c r="U609" i="3"/>
  <c r="T580" i="6"/>
  <c r="U605" i="3"/>
  <c r="T576" i="6"/>
  <c r="U601" i="3"/>
  <c r="T572" i="6"/>
  <c r="U597" i="3"/>
  <c r="T568" i="6"/>
  <c r="U593" i="3"/>
  <c r="T564" i="6"/>
  <c r="U589" i="3"/>
  <c r="T560" i="6"/>
  <c r="U585" i="3"/>
  <c r="T556" i="6"/>
  <c r="U581" i="3"/>
  <c r="T552" i="6"/>
  <c r="U577" i="3"/>
  <c r="T548" i="6"/>
  <c r="U573" i="3"/>
  <c r="T544" i="6"/>
  <c r="U569" i="3"/>
  <c r="T540" i="6"/>
  <c r="U565" i="3"/>
  <c r="T536" i="6"/>
  <c r="U561" i="3"/>
  <c r="T532" i="6"/>
  <c r="U557" i="3"/>
  <c r="T528" i="6"/>
  <c r="U553" i="3"/>
  <c r="T524" i="6"/>
  <c r="U549" i="3"/>
  <c r="T520" i="6"/>
  <c r="U545" i="3"/>
  <c r="T516" i="6"/>
  <c r="U541" i="3"/>
  <c r="T512" i="6"/>
  <c r="U537" i="3"/>
  <c r="T508" i="6"/>
  <c r="U533" i="3"/>
  <c r="T504" i="6"/>
  <c r="U529" i="3"/>
  <c r="T500" i="6"/>
  <c r="U525" i="3"/>
  <c r="T496" i="6"/>
  <c r="U521" i="3"/>
  <c r="T492" i="6"/>
  <c r="U517" i="3"/>
  <c r="T488" i="6"/>
  <c r="U513" i="3"/>
  <c r="T484" i="6"/>
  <c r="U509" i="3"/>
  <c r="T480" i="6"/>
  <c r="U505" i="3"/>
  <c r="T476" i="6"/>
  <c r="U501" i="3"/>
  <c r="T472" i="6"/>
  <c r="U497" i="3"/>
  <c r="T468" i="6"/>
  <c r="U493" i="3"/>
  <c r="T464" i="6"/>
  <c r="U489" i="3"/>
  <c r="T460" i="6"/>
  <c r="U485" i="3"/>
  <c r="T456" i="6"/>
  <c r="U481" i="3"/>
  <c r="T452" i="6"/>
  <c r="U477" i="3"/>
  <c r="T448" i="6"/>
  <c r="U473" i="3"/>
  <c r="T444" i="6"/>
  <c r="U469" i="3"/>
  <c r="T440" i="6"/>
  <c r="U465" i="3"/>
  <c r="T436" i="6"/>
  <c r="U461" i="3"/>
  <c r="T432" i="6"/>
  <c r="U457" i="3"/>
  <c r="T428" i="6"/>
  <c r="U453" i="3"/>
  <c r="T424" i="6"/>
  <c r="U449" i="3"/>
  <c r="T420" i="6"/>
  <c r="U445" i="3"/>
  <c r="T416" i="6"/>
  <c r="U441" i="3"/>
  <c r="T412" i="6"/>
  <c r="U437" i="3"/>
  <c r="T408" i="6"/>
  <c r="U433" i="3"/>
  <c r="T404" i="6"/>
  <c r="U429" i="3"/>
  <c r="T400" i="6"/>
  <c r="U425" i="3"/>
  <c r="T396" i="6"/>
  <c r="U421" i="3"/>
  <c r="T392" i="6"/>
  <c r="U417" i="3"/>
  <c r="T388" i="6"/>
  <c r="U413" i="3"/>
  <c r="T384" i="6"/>
  <c r="U409" i="3"/>
  <c r="T380" i="6"/>
  <c r="U405" i="3"/>
  <c r="T376" i="6"/>
  <c r="U401" i="3"/>
  <c r="T372" i="6"/>
  <c r="U397" i="3"/>
  <c r="T368" i="6"/>
  <c r="U393" i="3"/>
  <c r="T364" i="6"/>
  <c r="U389" i="3"/>
  <c r="T360" i="6"/>
  <c r="U385" i="3"/>
  <c r="T356" i="6"/>
  <c r="U381" i="3"/>
  <c r="T352" i="6"/>
  <c r="U377" i="3"/>
  <c r="T348" i="6"/>
  <c r="U373" i="3"/>
  <c r="T344" i="6"/>
  <c r="U369" i="3"/>
  <c r="T340" i="6"/>
  <c r="U365" i="3"/>
  <c r="T336" i="6"/>
  <c r="U361" i="3"/>
  <c r="T332" i="6"/>
  <c r="U357" i="3"/>
  <c r="T328" i="6"/>
  <c r="U353" i="3"/>
  <c r="T324" i="6"/>
  <c r="U349" i="3"/>
  <c r="T320" i="6"/>
  <c r="U345" i="3"/>
  <c r="T316" i="6"/>
  <c r="U341" i="3"/>
  <c r="T312" i="6"/>
  <c r="U337" i="3"/>
  <c r="T308" i="6"/>
  <c r="U333" i="3"/>
  <c r="T304" i="6"/>
  <c r="U329" i="3"/>
  <c r="T300" i="6"/>
  <c r="U325" i="3"/>
  <c r="T296" i="6"/>
  <c r="U321" i="3"/>
  <c r="T292" i="6"/>
  <c r="U317" i="3"/>
  <c r="T288" i="6"/>
  <c r="U313" i="3"/>
  <c r="T284" i="6"/>
  <c r="U309" i="3"/>
  <c r="T280" i="6"/>
  <c r="U305" i="3"/>
  <c r="T276" i="6"/>
  <c r="U301" i="3"/>
  <c r="T272" i="6"/>
  <c r="U297" i="3"/>
  <c r="T268" i="6"/>
  <c r="U293" i="3"/>
  <c r="T264" i="6"/>
  <c r="U289" i="3"/>
  <c r="T260" i="6"/>
  <c r="U285" i="3"/>
  <c r="T256" i="6"/>
  <c r="U281" i="3"/>
  <c r="T252" i="6"/>
  <c r="U277" i="3"/>
  <c r="T248" i="6"/>
  <c r="U273" i="3"/>
  <c r="T244" i="6"/>
  <c r="U269" i="3"/>
  <c r="T240" i="6"/>
  <c r="U265" i="3"/>
  <c r="T236" i="6"/>
  <c r="U261" i="3"/>
  <c r="T232" i="6"/>
  <c r="U257" i="3"/>
  <c r="T228" i="6"/>
  <c r="U253" i="3"/>
  <c r="T224" i="6"/>
  <c r="U249" i="3"/>
  <c r="T220" i="6"/>
  <c r="U245" i="3"/>
  <c r="T216" i="6"/>
  <c r="U241" i="3"/>
  <c r="T212" i="6"/>
  <c r="U237" i="3"/>
  <c r="T208" i="6"/>
  <c r="U233" i="3"/>
  <c r="T204" i="6"/>
  <c r="U229" i="3"/>
  <c r="T200" i="6"/>
  <c r="U225" i="3"/>
  <c r="T196" i="6"/>
  <c r="U221" i="3"/>
  <c r="T192" i="6"/>
  <c r="U217" i="3"/>
  <c r="T188" i="6"/>
  <c r="U213" i="3"/>
  <c r="T184" i="6"/>
  <c r="U209" i="3"/>
  <c r="T180" i="6"/>
  <c r="U205" i="3"/>
  <c r="T176" i="6"/>
  <c r="U201" i="3"/>
  <c r="T172" i="6"/>
  <c r="U197" i="3"/>
  <c r="T168" i="6"/>
  <c r="U193" i="3"/>
  <c r="T164" i="6"/>
  <c r="U189" i="3"/>
  <c r="T160" i="6"/>
  <c r="U185" i="3"/>
  <c r="T156" i="6"/>
  <c r="U181" i="3"/>
  <c r="T152" i="6"/>
  <c r="U177" i="3"/>
  <c r="T148" i="6"/>
  <c r="U173" i="3"/>
  <c r="T144" i="6"/>
  <c r="U169" i="3"/>
  <c r="T140" i="6"/>
  <c r="U165" i="3"/>
  <c r="T136" i="6"/>
  <c r="U161" i="3"/>
  <c r="T132" i="6"/>
  <c r="U157" i="3"/>
  <c r="T128" i="6"/>
  <c r="U153" i="3"/>
  <c r="T124" i="6"/>
  <c r="U149" i="3"/>
  <c r="T120" i="6"/>
  <c r="U145" i="3"/>
  <c r="T116" i="6"/>
  <c r="U141" i="3"/>
  <c r="T112" i="6"/>
  <c r="U137" i="3"/>
  <c r="T108" i="6"/>
  <c r="U133" i="3"/>
  <c r="T104" i="6"/>
  <c r="U129" i="3"/>
  <c r="T100" i="6"/>
  <c r="U125" i="3"/>
  <c r="T96" i="6"/>
  <c r="U121" i="3"/>
  <c r="T92" i="6"/>
  <c r="U117" i="3"/>
  <c r="T88" i="6"/>
  <c r="U113" i="3"/>
  <c r="T84" i="6"/>
  <c r="U109" i="3"/>
  <c r="T80" i="6"/>
  <c r="U105" i="3"/>
  <c r="T76" i="6"/>
  <c r="U101" i="3"/>
  <c r="T72" i="6"/>
  <c r="U97" i="3"/>
  <c r="T68" i="6"/>
  <c r="U93" i="3"/>
  <c r="T64" i="6"/>
  <c r="U89" i="3"/>
  <c r="T60" i="6"/>
  <c r="U85" i="3"/>
  <c r="T56" i="6"/>
  <c r="U81" i="3"/>
  <c r="T52" i="6"/>
  <c r="U77" i="3"/>
  <c r="T48" i="6"/>
  <c r="U73" i="3"/>
  <c r="T44" i="6"/>
  <c r="U69" i="3"/>
  <c r="T40" i="6"/>
  <c r="U65" i="3"/>
  <c r="T36" i="6"/>
  <c r="U61" i="3"/>
  <c r="T32" i="6"/>
  <c r="U57" i="3"/>
  <c r="T28" i="6"/>
  <c r="U53" i="3"/>
  <c r="T24" i="6"/>
  <c r="U49" i="3"/>
  <c r="V819" i="6"/>
  <c r="W844" i="3"/>
  <c r="V815" i="6"/>
  <c r="W840" i="3"/>
  <c r="V811" i="6"/>
  <c r="W836" i="3"/>
  <c r="V807" i="6"/>
  <c r="W832" i="3"/>
  <c r="V803" i="6"/>
  <c r="W828" i="3"/>
  <c r="V799" i="6"/>
  <c r="W824" i="3"/>
  <c r="V795" i="6"/>
  <c r="W820" i="3"/>
  <c r="V791" i="6"/>
  <c r="W816" i="3"/>
  <c r="V787" i="6"/>
  <c r="W812" i="3"/>
  <c r="V783" i="6"/>
  <c r="W808" i="3"/>
  <c r="V779" i="6"/>
  <c r="W804" i="3"/>
  <c r="V775" i="6"/>
  <c r="W800" i="3"/>
  <c r="V771" i="6"/>
  <c r="W796" i="3"/>
  <c r="V767" i="6"/>
  <c r="W792" i="3"/>
  <c r="V763" i="6"/>
  <c r="W788" i="3"/>
  <c r="V759" i="6"/>
  <c r="W784" i="3"/>
  <c r="V755" i="6"/>
  <c r="W780" i="3"/>
  <c r="V751" i="6"/>
  <c r="W776" i="3"/>
  <c r="V747" i="6"/>
  <c r="W772" i="3"/>
  <c r="V743" i="6"/>
  <c r="W768" i="3"/>
  <c r="V739" i="6"/>
  <c r="W764" i="3"/>
  <c r="V735" i="6"/>
  <c r="W760" i="3"/>
  <c r="V731" i="6"/>
  <c r="W756" i="3"/>
  <c r="V727" i="6"/>
  <c r="W752" i="3"/>
  <c r="V723" i="6"/>
  <c r="W748" i="3"/>
  <c r="V719" i="6"/>
  <c r="W744" i="3"/>
  <c r="V715" i="6"/>
  <c r="W740" i="3"/>
  <c r="V711" i="6"/>
  <c r="W736" i="3"/>
  <c r="V707" i="6"/>
  <c r="W732" i="3"/>
  <c r="V703" i="6"/>
  <c r="W728" i="3"/>
  <c r="V699" i="6"/>
  <c r="W724" i="3"/>
  <c r="V695" i="6"/>
  <c r="W720" i="3"/>
  <c r="V691" i="6"/>
  <c r="W716" i="3"/>
  <c r="V687" i="6"/>
  <c r="W712" i="3"/>
  <c r="V683" i="6"/>
  <c r="W708" i="3"/>
  <c r="V679" i="6"/>
  <c r="W704" i="3"/>
  <c r="V675" i="6"/>
  <c r="W700" i="3"/>
  <c r="V671" i="6"/>
  <c r="W696" i="3"/>
  <c r="V667" i="6"/>
  <c r="W692" i="3"/>
  <c r="V663" i="6"/>
  <c r="W688" i="3"/>
  <c r="V659" i="6"/>
  <c r="W684" i="3"/>
  <c r="V655" i="6"/>
  <c r="W680" i="3"/>
  <c r="V651" i="6"/>
  <c r="W676" i="3"/>
  <c r="V647" i="6"/>
  <c r="W672" i="3"/>
  <c r="V643" i="6"/>
  <c r="W668" i="3"/>
  <c r="V639" i="6"/>
  <c r="W664" i="3"/>
  <c r="V635" i="6"/>
  <c r="W660" i="3"/>
  <c r="V631" i="6"/>
  <c r="W656" i="3"/>
  <c r="V627" i="6"/>
  <c r="W652" i="3"/>
  <c r="V623" i="6"/>
  <c r="W648" i="3"/>
  <c r="V619" i="6"/>
  <c r="W644" i="3"/>
  <c r="V615" i="6"/>
  <c r="W640" i="3"/>
  <c r="V611" i="6"/>
  <c r="W636" i="3"/>
  <c r="V607" i="6"/>
  <c r="W632" i="3"/>
  <c r="V603" i="6"/>
  <c r="W628" i="3"/>
  <c r="V599" i="6"/>
  <c r="W624" i="3"/>
  <c r="V595" i="6"/>
  <c r="W620" i="3"/>
  <c r="V591" i="6"/>
  <c r="W616" i="3"/>
  <c r="V587" i="6"/>
  <c r="W612" i="3"/>
  <c r="V583" i="6"/>
  <c r="W608" i="3"/>
  <c r="V579" i="6"/>
  <c r="W604" i="3"/>
  <c r="V575" i="6"/>
  <c r="W600" i="3"/>
  <c r="V571" i="6"/>
  <c r="W596" i="3"/>
  <c r="V567" i="6"/>
  <c r="W592" i="3"/>
  <c r="V563" i="6"/>
  <c r="W588" i="3"/>
  <c r="V559" i="6"/>
  <c r="W584" i="3"/>
  <c r="V555" i="6"/>
  <c r="W580" i="3"/>
  <c r="V551" i="6"/>
  <c r="W576" i="3"/>
  <c r="V547" i="6"/>
  <c r="W572" i="3"/>
  <c r="V543" i="6"/>
  <c r="W568" i="3"/>
  <c r="V539" i="6"/>
  <c r="W564" i="3"/>
  <c r="V535" i="6"/>
  <c r="W560" i="3"/>
  <c r="V531" i="6"/>
  <c r="W556" i="3"/>
  <c r="V527" i="6"/>
  <c r="W552" i="3"/>
  <c r="V523" i="6"/>
  <c r="W548" i="3"/>
  <c r="V519" i="6"/>
  <c r="W544" i="3"/>
  <c r="V515" i="6"/>
  <c r="W540" i="3"/>
  <c r="V511" i="6"/>
  <c r="W536" i="3"/>
  <c r="V507" i="6"/>
  <c r="W532" i="3"/>
  <c r="V503" i="6"/>
  <c r="W528" i="3"/>
  <c r="V499" i="6"/>
  <c r="W524" i="3"/>
  <c r="V495" i="6"/>
  <c r="W520" i="3"/>
  <c r="V491" i="6"/>
  <c r="W516" i="3"/>
  <c r="V487" i="6"/>
  <c r="W512" i="3"/>
  <c r="V483" i="6"/>
  <c r="W508" i="3"/>
  <c r="V479" i="6"/>
  <c r="W504" i="3"/>
  <c r="V475" i="6"/>
  <c r="W500" i="3"/>
  <c r="V471" i="6"/>
  <c r="W496" i="3"/>
  <c r="V467" i="6"/>
  <c r="W492" i="3"/>
  <c r="V463" i="6"/>
  <c r="W488" i="3"/>
  <c r="V459" i="6"/>
  <c r="W484" i="3"/>
  <c r="V455" i="6"/>
  <c r="W480" i="3"/>
  <c r="V451" i="6"/>
  <c r="W476" i="3"/>
  <c r="V447" i="6"/>
  <c r="W472" i="3"/>
  <c r="V443" i="6"/>
  <c r="W468" i="3"/>
  <c r="V439" i="6"/>
  <c r="W464" i="3"/>
  <c r="V435" i="6"/>
  <c r="W460" i="3"/>
  <c r="V431" i="6"/>
  <c r="W456" i="3"/>
  <c r="V427" i="6"/>
  <c r="W452" i="3"/>
  <c r="V423" i="6"/>
  <c r="W448" i="3"/>
  <c r="V419" i="6"/>
  <c r="W444" i="3"/>
  <c r="V415" i="6"/>
  <c r="W440" i="3"/>
  <c r="V411" i="6"/>
  <c r="W436" i="3"/>
  <c r="V407" i="6"/>
  <c r="W432" i="3"/>
  <c r="V403" i="6"/>
  <c r="W428" i="3"/>
  <c r="V399" i="6"/>
  <c r="W424" i="3"/>
  <c r="V395" i="6"/>
  <c r="W420" i="3"/>
  <c r="V391" i="6"/>
  <c r="W416" i="3"/>
  <c r="V387" i="6"/>
  <c r="W412" i="3"/>
  <c r="V383" i="6"/>
  <c r="W408" i="3"/>
  <c r="V379" i="6"/>
  <c r="W404" i="3"/>
  <c r="V375" i="6"/>
  <c r="W400" i="3"/>
  <c r="V371" i="6"/>
  <c r="W396" i="3"/>
  <c r="V367" i="6"/>
  <c r="W392" i="3"/>
  <c r="V363" i="6"/>
  <c r="W388" i="3"/>
  <c r="V359" i="6"/>
  <c r="W384" i="3"/>
  <c r="V355" i="6"/>
  <c r="W380" i="3"/>
  <c r="V351" i="6"/>
  <c r="W376" i="3"/>
  <c r="V347" i="6"/>
  <c r="W372" i="3"/>
  <c r="V343" i="6"/>
  <c r="W368" i="3"/>
  <c r="V339" i="6"/>
  <c r="W364" i="3"/>
  <c r="V335" i="6"/>
  <c r="W360" i="3"/>
  <c r="V331" i="6"/>
  <c r="W356" i="3"/>
  <c r="V327" i="6"/>
  <c r="W352" i="3"/>
  <c r="V323" i="6"/>
  <c r="W348" i="3"/>
  <c r="V319" i="6"/>
  <c r="W344" i="3"/>
  <c r="V315" i="6"/>
  <c r="W340" i="3"/>
  <c r="V311" i="6"/>
  <c r="W336" i="3"/>
  <c r="V307" i="6"/>
  <c r="W332" i="3"/>
  <c r="V303" i="6"/>
  <c r="W328" i="3"/>
  <c r="V299" i="6"/>
  <c r="W324" i="3"/>
  <c r="V295" i="6"/>
  <c r="W320" i="3"/>
  <c r="V291" i="6"/>
  <c r="W316" i="3"/>
  <c r="V287" i="6"/>
  <c r="W312" i="3"/>
  <c r="V283" i="6"/>
  <c r="W308" i="3"/>
  <c r="V279" i="6"/>
  <c r="W304" i="3"/>
  <c r="V275" i="6"/>
  <c r="W300" i="3"/>
  <c r="V271" i="6"/>
  <c r="W296" i="3"/>
  <c r="V267" i="6"/>
  <c r="W292" i="3"/>
  <c r="V263" i="6"/>
  <c r="W288" i="3"/>
  <c r="V259" i="6"/>
  <c r="W284" i="3"/>
  <c r="V255" i="6"/>
  <c r="W280" i="3"/>
  <c r="V251" i="6"/>
  <c r="W276" i="3"/>
  <c r="V247" i="6"/>
  <c r="W272" i="3"/>
  <c r="V243" i="6"/>
  <c r="W268" i="3"/>
  <c r="V239" i="6"/>
  <c r="W264" i="3"/>
  <c r="V235" i="6"/>
  <c r="W260" i="3"/>
  <c r="V231" i="6"/>
  <c r="W256" i="3"/>
  <c r="V227" i="6"/>
  <c r="W252" i="3"/>
  <c r="V223" i="6"/>
  <c r="W248" i="3"/>
  <c r="V219" i="6"/>
  <c r="W244" i="3"/>
  <c r="V215" i="6"/>
  <c r="W240" i="3"/>
  <c r="V211" i="6"/>
  <c r="W236" i="3"/>
  <c r="V207" i="6"/>
  <c r="W232" i="3"/>
  <c r="V203" i="6"/>
  <c r="W228" i="3"/>
  <c r="V199" i="6"/>
  <c r="W224" i="3"/>
  <c r="V195" i="6"/>
  <c r="W220" i="3"/>
  <c r="V191" i="6"/>
  <c r="W216" i="3"/>
  <c r="V187" i="6"/>
  <c r="W212" i="3"/>
  <c r="V183" i="6"/>
  <c r="W208" i="3"/>
  <c r="V179" i="6"/>
  <c r="W204" i="3"/>
  <c r="V175" i="6"/>
  <c r="W200" i="3"/>
  <c r="V171" i="6"/>
  <c r="W196" i="3"/>
  <c r="V167" i="6"/>
  <c r="W192" i="3"/>
  <c r="V163" i="6"/>
  <c r="W188" i="3"/>
  <c r="V159" i="6"/>
  <c r="W184" i="3"/>
  <c r="V155" i="6"/>
  <c r="W180" i="3"/>
  <c r="V151" i="6"/>
  <c r="W176" i="3"/>
  <c r="V147" i="6"/>
  <c r="W172" i="3"/>
  <c r="V143" i="6"/>
  <c r="W168" i="3"/>
  <c r="V139" i="6"/>
  <c r="W164" i="3"/>
  <c r="V135" i="6"/>
  <c r="W160" i="3"/>
  <c r="V131" i="6"/>
  <c r="W156" i="3"/>
  <c r="V127" i="6"/>
  <c r="W152" i="3"/>
  <c r="V123" i="6"/>
  <c r="W148" i="3"/>
  <c r="V119" i="6"/>
  <c r="W144" i="3"/>
  <c r="V115" i="6"/>
  <c r="W140" i="3"/>
  <c r="V111" i="6"/>
  <c r="W136" i="3"/>
  <c r="V107" i="6"/>
  <c r="W132" i="3"/>
  <c r="V103" i="6"/>
  <c r="W128" i="3"/>
  <c r="V99" i="6"/>
  <c r="W124" i="3"/>
  <c r="V95" i="6"/>
  <c r="W120" i="3"/>
  <c r="V91" i="6"/>
  <c r="W116" i="3"/>
  <c r="V87" i="6"/>
  <c r="W112" i="3"/>
  <c r="V83" i="6"/>
  <c r="W108" i="3"/>
  <c r="V79" i="6"/>
  <c r="W104" i="3"/>
  <c r="V75" i="6"/>
  <c r="W100" i="3"/>
  <c r="V71" i="6"/>
  <c r="W96" i="3"/>
  <c r="V67" i="6"/>
  <c r="W92" i="3"/>
  <c r="V63" i="6"/>
  <c r="W88" i="3"/>
  <c r="V59" i="6"/>
  <c r="W84" i="3"/>
  <c r="V55" i="6"/>
  <c r="W80" i="3"/>
  <c r="V51" i="6"/>
  <c r="W76" i="3"/>
  <c r="V47" i="6"/>
  <c r="W72" i="3"/>
  <c r="V43" i="6"/>
  <c r="W68" i="3"/>
  <c r="V39" i="6"/>
  <c r="W64" i="3"/>
  <c r="V35" i="6"/>
  <c r="W60" i="3"/>
  <c r="V31" i="6"/>
  <c r="W56" i="3"/>
  <c r="V27" i="6"/>
  <c r="W52" i="3"/>
  <c r="V23" i="6"/>
  <c r="W48" i="3"/>
  <c r="U683" i="6"/>
  <c r="V708" i="3"/>
  <c r="U679" i="6"/>
  <c r="V704" i="3"/>
  <c r="U675" i="6"/>
  <c r="V700" i="3"/>
  <c r="U671" i="6"/>
  <c r="V696" i="3"/>
  <c r="U667" i="6"/>
  <c r="V692" i="3"/>
  <c r="U663" i="6"/>
  <c r="V688" i="3"/>
  <c r="U659" i="6"/>
  <c r="V684" i="3"/>
  <c r="U655" i="6"/>
  <c r="V680" i="3"/>
  <c r="U651" i="6"/>
  <c r="V676" i="3"/>
  <c r="U647" i="6"/>
  <c r="V672" i="3"/>
  <c r="U643" i="6"/>
  <c r="V668" i="3"/>
  <c r="U639" i="6"/>
  <c r="V664" i="3"/>
  <c r="U635" i="6"/>
  <c r="V660" i="3"/>
  <c r="U631" i="6"/>
  <c r="V656" i="3"/>
  <c r="U627" i="6"/>
  <c r="V652" i="3"/>
  <c r="U623" i="6"/>
  <c r="V648" i="3"/>
  <c r="U619" i="6"/>
  <c r="V644" i="3"/>
  <c r="U615" i="6"/>
  <c r="V640" i="3"/>
  <c r="U611" i="6"/>
  <c r="V636" i="3"/>
  <c r="U607" i="6"/>
  <c r="V632" i="3"/>
  <c r="U603" i="6"/>
  <c r="V628" i="3"/>
  <c r="U599" i="6"/>
  <c r="V624" i="3"/>
  <c r="U595" i="6"/>
  <c r="V620" i="3"/>
  <c r="U591" i="6"/>
  <c r="V616" i="3"/>
  <c r="U587" i="6"/>
  <c r="V612" i="3"/>
  <c r="U583" i="6"/>
  <c r="V608" i="3"/>
  <c r="U579" i="6"/>
  <c r="V604" i="3"/>
  <c r="U575" i="6"/>
  <c r="V600" i="3"/>
  <c r="U571" i="6"/>
  <c r="V596" i="3"/>
  <c r="U567" i="6"/>
  <c r="V592" i="3"/>
  <c r="U563" i="6"/>
  <c r="V588" i="3"/>
  <c r="U559" i="6"/>
  <c r="V584" i="3"/>
  <c r="U555" i="6"/>
  <c r="V580" i="3"/>
  <c r="U551" i="6"/>
  <c r="V576" i="3"/>
  <c r="U547" i="6"/>
  <c r="V572" i="3"/>
  <c r="U543" i="6"/>
  <c r="V568" i="3"/>
  <c r="U539" i="6"/>
  <c r="V564" i="3"/>
  <c r="U535" i="6"/>
  <c r="V560" i="3"/>
  <c r="U531" i="6"/>
  <c r="V556" i="3"/>
  <c r="U527" i="6"/>
  <c r="V552" i="3"/>
  <c r="U523" i="6"/>
  <c r="V548" i="3"/>
  <c r="U519" i="6"/>
  <c r="V544" i="3"/>
  <c r="U515" i="6"/>
  <c r="V540" i="3"/>
  <c r="U511" i="6"/>
  <c r="V536" i="3"/>
  <c r="U507" i="6"/>
  <c r="V532" i="3"/>
  <c r="U503" i="6"/>
  <c r="V528" i="3"/>
  <c r="U499" i="6"/>
  <c r="V524" i="3"/>
  <c r="U495" i="6"/>
  <c r="V520" i="3"/>
  <c r="U491" i="6"/>
  <c r="V516" i="3"/>
  <c r="U487" i="6"/>
  <c r="V512" i="3"/>
  <c r="U483" i="6"/>
  <c r="V508" i="3"/>
  <c r="U479" i="6"/>
  <c r="V504" i="3"/>
  <c r="U475" i="6"/>
  <c r="V500" i="3"/>
  <c r="U471" i="6"/>
  <c r="V496" i="3"/>
  <c r="U467" i="6"/>
  <c r="V492" i="3"/>
  <c r="U463" i="6"/>
  <c r="V488" i="3"/>
  <c r="U459" i="6"/>
  <c r="V484" i="3"/>
  <c r="V480" i="3"/>
  <c r="U455" i="6"/>
  <c r="U451" i="6"/>
  <c r="V476" i="3"/>
  <c r="U447" i="6"/>
  <c r="V472" i="3"/>
  <c r="U443" i="6"/>
  <c r="V468" i="3"/>
  <c r="U439" i="6"/>
  <c r="V464" i="3"/>
  <c r="U435" i="6"/>
  <c r="V460" i="3"/>
  <c r="U431" i="6"/>
  <c r="V456" i="3"/>
  <c r="U427" i="6"/>
  <c r="V452" i="3"/>
  <c r="U423" i="6"/>
  <c r="V448" i="3"/>
  <c r="U419" i="6"/>
  <c r="V444" i="3"/>
  <c r="U415" i="6"/>
  <c r="V440" i="3"/>
  <c r="U411" i="6"/>
  <c r="V436" i="3"/>
  <c r="U407" i="6"/>
  <c r="V432" i="3"/>
  <c r="U403" i="6"/>
  <c r="V428" i="3"/>
  <c r="U399" i="6"/>
  <c r="V424" i="3"/>
  <c r="U395" i="6"/>
  <c r="V420" i="3"/>
  <c r="U391" i="6"/>
  <c r="V416" i="3"/>
  <c r="U387" i="6"/>
  <c r="V412" i="3"/>
  <c r="U383" i="6"/>
  <c r="V408" i="3"/>
  <c r="U379" i="6"/>
  <c r="V404" i="3"/>
  <c r="U375" i="6"/>
  <c r="V400" i="3"/>
  <c r="U371" i="6"/>
  <c r="V396" i="3"/>
  <c r="U367" i="6"/>
  <c r="V392" i="3"/>
  <c r="U363" i="6"/>
  <c r="V388" i="3"/>
  <c r="U359" i="6"/>
  <c r="V384" i="3"/>
  <c r="U355" i="6"/>
  <c r="V380" i="3"/>
  <c r="U351" i="6"/>
  <c r="V376" i="3"/>
  <c r="U347" i="6"/>
  <c r="V372" i="3"/>
  <c r="U343" i="6"/>
  <c r="V368" i="3"/>
  <c r="U339" i="6"/>
  <c r="V364" i="3"/>
  <c r="U335" i="6"/>
  <c r="V360" i="3"/>
  <c r="U331" i="6"/>
  <c r="V356" i="3"/>
  <c r="U327" i="6"/>
  <c r="V352" i="3"/>
  <c r="U323" i="6"/>
  <c r="V348" i="3"/>
  <c r="U319" i="6"/>
  <c r="V344" i="3"/>
  <c r="U315" i="6"/>
  <c r="V340" i="3"/>
  <c r="U311" i="6"/>
  <c r="V336" i="3"/>
  <c r="U307" i="6"/>
  <c r="V332" i="3"/>
  <c r="U303" i="6"/>
  <c r="V328" i="3"/>
  <c r="U299" i="6"/>
  <c r="V324" i="3"/>
  <c r="U295" i="6"/>
  <c r="V320" i="3"/>
  <c r="U291" i="6"/>
  <c r="V316" i="3"/>
  <c r="U287" i="6"/>
  <c r="V312" i="3"/>
  <c r="U283" i="6"/>
  <c r="V308" i="3"/>
  <c r="U279" i="6"/>
  <c r="V304" i="3"/>
  <c r="U275" i="6"/>
  <c r="V300" i="3"/>
  <c r="U271" i="6"/>
  <c r="V296" i="3"/>
  <c r="U267" i="6"/>
  <c r="V292" i="3"/>
  <c r="U263" i="6"/>
  <c r="V288" i="3"/>
  <c r="U259" i="6"/>
  <c r="V284" i="3"/>
  <c r="U255" i="6"/>
  <c r="V280" i="3"/>
  <c r="U251" i="6"/>
  <c r="V276" i="3"/>
  <c r="U247" i="6"/>
  <c r="V272" i="3"/>
  <c r="U243" i="6"/>
  <c r="V268" i="3"/>
  <c r="U239" i="6"/>
  <c r="V264" i="3"/>
  <c r="U235" i="6"/>
  <c r="V260" i="3"/>
  <c r="U231" i="6"/>
  <c r="V256" i="3"/>
  <c r="U227" i="6"/>
  <c r="V252" i="3"/>
  <c r="U223" i="6"/>
  <c r="V248" i="3"/>
  <c r="U219" i="6"/>
  <c r="V244" i="3"/>
  <c r="U215" i="6"/>
  <c r="V240" i="3"/>
  <c r="U211" i="6"/>
  <c r="V236" i="3"/>
  <c r="U207" i="6"/>
  <c r="V232" i="3"/>
  <c r="U203" i="6"/>
  <c r="V228" i="3"/>
  <c r="U199" i="6"/>
  <c r="V224" i="3"/>
  <c r="U195" i="6"/>
  <c r="V220" i="3"/>
  <c r="U191" i="6"/>
  <c r="V216" i="3"/>
  <c r="U187" i="6"/>
  <c r="V212" i="3"/>
  <c r="U183" i="6"/>
  <c r="V208" i="3"/>
  <c r="U179" i="6"/>
  <c r="V204" i="3"/>
  <c r="U175" i="6"/>
  <c r="V200" i="3"/>
  <c r="U171" i="6"/>
  <c r="V196" i="3"/>
  <c r="U167" i="6"/>
  <c r="V192" i="3"/>
  <c r="U163" i="6"/>
  <c r="V188" i="3"/>
  <c r="U159" i="6"/>
  <c r="V184" i="3"/>
  <c r="U155" i="6"/>
  <c r="V180" i="3"/>
  <c r="U151" i="6"/>
  <c r="V176" i="3"/>
  <c r="U147" i="6"/>
  <c r="V172" i="3"/>
  <c r="U143" i="6"/>
  <c r="V168" i="3"/>
  <c r="U139" i="6"/>
  <c r="V164" i="3"/>
  <c r="U135" i="6"/>
  <c r="V160" i="3"/>
  <c r="U131" i="6"/>
  <c r="V156" i="3"/>
  <c r="U127" i="6"/>
  <c r="V152" i="3"/>
  <c r="U123" i="6"/>
  <c r="V148" i="3"/>
  <c r="U119" i="6"/>
  <c r="V144" i="3"/>
  <c r="U115" i="6"/>
  <c r="V140" i="3"/>
  <c r="U111" i="6"/>
  <c r="V136" i="3"/>
  <c r="U107" i="6"/>
  <c r="V132" i="3"/>
  <c r="U103" i="6"/>
  <c r="V128" i="3"/>
  <c r="U99" i="6"/>
  <c r="V124" i="3"/>
  <c r="U95" i="6"/>
  <c r="V120" i="3"/>
  <c r="U91" i="6"/>
  <c r="V116" i="3"/>
  <c r="U87" i="6"/>
  <c r="V112" i="3"/>
  <c r="U83" i="6"/>
  <c r="V108" i="3"/>
  <c r="U79" i="6"/>
  <c r="V104" i="3"/>
  <c r="U75" i="6"/>
  <c r="V100" i="3"/>
  <c r="U71" i="6"/>
  <c r="V96" i="3"/>
  <c r="U67" i="6"/>
  <c r="V92" i="3"/>
  <c r="U63" i="6"/>
  <c r="V88" i="3"/>
  <c r="U59" i="6"/>
  <c r="V84" i="3"/>
  <c r="U55" i="6"/>
  <c r="V80" i="3"/>
  <c r="U51" i="6"/>
  <c r="V76" i="3"/>
  <c r="U47" i="6"/>
  <c r="V72" i="3"/>
  <c r="U43" i="6"/>
  <c r="V68" i="3"/>
  <c r="U39" i="6"/>
  <c r="V64" i="3"/>
  <c r="U35" i="6"/>
  <c r="V60" i="3"/>
  <c r="U31" i="6"/>
  <c r="V56" i="3"/>
  <c r="U27" i="6"/>
  <c r="V52" i="3"/>
  <c r="U23" i="6"/>
  <c r="V48" i="3"/>
  <c r="W819" i="6"/>
  <c r="X844" i="3"/>
  <c r="W815" i="6"/>
  <c r="X840" i="3"/>
  <c r="W812" i="6"/>
  <c r="X837" i="3"/>
  <c r="W808" i="6"/>
  <c r="X833" i="3"/>
  <c r="W804" i="6"/>
  <c r="X829" i="3"/>
  <c r="W800" i="6"/>
  <c r="X825" i="3"/>
  <c r="W796" i="6"/>
  <c r="X821" i="3"/>
  <c r="W792" i="6"/>
  <c r="X817" i="3"/>
  <c r="W788" i="6"/>
  <c r="X813" i="3"/>
  <c r="W784" i="6"/>
  <c r="X809" i="3"/>
  <c r="W780" i="6"/>
  <c r="X805" i="3"/>
  <c r="W776" i="6"/>
  <c r="X801" i="3"/>
  <c r="W772" i="6"/>
  <c r="X797" i="3"/>
  <c r="W768" i="6"/>
  <c r="X793" i="3"/>
  <c r="W764" i="6"/>
  <c r="X789" i="3"/>
  <c r="W760" i="6"/>
  <c r="X785" i="3"/>
  <c r="W756" i="6"/>
  <c r="X781" i="3"/>
  <c r="W752" i="6"/>
  <c r="X777" i="3"/>
  <c r="W748" i="6"/>
  <c r="X773" i="3"/>
  <c r="W744" i="6"/>
  <c r="X769" i="3"/>
  <c r="W740" i="6"/>
  <c r="X765" i="3"/>
  <c r="W736" i="6"/>
  <c r="X761" i="3"/>
  <c r="W732" i="6"/>
  <c r="X757" i="3"/>
  <c r="W728" i="6"/>
  <c r="X753" i="3"/>
  <c r="W724" i="6"/>
  <c r="X749" i="3"/>
  <c r="W720" i="6"/>
  <c r="X745" i="3"/>
  <c r="W716" i="6"/>
  <c r="X741" i="3"/>
  <c r="W712" i="6"/>
  <c r="X737" i="3"/>
  <c r="W708" i="6"/>
  <c r="X733" i="3"/>
  <c r="W704" i="6"/>
  <c r="X729" i="3"/>
  <c r="W700" i="6"/>
  <c r="X725" i="3"/>
  <c r="W696" i="6"/>
  <c r="X721" i="3"/>
  <c r="W692" i="6"/>
  <c r="X717" i="3"/>
  <c r="W688" i="6"/>
  <c r="X713" i="3"/>
  <c r="W684" i="6"/>
  <c r="X709" i="3"/>
  <c r="W680" i="6"/>
  <c r="X705" i="3"/>
  <c r="W676" i="6"/>
  <c r="X701" i="3"/>
  <c r="W672" i="6"/>
  <c r="X697" i="3"/>
  <c r="W669" i="6"/>
  <c r="X694" i="3"/>
  <c r="W665" i="6"/>
  <c r="X690" i="3"/>
  <c r="W661" i="6"/>
  <c r="X686" i="3"/>
  <c r="W657" i="6"/>
  <c r="X682" i="3"/>
  <c r="W653" i="6"/>
  <c r="X678" i="3"/>
  <c r="W649" i="6"/>
  <c r="X674" i="3"/>
  <c r="W645" i="6"/>
  <c r="X670" i="3"/>
  <c r="W641" i="6"/>
  <c r="X666" i="3"/>
  <c r="W637" i="6"/>
  <c r="X662" i="3"/>
  <c r="W633" i="6"/>
  <c r="X658" i="3"/>
  <c r="W629" i="6"/>
  <c r="X654" i="3"/>
  <c r="W625" i="6"/>
  <c r="X650" i="3"/>
  <c r="W621" i="6"/>
  <c r="X646" i="3"/>
  <c r="W617" i="6"/>
  <c r="X642" i="3"/>
  <c r="W613" i="6"/>
  <c r="X638" i="3"/>
  <c r="W609" i="6"/>
  <c r="X634" i="3"/>
  <c r="W605" i="6"/>
  <c r="X630" i="3"/>
  <c r="W601" i="6"/>
  <c r="X626" i="3"/>
  <c r="W597" i="6"/>
  <c r="X622" i="3"/>
  <c r="W593" i="6"/>
  <c r="X618" i="3"/>
  <c r="W589" i="6"/>
  <c r="X614" i="3"/>
  <c r="W585" i="6"/>
  <c r="X610" i="3"/>
  <c r="W581" i="6"/>
  <c r="X606" i="3"/>
  <c r="W577" i="6"/>
  <c r="X602" i="3"/>
  <c r="W573" i="6"/>
  <c r="X598" i="3"/>
  <c r="W569" i="6"/>
  <c r="X594" i="3"/>
  <c r="W565" i="6"/>
  <c r="X590" i="3"/>
  <c r="W561" i="6"/>
  <c r="X586" i="3"/>
  <c r="W557" i="6"/>
  <c r="X582" i="3"/>
  <c r="W553" i="6"/>
  <c r="X578" i="3"/>
  <c r="W549" i="6"/>
  <c r="X574" i="3"/>
  <c r="W545" i="6"/>
  <c r="X570" i="3"/>
  <c r="W541" i="6"/>
  <c r="X566" i="3"/>
  <c r="W537" i="6"/>
  <c r="X562" i="3"/>
  <c r="W533" i="6"/>
  <c r="X558" i="3"/>
  <c r="W529" i="6"/>
  <c r="X554" i="3"/>
  <c r="W525" i="6"/>
  <c r="X550" i="3"/>
  <c r="W521" i="6"/>
  <c r="X546" i="3"/>
  <c r="W517" i="6"/>
  <c r="X542" i="3"/>
  <c r="W513" i="6"/>
  <c r="X538" i="3"/>
  <c r="W509" i="6"/>
  <c r="X534" i="3"/>
  <c r="W505" i="6"/>
  <c r="X530" i="3"/>
  <c r="W501" i="6"/>
  <c r="X526" i="3"/>
  <c r="W497" i="6"/>
  <c r="X522" i="3"/>
  <c r="W493" i="6"/>
  <c r="X518" i="3"/>
  <c r="W489" i="6"/>
  <c r="X514" i="3"/>
  <c r="W486" i="6"/>
  <c r="X511" i="3"/>
  <c r="W482" i="6"/>
  <c r="X507" i="3"/>
  <c r="W478" i="6"/>
  <c r="X503" i="3"/>
  <c r="W474" i="6"/>
  <c r="X499" i="3"/>
  <c r="W470" i="6"/>
  <c r="X495" i="3"/>
  <c r="W466" i="6"/>
  <c r="X491" i="3"/>
  <c r="W462" i="6"/>
  <c r="X487" i="3"/>
  <c r="W458" i="6"/>
  <c r="X483" i="3"/>
  <c r="W454" i="6"/>
  <c r="X479" i="3"/>
  <c r="W450" i="6"/>
  <c r="X475" i="3"/>
  <c r="W446" i="6"/>
  <c r="X471" i="3"/>
  <c r="W442" i="6"/>
  <c r="X467" i="3"/>
  <c r="W438" i="6"/>
  <c r="X463" i="3"/>
  <c r="W434" i="6"/>
  <c r="X459" i="3"/>
  <c r="W430" i="6"/>
  <c r="X455" i="3"/>
  <c r="W426" i="6"/>
  <c r="X451" i="3"/>
  <c r="W422" i="6"/>
  <c r="X447" i="3"/>
  <c r="W418" i="6"/>
  <c r="X443" i="3"/>
  <c r="W414" i="6"/>
  <c r="X439" i="3"/>
  <c r="W411" i="6"/>
  <c r="X436" i="3"/>
  <c r="W407" i="6"/>
  <c r="X432" i="3"/>
  <c r="W403" i="6"/>
  <c r="X428" i="3"/>
  <c r="W399" i="6"/>
  <c r="X424" i="3"/>
  <c r="W395" i="6"/>
  <c r="X420" i="3"/>
  <c r="W391" i="6"/>
  <c r="X416" i="3"/>
  <c r="W387" i="6"/>
  <c r="X412" i="3"/>
  <c r="W383" i="6"/>
  <c r="X408" i="3"/>
  <c r="W379" i="6"/>
  <c r="X404" i="3"/>
  <c r="W375" i="6"/>
  <c r="X400" i="3"/>
  <c r="W371" i="6"/>
  <c r="X396" i="3"/>
  <c r="W367" i="6"/>
  <c r="X392" i="3"/>
  <c r="W363" i="6"/>
  <c r="X388" i="3"/>
  <c r="W359" i="6"/>
  <c r="X384" i="3"/>
  <c r="W355" i="6"/>
  <c r="X380" i="3"/>
  <c r="W351" i="6"/>
  <c r="X376" i="3"/>
  <c r="W347" i="6"/>
  <c r="X372" i="3"/>
  <c r="W340" i="6"/>
  <c r="X365" i="3"/>
  <c r="W336" i="6"/>
  <c r="X361" i="3"/>
  <c r="W332" i="6"/>
  <c r="X357" i="3"/>
  <c r="W328" i="6"/>
  <c r="X353" i="3"/>
  <c r="W324" i="6"/>
  <c r="X349" i="3"/>
  <c r="W320" i="6"/>
  <c r="X345" i="3"/>
  <c r="W316" i="6"/>
  <c r="X341" i="3"/>
  <c r="W312" i="6"/>
  <c r="X337" i="3"/>
  <c r="W308" i="6"/>
  <c r="X333" i="3"/>
  <c r="W304" i="6"/>
  <c r="X329" i="3"/>
  <c r="W300" i="6"/>
  <c r="X325" i="3"/>
  <c r="W296" i="6"/>
  <c r="X321" i="3"/>
  <c r="W292" i="6"/>
  <c r="X317" i="3"/>
  <c r="W288" i="6"/>
  <c r="X313" i="3"/>
  <c r="W284" i="6"/>
  <c r="X309" i="3"/>
  <c r="W280" i="6"/>
  <c r="X305" i="3"/>
  <c r="W276" i="6"/>
  <c r="X301" i="3"/>
  <c r="W272" i="6"/>
  <c r="X297" i="3"/>
  <c r="W268" i="6"/>
  <c r="X293" i="3"/>
  <c r="W264" i="6"/>
  <c r="X289" i="3"/>
  <c r="W261" i="6"/>
  <c r="X286" i="3"/>
  <c r="W257" i="6"/>
  <c r="X282" i="3"/>
  <c r="W253" i="6"/>
  <c r="X278" i="3"/>
  <c r="W249" i="6"/>
  <c r="X274" i="3"/>
  <c r="W245" i="6"/>
  <c r="X270" i="3"/>
  <c r="W241" i="6"/>
  <c r="X266" i="3"/>
  <c r="W238" i="6"/>
  <c r="X263" i="3"/>
  <c r="W234" i="6"/>
  <c r="X259" i="3"/>
  <c r="W230" i="6"/>
  <c r="X255" i="3"/>
  <c r="W226" i="6"/>
  <c r="X251" i="3"/>
  <c r="W222" i="6"/>
  <c r="X247" i="3"/>
  <c r="W218" i="6"/>
  <c r="X243" i="3"/>
  <c r="W214" i="6"/>
  <c r="X239" i="3"/>
  <c r="W210" i="6"/>
  <c r="X235" i="3"/>
  <c r="W206" i="6"/>
  <c r="X231" i="3"/>
  <c r="W202" i="6"/>
  <c r="X227" i="3"/>
  <c r="W198" i="6"/>
  <c r="X223" i="3"/>
  <c r="W194" i="6"/>
  <c r="X219" i="3"/>
  <c r="W187" i="6"/>
  <c r="X212" i="3"/>
  <c r="W183" i="6"/>
  <c r="X208" i="3"/>
  <c r="W179" i="6"/>
  <c r="X204" i="3"/>
  <c r="W175" i="6"/>
  <c r="X200" i="3"/>
  <c r="W171" i="6"/>
  <c r="X196" i="3"/>
  <c r="W167" i="6"/>
  <c r="X192" i="3"/>
  <c r="W163" i="6"/>
  <c r="X188" i="3"/>
  <c r="W159" i="6"/>
  <c r="X184" i="3"/>
  <c r="W155" i="6"/>
  <c r="X180" i="3"/>
  <c r="W151" i="6"/>
  <c r="X176" i="3"/>
  <c r="W147" i="6"/>
  <c r="X172" i="3"/>
  <c r="W143" i="6"/>
  <c r="X168" i="3"/>
  <c r="W139" i="6"/>
  <c r="X164" i="3"/>
  <c r="W135" i="6"/>
  <c r="X160" i="3"/>
  <c r="W132" i="6"/>
  <c r="X157" i="3"/>
  <c r="W128" i="6"/>
  <c r="X153" i="3"/>
  <c r="W124" i="6"/>
  <c r="X149" i="3"/>
  <c r="W120" i="6"/>
  <c r="X145" i="3"/>
  <c r="W116" i="6"/>
  <c r="X141" i="3"/>
  <c r="W112" i="6"/>
  <c r="X137" i="3"/>
  <c r="W108" i="6"/>
  <c r="X133" i="3"/>
  <c r="W104" i="6"/>
  <c r="X129" i="3"/>
  <c r="W100" i="6"/>
  <c r="X125" i="3"/>
  <c r="W96" i="6"/>
  <c r="X121" i="3"/>
  <c r="W92" i="6"/>
  <c r="X117" i="3"/>
  <c r="W88" i="6"/>
  <c r="X113" i="3"/>
  <c r="W84" i="6"/>
  <c r="X109" i="3"/>
  <c r="W80" i="6"/>
  <c r="X105" i="3"/>
  <c r="W77" i="6"/>
  <c r="X102" i="3"/>
  <c r="W73" i="6"/>
  <c r="X98" i="3"/>
  <c r="W69" i="6"/>
  <c r="X94" i="3"/>
  <c r="W65" i="6"/>
  <c r="X90" i="3"/>
  <c r="W61" i="6"/>
  <c r="X86" i="3"/>
  <c r="W57" i="6"/>
  <c r="X82" i="3"/>
  <c r="W53" i="6"/>
  <c r="X78" i="3"/>
  <c r="W50" i="6"/>
  <c r="X75" i="3"/>
  <c r="W46" i="6"/>
  <c r="X71" i="3"/>
  <c r="W42" i="6"/>
  <c r="X67" i="3"/>
  <c r="W38" i="6"/>
  <c r="X63" i="3"/>
  <c r="W34" i="6"/>
  <c r="X59" i="3"/>
  <c r="W30" i="6"/>
  <c r="X55" i="3"/>
  <c r="W26" i="6"/>
  <c r="X51" i="3"/>
  <c r="F820" i="6"/>
  <c r="F845" i="3"/>
  <c r="F816" i="6"/>
  <c r="F841" i="3"/>
  <c r="F812" i="6"/>
  <c r="F837" i="3"/>
  <c r="F808" i="6"/>
  <c r="F833" i="3"/>
  <c r="F804" i="6"/>
  <c r="F829" i="3"/>
  <c r="F800" i="6"/>
  <c r="F825" i="3"/>
  <c r="F796" i="6"/>
  <c r="F821" i="3"/>
  <c r="F792" i="6"/>
  <c r="F817" i="3"/>
  <c r="F788" i="6"/>
  <c r="F813" i="3"/>
  <c r="F784" i="6"/>
  <c r="F809" i="3"/>
  <c r="F780" i="6"/>
  <c r="F805" i="3"/>
  <c r="F776" i="6"/>
  <c r="F801" i="3"/>
  <c r="F772" i="6"/>
  <c r="F797" i="3"/>
  <c r="F768" i="6"/>
  <c r="F793" i="3"/>
  <c r="F764" i="6"/>
  <c r="F789" i="3"/>
  <c r="F760" i="6"/>
  <c r="F785" i="3"/>
  <c r="F756" i="6"/>
  <c r="F781" i="3"/>
  <c r="F752" i="6"/>
  <c r="F777" i="3"/>
  <c r="F748" i="6"/>
  <c r="F773" i="3"/>
  <c r="F685" i="6"/>
  <c r="F710" i="3"/>
  <c r="F681" i="6"/>
  <c r="F706" i="3"/>
  <c r="F677" i="6"/>
  <c r="F702" i="3"/>
  <c r="F673" i="6"/>
  <c r="F698" i="3"/>
  <c r="F669" i="6"/>
  <c r="F694" i="3"/>
  <c r="F665" i="6"/>
  <c r="F690" i="3"/>
  <c r="F661" i="6"/>
  <c r="F686" i="3"/>
  <c r="F657" i="6"/>
  <c r="F682" i="3"/>
  <c r="F653" i="6"/>
  <c r="F678" i="3"/>
  <c r="F650" i="6"/>
  <c r="F675" i="3"/>
  <c r="F646" i="6"/>
  <c r="F671" i="3"/>
  <c r="F642" i="6"/>
  <c r="F667" i="3"/>
  <c r="F638" i="6"/>
  <c r="F663" i="3"/>
  <c r="F634" i="6"/>
  <c r="F659" i="3"/>
  <c r="F630" i="6"/>
  <c r="F655" i="3"/>
  <c r="F626" i="6"/>
  <c r="F651" i="3"/>
  <c r="F622" i="6"/>
  <c r="F647" i="3"/>
  <c r="F618" i="6"/>
  <c r="F643" i="3"/>
  <c r="F614" i="6"/>
  <c r="F639" i="3"/>
  <c r="F607" i="6"/>
  <c r="F632" i="3"/>
  <c r="F603" i="6"/>
  <c r="F628" i="3"/>
  <c r="F599" i="6"/>
  <c r="F624" i="3"/>
  <c r="F595" i="6"/>
  <c r="F620" i="3"/>
  <c r="F591" i="6"/>
  <c r="F616" i="3"/>
  <c r="F587" i="6"/>
  <c r="F612" i="3"/>
  <c r="F583" i="6"/>
  <c r="F608" i="3"/>
  <c r="F579" i="6"/>
  <c r="F604" i="3"/>
  <c r="F575" i="6"/>
  <c r="F600" i="3"/>
  <c r="F571" i="6"/>
  <c r="F596" i="3"/>
  <c r="F567" i="6"/>
  <c r="F592" i="3"/>
  <c r="F563" i="6"/>
  <c r="F588" i="3"/>
  <c r="F559" i="6"/>
  <c r="F584" i="3"/>
  <c r="F555" i="6"/>
  <c r="F580" i="3"/>
  <c r="F551" i="6"/>
  <c r="F576" i="3"/>
  <c r="F547" i="6"/>
  <c r="F572" i="3"/>
  <c r="F543" i="6"/>
  <c r="F568" i="3"/>
  <c r="F539" i="6"/>
  <c r="F564" i="3"/>
  <c r="F535" i="6"/>
  <c r="F560" i="3"/>
  <c r="F531" i="6"/>
  <c r="F556" i="3"/>
  <c r="F527" i="6"/>
  <c r="F552" i="3"/>
  <c r="F523" i="6"/>
  <c r="F548" i="3"/>
  <c r="F519" i="6"/>
  <c r="F544" i="3"/>
  <c r="F515" i="6"/>
  <c r="F540" i="3"/>
  <c r="F508" i="6"/>
  <c r="F533" i="3"/>
  <c r="F504" i="6"/>
  <c r="F529" i="3"/>
  <c r="F500" i="6"/>
  <c r="F525" i="3"/>
  <c r="F496" i="6"/>
  <c r="F521" i="3"/>
  <c r="F492" i="6"/>
  <c r="F517" i="3"/>
  <c r="F488" i="6"/>
  <c r="F513" i="3"/>
  <c r="F484" i="6"/>
  <c r="F509" i="3"/>
  <c r="F480" i="6"/>
  <c r="F505" i="3"/>
  <c r="F477" i="6"/>
  <c r="F502" i="3"/>
  <c r="F473" i="6"/>
  <c r="F498" i="3"/>
  <c r="F469" i="6"/>
  <c r="F494" i="3"/>
  <c r="F465" i="6"/>
  <c r="F490" i="3"/>
  <c r="F461" i="6"/>
  <c r="F486" i="3"/>
  <c r="F457" i="6"/>
  <c r="F482" i="3"/>
  <c r="F453" i="6"/>
  <c r="F478" i="3"/>
  <c r="F449" i="6"/>
  <c r="F474" i="3"/>
  <c r="F446" i="6"/>
  <c r="F471" i="3"/>
  <c r="F442" i="6"/>
  <c r="F467" i="3"/>
  <c r="F438" i="6"/>
  <c r="F463" i="3"/>
  <c r="F434" i="6"/>
  <c r="F459" i="3"/>
  <c r="F430" i="6"/>
  <c r="F455" i="3"/>
  <c r="F426" i="6"/>
  <c r="F451" i="3"/>
  <c r="F422" i="6"/>
  <c r="F447" i="3"/>
  <c r="F418" i="6"/>
  <c r="F443" i="3"/>
  <c r="F414" i="6"/>
  <c r="F439" i="3"/>
  <c r="F410" i="6"/>
  <c r="F435" i="3"/>
  <c r="F406" i="6"/>
  <c r="F431" i="3"/>
  <c r="F402" i="6"/>
  <c r="F427" i="3"/>
  <c r="F398" i="6"/>
  <c r="F423" i="3"/>
  <c r="F394" i="6"/>
  <c r="F419" i="3"/>
  <c r="F390" i="6"/>
  <c r="F415" i="3"/>
  <c r="F386" i="6"/>
  <c r="F411" i="3"/>
  <c r="F382" i="6"/>
  <c r="F407" i="3"/>
  <c r="F378" i="6"/>
  <c r="F403" i="3"/>
  <c r="F374" i="6"/>
  <c r="F399" i="3"/>
  <c r="F370" i="6"/>
  <c r="F395" i="3"/>
  <c r="F366" i="6"/>
  <c r="F391" i="3"/>
  <c r="F362" i="6"/>
  <c r="F387" i="3"/>
  <c r="F358" i="6"/>
  <c r="F383" i="3"/>
  <c r="F354" i="6"/>
  <c r="F379" i="3"/>
  <c r="F350" i="6"/>
  <c r="F375" i="3"/>
  <c r="F346" i="6"/>
  <c r="F371" i="3"/>
  <c r="F342" i="6"/>
  <c r="F367" i="3"/>
  <c r="F338" i="6"/>
  <c r="F363" i="3"/>
  <c r="F335" i="6"/>
  <c r="F360" i="3"/>
  <c r="F331" i="6"/>
  <c r="F356" i="3"/>
  <c r="F327" i="6"/>
  <c r="F352" i="3"/>
  <c r="F323" i="6"/>
  <c r="F348" i="3"/>
  <c r="F319" i="6"/>
  <c r="F344" i="3"/>
  <c r="F315" i="6"/>
  <c r="F340" i="3"/>
  <c r="F311" i="6"/>
  <c r="F336" i="3"/>
  <c r="F307" i="6"/>
  <c r="F332" i="3"/>
  <c r="F303" i="6"/>
  <c r="F328" i="3"/>
  <c r="F299" i="6"/>
  <c r="F324" i="3"/>
  <c r="F295" i="6"/>
  <c r="F320" i="3"/>
  <c r="F291" i="6"/>
  <c r="F316" i="3"/>
  <c r="F287" i="6"/>
  <c r="F312" i="3"/>
  <c r="F283" i="6"/>
  <c r="F308" i="3"/>
  <c r="F279" i="6"/>
  <c r="F304" i="3"/>
  <c r="F275" i="6"/>
  <c r="F300" i="3"/>
  <c r="F271" i="6"/>
  <c r="F296" i="3"/>
  <c r="F267" i="6"/>
  <c r="F292" i="3"/>
  <c r="F263" i="6"/>
  <c r="F288" i="3"/>
  <c r="F260" i="6"/>
  <c r="F285" i="3"/>
  <c r="F256" i="6"/>
  <c r="F281" i="3"/>
  <c r="F252" i="6"/>
  <c r="F277" i="3"/>
  <c r="F248" i="6"/>
  <c r="F273" i="3"/>
  <c r="F244" i="6"/>
  <c r="F269" i="3"/>
  <c r="F240" i="6"/>
  <c r="F265" i="3"/>
  <c r="F236" i="6"/>
  <c r="F261" i="3"/>
  <c r="F232" i="6"/>
  <c r="F257" i="3"/>
  <c r="F228" i="6"/>
  <c r="F253" i="3"/>
  <c r="F224" i="6"/>
  <c r="F249" i="3"/>
  <c r="F220" i="6"/>
  <c r="F245" i="3"/>
  <c r="F216" i="6"/>
  <c r="F241" i="3"/>
  <c r="F212" i="6"/>
  <c r="F237" i="3"/>
  <c r="F208" i="6"/>
  <c r="F233" i="3"/>
  <c r="F204" i="6"/>
  <c r="F229" i="3"/>
  <c r="F200" i="6"/>
  <c r="F225" i="3"/>
  <c r="F196" i="6"/>
  <c r="F221" i="3"/>
  <c r="F192" i="6"/>
  <c r="F217" i="3"/>
  <c r="F188" i="6"/>
  <c r="F213" i="3"/>
  <c r="F184" i="6"/>
  <c r="F209" i="3"/>
  <c r="F180" i="6"/>
  <c r="F205" i="3"/>
  <c r="F176" i="6"/>
  <c r="F201" i="3"/>
  <c r="F172" i="6"/>
  <c r="F197" i="3"/>
  <c r="F168" i="6"/>
  <c r="F193" i="3"/>
  <c r="F164" i="6"/>
  <c r="F189" i="3"/>
  <c r="F160" i="6"/>
  <c r="F185" i="3"/>
  <c r="F156" i="6"/>
  <c r="F181" i="3"/>
  <c r="F152" i="6"/>
  <c r="F177" i="3"/>
  <c r="F148" i="6"/>
  <c r="F173" i="3"/>
  <c r="F144" i="6"/>
  <c r="F169" i="3"/>
  <c r="F140" i="6"/>
  <c r="F165" i="3"/>
  <c r="F136" i="6"/>
  <c r="F161" i="3"/>
  <c r="F132" i="6"/>
  <c r="F157" i="3"/>
  <c r="F128" i="6"/>
  <c r="F153" i="3"/>
  <c r="F124" i="6"/>
  <c r="F149" i="3"/>
  <c r="F120" i="6"/>
  <c r="F145" i="3"/>
  <c r="F116" i="6"/>
  <c r="F141" i="3"/>
  <c r="F112" i="6"/>
  <c r="F137" i="3"/>
  <c r="F108" i="6"/>
  <c r="F133" i="3"/>
  <c r="F104" i="6"/>
  <c r="F129" i="3"/>
  <c r="F100" i="6"/>
  <c r="F125" i="3"/>
  <c r="F96" i="6"/>
  <c r="F121" i="3"/>
  <c r="F93" i="6"/>
  <c r="F118" i="3"/>
  <c r="F90" i="6"/>
  <c r="F115" i="3"/>
  <c r="F86" i="6"/>
  <c r="F111" i="3"/>
  <c r="F82" i="6"/>
  <c r="F107" i="3"/>
  <c r="F78" i="6"/>
  <c r="F103" i="3"/>
  <c r="F74" i="6"/>
  <c r="F99" i="3"/>
  <c r="F70" i="6"/>
  <c r="F95" i="3"/>
  <c r="F66" i="6"/>
  <c r="F91" i="3"/>
  <c r="F62" i="6"/>
  <c r="F87" i="3"/>
  <c r="F58" i="6"/>
  <c r="F83" i="3"/>
  <c r="F54" i="6"/>
  <c r="F79" i="3"/>
  <c r="F50" i="6"/>
  <c r="F75" i="3"/>
  <c r="F46" i="6"/>
  <c r="F71" i="3"/>
  <c r="F42" i="6"/>
  <c r="F67" i="3"/>
  <c r="F38" i="6"/>
  <c r="F63" i="3"/>
  <c r="F34" i="6"/>
  <c r="F59" i="3"/>
  <c r="F30" i="6"/>
  <c r="F55" i="3"/>
  <c r="F26" i="6"/>
  <c r="F51" i="3"/>
  <c r="J683" i="6"/>
  <c r="J708" i="3"/>
  <c r="J679" i="6"/>
  <c r="J704" i="3"/>
  <c r="J675" i="6"/>
  <c r="J700" i="3"/>
  <c r="J671" i="6"/>
  <c r="J696" i="3"/>
  <c r="J667" i="6"/>
  <c r="J692" i="3"/>
  <c r="J663" i="6"/>
  <c r="J688" i="3"/>
  <c r="J659" i="6"/>
  <c r="J684" i="3"/>
  <c r="J655" i="6"/>
  <c r="J680" i="3"/>
  <c r="J651" i="6"/>
  <c r="J676" i="3"/>
  <c r="J647" i="6"/>
  <c r="J672" i="3"/>
  <c r="J643" i="6"/>
  <c r="J668" i="3"/>
  <c r="J639" i="6"/>
  <c r="J664" i="3"/>
  <c r="J635" i="6"/>
  <c r="J660" i="3"/>
  <c r="J631" i="6"/>
  <c r="J656" i="3"/>
  <c r="J627" i="6"/>
  <c r="J652" i="3"/>
  <c r="J623" i="6"/>
  <c r="J648" i="3"/>
  <c r="J619" i="6"/>
  <c r="J644" i="3"/>
  <c r="J615" i="6"/>
  <c r="J640" i="3"/>
  <c r="J611" i="6"/>
  <c r="J636" i="3"/>
  <c r="J607" i="6"/>
  <c r="J632" i="3"/>
  <c r="J603" i="6"/>
  <c r="J628" i="3"/>
  <c r="J599" i="6"/>
  <c r="J624" i="3"/>
  <c r="J595" i="6"/>
  <c r="J620" i="3"/>
  <c r="J591" i="6"/>
  <c r="J616" i="3"/>
  <c r="J587" i="6"/>
  <c r="J612" i="3"/>
  <c r="J583" i="6"/>
  <c r="J608" i="3"/>
  <c r="J579" i="6"/>
  <c r="J604" i="3"/>
  <c r="J575" i="6"/>
  <c r="J600" i="3"/>
  <c r="J571" i="6"/>
  <c r="J596" i="3"/>
  <c r="J567" i="6"/>
  <c r="J592" i="3"/>
  <c r="J563" i="6"/>
  <c r="J588" i="3"/>
  <c r="J559" i="6"/>
  <c r="J584" i="3"/>
  <c r="J555" i="6"/>
  <c r="J580" i="3"/>
  <c r="J551" i="6"/>
  <c r="J576" i="3"/>
  <c r="J547" i="6"/>
  <c r="J572" i="3"/>
  <c r="J543" i="6"/>
  <c r="J568" i="3"/>
  <c r="J539" i="6"/>
  <c r="J564" i="3"/>
  <c r="J535" i="6"/>
  <c r="J560" i="3"/>
  <c r="J531" i="6"/>
  <c r="J556" i="3"/>
  <c r="J527" i="6"/>
  <c r="J552" i="3"/>
  <c r="J523" i="6"/>
  <c r="J548" i="3"/>
  <c r="J519" i="6"/>
  <c r="J544" i="3"/>
  <c r="J515" i="6"/>
  <c r="J540" i="3"/>
  <c r="J511" i="6"/>
  <c r="J536" i="3"/>
  <c r="J507" i="6"/>
  <c r="J532" i="3"/>
  <c r="J503" i="6"/>
  <c r="J528" i="3"/>
  <c r="J499" i="6"/>
  <c r="J524" i="3"/>
  <c r="J495" i="6"/>
  <c r="J520" i="3"/>
  <c r="J491" i="6"/>
  <c r="J516" i="3"/>
  <c r="J487" i="6"/>
  <c r="J512" i="3"/>
  <c r="J483" i="6"/>
  <c r="J508" i="3"/>
  <c r="J479" i="6"/>
  <c r="J504" i="3"/>
  <c r="J475" i="6"/>
  <c r="J500" i="3"/>
  <c r="J471" i="6"/>
  <c r="J496" i="3"/>
  <c r="J467" i="6"/>
  <c r="J492" i="3"/>
  <c r="J463" i="6"/>
  <c r="J488" i="3"/>
  <c r="J459" i="6"/>
  <c r="J484" i="3"/>
  <c r="J455" i="6"/>
  <c r="J480" i="3"/>
  <c r="J451" i="6"/>
  <c r="J476" i="3"/>
  <c r="J447" i="6"/>
  <c r="J472" i="3"/>
  <c r="J443" i="6"/>
  <c r="J468" i="3"/>
  <c r="J439" i="6"/>
  <c r="J464" i="3"/>
  <c r="J435" i="6"/>
  <c r="J460" i="3"/>
  <c r="J431" i="6"/>
  <c r="J456" i="3"/>
  <c r="J427" i="6"/>
  <c r="J452" i="3"/>
  <c r="J423" i="6"/>
  <c r="J448" i="3"/>
  <c r="J419" i="6"/>
  <c r="J444" i="3"/>
  <c r="J415" i="6"/>
  <c r="J440" i="3"/>
  <c r="J411" i="6"/>
  <c r="J436" i="3"/>
  <c r="J407" i="6"/>
  <c r="J432" i="3"/>
  <c r="J403" i="6"/>
  <c r="J428" i="3"/>
  <c r="J399" i="6"/>
  <c r="J424" i="3"/>
  <c r="J395" i="6"/>
  <c r="J420" i="3"/>
  <c r="J391" i="6"/>
  <c r="J416" i="3"/>
  <c r="J387" i="6"/>
  <c r="J412" i="3"/>
  <c r="J383" i="6"/>
  <c r="J408" i="3"/>
  <c r="J379" i="6"/>
  <c r="J404" i="3"/>
  <c r="J375" i="6"/>
  <c r="J400" i="3"/>
  <c r="J371" i="6"/>
  <c r="J396" i="3"/>
  <c r="J367" i="6"/>
  <c r="J392" i="3"/>
  <c r="J363" i="6"/>
  <c r="J388" i="3"/>
  <c r="J359" i="6"/>
  <c r="J384" i="3"/>
  <c r="J355" i="6"/>
  <c r="J380" i="3"/>
  <c r="J351" i="6"/>
  <c r="J376" i="3"/>
  <c r="J347" i="6"/>
  <c r="J372" i="3"/>
  <c r="J343" i="6"/>
  <c r="J368" i="3"/>
  <c r="J339" i="6"/>
  <c r="J364" i="3"/>
  <c r="J335" i="6"/>
  <c r="J360" i="3"/>
  <c r="J331" i="6"/>
  <c r="J356" i="3"/>
  <c r="J327" i="6"/>
  <c r="J352" i="3"/>
  <c r="J323" i="6"/>
  <c r="J348" i="3"/>
  <c r="J319" i="6"/>
  <c r="J344" i="3"/>
  <c r="J315" i="6"/>
  <c r="J340" i="3"/>
  <c r="J311" i="6"/>
  <c r="J336" i="3"/>
  <c r="J307" i="6"/>
  <c r="J332" i="3"/>
  <c r="J303" i="6"/>
  <c r="J328" i="3"/>
  <c r="J299" i="6"/>
  <c r="J324" i="3"/>
  <c r="J295" i="6"/>
  <c r="J320" i="3"/>
  <c r="J291" i="6"/>
  <c r="J316" i="3"/>
  <c r="J287" i="6"/>
  <c r="J312" i="3"/>
  <c r="J283" i="6"/>
  <c r="J308" i="3"/>
  <c r="J279" i="6"/>
  <c r="J304" i="3"/>
  <c r="J275" i="6"/>
  <c r="J300" i="3"/>
  <c r="J271" i="6"/>
  <c r="J296" i="3"/>
  <c r="J267" i="6"/>
  <c r="J292" i="3"/>
  <c r="J263" i="6"/>
  <c r="J288" i="3"/>
  <c r="J259" i="6"/>
  <c r="J284" i="3"/>
  <c r="J255" i="6"/>
  <c r="J280" i="3"/>
  <c r="J251" i="6"/>
  <c r="J276" i="3"/>
  <c r="J247" i="6"/>
  <c r="J272" i="3"/>
  <c r="J243" i="6"/>
  <c r="J268" i="3"/>
  <c r="J239" i="6"/>
  <c r="J264" i="3"/>
  <c r="J235" i="6"/>
  <c r="J260" i="3"/>
  <c r="J231" i="6"/>
  <c r="J256" i="3"/>
  <c r="J227" i="6"/>
  <c r="J252" i="3"/>
  <c r="J223" i="6"/>
  <c r="J248" i="3"/>
  <c r="J219" i="6"/>
  <c r="J244" i="3"/>
  <c r="J215" i="6"/>
  <c r="J240" i="3"/>
  <c r="J211" i="6"/>
  <c r="J236" i="3"/>
  <c r="J207" i="6"/>
  <c r="J232" i="3"/>
  <c r="J203" i="6"/>
  <c r="J228" i="3"/>
  <c r="J199" i="6"/>
  <c r="J224" i="3"/>
  <c r="J195" i="6"/>
  <c r="J220" i="3"/>
  <c r="J191" i="6"/>
  <c r="J216" i="3"/>
  <c r="J187" i="6"/>
  <c r="J212" i="3"/>
  <c r="J183" i="6"/>
  <c r="J208" i="3"/>
  <c r="J179" i="6"/>
  <c r="J204" i="3"/>
  <c r="J175" i="6"/>
  <c r="J200" i="3"/>
  <c r="J171" i="6"/>
  <c r="J196" i="3"/>
  <c r="J167" i="6"/>
  <c r="J192" i="3"/>
  <c r="J163" i="6"/>
  <c r="J188" i="3"/>
  <c r="J159" i="6"/>
  <c r="J184" i="3"/>
  <c r="J155" i="6"/>
  <c r="J180" i="3"/>
  <c r="J151" i="6"/>
  <c r="J176" i="3"/>
  <c r="J147" i="6"/>
  <c r="J172" i="3"/>
  <c r="J143" i="6"/>
  <c r="J168" i="3"/>
  <c r="J139" i="6"/>
  <c r="J164" i="3"/>
  <c r="J135" i="6"/>
  <c r="J160" i="3"/>
  <c r="J131" i="6"/>
  <c r="J156" i="3"/>
  <c r="J127" i="6"/>
  <c r="J152" i="3"/>
  <c r="J123" i="6"/>
  <c r="J148" i="3"/>
  <c r="J119" i="6"/>
  <c r="J144" i="3"/>
  <c r="J115" i="6"/>
  <c r="J140" i="3"/>
  <c r="J111" i="6"/>
  <c r="J136" i="3"/>
  <c r="J107" i="6"/>
  <c r="J132" i="3"/>
  <c r="J103" i="6"/>
  <c r="J128" i="3"/>
  <c r="J99" i="6"/>
  <c r="J124" i="3"/>
  <c r="J95" i="6"/>
  <c r="J120" i="3"/>
  <c r="J91" i="6"/>
  <c r="J116" i="3"/>
  <c r="J87" i="6"/>
  <c r="J112" i="3"/>
  <c r="J83" i="6"/>
  <c r="J108" i="3"/>
  <c r="J79" i="6"/>
  <c r="J104" i="3"/>
  <c r="J75" i="6"/>
  <c r="J100" i="3"/>
  <c r="J71" i="6"/>
  <c r="J96" i="3"/>
  <c r="J67" i="6"/>
  <c r="J92" i="3"/>
  <c r="J63" i="6"/>
  <c r="J88" i="3"/>
  <c r="J59" i="6"/>
  <c r="J84" i="3"/>
  <c r="J55" i="6"/>
  <c r="J80" i="3"/>
  <c r="J51" i="6"/>
  <c r="J76" i="3"/>
  <c r="J47" i="6"/>
  <c r="J72" i="3"/>
  <c r="J43" i="6"/>
  <c r="J68" i="3"/>
  <c r="J39" i="6"/>
  <c r="J64" i="3"/>
  <c r="J35" i="6"/>
  <c r="J60" i="3"/>
  <c r="J31" i="6"/>
  <c r="J56" i="3"/>
  <c r="J27" i="6"/>
  <c r="J52" i="3"/>
  <c r="J23" i="6"/>
  <c r="J48" i="3"/>
  <c r="A934" i="4"/>
  <c r="A929" i="4"/>
  <c r="A924" i="4"/>
  <c r="A918" i="4"/>
  <c r="A913" i="4"/>
  <c r="A908" i="4"/>
  <c r="A902" i="4"/>
  <c r="A897" i="4"/>
  <c r="A892" i="4"/>
  <c r="A887" i="4"/>
  <c r="A885" i="4"/>
  <c r="A879" i="4"/>
  <c r="A877" i="4"/>
  <c r="A871" i="4"/>
  <c r="Q847" i="3"/>
  <c r="T846" i="3"/>
  <c r="W845" i="3"/>
  <c r="E845" i="3"/>
  <c r="J844" i="3"/>
  <c r="M843" i="3"/>
  <c r="P842" i="3"/>
  <c r="S841" i="3"/>
  <c r="V840" i="3"/>
  <c r="Y839" i="3"/>
  <c r="I839" i="3"/>
  <c r="L838" i="3"/>
  <c r="O837" i="3"/>
  <c r="R836" i="3"/>
  <c r="U835" i="3"/>
  <c r="X834" i="3"/>
  <c r="F834" i="3"/>
  <c r="N832" i="3"/>
  <c r="Q831" i="3"/>
  <c r="T830" i="3"/>
  <c r="W829" i="3"/>
  <c r="E829" i="3"/>
  <c r="J828" i="3"/>
  <c r="M827" i="3"/>
  <c r="P826" i="3"/>
  <c r="S825" i="3"/>
  <c r="V824" i="3"/>
  <c r="Y823" i="3"/>
  <c r="I823" i="3"/>
  <c r="L822" i="3"/>
  <c r="O821" i="3"/>
  <c r="R820" i="3"/>
  <c r="U819" i="3"/>
  <c r="X818" i="3"/>
  <c r="F818" i="3"/>
  <c r="N816" i="3"/>
  <c r="Q815" i="3"/>
  <c r="T814" i="3"/>
  <c r="W813" i="3"/>
  <c r="E813" i="3"/>
  <c r="J812" i="3"/>
  <c r="M811" i="3"/>
  <c r="P810" i="3"/>
  <c r="S809" i="3"/>
  <c r="V808" i="3"/>
  <c r="Y807" i="3"/>
  <c r="I807" i="3"/>
  <c r="L806" i="3"/>
  <c r="O805" i="3"/>
  <c r="R804" i="3"/>
  <c r="U803" i="3"/>
  <c r="X802" i="3"/>
  <c r="F802" i="3"/>
  <c r="N800" i="3"/>
  <c r="Q799" i="3"/>
  <c r="T798" i="3"/>
  <c r="W797" i="3"/>
  <c r="E797" i="3"/>
  <c r="J796" i="3"/>
  <c r="M795" i="3"/>
  <c r="P794" i="3"/>
  <c r="S793" i="3"/>
  <c r="V792" i="3"/>
  <c r="Y791" i="3"/>
  <c r="I791" i="3"/>
  <c r="L790" i="3"/>
  <c r="O789" i="3"/>
  <c r="R788" i="3"/>
  <c r="U787" i="3"/>
  <c r="X786" i="3"/>
  <c r="F786" i="3"/>
  <c r="N784" i="3"/>
  <c r="Q783" i="3"/>
  <c r="T782" i="3"/>
  <c r="W781" i="3"/>
  <c r="E781" i="3"/>
  <c r="J780" i="3"/>
  <c r="M779" i="3"/>
  <c r="P778" i="3"/>
  <c r="S777" i="3"/>
  <c r="V776" i="3"/>
  <c r="Y775" i="3"/>
  <c r="I775" i="3"/>
  <c r="L774" i="3"/>
  <c r="O773" i="3"/>
  <c r="R772" i="3"/>
  <c r="U771" i="3"/>
  <c r="X770" i="3"/>
  <c r="N768" i="3"/>
  <c r="Q767" i="3"/>
  <c r="T766" i="3"/>
  <c r="W765" i="3"/>
  <c r="E765" i="3"/>
  <c r="J764" i="3"/>
  <c r="M763" i="3"/>
  <c r="P762" i="3"/>
  <c r="S761" i="3"/>
  <c r="V760" i="3"/>
  <c r="Y759" i="3"/>
  <c r="I759" i="3"/>
  <c r="L758" i="3"/>
  <c r="O757" i="3"/>
  <c r="R756" i="3"/>
  <c r="U755" i="3"/>
  <c r="X754" i="3"/>
  <c r="F754" i="3"/>
  <c r="N752" i="3"/>
  <c r="Q751" i="3"/>
  <c r="T750" i="3"/>
  <c r="W749" i="3"/>
  <c r="E749" i="3"/>
  <c r="J748" i="3"/>
  <c r="M747" i="3"/>
  <c r="P746" i="3"/>
  <c r="S745" i="3"/>
  <c r="V744" i="3"/>
  <c r="Y743" i="3"/>
  <c r="I743" i="3"/>
  <c r="L742" i="3"/>
  <c r="O741" i="3"/>
  <c r="R740" i="3"/>
  <c r="U739" i="3"/>
  <c r="X738" i="3"/>
  <c r="F738" i="3"/>
  <c r="N736" i="3"/>
  <c r="Q735" i="3"/>
  <c r="T734" i="3"/>
  <c r="W733" i="3"/>
  <c r="E733" i="3"/>
  <c r="J732" i="3"/>
  <c r="M731" i="3"/>
  <c r="P730" i="3"/>
  <c r="S729" i="3"/>
  <c r="V728" i="3"/>
  <c r="Y727" i="3"/>
  <c r="I727" i="3"/>
  <c r="L726" i="3"/>
  <c r="O725" i="3"/>
  <c r="R724" i="3"/>
  <c r="U723" i="3"/>
  <c r="X722" i="3"/>
  <c r="F722" i="3"/>
  <c r="N720" i="3"/>
  <c r="Q719" i="3"/>
  <c r="T718" i="3"/>
  <c r="W717" i="3"/>
  <c r="E717" i="3"/>
  <c r="J716" i="3"/>
  <c r="M715" i="3"/>
  <c r="P714" i="3"/>
  <c r="S713" i="3"/>
  <c r="V712" i="3"/>
  <c r="Y711" i="3"/>
  <c r="E229" i="6"/>
  <c r="E254" i="3"/>
  <c r="E217" i="6"/>
  <c r="E242" i="3"/>
  <c r="E205" i="6"/>
  <c r="E230" i="3"/>
  <c r="E185" i="6"/>
  <c r="E210" i="3"/>
  <c r="E173" i="6"/>
  <c r="E198" i="3"/>
  <c r="E161" i="6"/>
  <c r="E186" i="3"/>
  <c r="E149" i="6"/>
  <c r="E174" i="3"/>
  <c r="E137" i="6"/>
  <c r="E162" i="3"/>
  <c r="E125" i="6"/>
  <c r="E150" i="3"/>
  <c r="E113" i="6"/>
  <c r="E138" i="3"/>
  <c r="E101" i="6"/>
  <c r="E126" i="3"/>
  <c r="E93" i="6"/>
  <c r="E118" i="3"/>
  <c r="E81" i="6"/>
  <c r="E106" i="3"/>
  <c r="E65" i="6"/>
  <c r="E90" i="3"/>
  <c r="E53" i="6"/>
  <c r="E78" i="3"/>
  <c r="E41" i="6"/>
  <c r="E66" i="3"/>
  <c r="E29" i="6"/>
  <c r="E54" i="3"/>
  <c r="I530" i="6"/>
  <c r="I555" i="3"/>
  <c r="I522" i="6"/>
  <c r="I547" i="3"/>
  <c r="I514" i="6"/>
  <c r="I539" i="3"/>
  <c r="I506" i="6"/>
  <c r="I531" i="3"/>
  <c r="I498" i="6"/>
  <c r="I523" i="3"/>
  <c r="I490" i="6"/>
  <c r="I515" i="3"/>
  <c r="I482" i="6"/>
  <c r="I507" i="3"/>
  <c r="I478" i="6"/>
  <c r="I503" i="3"/>
  <c r="I466" i="6"/>
  <c r="I491" i="3"/>
  <c r="I458" i="6"/>
  <c r="I483" i="3"/>
  <c r="I393" i="1"/>
  <c r="H393" i="8" s="1"/>
  <c r="I414" i="6"/>
  <c r="I439" i="3"/>
  <c r="I381" i="1"/>
  <c r="H381" i="8" s="1"/>
  <c r="I402" i="6"/>
  <c r="I427" i="3"/>
  <c r="I369" i="1"/>
  <c r="H369" i="8" s="1"/>
  <c r="I390" i="6"/>
  <c r="I415" i="3"/>
  <c r="I361" i="1"/>
  <c r="H361" i="8" s="1"/>
  <c r="I382" i="6"/>
  <c r="I407" i="3"/>
  <c r="I362" i="6"/>
  <c r="I387" i="3"/>
  <c r="I325" i="1"/>
  <c r="H325" i="8" s="1"/>
  <c r="I346" i="6"/>
  <c r="I371" i="3"/>
  <c r="I313" i="1"/>
  <c r="H313" i="8" s="1"/>
  <c r="I334" i="6"/>
  <c r="I359" i="3"/>
  <c r="I301" i="1"/>
  <c r="H301" i="8" s="1"/>
  <c r="I322" i="6"/>
  <c r="I347" i="3"/>
  <c r="I285" i="1"/>
  <c r="H285" i="8" s="1"/>
  <c r="I306" i="6"/>
  <c r="I331" i="3"/>
  <c r="I286" i="6"/>
  <c r="I311" i="3"/>
  <c r="I249" i="1"/>
  <c r="H249" i="8" s="1"/>
  <c r="I270" i="6"/>
  <c r="I295" i="3"/>
  <c r="I237" i="1"/>
  <c r="H237" i="8" s="1"/>
  <c r="I258" i="6"/>
  <c r="I283" i="3"/>
  <c r="I233" i="1"/>
  <c r="H233" i="8" s="1"/>
  <c r="I254" i="6"/>
  <c r="I279" i="3"/>
  <c r="I221" i="1"/>
  <c r="H221" i="8" s="1"/>
  <c r="I242" i="6"/>
  <c r="I267" i="3"/>
  <c r="I230" i="6"/>
  <c r="I255" i="3"/>
  <c r="I197" i="1"/>
  <c r="H197" i="8" s="1"/>
  <c r="I218" i="6"/>
  <c r="I243" i="3"/>
  <c r="I185" i="1"/>
  <c r="H185" i="8" s="1"/>
  <c r="I206" i="6"/>
  <c r="I231" i="3"/>
  <c r="I173" i="1"/>
  <c r="H173" i="8" s="1"/>
  <c r="I194" i="6"/>
  <c r="I219" i="3"/>
  <c r="I161" i="1"/>
  <c r="H161" i="8" s="1"/>
  <c r="I182" i="6"/>
  <c r="I207" i="3"/>
  <c r="I153" i="1"/>
  <c r="H153" i="8" s="1"/>
  <c r="I174" i="6"/>
  <c r="I199" i="3"/>
  <c r="I141" i="1"/>
  <c r="H141" i="8" s="1"/>
  <c r="I162" i="6"/>
  <c r="I187" i="3"/>
  <c r="I133" i="1"/>
  <c r="H133" i="8" s="1"/>
  <c r="I154" i="6"/>
  <c r="I179" i="3"/>
  <c r="I146" i="6"/>
  <c r="I171" i="3"/>
  <c r="I138" i="6"/>
  <c r="I163" i="3"/>
  <c r="I113" i="1"/>
  <c r="H113" i="8" s="1"/>
  <c r="I134" i="6"/>
  <c r="I159" i="3"/>
  <c r="I126" i="6"/>
  <c r="I151" i="3"/>
  <c r="I97" i="1"/>
  <c r="H97" i="8" s="1"/>
  <c r="I118" i="6"/>
  <c r="I143" i="3"/>
  <c r="I89" i="1"/>
  <c r="H89" i="8" s="1"/>
  <c r="I110" i="6"/>
  <c r="I135" i="3"/>
  <c r="I81" i="1"/>
  <c r="H81" i="8" s="1"/>
  <c r="I102" i="6"/>
  <c r="I127" i="3"/>
  <c r="I77" i="1"/>
  <c r="H77" i="8" s="1"/>
  <c r="I98" i="6"/>
  <c r="I123" i="3"/>
  <c r="I73" i="1"/>
  <c r="H73" i="8" s="1"/>
  <c r="I94" i="6"/>
  <c r="I119" i="3"/>
  <c r="I65" i="1"/>
  <c r="H65" i="8" s="1"/>
  <c r="I86" i="6"/>
  <c r="I111" i="3"/>
  <c r="I61" i="1"/>
  <c r="H61" i="8" s="1"/>
  <c r="I82" i="6"/>
  <c r="I107" i="3"/>
  <c r="I57" i="1"/>
  <c r="H57" i="8" s="1"/>
  <c r="I78" i="6"/>
  <c r="I103" i="3"/>
  <c r="I70" i="6"/>
  <c r="I95" i="3"/>
  <c r="I66" i="6"/>
  <c r="I91" i="3"/>
  <c r="I41" i="1"/>
  <c r="H41" i="8" s="1"/>
  <c r="I62" i="6"/>
  <c r="I87" i="3"/>
  <c r="I37" i="1"/>
  <c r="H37" i="8" s="1"/>
  <c r="I58" i="6"/>
  <c r="I83" i="3"/>
  <c r="I33" i="1"/>
  <c r="H33" i="8" s="1"/>
  <c r="I54" i="6"/>
  <c r="I79" i="3"/>
  <c r="I50" i="6"/>
  <c r="I75" i="3"/>
  <c r="I46" i="6"/>
  <c r="I71" i="3"/>
  <c r="I21" i="1"/>
  <c r="H21" i="8" s="1"/>
  <c r="I42" i="6"/>
  <c r="I67" i="3"/>
  <c r="I17" i="1"/>
  <c r="H17" i="8" s="1"/>
  <c r="I38" i="6"/>
  <c r="I63" i="3"/>
  <c r="I13" i="1"/>
  <c r="H13" i="8" s="1"/>
  <c r="I34" i="6"/>
  <c r="I59" i="3"/>
  <c r="I30" i="6"/>
  <c r="I55" i="3"/>
  <c r="I26" i="6"/>
  <c r="I51" i="3"/>
  <c r="I193" i="1"/>
  <c r="H193" i="8" s="1"/>
  <c r="X819" i="6"/>
  <c r="Y844" i="3"/>
  <c r="X815" i="6"/>
  <c r="Y840" i="3"/>
  <c r="X811" i="6"/>
  <c r="Y836" i="3"/>
  <c r="X807" i="6"/>
  <c r="Y832" i="3"/>
  <c r="X803" i="6"/>
  <c r="Y828" i="3"/>
  <c r="X799" i="6"/>
  <c r="Y824" i="3"/>
  <c r="X795" i="6"/>
  <c r="Y820" i="3"/>
  <c r="X791" i="6"/>
  <c r="Y816" i="3"/>
  <c r="X787" i="6"/>
  <c r="Y812" i="3"/>
  <c r="X783" i="6"/>
  <c r="Y808" i="3"/>
  <c r="X779" i="6"/>
  <c r="Y804" i="3"/>
  <c r="X775" i="6"/>
  <c r="Y800" i="3"/>
  <c r="X771" i="6"/>
  <c r="Y796" i="3"/>
  <c r="X767" i="6"/>
  <c r="Y792" i="3"/>
  <c r="X743" i="6"/>
  <c r="Y768" i="3"/>
  <c r="X735" i="6"/>
  <c r="Y760" i="3"/>
  <c r="X731" i="6"/>
  <c r="Y756" i="3"/>
  <c r="X727" i="6"/>
  <c r="Y752" i="3"/>
  <c r="X623" i="6"/>
  <c r="Y648" i="3"/>
  <c r="X615" i="6"/>
  <c r="Y640" i="3"/>
  <c r="X607" i="6"/>
  <c r="Y632" i="3"/>
  <c r="X599" i="6"/>
  <c r="Y624" i="3"/>
  <c r="X591" i="6"/>
  <c r="Y616" i="3"/>
  <c r="X583" i="6"/>
  <c r="Y608" i="3"/>
  <c r="X575" i="6"/>
  <c r="Y600" i="3"/>
  <c r="X567" i="6"/>
  <c r="Y592" i="3"/>
  <c r="X559" i="6"/>
  <c r="Y584" i="3"/>
  <c r="X547" i="6"/>
  <c r="Y572" i="3"/>
  <c r="X523" i="6"/>
  <c r="Y548" i="3"/>
  <c r="X519" i="6"/>
  <c r="Y544" i="3"/>
  <c r="X515" i="6"/>
  <c r="Y540" i="3"/>
  <c r="X511" i="6"/>
  <c r="Y536" i="3"/>
  <c r="X507" i="6"/>
  <c r="Y532" i="3"/>
  <c r="X503" i="6"/>
  <c r="Y528" i="3"/>
  <c r="X499" i="6"/>
  <c r="Y524" i="3"/>
  <c r="X495" i="6"/>
  <c r="Y520" i="3"/>
  <c r="X491" i="6"/>
  <c r="Y516" i="3"/>
  <c r="X487" i="6"/>
  <c r="Y512" i="3"/>
  <c r="X483" i="6"/>
  <c r="Y508" i="3"/>
  <c r="X479" i="6"/>
  <c r="Y504" i="3"/>
  <c r="X475" i="6"/>
  <c r="Y500" i="3"/>
  <c r="X471" i="6"/>
  <c r="Y496" i="3"/>
  <c r="X467" i="6"/>
  <c r="Y492" i="3"/>
  <c r="X459" i="6"/>
  <c r="Y484" i="3"/>
  <c r="X455" i="6"/>
  <c r="Y480" i="3"/>
  <c r="X451" i="6"/>
  <c r="Y476" i="3"/>
  <c r="X447" i="6"/>
  <c r="Y472" i="3"/>
  <c r="X423" i="6"/>
  <c r="Y448" i="3"/>
  <c r="X419" i="6"/>
  <c r="Y444" i="3"/>
  <c r="X411" i="6"/>
  <c r="Y436" i="3"/>
  <c r="X407" i="6"/>
  <c r="Y432" i="3"/>
  <c r="X399" i="6"/>
  <c r="Y424" i="3"/>
  <c r="X395" i="6"/>
  <c r="Y420" i="3"/>
  <c r="X391" i="6"/>
  <c r="Y416" i="3"/>
  <c r="X387" i="6"/>
  <c r="Y412" i="3"/>
  <c r="X383" i="6"/>
  <c r="Y408" i="3"/>
  <c r="X379" i="6"/>
  <c r="Y404" i="3"/>
  <c r="X375" i="6"/>
  <c r="Y400" i="3"/>
  <c r="X363" i="6"/>
  <c r="Y388" i="3"/>
  <c r="X359" i="6"/>
  <c r="Y384" i="3"/>
  <c r="X355" i="6"/>
  <c r="Y380" i="3"/>
  <c r="X351" i="6"/>
  <c r="Y376" i="3"/>
  <c r="X343" i="6"/>
  <c r="Y368" i="3"/>
  <c r="X339" i="6"/>
  <c r="Y364" i="3"/>
  <c r="X335" i="6"/>
  <c r="Y360" i="3"/>
  <c r="X331" i="6"/>
  <c r="Y356" i="3"/>
  <c r="X323" i="6"/>
  <c r="Y348" i="3"/>
  <c r="X319" i="6"/>
  <c r="Y344" i="3"/>
  <c r="X315" i="6"/>
  <c r="Y340" i="3"/>
  <c r="X311" i="6"/>
  <c r="Y336" i="3"/>
  <c r="X307" i="6"/>
  <c r="Y332" i="3"/>
  <c r="X295" i="6"/>
  <c r="Y320" i="3"/>
  <c r="X291" i="6"/>
  <c r="Y316" i="3"/>
  <c r="X287" i="6"/>
  <c r="Y312" i="3"/>
  <c r="X267" i="6"/>
  <c r="Y292" i="3"/>
  <c r="I702" i="1"/>
  <c r="H702" i="8" s="1"/>
  <c r="I46" i="1"/>
  <c r="H46" i="8" s="1"/>
  <c r="E684" i="6"/>
  <c r="E709" i="3"/>
  <c r="E680" i="6"/>
  <c r="E705" i="3"/>
  <c r="E676" i="6"/>
  <c r="E701" i="3"/>
  <c r="E672" i="6"/>
  <c r="E697" i="3"/>
  <c r="E668" i="6"/>
  <c r="E693" i="3"/>
  <c r="E664" i="6"/>
  <c r="E689" i="3"/>
  <c r="E660" i="6"/>
  <c r="E685" i="3"/>
  <c r="E656" i="6"/>
  <c r="E681" i="3"/>
  <c r="E652" i="6"/>
  <c r="E677" i="3"/>
  <c r="E648" i="6"/>
  <c r="E673" i="3"/>
  <c r="E644" i="6"/>
  <c r="E669" i="3"/>
  <c r="E640" i="6"/>
  <c r="E665" i="3"/>
  <c r="E636" i="6"/>
  <c r="E661" i="3"/>
  <c r="E632" i="6"/>
  <c r="E657" i="3"/>
  <c r="E628" i="6"/>
  <c r="E653" i="3"/>
  <c r="E624" i="6"/>
  <c r="E649" i="3"/>
  <c r="E620" i="6"/>
  <c r="E645" i="3"/>
  <c r="E616" i="6"/>
  <c r="E641" i="3"/>
  <c r="E612" i="6"/>
  <c r="E637" i="3"/>
  <c r="E608" i="6"/>
  <c r="E633" i="3"/>
  <c r="E604" i="6"/>
  <c r="E629" i="3"/>
  <c r="E600" i="6"/>
  <c r="E625" i="3"/>
  <c r="E596" i="6"/>
  <c r="E621" i="3"/>
  <c r="E592" i="6"/>
  <c r="E617" i="3"/>
  <c r="E588" i="6"/>
  <c r="E613" i="3"/>
  <c r="E584" i="6"/>
  <c r="E609" i="3"/>
  <c r="E580" i="6"/>
  <c r="E605" i="3"/>
  <c r="E576" i="6"/>
  <c r="E601" i="3"/>
  <c r="E572" i="6"/>
  <c r="E597" i="3"/>
  <c r="E568" i="6"/>
  <c r="E593" i="3"/>
  <c r="E564" i="6"/>
  <c r="E589" i="3"/>
  <c r="E560" i="6"/>
  <c r="E585" i="3"/>
  <c r="E556" i="6"/>
  <c r="E581" i="3"/>
  <c r="E552" i="6"/>
  <c r="E577" i="3"/>
  <c r="E548" i="6"/>
  <c r="E573" i="3"/>
  <c r="E544" i="6"/>
  <c r="E569" i="3"/>
  <c r="E540" i="6"/>
  <c r="E565" i="3"/>
  <c r="E536" i="6"/>
  <c r="E561" i="3"/>
  <c r="E532" i="6"/>
  <c r="E557" i="3"/>
  <c r="E528" i="6"/>
  <c r="E553" i="3"/>
  <c r="E524" i="6"/>
  <c r="E549" i="3"/>
  <c r="E520" i="6"/>
  <c r="E545" i="3"/>
  <c r="E516" i="6"/>
  <c r="E541" i="3"/>
  <c r="E512" i="6"/>
  <c r="E537" i="3"/>
  <c r="E508" i="6"/>
  <c r="E533" i="3"/>
  <c r="E504" i="6"/>
  <c r="E529" i="3"/>
  <c r="E500" i="6"/>
  <c r="E525" i="3"/>
  <c r="E496" i="6"/>
  <c r="E521" i="3"/>
  <c r="E492" i="6"/>
  <c r="E517" i="3"/>
  <c r="E488" i="6"/>
  <c r="E513" i="3"/>
  <c r="E484" i="6"/>
  <c r="E509" i="3"/>
  <c r="E480" i="6"/>
  <c r="E505" i="3"/>
  <c r="E476" i="6"/>
  <c r="E501" i="3"/>
  <c r="E472" i="6"/>
  <c r="E497" i="3"/>
  <c r="E468" i="6"/>
  <c r="E493" i="3"/>
  <c r="E464" i="6"/>
  <c r="E489" i="3"/>
  <c r="E460" i="6"/>
  <c r="E485" i="3"/>
  <c r="E456" i="6"/>
  <c r="E481" i="3"/>
  <c r="E452" i="6"/>
  <c r="E477" i="3"/>
  <c r="E448" i="6"/>
  <c r="E473" i="3"/>
  <c r="E444" i="6"/>
  <c r="E469" i="3"/>
  <c r="E440" i="6"/>
  <c r="E465" i="3"/>
  <c r="E436" i="6"/>
  <c r="E461" i="3"/>
  <c r="E432" i="6"/>
  <c r="E457" i="3"/>
  <c r="E428" i="6"/>
  <c r="E453" i="3"/>
  <c r="E424" i="6"/>
  <c r="E449" i="3"/>
  <c r="E420" i="6"/>
  <c r="E445" i="3"/>
  <c r="E416" i="6"/>
  <c r="E441" i="3"/>
  <c r="E412" i="6"/>
  <c r="E437" i="3"/>
  <c r="E408" i="6"/>
  <c r="E433" i="3"/>
  <c r="E404" i="6"/>
  <c r="E429" i="3"/>
  <c r="E400" i="6"/>
  <c r="E425" i="3"/>
  <c r="E396" i="6"/>
  <c r="E421" i="3"/>
  <c r="E392" i="6"/>
  <c r="E417" i="3"/>
  <c r="E388" i="6"/>
  <c r="E413" i="3"/>
  <c r="E384" i="6"/>
  <c r="E409" i="3"/>
  <c r="E380" i="6"/>
  <c r="E405" i="3"/>
  <c r="E376" i="6"/>
  <c r="E401" i="3"/>
  <c r="E372" i="6"/>
  <c r="E397" i="3"/>
  <c r="E368" i="6"/>
  <c r="E393" i="3"/>
  <c r="E364" i="6"/>
  <c r="E389" i="3"/>
  <c r="E360" i="6"/>
  <c r="E385" i="3"/>
  <c r="E356" i="6"/>
  <c r="E381" i="3"/>
  <c r="E352" i="6"/>
  <c r="E377" i="3"/>
  <c r="E348" i="6"/>
  <c r="E373" i="3"/>
  <c r="E344" i="6"/>
  <c r="E369" i="3"/>
  <c r="E340" i="6"/>
  <c r="E365" i="3"/>
  <c r="E336" i="6"/>
  <c r="E361" i="3"/>
  <c r="E332" i="6"/>
  <c r="E357" i="3"/>
  <c r="E328" i="6"/>
  <c r="E353" i="3"/>
  <c r="E324" i="6"/>
  <c r="E349" i="3"/>
  <c r="E320" i="6"/>
  <c r="E345" i="3"/>
  <c r="E316" i="6"/>
  <c r="E341" i="3"/>
  <c r="E312" i="6"/>
  <c r="E337" i="3"/>
  <c r="E308" i="6"/>
  <c r="E333" i="3"/>
  <c r="E329" i="3"/>
  <c r="E304" i="6"/>
  <c r="E300" i="6"/>
  <c r="E325" i="3"/>
  <c r="E296" i="6"/>
  <c r="E321" i="3"/>
  <c r="E292" i="6"/>
  <c r="E317" i="3"/>
  <c r="E288" i="6"/>
  <c r="E313" i="3"/>
  <c r="E284" i="6"/>
  <c r="E309" i="3"/>
  <c r="E280" i="6"/>
  <c r="E305" i="3"/>
  <c r="E276" i="6"/>
  <c r="E301" i="3"/>
  <c r="E272" i="6"/>
  <c r="E297" i="3"/>
  <c r="E268" i="6"/>
  <c r="E293" i="3"/>
  <c r="E264" i="6"/>
  <c r="E289" i="3"/>
  <c r="E260" i="6"/>
  <c r="E285" i="3"/>
  <c r="E256" i="6"/>
  <c r="E281" i="3"/>
  <c r="E252" i="6"/>
  <c r="E277" i="3"/>
  <c r="E248" i="6"/>
  <c r="E273" i="3"/>
  <c r="E244" i="6"/>
  <c r="E269" i="3"/>
  <c r="E240" i="6"/>
  <c r="E265" i="3"/>
  <c r="E236" i="6"/>
  <c r="E261" i="3"/>
  <c r="E232" i="6"/>
  <c r="E257" i="3"/>
  <c r="E228" i="6"/>
  <c r="E253" i="3"/>
  <c r="E224" i="6"/>
  <c r="E249" i="3"/>
  <c r="E220" i="6"/>
  <c r="E245" i="3"/>
  <c r="E216" i="6"/>
  <c r="E241" i="3"/>
  <c r="E212" i="6"/>
  <c r="E237" i="3"/>
  <c r="E208" i="6"/>
  <c r="E233" i="3"/>
  <c r="E204" i="6"/>
  <c r="E229" i="3"/>
  <c r="E200" i="6"/>
  <c r="E225" i="3"/>
  <c r="E196" i="6"/>
  <c r="E221" i="3"/>
  <c r="E192" i="6"/>
  <c r="E217" i="3"/>
  <c r="E188" i="6"/>
  <c r="E213" i="3"/>
  <c r="E184" i="6"/>
  <c r="E209" i="3"/>
  <c r="E180" i="6"/>
  <c r="E205" i="3"/>
  <c r="E176" i="6"/>
  <c r="E201" i="3"/>
  <c r="E172" i="6"/>
  <c r="E197" i="3"/>
  <c r="E168" i="6"/>
  <c r="E193" i="3"/>
  <c r="E164" i="6"/>
  <c r="E189" i="3"/>
  <c r="E160" i="6"/>
  <c r="E185" i="3"/>
  <c r="E156" i="6"/>
  <c r="E181" i="3"/>
  <c r="E152" i="6"/>
  <c r="E177" i="3"/>
  <c r="E148" i="6"/>
  <c r="E173" i="3"/>
  <c r="E144" i="6"/>
  <c r="E169" i="3"/>
  <c r="E140" i="6"/>
  <c r="E165" i="3"/>
  <c r="E136" i="6"/>
  <c r="E161" i="3"/>
  <c r="E132" i="6"/>
  <c r="E157" i="3"/>
  <c r="E128" i="6"/>
  <c r="E153" i="3"/>
  <c r="E124" i="6"/>
  <c r="E149" i="3"/>
  <c r="E120" i="6"/>
  <c r="E145" i="3"/>
  <c r="E116" i="6"/>
  <c r="E141" i="3"/>
  <c r="E112" i="6"/>
  <c r="E137" i="3"/>
  <c r="E108" i="6"/>
  <c r="E133" i="3"/>
  <c r="E104" i="6"/>
  <c r="E129" i="3"/>
  <c r="E100" i="6"/>
  <c r="E125" i="3"/>
  <c r="E96" i="6"/>
  <c r="E121" i="3"/>
  <c r="E92" i="6"/>
  <c r="E117" i="3"/>
  <c r="E88" i="6"/>
  <c r="E113" i="3"/>
  <c r="E84" i="6"/>
  <c r="E109" i="3"/>
  <c r="E80" i="6"/>
  <c r="E105" i="3"/>
  <c r="E76" i="6"/>
  <c r="E101" i="3"/>
  <c r="E72" i="6"/>
  <c r="E97" i="3"/>
  <c r="E68" i="6"/>
  <c r="E93" i="3"/>
  <c r="E64" i="6"/>
  <c r="E89" i="3"/>
  <c r="E60" i="6"/>
  <c r="E85" i="3"/>
  <c r="E56" i="6"/>
  <c r="E81" i="3"/>
  <c r="E52" i="6"/>
  <c r="E77" i="3"/>
  <c r="E48" i="6"/>
  <c r="E73" i="3"/>
  <c r="E44" i="6"/>
  <c r="E69" i="3"/>
  <c r="E40" i="6"/>
  <c r="E65" i="3"/>
  <c r="E36" i="6"/>
  <c r="E61" i="3"/>
  <c r="E32" i="6"/>
  <c r="E57" i="3"/>
  <c r="E28" i="6"/>
  <c r="E53" i="3"/>
  <c r="E24" i="6"/>
  <c r="E49" i="3"/>
  <c r="I800" i="1"/>
  <c r="I821" i="6"/>
  <c r="I846" i="3"/>
  <c r="I796" i="1"/>
  <c r="H842" i="3" s="1"/>
  <c r="I817" i="6"/>
  <c r="I842" i="3"/>
  <c r="I792" i="1"/>
  <c r="I813" i="6"/>
  <c r="I838" i="3"/>
  <c r="I788" i="1"/>
  <c r="I809" i="6"/>
  <c r="I834" i="3"/>
  <c r="I784" i="1"/>
  <c r="I805" i="6"/>
  <c r="I830" i="3"/>
  <c r="I780" i="1"/>
  <c r="H826" i="3" s="1"/>
  <c r="I801" i="6"/>
  <c r="I826" i="3"/>
  <c r="I776" i="1"/>
  <c r="I797" i="6"/>
  <c r="I822" i="3"/>
  <c r="I772" i="1"/>
  <c r="I793" i="6"/>
  <c r="I818" i="3"/>
  <c r="I768" i="1"/>
  <c r="I789" i="6"/>
  <c r="I814" i="3"/>
  <c r="I764" i="1"/>
  <c r="H810" i="3" s="1"/>
  <c r="I785" i="6"/>
  <c r="I810" i="3"/>
  <c r="I760" i="1"/>
  <c r="I781" i="6"/>
  <c r="I806" i="3"/>
  <c r="I756" i="1"/>
  <c r="I777" i="6"/>
  <c r="I802" i="3"/>
  <c r="I752" i="1"/>
  <c r="I773" i="6"/>
  <c r="I798" i="3"/>
  <c r="I748" i="1"/>
  <c r="H794" i="3" s="1"/>
  <c r="I769" i="6"/>
  <c r="I794" i="3"/>
  <c r="I744" i="1"/>
  <c r="I765" i="6"/>
  <c r="I790" i="3"/>
  <c r="I740" i="1"/>
  <c r="I761" i="6"/>
  <c r="I786" i="3"/>
  <c r="I736" i="1"/>
  <c r="I757" i="6"/>
  <c r="I782" i="3"/>
  <c r="I753" i="6"/>
  <c r="I778" i="3"/>
  <c r="I749" i="6"/>
  <c r="I774" i="3"/>
  <c r="I724" i="1"/>
  <c r="H724" i="8" s="1"/>
  <c r="I745" i="6"/>
  <c r="I770" i="3"/>
  <c r="I720" i="1"/>
  <c r="H720" i="8" s="1"/>
  <c r="I741" i="6"/>
  <c r="I766" i="3"/>
  <c r="I716" i="1"/>
  <c r="H716" i="8" s="1"/>
  <c r="I737" i="6"/>
  <c r="I762" i="3"/>
  <c r="I733" i="6"/>
  <c r="I758" i="3"/>
  <c r="I729" i="6"/>
  <c r="I754" i="3"/>
  <c r="I704" i="1"/>
  <c r="H704" i="8" s="1"/>
  <c r="I725" i="6"/>
  <c r="I750" i="3"/>
  <c r="I700" i="1"/>
  <c r="H700" i="8" s="1"/>
  <c r="I721" i="6"/>
  <c r="I746" i="3"/>
  <c r="I696" i="1"/>
  <c r="H696" i="8" s="1"/>
  <c r="I717" i="6"/>
  <c r="I742" i="3"/>
  <c r="I692" i="1"/>
  <c r="H692" i="8" s="1"/>
  <c r="I713" i="6"/>
  <c r="I738" i="3"/>
  <c r="I688" i="1"/>
  <c r="H688" i="8" s="1"/>
  <c r="I709" i="6"/>
  <c r="I734" i="3"/>
  <c r="I684" i="1"/>
  <c r="H684" i="8" s="1"/>
  <c r="I705" i="6"/>
  <c r="I730" i="3"/>
  <c r="I680" i="1"/>
  <c r="H680" i="8" s="1"/>
  <c r="I701" i="6"/>
  <c r="I726" i="3"/>
  <c r="I676" i="1"/>
  <c r="H676" i="8" s="1"/>
  <c r="I697" i="6"/>
  <c r="I722" i="3"/>
  <c r="I672" i="1"/>
  <c r="H672" i="8" s="1"/>
  <c r="I693" i="6"/>
  <c r="I718" i="3"/>
  <c r="I668" i="1"/>
  <c r="H668" i="8" s="1"/>
  <c r="I689" i="6"/>
  <c r="I714" i="3"/>
  <c r="I664" i="1"/>
  <c r="H664" i="8" s="1"/>
  <c r="I685" i="6"/>
  <c r="I710" i="3"/>
  <c r="I660" i="1"/>
  <c r="H660" i="8" s="1"/>
  <c r="I681" i="6"/>
  <c r="I706" i="3"/>
  <c r="I656" i="1"/>
  <c r="H656" i="8" s="1"/>
  <c r="I677" i="6"/>
  <c r="I702" i="3"/>
  <c r="I652" i="1"/>
  <c r="H652" i="8" s="1"/>
  <c r="I673" i="6"/>
  <c r="I698" i="3"/>
  <c r="I648" i="1"/>
  <c r="H648" i="8" s="1"/>
  <c r="I669" i="6"/>
  <c r="I694" i="3"/>
  <c r="I644" i="1"/>
  <c r="H644" i="8" s="1"/>
  <c r="I665" i="6"/>
  <c r="I690" i="3"/>
  <c r="I640" i="1"/>
  <c r="H640" i="8" s="1"/>
  <c r="I661" i="6"/>
  <c r="I686" i="3"/>
  <c r="I636" i="1"/>
  <c r="H636" i="8" s="1"/>
  <c r="I657" i="6"/>
  <c r="I682" i="3"/>
  <c r="I632" i="1"/>
  <c r="H632" i="8" s="1"/>
  <c r="I653" i="6"/>
  <c r="I678" i="3"/>
  <c r="I628" i="1"/>
  <c r="H628" i="8" s="1"/>
  <c r="I649" i="6"/>
  <c r="I674" i="3"/>
  <c r="I624" i="1"/>
  <c r="H624" i="8" s="1"/>
  <c r="I645" i="6"/>
  <c r="I670" i="3"/>
  <c r="I620" i="1"/>
  <c r="H620" i="8" s="1"/>
  <c r="I641" i="6"/>
  <c r="I666" i="3"/>
  <c r="I616" i="1"/>
  <c r="H616" i="8" s="1"/>
  <c r="I637" i="6"/>
  <c r="I662" i="3"/>
  <c r="I612" i="1"/>
  <c r="H612" i="8" s="1"/>
  <c r="I633" i="6"/>
  <c r="I658" i="3"/>
  <c r="I608" i="1"/>
  <c r="H608" i="8" s="1"/>
  <c r="I629" i="6"/>
  <c r="I654" i="3"/>
  <c r="I604" i="1"/>
  <c r="H604" i="8" s="1"/>
  <c r="I625" i="6"/>
  <c r="I650" i="3"/>
  <c r="I600" i="1"/>
  <c r="H600" i="8" s="1"/>
  <c r="I621" i="6"/>
  <c r="I646" i="3"/>
  <c r="I596" i="1"/>
  <c r="H596" i="8" s="1"/>
  <c r="I617" i="6"/>
  <c r="I642" i="3"/>
  <c r="I592" i="1"/>
  <c r="H592" i="8" s="1"/>
  <c r="I613" i="6"/>
  <c r="I638" i="3"/>
  <c r="I588" i="1"/>
  <c r="H588" i="8" s="1"/>
  <c r="I609" i="6"/>
  <c r="I634" i="3"/>
  <c r="I584" i="1"/>
  <c r="H584" i="8" s="1"/>
  <c r="I605" i="6"/>
  <c r="I630" i="3"/>
  <c r="I580" i="1"/>
  <c r="H580" i="8" s="1"/>
  <c r="I601" i="6"/>
  <c r="I626" i="3"/>
  <c r="I576" i="1"/>
  <c r="H576" i="8" s="1"/>
  <c r="I597" i="6"/>
  <c r="I622" i="3"/>
  <c r="I572" i="1"/>
  <c r="H572" i="8" s="1"/>
  <c r="I593" i="6"/>
  <c r="I618" i="3"/>
  <c r="I568" i="1"/>
  <c r="H568" i="8" s="1"/>
  <c r="I589" i="6"/>
  <c r="I614" i="3"/>
  <c r="I564" i="1"/>
  <c r="H564" i="8" s="1"/>
  <c r="I585" i="6"/>
  <c r="I610" i="3"/>
  <c r="I560" i="1"/>
  <c r="H560" i="8" s="1"/>
  <c r="I581" i="6"/>
  <c r="I606" i="3"/>
  <c r="I556" i="1"/>
  <c r="H556" i="8" s="1"/>
  <c r="I577" i="6"/>
  <c r="I602" i="3"/>
  <c r="I552" i="1"/>
  <c r="H552" i="8" s="1"/>
  <c r="I573" i="6"/>
  <c r="I598" i="3"/>
  <c r="I548" i="1"/>
  <c r="H548" i="8" s="1"/>
  <c r="I569" i="6"/>
  <c r="I594" i="3"/>
  <c r="I544" i="1"/>
  <c r="H544" i="8" s="1"/>
  <c r="I565" i="6"/>
  <c r="I590" i="3"/>
  <c r="I540" i="1"/>
  <c r="H540" i="8" s="1"/>
  <c r="I561" i="6"/>
  <c r="I586" i="3"/>
  <c r="I536" i="1"/>
  <c r="H536" i="8" s="1"/>
  <c r="I557" i="6"/>
  <c r="I582" i="3"/>
  <c r="I532" i="1"/>
  <c r="H532" i="8" s="1"/>
  <c r="I553" i="6"/>
  <c r="I578" i="3"/>
  <c r="I528" i="1"/>
  <c r="H528" i="8" s="1"/>
  <c r="I549" i="6"/>
  <c r="I574" i="3"/>
  <c r="I524" i="1"/>
  <c r="H524" i="8" s="1"/>
  <c r="I545" i="6"/>
  <c r="I570" i="3"/>
  <c r="I520" i="1"/>
  <c r="H520" i="8" s="1"/>
  <c r="I541" i="6"/>
  <c r="I566" i="3"/>
  <c r="I516" i="1"/>
  <c r="H516" i="8" s="1"/>
  <c r="I537" i="6"/>
  <c r="I562" i="3"/>
  <c r="I512" i="1"/>
  <c r="H512" i="8" s="1"/>
  <c r="I533" i="6"/>
  <c r="I558" i="3"/>
  <c r="I508" i="1"/>
  <c r="H508" i="8" s="1"/>
  <c r="I529" i="6"/>
  <c r="I554" i="3"/>
  <c r="I504" i="1"/>
  <c r="H504" i="8" s="1"/>
  <c r="I525" i="6"/>
  <c r="I550" i="3"/>
  <c r="I500" i="1"/>
  <c r="H500" i="8" s="1"/>
  <c r="I521" i="6"/>
  <c r="I546" i="3"/>
  <c r="I496" i="1"/>
  <c r="H496" i="8" s="1"/>
  <c r="I517" i="6"/>
  <c r="I542" i="3"/>
  <c r="I492" i="1"/>
  <c r="H492" i="8" s="1"/>
  <c r="I513" i="6"/>
  <c r="I538" i="3"/>
  <c r="I488" i="1"/>
  <c r="H488" i="8" s="1"/>
  <c r="I509" i="6"/>
  <c r="I534" i="3"/>
  <c r="I484" i="1"/>
  <c r="H484" i="8" s="1"/>
  <c r="I505" i="6"/>
  <c r="I530" i="3"/>
  <c r="I480" i="1"/>
  <c r="H480" i="8" s="1"/>
  <c r="I501" i="6"/>
  <c r="I526" i="3"/>
  <c r="I476" i="1"/>
  <c r="H476" i="8" s="1"/>
  <c r="I497" i="6"/>
  <c r="I522" i="3"/>
  <c r="I472" i="1"/>
  <c r="H472" i="8" s="1"/>
  <c r="I493" i="6"/>
  <c r="I518" i="3"/>
  <c r="I468" i="1"/>
  <c r="H468" i="8" s="1"/>
  <c r="I489" i="6"/>
  <c r="I514" i="3"/>
  <c r="I464" i="1"/>
  <c r="H464" i="8" s="1"/>
  <c r="I485" i="6"/>
  <c r="I510" i="3"/>
  <c r="I460" i="1"/>
  <c r="H460" i="8" s="1"/>
  <c r="I481" i="6"/>
  <c r="I506" i="3"/>
  <c r="I456" i="1"/>
  <c r="H456" i="8" s="1"/>
  <c r="I477" i="6"/>
  <c r="I502" i="3"/>
  <c r="I452" i="1"/>
  <c r="H452" i="8" s="1"/>
  <c r="I473" i="6"/>
  <c r="I498" i="3"/>
  <c r="I448" i="1"/>
  <c r="H448" i="8" s="1"/>
  <c r="I469" i="6"/>
  <c r="I494" i="3"/>
  <c r="I444" i="1"/>
  <c r="H444" i="8" s="1"/>
  <c r="I465" i="6"/>
  <c r="I490" i="3"/>
  <c r="I440" i="1"/>
  <c r="H440" i="8" s="1"/>
  <c r="I461" i="6"/>
  <c r="I486" i="3"/>
  <c r="I436" i="1"/>
  <c r="H436" i="8" s="1"/>
  <c r="I457" i="6"/>
  <c r="I482" i="3"/>
  <c r="I432" i="1"/>
  <c r="H432" i="8" s="1"/>
  <c r="I453" i="6"/>
  <c r="I478" i="3"/>
  <c r="I428" i="1"/>
  <c r="H428" i="8" s="1"/>
  <c r="I449" i="6"/>
  <c r="I474" i="3"/>
  <c r="I424" i="1"/>
  <c r="H424" i="8" s="1"/>
  <c r="I445" i="6"/>
  <c r="I470" i="3"/>
  <c r="I420" i="1"/>
  <c r="H420" i="8" s="1"/>
  <c r="I441" i="6"/>
  <c r="I466" i="3"/>
  <c r="I416" i="1"/>
  <c r="H416" i="8" s="1"/>
  <c r="I437" i="6"/>
  <c r="I462" i="3"/>
  <c r="I412" i="1"/>
  <c r="H412" i="8" s="1"/>
  <c r="I433" i="6"/>
  <c r="I458" i="3"/>
  <c r="I429" i="6"/>
  <c r="I454" i="3"/>
  <c r="I425" i="6"/>
  <c r="I450" i="3"/>
  <c r="I400" i="1"/>
  <c r="H400" i="8" s="1"/>
  <c r="I421" i="6"/>
  <c r="I446" i="3"/>
  <c r="I396" i="1"/>
  <c r="H396" i="8" s="1"/>
  <c r="I417" i="6"/>
  <c r="I442" i="3"/>
  <c r="I392" i="1"/>
  <c r="H392" i="8" s="1"/>
  <c r="I413" i="6"/>
  <c r="I438" i="3"/>
  <c r="I388" i="1"/>
  <c r="H388" i="8" s="1"/>
  <c r="I409" i="6"/>
  <c r="I434" i="3"/>
  <c r="I384" i="1"/>
  <c r="H384" i="8" s="1"/>
  <c r="I405" i="6"/>
  <c r="I430" i="3"/>
  <c r="I380" i="1"/>
  <c r="H380" i="8" s="1"/>
  <c r="I401" i="6"/>
  <c r="I426" i="3"/>
  <c r="I376" i="1"/>
  <c r="H376" i="8" s="1"/>
  <c r="I397" i="6"/>
  <c r="I422" i="3"/>
  <c r="I372" i="1"/>
  <c r="H372" i="8" s="1"/>
  <c r="I393" i="6"/>
  <c r="I418" i="3"/>
  <c r="I368" i="1"/>
  <c r="H368" i="8" s="1"/>
  <c r="I389" i="6"/>
  <c r="I414" i="3"/>
  <c r="I364" i="1"/>
  <c r="H364" i="8" s="1"/>
  <c r="I385" i="6"/>
  <c r="I410" i="3"/>
  <c r="I360" i="1"/>
  <c r="H360" i="8" s="1"/>
  <c r="I381" i="6"/>
  <c r="I406" i="3"/>
  <c r="I356" i="1"/>
  <c r="H356" i="8" s="1"/>
  <c r="I377" i="6"/>
  <c r="I402" i="3"/>
  <c r="I352" i="1"/>
  <c r="H352" i="8" s="1"/>
  <c r="I373" i="6"/>
  <c r="I398" i="3"/>
  <c r="I348" i="1"/>
  <c r="H348" i="8" s="1"/>
  <c r="I369" i="6"/>
  <c r="I394" i="3"/>
  <c r="I344" i="1"/>
  <c r="H344" i="8" s="1"/>
  <c r="I365" i="6"/>
  <c r="I390" i="3"/>
  <c r="I340" i="1"/>
  <c r="H340" i="8" s="1"/>
  <c r="I361" i="6"/>
  <c r="I386" i="3"/>
  <c r="I336" i="1"/>
  <c r="H336" i="8" s="1"/>
  <c r="I357" i="6"/>
  <c r="I382" i="3"/>
  <c r="I332" i="1"/>
  <c r="H332" i="8" s="1"/>
  <c r="I353" i="6"/>
  <c r="I378" i="3"/>
  <c r="I328" i="1"/>
  <c r="H328" i="8" s="1"/>
  <c r="I349" i="6"/>
  <c r="I374" i="3"/>
  <c r="I324" i="1"/>
  <c r="H324" i="8" s="1"/>
  <c r="I345" i="6"/>
  <c r="I370" i="3"/>
  <c r="I320" i="1"/>
  <c r="H320" i="8" s="1"/>
  <c r="I341" i="6"/>
  <c r="I366" i="3"/>
  <c r="I316" i="1"/>
  <c r="H316" i="8" s="1"/>
  <c r="I337" i="6"/>
  <c r="I362" i="3"/>
  <c r="I312" i="1"/>
  <c r="H312" i="8" s="1"/>
  <c r="I333" i="6"/>
  <c r="I358" i="3"/>
  <c r="I329" i="6"/>
  <c r="I354" i="3"/>
  <c r="I325" i="6"/>
  <c r="I350" i="3"/>
  <c r="I300" i="1"/>
  <c r="H300" i="8" s="1"/>
  <c r="I321" i="6"/>
  <c r="I346" i="3"/>
  <c r="I296" i="1"/>
  <c r="H296" i="8" s="1"/>
  <c r="I317" i="6"/>
  <c r="I342" i="3"/>
  <c r="I292" i="1"/>
  <c r="H292" i="8" s="1"/>
  <c r="I313" i="6"/>
  <c r="I338" i="3"/>
  <c r="I288" i="1"/>
  <c r="H288" i="8" s="1"/>
  <c r="I309" i="6"/>
  <c r="I334" i="3"/>
  <c r="I284" i="1"/>
  <c r="H284" i="8" s="1"/>
  <c r="I305" i="6"/>
  <c r="I330" i="3"/>
  <c r="I280" i="1"/>
  <c r="H280" i="8" s="1"/>
  <c r="I301" i="6"/>
  <c r="I326" i="3"/>
  <c r="I276" i="1"/>
  <c r="H276" i="8" s="1"/>
  <c r="I297" i="6"/>
  <c r="I322" i="3"/>
  <c r="I272" i="1"/>
  <c r="H272" i="8" s="1"/>
  <c r="I293" i="6"/>
  <c r="I318" i="3"/>
  <c r="I289" i="6"/>
  <c r="I314" i="3"/>
  <c r="I285" i="6"/>
  <c r="I310" i="3"/>
  <c r="I260" i="1"/>
  <c r="H260" i="8" s="1"/>
  <c r="I281" i="6"/>
  <c r="I306" i="3"/>
  <c r="I256" i="1"/>
  <c r="H256" i="8" s="1"/>
  <c r="I277" i="6"/>
  <c r="I302" i="3"/>
  <c r="I252" i="1"/>
  <c r="H252" i="8" s="1"/>
  <c r="I273" i="6"/>
  <c r="I298" i="3"/>
  <c r="I248" i="1"/>
  <c r="H248" i="8" s="1"/>
  <c r="I269" i="6"/>
  <c r="I294" i="3"/>
  <c r="I244" i="1"/>
  <c r="H244" i="8" s="1"/>
  <c r="I265" i="6"/>
  <c r="I290" i="3"/>
  <c r="I240" i="1"/>
  <c r="H240" i="8" s="1"/>
  <c r="I261" i="6"/>
  <c r="I286" i="3"/>
  <c r="I236" i="1"/>
  <c r="H236" i="8" s="1"/>
  <c r="I257" i="6"/>
  <c r="I282" i="3"/>
  <c r="I232" i="1"/>
  <c r="H232" i="8" s="1"/>
  <c r="I253" i="6"/>
  <c r="I278" i="3"/>
  <c r="I249" i="6"/>
  <c r="I274" i="3"/>
  <c r="I245" i="6"/>
  <c r="I270" i="3"/>
  <c r="I220" i="1"/>
  <c r="H220" i="8" s="1"/>
  <c r="I241" i="6"/>
  <c r="I266" i="3"/>
  <c r="I216" i="1"/>
  <c r="H216" i="8" s="1"/>
  <c r="I237" i="6"/>
  <c r="I262" i="3"/>
  <c r="I212" i="1"/>
  <c r="H212" i="8" s="1"/>
  <c r="I233" i="6"/>
  <c r="I258" i="3"/>
  <c r="I229" i="6"/>
  <c r="I254" i="3"/>
  <c r="I225" i="6"/>
  <c r="I250" i="3"/>
  <c r="I200" i="1"/>
  <c r="H200" i="8" s="1"/>
  <c r="I221" i="6"/>
  <c r="I246" i="3"/>
  <c r="I196" i="1"/>
  <c r="H196" i="8" s="1"/>
  <c r="I217" i="6"/>
  <c r="I242" i="3"/>
  <c r="I192" i="1"/>
  <c r="H192" i="8" s="1"/>
  <c r="I213" i="6"/>
  <c r="I238" i="3"/>
  <c r="I188" i="1"/>
  <c r="H188" i="8" s="1"/>
  <c r="I209" i="6"/>
  <c r="I234" i="3"/>
  <c r="I184" i="1"/>
  <c r="H184" i="8" s="1"/>
  <c r="I205" i="6"/>
  <c r="I230" i="3"/>
  <c r="I180" i="1"/>
  <c r="H180" i="8" s="1"/>
  <c r="I201" i="6"/>
  <c r="I226" i="3"/>
  <c r="I176" i="1"/>
  <c r="H176" i="8" s="1"/>
  <c r="I197" i="6"/>
  <c r="I222" i="3"/>
  <c r="I193" i="6"/>
  <c r="I218" i="3"/>
  <c r="I168" i="1"/>
  <c r="H168" i="8" s="1"/>
  <c r="I189" i="6"/>
  <c r="I214" i="3"/>
  <c r="I164" i="1"/>
  <c r="H164" i="8" s="1"/>
  <c r="I185" i="6"/>
  <c r="I210" i="3"/>
  <c r="I160" i="1"/>
  <c r="H160" i="8" s="1"/>
  <c r="I181" i="6"/>
  <c r="I206" i="3"/>
  <c r="I156" i="1"/>
  <c r="H156" i="8" s="1"/>
  <c r="I177" i="6"/>
  <c r="I202" i="3"/>
  <c r="I152" i="1"/>
  <c r="H152" i="8" s="1"/>
  <c r="I173" i="6"/>
  <c r="I198" i="3"/>
  <c r="I148" i="1"/>
  <c r="H148" i="8" s="1"/>
  <c r="I169" i="6"/>
  <c r="I194" i="3"/>
  <c r="I144" i="1"/>
  <c r="H144" i="8" s="1"/>
  <c r="I165" i="6"/>
  <c r="I190" i="3"/>
  <c r="I140" i="1"/>
  <c r="H140" i="8" s="1"/>
  <c r="I161" i="6"/>
  <c r="I186" i="3"/>
  <c r="I136" i="1"/>
  <c r="H136" i="8" s="1"/>
  <c r="I157" i="6"/>
  <c r="I182" i="3"/>
  <c r="I132" i="1"/>
  <c r="H132" i="8" s="1"/>
  <c r="I153" i="6"/>
  <c r="I178" i="3"/>
  <c r="I149" i="6"/>
  <c r="I174" i="3"/>
  <c r="I145" i="6"/>
  <c r="I170" i="3"/>
  <c r="I120" i="1"/>
  <c r="H120" i="8" s="1"/>
  <c r="I141" i="6"/>
  <c r="I166" i="3"/>
  <c r="I116" i="1"/>
  <c r="H116" i="8" s="1"/>
  <c r="I137" i="6"/>
  <c r="I162" i="3"/>
  <c r="I112" i="1"/>
  <c r="H112" i="8" s="1"/>
  <c r="I133" i="6"/>
  <c r="I158" i="3"/>
  <c r="I129" i="6"/>
  <c r="I154" i="3"/>
  <c r="I125" i="6"/>
  <c r="I150" i="3"/>
  <c r="I100" i="1"/>
  <c r="H100" i="8" s="1"/>
  <c r="I121" i="6"/>
  <c r="I146" i="3"/>
  <c r="I96" i="1"/>
  <c r="H96" i="8" s="1"/>
  <c r="I117" i="6"/>
  <c r="I142" i="3"/>
  <c r="I92" i="1"/>
  <c r="H92" i="8" s="1"/>
  <c r="I113" i="6"/>
  <c r="I138" i="3"/>
  <c r="I88" i="1"/>
  <c r="H88" i="8" s="1"/>
  <c r="I109" i="6"/>
  <c r="I134" i="3"/>
  <c r="I84" i="1"/>
  <c r="H84" i="8" s="1"/>
  <c r="I105" i="6"/>
  <c r="I130" i="3"/>
  <c r="I80" i="1"/>
  <c r="H80" i="8" s="1"/>
  <c r="I101" i="6"/>
  <c r="I126" i="3"/>
  <c r="I76" i="1"/>
  <c r="H76" i="8" s="1"/>
  <c r="I97" i="6"/>
  <c r="I122" i="3"/>
  <c r="I72" i="1"/>
  <c r="H72" i="8" s="1"/>
  <c r="I93" i="6"/>
  <c r="I118" i="3"/>
  <c r="I68" i="1"/>
  <c r="H68" i="8" s="1"/>
  <c r="I89" i="6"/>
  <c r="I114" i="3"/>
  <c r="I64" i="1"/>
  <c r="H64" i="8" s="1"/>
  <c r="I85" i="6"/>
  <c r="I110" i="3"/>
  <c r="I60" i="1"/>
  <c r="H60" i="8" s="1"/>
  <c r="I81" i="6"/>
  <c r="I106" i="3"/>
  <c r="I56" i="1"/>
  <c r="H56" i="8" s="1"/>
  <c r="I77" i="6"/>
  <c r="I102" i="3"/>
  <c r="I52" i="1"/>
  <c r="H52" i="8" s="1"/>
  <c r="I73" i="6"/>
  <c r="I98" i="3"/>
  <c r="I69" i="6"/>
  <c r="I94" i="3"/>
  <c r="I65" i="6"/>
  <c r="I90" i="3"/>
  <c r="I40" i="1"/>
  <c r="H40" i="8" s="1"/>
  <c r="I61" i="6"/>
  <c r="I86" i="3"/>
  <c r="I36" i="1"/>
  <c r="H36" i="8" s="1"/>
  <c r="I57" i="6"/>
  <c r="I82" i="3"/>
  <c r="I32" i="1"/>
  <c r="H32" i="8" s="1"/>
  <c r="I53" i="6"/>
  <c r="I78" i="3"/>
  <c r="I49" i="6"/>
  <c r="I74" i="3"/>
  <c r="I45" i="6"/>
  <c r="I70" i="3"/>
  <c r="I20" i="1"/>
  <c r="H20" i="8" s="1"/>
  <c r="I41" i="6"/>
  <c r="I66" i="3"/>
  <c r="I16" i="1"/>
  <c r="H16" i="8" s="1"/>
  <c r="I37" i="6"/>
  <c r="I62" i="3"/>
  <c r="I12" i="1"/>
  <c r="H12" i="8" s="1"/>
  <c r="I33" i="6"/>
  <c r="I58" i="3"/>
  <c r="I29" i="6"/>
  <c r="I54" i="3"/>
  <c r="I25" i="6"/>
  <c r="I50" i="3"/>
  <c r="I177" i="1"/>
  <c r="H177" i="8" s="1"/>
  <c r="X682" i="6"/>
  <c r="Y707" i="3"/>
  <c r="X678" i="6"/>
  <c r="Y703" i="3"/>
  <c r="X674" i="6"/>
  <c r="Y699" i="3"/>
  <c r="X670" i="6"/>
  <c r="Y695" i="3"/>
  <c r="X666" i="6"/>
  <c r="Y691" i="3"/>
  <c r="X662" i="6"/>
  <c r="Y687" i="3"/>
  <c r="X658" i="6"/>
  <c r="Y683" i="3"/>
  <c r="X654" i="6"/>
  <c r="Y679" i="3"/>
  <c r="X650" i="6"/>
  <c r="Y675" i="3"/>
  <c r="X646" i="6"/>
  <c r="Y671" i="3"/>
  <c r="X642" i="6"/>
  <c r="Y667" i="3"/>
  <c r="X638" i="6"/>
  <c r="Y663" i="3"/>
  <c r="X634" i="6"/>
  <c r="Y659" i="3"/>
  <c r="X630" i="6"/>
  <c r="Y655" i="3"/>
  <c r="X626" i="6"/>
  <c r="Y651" i="3"/>
  <c r="X622" i="6"/>
  <c r="Y647" i="3"/>
  <c r="X618" i="6"/>
  <c r="Y643" i="3"/>
  <c r="X614" i="6"/>
  <c r="Y639" i="3"/>
  <c r="X610" i="6"/>
  <c r="Y635" i="3"/>
  <c r="X606" i="6"/>
  <c r="Y631" i="3"/>
  <c r="X602" i="6"/>
  <c r="Y627" i="3"/>
  <c r="X598" i="6"/>
  <c r="Y623" i="3"/>
  <c r="X594" i="6"/>
  <c r="Y619" i="3"/>
  <c r="X590" i="6"/>
  <c r="Y615" i="3"/>
  <c r="X586" i="6"/>
  <c r="Y611" i="3"/>
  <c r="X582" i="6"/>
  <c r="Y607" i="3"/>
  <c r="X578" i="6"/>
  <c r="Y603" i="3"/>
  <c r="X574" i="6"/>
  <c r="Y599" i="3"/>
  <c r="X570" i="6"/>
  <c r="Y595" i="3"/>
  <c r="X566" i="6"/>
  <c r="Y591" i="3"/>
  <c r="X562" i="6"/>
  <c r="Y587" i="3"/>
  <c r="X558" i="6"/>
  <c r="Y583" i="3"/>
  <c r="X554" i="6"/>
  <c r="Y579" i="3"/>
  <c r="X550" i="6"/>
  <c r="Y575" i="3"/>
  <c r="X546" i="6"/>
  <c r="Y571" i="3"/>
  <c r="X542" i="6"/>
  <c r="Y567" i="3"/>
  <c r="X538" i="6"/>
  <c r="Y563" i="3"/>
  <c r="X534" i="6"/>
  <c r="Y559" i="3"/>
  <c r="X530" i="6"/>
  <c r="Y555" i="3"/>
  <c r="X526" i="6"/>
  <c r="Y551" i="3"/>
  <c r="X522" i="6"/>
  <c r="Y547" i="3"/>
  <c r="X518" i="6"/>
  <c r="Y543" i="3"/>
  <c r="X514" i="6"/>
  <c r="Y539" i="3"/>
  <c r="X510" i="6"/>
  <c r="Y535" i="3"/>
  <c r="X506" i="6"/>
  <c r="Y531" i="3"/>
  <c r="X502" i="6"/>
  <c r="Y527" i="3"/>
  <c r="X498" i="6"/>
  <c r="Y523" i="3"/>
  <c r="X494" i="6"/>
  <c r="Y519" i="3"/>
  <c r="X490" i="6"/>
  <c r="Y515" i="3"/>
  <c r="X486" i="6"/>
  <c r="Y511" i="3"/>
  <c r="X482" i="6"/>
  <c r="Y507" i="3"/>
  <c r="X478" i="6"/>
  <c r="Y503" i="3"/>
  <c r="X474" i="6"/>
  <c r="Y499" i="3"/>
  <c r="X470" i="6"/>
  <c r="Y495" i="3"/>
  <c r="X466" i="6"/>
  <c r="Y491" i="3"/>
  <c r="X462" i="6"/>
  <c r="Y487" i="3"/>
  <c r="X458" i="6"/>
  <c r="Y483" i="3"/>
  <c r="X454" i="6"/>
  <c r="Y479" i="3"/>
  <c r="X450" i="6"/>
  <c r="Y475" i="3"/>
  <c r="X446" i="6"/>
  <c r="Y471" i="3"/>
  <c r="X442" i="6"/>
  <c r="Y467" i="3"/>
  <c r="X438" i="6"/>
  <c r="Y463" i="3"/>
  <c r="X434" i="6"/>
  <c r="Y459" i="3"/>
  <c r="X430" i="6"/>
  <c r="Y455" i="3"/>
  <c r="X426" i="6"/>
  <c r="Y451" i="3"/>
  <c r="X422" i="6"/>
  <c r="Y447" i="3"/>
  <c r="X418" i="6"/>
  <c r="Y443" i="3"/>
  <c r="X414" i="6"/>
  <c r="Y439" i="3"/>
  <c r="X410" i="6"/>
  <c r="Y435" i="3"/>
  <c r="X406" i="6"/>
  <c r="Y431" i="3"/>
  <c r="X402" i="6"/>
  <c r="Y427" i="3"/>
  <c r="X398" i="6"/>
  <c r="Y423" i="3"/>
  <c r="X394" i="6"/>
  <c r="Y419" i="3"/>
  <c r="X390" i="6"/>
  <c r="Y415" i="3"/>
  <c r="X386" i="6"/>
  <c r="Y411" i="3"/>
  <c r="X382" i="6"/>
  <c r="Y407" i="3"/>
  <c r="X378" i="6"/>
  <c r="Y403" i="3"/>
  <c r="X374" i="6"/>
  <c r="Y399" i="3"/>
  <c r="X370" i="6"/>
  <c r="Y395" i="3"/>
  <c r="X366" i="6"/>
  <c r="Y391" i="3"/>
  <c r="X362" i="6"/>
  <c r="Y387" i="3"/>
  <c r="X358" i="6"/>
  <c r="Y383" i="3"/>
  <c r="X354" i="6"/>
  <c r="Y379" i="3"/>
  <c r="X350" i="6"/>
  <c r="Y375" i="3"/>
  <c r="X346" i="6"/>
  <c r="Y371" i="3"/>
  <c r="X342" i="6"/>
  <c r="Y367" i="3"/>
  <c r="X338" i="6"/>
  <c r="Y363" i="3"/>
  <c r="X334" i="6"/>
  <c r="Y359" i="3"/>
  <c r="X330" i="6"/>
  <c r="Y355" i="3"/>
  <c r="X326" i="6"/>
  <c r="Y351" i="3"/>
  <c r="X322" i="6"/>
  <c r="Y347" i="3"/>
  <c r="X318" i="6"/>
  <c r="Y343" i="3"/>
  <c r="X314" i="6"/>
  <c r="Y339" i="3"/>
  <c r="X310" i="6"/>
  <c r="Y335" i="3"/>
  <c r="X306" i="6"/>
  <c r="Y331" i="3"/>
  <c r="X302" i="6"/>
  <c r="Y327" i="3"/>
  <c r="X298" i="6"/>
  <c r="Y323" i="3"/>
  <c r="X294" i="6"/>
  <c r="Y319" i="3"/>
  <c r="X290" i="6"/>
  <c r="Y315" i="3"/>
  <c r="X286" i="6"/>
  <c r="Y311" i="3"/>
  <c r="X282" i="6"/>
  <c r="Y307" i="3"/>
  <c r="X278" i="6"/>
  <c r="Y303" i="3"/>
  <c r="X274" i="6"/>
  <c r="Y299" i="3"/>
  <c r="X270" i="6"/>
  <c r="Y295" i="3"/>
  <c r="X266" i="6"/>
  <c r="Y291" i="3"/>
  <c r="X262" i="6"/>
  <c r="Y287" i="3"/>
  <c r="X258" i="6"/>
  <c r="Y283" i="3"/>
  <c r="X254" i="6"/>
  <c r="Y279" i="3"/>
  <c r="X250" i="6"/>
  <c r="Y275" i="3"/>
  <c r="X246" i="6"/>
  <c r="Y271" i="3"/>
  <c r="X242" i="6"/>
  <c r="Y267" i="3"/>
  <c r="X238" i="6"/>
  <c r="Y263" i="3"/>
  <c r="X234" i="6"/>
  <c r="Y259" i="3"/>
  <c r="X230" i="6"/>
  <c r="Y255" i="3"/>
  <c r="X226" i="6"/>
  <c r="Y251" i="3"/>
  <c r="X222" i="6"/>
  <c r="Y247" i="3"/>
  <c r="X218" i="6"/>
  <c r="Y243" i="3"/>
  <c r="X214" i="6"/>
  <c r="Y239" i="3"/>
  <c r="X210" i="6"/>
  <c r="Y235" i="3"/>
  <c r="X206" i="6"/>
  <c r="Y231" i="3"/>
  <c r="X202" i="6"/>
  <c r="Y227" i="3"/>
  <c r="X198" i="6"/>
  <c r="Y223" i="3"/>
  <c r="X194" i="6"/>
  <c r="Y219" i="3"/>
  <c r="X190" i="6"/>
  <c r="Y215" i="3"/>
  <c r="X186" i="6"/>
  <c r="Y211" i="3"/>
  <c r="X182" i="6"/>
  <c r="Y207" i="3"/>
  <c r="X178" i="6"/>
  <c r="Y203" i="3"/>
  <c r="X174" i="6"/>
  <c r="Y199" i="3"/>
  <c r="X170" i="6"/>
  <c r="Y195" i="3"/>
  <c r="X166" i="6"/>
  <c r="Y191" i="3"/>
  <c r="X162" i="6"/>
  <c r="Y187" i="3"/>
  <c r="X158" i="6"/>
  <c r="Y183" i="3"/>
  <c r="X154" i="6"/>
  <c r="Y179" i="3"/>
  <c r="X150" i="6"/>
  <c r="Y175" i="3"/>
  <c r="X146" i="6"/>
  <c r="Y171" i="3"/>
  <c r="X142" i="6"/>
  <c r="Y167" i="3"/>
  <c r="X138" i="6"/>
  <c r="Y163" i="3"/>
  <c r="X134" i="6"/>
  <c r="Y159" i="3"/>
  <c r="X130" i="6"/>
  <c r="Y155" i="3"/>
  <c r="X126" i="6"/>
  <c r="Y151" i="3"/>
  <c r="X122" i="6"/>
  <c r="Y147" i="3"/>
  <c r="X118" i="6"/>
  <c r="Y143" i="3"/>
  <c r="X114" i="6"/>
  <c r="Y139" i="3"/>
  <c r="X110" i="6"/>
  <c r="Y135" i="3"/>
  <c r="X106" i="6"/>
  <c r="Y131" i="3"/>
  <c r="X102" i="6"/>
  <c r="Y127" i="3"/>
  <c r="X98" i="6"/>
  <c r="Y123" i="3"/>
  <c r="X94" i="6"/>
  <c r="Y119" i="3"/>
  <c r="X90" i="6"/>
  <c r="Y115" i="3"/>
  <c r="X86" i="6"/>
  <c r="Y111" i="3"/>
  <c r="X82" i="6"/>
  <c r="Y107" i="3"/>
  <c r="X78" i="6"/>
  <c r="Y103" i="3"/>
  <c r="X74" i="6"/>
  <c r="Y99" i="3"/>
  <c r="X70" i="6"/>
  <c r="Y95" i="3"/>
  <c r="X66" i="6"/>
  <c r="Y91" i="3"/>
  <c r="X62" i="6"/>
  <c r="Y87" i="3"/>
  <c r="X58" i="6"/>
  <c r="Y83" i="3"/>
  <c r="X54" i="6"/>
  <c r="Y79" i="3"/>
  <c r="X50" i="6"/>
  <c r="Y75" i="3"/>
  <c r="X46" i="6"/>
  <c r="Y71" i="3"/>
  <c r="X42" i="6"/>
  <c r="Y67" i="3"/>
  <c r="X38" i="6"/>
  <c r="Y63" i="3"/>
  <c r="X34" i="6"/>
  <c r="Y59" i="3"/>
  <c r="X30" i="6"/>
  <c r="Y55" i="3"/>
  <c r="X26" i="6"/>
  <c r="Y51" i="3"/>
  <c r="K820" i="6"/>
  <c r="L845" i="3"/>
  <c r="K816" i="6"/>
  <c r="L841" i="3"/>
  <c r="K812" i="6"/>
  <c r="L837" i="3"/>
  <c r="K808" i="6"/>
  <c r="L833" i="3"/>
  <c r="K804" i="6"/>
  <c r="L829" i="3"/>
  <c r="K800" i="6"/>
  <c r="L825" i="3"/>
  <c r="K796" i="6"/>
  <c r="L821" i="3"/>
  <c r="K792" i="6"/>
  <c r="L817" i="3"/>
  <c r="K788" i="6"/>
  <c r="L813" i="3"/>
  <c r="K784" i="6"/>
  <c r="L809" i="3"/>
  <c r="K780" i="6"/>
  <c r="L805" i="3"/>
  <c r="K776" i="6"/>
  <c r="L801" i="3"/>
  <c r="K772" i="6"/>
  <c r="L797" i="3"/>
  <c r="K768" i="6"/>
  <c r="L793" i="3"/>
  <c r="K764" i="6"/>
  <c r="L789" i="3"/>
  <c r="K760" i="6"/>
  <c r="L785" i="3"/>
  <c r="K756" i="6"/>
  <c r="L781" i="3"/>
  <c r="K752" i="6"/>
  <c r="L777" i="3"/>
  <c r="K748" i="6"/>
  <c r="L773" i="3"/>
  <c r="K744" i="6"/>
  <c r="L769" i="3"/>
  <c r="K740" i="6"/>
  <c r="L765" i="3"/>
  <c r="K736" i="6"/>
  <c r="L761" i="3"/>
  <c r="K732" i="6"/>
  <c r="L757" i="3"/>
  <c r="K728" i="6"/>
  <c r="L753" i="3"/>
  <c r="K724" i="6"/>
  <c r="L749" i="3"/>
  <c r="K720" i="6"/>
  <c r="L745" i="3"/>
  <c r="K716" i="6"/>
  <c r="L741" i="3"/>
  <c r="K712" i="6"/>
  <c r="L737" i="3"/>
  <c r="K708" i="6"/>
  <c r="L733" i="3"/>
  <c r="K704" i="6"/>
  <c r="L729" i="3"/>
  <c r="K700" i="6"/>
  <c r="L725" i="3"/>
  <c r="K696" i="6"/>
  <c r="L721" i="3"/>
  <c r="K692" i="6"/>
  <c r="L717" i="3"/>
  <c r="K688" i="6"/>
  <c r="L713" i="3"/>
  <c r="K684" i="6"/>
  <c r="L709" i="3"/>
  <c r="K680" i="6"/>
  <c r="L705" i="3"/>
  <c r="K676" i="6"/>
  <c r="L701" i="3"/>
  <c r="K672" i="6"/>
  <c r="L697" i="3"/>
  <c r="K668" i="6"/>
  <c r="L693" i="3"/>
  <c r="K664" i="6"/>
  <c r="L689" i="3"/>
  <c r="K660" i="6"/>
  <c r="L685" i="3"/>
  <c r="K656" i="6"/>
  <c r="L681" i="3"/>
  <c r="K652" i="6"/>
  <c r="L677" i="3"/>
  <c r="K648" i="6"/>
  <c r="L673" i="3"/>
  <c r="K644" i="6"/>
  <c r="L669" i="3"/>
  <c r="K640" i="6"/>
  <c r="L665" i="3"/>
  <c r="K636" i="6"/>
  <c r="L661" i="3"/>
  <c r="K632" i="6"/>
  <c r="L657" i="3"/>
  <c r="K628" i="6"/>
  <c r="L653" i="3"/>
  <c r="K624" i="6"/>
  <c r="L649" i="3"/>
  <c r="K620" i="6"/>
  <c r="L645" i="3"/>
  <c r="K616" i="6"/>
  <c r="L641" i="3"/>
  <c r="K612" i="6"/>
  <c r="L637" i="3"/>
  <c r="K608" i="6"/>
  <c r="L633" i="3"/>
  <c r="K604" i="6"/>
  <c r="L629" i="3"/>
  <c r="K600" i="6"/>
  <c r="L625" i="3"/>
  <c r="K596" i="6"/>
  <c r="L621" i="3"/>
  <c r="K592" i="6"/>
  <c r="L617" i="3"/>
  <c r="K588" i="6"/>
  <c r="L613" i="3"/>
  <c r="K584" i="6"/>
  <c r="L609" i="3"/>
  <c r="K580" i="6"/>
  <c r="L605" i="3"/>
  <c r="K576" i="6"/>
  <c r="L601" i="3"/>
  <c r="K572" i="6"/>
  <c r="L597" i="3"/>
  <c r="K568" i="6"/>
  <c r="L593" i="3"/>
  <c r="K564" i="6"/>
  <c r="L589" i="3"/>
  <c r="K560" i="6"/>
  <c r="L585" i="3"/>
  <c r="K556" i="6"/>
  <c r="L581" i="3"/>
  <c r="K552" i="6"/>
  <c r="L577" i="3"/>
  <c r="K548" i="6"/>
  <c r="L573" i="3"/>
  <c r="K544" i="6"/>
  <c r="L569" i="3"/>
  <c r="K540" i="6"/>
  <c r="L565" i="3"/>
  <c r="K536" i="6"/>
  <c r="L561" i="3"/>
  <c r="K532" i="6"/>
  <c r="L557" i="3"/>
  <c r="K528" i="6"/>
  <c r="L553" i="3"/>
  <c r="K524" i="6"/>
  <c r="L549" i="3"/>
  <c r="K520" i="6"/>
  <c r="L545" i="3"/>
  <c r="K516" i="6"/>
  <c r="L541" i="3"/>
  <c r="K512" i="6"/>
  <c r="L537" i="3"/>
  <c r="K508" i="6"/>
  <c r="L533" i="3"/>
  <c r="K504" i="6"/>
  <c r="L529" i="3"/>
  <c r="K500" i="6"/>
  <c r="L525" i="3"/>
  <c r="K496" i="6"/>
  <c r="L521" i="3"/>
  <c r="K492" i="6"/>
  <c r="L517" i="3"/>
  <c r="K488" i="6"/>
  <c r="L513" i="3"/>
  <c r="K484" i="6"/>
  <c r="L509" i="3"/>
  <c r="K480" i="6"/>
  <c r="L505" i="3"/>
  <c r="K476" i="6"/>
  <c r="L501" i="3"/>
  <c r="K472" i="6"/>
  <c r="L497" i="3"/>
  <c r="K468" i="6"/>
  <c r="L493" i="3"/>
  <c r="K464" i="6"/>
  <c r="L489" i="3"/>
  <c r="K460" i="6"/>
  <c r="L485" i="3"/>
  <c r="K456" i="6"/>
  <c r="L481" i="3"/>
  <c r="K452" i="6"/>
  <c r="L477" i="3"/>
  <c r="K448" i="6"/>
  <c r="L473" i="3"/>
  <c r="K444" i="6"/>
  <c r="L469" i="3"/>
  <c r="K440" i="6"/>
  <c r="L465" i="3"/>
  <c r="K436" i="6"/>
  <c r="L461" i="3"/>
  <c r="K432" i="6"/>
  <c r="L457" i="3"/>
  <c r="K428" i="6"/>
  <c r="L453" i="3"/>
  <c r="K424" i="6"/>
  <c r="L449" i="3"/>
  <c r="K420" i="6"/>
  <c r="L445" i="3"/>
  <c r="K416" i="6"/>
  <c r="L441" i="3"/>
  <c r="K412" i="6"/>
  <c r="L437" i="3"/>
  <c r="K408" i="6"/>
  <c r="L433" i="3"/>
  <c r="K404" i="6"/>
  <c r="L429" i="3"/>
  <c r="K400" i="6"/>
  <c r="L425" i="3"/>
  <c r="K396" i="6"/>
  <c r="L421" i="3"/>
  <c r="K392" i="6"/>
  <c r="L417" i="3"/>
  <c r="K388" i="6"/>
  <c r="L413" i="3"/>
  <c r="K384" i="6"/>
  <c r="L409" i="3"/>
  <c r="K380" i="6"/>
  <c r="L405" i="3"/>
  <c r="K376" i="6"/>
  <c r="L401" i="3"/>
  <c r="K372" i="6"/>
  <c r="L397" i="3"/>
  <c r="K368" i="6"/>
  <c r="L393" i="3"/>
  <c r="K364" i="6"/>
  <c r="L389" i="3"/>
  <c r="K360" i="6"/>
  <c r="L385" i="3"/>
  <c r="K356" i="6"/>
  <c r="L381" i="3"/>
  <c r="K352" i="6"/>
  <c r="L377" i="3"/>
  <c r="K348" i="6"/>
  <c r="L373" i="3"/>
  <c r="K344" i="6"/>
  <c r="L369" i="3"/>
  <c r="K340" i="6"/>
  <c r="L365" i="3"/>
  <c r="K336" i="6"/>
  <c r="L361" i="3"/>
  <c r="K332" i="6"/>
  <c r="L357" i="3"/>
  <c r="K328" i="6"/>
  <c r="L353" i="3"/>
  <c r="K324" i="6"/>
  <c r="L349" i="3"/>
  <c r="K320" i="6"/>
  <c r="L345" i="3"/>
  <c r="K316" i="6"/>
  <c r="L341" i="3"/>
  <c r="K312" i="6"/>
  <c r="L337" i="3"/>
  <c r="K308" i="6"/>
  <c r="L333" i="3"/>
  <c r="K304" i="6"/>
  <c r="L329" i="3"/>
  <c r="K300" i="6"/>
  <c r="L325" i="3"/>
  <c r="K296" i="6"/>
  <c r="L321" i="3"/>
  <c r="K292" i="6"/>
  <c r="L317" i="3"/>
  <c r="K288" i="6"/>
  <c r="L313" i="3"/>
  <c r="K284" i="6"/>
  <c r="L309" i="3"/>
  <c r="K280" i="6"/>
  <c r="L305" i="3"/>
  <c r="K276" i="6"/>
  <c r="L301" i="3"/>
  <c r="K272" i="6"/>
  <c r="L297" i="3"/>
  <c r="K268" i="6"/>
  <c r="L293" i="3"/>
  <c r="K264" i="6"/>
  <c r="L289" i="3"/>
  <c r="K260" i="6"/>
  <c r="L285" i="3"/>
  <c r="K256" i="6"/>
  <c r="L281" i="3"/>
  <c r="K252" i="6"/>
  <c r="L277" i="3"/>
  <c r="K248" i="6"/>
  <c r="L273" i="3"/>
  <c r="K244" i="6"/>
  <c r="L269" i="3"/>
  <c r="K240" i="6"/>
  <c r="L265" i="3"/>
  <c r="K236" i="6"/>
  <c r="L261" i="3"/>
  <c r="K232" i="6"/>
  <c r="L257" i="3"/>
  <c r="K228" i="6"/>
  <c r="L253" i="3"/>
  <c r="K224" i="6"/>
  <c r="L249" i="3"/>
  <c r="K220" i="6"/>
  <c r="L245" i="3"/>
  <c r="K216" i="6"/>
  <c r="L241" i="3"/>
  <c r="K212" i="6"/>
  <c r="L237" i="3"/>
  <c r="K208" i="6"/>
  <c r="L233" i="3"/>
  <c r="K204" i="6"/>
  <c r="L229" i="3"/>
  <c r="K200" i="6"/>
  <c r="L225" i="3"/>
  <c r="K196" i="6"/>
  <c r="L221" i="3"/>
  <c r="K192" i="6"/>
  <c r="L217" i="3"/>
  <c r="K188" i="6"/>
  <c r="L213" i="3"/>
  <c r="K184" i="6"/>
  <c r="L209" i="3"/>
  <c r="K180" i="6"/>
  <c r="L205" i="3"/>
  <c r="K176" i="6"/>
  <c r="L201" i="3"/>
  <c r="K172" i="6"/>
  <c r="L197" i="3"/>
  <c r="K168" i="6"/>
  <c r="L193" i="3"/>
  <c r="K164" i="6"/>
  <c r="L189" i="3"/>
  <c r="K160" i="6"/>
  <c r="L185" i="3"/>
  <c r="K156" i="6"/>
  <c r="L181" i="3"/>
  <c r="K152" i="6"/>
  <c r="L177" i="3"/>
  <c r="K148" i="6"/>
  <c r="L173" i="3"/>
  <c r="K144" i="6"/>
  <c r="L169" i="3"/>
  <c r="K140" i="6"/>
  <c r="L165" i="3"/>
  <c r="K136" i="6"/>
  <c r="L161" i="3"/>
  <c r="K132" i="6"/>
  <c r="L157" i="3"/>
  <c r="K128" i="6"/>
  <c r="L153" i="3"/>
  <c r="K124" i="6"/>
  <c r="L149" i="3"/>
  <c r="K120" i="6"/>
  <c r="L145" i="3"/>
  <c r="K116" i="6"/>
  <c r="L141" i="3"/>
  <c r="K112" i="6"/>
  <c r="L137" i="3"/>
  <c r="K108" i="6"/>
  <c r="L133" i="3"/>
  <c r="K104" i="6"/>
  <c r="L129" i="3"/>
  <c r="K100" i="6"/>
  <c r="L125" i="3"/>
  <c r="K96" i="6"/>
  <c r="L121" i="3"/>
  <c r="K92" i="6"/>
  <c r="L117" i="3"/>
  <c r="K88" i="6"/>
  <c r="L113" i="3"/>
  <c r="K84" i="6"/>
  <c r="L109" i="3"/>
  <c r="K80" i="6"/>
  <c r="L105" i="3"/>
  <c r="K76" i="6"/>
  <c r="L101" i="3"/>
  <c r="K72" i="6"/>
  <c r="L97" i="3"/>
  <c r="K68" i="6"/>
  <c r="L93" i="3"/>
  <c r="K64" i="6"/>
  <c r="L89" i="3"/>
  <c r="K60" i="6"/>
  <c r="L85" i="3"/>
  <c r="K56" i="6"/>
  <c r="L81" i="3"/>
  <c r="K52" i="6"/>
  <c r="L77" i="3"/>
  <c r="K48" i="6"/>
  <c r="L73" i="3"/>
  <c r="K44" i="6"/>
  <c r="L69" i="3"/>
  <c r="K40" i="6"/>
  <c r="L65" i="3"/>
  <c r="K36" i="6"/>
  <c r="L61" i="3"/>
  <c r="K32" i="6"/>
  <c r="L57" i="3"/>
  <c r="K28" i="6"/>
  <c r="L53" i="3"/>
  <c r="K24" i="6"/>
  <c r="L49" i="3"/>
  <c r="L821" i="6"/>
  <c r="M846" i="3"/>
  <c r="L817" i="6"/>
  <c r="M842" i="3"/>
  <c r="L813" i="6"/>
  <c r="M838" i="3"/>
  <c r="L809" i="6"/>
  <c r="M834" i="3"/>
  <c r="L805" i="6"/>
  <c r="M830" i="3"/>
  <c r="L801" i="6"/>
  <c r="M826" i="3"/>
  <c r="L797" i="6"/>
  <c r="M822" i="3"/>
  <c r="L793" i="6"/>
  <c r="M818" i="3"/>
  <c r="L789" i="6"/>
  <c r="M814" i="3"/>
  <c r="L785" i="6"/>
  <c r="M810" i="3"/>
  <c r="L781" i="6"/>
  <c r="M806" i="3"/>
  <c r="L777" i="6"/>
  <c r="M802" i="3"/>
  <c r="L773" i="6"/>
  <c r="M798" i="3"/>
  <c r="L769" i="6"/>
  <c r="M794" i="3"/>
  <c r="L765" i="6"/>
  <c r="M790" i="3"/>
  <c r="L761" i="6"/>
  <c r="M786" i="3"/>
  <c r="L757" i="6"/>
  <c r="M782" i="3"/>
  <c r="L753" i="6"/>
  <c r="M778" i="3"/>
  <c r="L749" i="6"/>
  <c r="M774" i="3"/>
  <c r="L745" i="6"/>
  <c r="M770" i="3"/>
  <c r="L741" i="6"/>
  <c r="M766" i="3"/>
  <c r="L737" i="6"/>
  <c r="M762" i="3"/>
  <c r="L733" i="6"/>
  <c r="M758" i="3"/>
  <c r="L729" i="6"/>
  <c r="M754" i="3"/>
  <c r="L725" i="6"/>
  <c r="M750" i="3"/>
  <c r="L721" i="6"/>
  <c r="M746" i="3"/>
  <c r="L717" i="6"/>
  <c r="M742" i="3"/>
  <c r="L713" i="6"/>
  <c r="M738" i="3"/>
  <c r="L709" i="6"/>
  <c r="M734" i="3"/>
  <c r="L705" i="6"/>
  <c r="M730" i="3"/>
  <c r="L701" i="6"/>
  <c r="M726" i="3"/>
  <c r="L697" i="6"/>
  <c r="M722" i="3"/>
  <c r="L693" i="6"/>
  <c r="M718" i="3"/>
  <c r="L689" i="6"/>
  <c r="M714" i="3"/>
  <c r="L685" i="6"/>
  <c r="M710" i="3"/>
  <c r="L681" i="6"/>
  <c r="M706" i="3"/>
  <c r="L677" i="6"/>
  <c r="M702" i="3"/>
  <c r="L673" i="6"/>
  <c r="M698" i="3"/>
  <c r="L669" i="6"/>
  <c r="M694" i="3"/>
  <c r="L665" i="6"/>
  <c r="M690" i="3"/>
  <c r="L661" i="6"/>
  <c r="M686" i="3"/>
  <c r="L657" i="6"/>
  <c r="M682" i="3"/>
  <c r="L653" i="6"/>
  <c r="M678" i="3"/>
  <c r="L649" i="6"/>
  <c r="M674" i="3"/>
  <c r="L645" i="6"/>
  <c r="M670" i="3"/>
  <c r="L641" i="6"/>
  <c r="M666" i="3"/>
  <c r="L637" i="6"/>
  <c r="M662" i="3"/>
  <c r="L633" i="6"/>
  <c r="M658" i="3"/>
  <c r="L629" i="6"/>
  <c r="M654" i="3"/>
  <c r="L625" i="6"/>
  <c r="M650" i="3"/>
  <c r="L621" i="6"/>
  <c r="M646" i="3"/>
  <c r="L617" i="6"/>
  <c r="M642" i="3"/>
  <c r="L613" i="6"/>
  <c r="M638" i="3"/>
  <c r="L609" i="6"/>
  <c r="M634" i="3"/>
  <c r="L605" i="6"/>
  <c r="M630" i="3"/>
  <c r="L601" i="6"/>
  <c r="M626" i="3"/>
  <c r="L597" i="6"/>
  <c r="M622" i="3"/>
  <c r="L593" i="6"/>
  <c r="M618" i="3"/>
  <c r="L589" i="6"/>
  <c r="M614" i="3"/>
  <c r="L585" i="6"/>
  <c r="M610" i="3"/>
  <c r="L581" i="6"/>
  <c r="M606" i="3"/>
  <c r="L577" i="6"/>
  <c r="M602" i="3"/>
  <c r="L573" i="6"/>
  <c r="M598" i="3"/>
  <c r="L569" i="6"/>
  <c r="M594" i="3"/>
  <c r="L565" i="6"/>
  <c r="M590" i="3"/>
  <c r="L561" i="6"/>
  <c r="M586" i="3"/>
  <c r="L557" i="6"/>
  <c r="M582" i="3"/>
  <c r="L553" i="6"/>
  <c r="M578" i="3"/>
  <c r="L549" i="6"/>
  <c r="M574" i="3"/>
  <c r="L545" i="6"/>
  <c r="M570" i="3"/>
  <c r="L541" i="6"/>
  <c r="M566" i="3"/>
  <c r="L537" i="6"/>
  <c r="M562" i="3"/>
  <c r="L533" i="6"/>
  <c r="M558" i="3"/>
  <c r="L529" i="6"/>
  <c r="M554" i="3"/>
  <c r="L525" i="6"/>
  <c r="M550" i="3"/>
  <c r="L521" i="6"/>
  <c r="M546" i="3"/>
  <c r="L517" i="6"/>
  <c r="M542" i="3"/>
  <c r="L513" i="6"/>
  <c r="M538" i="3"/>
  <c r="L509" i="6"/>
  <c r="M534" i="3"/>
  <c r="L505" i="6"/>
  <c r="M530" i="3"/>
  <c r="L501" i="6"/>
  <c r="M526" i="3"/>
  <c r="L497" i="6"/>
  <c r="M522" i="3"/>
  <c r="L493" i="6"/>
  <c r="M518" i="3"/>
  <c r="L489" i="6"/>
  <c r="M514" i="3"/>
  <c r="L485" i="6"/>
  <c r="M510" i="3"/>
  <c r="L481" i="6"/>
  <c r="M506" i="3"/>
  <c r="L477" i="6"/>
  <c r="M502" i="3"/>
  <c r="L473" i="6"/>
  <c r="M498" i="3"/>
  <c r="L469" i="6"/>
  <c r="M494" i="3"/>
  <c r="L465" i="6"/>
  <c r="M490" i="3"/>
  <c r="L461" i="6"/>
  <c r="M486" i="3"/>
  <c r="L457" i="6"/>
  <c r="M482" i="3"/>
  <c r="L453" i="6"/>
  <c r="M478" i="3"/>
  <c r="L449" i="6"/>
  <c r="M474" i="3"/>
  <c r="L445" i="6"/>
  <c r="M470" i="3"/>
  <c r="L441" i="6"/>
  <c r="M466" i="3"/>
  <c r="L437" i="6"/>
  <c r="M462" i="3"/>
  <c r="L433" i="6"/>
  <c r="M458" i="3"/>
  <c r="L429" i="6"/>
  <c r="M454" i="3"/>
  <c r="L425" i="6"/>
  <c r="M450" i="3"/>
  <c r="L421" i="6"/>
  <c r="M446" i="3"/>
  <c r="L417" i="6"/>
  <c r="M442" i="3"/>
  <c r="L413" i="6"/>
  <c r="M438" i="3"/>
  <c r="L409" i="6"/>
  <c r="M434" i="3"/>
  <c r="L405" i="6"/>
  <c r="M430" i="3"/>
  <c r="L401" i="6"/>
  <c r="M426" i="3"/>
  <c r="L397" i="6"/>
  <c r="M422" i="3"/>
  <c r="L393" i="6"/>
  <c r="M418" i="3"/>
  <c r="L389" i="6"/>
  <c r="M414" i="3"/>
  <c r="L385" i="6"/>
  <c r="M410" i="3"/>
  <c r="L381" i="6"/>
  <c r="M406" i="3"/>
  <c r="L377" i="6"/>
  <c r="M402" i="3"/>
  <c r="L373" i="6"/>
  <c r="M398" i="3"/>
  <c r="L369" i="6"/>
  <c r="M394" i="3"/>
  <c r="L365" i="6"/>
  <c r="M390" i="3"/>
  <c r="L361" i="6"/>
  <c r="M386" i="3"/>
  <c r="L357" i="6"/>
  <c r="M382" i="3"/>
  <c r="L353" i="6"/>
  <c r="M378" i="3"/>
  <c r="L349" i="6"/>
  <c r="M374" i="3"/>
  <c r="L345" i="6"/>
  <c r="M370" i="3"/>
  <c r="L341" i="6"/>
  <c r="M366" i="3"/>
  <c r="L337" i="6"/>
  <c r="M362" i="3"/>
  <c r="L333" i="6"/>
  <c r="M358" i="3"/>
  <c r="L329" i="6"/>
  <c r="M354" i="3"/>
  <c r="L325" i="6"/>
  <c r="M350" i="3"/>
  <c r="L321" i="6"/>
  <c r="M346" i="3"/>
  <c r="L317" i="6"/>
  <c r="M342" i="3"/>
  <c r="L313" i="6"/>
  <c r="M338" i="3"/>
  <c r="L309" i="6"/>
  <c r="M334" i="3"/>
  <c r="L305" i="6"/>
  <c r="M330" i="3"/>
  <c r="L301" i="6"/>
  <c r="M326" i="3"/>
  <c r="L297" i="6"/>
  <c r="M322" i="3"/>
  <c r="L293" i="6"/>
  <c r="M318" i="3"/>
  <c r="L289" i="6"/>
  <c r="M314" i="3"/>
  <c r="L285" i="6"/>
  <c r="M310" i="3"/>
  <c r="L281" i="6"/>
  <c r="M306" i="3"/>
  <c r="L277" i="6"/>
  <c r="M302" i="3"/>
  <c r="L273" i="6"/>
  <c r="M298" i="3"/>
  <c r="L269" i="6"/>
  <c r="M294" i="3"/>
  <c r="L265" i="6"/>
  <c r="M290" i="3"/>
  <c r="L261" i="6"/>
  <c r="M286" i="3"/>
  <c r="L257" i="6"/>
  <c r="M282" i="3"/>
  <c r="L253" i="6"/>
  <c r="M278" i="3"/>
  <c r="L249" i="6"/>
  <c r="M274" i="3"/>
  <c r="L245" i="6"/>
  <c r="M270" i="3"/>
  <c r="L241" i="6"/>
  <c r="M266" i="3"/>
  <c r="L237" i="6"/>
  <c r="M262" i="3"/>
  <c r="L233" i="6"/>
  <c r="M258" i="3"/>
  <c r="L229" i="6"/>
  <c r="M254" i="3"/>
  <c r="L225" i="6"/>
  <c r="M250" i="3"/>
  <c r="L221" i="6"/>
  <c r="M246" i="3"/>
  <c r="L217" i="6"/>
  <c r="M242" i="3"/>
  <c r="L213" i="6"/>
  <c r="M238" i="3"/>
  <c r="L209" i="6"/>
  <c r="M234" i="3"/>
  <c r="L205" i="6"/>
  <c r="M230" i="3"/>
  <c r="L201" i="6"/>
  <c r="M226" i="3"/>
  <c r="L197" i="6"/>
  <c r="M222" i="3"/>
  <c r="L193" i="6"/>
  <c r="M218" i="3"/>
  <c r="L189" i="6"/>
  <c r="M214" i="3"/>
  <c r="L185" i="6"/>
  <c r="M210" i="3"/>
  <c r="L181" i="6"/>
  <c r="M206" i="3"/>
  <c r="L177" i="6"/>
  <c r="M202" i="3"/>
  <c r="L173" i="6"/>
  <c r="M198" i="3"/>
  <c r="L169" i="6"/>
  <c r="M194" i="3"/>
  <c r="L165" i="6"/>
  <c r="M190" i="3"/>
  <c r="L161" i="6"/>
  <c r="M186" i="3"/>
  <c r="L157" i="6"/>
  <c r="M182" i="3"/>
  <c r="L153" i="6"/>
  <c r="M178" i="3"/>
  <c r="L149" i="6"/>
  <c r="M174" i="3"/>
  <c r="L145" i="6"/>
  <c r="M170" i="3"/>
  <c r="L141" i="6"/>
  <c r="M166" i="3"/>
  <c r="L137" i="6"/>
  <c r="M162" i="3"/>
  <c r="L133" i="6"/>
  <c r="M158" i="3"/>
  <c r="L129" i="6"/>
  <c r="M154" i="3"/>
  <c r="L125" i="6"/>
  <c r="M150" i="3"/>
  <c r="L121" i="6"/>
  <c r="M146" i="3"/>
  <c r="L117" i="6"/>
  <c r="M142" i="3"/>
  <c r="L113" i="6"/>
  <c r="M138" i="3"/>
  <c r="L109" i="6"/>
  <c r="M134" i="3"/>
  <c r="L105" i="6"/>
  <c r="M130" i="3"/>
  <c r="L101" i="6"/>
  <c r="M126" i="3"/>
  <c r="L97" i="6"/>
  <c r="M122" i="3"/>
  <c r="L93" i="6"/>
  <c r="M118" i="3"/>
  <c r="L89" i="6"/>
  <c r="M114" i="3"/>
  <c r="L85" i="6"/>
  <c r="M110" i="3"/>
  <c r="L81" i="6"/>
  <c r="M106" i="3"/>
  <c r="L77" i="6"/>
  <c r="M102" i="3"/>
  <c r="L73" i="6"/>
  <c r="M98" i="3"/>
  <c r="L69" i="6"/>
  <c r="M94" i="3"/>
  <c r="L65" i="6"/>
  <c r="M90" i="3"/>
  <c r="L61" i="6"/>
  <c r="M86" i="3"/>
  <c r="L57" i="6"/>
  <c r="M82" i="3"/>
  <c r="L53" i="6"/>
  <c r="M78" i="3"/>
  <c r="L49" i="6"/>
  <c r="M74" i="3"/>
  <c r="L45" i="6"/>
  <c r="M70" i="3"/>
  <c r="L41" i="6"/>
  <c r="M66" i="3"/>
  <c r="L37" i="6"/>
  <c r="M62" i="3"/>
  <c r="L33" i="6"/>
  <c r="M58" i="3"/>
  <c r="L29" i="6"/>
  <c r="M54" i="3"/>
  <c r="L25" i="6"/>
  <c r="M50" i="3"/>
  <c r="M822" i="6"/>
  <c r="N847" i="3"/>
  <c r="M818" i="6"/>
  <c r="N843" i="3"/>
  <c r="M814" i="6"/>
  <c r="N839" i="3"/>
  <c r="M810" i="6"/>
  <c r="N835" i="3"/>
  <c r="M806" i="6"/>
  <c r="N831" i="3"/>
  <c r="M802" i="6"/>
  <c r="N827" i="3"/>
  <c r="M798" i="6"/>
  <c r="N823" i="3"/>
  <c r="M794" i="6"/>
  <c r="N819" i="3"/>
  <c r="M790" i="6"/>
  <c r="N815" i="3"/>
  <c r="M786" i="6"/>
  <c r="N811" i="3"/>
  <c r="M782" i="6"/>
  <c r="N807" i="3"/>
  <c r="M778" i="6"/>
  <c r="N803" i="3"/>
  <c r="M774" i="6"/>
  <c r="N799" i="3"/>
  <c r="M770" i="6"/>
  <c r="N795" i="3"/>
  <c r="M766" i="6"/>
  <c r="N791" i="3"/>
  <c r="M762" i="6"/>
  <c r="N787" i="3"/>
  <c r="M758" i="6"/>
  <c r="N783" i="3"/>
  <c r="M754" i="6"/>
  <c r="N779" i="3"/>
  <c r="M750" i="6"/>
  <c r="N775" i="3"/>
  <c r="M746" i="6"/>
  <c r="N771" i="3"/>
  <c r="M742" i="6"/>
  <c r="N767" i="3"/>
  <c r="M738" i="6"/>
  <c r="N763" i="3"/>
  <c r="M734" i="6"/>
  <c r="N759" i="3"/>
  <c r="M730" i="6"/>
  <c r="N755" i="3"/>
  <c r="M726" i="6"/>
  <c r="N751" i="3"/>
  <c r="M722" i="6"/>
  <c r="N747" i="3"/>
  <c r="M718" i="6"/>
  <c r="N743" i="3"/>
  <c r="M714" i="6"/>
  <c r="N739" i="3"/>
  <c r="M710" i="6"/>
  <c r="N735" i="3"/>
  <c r="M706" i="6"/>
  <c r="N731" i="3"/>
  <c r="M702" i="6"/>
  <c r="N727" i="3"/>
  <c r="M698" i="6"/>
  <c r="N723" i="3"/>
  <c r="M694" i="6"/>
  <c r="N719" i="3"/>
  <c r="M690" i="6"/>
  <c r="N715" i="3"/>
  <c r="M686" i="6"/>
  <c r="N711" i="3"/>
  <c r="M682" i="6"/>
  <c r="N707" i="3"/>
  <c r="M678" i="6"/>
  <c r="N703" i="3"/>
  <c r="M674" i="6"/>
  <c r="N699" i="3"/>
  <c r="M670" i="6"/>
  <c r="N695" i="3"/>
  <c r="M666" i="6"/>
  <c r="N691" i="3"/>
  <c r="M662" i="6"/>
  <c r="N687" i="3"/>
  <c r="M658" i="6"/>
  <c r="N683" i="3"/>
  <c r="M654" i="6"/>
  <c r="N679" i="3"/>
  <c r="M650" i="6"/>
  <c r="N675" i="3"/>
  <c r="M646" i="6"/>
  <c r="N671" i="3"/>
  <c r="M642" i="6"/>
  <c r="N667" i="3"/>
  <c r="M638" i="6"/>
  <c r="N663" i="3"/>
  <c r="M634" i="6"/>
  <c r="N659" i="3"/>
  <c r="M630" i="6"/>
  <c r="N655" i="3"/>
  <c r="M626" i="6"/>
  <c r="N651" i="3"/>
  <c r="M622" i="6"/>
  <c r="N647" i="3"/>
  <c r="M618" i="6"/>
  <c r="N643" i="3"/>
  <c r="M614" i="6"/>
  <c r="N639" i="3"/>
  <c r="M610" i="6"/>
  <c r="N635" i="3"/>
  <c r="M606" i="6"/>
  <c r="N631" i="3"/>
  <c r="M602" i="6"/>
  <c r="N627" i="3"/>
  <c r="M598" i="6"/>
  <c r="N623" i="3"/>
  <c r="M594" i="6"/>
  <c r="N619" i="3"/>
  <c r="M590" i="6"/>
  <c r="N615" i="3"/>
  <c r="M586" i="6"/>
  <c r="N611" i="3"/>
  <c r="M582" i="6"/>
  <c r="N607" i="3"/>
  <c r="M578" i="6"/>
  <c r="N603" i="3"/>
  <c r="M574" i="6"/>
  <c r="N599" i="3"/>
  <c r="M570" i="6"/>
  <c r="N595" i="3"/>
  <c r="M566" i="6"/>
  <c r="N591" i="3"/>
  <c r="M562" i="6"/>
  <c r="N587" i="3"/>
  <c r="M558" i="6"/>
  <c r="N583" i="3"/>
  <c r="M554" i="6"/>
  <c r="N579" i="3"/>
  <c r="M550" i="6"/>
  <c r="N575" i="3"/>
  <c r="M546" i="6"/>
  <c r="N571" i="3"/>
  <c r="M542" i="6"/>
  <c r="N567" i="3"/>
  <c r="M538" i="6"/>
  <c r="N563" i="3"/>
  <c r="M534" i="6"/>
  <c r="N559" i="3"/>
  <c r="M530" i="6"/>
  <c r="N555" i="3"/>
  <c r="M526" i="6"/>
  <c r="N551" i="3"/>
  <c r="M522" i="6"/>
  <c r="N547" i="3"/>
  <c r="M518" i="6"/>
  <c r="N543" i="3"/>
  <c r="M514" i="6"/>
  <c r="N539" i="3"/>
  <c r="M510" i="6"/>
  <c r="N535" i="3"/>
  <c r="M506" i="6"/>
  <c r="N531" i="3"/>
  <c r="M502" i="6"/>
  <c r="N527" i="3"/>
  <c r="M498" i="6"/>
  <c r="N523" i="3"/>
  <c r="M494" i="6"/>
  <c r="N519" i="3"/>
  <c r="M490" i="6"/>
  <c r="N515" i="3"/>
  <c r="M486" i="6"/>
  <c r="N511" i="3"/>
  <c r="M482" i="6"/>
  <c r="N507" i="3"/>
  <c r="M478" i="6"/>
  <c r="N503" i="3"/>
  <c r="M474" i="6"/>
  <c r="N499" i="3"/>
  <c r="M470" i="6"/>
  <c r="N495" i="3"/>
  <c r="M466" i="6"/>
  <c r="N491" i="3"/>
  <c r="M462" i="6"/>
  <c r="N487" i="3"/>
  <c r="M458" i="6"/>
  <c r="N483" i="3"/>
  <c r="M454" i="6"/>
  <c r="N479" i="3"/>
  <c r="M450" i="6"/>
  <c r="N475" i="3"/>
  <c r="M446" i="6"/>
  <c r="N471" i="3"/>
  <c r="M442" i="6"/>
  <c r="N467" i="3"/>
  <c r="M438" i="6"/>
  <c r="N463" i="3"/>
  <c r="M434" i="6"/>
  <c r="N459" i="3"/>
  <c r="M430" i="6"/>
  <c r="N455" i="3"/>
  <c r="M426" i="6"/>
  <c r="N451" i="3"/>
  <c r="M422" i="6"/>
  <c r="N447" i="3"/>
  <c r="M418" i="6"/>
  <c r="N443" i="3"/>
  <c r="M414" i="6"/>
  <c r="N439" i="3"/>
  <c r="M410" i="6"/>
  <c r="N435" i="3"/>
  <c r="M406" i="6"/>
  <c r="N431" i="3"/>
  <c r="M402" i="6"/>
  <c r="N427" i="3"/>
  <c r="M398" i="6"/>
  <c r="N423" i="3"/>
  <c r="M394" i="6"/>
  <c r="N419" i="3"/>
  <c r="M390" i="6"/>
  <c r="N415" i="3"/>
  <c r="M386" i="6"/>
  <c r="N411" i="3"/>
  <c r="M382" i="6"/>
  <c r="N407" i="3"/>
  <c r="M378" i="6"/>
  <c r="N403" i="3"/>
  <c r="M374" i="6"/>
  <c r="N399" i="3"/>
  <c r="M370" i="6"/>
  <c r="N395" i="3"/>
  <c r="M366" i="6"/>
  <c r="N391" i="3"/>
  <c r="M362" i="6"/>
  <c r="N387" i="3"/>
  <c r="M358" i="6"/>
  <c r="N383" i="3"/>
  <c r="M354" i="6"/>
  <c r="N379" i="3"/>
  <c r="M350" i="6"/>
  <c r="N375" i="3"/>
  <c r="M346" i="6"/>
  <c r="N371" i="3"/>
  <c r="M342" i="6"/>
  <c r="N367" i="3"/>
  <c r="M338" i="6"/>
  <c r="N363" i="3"/>
  <c r="M334" i="6"/>
  <c r="N359" i="3"/>
  <c r="M330" i="6"/>
  <c r="N355" i="3"/>
  <c r="M326" i="6"/>
  <c r="N351" i="3"/>
  <c r="M322" i="6"/>
  <c r="N347" i="3"/>
  <c r="M318" i="6"/>
  <c r="N343" i="3"/>
  <c r="M314" i="6"/>
  <c r="N339" i="3"/>
  <c r="M310" i="6"/>
  <c r="N335" i="3"/>
  <c r="M306" i="6"/>
  <c r="N331" i="3"/>
  <c r="M302" i="6"/>
  <c r="N327" i="3"/>
  <c r="M298" i="6"/>
  <c r="N323" i="3"/>
  <c r="M294" i="6"/>
  <c r="N319" i="3"/>
  <c r="M290" i="6"/>
  <c r="N315" i="3"/>
  <c r="M286" i="6"/>
  <c r="N311" i="3"/>
  <c r="M282" i="6"/>
  <c r="N307" i="3"/>
  <c r="M278" i="6"/>
  <c r="N303" i="3"/>
  <c r="M274" i="6"/>
  <c r="N299" i="3"/>
  <c r="M270" i="6"/>
  <c r="N295" i="3"/>
  <c r="M266" i="6"/>
  <c r="N291" i="3"/>
  <c r="M262" i="6"/>
  <c r="N287" i="3"/>
  <c r="M258" i="6"/>
  <c r="N283" i="3"/>
  <c r="M254" i="6"/>
  <c r="N279" i="3"/>
  <c r="M250" i="6"/>
  <c r="N275" i="3"/>
  <c r="M246" i="6"/>
  <c r="N271" i="3"/>
  <c r="M242" i="6"/>
  <c r="N267" i="3"/>
  <c r="M238" i="6"/>
  <c r="N263" i="3"/>
  <c r="M234" i="6"/>
  <c r="N259" i="3"/>
  <c r="M230" i="6"/>
  <c r="N255" i="3"/>
  <c r="M226" i="6"/>
  <c r="N251" i="3"/>
  <c r="M222" i="6"/>
  <c r="N247" i="3"/>
  <c r="M218" i="6"/>
  <c r="N243" i="3"/>
  <c r="M214" i="6"/>
  <c r="N239" i="3"/>
  <c r="M210" i="6"/>
  <c r="N235" i="3"/>
  <c r="M206" i="6"/>
  <c r="N231" i="3"/>
  <c r="M202" i="6"/>
  <c r="N227" i="3"/>
  <c r="M198" i="6"/>
  <c r="N223" i="3"/>
  <c r="M194" i="6"/>
  <c r="N219" i="3"/>
  <c r="M190" i="6"/>
  <c r="N215" i="3"/>
  <c r="M186" i="6"/>
  <c r="N211" i="3"/>
  <c r="M182" i="6"/>
  <c r="N207" i="3"/>
  <c r="M178" i="6"/>
  <c r="N203" i="3"/>
  <c r="M174" i="6"/>
  <c r="N199" i="3"/>
  <c r="M170" i="6"/>
  <c r="N195" i="3"/>
  <c r="M166" i="6"/>
  <c r="N191" i="3"/>
  <c r="M162" i="6"/>
  <c r="N187" i="3"/>
  <c r="M158" i="6"/>
  <c r="N183" i="3"/>
  <c r="M154" i="6"/>
  <c r="N179" i="3"/>
  <c r="M150" i="6"/>
  <c r="N175" i="3"/>
  <c r="M146" i="6"/>
  <c r="N171" i="3"/>
  <c r="M142" i="6"/>
  <c r="N167" i="3"/>
  <c r="M138" i="6"/>
  <c r="N163" i="3"/>
  <c r="M134" i="6"/>
  <c r="N159" i="3"/>
  <c r="M130" i="6"/>
  <c r="N155" i="3"/>
  <c r="M126" i="6"/>
  <c r="N151" i="3"/>
  <c r="M122" i="6"/>
  <c r="N147" i="3"/>
  <c r="M118" i="6"/>
  <c r="N143" i="3"/>
  <c r="M114" i="6"/>
  <c r="N139" i="3"/>
  <c r="M110" i="6"/>
  <c r="N135" i="3"/>
  <c r="M106" i="6"/>
  <c r="N131" i="3"/>
  <c r="M102" i="6"/>
  <c r="N127" i="3"/>
  <c r="M98" i="6"/>
  <c r="N123" i="3"/>
  <c r="M94" i="6"/>
  <c r="N119" i="3"/>
  <c r="M90" i="6"/>
  <c r="N115" i="3"/>
  <c r="M86" i="6"/>
  <c r="N111" i="3"/>
  <c r="M82" i="6"/>
  <c r="N107" i="3"/>
  <c r="M78" i="6"/>
  <c r="N103" i="3"/>
  <c r="M74" i="6"/>
  <c r="N99" i="3"/>
  <c r="M70" i="6"/>
  <c r="N95" i="3"/>
  <c r="M66" i="6"/>
  <c r="N91" i="3"/>
  <c r="M62" i="6"/>
  <c r="N87" i="3"/>
  <c r="M58" i="6"/>
  <c r="N83" i="3"/>
  <c r="M54" i="6"/>
  <c r="N79" i="3"/>
  <c r="M50" i="6"/>
  <c r="N75" i="3"/>
  <c r="M46" i="6"/>
  <c r="N71" i="3"/>
  <c r="M42" i="6"/>
  <c r="N67" i="3"/>
  <c r="M38" i="6"/>
  <c r="N63" i="3"/>
  <c r="M34" i="6"/>
  <c r="N59" i="3"/>
  <c r="M30" i="6"/>
  <c r="N55" i="3"/>
  <c r="M26" i="6"/>
  <c r="N51" i="3"/>
  <c r="N684" i="6"/>
  <c r="O709" i="3"/>
  <c r="N680" i="6"/>
  <c r="O705" i="3"/>
  <c r="N676" i="6"/>
  <c r="O701" i="3"/>
  <c r="N672" i="6"/>
  <c r="O697" i="3"/>
  <c r="N668" i="6"/>
  <c r="O693" i="3"/>
  <c r="N664" i="6"/>
  <c r="O689" i="3"/>
  <c r="N660" i="6"/>
  <c r="O685" i="3"/>
  <c r="N656" i="6"/>
  <c r="O681" i="3"/>
  <c r="N652" i="6"/>
  <c r="O677" i="3"/>
  <c r="N648" i="6"/>
  <c r="O673" i="3"/>
  <c r="N644" i="6"/>
  <c r="O669" i="3"/>
  <c r="N640" i="6"/>
  <c r="O665" i="3"/>
  <c r="N636" i="6"/>
  <c r="O661" i="3"/>
  <c r="N632" i="6"/>
  <c r="O657" i="3"/>
  <c r="N628" i="6"/>
  <c r="O653" i="3"/>
  <c r="N624" i="6"/>
  <c r="O649" i="3"/>
  <c r="N620" i="6"/>
  <c r="O645" i="3"/>
  <c r="N616" i="6"/>
  <c r="O641" i="3"/>
  <c r="N612" i="6"/>
  <c r="O637" i="3"/>
  <c r="N608" i="6"/>
  <c r="O633" i="3"/>
  <c r="N604" i="6"/>
  <c r="O629" i="3"/>
  <c r="N600" i="6"/>
  <c r="O625" i="3"/>
  <c r="N596" i="6"/>
  <c r="O621" i="3"/>
  <c r="N592" i="6"/>
  <c r="O617" i="3"/>
  <c r="N588" i="6"/>
  <c r="O613" i="3"/>
  <c r="N584" i="6"/>
  <c r="O609" i="3"/>
  <c r="N580" i="6"/>
  <c r="O605" i="3"/>
  <c r="N576" i="6"/>
  <c r="O601" i="3"/>
  <c r="N572" i="6"/>
  <c r="O597" i="3"/>
  <c r="N568" i="6"/>
  <c r="O593" i="3"/>
  <c r="N564" i="6"/>
  <c r="O589" i="3"/>
  <c r="N560" i="6"/>
  <c r="O585" i="3"/>
  <c r="N556" i="6"/>
  <c r="O581" i="3"/>
  <c r="N552" i="6"/>
  <c r="O577" i="3"/>
  <c r="N548" i="6"/>
  <c r="O573" i="3"/>
  <c r="N544" i="6"/>
  <c r="O569" i="3"/>
  <c r="N540" i="6"/>
  <c r="O565" i="3"/>
  <c r="N536" i="6"/>
  <c r="O561" i="3"/>
  <c r="N532" i="6"/>
  <c r="O557" i="3"/>
  <c r="N528" i="6"/>
  <c r="O553" i="3"/>
  <c r="N524" i="6"/>
  <c r="O549" i="3"/>
  <c r="N520" i="6"/>
  <c r="O545" i="3"/>
  <c r="N516" i="6"/>
  <c r="O541" i="3"/>
  <c r="N512" i="6"/>
  <c r="O537" i="3"/>
  <c r="N508" i="6"/>
  <c r="O533" i="3"/>
  <c r="N504" i="6"/>
  <c r="O529" i="3"/>
  <c r="N500" i="6"/>
  <c r="O525" i="3"/>
  <c r="N496" i="6"/>
  <c r="O521" i="3"/>
  <c r="N492" i="6"/>
  <c r="O517" i="3"/>
  <c r="N488" i="6"/>
  <c r="O513" i="3"/>
  <c r="N484" i="6"/>
  <c r="O509" i="3"/>
  <c r="N480" i="6"/>
  <c r="O505" i="3"/>
  <c r="N476" i="6"/>
  <c r="O501" i="3"/>
  <c r="N472" i="6"/>
  <c r="O497" i="3"/>
  <c r="N468" i="6"/>
  <c r="O493" i="3"/>
  <c r="N464" i="6"/>
  <c r="O489" i="3"/>
  <c r="N460" i="6"/>
  <c r="O485" i="3"/>
  <c r="N456" i="6"/>
  <c r="O481" i="3"/>
  <c r="N452" i="6"/>
  <c r="O477" i="3"/>
  <c r="N448" i="6"/>
  <c r="O473" i="3"/>
  <c r="N444" i="6"/>
  <c r="O469" i="3"/>
  <c r="N440" i="6"/>
  <c r="O465" i="3"/>
  <c r="N436" i="6"/>
  <c r="O461" i="3"/>
  <c r="N432" i="6"/>
  <c r="O457" i="3"/>
  <c r="N428" i="6"/>
  <c r="O453" i="3"/>
  <c r="N424" i="6"/>
  <c r="O449" i="3"/>
  <c r="N420" i="6"/>
  <c r="O445" i="3"/>
  <c r="N416" i="6"/>
  <c r="O441" i="3"/>
  <c r="N412" i="6"/>
  <c r="O437" i="3"/>
  <c r="N408" i="6"/>
  <c r="O433" i="3"/>
  <c r="N404" i="6"/>
  <c r="O429" i="3"/>
  <c r="N400" i="6"/>
  <c r="O425" i="3"/>
  <c r="N396" i="6"/>
  <c r="O421" i="3"/>
  <c r="N392" i="6"/>
  <c r="O417" i="3"/>
  <c r="N388" i="6"/>
  <c r="O413" i="3"/>
  <c r="N384" i="6"/>
  <c r="O409" i="3"/>
  <c r="N380" i="6"/>
  <c r="O405" i="3"/>
  <c r="N376" i="6"/>
  <c r="O401" i="3"/>
  <c r="N372" i="6"/>
  <c r="O397" i="3"/>
  <c r="N368" i="6"/>
  <c r="O393" i="3"/>
  <c r="N364" i="6"/>
  <c r="O389" i="3"/>
  <c r="N360" i="6"/>
  <c r="O385" i="3"/>
  <c r="N356" i="6"/>
  <c r="O381" i="3"/>
  <c r="N352" i="6"/>
  <c r="O377" i="3"/>
  <c r="N348" i="6"/>
  <c r="O373" i="3"/>
  <c r="N344" i="6"/>
  <c r="O369" i="3"/>
  <c r="N340" i="6"/>
  <c r="O365" i="3"/>
  <c r="N336" i="6"/>
  <c r="O361" i="3"/>
  <c r="N332" i="6"/>
  <c r="O357" i="3"/>
  <c r="N328" i="6"/>
  <c r="O353" i="3"/>
  <c r="N324" i="6"/>
  <c r="O349" i="3"/>
  <c r="N320" i="6"/>
  <c r="O345" i="3"/>
  <c r="N316" i="6"/>
  <c r="O341" i="3"/>
  <c r="N312" i="6"/>
  <c r="O337" i="3"/>
  <c r="N308" i="6"/>
  <c r="O333" i="3"/>
  <c r="N304" i="6"/>
  <c r="O329" i="3"/>
  <c r="N300" i="6"/>
  <c r="O325" i="3"/>
  <c r="N296" i="6"/>
  <c r="O321" i="3"/>
  <c r="N292" i="6"/>
  <c r="O317" i="3"/>
  <c r="N288" i="6"/>
  <c r="O313" i="3"/>
  <c r="N284" i="6"/>
  <c r="O309" i="3"/>
  <c r="N280" i="6"/>
  <c r="O305" i="3"/>
  <c r="N276" i="6"/>
  <c r="O301" i="3"/>
  <c r="N272" i="6"/>
  <c r="O297" i="3"/>
  <c r="N268" i="6"/>
  <c r="O293" i="3"/>
  <c r="N264" i="6"/>
  <c r="O289" i="3"/>
  <c r="N260" i="6"/>
  <c r="O285" i="3"/>
  <c r="N256" i="6"/>
  <c r="O281" i="3"/>
  <c r="N252" i="6"/>
  <c r="O277" i="3"/>
  <c r="N248" i="6"/>
  <c r="O273" i="3"/>
  <c r="N244" i="6"/>
  <c r="O269" i="3"/>
  <c r="N240" i="6"/>
  <c r="O265" i="3"/>
  <c r="N236" i="6"/>
  <c r="O261" i="3"/>
  <c r="N232" i="6"/>
  <c r="O257" i="3"/>
  <c r="N228" i="6"/>
  <c r="O253" i="3"/>
  <c r="N224" i="6"/>
  <c r="O249" i="3"/>
  <c r="N220" i="6"/>
  <c r="O245" i="3"/>
  <c r="N216" i="6"/>
  <c r="O241" i="3"/>
  <c r="N212" i="6"/>
  <c r="O237" i="3"/>
  <c r="N208" i="6"/>
  <c r="O233" i="3"/>
  <c r="N204" i="6"/>
  <c r="O229" i="3"/>
  <c r="N200" i="6"/>
  <c r="O225" i="3"/>
  <c r="N196" i="6"/>
  <c r="O221" i="3"/>
  <c r="N192" i="6"/>
  <c r="O217" i="3"/>
  <c r="N188" i="6"/>
  <c r="O213" i="3"/>
  <c r="N184" i="6"/>
  <c r="O209" i="3"/>
  <c r="N180" i="6"/>
  <c r="O205" i="3"/>
  <c r="N176" i="6"/>
  <c r="O201" i="3"/>
  <c r="N172" i="6"/>
  <c r="O197" i="3"/>
  <c r="N168" i="6"/>
  <c r="O193" i="3"/>
  <c r="N164" i="6"/>
  <c r="O189" i="3"/>
  <c r="N160" i="6"/>
  <c r="O185" i="3"/>
  <c r="N156" i="6"/>
  <c r="O181" i="3"/>
  <c r="N152" i="6"/>
  <c r="O177" i="3"/>
  <c r="N148" i="6"/>
  <c r="O173" i="3"/>
  <c r="N144" i="6"/>
  <c r="O169" i="3"/>
  <c r="N140" i="6"/>
  <c r="O165" i="3"/>
  <c r="N136" i="6"/>
  <c r="O161" i="3"/>
  <c r="N132" i="6"/>
  <c r="O157" i="3"/>
  <c r="N128" i="6"/>
  <c r="O153" i="3"/>
  <c r="N124" i="6"/>
  <c r="O149" i="3"/>
  <c r="N120" i="6"/>
  <c r="O145" i="3"/>
  <c r="N116" i="6"/>
  <c r="O141" i="3"/>
  <c r="N112" i="6"/>
  <c r="O137" i="3"/>
  <c r="N108" i="6"/>
  <c r="O133" i="3"/>
  <c r="N104" i="6"/>
  <c r="O129" i="3"/>
  <c r="N100" i="6"/>
  <c r="O125" i="3"/>
  <c r="N96" i="6"/>
  <c r="O121" i="3"/>
  <c r="N92" i="6"/>
  <c r="O117" i="3"/>
  <c r="N88" i="6"/>
  <c r="O113" i="3"/>
  <c r="N84" i="6"/>
  <c r="O109" i="3"/>
  <c r="N80" i="6"/>
  <c r="O105" i="3"/>
  <c r="N76" i="6"/>
  <c r="O101" i="3"/>
  <c r="N72" i="6"/>
  <c r="O97" i="3"/>
  <c r="N68" i="6"/>
  <c r="O93" i="3"/>
  <c r="N64" i="6"/>
  <c r="O89" i="3"/>
  <c r="N60" i="6"/>
  <c r="O85" i="3"/>
  <c r="N56" i="6"/>
  <c r="O81" i="3"/>
  <c r="N52" i="6"/>
  <c r="O77" i="3"/>
  <c r="N48" i="6"/>
  <c r="O73" i="3"/>
  <c r="N44" i="6"/>
  <c r="O69" i="3"/>
  <c r="N40" i="6"/>
  <c r="O65" i="3"/>
  <c r="N36" i="6"/>
  <c r="O61" i="3"/>
  <c r="N32" i="6"/>
  <c r="O57" i="3"/>
  <c r="N28" i="6"/>
  <c r="O53" i="3"/>
  <c r="N24" i="6"/>
  <c r="O49" i="3"/>
  <c r="O685" i="6"/>
  <c r="P710" i="3"/>
  <c r="O681" i="6"/>
  <c r="P706" i="3"/>
  <c r="O677" i="6"/>
  <c r="P702" i="3"/>
  <c r="O673" i="6"/>
  <c r="P698" i="3"/>
  <c r="O669" i="6"/>
  <c r="P694" i="3"/>
  <c r="O665" i="6"/>
  <c r="P690" i="3"/>
  <c r="O661" i="6"/>
  <c r="P686" i="3"/>
  <c r="O657" i="6"/>
  <c r="P682" i="3"/>
  <c r="O653" i="6"/>
  <c r="P678" i="3"/>
  <c r="O649" i="6"/>
  <c r="P674" i="3"/>
  <c r="O645" i="6"/>
  <c r="P670" i="3"/>
  <c r="O641" i="6"/>
  <c r="P666" i="3"/>
  <c r="O637" i="6"/>
  <c r="P662" i="3"/>
  <c r="O633" i="6"/>
  <c r="P658" i="3"/>
  <c r="O629" i="6"/>
  <c r="P654" i="3"/>
  <c r="O625" i="6"/>
  <c r="P650" i="3"/>
  <c r="O621" i="6"/>
  <c r="P646" i="3"/>
  <c r="O617" i="6"/>
  <c r="P642" i="3"/>
  <c r="O613" i="6"/>
  <c r="P638" i="3"/>
  <c r="O609" i="6"/>
  <c r="P634" i="3"/>
  <c r="O605" i="6"/>
  <c r="P630" i="3"/>
  <c r="O601" i="6"/>
  <c r="P626" i="3"/>
  <c r="O597" i="6"/>
  <c r="P622" i="3"/>
  <c r="O593" i="6"/>
  <c r="P618" i="3"/>
  <c r="O589" i="6"/>
  <c r="P614" i="3"/>
  <c r="O585" i="6"/>
  <c r="P610" i="3"/>
  <c r="O581" i="6"/>
  <c r="P606" i="3"/>
  <c r="O577" i="6"/>
  <c r="P602" i="3"/>
  <c r="O573" i="6"/>
  <c r="P598" i="3"/>
  <c r="O569" i="6"/>
  <c r="P594" i="3"/>
  <c r="O565" i="6"/>
  <c r="P590" i="3"/>
  <c r="O561" i="6"/>
  <c r="P586" i="3"/>
  <c r="O557" i="6"/>
  <c r="P582" i="3"/>
  <c r="O553" i="6"/>
  <c r="P578" i="3"/>
  <c r="O549" i="6"/>
  <c r="P574" i="3"/>
  <c r="O545" i="6"/>
  <c r="P570" i="3"/>
  <c r="O541" i="6"/>
  <c r="P566" i="3"/>
  <c r="O537" i="6"/>
  <c r="P562" i="3"/>
  <c r="O533" i="6"/>
  <c r="P558" i="3"/>
  <c r="O529" i="6"/>
  <c r="P554" i="3"/>
  <c r="O525" i="6"/>
  <c r="P550" i="3"/>
  <c r="O521" i="6"/>
  <c r="P546" i="3"/>
  <c r="O517" i="6"/>
  <c r="P542" i="3"/>
  <c r="O513" i="6"/>
  <c r="P538" i="3"/>
  <c r="O509" i="6"/>
  <c r="P534" i="3"/>
  <c r="O505" i="6"/>
  <c r="P530" i="3"/>
  <c r="O501" i="6"/>
  <c r="P526" i="3"/>
  <c r="O497" i="6"/>
  <c r="P522" i="3"/>
  <c r="O493" i="6"/>
  <c r="P518" i="3"/>
  <c r="O489" i="6"/>
  <c r="P514" i="3"/>
  <c r="O485" i="6"/>
  <c r="P510" i="3"/>
  <c r="O481" i="6"/>
  <c r="P506" i="3"/>
  <c r="O477" i="6"/>
  <c r="P502" i="3"/>
  <c r="O473" i="6"/>
  <c r="P498" i="3"/>
  <c r="O469" i="6"/>
  <c r="P494" i="3"/>
  <c r="O465" i="6"/>
  <c r="P490" i="3"/>
  <c r="O461" i="6"/>
  <c r="P486" i="3"/>
  <c r="O457" i="6"/>
  <c r="P482" i="3"/>
  <c r="O453" i="6"/>
  <c r="P478" i="3"/>
  <c r="O449" i="6"/>
  <c r="P474" i="3"/>
  <c r="O445" i="6"/>
  <c r="P470" i="3"/>
  <c r="O441" i="6"/>
  <c r="P466" i="3"/>
  <c r="O437" i="6"/>
  <c r="P462" i="3"/>
  <c r="O433" i="6"/>
  <c r="P458" i="3"/>
  <c r="O429" i="6"/>
  <c r="P454" i="3"/>
  <c r="O425" i="6"/>
  <c r="P450" i="3"/>
  <c r="O421" i="6"/>
  <c r="P446" i="3"/>
  <c r="O417" i="6"/>
  <c r="P442" i="3"/>
  <c r="O413" i="6"/>
  <c r="P438" i="3"/>
  <c r="O409" i="6"/>
  <c r="P434" i="3"/>
  <c r="O405" i="6"/>
  <c r="P430" i="3"/>
  <c r="O401" i="6"/>
  <c r="P426" i="3"/>
  <c r="O397" i="6"/>
  <c r="P422" i="3"/>
  <c r="O393" i="6"/>
  <c r="P418" i="3"/>
  <c r="O389" i="6"/>
  <c r="P414" i="3"/>
  <c r="O385" i="6"/>
  <c r="P410" i="3"/>
  <c r="O381" i="6"/>
  <c r="P406" i="3"/>
  <c r="O377" i="6"/>
  <c r="P402" i="3"/>
  <c r="O373" i="6"/>
  <c r="P398" i="3"/>
  <c r="O369" i="6"/>
  <c r="P394" i="3"/>
  <c r="O365" i="6"/>
  <c r="P390" i="3"/>
  <c r="O361" i="6"/>
  <c r="P386" i="3"/>
  <c r="O357" i="6"/>
  <c r="P382" i="3"/>
  <c r="O353" i="6"/>
  <c r="P378" i="3"/>
  <c r="O349" i="6"/>
  <c r="P374" i="3"/>
  <c r="O345" i="6"/>
  <c r="P370" i="3"/>
  <c r="O341" i="6"/>
  <c r="P366" i="3"/>
  <c r="O337" i="6"/>
  <c r="P362" i="3"/>
  <c r="O333" i="6"/>
  <c r="P358" i="3"/>
  <c r="O329" i="6"/>
  <c r="P354" i="3"/>
  <c r="O325" i="6"/>
  <c r="P350" i="3"/>
  <c r="O321" i="6"/>
  <c r="P346" i="3"/>
  <c r="O317" i="6"/>
  <c r="P342" i="3"/>
  <c r="O313" i="6"/>
  <c r="P338" i="3"/>
  <c r="O309" i="6"/>
  <c r="P334" i="3"/>
  <c r="O305" i="6"/>
  <c r="P330" i="3"/>
  <c r="O301" i="6"/>
  <c r="P326" i="3"/>
  <c r="O297" i="6"/>
  <c r="P322" i="3"/>
  <c r="O293" i="6"/>
  <c r="P318" i="3"/>
  <c r="O289" i="6"/>
  <c r="P314" i="3"/>
  <c r="O285" i="6"/>
  <c r="P310" i="3"/>
  <c r="O281" i="6"/>
  <c r="P306" i="3"/>
  <c r="O277" i="6"/>
  <c r="P302" i="3"/>
  <c r="O273" i="6"/>
  <c r="P298" i="3"/>
  <c r="O269" i="6"/>
  <c r="P294" i="3"/>
  <c r="O265" i="6"/>
  <c r="P290" i="3"/>
  <c r="O261" i="6"/>
  <c r="P286" i="3"/>
  <c r="O257" i="6"/>
  <c r="P282" i="3"/>
  <c r="O253" i="6"/>
  <c r="P278" i="3"/>
  <c r="O249" i="6"/>
  <c r="P274" i="3"/>
  <c r="O245" i="6"/>
  <c r="P270" i="3"/>
  <c r="O241" i="6"/>
  <c r="P266" i="3"/>
  <c r="O237" i="6"/>
  <c r="P262" i="3"/>
  <c r="O233" i="6"/>
  <c r="P258" i="3"/>
  <c r="O229" i="6"/>
  <c r="P254" i="3"/>
  <c r="O225" i="6"/>
  <c r="P250" i="3"/>
  <c r="O221" i="6"/>
  <c r="P246" i="3"/>
  <c r="O217" i="6"/>
  <c r="P242" i="3"/>
  <c r="O213" i="6"/>
  <c r="P238" i="3"/>
  <c r="O209" i="6"/>
  <c r="P234" i="3"/>
  <c r="O205" i="6"/>
  <c r="P230" i="3"/>
  <c r="O201" i="6"/>
  <c r="P226" i="3"/>
  <c r="O197" i="6"/>
  <c r="P222" i="3"/>
  <c r="O193" i="6"/>
  <c r="P218" i="3"/>
  <c r="O189" i="6"/>
  <c r="P214" i="3"/>
  <c r="O185" i="6"/>
  <c r="P210" i="3"/>
  <c r="O181" i="6"/>
  <c r="P206" i="3"/>
  <c r="O177" i="6"/>
  <c r="P202" i="3"/>
  <c r="O173" i="6"/>
  <c r="P198" i="3"/>
  <c r="O169" i="6"/>
  <c r="P194" i="3"/>
  <c r="O165" i="6"/>
  <c r="P190" i="3"/>
  <c r="O161" i="6"/>
  <c r="P186" i="3"/>
  <c r="O157" i="6"/>
  <c r="P182" i="3"/>
  <c r="O153" i="6"/>
  <c r="P178" i="3"/>
  <c r="O149" i="6"/>
  <c r="P174" i="3"/>
  <c r="O145" i="6"/>
  <c r="P170" i="3"/>
  <c r="O141" i="6"/>
  <c r="P166" i="3"/>
  <c r="O137" i="6"/>
  <c r="P162" i="3"/>
  <c r="O133" i="6"/>
  <c r="P158" i="3"/>
  <c r="O129" i="6"/>
  <c r="P154" i="3"/>
  <c r="O125" i="6"/>
  <c r="P150" i="3"/>
  <c r="O121" i="6"/>
  <c r="P146" i="3"/>
  <c r="O117" i="6"/>
  <c r="P142" i="3"/>
  <c r="O113" i="6"/>
  <c r="P138" i="3"/>
  <c r="O109" i="6"/>
  <c r="P134" i="3"/>
  <c r="O105" i="6"/>
  <c r="P130" i="3"/>
  <c r="O101" i="6"/>
  <c r="P126" i="3"/>
  <c r="O97" i="6"/>
  <c r="P122" i="3"/>
  <c r="O93" i="6"/>
  <c r="P118" i="3"/>
  <c r="O89" i="6"/>
  <c r="P114" i="3"/>
  <c r="O85" i="6"/>
  <c r="P110" i="3"/>
  <c r="O81" i="6"/>
  <c r="P106" i="3"/>
  <c r="O77" i="6"/>
  <c r="P102" i="3"/>
  <c r="O73" i="6"/>
  <c r="P98" i="3"/>
  <c r="O69" i="6"/>
  <c r="P94" i="3"/>
  <c r="O65" i="6"/>
  <c r="P90" i="3"/>
  <c r="O61" i="6"/>
  <c r="P86" i="3"/>
  <c r="O57" i="6"/>
  <c r="P82" i="3"/>
  <c r="O53" i="6"/>
  <c r="P78" i="3"/>
  <c r="O49" i="6"/>
  <c r="P74" i="3"/>
  <c r="O45" i="6"/>
  <c r="P70" i="3"/>
  <c r="O41" i="6"/>
  <c r="P66" i="3"/>
  <c r="O37" i="6"/>
  <c r="P62" i="3"/>
  <c r="O33" i="6"/>
  <c r="P58" i="3"/>
  <c r="O29" i="6"/>
  <c r="P54" i="3"/>
  <c r="O25" i="6"/>
  <c r="P50" i="3"/>
  <c r="P819" i="6"/>
  <c r="Q844" i="3"/>
  <c r="P815" i="6"/>
  <c r="Q840" i="3"/>
  <c r="P811" i="6"/>
  <c r="Q836" i="3"/>
  <c r="P807" i="6"/>
  <c r="Q832" i="3"/>
  <c r="P803" i="6"/>
  <c r="Q828" i="3"/>
  <c r="P799" i="6"/>
  <c r="Q824" i="3"/>
  <c r="P795" i="6"/>
  <c r="Q820" i="3"/>
  <c r="P791" i="6"/>
  <c r="Q816" i="3"/>
  <c r="P787" i="6"/>
  <c r="Q812" i="3"/>
  <c r="P783" i="6"/>
  <c r="Q808" i="3"/>
  <c r="P779" i="6"/>
  <c r="Q804" i="3"/>
  <c r="P775" i="6"/>
  <c r="Q800" i="3"/>
  <c r="P771" i="6"/>
  <c r="Q796" i="3"/>
  <c r="P767" i="6"/>
  <c r="Q792" i="3"/>
  <c r="P763" i="6"/>
  <c r="Q788" i="3"/>
  <c r="P759" i="6"/>
  <c r="Q784" i="3"/>
  <c r="P755" i="6"/>
  <c r="Q780" i="3"/>
  <c r="P751" i="6"/>
  <c r="Q776" i="3"/>
  <c r="P747" i="6"/>
  <c r="Q772" i="3"/>
  <c r="P743" i="6"/>
  <c r="Q768" i="3"/>
  <c r="P739" i="6"/>
  <c r="Q764" i="3"/>
  <c r="P735" i="6"/>
  <c r="Q760" i="3"/>
  <c r="P731" i="6"/>
  <c r="Q756" i="3"/>
  <c r="P727" i="6"/>
  <c r="Q752" i="3"/>
  <c r="P723" i="6"/>
  <c r="Q748" i="3"/>
  <c r="P719" i="6"/>
  <c r="Q744" i="3"/>
  <c r="P715" i="6"/>
  <c r="Q740" i="3"/>
  <c r="P711" i="6"/>
  <c r="Q736" i="3"/>
  <c r="P707" i="6"/>
  <c r="Q732" i="3"/>
  <c r="P703" i="6"/>
  <c r="Q728" i="3"/>
  <c r="P699" i="6"/>
  <c r="Q724" i="3"/>
  <c r="P695" i="6"/>
  <c r="Q720" i="3"/>
  <c r="P691" i="6"/>
  <c r="Q716" i="3"/>
  <c r="P687" i="6"/>
  <c r="Q712" i="3"/>
  <c r="P683" i="6"/>
  <c r="Q708" i="3"/>
  <c r="P679" i="6"/>
  <c r="Q704" i="3"/>
  <c r="P675" i="6"/>
  <c r="Q700" i="3"/>
  <c r="P671" i="6"/>
  <c r="Q696" i="3"/>
  <c r="P667" i="6"/>
  <c r="Q692" i="3"/>
  <c r="P663" i="6"/>
  <c r="Q688" i="3"/>
  <c r="P659" i="6"/>
  <c r="Q684" i="3"/>
  <c r="P655" i="6"/>
  <c r="Q680" i="3"/>
  <c r="P651" i="6"/>
  <c r="Q676" i="3"/>
  <c r="P647" i="6"/>
  <c r="Q672" i="3"/>
  <c r="P643" i="6"/>
  <c r="Q668" i="3"/>
  <c r="P639" i="6"/>
  <c r="Q664" i="3"/>
  <c r="P635" i="6"/>
  <c r="Q660" i="3"/>
  <c r="P631" i="6"/>
  <c r="Q656" i="3"/>
  <c r="P627" i="6"/>
  <c r="Q652" i="3"/>
  <c r="P623" i="6"/>
  <c r="Q648" i="3"/>
  <c r="P619" i="6"/>
  <c r="Q644" i="3"/>
  <c r="P615" i="6"/>
  <c r="Q640" i="3"/>
  <c r="P611" i="6"/>
  <c r="Q636" i="3"/>
  <c r="P607" i="6"/>
  <c r="Q632" i="3"/>
  <c r="P603" i="6"/>
  <c r="Q628" i="3"/>
  <c r="P599" i="6"/>
  <c r="Q624" i="3"/>
  <c r="P595" i="6"/>
  <c r="Q620" i="3"/>
  <c r="P591" i="6"/>
  <c r="Q616" i="3"/>
  <c r="P587" i="6"/>
  <c r="Q612" i="3"/>
  <c r="P583" i="6"/>
  <c r="Q608" i="3"/>
  <c r="P579" i="6"/>
  <c r="Q604" i="3"/>
  <c r="P575" i="6"/>
  <c r="Q600" i="3"/>
  <c r="P571" i="6"/>
  <c r="Q596" i="3"/>
  <c r="P567" i="6"/>
  <c r="Q592" i="3"/>
  <c r="P563" i="6"/>
  <c r="Q588" i="3"/>
  <c r="P559" i="6"/>
  <c r="Q584" i="3"/>
  <c r="P555" i="6"/>
  <c r="Q580" i="3"/>
  <c r="P551" i="6"/>
  <c r="Q576" i="3"/>
  <c r="P547" i="6"/>
  <c r="Q572" i="3"/>
  <c r="P543" i="6"/>
  <c r="Q568" i="3"/>
  <c r="P539" i="6"/>
  <c r="Q564" i="3"/>
  <c r="P535" i="6"/>
  <c r="Q560" i="3"/>
  <c r="P531" i="6"/>
  <c r="Q556" i="3"/>
  <c r="P527" i="6"/>
  <c r="Q552" i="3"/>
  <c r="P523" i="6"/>
  <c r="Q548" i="3"/>
  <c r="P519" i="6"/>
  <c r="Q544" i="3"/>
  <c r="P515" i="6"/>
  <c r="Q540" i="3"/>
  <c r="P511" i="6"/>
  <c r="Q536" i="3"/>
  <c r="P507" i="6"/>
  <c r="Q532" i="3"/>
  <c r="P503" i="6"/>
  <c r="Q528" i="3"/>
  <c r="P499" i="6"/>
  <c r="Q524" i="3"/>
  <c r="P495" i="6"/>
  <c r="Q520" i="3"/>
  <c r="P491" i="6"/>
  <c r="Q516" i="3"/>
  <c r="P487" i="6"/>
  <c r="Q512" i="3"/>
  <c r="P483" i="6"/>
  <c r="Q508" i="3"/>
  <c r="P479" i="6"/>
  <c r="Q504" i="3"/>
  <c r="P475" i="6"/>
  <c r="Q500" i="3"/>
  <c r="P471" i="6"/>
  <c r="Q496" i="3"/>
  <c r="P467" i="6"/>
  <c r="Q492" i="3"/>
  <c r="P463" i="6"/>
  <c r="Q488" i="3"/>
  <c r="P459" i="6"/>
  <c r="Q484" i="3"/>
  <c r="P455" i="6"/>
  <c r="Q480" i="3"/>
  <c r="P451" i="6"/>
  <c r="Q476" i="3"/>
  <c r="P447" i="6"/>
  <c r="Q472" i="3"/>
  <c r="P443" i="6"/>
  <c r="Q468" i="3"/>
  <c r="P439" i="6"/>
  <c r="Q464" i="3"/>
  <c r="P435" i="6"/>
  <c r="Q460" i="3"/>
  <c r="P431" i="6"/>
  <c r="Q456" i="3"/>
  <c r="P427" i="6"/>
  <c r="Q452" i="3"/>
  <c r="P423" i="6"/>
  <c r="Q448" i="3"/>
  <c r="P419" i="6"/>
  <c r="Q444" i="3"/>
  <c r="P415" i="6"/>
  <c r="Q440" i="3"/>
  <c r="P411" i="6"/>
  <c r="Q436" i="3"/>
  <c r="P407" i="6"/>
  <c r="Q432" i="3"/>
  <c r="P403" i="6"/>
  <c r="Q428" i="3"/>
  <c r="P399" i="6"/>
  <c r="Q424" i="3"/>
  <c r="P395" i="6"/>
  <c r="Q420" i="3"/>
  <c r="P391" i="6"/>
  <c r="Q416" i="3"/>
  <c r="P387" i="6"/>
  <c r="Q412" i="3"/>
  <c r="P383" i="6"/>
  <c r="Q408" i="3"/>
  <c r="P379" i="6"/>
  <c r="Q404" i="3"/>
  <c r="P375" i="6"/>
  <c r="Q400" i="3"/>
  <c r="P371" i="6"/>
  <c r="Q396" i="3"/>
  <c r="P367" i="6"/>
  <c r="Q392" i="3"/>
  <c r="P363" i="6"/>
  <c r="Q388" i="3"/>
  <c r="P359" i="6"/>
  <c r="Q384" i="3"/>
  <c r="P355" i="6"/>
  <c r="Q380" i="3"/>
  <c r="P351" i="6"/>
  <c r="Q376" i="3"/>
  <c r="P347" i="6"/>
  <c r="Q372" i="3"/>
  <c r="P343" i="6"/>
  <c r="Q368" i="3"/>
  <c r="P339" i="6"/>
  <c r="Q364" i="3"/>
  <c r="P335" i="6"/>
  <c r="Q360" i="3"/>
  <c r="P331" i="6"/>
  <c r="Q356" i="3"/>
  <c r="P327" i="6"/>
  <c r="Q352" i="3"/>
  <c r="P323" i="6"/>
  <c r="Q348" i="3"/>
  <c r="P319" i="6"/>
  <c r="Q344" i="3"/>
  <c r="P315" i="6"/>
  <c r="Q340" i="3"/>
  <c r="P311" i="6"/>
  <c r="Q336" i="3"/>
  <c r="P307" i="6"/>
  <c r="Q332" i="3"/>
  <c r="P303" i="6"/>
  <c r="Q328" i="3"/>
  <c r="P299" i="6"/>
  <c r="Q324" i="3"/>
  <c r="P295" i="6"/>
  <c r="Q320" i="3"/>
  <c r="P291" i="6"/>
  <c r="Q316" i="3"/>
  <c r="P287" i="6"/>
  <c r="Q312" i="3"/>
  <c r="P283" i="6"/>
  <c r="Q308" i="3"/>
  <c r="P279" i="6"/>
  <c r="Q304" i="3"/>
  <c r="P275" i="6"/>
  <c r="Q300" i="3"/>
  <c r="P271" i="6"/>
  <c r="Q296" i="3"/>
  <c r="P267" i="6"/>
  <c r="Q292" i="3"/>
  <c r="P263" i="6"/>
  <c r="Q288" i="3"/>
  <c r="P259" i="6"/>
  <c r="Q284" i="3"/>
  <c r="P255" i="6"/>
  <c r="Q280" i="3"/>
  <c r="P251" i="6"/>
  <c r="Q276" i="3"/>
  <c r="P247" i="6"/>
  <c r="Q272" i="3"/>
  <c r="P243" i="6"/>
  <c r="Q268" i="3"/>
  <c r="P239" i="6"/>
  <c r="Q264" i="3"/>
  <c r="P235" i="6"/>
  <c r="Q260" i="3"/>
  <c r="P231" i="6"/>
  <c r="Q256" i="3"/>
  <c r="P227" i="6"/>
  <c r="Q252" i="3"/>
  <c r="P223" i="6"/>
  <c r="Q248" i="3"/>
  <c r="P219" i="6"/>
  <c r="Q244" i="3"/>
  <c r="P215" i="6"/>
  <c r="Q240" i="3"/>
  <c r="P211" i="6"/>
  <c r="Q236" i="3"/>
  <c r="P207" i="6"/>
  <c r="Q232" i="3"/>
  <c r="P203" i="6"/>
  <c r="Q228" i="3"/>
  <c r="P199" i="6"/>
  <c r="Q224" i="3"/>
  <c r="P195" i="6"/>
  <c r="Q220" i="3"/>
  <c r="P191" i="6"/>
  <c r="Q216" i="3"/>
  <c r="P187" i="6"/>
  <c r="Q212" i="3"/>
  <c r="P183" i="6"/>
  <c r="Q208" i="3"/>
  <c r="P179" i="6"/>
  <c r="Q204" i="3"/>
  <c r="P175" i="6"/>
  <c r="Q200" i="3"/>
  <c r="P171" i="6"/>
  <c r="Q196" i="3"/>
  <c r="P167" i="6"/>
  <c r="Q192" i="3"/>
  <c r="P163" i="6"/>
  <c r="Q188" i="3"/>
  <c r="P159" i="6"/>
  <c r="Q184" i="3"/>
  <c r="P155" i="6"/>
  <c r="Q180" i="3"/>
  <c r="P151" i="6"/>
  <c r="Q176" i="3"/>
  <c r="P147" i="6"/>
  <c r="Q172" i="3"/>
  <c r="P143" i="6"/>
  <c r="Q168" i="3"/>
  <c r="P139" i="6"/>
  <c r="Q164" i="3"/>
  <c r="P135" i="6"/>
  <c r="Q160" i="3"/>
  <c r="P131" i="6"/>
  <c r="Q156" i="3"/>
  <c r="P127" i="6"/>
  <c r="Q152" i="3"/>
  <c r="P123" i="6"/>
  <c r="Q148" i="3"/>
  <c r="P119" i="6"/>
  <c r="Q144" i="3"/>
  <c r="P115" i="6"/>
  <c r="Q140" i="3"/>
  <c r="P111" i="6"/>
  <c r="Q136" i="3"/>
  <c r="P107" i="6"/>
  <c r="Q132" i="3"/>
  <c r="P103" i="6"/>
  <c r="Q128" i="3"/>
  <c r="P99" i="6"/>
  <c r="Q124" i="3"/>
  <c r="P95" i="6"/>
  <c r="Q120" i="3"/>
  <c r="P91" i="6"/>
  <c r="Q116" i="3"/>
  <c r="P87" i="6"/>
  <c r="Q112" i="3"/>
  <c r="P83" i="6"/>
  <c r="Q108" i="3"/>
  <c r="P79" i="6"/>
  <c r="Q104" i="3"/>
  <c r="P75" i="6"/>
  <c r="Q100" i="3"/>
  <c r="P71" i="6"/>
  <c r="Q96" i="3"/>
  <c r="P67" i="6"/>
  <c r="Q92" i="3"/>
  <c r="P63" i="6"/>
  <c r="Q88" i="3"/>
  <c r="P59" i="6"/>
  <c r="Q84" i="3"/>
  <c r="P55" i="6"/>
  <c r="Q80" i="3"/>
  <c r="P51" i="6"/>
  <c r="Q76" i="3"/>
  <c r="P47" i="6"/>
  <c r="Q72" i="3"/>
  <c r="P43" i="6"/>
  <c r="Q68" i="3"/>
  <c r="P39" i="6"/>
  <c r="Q64" i="3"/>
  <c r="P35" i="6"/>
  <c r="Q60" i="3"/>
  <c r="P31" i="6"/>
  <c r="Q56" i="3"/>
  <c r="P27" i="6"/>
  <c r="Q52" i="3"/>
  <c r="P23" i="6"/>
  <c r="Q48" i="3"/>
  <c r="Q820" i="6"/>
  <c r="R845" i="3"/>
  <c r="Q816" i="6"/>
  <c r="R841" i="3"/>
  <c r="Q812" i="6"/>
  <c r="R837" i="3"/>
  <c r="Q808" i="6"/>
  <c r="R833" i="3"/>
  <c r="Q804" i="6"/>
  <c r="R829" i="3"/>
  <c r="Q800" i="6"/>
  <c r="R825" i="3"/>
  <c r="Q796" i="6"/>
  <c r="R821" i="3"/>
  <c r="Q792" i="6"/>
  <c r="R817" i="3"/>
  <c r="Q788" i="6"/>
  <c r="R813" i="3"/>
  <c r="Q784" i="6"/>
  <c r="R809" i="3"/>
  <c r="Q780" i="6"/>
  <c r="R805" i="3"/>
  <c r="Q776" i="6"/>
  <c r="R801" i="3"/>
  <c r="Q772" i="6"/>
  <c r="R797" i="3"/>
  <c r="Q768" i="6"/>
  <c r="R793" i="3"/>
  <c r="Q764" i="6"/>
  <c r="R789" i="3"/>
  <c r="Q760" i="6"/>
  <c r="R785" i="3"/>
  <c r="Q756" i="6"/>
  <c r="R781" i="3"/>
  <c r="Q752" i="6"/>
  <c r="R777" i="3"/>
  <c r="Q748" i="6"/>
  <c r="R773" i="3"/>
  <c r="Q744" i="6"/>
  <c r="R769" i="3"/>
  <c r="Q740" i="6"/>
  <c r="R765" i="3"/>
  <c r="Q736" i="6"/>
  <c r="R761" i="3"/>
  <c r="Q732" i="6"/>
  <c r="R757" i="3"/>
  <c r="Q728" i="6"/>
  <c r="R753" i="3"/>
  <c r="Q724" i="6"/>
  <c r="R749" i="3"/>
  <c r="Q720" i="6"/>
  <c r="R745" i="3"/>
  <c r="Q716" i="6"/>
  <c r="R741" i="3"/>
  <c r="Q712" i="6"/>
  <c r="R737" i="3"/>
  <c r="Q708" i="6"/>
  <c r="R733" i="3"/>
  <c r="Q704" i="6"/>
  <c r="R729" i="3"/>
  <c r="Q700" i="6"/>
  <c r="R725" i="3"/>
  <c r="Q696" i="6"/>
  <c r="R721" i="3"/>
  <c r="Q692" i="6"/>
  <c r="R717" i="3"/>
  <c r="Q688" i="6"/>
  <c r="R713" i="3"/>
  <c r="Q684" i="6"/>
  <c r="R709" i="3"/>
  <c r="Q680" i="6"/>
  <c r="R705" i="3"/>
  <c r="Q676" i="6"/>
  <c r="R701" i="3"/>
  <c r="Q672" i="6"/>
  <c r="R697" i="3"/>
  <c r="Q668" i="6"/>
  <c r="R693" i="3"/>
  <c r="Q664" i="6"/>
  <c r="R689" i="3"/>
  <c r="Q660" i="6"/>
  <c r="R685" i="3"/>
  <c r="Q656" i="6"/>
  <c r="R681" i="3"/>
  <c r="Q652" i="6"/>
  <c r="R677" i="3"/>
  <c r="Q648" i="6"/>
  <c r="R673" i="3"/>
  <c r="Q644" i="6"/>
  <c r="R669" i="3"/>
  <c r="Q640" i="6"/>
  <c r="R665" i="3"/>
  <c r="Q636" i="6"/>
  <c r="R661" i="3"/>
  <c r="Q632" i="6"/>
  <c r="R657" i="3"/>
  <c r="Q628" i="6"/>
  <c r="R653" i="3"/>
  <c r="Q624" i="6"/>
  <c r="R649" i="3"/>
  <c r="Q620" i="6"/>
  <c r="R645" i="3"/>
  <c r="Q616" i="6"/>
  <c r="R641" i="3"/>
  <c r="Q612" i="6"/>
  <c r="R637" i="3"/>
  <c r="Q608" i="6"/>
  <c r="R633" i="3"/>
  <c r="Q604" i="6"/>
  <c r="R629" i="3"/>
  <c r="Q600" i="6"/>
  <c r="R625" i="3"/>
  <c r="Q596" i="6"/>
  <c r="R621" i="3"/>
  <c r="Q592" i="6"/>
  <c r="R617" i="3"/>
  <c r="Q588" i="6"/>
  <c r="R613" i="3"/>
  <c r="Q584" i="6"/>
  <c r="R609" i="3"/>
  <c r="Q580" i="6"/>
  <c r="R605" i="3"/>
  <c r="Q576" i="6"/>
  <c r="R601" i="3"/>
  <c r="Q572" i="6"/>
  <c r="R597" i="3"/>
  <c r="Q568" i="6"/>
  <c r="R593" i="3"/>
  <c r="Q564" i="6"/>
  <c r="R589" i="3"/>
  <c r="Q560" i="6"/>
  <c r="R585" i="3"/>
  <c r="Q556" i="6"/>
  <c r="R581" i="3"/>
  <c r="Q552" i="6"/>
  <c r="R577" i="3"/>
  <c r="Q548" i="6"/>
  <c r="R573" i="3"/>
  <c r="Q544" i="6"/>
  <c r="R569" i="3"/>
  <c r="Q540" i="6"/>
  <c r="R565" i="3"/>
  <c r="Q536" i="6"/>
  <c r="R561" i="3"/>
  <c r="Q532" i="6"/>
  <c r="R557" i="3"/>
  <c r="Q528" i="6"/>
  <c r="R553" i="3"/>
  <c r="Q524" i="6"/>
  <c r="R549" i="3"/>
  <c r="Q520" i="6"/>
  <c r="R545" i="3"/>
  <c r="Q516" i="6"/>
  <c r="R541" i="3"/>
  <c r="Q512" i="6"/>
  <c r="R537" i="3"/>
  <c r="Q508" i="6"/>
  <c r="R533" i="3"/>
  <c r="Q504" i="6"/>
  <c r="R529" i="3"/>
  <c r="Q500" i="6"/>
  <c r="R525" i="3"/>
  <c r="Q496" i="6"/>
  <c r="R521" i="3"/>
  <c r="Q492" i="6"/>
  <c r="R517" i="3"/>
  <c r="Q488" i="6"/>
  <c r="R513" i="3"/>
  <c r="Q484" i="6"/>
  <c r="R509" i="3"/>
  <c r="Q480" i="6"/>
  <c r="R505" i="3"/>
  <c r="Q476" i="6"/>
  <c r="R501" i="3"/>
  <c r="Q472" i="6"/>
  <c r="R497" i="3"/>
  <c r="Q468" i="6"/>
  <c r="R493" i="3"/>
  <c r="Q464" i="6"/>
  <c r="R489" i="3"/>
  <c r="Q460" i="6"/>
  <c r="R485" i="3"/>
  <c r="Q456" i="6"/>
  <c r="R481" i="3"/>
  <c r="Q452" i="6"/>
  <c r="R477" i="3"/>
  <c r="Q448" i="6"/>
  <c r="R473" i="3"/>
  <c r="Q444" i="6"/>
  <c r="R469" i="3"/>
  <c r="Q440" i="6"/>
  <c r="R465" i="3"/>
  <c r="Q436" i="6"/>
  <c r="R461" i="3"/>
  <c r="Q432" i="6"/>
  <c r="R457" i="3"/>
  <c r="Q428" i="6"/>
  <c r="R453" i="3"/>
  <c r="Q424" i="6"/>
  <c r="R449" i="3"/>
  <c r="Q420" i="6"/>
  <c r="R445" i="3"/>
  <c r="Q416" i="6"/>
  <c r="R441" i="3"/>
  <c r="Q412" i="6"/>
  <c r="R437" i="3"/>
  <c r="Q408" i="6"/>
  <c r="R433" i="3"/>
  <c r="Q404" i="6"/>
  <c r="R429" i="3"/>
  <c r="Q400" i="6"/>
  <c r="R425" i="3"/>
  <c r="Q396" i="6"/>
  <c r="R421" i="3"/>
  <c r="Q392" i="6"/>
  <c r="R417" i="3"/>
  <c r="Q388" i="6"/>
  <c r="R413" i="3"/>
  <c r="Q384" i="6"/>
  <c r="R409" i="3"/>
  <c r="Q380" i="6"/>
  <c r="R405" i="3"/>
  <c r="Q376" i="6"/>
  <c r="R401" i="3"/>
  <c r="Q372" i="6"/>
  <c r="R397" i="3"/>
  <c r="Q368" i="6"/>
  <c r="R393" i="3"/>
  <c r="Q364" i="6"/>
  <c r="R389" i="3"/>
  <c r="Q360" i="6"/>
  <c r="R385" i="3"/>
  <c r="Q356" i="6"/>
  <c r="R381" i="3"/>
  <c r="Q352" i="6"/>
  <c r="R377" i="3"/>
  <c r="Q348" i="6"/>
  <c r="R373" i="3"/>
  <c r="Q344" i="6"/>
  <c r="R369" i="3"/>
  <c r="Q340" i="6"/>
  <c r="R365" i="3"/>
  <c r="Q336" i="6"/>
  <c r="R361" i="3"/>
  <c r="Q332" i="6"/>
  <c r="R357" i="3"/>
  <c r="Q328" i="6"/>
  <c r="R353" i="3"/>
  <c r="Q324" i="6"/>
  <c r="R349" i="3"/>
  <c r="Q320" i="6"/>
  <c r="R345" i="3"/>
  <c r="Q316" i="6"/>
  <c r="R341" i="3"/>
  <c r="Q312" i="6"/>
  <c r="R337" i="3"/>
  <c r="Q308" i="6"/>
  <c r="R333" i="3"/>
  <c r="Q304" i="6"/>
  <c r="R329" i="3"/>
  <c r="Q300" i="6"/>
  <c r="R325" i="3"/>
  <c r="Q296" i="6"/>
  <c r="R321" i="3"/>
  <c r="Q292" i="6"/>
  <c r="R317" i="3"/>
  <c r="Q288" i="6"/>
  <c r="R313" i="3"/>
  <c r="Q284" i="6"/>
  <c r="R309" i="3"/>
  <c r="Q280" i="6"/>
  <c r="R305" i="3"/>
  <c r="Q276" i="6"/>
  <c r="R301" i="3"/>
  <c r="Q272" i="6"/>
  <c r="R297" i="3"/>
  <c r="Q268" i="6"/>
  <c r="R293" i="3"/>
  <c r="Q264" i="6"/>
  <c r="R289" i="3"/>
  <c r="Q260" i="6"/>
  <c r="R285" i="3"/>
  <c r="Q256" i="6"/>
  <c r="R281" i="3"/>
  <c r="Q252" i="6"/>
  <c r="R277" i="3"/>
  <c r="Q248" i="6"/>
  <c r="R273" i="3"/>
  <c r="Q244" i="6"/>
  <c r="R269" i="3"/>
  <c r="Q240" i="6"/>
  <c r="R265" i="3"/>
  <c r="Q236" i="6"/>
  <c r="R261" i="3"/>
  <c r="Q232" i="6"/>
  <c r="R257" i="3"/>
  <c r="Q228" i="6"/>
  <c r="R253" i="3"/>
  <c r="Q224" i="6"/>
  <c r="R249" i="3"/>
  <c r="Q220" i="6"/>
  <c r="R245" i="3"/>
  <c r="Q216" i="6"/>
  <c r="R241" i="3"/>
  <c r="Q212" i="6"/>
  <c r="R237" i="3"/>
  <c r="Q208" i="6"/>
  <c r="R233" i="3"/>
  <c r="Q204" i="6"/>
  <c r="R229" i="3"/>
  <c r="Q200" i="6"/>
  <c r="R225" i="3"/>
  <c r="Q196" i="6"/>
  <c r="R221" i="3"/>
  <c r="Q192" i="6"/>
  <c r="R217" i="3"/>
  <c r="Q188" i="6"/>
  <c r="R213" i="3"/>
  <c r="Q184" i="6"/>
  <c r="R209" i="3"/>
  <c r="Q180" i="6"/>
  <c r="R205" i="3"/>
  <c r="Q176" i="6"/>
  <c r="R201" i="3"/>
  <c r="Q172" i="6"/>
  <c r="R197" i="3"/>
  <c r="Q168" i="6"/>
  <c r="R193" i="3"/>
  <c r="Q164" i="6"/>
  <c r="R189" i="3"/>
  <c r="Q160" i="6"/>
  <c r="R185" i="3"/>
  <c r="Q156" i="6"/>
  <c r="R181" i="3"/>
  <c r="Q152" i="6"/>
  <c r="R177" i="3"/>
  <c r="Q148" i="6"/>
  <c r="R173" i="3"/>
  <c r="Q144" i="6"/>
  <c r="R169" i="3"/>
  <c r="Q140" i="6"/>
  <c r="R165" i="3"/>
  <c r="Q136" i="6"/>
  <c r="R161" i="3"/>
  <c r="Q132" i="6"/>
  <c r="R157" i="3"/>
  <c r="Q128" i="6"/>
  <c r="R153" i="3"/>
  <c r="Q124" i="6"/>
  <c r="R149" i="3"/>
  <c r="Q120" i="6"/>
  <c r="R145" i="3"/>
  <c r="Q116" i="6"/>
  <c r="R141" i="3"/>
  <c r="Q112" i="6"/>
  <c r="R137" i="3"/>
  <c r="Q108" i="6"/>
  <c r="R133" i="3"/>
  <c r="Q104" i="6"/>
  <c r="R129" i="3"/>
  <c r="Q100" i="6"/>
  <c r="R125" i="3"/>
  <c r="Q96" i="6"/>
  <c r="R121" i="3"/>
  <c r="Q92" i="6"/>
  <c r="R117" i="3"/>
  <c r="Q88" i="6"/>
  <c r="R113" i="3"/>
  <c r="Q84" i="6"/>
  <c r="R109" i="3"/>
  <c r="Q80" i="6"/>
  <c r="R105" i="3"/>
  <c r="Q76" i="6"/>
  <c r="R101" i="3"/>
  <c r="Q72" i="6"/>
  <c r="R97" i="3"/>
  <c r="Q68" i="6"/>
  <c r="R93" i="3"/>
  <c r="Q64" i="6"/>
  <c r="R89" i="3"/>
  <c r="Q60" i="6"/>
  <c r="R85" i="3"/>
  <c r="Q56" i="6"/>
  <c r="R81" i="3"/>
  <c r="Q52" i="6"/>
  <c r="R77" i="3"/>
  <c r="Q48" i="6"/>
  <c r="R73" i="3"/>
  <c r="Q44" i="6"/>
  <c r="R69" i="3"/>
  <c r="Q40" i="6"/>
  <c r="R65" i="3"/>
  <c r="Q36" i="6"/>
  <c r="R61" i="3"/>
  <c r="Q32" i="6"/>
  <c r="R57" i="3"/>
  <c r="Q28" i="6"/>
  <c r="R53" i="3"/>
  <c r="Q24" i="6"/>
  <c r="R49" i="3"/>
  <c r="R821" i="6"/>
  <c r="S846" i="3"/>
  <c r="R817" i="6"/>
  <c r="S842" i="3"/>
  <c r="R813" i="6"/>
  <c r="S838" i="3"/>
  <c r="R809" i="6"/>
  <c r="S834" i="3"/>
  <c r="R805" i="6"/>
  <c r="S830" i="3"/>
  <c r="R801" i="6"/>
  <c r="S826" i="3"/>
  <c r="R797" i="6"/>
  <c r="S822" i="3"/>
  <c r="R793" i="6"/>
  <c r="S818" i="3"/>
  <c r="R789" i="6"/>
  <c r="S814" i="3"/>
  <c r="R785" i="6"/>
  <c r="S810" i="3"/>
  <c r="R781" i="6"/>
  <c r="S806" i="3"/>
  <c r="R777" i="6"/>
  <c r="S802" i="3"/>
  <c r="R773" i="6"/>
  <c r="S798" i="3"/>
  <c r="R769" i="6"/>
  <c r="S794" i="3"/>
  <c r="R765" i="6"/>
  <c r="S790" i="3"/>
  <c r="R761" i="6"/>
  <c r="S786" i="3"/>
  <c r="R757" i="6"/>
  <c r="S782" i="3"/>
  <c r="R753" i="6"/>
  <c r="S778" i="3"/>
  <c r="R749" i="6"/>
  <c r="S774" i="3"/>
  <c r="R745" i="6"/>
  <c r="S770" i="3"/>
  <c r="R741" i="6"/>
  <c r="S766" i="3"/>
  <c r="R737" i="6"/>
  <c r="S762" i="3"/>
  <c r="R733" i="6"/>
  <c r="S758" i="3"/>
  <c r="R729" i="6"/>
  <c r="S754" i="3"/>
  <c r="R725" i="6"/>
  <c r="S750" i="3"/>
  <c r="R721" i="6"/>
  <c r="S746" i="3"/>
  <c r="R717" i="6"/>
  <c r="S742" i="3"/>
  <c r="R713" i="6"/>
  <c r="S738" i="3"/>
  <c r="R709" i="6"/>
  <c r="S734" i="3"/>
  <c r="R705" i="6"/>
  <c r="S730" i="3"/>
  <c r="R701" i="6"/>
  <c r="S726" i="3"/>
  <c r="R697" i="6"/>
  <c r="S722" i="3"/>
  <c r="R693" i="6"/>
  <c r="S718" i="3"/>
  <c r="R689" i="6"/>
  <c r="S714" i="3"/>
  <c r="R685" i="6"/>
  <c r="S710" i="3"/>
  <c r="R681" i="6"/>
  <c r="S706" i="3"/>
  <c r="R677" i="6"/>
  <c r="S702" i="3"/>
  <c r="R673" i="6"/>
  <c r="S698" i="3"/>
  <c r="R669" i="6"/>
  <c r="S694" i="3"/>
  <c r="R665" i="6"/>
  <c r="S690" i="3"/>
  <c r="R661" i="6"/>
  <c r="S686" i="3"/>
  <c r="R657" i="6"/>
  <c r="S682" i="3"/>
  <c r="R653" i="6"/>
  <c r="S678" i="3"/>
  <c r="R649" i="6"/>
  <c r="S674" i="3"/>
  <c r="R645" i="6"/>
  <c r="S670" i="3"/>
  <c r="R641" i="6"/>
  <c r="S666" i="3"/>
  <c r="R637" i="6"/>
  <c r="S662" i="3"/>
  <c r="R633" i="6"/>
  <c r="S658" i="3"/>
  <c r="R629" i="6"/>
  <c r="S654" i="3"/>
  <c r="R625" i="6"/>
  <c r="S650" i="3"/>
  <c r="R621" i="6"/>
  <c r="S646" i="3"/>
  <c r="R617" i="6"/>
  <c r="S642" i="3"/>
  <c r="R613" i="6"/>
  <c r="S638" i="3"/>
  <c r="R609" i="6"/>
  <c r="S634" i="3"/>
  <c r="R605" i="6"/>
  <c r="S630" i="3"/>
  <c r="R601" i="6"/>
  <c r="S626" i="3"/>
  <c r="R597" i="6"/>
  <c r="S622" i="3"/>
  <c r="R593" i="6"/>
  <c r="S618" i="3"/>
  <c r="R589" i="6"/>
  <c r="S614" i="3"/>
  <c r="R585" i="6"/>
  <c r="S610" i="3"/>
  <c r="R581" i="6"/>
  <c r="S606" i="3"/>
  <c r="R577" i="6"/>
  <c r="S602" i="3"/>
  <c r="R573" i="6"/>
  <c r="S598" i="3"/>
  <c r="R569" i="6"/>
  <c r="S594" i="3"/>
  <c r="R565" i="6"/>
  <c r="S590" i="3"/>
  <c r="R561" i="6"/>
  <c r="S586" i="3"/>
  <c r="R557" i="6"/>
  <c r="S582" i="3"/>
  <c r="R553" i="6"/>
  <c r="S578" i="3"/>
  <c r="R549" i="6"/>
  <c r="S574" i="3"/>
  <c r="R545" i="6"/>
  <c r="S570" i="3"/>
  <c r="R541" i="6"/>
  <c r="S566" i="3"/>
  <c r="R537" i="6"/>
  <c r="S562" i="3"/>
  <c r="R533" i="6"/>
  <c r="S558" i="3"/>
  <c r="R529" i="6"/>
  <c r="S554" i="3"/>
  <c r="R525" i="6"/>
  <c r="S550" i="3"/>
  <c r="R521" i="6"/>
  <c r="S546" i="3"/>
  <c r="R517" i="6"/>
  <c r="S542" i="3"/>
  <c r="R513" i="6"/>
  <c r="S538" i="3"/>
  <c r="R509" i="6"/>
  <c r="S534" i="3"/>
  <c r="R505" i="6"/>
  <c r="S530" i="3"/>
  <c r="R501" i="6"/>
  <c r="S526" i="3"/>
  <c r="R497" i="6"/>
  <c r="S522" i="3"/>
  <c r="R493" i="6"/>
  <c r="S518" i="3"/>
  <c r="R489" i="6"/>
  <c r="S514" i="3"/>
  <c r="R485" i="6"/>
  <c r="S510" i="3"/>
  <c r="R481" i="6"/>
  <c r="S506" i="3"/>
  <c r="R477" i="6"/>
  <c r="S502" i="3"/>
  <c r="R473" i="6"/>
  <c r="S498" i="3"/>
  <c r="R469" i="6"/>
  <c r="S494" i="3"/>
  <c r="R465" i="6"/>
  <c r="S490" i="3"/>
  <c r="R461" i="6"/>
  <c r="S486" i="3"/>
  <c r="R457" i="6"/>
  <c r="S482" i="3"/>
  <c r="R453" i="6"/>
  <c r="S478" i="3"/>
  <c r="R449" i="6"/>
  <c r="S474" i="3"/>
  <c r="R445" i="6"/>
  <c r="S470" i="3"/>
  <c r="R441" i="6"/>
  <c r="S466" i="3"/>
  <c r="R437" i="6"/>
  <c r="S462" i="3"/>
  <c r="R433" i="6"/>
  <c r="S458" i="3"/>
  <c r="R429" i="6"/>
  <c r="S454" i="3"/>
  <c r="R425" i="6"/>
  <c r="S450" i="3"/>
  <c r="R421" i="6"/>
  <c r="S446" i="3"/>
  <c r="R417" i="6"/>
  <c r="S442" i="3"/>
  <c r="R413" i="6"/>
  <c r="S438" i="3"/>
  <c r="R409" i="6"/>
  <c r="S434" i="3"/>
  <c r="R405" i="6"/>
  <c r="S430" i="3"/>
  <c r="R401" i="6"/>
  <c r="S426" i="3"/>
  <c r="R397" i="6"/>
  <c r="S422" i="3"/>
  <c r="R393" i="6"/>
  <c r="S418" i="3"/>
  <c r="R389" i="6"/>
  <c r="S414" i="3"/>
  <c r="R385" i="6"/>
  <c r="S410" i="3"/>
  <c r="R381" i="6"/>
  <c r="S406" i="3"/>
  <c r="R377" i="6"/>
  <c r="S402" i="3"/>
  <c r="R373" i="6"/>
  <c r="S398" i="3"/>
  <c r="R369" i="6"/>
  <c r="S394" i="3"/>
  <c r="R365" i="6"/>
  <c r="S390" i="3"/>
  <c r="R361" i="6"/>
  <c r="S386" i="3"/>
  <c r="R357" i="6"/>
  <c r="S382" i="3"/>
  <c r="R353" i="6"/>
  <c r="S378" i="3"/>
  <c r="R349" i="6"/>
  <c r="S374" i="3"/>
  <c r="R345" i="6"/>
  <c r="S370" i="3"/>
  <c r="R341" i="6"/>
  <c r="S366" i="3"/>
  <c r="R337" i="6"/>
  <c r="S362" i="3"/>
  <c r="R333" i="6"/>
  <c r="S358" i="3"/>
  <c r="R329" i="6"/>
  <c r="S354" i="3"/>
  <c r="R325" i="6"/>
  <c r="S350" i="3"/>
  <c r="R321" i="6"/>
  <c r="S346" i="3"/>
  <c r="R317" i="6"/>
  <c r="S342" i="3"/>
  <c r="R313" i="6"/>
  <c r="S338" i="3"/>
  <c r="R309" i="6"/>
  <c r="S334" i="3"/>
  <c r="R305" i="6"/>
  <c r="S330" i="3"/>
  <c r="R301" i="6"/>
  <c r="S326" i="3"/>
  <c r="R297" i="6"/>
  <c r="S322" i="3"/>
  <c r="R293" i="6"/>
  <c r="S318" i="3"/>
  <c r="R289" i="6"/>
  <c r="S314" i="3"/>
  <c r="R285" i="6"/>
  <c r="S310" i="3"/>
  <c r="R281" i="6"/>
  <c r="S306" i="3"/>
  <c r="R277" i="6"/>
  <c r="S302" i="3"/>
  <c r="R273" i="6"/>
  <c r="S298" i="3"/>
  <c r="R269" i="6"/>
  <c r="S294" i="3"/>
  <c r="R265" i="6"/>
  <c r="S290" i="3"/>
  <c r="R261" i="6"/>
  <c r="S286" i="3"/>
  <c r="R257" i="6"/>
  <c r="S282" i="3"/>
  <c r="R253" i="6"/>
  <c r="S278" i="3"/>
  <c r="R249" i="6"/>
  <c r="S274" i="3"/>
  <c r="R245" i="6"/>
  <c r="S270" i="3"/>
  <c r="R241" i="6"/>
  <c r="S266" i="3"/>
  <c r="R237" i="6"/>
  <c r="S262" i="3"/>
  <c r="R233" i="6"/>
  <c r="S258" i="3"/>
  <c r="R229" i="6"/>
  <c r="S254" i="3"/>
  <c r="R225" i="6"/>
  <c r="S250" i="3"/>
  <c r="R221" i="6"/>
  <c r="S246" i="3"/>
  <c r="R217" i="6"/>
  <c r="S242" i="3"/>
  <c r="R213" i="6"/>
  <c r="S238" i="3"/>
  <c r="R209" i="6"/>
  <c r="S234" i="3"/>
  <c r="R205" i="6"/>
  <c r="S230" i="3"/>
  <c r="R201" i="6"/>
  <c r="S226" i="3"/>
  <c r="R197" i="6"/>
  <c r="S222" i="3"/>
  <c r="R193" i="6"/>
  <c r="S218" i="3"/>
  <c r="R189" i="6"/>
  <c r="S214" i="3"/>
  <c r="R185" i="6"/>
  <c r="S210" i="3"/>
  <c r="R181" i="6"/>
  <c r="S206" i="3"/>
  <c r="R177" i="6"/>
  <c r="S202" i="3"/>
  <c r="R173" i="6"/>
  <c r="S198" i="3"/>
  <c r="R169" i="6"/>
  <c r="S194" i="3"/>
  <c r="R165" i="6"/>
  <c r="S190" i="3"/>
  <c r="R161" i="6"/>
  <c r="S186" i="3"/>
  <c r="R157" i="6"/>
  <c r="S182" i="3"/>
  <c r="R153" i="6"/>
  <c r="S178" i="3"/>
  <c r="R149" i="6"/>
  <c r="S174" i="3"/>
  <c r="R145" i="6"/>
  <c r="S170" i="3"/>
  <c r="R141" i="6"/>
  <c r="S166" i="3"/>
  <c r="R137" i="6"/>
  <c r="S162" i="3"/>
  <c r="R133" i="6"/>
  <c r="S158" i="3"/>
  <c r="R129" i="6"/>
  <c r="S154" i="3"/>
  <c r="R125" i="6"/>
  <c r="S150" i="3"/>
  <c r="R121" i="6"/>
  <c r="S146" i="3"/>
  <c r="R117" i="6"/>
  <c r="S142" i="3"/>
  <c r="R113" i="6"/>
  <c r="S138" i="3"/>
  <c r="R109" i="6"/>
  <c r="S134" i="3"/>
  <c r="R105" i="6"/>
  <c r="S130" i="3"/>
  <c r="R101" i="6"/>
  <c r="S126" i="3"/>
  <c r="R97" i="6"/>
  <c r="S122" i="3"/>
  <c r="R93" i="6"/>
  <c r="S118" i="3"/>
  <c r="R89" i="6"/>
  <c r="S114" i="3"/>
  <c r="R85" i="6"/>
  <c r="S110" i="3"/>
  <c r="R81" i="6"/>
  <c r="S106" i="3"/>
  <c r="R77" i="6"/>
  <c r="S102" i="3"/>
  <c r="R73" i="6"/>
  <c r="S98" i="3"/>
  <c r="R69" i="6"/>
  <c r="S94" i="3"/>
  <c r="R65" i="6"/>
  <c r="S90" i="3"/>
  <c r="R61" i="6"/>
  <c r="S86" i="3"/>
  <c r="R57" i="6"/>
  <c r="S82" i="3"/>
  <c r="R53" i="6"/>
  <c r="S78" i="3"/>
  <c r="R49" i="6"/>
  <c r="S74" i="3"/>
  <c r="R45" i="6"/>
  <c r="S70" i="3"/>
  <c r="R41" i="6"/>
  <c r="S66" i="3"/>
  <c r="R37" i="6"/>
  <c r="S62" i="3"/>
  <c r="R33" i="6"/>
  <c r="S58" i="3"/>
  <c r="R29" i="6"/>
  <c r="S54" i="3"/>
  <c r="R25" i="6"/>
  <c r="S50" i="3"/>
  <c r="S819" i="6"/>
  <c r="T844" i="3"/>
  <c r="S815" i="6"/>
  <c r="T840" i="3"/>
  <c r="S811" i="6"/>
  <c r="T836" i="3"/>
  <c r="S807" i="6"/>
  <c r="T832" i="3"/>
  <c r="S803" i="6"/>
  <c r="T828" i="3"/>
  <c r="S799" i="6"/>
  <c r="T824" i="3"/>
  <c r="S795" i="6"/>
  <c r="T820" i="3"/>
  <c r="S791" i="6"/>
  <c r="T816" i="3"/>
  <c r="S787" i="6"/>
  <c r="T812" i="3"/>
  <c r="S783" i="6"/>
  <c r="T808" i="3"/>
  <c r="S779" i="6"/>
  <c r="T804" i="3"/>
  <c r="S775" i="6"/>
  <c r="T800" i="3"/>
  <c r="S771" i="6"/>
  <c r="T796" i="3"/>
  <c r="S767" i="6"/>
  <c r="T792" i="3"/>
  <c r="S763" i="6"/>
  <c r="T788" i="3"/>
  <c r="S759" i="6"/>
  <c r="T784" i="3"/>
  <c r="S755" i="6"/>
  <c r="T780" i="3"/>
  <c r="S751" i="6"/>
  <c r="T776" i="3"/>
  <c r="S747" i="6"/>
  <c r="T772" i="3"/>
  <c r="S743" i="6"/>
  <c r="T768" i="3"/>
  <c r="S739" i="6"/>
  <c r="T764" i="3"/>
  <c r="S735" i="6"/>
  <c r="T760" i="3"/>
  <c r="S731" i="6"/>
  <c r="T756" i="3"/>
  <c r="S727" i="6"/>
  <c r="T752" i="3"/>
  <c r="S723" i="6"/>
  <c r="T748" i="3"/>
  <c r="S719" i="6"/>
  <c r="T744" i="3"/>
  <c r="S715" i="6"/>
  <c r="T740" i="3"/>
  <c r="S711" i="6"/>
  <c r="T736" i="3"/>
  <c r="S707" i="6"/>
  <c r="T732" i="3"/>
  <c r="S703" i="6"/>
  <c r="T728" i="3"/>
  <c r="S699" i="6"/>
  <c r="T724" i="3"/>
  <c r="S695" i="6"/>
  <c r="T720" i="3"/>
  <c r="S691" i="6"/>
  <c r="T716" i="3"/>
  <c r="S687" i="6"/>
  <c r="T712" i="3"/>
  <c r="S683" i="6"/>
  <c r="T708" i="3"/>
  <c r="S679" i="6"/>
  <c r="T704" i="3"/>
  <c r="S675" i="6"/>
  <c r="T700" i="3"/>
  <c r="S671" i="6"/>
  <c r="T696" i="3"/>
  <c r="S667" i="6"/>
  <c r="T692" i="3"/>
  <c r="S663" i="6"/>
  <c r="T688" i="3"/>
  <c r="S659" i="6"/>
  <c r="T684" i="3"/>
  <c r="S655" i="6"/>
  <c r="T680" i="3"/>
  <c r="S651" i="6"/>
  <c r="T676" i="3"/>
  <c r="S647" i="6"/>
  <c r="T672" i="3"/>
  <c r="S643" i="6"/>
  <c r="T668" i="3"/>
  <c r="S639" i="6"/>
  <c r="T664" i="3"/>
  <c r="S635" i="6"/>
  <c r="T660" i="3"/>
  <c r="S631" i="6"/>
  <c r="T656" i="3"/>
  <c r="S627" i="6"/>
  <c r="T652" i="3"/>
  <c r="S623" i="6"/>
  <c r="T648" i="3"/>
  <c r="S619" i="6"/>
  <c r="T644" i="3"/>
  <c r="S615" i="6"/>
  <c r="T640" i="3"/>
  <c r="S611" i="6"/>
  <c r="T636" i="3"/>
  <c r="S607" i="6"/>
  <c r="T632" i="3"/>
  <c r="S603" i="6"/>
  <c r="T628" i="3"/>
  <c r="S599" i="6"/>
  <c r="T624" i="3"/>
  <c r="S595" i="6"/>
  <c r="T620" i="3"/>
  <c r="S591" i="6"/>
  <c r="T616" i="3"/>
  <c r="S587" i="6"/>
  <c r="T612" i="3"/>
  <c r="S583" i="6"/>
  <c r="T608" i="3"/>
  <c r="S579" i="6"/>
  <c r="T604" i="3"/>
  <c r="S575" i="6"/>
  <c r="T600" i="3"/>
  <c r="S571" i="6"/>
  <c r="T596" i="3"/>
  <c r="S567" i="6"/>
  <c r="T592" i="3"/>
  <c r="S563" i="6"/>
  <c r="T588" i="3"/>
  <c r="S559" i="6"/>
  <c r="T584" i="3"/>
  <c r="S555" i="6"/>
  <c r="T580" i="3"/>
  <c r="S551" i="6"/>
  <c r="T576" i="3"/>
  <c r="S547" i="6"/>
  <c r="T572" i="3"/>
  <c r="S543" i="6"/>
  <c r="T568" i="3"/>
  <c r="S539" i="6"/>
  <c r="T564" i="3"/>
  <c r="S535" i="6"/>
  <c r="T560" i="3"/>
  <c r="S531" i="6"/>
  <c r="T556" i="3"/>
  <c r="S527" i="6"/>
  <c r="T552" i="3"/>
  <c r="S523" i="6"/>
  <c r="T548" i="3"/>
  <c r="S519" i="6"/>
  <c r="T544" i="3"/>
  <c r="S515" i="6"/>
  <c r="T540" i="3"/>
  <c r="S511" i="6"/>
  <c r="T536" i="3"/>
  <c r="S507" i="6"/>
  <c r="T532" i="3"/>
  <c r="S503" i="6"/>
  <c r="T528" i="3"/>
  <c r="S499" i="6"/>
  <c r="T524" i="3"/>
  <c r="S495" i="6"/>
  <c r="T520" i="3"/>
  <c r="S491" i="6"/>
  <c r="T516" i="3"/>
  <c r="S487" i="6"/>
  <c r="T512" i="3"/>
  <c r="S483" i="6"/>
  <c r="T508" i="3"/>
  <c r="S479" i="6"/>
  <c r="T504" i="3"/>
  <c r="S475" i="6"/>
  <c r="T500" i="3"/>
  <c r="S471" i="6"/>
  <c r="T496" i="3"/>
  <c r="S467" i="6"/>
  <c r="T492" i="3"/>
  <c r="S463" i="6"/>
  <c r="T488" i="3"/>
  <c r="S459" i="6"/>
  <c r="T484" i="3"/>
  <c r="S455" i="6"/>
  <c r="T480" i="3"/>
  <c r="S451" i="6"/>
  <c r="T476" i="3"/>
  <c r="S447" i="6"/>
  <c r="T472" i="3"/>
  <c r="S443" i="6"/>
  <c r="T468" i="3"/>
  <c r="S439" i="6"/>
  <c r="T464" i="3"/>
  <c r="S435" i="6"/>
  <c r="T460" i="3"/>
  <c r="S431" i="6"/>
  <c r="T456" i="3"/>
  <c r="S427" i="6"/>
  <c r="T452" i="3"/>
  <c r="S423" i="6"/>
  <c r="T448" i="3"/>
  <c r="S419" i="6"/>
  <c r="T444" i="3"/>
  <c r="S415" i="6"/>
  <c r="T440" i="3"/>
  <c r="S411" i="6"/>
  <c r="T436" i="3"/>
  <c r="S407" i="6"/>
  <c r="T432" i="3"/>
  <c r="S403" i="6"/>
  <c r="T428" i="3"/>
  <c r="S399" i="6"/>
  <c r="T424" i="3"/>
  <c r="S395" i="6"/>
  <c r="T420" i="3"/>
  <c r="S391" i="6"/>
  <c r="T416" i="3"/>
  <c r="S387" i="6"/>
  <c r="T412" i="3"/>
  <c r="S383" i="6"/>
  <c r="T408" i="3"/>
  <c r="S379" i="6"/>
  <c r="T404" i="3"/>
  <c r="S375" i="6"/>
  <c r="T400" i="3"/>
  <c r="S371" i="6"/>
  <c r="T396" i="3"/>
  <c r="S367" i="6"/>
  <c r="T392" i="3"/>
  <c r="S363" i="6"/>
  <c r="T388" i="3"/>
  <c r="S359" i="6"/>
  <c r="T384" i="3"/>
  <c r="S355" i="6"/>
  <c r="T380" i="3"/>
  <c r="S351" i="6"/>
  <c r="T376" i="3"/>
  <c r="S347" i="6"/>
  <c r="T372" i="3"/>
  <c r="S343" i="6"/>
  <c r="T368" i="3"/>
  <c r="S339" i="6"/>
  <c r="T364" i="3"/>
  <c r="S335" i="6"/>
  <c r="T360" i="3"/>
  <c r="S331" i="6"/>
  <c r="T356" i="3"/>
  <c r="S327" i="6"/>
  <c r="T352" i="3"/>
  <c r="S323" i="6"/>
  <c r="T348" i="3"/>
  <c r="S319" i="6"/>
  <c r="T344" i="3"/>
  <c r="S315" i="6"/>
  <c r="T340" i="3"/>
  <c r="S311" i="6"/>
  <c r="T336" i="3"/>
  <c r="S307" i="6"/>
  <c r="T332" i="3"/>
  <c r="S303" i="6"/>
  <c r="T328" i="3"/>
  <c r="S299" i="6"/>
  <c r="T324" i="3"/>
  <c r="S295" i="6"/>
  <c r="T320" i="3"/>
  <c r="S291" i="6"/>
  <c r="T316" i="3"/>
  <c r="S287" i="6"/>
  <c r="T312" i="3"/>
  <c r="S283" i="6"/>
  <c r="T308" i="3"/>
  <c r="S279" i="6"/>
  <c r="T304" i="3"/>
  <c r="S275" i="6"/>
  <c r="T300" i="3"/>
  <c r="S271" i="6"/>
  <c r="T296" i="3"/>
  <c r="S267" i="6"/>
  <c r="T292" i="3"/>
  <c r="S263" i="6"/>
  <c r="T288" i="3"/>
  <c r="S259" i="6"/>
  <c r="T284" i="3"/>
  <c r="S255" i="6"/>
  <c r="T280" i="3"/>
  <c r="S251" i="6"/>
  <c r="T276" i="3"/>
  <c r="S247" i="6"/>
  <c r="T272" i="3"/>
  <c r="S243" i="6"/>
  <c r="T268" i="3"/>
  <c r="S239" i="6"/>
  <c r="T264" i="3"/>
  <c r="S235" i="6"/>
  <c r="T260" i="3"/>
  <c r="S231" i="6"/>
  <c r="T256" i="3"/>
  <c r="S227" i="6"/>
  <c r="T252" i="3"/>
  <c r="S223" i="6"/>
  <c r="T248" i="3"/>
  <c r="S219" i="6"/>
  <c r="T244" i="3"/>
  <c r="S215" i="6"/>
  <c r="T240" i="3"/>
  <c r="S211" i="6"/>
  <c r="T236" i="3"/>
  <c r="S207" i="6"/>
  <c r="T232" i="3"/>
  <c r="S203" i="6"/>
  <c r="T228" i="3"/>
  <c r="S199" i="6"/>
  <c r="T224" i="3"/>
  <c r="S195" i="6"/>
  <c r="T220" i="3"/>
  <c r="S191" i="6"/>
  <c r="T216" i="3"/>
  <c r="S187" i="6"/>
  <c r="T212" i="3"/>
  <c r="S183" i="6"/>
  <c r="T208" i="3"/>
  <c r="S179" i="6"/>
  <c r="T204" i="3"/>
  <c r="S175" i="6"/>
  <c r="T200" i="3"/>
  <c r="S171" i="6"/>
  <c r="T196" i="3"/>
  <c r="S167" i="6"/>
  <c r="T192" i="3"/>
  <c r="S163" i="6"/>
  <c r="T188" i="3"/>
  <c r="S159" i="6"/>
  <c r="T184" i="3"/>
  <c r="S155" i="6"/>
  <c r="T180" i="3"/>
  <c r="S151" i="6"/>
  <c r="T176" i="3"/>
  <c r="S147" i="6"/>
  <c r="T172" i="3"/>
  <c r="S143" i="6"/>
  <c r="T168" i="3"/>
  <c r="S139" i="6"/>
  <c r="T164" i="3"/>
  <c r="S135" i="6"/>
  <c r="T160" i="3"/>
  <c r="S131" i="6"/>
  <c r="T156" i="3"/>
  <c r="S127" i="6"/>
  <c r="T152" i="3"/>
  <c r="S123" i="6"/>
  <c r="T148" i="3"/>
  <c r="S119" i="6"/>
  <c r="T144" i="3"/>
  <c r="S115" i="6"/>
  <c r="T140" i="3"/>
  <c r="S111" i="6"/>
  <c r="T136" i="3"/>
  <c r="S107" i="6"/>
  <c r="T132" i="3"/>
  <c r="S103" i="6"/>
  <c r="T128" i="3"/>
  <c r="S99" i="6"/>
  <c r="T124" i="3"/>
  <c r="S95" i="6"/>
  <c r="T120" i="3"/>
  <c r="S91" i="6"/>
  <c r="T116" i="3"/>
  <c r="S87" i="6"/>
  <c r="T112" i="3"/>
  <c r="S83" i="6"/>
  <c r="T108" i="3"/>
  <c r="S79" i="6"/>
  <c r="T104" i="3"/>
  <c r="S75" i="6"/>
  <c r="T100" i="3"/>
  <c r="S71" i="6"/>
  <c r="T96" i="3"/>
  <c r="S67" i="6"/>
  <c r="T92" i="3"/>
  <c r="S63" i="6"/>
  <c r="T88" i="3"/>
  <c r="S59" i="6"/>
  <c r="T84" i="3"/>
  <c r="S55" i="6"/>
  <c r="T80" i="3"/>
  <c r="S51" i="6"/>
  <c r="T76" i="3"/>
  <c r="S47" i="6"/>
  <c r="T72" i="3"/>
  <c r="S43" i="6"/>
  <c r="T68" i="3"/>
  <c r="S39" i="6"/>
  <c r="T64" i="3"/>
  <c r="S35" i="6"/>
  <c r="T60" i="3"/>
  <c r="S31" i="6"/>
  <c r="T56" i="3"/>
  <c r="S27" i="6"/>
  <c r="T52" i="3"/>
  <c r="S23" i="6"/>
  <c r="T48" i="3"/>
  <c r="T819" i="6"/>
  <c r="U844" i="3"/>
  <c r="T815" i="6"/>
  <c r="U840" i="3"/>
  <c r="T811" i="6"/>
  <c r="U836" i="3"/>
  <c r="T807" i="6"/>
  <c r="U832" i="3"/>
  <c r="T803" i="6"/>
  <c r="U828" i="3"/>
  <c r="T799" i="6"/>
  <c r="U824" i="3"/>
  <c r="T795" i="6"/>
  <c r="U820" i="3"/>
  <c r="T791" i="6"/>
  <c r="U816" i="3"/>
  <c r="T787" i="6"/>
  <c r="U812" i="3"/>
  <c r="T783" i="6"/>
  <c r="U808" i="3"/>
  <c r="T779" i="6"/>
  <c r="U804" i="3"/>
  <c r="T775" i="6"/>
  <c r="U800" i="3"/>
  <c r="T771" i="6"/>
  <c r="U796" i="3"/>
  <c r="T767" i="6"/>
  <c r="U792" i="3"/>
  <c r="T763" i="6"/>
  <c r="U788" i="3"/>
  <c r="T759" i="6"/>
  <c r="U784" i="3"/>
  <c r="T755" i="6"/>
  <c r="U780" i="3"/>
  <c r="T751" i="6"/>
  <c r="U776" i="3"/>
  <c r="T747" i="6"/>
  <c r="U772" i="3"/>
  <c r="T743" i="6"/>
  <c r="U768" i="3"/>
  <c r="T739" i="6"/>
  <c r="U764" i="3"/>
  <c r="T735" i="6"/>
  <c r="U760" i="3"/>
  <c r="T731" i="6"/>
  <c r="U756" i="3"/>
  <c r="T727" i="6"/>
  <c r="U752" i="3"/>
  <c r="T723" i="6"/>
  <c r="U748" i="3"/>
  <c r="T719" i="6"/>
  <c r="U744" i="3"/>
  <c r="T715" i="6"/>
  <c r="U740" i="3"/>
  <c r="T711" i="6"/>
  <c r="U736" i="3"/>
  <c r="T707" i="6"/>
  <c r="U732" i="3"/>
  <c r="T703" i="6"/>
  <c r="U728" i="3"/>
  <c r="T699" i="6"/>
  <c r="U724" i="3"/>
  <c r="T695" i="6"/>
  <c r="U720" i="3"/>
  <c r="T691" i="6"/>
  <c r="U716" i="3"/>
  <c r="T687" i="6"/>
  <c r="U712" i="3"/>
  <c r="T683" i="6"/>
  <c r="U708" i="3"/>
  <c r="T679" i="6"/>
  <c r="U704" i="3"/>
  <c r="T675" i="6"/>
  <c r="U700" i="3"/>
  <c r="T671" i="6"/>
  <c r="U696" i="3"/>
  <c r="T667" i="6"/>
  <c r="U692" i="3"/>
  <c r="T663" i="6"/>
  <c r="U688" i="3"/>
  <c r="T659" i="6"/>
  <c r="U684" i="3"/>
  <c r="T655" i="6"/>
  <c r="U680" i="3"/>
  <c r="T651" i="6"/>
  <c r="U676" i="3"/>
  <c r="T647" i="6"/>
  <c r="U672" i="3"/>
  <c r="T643" i="6"/>
  <c r="U668" i="3"/>
  <c r="T639" i="6"/>
  <c r="U664" i="3"/>
  <c r="T635" i="6"/>
  <c r="U660" i="3"/>
  <c r="T631" i="6"/>
  <c r="U656" i="3"/>
  <c r="T627" i="6"/>
  <c r="U652" i="3"/>
  <c r="T623" i="6"/>
  <c r="U648" i="3"/>
  <c r="T619" i="6"/>
  <c r="U644" i="3"/>
  <c r="T615" i="6"/>
  <c r="U640" i="3"/>
  <c r="T611" i="6"/>
  <c r="U636" i="3"/>
  <c r="T607" i="6"/>
  <c r="U632" i="3"/>
  <c r="T603" i="6"/>
  <c r="U628" i="3"/>
  <c r="T599" i="6"/>
  <c r="U624" i="3"/>
  <c r="T595" i="6"/>
  <c r="U620" i="3"/>
  <c r="T591" i="6"/>
  <c r="U616" i="3"/>
  <c r="T587" i="6"/>
  <c r="U612" i="3"/>
  <c r="T583" i="6"/>
  <c r="U608" i="3"/>
  <c r="T579" i="6"/>
  <c r="U604" i="3"/>
  <c r="T575" i="6"/>
  <c r="U600" i="3"/>
  <c r="T571" i="6"/>
  <c r="U596" i="3"/>
  <c r="T567" i="6"/>
  <c r="U592" i="3"/>
  <c r="T563" i="6"/>
  <c r="U588" i="3"/>
  <c r="T559" i="6"/>
  <c r="U584" i="3"/>
  <c r="T555" i="6"/>
  <c r="U580" i="3"/>
  <c r="T551" i="6"/>
  <c r="U576" i="3"/>
  <c r="T547" i="6"/>
  <c r="U572" i="3"/>
  <c r="T543" i="6"/>
  <c r="U568" i="3"/>
  <c r="T539" i="6"/>
  <c r="U564" i="3"/>
  <c r="T535" i="6"/>
  <c r="U560" i="3"/>
  <c r="T531" i="6"/>
  <c r="U556" i="3"/>
  <c r="T527" i="6"/>
  <c r="U552" i="3"/>
  <c r="T523" i="6"/>
  <c r="U548" i="3"/>
  <c r="T519" i="6"/>
  <c r="U544" i="3"/>
  <c r="T515" i="6"/>
  <c r="U540" i="3"/>
  <c r="T511" i="6"/>
  <c r="U536" i="3"/>
  <c r="T507" i="6"/>
  <c r="U532" i="3"/>
  <c r="T503" i="6"/>
  <c r="U528" i="3"/>
  <c r="T499" i="6"/>
  <c r="U524" i="3"/>
  <c r="T495" i="6"/>
  <c r="U520" i="3"/>
  <c r="T491" i="6"/>
  <c r="U516" i="3"/>
  <c r="T487" i="6"/>
  <c r="U512" i="3"/>
  <c r="T483" i="6"/>
  <c r="U508" i="3"/>
  <c r="T479" i="6"/>
  <c r="U504" i="3"/>
  <c r="T475" i="6"/>
  <c r="U500" i="3"/>
  <c r="T471" i="6"/>
  <c r="U496" i="3"/>
  <c r="T467" i="6"/>
  <c r="U492" i="3"/>
  <c r="T463" i="6"/>
  <c r="U488" i="3"/>
  <c r="T459" i="6"/>
  <c r="U484" i="3"/>
  <c r="T455" i="6"/>
  <c r="U480" i="3"/>
  <c r="T451" i="6"/>
  <c r="U476" i="3"/>
  <c r="T447" i="6"/>
  <c r="U472" i="3"/>
  <c r="T443" i="6"/>
  <c r="U468" i="3"/>
  <c r="T439" i="6"/>
  <c r="U464" i="3"/>
  <c r="T435" i="6"/>
  <c r="U460" i="3"/>
  <c r="T431" i="6"/>
  <c r="U456" i="3"/>
  <c r="T427" i="6"/>
  <c r="U452" i="3"/>
  <c r="T423" i="6"/>
  <c r="U448" i="3"/>
  <c r="T419" i="6"/>
  <c r="U444" i="3"/>
  <c r="T415" i="6"/>
  <c r="U440" i="3"/>
  <c r="T411" i="6"/>
  <c r="U436" i="3"/>
  <c r="T407" i="6"/>
  <c r="U432" i="3"/>
  <c r="T403" i="6"/>
  <c r="U428" i="3"/>
  <c r="T399" i="6"/>
  <c r="U424" i="3"/>
  <c r="T395" i="6"/>
  <c r="U420" i="3"/>
  <c r="T391" i="6"/>
  <c r="U416" i="3"/>
  <c r="T387" i="6"/>
  <c r="U412" i="3"/>
  <c r="T383" i="6"/>
  <c r="U408" i="3"/>
  <c r="T379" i="6"/>
  <c r="U404" i="3"/>
  <c r="T375" i="6"/>
  <c r="U400" i="3"/>
  <c r="T371" i="6"/>
  <c r="U396" i="3"/>
  <c r="T367" i="6"/>
  <c r="U392" i="3"/>
  <c r="T363" i="6"/>
  <c r="U388" i="3"/>
  <c r="T359" i="6"/>
  <c r="U384" i="3"/>
  <c r="T355" i="6"/>
  <c r="U380" i="3"/>
  <c r="T351" i="6"/>
  <c r="U376" i="3"/>
  <c r="T347" i="6"/>
  <c r="U372" i="3"/>
  <c r="T343" i="6"/>
  <c r="U368" i="3"/>
  <c r="T339" i="6"/>
  <c r="U364" i="3"/>
  <c r="T335" i="6"/>
  <c r="U360" i="3"/>
  <c r="T331" i="6"/>
  <c r="U356" i="3"/>
  <c r="T327" i="6"/>
  <c r="U352" i="3"/>
  <c r="T323" i="6"/>
  <c r="U348" i="3"/>
  <c r="T319" i="6"/>
  <c r="U344" i="3"/>
  <c r="T315" i="6"/>
  <c r="U340" i="3"/>
  <c r="T311" i="6"/>
  <c r="U336" i="3"/>
  <c r="T307" i="6"/>
  <c r="U332" i="3"/>
  <c r="T303" i="6"/>
  <c r="U328" i="3"/>
  <c r="T299" i="6"/>
  <c r="U324" i="3"/>
  <c r="T295" i="6"/>
  <c r="U320" i="3"/>
  <c r="T291" i="6"/>
  <c r="U316" i="3"/>
  <c r="T287" i="6"/>
  <c r="U312" i="3"/>
  <c r="T283" i="6"/>
  <c r="U308" i="3"/>
  <c r="T279" i="6"/>
  <c r="U304" i="3"/>
  <c r="T275" i="6"/>
  <c r="U300" i="3"/>
  <c r="T271" i="6"/>
  <c r="U296" i="3"/>
  <c r="T267" i="6"/>
  <c r="U292" i="3"/>
  <c r="T263" i="6"/>
  <c r="U288" i="3"/>
  <c r="T259" i="6"/>
  <c r="U284" i="3"/>
  <c r="T255" i="6"/>
  <c r="U280" i="3"/>
  <c r="T251" i="6"/>
  <c r="U276" i="3"/>
  <c r="T247" i="6"/>
  <c r="U272" i="3"/>
  <c r="T243" i="6"/>
  <c r="U268" i="3"/>
  <c r="T239" i="6"/>
  <c r="U264" i="3"/>
  <c r="T235" i="6"/>
  <c r="U260" i="3"/>
  <c r="T231" i="6"/>
  <c r="U256" i="3"/>
  <c r="T227" i="6"/>
  <c r="U252" i="3"/>
  <c r="T223" i="6"/>
  <c r="U248" i="3"/>
  <c r="T219" i="6"/>
  <c r="U244" i="3"/>
  <c r="T215" i="6"/>
  <c r="U240" i="3"/>
  <c r="T211" i="6"/>
  <c r="U236" i="3"/>
  <c r="T207" i="6"/>
  <c r="U232" i="3"/>
  <c r="T203" i="6"/>
  <c r="U228" i="3"/>
  <c r="T199" i="6"/>
  <c r="U224" i="3"/>
  <c r="T195" i="6"/>
  <c r="U220" i="3"/>
  <c r="T191" i="6"/>
  <c r="U216" i="3"/>
  <c r="T187" i="6"/>
  <c r="U212" i="3"/>
  <c r="T183" i="6"/>
  <c r="U208" i="3"/>
  <c r="T179" i="6"/>
  <c r="U204" i="3"/>
  <c r="T175" i="6"/>
  <c r="U200" i="3"/>
  <c r="T171" i="6"/>
  <c r="U196" i="3"/>
  <c r="T167" i="6"/>
  <c r="U192" i="3"/>
  <c r="T163" i="6"/>
  <c r="U188" i="3"/>
  <c r="T159" i="6"/>
  <c r="U184" i="3"/>
  <c r="T155" i="6"/>
  <c r="U180" i="3"/>
  <c r="T151" i="6"/>
  <c r="U176" i="3"/>
  <c r="T147" i="6"/>
  <c r="U172" i="3"/>
  <c r="T143" i="6"/>
  <c r="U168" i="3"/>
  <c r="T139" i="6"/>
  <c r="U164" i="3"/>
  <c r="T135" i="6"/>
  <c r="U160" i="3"/>
  <c r="T131" i="6"/>
  <c r="U156" i="3"/>
  <c r="T127" i="6"/>
  <c r="U152" i="3"/>
  <c r="T123" i="6"/>
  <c r="U148" i="3"/>
  <c r="T119" i="6"/>
  <c r="U144" i="3"/>
  <c r="T115" i="6"/>
  <c r="U140" i="3"/>
  <c r="T111" i="6"/>
  <c r="U136" i="3"/>
  <c r="T107" i="6"/>
  <c r="U132" i="3"/>
  <c r="T103" i="6"/>
  <c r="U128" i="3"/>
  <c r="T99" i="6"/>
  <c r="U124" i="3"/>
  <c r="T95" i="6"/>
  <c r="U120" i="3"/>
  <c r="T91" i="6"/>
  <c r="U116" i="3"/>
  <c r="T87" i="6"/>
  <c r="U112" i="3"/>
  <c r="T83" i="6"/>
  <c r="U108" i="3"/>
  <c r="T79" i="6"/>
  <c r="U104" i="3"/>
  <c r="T75" i="6"/>
  <c r="U100" i="3"/>
  <c r="T71" i="6"/>
  <c r="U96" i="3"/>
  <c r="T67" i="6"/>
  <c r="U92" i="3"/>
  <c r="T63" i="6"/>
  <c r="U88" i="3"/>
  <c r="T59" i="6"/>
  <c r="U84" i="3"/>
  <c r="T55" i="6"/>
  <c r="U80" i="3"/>
  <c r="T51" i="6"/>
  <c r="U76" i="3"/>
  <c r="T47" i="6"/>
  <c r="U72" i="3"/>
  <c r="T43" i="6"/>
  <c r="U68" i="3"/>
  <c r="T39" i="6"/>
  <c r="U64" i="3"/>
  <c r="T35" i="6"/>
  <c r="U60" i="3"/>
  <c r="T31" i="6"/>
  <c r="U56" i="3"/>
  <c r="T27" i="6"/>
  <c r="U52" i="3"/>
  <c r="T23" i="6"/>
  <c r="U48" i="3"/>
  <c r="V822" i="6"/>
  <c r="W847" i="3"/>
  <c r="V818" i="6"/>
  <c r="W843" i="3"/>
  <c r="V814" i="6"/>
  <c r="W839" i="3"/>
  <c r="V810" i="6"/>
  <c r="W835" i="3"/>
  <c r="V806" i="6"/>
  <c r="W831" i="3"/>
  <c r="V802" i="6"/>
  <c r="W827" i="3"/>
  <c r="V798" i="6"/>
  <c r="W823" i="3"/>
  <c r="V794" i="6"/>
  <c r="W819" i="3"/>
  <c r="V790" i="6"/>
  <c r="W815" i="3"/>
  <c r="V786" i="6"/>
  <c r="W811" i="3"/>
  <c r="V782" i="6"/>
  <c r="W807" i="3"/>
  <c r="V778" i="6"/>
  <c r="W803" i="3"/>
  <c r="V774" i="6"/>
  <c r="W799" i="3"/>
  <c r="V770" i="6"/>
  <c r="W795" i="3"/>
  <c r="V766" i="6"/>
  <c r="W791" i="3"/>
  <c r="V762" i="6"/>
  <c r="W787" i="3"/>
  <c r="V758" i="6"/>
  <c r="W783" i="3"/>
  <c r="V754" i="6"/>
  <c r="W779" i="3"/>
  <c r="V750" i="6"/>
  <c r="W775" i="3"/>
  <c r="V746" i="6"/>
  <c r="W771" i="3"/>
  <c r="V742" i="6"/>
  <c r="W767" i="3"/>
  <c r="V738" i="6"/>
  <c r="W763" i="3"/>
  <c r="V734" i="6"/>
  <c r="W759" i="3"/>
  <c r="V730" i="6"/>
  <c r="W755" i="3"/>
  <c r="V726" i="6"/>
  <c r="W751" i="3"/>
  <c r="V722" i="6"/>
  <c r="W747" i="3"/>
  <c r="V718" i="6"/>
  <c r="W743" i="3"/>
  <c r="V714" i="6"/>
  <c r="W739" i="3"/>
  <c r="V710" i="6"/>
  <c r="W735" i="3"/>
  <c r="V706" i="6"/>
  <c r="W731" i="3"/>
  <c r="V702" i="6"/>
  <c r="W727" i="3"/>
  <c r="V698" i="6"/>
  <c r="W723" i="3"/>
  <c r="V694" i="6"/>
  <c r="W719" i="3"/>
  <c r="V690" i="6"/>
  <c r="W715" i="3"/>
  <c r="V686" i="6"/>
  <c r="W711" i="3"/>
  <c r="V682" i="6"/>
  <c r="W707" i="3"/>
  <c r="V678" i="6"/>
  <c r="W703" i="3"/>
  <c r="V674" i="6"/>
  <c r="W699" i="3"/>
  <c r="V670" i="6"/>
  <c r="W695" i="3"/>
  <c r="V666" i="6"/>
  <c r="W691" i="3"/>
  <c r="V662" i="6"/>
  <c r="W687" i="3"/>
  <c r="V658" i="6"/>
  <c r="W683" i="3"/>
  <c r="V654" i="6"/>
  <c r="W679" i="3"/>
  <c r="V650" i="6"/>
  <c r="W675" i="3"/>
  <c r="V646" i="6"/>
  <c r="W671" i="3"/>
  <c r="V642" i="6"/>
  <c r="W667" i="3"/>
  <c r="V638" i="6"/>
  <c r="W663" i="3"/>
  <c r="V634" i="6"/>
  <c r="W659" i="3"/>
  <c r="V630" i="6"/>
  <c r="W655" i="3"/>
  <c r="V626" i="6"/>
  <c r="W651" i="3"/>
  <c r="V622" i="6"/>
  <c r="W647" i="3"/>
  <c r="V618" i="6"/>
  <c r="W643" i="3"/>
  <c r="V614" i="6"/>
  <c r="W639" i="3"/>
  <c r="V610" i="6"/>
  <c r="W635" i="3"/>
  <c r="V606" i="6"/>
  <c r="W631" i="3"/>
  <c r="V602" i="6"/>
  <c r="W627" i="3"/>
  <c r="V598" i="6"/>
  <c r="W623" i="3"/>
  <c r="V594" i="6"/>
  <c r="W619" i="3"/>
  <c r="V590" i="6"/>
  <c r="W615" i="3"/>
  <c r="V586" i="6"/>
  <c r="W611" i="3"/>
  <c r="V582" i="6"/>
  <c r="W607" i="3"/>
  <c r="V578" i="6"/>
  <c r="W603" i="3"/>
  <c r="V574" i="6"/>
  <c r="W599" i="3"/>
  <c r="V570" i="6"/>
  <c r="W595" i="3"/>
  <c r="V566" i="6"/>
  <c r="W591" i="3"/>
  <c r="V562" i="6"/>
  <c r="W587" i="3"/>
  <c r="V558" i="6"/>
  <c r="W583" i="3"/>
  <c r="V554" i="6"/>
  <c r="W579" i="3"/>
  <c r="V550" i="6"/>
  <c r="W575" i="3"/>
  <c r="V546" i="6"/>
  <c r="W571" i="3"/>
  <c r="V542" i="6"/>
  <c r="W567" i="3"/>
  <c r="V538" i="6"/>
  <c r="W563" i="3"/>
  <c r="V534" i="6"/>
  <c r="W559" i="3"/>
  <c r="V530" i="6"/>
  <c r="W555" i="3"/>
  <c r="V526" i="6"/>
  <c r="W551" i="3"/>
  <c r="V522" i="6"/>
  <c r="W547" i="3"/>
  <c r="V518" i="6"/>
  <c r="W543" i="3"/>
  <c r="V514" i="6"/>
  <c r="W539" i="3"/>
  <c r="V510" i="6"/>
  <c r="W535" i="3"/>
  <c r="V506" i="6"/>
  <c r="W531" i="3"/>
  <c r="V502" i="6"/>
  <c r="W527" i="3"/>
  <c r="V498" i="6"/>
  <c r="W523" i="3"/>
  <c r="V494" i="6"/>
  <c r="W519" i="3"/>
  <c r="V490" i="6"/>
  <c r="W515" i="3"/>
  <c r="V486" i="6"/>
  <c r="W511" i="3"/>
  <c r="V482" i="6"/>
  <c r="W507" i="3"/>
  <c r="V478" i="6"/>
  <c r="W503" i="3"/>
  <c r="V474" i="6"/>
  <c r="W499" i="3"/>
  <c r="V470" i="6"/>
  <c r="W495" i="3"/>
  <c r="V466" i="6"/>
  <c r="W491" i="3"/>
  <c r="V462" i="6"/>
  <c r="W487" i="3"/>
  <c r="V458" i="6"/>
  <c r="W483" i="3"/>
  <c r="V454" i="6"/>
  <c r="W479" i="3"/>
  <c r="V450" i="6"/>
  <c r="W475" i="3"/>
  <c r="V446" i="6"/>
  <c r="W471" i="3"/>
  <c r="V442" i="6"/>
  <c r="W467" i="3"/>
  <c r="V438" i="6"/>
  <c r="W463" i="3"/>
  <c r="V434" i="6"/>
  <c r="W459" i="3"/>
  <c r="V430" i="6"/>
  <c r="W455" i="3"/>
  <c r="V426" i="6"/>
  <c r="W451" i="3"/>
  <c r="V422" i="6"/>
  <c r="W447" i="3"/>
  <c r="V418" i="6"/>
  <c r="W443" i="3"/>
  <c r="V414" i="6"/>
  <c r="W439" i="3"/>
  <c r="V410" i="6"/>
  <c r="W435" i="3"/>
  <c r="V406" i="6"/>
  <c r="W431" i="3"/>
  <c r="V402" i="6"/>
  <c r="W427" i="3"/>
  <c r="V398" i="6"/>
  <c r="W423" i="3"/>
  <c r="V394" i="6"/>
  <c r="W419" i="3"/>
  <c r="V390" i="6"/>
  <c r="W415" i="3"/>
  <c r="V386" i="6"/>
  <c r="W411" i="3"/>
  <c r="V382" i="6"/>
  <c r="W407" i="3"/>
  <c r="V378" i="6"/>
  <c r="W403" i="3"/>
  <c r="V374" i="6"/>
  <c r="W399" i="3"/>
  <c r="V370" i="6"/>
  <c r="W395" i="3"/>
  <c r="V366" i="6"/>
  <c r="W391" i="3"/>
  <c r="V362" i="6"/>
  <c r="W387" i="3"/>
  <c r="V358" i="6"/>
  <c r="W383" i="3"/>
  <c r="V354" i="6"/>
  <c r="W379" i="3"/>
  <c r="V350" i="6"/>
  <c r="W375" i="3"/>
  <c r="V346" i="6"/>
  <c r="W371" i="3"/>
  <c r="V342" i="6"/>
  <c r="W367" i="3"/>
  <c r="V338" i="6"/>
  <c r="W363" i="3"/>
  <c r="V334" i="6"/>
  <c r="W359" i="3"/>
  <c r="V330" i="6"/>
  <c r="W355" i="3"/>
  <c r="V326" i="6"/>
  <c r="W351" i="3"/>
  <c r="V322" i="6"/>
  <c r="W347" i="3"/>
  <c r="V318" i="6"/>
  <c r="W343" i="3"/>
  <c r="V314" i="6"/>
  <c r="W339" i="3"/>
  <c r="V310" i="6"/>
  <c r="W335" i="3"/>
  <c r="V306" i="6"/>
  <c r="W331" i="3"/>
  <c r="V302" i="6"/>
  <c r="W327" i="3"/>
  <c r="V298" i="6"/>
  <c r="W323" i="3"/>
  <c r="V294" i="6"/>
  <c r="W319" i="3"/>
  <c r="V290" i="6"/>
  <c r="W315" i="3"/>
  <c r="V286" i="6"/>
  <c r="W311" i="3"/>
  <c r="V282" i="6"/>
  <c r="W307" i="3"/>
  <c r="V278" i="6"/>
  <c r="W303" i="3"/>
  <c r="V274" i="6"/>
  <c r="W299" i="3"/>
  <c r="V270" i="6"/>
  <c r="W295" i="3"/>
  <c r="V266" i="6"/>
  <c r="W291" i="3"/>
  <c r="V262" i="6"/>
  <c r="W287" i="3"/>
  <c r="V258" i="6"/>
  <c r="W283" i="3"/>
  <c r="V254" i="6"/>
  <c r="W279" i="3"/>
  <c r="V250" i="6"/>
  <c r="W275" i="3"/>
  <c r="V246" i="6"/>
  <c r="W271" i="3"/>
  <c r="V242" i="6"/>
  <c r="W267" i="3"/>
  <c r="V238" i="6"/>
  <c r="W263" i="3"/>
  <c r="V234" i="6"/>
  <c r="W259" i="3"/>
  <c r="V230" i="6"/>
  <c r="W255" i="3"/>
  <c r="V226" i="6"/>
  <c r="W251" i="3"/>
  <c r="V222" i="6"/>
  <c r="W247" i="3"/>
  <c r="V218" i="6"/>
  <c r="W243" i="3"/>
  <c r="V214" i="6"/>
  <c r="W239" i="3"/>
  <c r="V210" i="6"/>
  <c r="W235" i="3"/>
  <c r="V206" i="6"/>
  <c r="W231" i="3"/>
  <c r="V202" i="6"/>
  <c r="W227" i="3"/>
  <c r="V198" i="6"/>
  <c r="W223" i="3"/>
  <c r="V194" i="6"/>
  <c r="W219" i="3"/>
  <c r="V190" i="6"/>
  <c r="W215" i="3"/>
  <c r="V186" i="6"/>
  <c r="W211" i="3"/>
  <c r="V182" i="6"/>
  <c r="W207" i="3"/>
  <c r="V178" i="6"/>
  <c r="W203" i="3"/>
  <c r="V174" i="6"/>
  <c r="W199" i="3"/>
  <c r="V170" i="6"/>
  <c r="W195" i="3"/>
  <c r="V166" i="6"/>
  <c r="W191" i="3"/>
  <c r="V162" i="6"/>
  <c r="W187" i="3"/>
  <c r="V158" i="6"/>
  <c r="W183" i="3"/>
  <c r="V154" i="6"/>
  <c r="W179" i="3"/>
  <c r="V150" i="6"/>
  <c r="W175" i="3"/>
  <c r="V146" i="6"/>
  <c r="W171" i="3"/>
  <c r="V142" i="6"/>
  <c r="W167" i="3"/>
  <c r="V138" i="6"/>
  <c r="W163" i="3"/>
  <c r="V134" i="6"/>
  <c r="W159" i="3"/>
  <c r="V130" i="6"/>
  <c r="W155" i="3"/>
  <c r="V126" i="6"/>
  <c r="W151" i="3"/>
  <c r="V122" i="6"/>
  <c r="W147" i="3"/>
  <c r="V118" i="6"/>
  <c r="W143" i="3"/>
  <c r="V114" i="6"/>
  <c r="W139" i="3"/>
  <c r="V110" i="6"/>
  <c r="W135" i="3"/>
  <c r="V106" i="6"/>
  <c r="W131" i="3"/>
  <c r="V102" i="6"/>
  <c r="W127" i="3"/>
  <c r="V98" i="6"/>
  <c r="W123" i="3"/>
  <c r="V94" i="6"/>
  <c r="W119" i="3"/>
  <c r="V90" i="6"/>
  <c r="W115" i="3"/>
  <c r="V86" i="6"/>
  <c r="W111" i="3"/>
  <c r="V82" i="6"/>
  <c r="W107" i="3"/>
  <c r="V78" i="6"/>
  <c r="W103" i="3"/>
  <c r="V74" i="6"/>
  <c r="W99" i="3"/>
  <c r="V70" i="6"/>
  <c r="W95" i="3"/>
  <c r="V66" i="6"/>
  <c r="W91" i="3"/>
  <c r="V62" i="6"/>
  <c r="W87" i="3"/>
  <c r="V58" i="6"/>
  <c r="W83" i="3"/>
  <c r="V54" i="6"/>
  <c r="W79" i="3"/>
  <c r="V50" i="6"/>
  <c r="W75" i="3"/>
  <c r="V46" i="6"/>
  <c r="W71" i="3"/>
  <c r="V42" i="6"/>
  <c r="W67" i="3"/>
  <c r="V38" i="6"/>
  <c r="W63" i="3"/>
  <c r="V34" i="6"/>
  <c r="W59" i="3"/>
  <c r="V30" i="6"/>
  <c r="W55" i="3"/>
  <c r="V26" i="6"/>
  <c r="W51" i="3"/>
  <c r="U822" i="6"/>
  <c r="V847" i="3"/>
  <c r="U818" i="6"/>
  <c r="V843" i="3"/>
  <c r="U814" i="6"/>
  <c r="V839" i="3"/>
  <c r="U810" i="6"/>
  <c r="V835" i="3"/>
  <c r="U806" i="6"/>
  <c r="V831" i="3"/>
  <c r="U802" i="6"/>
  <c r="V827" i="3"/>
  <c r="U798" i="6"/>
  <c r="V823" i="3"/>
  <c r="U794" i="6"/>
  <c r="V819" i="3"/>
  <c r="U790" i="6"/>
  <c r="V815" i="3"/>
  <c r="U786" i="6"/>
  <c r="V811" i="3"/>
  <c r="U782" i="6"/>
  <c r="V807" i="3"/>
  <c r="U778" i="6"/>
  <c r="V803" i="3"/>
  <c r="U774" i="6"/>
  <c r="V799" i="3"/>
  <c r="U770" i="6"/>
  <c r="V795" i="3"/>
  <c r="U766" i="6"/>
  <c r="V791" i="3"/>
  <c r="U762" i="6"/>
  <c r="V787" i="3"/>
  <c r="U758" i="6"/>
  <c r="V783" i="3"/>
  <c r="U754" i="6"/>
  <c r="V779" i="3"/>
  <c r="U750" i="6"/>
  <c r="V775" i="3"/>
  <c r="U746" i="6"/>
  <c r="V771" i="3"/>
  <c r="U742" i="6"/>
  <c r="V767" i="3"/>
  <c r="U738" i="6"/>
  <c r="V763" i="3"/>
  <c r="U734" i="6"/>
  <c r="V759" i="3"/>
  <c r="U730" i="6"/>
  <c r="V755" i="3"/>
  <c r="U726" i="6"/>
  <c r="V751" i="3"/>
  <c r="U722" i="6"/>
  <c r="V747" i="3"/>
  <c r="U718" i="6"/>
  <c r="V743" i="3"/>
  <c r="U714" i="6"/>
  <c r="V739" i="3"/>
  <c r="U710" i="6"/>
  <c r="V735" i="3"/>
  <c r="U706" i="6"/>
  <c r="V731" i="3"/>
  <c r="U702" i="6"/>
  <c r="V727" i="3"/>
  <c r="U698" i="6"/>
  <c r="V723" i="3"/>
  <c r="U694" i="6"/>
  <c r="V719" i="3"/>
  <c r="U690" i="6"/>
  <c r="V715" i="3"/>
  <c r="U686" i="6"/>
  <c r="V711" i="3"/>
  <c r="U682" i="6"/>
  <c r="V707" i="3"/>
  <c r="U678" i="6"/>
  <c r="V703" i="3"/>
  <c r="U674" i="6"/>
  <c r="V699" i="3"/>
  <c r="U670" i="6"/>
  <c r="V695" i="3"/>
  <c r="U666" i="6"/>
  <c r="V691" i="3"/>
  <c r="U662" i="6"/>
  <c r="V687" i="3"/>
  <c r="U658" i="6"/>
  <c r="V683" i="3"/>
  <c r="U654" i="6"/>
  <c r="V679" i="3"/>
  <c r="U650" i="6"/>
  <c r="V675" i="3"/>
  <c r="U646" i="6"/>
  <c r="V671" i="3"/>
  <c r="U642" i="6"/>
  <c r="V667" i="3"/>
  <c r="U638" i="6"/>
  <c r="V663" i="3"/>
  <c r="U634" i="6"/>
  <c r="V659" i="3"/>
  <c r="U630" i="6"/>
  <c r="V655" i="3"/>
  <c r="U626" i="6"/>
  <c r="V651" i="3"/>
  <c r="U622" i="6"/>
  <c r="V647" i="3"/>
  <c r="U618" i="6"/>
  <c r="V643" i="3"/>
  <c r="U614" i="6"/>
  <c r="V639" i="3"/>
  <c r="U610" i="6"/>
  <c r="V635" i="3"/>
  <c r="U606" i="6"/>
  <c r="V631" i="3"/>
  <c r="U602" i="6"/>
  <c r="V627" i="3"/>
  <c r="U598" i="6"/>
  <c r="V623" i="3"/>
  <c r="U594" i="6"/>
  <c r="V619" i="3"/>
  <c r="U590" i="6"/>
  <c r="V615" i="3"/>
  <c r="U586" i="6"/>
  <c r="V611" i="3"/>
  <c r="U582" i="6"/>
  <c r="V607" i="3"/>
  <c r="U578" i="6"/>
  <c r="V603" i="3"/>
  <c r="U574" i="6"/>
  <c r="V599" i="3"/>
  <c r="U570" i="6"/>
  <c r="V595" i="3"/>
  <c r="U566" i="6"/>
  <c r="V591" i="3"/>
  <c r="U562" i="6"/>
  <c r="V587" i="3"/>
  <c r="U558" i="6"/>
  <c r="V583" i="3"/>
  <c r="U554" i="6"/>
  <c r="V579" i="3"/>
  <c r="U550" i="6"/>
  <c r="V575" i="3"/>
  <c r="U546" i="6"/>
  <c r="V571" i="3"/>
  <c r="U542" i="6"/>
  <c r="V567" i="3"/>
  <c r="U538" i="6"/>
  <c r="V563" i="3"/>
  <c r="U534" i="6"/>
  <c r="V559" i="3"/>
  <c r="U530" i="6"/>
  <c r="V555" i="3"/>
  <c r="U526" i="6"/>
  <c r="V551" i="3"/>
  <c r="U522" i="6"/>
  <c r="V547" i="3"/>
  <c r="U518" i="6"/>
  <c r="V543" i="3"/>
  <c r="U514" i="6"/>
  <c r="V539" i="3"/>
  <c r="U510" i="6"/>
  <c r="V535" i="3"/>
  <c r="U506" i="6"/>
  <c r="V531" i="3"/>
  <c r="U502" i="6"/>
  <c r="V527" i="3"/>
  <c r="U498" i="6"/>
  <c r="V523" i="3"/>
  <c r="U494" i="6"/>
  <c r="V519" i="3"/>
  <c r="U490" i="6"/>
  <c r="V515" i="3"/>
  <c r="U486" i="6"/>
  <c r="V511" i="3"/>
  <c r="U482" i="6"/>
  <c r="V507" i="3"/>
  <c r="U478" i="6"/>
  <c r="V503" i="3"/>
  <c r="U474" i="6"/>
  <c r="V499" i="3"/>
  <c r="U470" i="6"/>
  <c r="V495" i="3"/>
  <c r="U466" i="6"/>
  <c r="V491" i="3"/>
  <c r="U462" i="6"/>
  <c r="V487" i="3"/>
  <c r="U458" i="6"/>
  <c r="V483" i="3"/>
  <c r="U454" i="6"/>
  <c r="V479" i="3"/>
  <c r="U450" i="6"/>
  <c r="V475" i="3"/>
  <c r="U446" i="6"/>
  <c r="V471" i="3"/>
  <c r="U442" i="6"/>
  <c r="V467" i="3"/>
  <c r="U438" i="6"/>
  <c r="V463" i="3"/>
  <c r="U434" i="6"/>
  <c r="V459" i="3"/>
  <c r="U430" i="6"/>
  <c r="V455" i="3"/>
  <c r="U426" i="6"/>
  <c r="V451" i="3"/>
  <c r="U422" i="6"/>
  <c r="V447" i="3"/>
  <c r="U418" i="6"/>
  <c r="V443" i="3"/>
  <c r="U414" i="6"/>
  <c r="V439" i="3"/>
  <c r="U410" i="6"/>
  <c r="V435" i="3"/>
  <c r="U406" i="6"/>
  <c r="V431" i="3"/>
  <c r="U402" i="6"/>
  <c r="V427" i="3"/>
  <c r="U398" i="6"/>
  <c r="V423" i="3"/>
  <c r="U394" i="6"/>
  <c r="V419" i="3"/>
  <c r="U390" i="6"/>
  <c r="V415" i="3"/>
  <c r="U386" i="6"/>
  <c r="V411" i="3"/>
  <c r="U382" i="6"/>
  <c r="V407" i="3"/>
  <c r="U378" i="6"/>
  <c r="V403" i="3"/>
  <c r="U374" i="6"/>
  <c r="V399" i="3"/>
  <c r="U370" i="6"/>
  <c r="V395" i="3"/>
  <c r="U366" i="6"/>
  <c r="V391" i="3"/>
  <c r="U362" i="6"/>
  <c r="V387" i="3"/>
  <c r="U358" i="6"/>
  <c r="V383" i="3"/>
  <c r="U354" i="6"/>
  <c r="V379" i="3"/>
  <c r="U350" i="6"/>
  <c r="V375" i="3"/>
  <c r="U346" i="6"/>
  <c r="V371" i="3"/>
  <c r="U342" i="6"/>
  <c r="V367" i="3"/>
  <c r="U338" i="6"/>
  <c r="V363" i="3"/>
  <c r="U334" i="6"/>
  <c r="V359" i="3"/>
  <c r="U330" i="6"/>
  <c r="V355" i="3"/>
  <c r="U326" i="6"/>
  <c r="V351" i="3"/>
  <c r="U322" i="6"/>
  <c r="V347" i="3"/>
  <c r="U318" i="6"/>
  <c r="V343" i="3"/>
  <c r="U314" i="6"/>
  <c r="V339" i="3"/>
  <c r="U310" i="6"/>
  <c r="V335" i="3"/>
  <c r="U306" i="6"/>
  <c r="V331" i="3"/>
  <c r="U302" i="6"/>
  <c r="V327" i="3"/>
  <c r="U298" i="6"/>
  <c r="V323" i="3"/>
  <c r="U294" i="6"/>
  <c r="V319" i="3"/>
  <c r="U290" i="6"/>
  <c r="V315" i="3"/>
  <c r="U286" i="6"/>
  <c r="V311" i="3"/>
  <c r="U282" i="6"/>
  <c r="V307" i="3"/>
  <c r="U278" i="6"/>
  <c r="V303" i="3"/>
  <c r="U274" i="6"/>
  <c r="V299" i="3"/>
  <c r="U270" i="6"/>
  <c r="V295" i="3"/>
  <c r="U266" i="6"/>
  <c r="V291" i="3"/>
  <c r="U262" i="6"/>
  <c r="V287" i="3"/>
  <c r="U258" i="6"/>
  <c r="V283" i="3"/>
  <c r="U254" i="6"/>
  <c r="V279" i="3"/>
  <c r="U250" i="6"/>
  <c r="V275" i="3"/>
  <c r="U246" i="6"/>
  <c r="V271" i="3"/>
  <c r="U242" i="6"/>
  <c r="V267" i="3"/>
  <c r="U238" i="6"/>
  <c r="V263" i="3"/>
  <c r="U234" i="6"/>
  <c r="V259" i="3"/>
  <c r="U230" i="6"/>
  <c r="V255" i="3"/>
  <c r="U226" i="6"/>
  <c r="V251" i="3"/>
  <c r="U222" i="6"/>
  <c r="V247" i="3"/>
  <c r="U218" i="6"/>
  <c r="V243" i="3"/>
  <c r="U214" i="6"/>
  <c r="V239" i="3"/>
  <c r="U210" i="6"/>
  <c r="V235" i="3"/>
  <c r="U206" i="6"/>
  <c r="V231" i="3"/>
  <c r="U202" i="6"/>
  <c r="V227" i="3"/>
  <c r="U198" i="6"/>
  <c r="V223" i="3"/>
  <c r="U194" i="6"/>
  <c r="V219" i="3"/>
  <c r="U190" i="6"/>
  <c r="V215" i="3"/>
  <c r="U186" i="6"/>
  <c r="V211" i="3"/>
  <c r="U182" i="6"/>
  <c r="V207" i="3"/>
  <c r="U178" i="6"/>
  <c r="V203" i="3"/>
  <c r="U174" i="6"/>
  <c r="V199" i="3"/>
  <c r="U170" i="6"/>
  <c r="V195" i="3"/>
  <c r="U166" i="6"/>
  <c r="V191" i="3"/>
  <c r="U162" i="6"/>
  <c r="V187" i="3"/>
  <c r="U158" i="6"/>
  <c r="V183" i="3"/>
  <c r="U154" i="6"/>
  <c r="V179" i="3"/>
  <c r="U150" i="6"/>
  <c r="V175" i="3"/>
  <c r="U146" i="6"/>
  <c r="V171" i="3"/>
  <c r="U142" i="6"/>
  <c r="V167" i="3"/>
  <c r="U138" i="6"/>
  <c r="V163" i="3"/>
  <c r="U134" i="6"/>
  <c r="V159" i="3"/>
  <c r="U130" i="6"/>
  <c r="V155" i="3"/>
  <c r="U126" i="6"/>
  <c r="V151" i="3"/>
  <c r="U122" i="6"/>
  <c r="V147" i="3"/>
  <c r="U118" i="6"/>
  <c r="V143" i="3"/>
  <c r="U114" i="6"/>
  <c r="V139" i="3"/>
  <c r="U110" i="6"/>
  <c r="V135" i="3"/>
  <c r="U106" i="6"/>
  <c r="V131" i="3"/>
  <c r="U102" i="6"/>
  <c r="V127" i="3"/>
  <c r="U98" i="6"/>
  <c r="V123" i="3"/>
  <c r="U94" i="6"/>
  <c r="V119" i="3"/>
  <c r="U90" i="6"/>
  <c r="V115" i="3"/>
  <c r="U86" i="6"/>
  <c r="V111" i="3"/>
  <c r="U82" i="6"/>
  <c r="V107" i="3"/>
  <c r="U78" i="6"/>
  <c r="V103" i="3"/>
  <c r="U74" i="6"/>
  <c r="V99" i="3"/>
  <c r="U70" i="6"/>
  <c r="V95" i="3"/>
  <c r="U66" i="6"/>
  <c r="V91" i="3"/>
  <c r="U62" i="6"/>
  <c r="V87" i="3"/>
  <c r="U58" i="6"/>
  <c r="V83" i="3"/>
  <c r="U54" i="6"/>
  <c r="V79" i="3"/>
  <c r="U50" i="6"/>
  <c r="V75" i="3"/>
  <c r="U46" i="6"/>
  <c r="V71" i="3"/>
  <c r="U42" i="6"/>
  <c r="V67" i="3"/>
  <c r="U38" i="6"/>
  <c r="V63" i="3"/>
  <c r="U34" i="6"/>
  <c r="V59" i="3"/>
  <c r="U30" i="6"/>
  <c r="V55" i="3"/>
  <c r="U26" i="6"/>
  <c r="V51" i="3"/>
  <c r="W822" i="6"/>
  <c r="X847" i="3"/>
  <c r="W818" i="6"/>
  <c r="X843" i="3"/>
  <c r="W814" i="6"/>
  <c r="X839" i="3"/>
  <c r="W811" i="6"/>
  <c r="X836" i="3"/>
  <c r="W807" i="6"/>
  <c r="X832" i="3"/>
  <c r="W803" i="6"/>
  <c r="X828" i="3"/>
  <c r="W799" i="6"/>
  <c r="X824" i="3"/>
  <c r="W795" i="6"/>
  <c r="X820" i="3"/>
  <c r="W791" i="6"/>
  <c r="X816" i="3"/>
  <c r="W787" i="6"/>
  <c r="X812" i="3"/>
  <c r="W783" i="6"/>
  <c r="X808" i="3"/>
  <c r="W779" i="6"/>
  <c r="X804" i="3"/>
  <c r="W775" i="6"/>
  <c r="X800" i="3"/>
  <c r="W771" i="6"/>
  <c r="X796" i="3"/>
  <c r="W767" i="6"/>
  <c r="X792" i="3"/>
  <c r="W763" i="6"/>
  <c r="X788" i="3"/>
  <c r="W759" i="6"/>
  <c r="X784" i="3"/>
  <c r="W755" i="6"/>
  <c r="X780" i="3"/>
  <c r="W751" i="6"/>
  <c r="X776" i="3"/>
  <c r="W747" i="6"/>
  <c r="X772" i="3"/>
  <c r="W743" i="6"/>
  <c r="X768" i="3"/>
  <c r="W739" i="6"/>
  <c r="X764" i="3"/>
  <c r="W735" i="6"/>
  <c r="X760" i="3"/>
  <c r="W731" i="6"/>
  <c r="X756" i="3"/>
  <c r="W727" i="6"/>
  <c r="X752" i="3"/>
  <c r="W723" i="6"/>
  <c r="X748" i="3"/>
  <c r="W719" i="6"/>
  <c r="X744" i="3"/>
  <c r="W715" i="6"/>
  <c r="X740" i="3"/>
  <c r="W711" i="6"/>
  <c r="X736" i="3"/>
  <c r="W707" i="6"/>
  <c r="X732" i="3"/>
  <c r="W703" i="6"/>
  <c r="X728" i="3"/>
  <c r="W699" i="6"/>
  <c r="X724" i="3"/>
  <c r="W695" i="6"/>
  <c r="X720" i="3"/>
  <c r="W691" i="6"/>
  <c r="X716" i="3"/>
  <c r="W687" i="6"/>
  <c r="X712" i="3"/>
  <c r="W683" i="6"/>
  <c r="X708" i="3"/>
  <c r="W679" i="6"/>
  <c r="X704" i="3"/>
  <c r="W675" i="6"/>
  <c r="X700" i="3"/>
  <c r="W671" i="6"/>
  <c r="X696" i="3"/>
  <c r="W668" i="6"/>
  <c r="X693" i="3"/>
  <c r="W664" i="6"/>
  <c r="X689" i="3"/>
  <c r="W660" i="6"/>
  <c r="X685" i="3"/>
  <c r="W656" i="6"/>
  <c r="X681" i="3"/>
  <c r="W652" i="6"/>
  <c r="X677" i="3"/>
  <c r="W648" i="6"/>
  <c r="X673" i="3"/>
  <c r="W644" i="6"/>
  <c r="X669" i="3"/>
  <c r="W640" i="6"/>
  <c r="X665" i="3"/>
  <c r="W636" i="6"/>
  <c r="X661" i="3"/>
  <c r="W632" i="6"/>
  <c r="X657" i="3"/>
  <c r="W628" i="6"/>
  <c r="X653" i="3"/>
  <c r="W624" i="6"/>
  <c r="X649" i="3"/>
  <c r="W620" i="6"/>
  <c r="X645" i="3"/>
  <c r="W616" i="6"/>
  <c r="X641" i="3"/>
  <c r="W612" i="6"/>
  <c r="X637" i="3"/>
  <c r="W608" i="6"/>
  <c r="X633" i="3"/>
  <c r="W604" i="6"/>
  <c r="X629" i="3"/>
  <c r="W600" i="6"/>
  <c r="X625" i="3"/>
  <c r="W596" i="6"/>
  <c r="X621" i="3"/>
  <c r="W592" i="6"/>
  <c r="X617" i="3"/>
  <c r="W588" i="6"/>
  <c r="X613" i="3"/>
  <c r="W584" i="6"/>
  <c r="X609" i="3"/>
  <c r="W580" i="6"/>
  <c r="X605" i="3"/>
  <c r="W576" i="6"/>
  <c r="X601" i="3"/>
  <c r="W572" i="6"/>
  <c r="X597" i="3"/>
  <c r="W568" i="6"/>
  <c r="X593" i="3"/>
  <c r="W564" i="6"/>
  <c r="X589" i="3"/>
  <c r="W560" i="6"/>
  <c r="X585" i="3"/>
  <c r="W556" i="6"/>
  <c r="X581" i="3"/>
  <c r="W552" i="6"/>
  <c r="X577" i="3"/>
  <c r="W548" i="6"/>
  <c r="X573" i="3"/>
  <c r="W544" i="6"/>
  <c r="X569" i="3"/>
  <c r="W540" i="6"/>
  <c r="X565" i="3"/>
  <c r="W536" i="6"/>
  <c r="X561" i="3"/>
  <c r="W532" i="6"/>
  <c r="X557" i="3"/>
  <c r="W528" i="6"/>
  <c r="X553" i="3"/>
  <c r="W524" i="6"/>
  <c r="X549" i="3"/>
  <c r="W520" i="6"/>
  <c r="X545" i="3"/>
  <c r="W516" i="6"/>
  <c r="X541" i="3"/>
  <c r="W512" i="6"/>
  <c r="X537" i="3"/>
  <c r="W508" i="6"/>
  <c r="X533" i="3"/>
  <c r="W504" i="6"/>
  <c r="X529" i="3"/>
  <c r="W500" i="6"/>
  <c r="X525" i="3"/>
  <c r="W496" i="6"/>
  <c r="X521" i="3"/>
  <c r="W492" i="6"/>
  <c r="X517" i="3"/>
  <c r="W488" i="6"/>
  <c r="X513" i="3"/>
  <c r="W485" i="6"/>
  <c r="X510" i="3"/>
  <c r="W481" i="6"/>
  <c r="X506" i="3"/>
  <c r="W477" i="6"/>
  <c r="X502" i="3"/>
  <c r="W473" i="6"/>
  <c r="X498" i="3"/>
  <c r="W469" i="6"/>
  <c r="X494" i="3"/>
  <c r="W465" i="6"/>
  <c r="X490" i="3"/>
  <c r="W461" i="6"/>
  <c r="X486" i="3"/>
  <c r="W457" i="6"/>
  <c r="X482" i="3"/>
  <c r="W453" i="6"/>
  <c r="X478" i="3"/>
  <c r="W449" i="6"/>
  <c r="X474" i="3"/>
  <c r="W445" i="6"/>
  <c r="X470" i="3"/>
  <c r="W441" i="6"/>
  <c r="X466" i="3"/>
  <c r="W437" i="6"/>
  <c r="X462" i="3"/>
  <c r="W433" i="6"/>
  <c r="X458" i="3"/>
  <c r="W429" i="6"/>
  <c r="X454" i="3"/>
  <c r="W425" i="6"/>
  <c r="X450" i="3"/>
  <c r="W421" i="6"/>
  <c r="X446" i="3"/>
  <c r="W417" i="6"/>
  <c r="X442" i="3"/>
  <c r="W410" i="6"/>
  <c r="X435" i="3"/>
  <c r="W406" i="6"/>
  <c r="X431" i="3"/>
  <c r="W402" i="6"/>
  <c r="X427" i="3"/>
  <c r="W398" i="6"/>
  <c r="X423" i="3"/>
  <c r="W394" i="6"/>
  <c r="X419" i="3"/>
  <c r="W390" i="6"/>
  <c r="X415" i="3"/>
  <c r="W386" i="6"/>
  <c r="X411" i="3"/>
  <c r="W382" i="6"/>
  <c r="X407" i="3"/>
  <c r="W378" i="6"/>
  <c r="X403" i="3"/>
  <c r="W374" i="6"/>
  <c r="X399" i="3"/>
  <c r="W370" i="6"/>
  <c r="X395" i="3"/>
  <c r="W366" i="6"/>
  <c r="X391" i="3"/>
  <c r="W362" i="6"/>
  <c r="X387" i="3"/>
  <c r="W358" i="6"/>
  <c r="X383" i="3"/>
  <c r="W354" i="6"/>
  <c r="X379" i="3"/>
  <c r="W350" i="6"/>
  <c r="X375" i="3"/>
  <c r="W346" i="6"/>
  <c r="X371" i="3"/>
  <c r="W343" i="6"/>
  <c r="X368" i="3"/>
  <c r="W339" i="6"/>
  <c r="X364" i="3"/>
  <c r="W335" i="6"/>
  <c r="X360" i="3"/>
  <c r="W331" i="6"/>
  <c r="X356" i="3"/>
  <c r="W327" i="6"/>
  <c r="X352" i="3"/>
  <c r="W323" i="6"/>
  <c r="X348" i="3"/>
  <c r="W319" i="6"/>
  <c r="X344" i="3"/>
  <c r="W315" i="6"/>
  <c r="X340" i="3"/>
  <c r="W311" i="6"/>
  <c r="X336" i="3"/>
  <c r="W307" i="6"/>
  <c r="X332" i="3"/>
  <c r="W303" i="6"/>
  <c r="X328" i="3"/>
  <c r="W299" i="6"/>
  <c r="X324" i="3"/>
  <c r="W295" i="6"/>
  <c r="X320" i="3"/>
  <c r="W291" i="6"/>
  <c r="X316" i="3"/>
  <c r="W287" i="6"/>
  <c r="X312" i="3"/>
  <c r="W283" i="6"/>
  <c r="X308" i="3"/>
  <c r="W279" i="6"/>
  <c r="X304" i="3"/>
  <c r="W275" i="6"/>
  <c r="X300" i="3"/>
  <c r="W271" i="6"/>
  <c r="X296" i="3"/>
  <c r="W267" i="6"/>
  <c r="X292" i="3"/>
  <c r="W263" i="6"/>
  <c r="X288" i="3"/>
  <c r="W260" i="6"/>
  <c r="X285" i="3"/>
  <c r="W256" i="6"/>
  <c r="X281" i="3"/>
  <c r="W252" i="6"/>
  <c r="X277" i="3"/>
  <c r="W248" i="6"/>
  <c r="X273" i="3"/>
  <c r="W244" i="6"/>
  <c r="X269" i="3"/>
  <c r="W240" i="6"/>
  <c r="X265" i="3"/>
  <c r="W237" i="6"/>
  <c r="X262" i="3"/>
  <c r="W233" i="6"/>
  <c r="X258" i="3"/>
  <c r="W229" i="6"/>
  <c r="X254" i="3"/>
  <c r="W225" i="6"/>
  <c r="X250" i="3"/>
  <c r="W221" i="6"/>
  <c r="X246" i="3"/>
  <c r="W217" i="6"/>
  <c r="X242" i="3"/>
  <c r="W213" i="6"/>
  <c r="X238" i="3"/>
  <c r="W209" i="6"/>
  <c r="X234" i="3"/>
  <c r="W205" i="6"/>
  <c r="X230" i="3"/>
  <c r="W201" i="6"/>
  <c r="X226" i="3"/>
  <c r="W197" i="6"/>
  <c r="X222" i="3"/>
  <c r="W193" i="6"/>
  <c r="X218" i="3"/>
  <c r="W190" i="6"/>
  <c r="X215" i="3"/>
  <c r="W186" i="6"/>
  <c r="X211" i="3"/>
  <c r="W182" i="6"/>
  <c r="X207" i="3"/>
  <c r="W178" i="6"/>
  <c r="X203" i="3"/>
  <c r="W174" i="6"/>
  <c r="X199" i="3"/>
  <c r="W170" i="6"/>
  <c r="X195" i="3"/>
  <c r="W166" i="6"/>
  <c r="X191" i="3"/>
  <c r="W162" i="6"/>
  <c r="X187" i="3"/>
  <c r="W158" i="6"/>
  <c r="X183" i="3"/>
  <c r="W154" i="6"/>
  <c r="X179" i="3"/>
  <c r="W150" i="6"/>
  <c r="X175" i="3"/>
  <c r="W146" i="6"/>
  <c r="X171" i="3"/>
  <c r="W142" i="6"/>
  <c r="X167" i="3"/>
  <c r="W138" i="6"/>
  <c r="X163" i="3"/>
  <c r="W134" i="6"/>
  <c r="X159" i="3"/>
  <c r="W131" i="6"/>
  <c r="X156" i="3"/>
  <c r="W127" i="6"/>
  <c r="X152" i="3"/>
  <c r="W123" i="6"/>
  <c r="X148" i="3"/>
  <c r="W119" i="6"/>
  <c r="X144" i="3"/>
  <c r="W115" i="6"/>
  <c r="X140" i="3"/>
  <c r="W111" i="6"/>
  <c r="X136" i="3"/>
  <c r="W107" i="6"/>
  <c r="X132" i="3"/>
  <c r="W103" i="6"/>
  <c r="X128" i="3"/>
  <c r="W99" i="6"/>
  <c r="X124" i="3"/>
  <c r="W95" i="6"/>
  <c r="X120" i="3"/>
  <c r="W91" i="6"/>
  <c r="X116" i="3"/>
  <c r="W87" i="6"/>
  <c r="X112" i="3"/>
  <c r="W83" i="6"/>
  <c r="X108" i="3"/>
  <c r="W79" i="6"/>
  <c r="X104" i="3"/>
  <c r="W76" i="6"/>
  <c r="X101" i="3"/>
  <c r="W72" i="6"/>
  <c r="X97" i="3"/>
  <c r="W68" i="6"/>
  <c r="X93" i="3"/>
  <c r="W64" i="6"/>
  <c r="X89" i="3"/>
  <c r="W60" i="6"/>
  <c r="X85" i="3"/>
  <c r="W56" i="6"/>
  <c r="X81" i="3"/>
  <c r="W49" i="6"/>
  <c r="X74" i="3"/>
  <c r="W45" i="6"/>
  <c r="X70" i="3"/>
  <c r="W41" i="6"/>
  <c r="X66" i="3"/>
  <c r="W37" i="6"/>
  <c r="X62" i="3"/>
  <c r="W33" i="6"/>
  <c r="X58" i="3"/>
  <c r="W29" i="6"/>
  <c r="X54" i="3"/>
  <c r="W25" i="6"/>
  <c r="X50" i="3"/>
  <c r="F819" i="6"/>
  <c r="F844" i="3"/>
  <c r="F815" i="6"/>
  <c r="F840" i="3"/>
  <c r="F811" i="6"/>
  <c r="F836" i="3"/>
  <c r="F807" i="6"/>
  <c r="F832" i="3"/>
  <c r="F803" i="6"/>
  <c r="F828" i="3"/>
  <c r="F799" i="6"/>
  <c r="F824" i="3"/>
  <c r="F795" i="6"/>
  <c r="F820" i="3"/>
  <c r="F791" i="6"/>
  <c r="F816" i="3"/>
  <c r="F787" i="6"/>
  <c r="F812" i="3"/>
  <c r="F783" i="6"/>
  <c r="F808" i="3"/>
  <c r="F779" i="6"/>
  <c r="F804" i="3"/>
  <c r="F775" i="6"/>
  <c r="F800" i="3"/>
  <c r="F771" i="6"/>
  <c r="F796" i="3"/>
  <c r="F767" i="6"/>
  <c r="F792" i="3"/>
  <c r="F763" i="6"/>
  <c r="F788" i="3"/>
  <c r="F759" i="6"/>
  <c r="F784" i="3"/>
  <c r="F755" i="6"/>
  <c r="F780" i="3"/>
  <c r="F751" i="6"/>
  <c r="F776" i="3"/>
  <c r="F747" i="6"/>
  <c r="F772" i="3"/>
  <c r="F744" i="6"/>
  <c r="F769" i="3"/>
  <c r="F740" i="6"/>
  <c r="F765" i="3"/>
  <c r="F736" i="6"/>
  <c r="F761" i="3"/>
  <c r="F732" i="6"/>
  <c r="F757" i="3"/>
  <c r="F728" i="6"/>
  <c r="F753" i="3"/>
  <c r="F724" i="6"/>
  <c r="F749" i="3"/>
  <c r="F720" i="6"/>
  <c r="F745" i="3"/>
  <c r="F716" i="6"/>
  <c r="F741" i="3"/>
  <c r="F712" i="6"/>
  <c r="F737" i="3"/>
  <c r="F708" i="6"/>
  <c r="F733" i="3"/>
  <c r="F704" i="6"/>
  <c r="F729" i="3"/>
  <c r="F700" i="6"/>
  <c r="F725" i="3"/>
  <c r="F696" i="6"/>
  <c r="F721" i="3"/>
  <c r="F692" i="6"/>
  <c r="F717" i="3"/>
  <c r="F688" i="6"/>
  <c r="F713" i="3"/>
  <c r="F684" i="6"/>
  <c r="F709" i="3"/>
  <c r="F680" i="6"/>
  <c r="F705" i="3"/>
  <c r="F676" i="6"/>
  <c r="F701" i="3"/>
  <c r="F672" i="6"/>
  <c r="F697" i="3"/>
  <c r="F668" i="6"/>
  <c r="F693" i="3"/>
  <c r="F664" i="6"/>
  <c r="F689" i="3"/>
  <c r="F660" i="6"/>
  <c r="F685" i="3"/>
  <c r="F656" i="6"/>
  <c r="F681" i="3"/>
  <c r="F649" i="6"/>
  <c r="F674" i="3"/>
  <c r="F645" i="6"/>
  <c r="F670" i="3"/>
  <c r="F641" i="6"/>
  <c r="F666" i="3"/>
  <c r="F637" i="6"/>
  <c r="F662" i="3"/>
  <c r="F633" i="6"/>
  <c r="F658" i="3"/>
  <c r="F629" i="6"/>
  <c r="F654" i="3"/>
  <c r="F625" i="6"/>
  <c r="F650" i="3"/>
  <c r="F621" i="6"/>
  <c r="F646" i="3"/>
  <c r="F617" i="6"/>
  <c r="F642" i="3"/>
  <c r="F613" i="6"/>
  <c r="F638" i="3"/>
  <c r="F610" i="6"/>
  <c r="F635" i="3"/>
  <c r="F606" i="6"/>
  <c r="F631" i="3"/>
  <c r="F602" i="6"/>
  <c r="F627" i="3"/>
  <c r="F598" i="6"/>
  <c r="F623" i="3"/>
  <c r="F594" i="6"/>
  <c r="F619" i="3"/>
  <c r="F590" i="6"/>
  <c r="F615" i="3"/>
  <c r="F586" i="6"/>
  <c r="F611" i="3"/>
  <c r="F582" i="6"/>
  <c r="F607" i="3"/>
  <c r="F578" i="6"/>
  <c r="F603" i="3"/>
  <c r="F574" i="6"/>
  <c r="F599" i="3"/>
  <c r="F570" i="6"/>
  <c r="F595" i="3"/>
  <c r="F566" i="6"/>
  <c r="F591" i="3"/>
  <c r="F562" i="6"/>
  <c r="F587" i="3"/>
  <c r="F558" i="6"/>
  <c r="F583" i="3"/>
  <c r="F554" i="6"/>
  <c r="F579" i="3"/>
  <c r="F550" i="6"/>
  <c r="F575" i="3"/>
  <c r="F546" i="6"/>
  <c r="F571" i="3"/>
  <c r="F542" i="6"/>
  <c r="F567" i="3"/>
  <c r="F538" i="6"/>
  <c r="F563" i="3"/>
  <c r="F534" i="6"/>
  <c r="F559" i="3"/>
  <c r="F530" i="6"/>
  <c r="F555" i="3"/>
  <c r="F526" i="6"/>
  <c r="F551" i="3"/>
  <c r="F522" i="6"/>
  <c r="F547" i="3"/>
  <c r="F518" i="6"/>
  <c r="F543" i="3"/>
  <c r="F514" i="6"/>
  <c r="F539" i="3"/>
  <c r="F511" i="6"/>
  <c r="F536" i="3"/>
  <c r="F507" i="6"/>
  <c r="F532" i="3"/>
  <c r="F503" i="6"/>
  <c r="F528" i="3"/>
  <c r="F499" i="6"/>
  <c r="F524" i="3"/>
  <c r="F495" i="6"/>
  <c r="F520" i="3"/>
  <c r="F491" i="6"/>
  <c r="F516" i="3"/>
  <c r="F487" i="6"/>
  <c r="F512" i="3"/>
  <c r="F483" i="6"/>
  <c r="F508" i="3"/>
  <c r="F479" i="6"/>
  <c r="F504" i="3"/>
  <c r="F476" i="6"/>
  <c r="F501" i="3"/>
  <c r="F472" i="6"/>
  <c r="F497" i="3"/>
  <c r="F468" i="6"/>
  <c r="F493" i="3"/>
  <c r="F464" i="6"/>
  <c r="F489" i="3"/>
  <c r="F460" i="6"/>
  <c r="F485" i="3"/>
  <c r="F456" i="6"/>
  <c r="F481" i="3"/>
  <c r="F452" i="6"/>
  <c r="F477" i="3"/>
  <c r="F448" i="6"/>
  <c r="F473" i="3"/>
  <c r="F445" i="6"/>
  <c r="F470" i="3"/>
  <c r="F441" i="6"/>
  <c r="F466" i="3"/>
  <c r="F437" i="6"/>
  <c r="F462" i="3"/>
  <c r="F433" i="6"/>
  <c r="F458" i="3"/>
  <c r="F429" i="6"/>
  <c r="F454" i="3"/>
  <c r="F425" i="6"/>
  <c r="F450" i="3"/>
  <c r="F421" i="6"/>
  <c r="F446" i="3"/>
  <c r="F417" i="6"/>
  <c r="F442" i="3"/>
  <c r="F413" i="6"/>
  <c r="F438" i="3"/>
  <c r="F409" i="6"/>
  <c r="F434" i="3"/>
  <c r="F405" i="6"/>
  <c r="F430" i="3"/>
  <c r="F401" i="6"/>
  <c r="F426" i="3"/>
  <c r="F397" i="6"/>
  <c r="F422" i="3"/>
  <c r="F393" i="6"/>
  <c r="F418" i="3"/>
  <c r="F389" i="6"/>
  <c r="F414" i="3"/>
  <c r="F385" i="6"/>
  <c r="F410" i="3"/>
  <c r="F381" i="6"/>
  <c r="F406" i="3"/>
  <c r="F377" i="6"/>
  <c r="F402" i="3"/>
  <c r="F373" i="6"/>
  <c r="F398" i="3"/>
  <c r="F369" i="6"/>
  <c r="F394" i="3"/>
  <c r="F365" i="6"/>
  <c r="F390" i="3"/>
  <c r="F361" i="6"/>
  <c r="F386" i="3"/>
  <c r="F357" i="6"/>
  <c r="F382" i="3"/>
  <c r="F353" i="6"/>
  <c r="F378" i="3"/>
  <c r="F349" i="6"/>
  <c r="F374" i="3"/>
  <c r="F345" i="6"/>
  <c r="F370" i="3"/>
  <c r="F341" i="6"/>
  <c r="F366" i="3"/>
  <c r="F334" i="6"/>
  <c r="F359" i="3"/>
  <c r="F330" i="6"/>
  <c r="F355" i="3"/>
  <c r="F326" i="6"/>
  <c r="F351" i="3"/>
  <c r="F322" i="6"/>
  <c r="F347" i="3"/>
  <c r="F318" i="6"/>
  <c r="F343" i="3"/>
  <c r="F314" i="6"/>
  <c r="F339" i="3"/>
  <c r="F310" i="6"/>
  <c r="F335" i="3"/>
  <c r="F306" i="6"/>
  <c r="F331" i="3"/>
  <c r="F302" i="6"/>
  <c r="F327" i="3"/>
  <c r="F298" i="6"/>
  <c r="F323" i="3"/>
  <c r="F294" i="6"/>
  <c r="F319" i="3"/>
  <c r="F290" i="6"/>
  <c r="F315" i="3"/>
  <c r="F286" i="6"/>
  <c r="F311" i="3"/>
  <c r="F282" i="6"/>
  <c r="F307" i="3"/>
  <c r="F278" i="6"/>
  <c r="F303" i="3"/>
  <c r="F274" i="6"/>
  <c r="F299" i="3"/>
  <c r="F270" i="6"/>
  <c r="F295" i="3"/>
  <c r="F266" i="6"/>
  <c r="F291" i="3"/>
  <c r="F262" i="6"/>
  <c r="F287" i="3"/>
  <c r="F259" i="6"/>
  <c r="F284" i="3"/>
  <c r="F255" i="6"/>
  <c r="F280" i="3"/>
  <c r="F251" i="6"/>
  <c r="F276" i="3"/>
  <c r="F247" i="6"/>
  <c r="F272" i="3"/>
  <c r="F243" i="6"/>
  <c r="F268" i="3"/>
  <c r="F239" i="6"/>
  <c r="F264" i="3"/>
  <c r="F235" i="6"/>
  <c r="F260" i="3"/>
  <c r="F231" i="6"/>
  <c r="F256" i="3"/>
  <c r="F227" i="6"/>
  <c r="F252" i="3"/>
  <c r="F223" i="6"/>
  <c r="F248" i="3"/>
  <c r="F219" i="6"/>
  <c r="F244" i="3"/>
  <c r="F215" i="6"/>
  <c r="F240" i="3"/>
  <c r="F211" i="6"/>
  <c r="F236" i="3"/>
  <c r="F207" i="6"/>
  <c r="F232" i="3"/>
  <c r="F203" i="6"/>
  <c r="F228" i="3"/>
  <c r="F199" i="6"/>
  <c r="F224" i="3"/>
  <c r="F195" i="6"/>
  <c r="F220" i="3"/>
  <c r="F191" i="6"/>
  <c r="F216" i="3"/>
  <c r="F187" i="6"/>
  <c r="F212" i="3"/>
  <c r="F183" i="6"/>
  <c r="F208" i="3"/>
  <c r="F179" i="6"/>
  <c r="F204" i="3"/>
  <c r="F175" i="6"/>
  <c r="F200" i="3"/>
  <c r="F171" i="6"/>
  <c r="F196" i="3"/>
  <c r="F167" i="6"/>
  <c r="F192" i="3"/>
  <c r="F163" i="6"/>
  <c r="F188" i="3"/>
  <c r="F159" i="6"/>
  <c r="F184" i="3"/>
  <c r="F155" i="6"/>
  <c r="F180" i="3"/>
  <c r="F151" i="6"/>
  <c r="F176" i="3"/>
  <c r="F147" i="6"/>
  <c r="F172" i="3"/>
  <c r="F143" i="6"/>
  <c r="F168" i="3"/>
  <c r="F139" i="6"/>
  <c r="F164" i="3"/>
  <c r="F135" i="6"/>
  <c r="F160" i="3"/>
  <c r="F131" i="6"/>
  <c r="F156" i="3"/>
  <c r="F127" i="6"/>
  <c r="F152" i="3"/>
  <c r="F123" i="6"/>
  <c r="F148" i="3"/>
  <c r="F119" i="6"/>
  <c r="F144" i="3"/>
  <c r="F115" i="6"/>
  <c r="F140" i="3"/>
  <c r="F111" i="6"/>
  <c r="F136" i="3"/>
  <c r="F107" i="6"/>
  <c r="F132" i="3"/>
  <c r="F103" i="6"/>
  <c r="F128" i="3"/>
  <c r="F99" i="6"/>
  <c r="F124" i="3"/>
  <c r="F95" i="6"/>
  <c r="F120" i="3"/>
  <c r="F92" i="6"/>
  <c r="F117" i="3"/>
  <c r="F89" i="6"/>
  <c r="F114" i="3"/>
  <c r="F85" i="6"/>
  <c r="F110" i="3"/>
  <c r="F81" i="6"/>
  <c r="F106" i="3"/>
  <c r="F77" i="6"/>
  <c r="F102" i="3"/>
  <c r="F73" i="6"/>
  <c r="F98" i="3"/>
  <c r="F69" i="6"/>
  <c r="F94" i="3"/>
  <c r="F65" i="6"/>
  <c r="F90" i="3"/>
  <c r="F61" i="6"/>
  <c r="F86" i="3"/>
  <c r="F57" i="6"/>
  <c r="F82" i="3"/>
  <c r="F53" i="6"/>
  <c r="F78" i="3"/>
  <c r="F49" i="6"/>
  <c r="F74" i="3"/>
  <c r="F45" i="6"/>
  <c r="F70" i="3"/>
  <c r="F41" i="6"/>
  <c r="F66" i="3"/>
  <c r="F37" i="6"/>
  <c r="F62" i="3"/>
  <c r="F33" i="6"/>
  <c r="F58" i="3"/>
  <c r="F29" i="6"/>
  <c r="F54" i="3"/>
  <c r="F25" i="6"/>
  <c r="F50" i="3"/>
  <c r="J822" i="6"/>
  <c r="J847" i="3"/>
  <c r="J818" i="6"/>
  <c r="J843" i="3"/>
  <c r="J814" i="6"/>
  <c r="J839" i="3"/>
  <c r="J810" i="6"/>
  <c r="J835" i="3"/>
  <c r="J806" i="6"/>
  <c r="J831" i="3"/>
  <c r="J802" i="6"/>
  <c r="J827" i="3"/>
  <c r="J798" i="6"/>
  <c r="J823" i="3"/>
  <c r="J794" i="6"/>
  <c r="J819" i="3"/>
  <c r="J790" i="6"/>
  <c r="J815" i="3"/>
  <c r="J786" i="6"/>
  <c r="J811" i="3"/>
  <c r="J782" i="6"/>
  <c r="J807" i="3"/>
  <c r="J778" i="6"/>
  <c r="J803" i="3"/>
  <c r="J774" i="6"/>
  <c r="J799" i="3"/>
  <c r="J770" i="6"/>
  <c r="J795" i="3"/>
  <c r="J766" i="6"/>
  <c r="J791" i="3"/>
  <c r="J762" i="6"/>
  <c r="J787" i="3"/>
  <c r="J758" i="6"/>
  <c r="J783" i="3"/>
  <c r="J754" i="6"/>
  <c r="J779" i="3"/>
  <c r="J750" i="6"/>
  <c r="J775" i="3"/>
  <c r="J746" i="6"/>
  <c r="J771" i="3"/>
  <c r="J742" i="6"/>
  <c r="J767" i="3"/>
  <c r="J738" i="6"/>
  <c r="J763" i="3"/>
  <c r="J734" i="6"/>
  <c r="J759" i="3"/>
  <c r="J730" i="6"/>
  <c r="J755" i="3"/>
  <c r="J726" i="6"/>
  <c r="J751" i="3"/>
  <c r="J722" i="6"/>
  <c r="J747" i="3"/>
  <c r="J718" i="6"/>
  <c r="J743" i="3"/>
  <c r="J714" i="6"/>
  <c r="J739" i="3"/>
  <c r="J710" i="6"/>
  <c r="J735" i="3"/>
  <c r="J706" i="6"/>
  <c r="J731" i="3"/>
  <c r="J702" i="6"/>
  <c r="J727" i="3"/>
  <c r="J698" i="6"/>
  <c r="J723" i="3"/>
  <c r="J694" i="6"/>
  <c r="J719" i="3"/>
  <c r="J690" i="6"/>
  <c r="J715" i="3"/>
  <c r="J686" i="6"/>
  <c r="J711" i="3"/>
  <c r="J682" i="6"/>
  <c r="J707" i="3"/>
  <c r="J678" i="6"/>
  <c r="J703" i="3"/>
  <c r="J674" i="6"/>
  <c r="J699" i="3"/>
  <c r="J670" i="6"/>
  <c r="J695" i="3"/>
  <c r="J666" i="6"/>
  <c r="J691" i="3"/>
  <c r="J662" i="6"/>
  <c r="J687" i="3"/>
  <c r="J658" i="6"/>
  <c r="J683" i="3"/>
  <c r="J654" i="6"/>
  <c r="J679" i="3"/>
  <c r="J650" i="6"/>
  <c r="J675" i="3"/>
  <c r="J646" i="6"/>
  <c r="J671" i="3"/>
  <c r="J642" i="6"/>
  <c r="J667" i="3"/>
  <c r="J638" i="6"/>
  <c r="J663" i="3"/>
  <c r="J634" i="6"/>
  <c r="J659" i="3"/>
  <c r="J630" i="6"/>
  <c r="J655" i="3"/>
  <c r="J626" i="6"/>
  <c r="J651" i="3"/>
  <c r="J622" i="6"/>
  <c r="J647" i="3"/>
  <c r="J618" i="6"/>
  <c r="J643" i="3"/>
  <c r="J614" i="6"/>
  <c r="J639" i="3"/>
  <c r="J610" i="6"/>
  <c r="J635" i="3"/>
  <c r="J606" i="6"/>
  <c r="J631" i="3"/>
  <c r="J602" i="6"/>
  <c r="J627" i="3"/>
  <c r="J598" i="6"/>
  <c r="J623" i="3"/>
  <c r="J594" i="6"/>
  <c r="J619" i="3"/>
  <c r="J590" i="6"/>
  <c r="J615" i="3"/>
  <c r="J586" i="6"/>
  <c r="J611" i="3"/>
  <c r="J582" i="6"/>
  <c r="J607" i="3"/>
  <c r="J578" i="6"/>
  <c r="J603" i="3"/>
  <c r="J574" i="6"/>
  <c r="J599" i="3"/>
  <c r="J570" i="6"/>
  <c r="J595" i="3"/>
  <c r="J566" i="6"/>
  <c r="J591" i="3"/>
  <c r="J562" i="6"/>
  <c r="J587" i="3"/>
  <c r="J558" i="6"/>
  <c r="J583" i="3"/>
  <c r="J554" i="6"/>
  <c r="J579" i="3"/>
  <c r="J550" i="6"/>
  <c r="J575" i="3"/>
  <c r="J546" i="6"/>
  <c r="J571" i="3"/>
  <c r="J542" i="6"/>
  <c r="J567" i="3"/>
  <c r="J538" i="6"/>
  <c r="J563" i="3"/>
  <c r="J534" i="6"/>
  <c r="J559" i="3"/>
  <c r="J530" i="6"/>
  <c r="J555" i="3"/>
  <c r="J526" i="6"/>
  <c r="J551" i="3"/>
  <c r="J522" i="6"/>
  <c r="J547" i="3"/>
  <c r="J518" i="6"/>
  <c r="J543" i="3"/>
  <c r="J514" i="6"/>
  <c r="J539" i="3"/>
  <c r="J510" i="6"/>
  <c r="J535" i="3"/>
  <c r="J506" i="6"/>
  <c r="J531" i="3"/>
  <c r="J502" i="6"/>
  <c r="J527" i="3"/>
  <c r="J498" i="6"/>
  <c r="J523" i="3"/>
  <c r="J494" i="6"/>
  <c r="J519" i="3"/>
  <c r="J490" i="6"/>
  <c r="J515" i="3"/>
  <c r="J486" i="6"/>
  <c r="J511" i="3"/>
  <c r="J482" i="6"/>
  <c r="J507" i="3"/>
  <c r="J478" i="6"/>
  <c r="J503" i="3"/>
  <c r="J474" i="6"/>
  <c r="J499" i="3"/>
  <c r="J470" i="6"/>
  <c r="J495" i="3"/>
  <c r="J466" i="6"/>
  <c r="J491" i="3"/>
  <c r="J462" i="6"/>
  <c r="J487" i="3"/>
  <c r="J458" i="6"/>
  <c r="J483" i="3"/>
  <c r="J454" i="6"/>
  <c r="J479" i="3"/>
  <c r="J450" i="6"/>
  <c r="J475" i="3"/>
  <c r="J446" i="6"/>
  <c r="J471" i="3"/>
  <c r="J442" i="6"/>
  <c r="J467" i="3"/>
  <c r="J438" i="6"/>
  <c r="J463" i="3"/>
  <c r="J434" i="6"/>
  <c r="J459" i="3"/>
  <c r="J430" i="6"/>
  <c r="J455" i="3"/>
  <c r="J426" i="6"/>
  <c r="J451" i="3"/>
  <c r="J422" i="6"/>
  <c r="J447" i="3"/>
  <c r="J418" i="6"/>
  <c r="J443" i="3"/>
  <c r="J414" i="6"/>
  <c r="J439" i="3"/>
  <c r="J410" i="6"/>
  <c r="J435" i="3"/>
  <c r="J406" i="6"/>
  <c r="J431" i="3"/>
  <c r="J402" i="6"/>
  <c r="J427" i="3"/>
  <c r="J398" i="6"/>
  <c r="J423" i="3"/>
  <c r="J394" i="6"/>
  <c r="J419" i="3"/>
  <c r="J390" i="6"/>
  <c r="J415" i="3"/>
  <c r="J386" i="6"/>
  <c r="J411" i="3"/>
  <c r="J382" i="6"/>
  <c r="J407" i="3"/>
  <c r="J378" i="6"/>
  <c r="J403" i="3"/>
  <c r="J374" i="6"/>
  <c r="J399" i="3"/>
  <c r="J370" i="6"/>
  <c r="J395" i="3"/>
  <c r="J366" i="6"/>
  <c r="J391" i="3"/>
  <c r="J362" i="6"/>
  <c r="J387" i="3"/>
  <c r="J358" i="6"/>
  <c r="J383" i="3"/>
  <c r="J354" i="6"/>
  <c r="J379" i="3"/>
  <c r="J350" i="6"/>
  <c r="J375" i="3"/>
  <c r="J346" i="6"/>
  <c r="J371" i="3"/>
  <c r="J342" i="6"/>
  <c r="J367" i="3"/>
  <c r="J338" i="6"/>
  <c r="J363" i="3"/>
  <c r="J334" i="6"/>
  <c r="J359" i="3"/>
  <c r="J330" i="6"/>
  <c r="J355" i="3"/>
  <c r="J326" i="6"/>
  <c r="J351" i="3"/>
  <c r="J322" i="6"/>
  <c r="J347" i="3"/>
  <c r="J318" i="6"/>
  <c r="J343" i="3"/>
  <c r="J314" i="6"/>
  <c r="J339" i="3"/>
  <c r="J310" i="6"/>
  <c r="J335" i="3"/>
  <c r="J306" i="6"/>
  <c r="J331" i="3"/>
  <c r="J302" i="6"/>
  <c r="J327" i="3"/>
  <c r="J298" i="6"/>
  <c r="J323" i="3"/>
  <c r="J294" i="6"/>
  <c r="J319" i="3"/>
  <c r="J290" i="6"/>
  <c r="J315" i="3"/>
  <c r="J286" i="6"/>
  <c r="J311" i="3"/>
  <c r="J282" i="6"/>
  <c r="J307" i="3"/>
  <c r="J278" i="6"/>
  <c r="J303" i="3"/>
  <c r="J274" i="6"/>
  <c r="J299" i="3"/>
  <c r="J270" i="6"/>
  <c r="J295" i="3"/>
  <c r="J266" i="6"/>
  <c r="J291" i="3"/>
  <c r="J262" i="6"/>
  <c r="J287" i="3"/>
  <c r="J258" i="6"/>
  <c r="J283" i="3"/>
  <c r="J254" i="6"/>
  <c r="J279" i="3"/>
  <c r="J250" i="6"/>
  <c r="J275" i="3"/>
  <c r="J246" i="6"/>
  <c r="J271" i="3"/>
  <c r="J242" i="6"/>
  <c r="J267" i="3"/>
  <c r="J238" i="6"/>
  <c r="J263" i="3"/>
  <c r="J234" i="6"/>
  <c r="J259" i="3"/>
  <c r="J230" i="6"/>
  <c r="J255" i="3"/>
  <c r="J226" i="6"/>
  <c r="J251" i="3"/>
  <c r="J222" i="6"/>
  <c r="J247" i="3"/>
  <c r="J218" i="6"/>
  <c r="J243" i="3"/>
  <c r="J214" i="6"/>
  <c r="J239" i="3"/>
  <c r="J210" i="6"/>
  <c r="J235" i="3"/>
  <c r="J206" i="6"/>
  <c r="J231" i="3"/>
  <c r="J202" i="6"/>
  <c r="J227" i="3"/>
  <c r="J198" i="6"/>
  <c r="J223" i="3"/>
  <c r="J194" i="6"/>
  <c r="J219" i="3"/>
  <c r="J190" i="6"/>
  <c r="J215" i="3"/>
  <c r="J186" i="6"/>
  <c r="J211" i="3"/>
  <c r="J182" i="6"/>
  <c r="J207" i="3"/>
  <c r="J178" i="6"/>
  <c r="J203" i="3"/>
  <c r="J174" i="6"/>
  <c r="J199" i="3"/>
  <c r="J170" i="6"/>
  <c r="J195" i="3"/>
  <c r="J166" i="6"/>
  <c r="J191" i="3"/>
  <c r="J162" i="6"/>
  <c r="J187" i="3"/>
  <c r="J158" i="6"/>
  <c r="J183" i="3"/>
  <c r="J154" i="6"/>
  <c r="J179" i="3"/>
  <c r="J150" i="6"/>
  <c r="J175" i="3"/>
  <c r="J146" i="6"/>
  <c r="J171" i="3"/>
  <c r="J142" i="6"/>
  <c r="J167" i="3"/>
  <c r="J138" i="6"/>
  <c r="J163" i="3"/>
  <c r="J134" i="6"/>
  <c r="J159" i="3"/>
  <c r="J130" i="6"/>
  <c r="J155" i="3"/>
  <c r="J126" i="6"/>
  <c r="J151" i="3"/>
  <c r="J122" i="6"/>
  <c r="J147" i="3"/>
  <c r="J118" i="6"/>
  <c r="J143" i="3"/>
  <c r="J114" i="6"/>
  <c r="J139" i="3"/>
  <c r="J110" i="6"/>
  <c r="J135" i="3"/>
  <c r="J106" i="6"/>
  <c r="J131" i="3"/>
  <c r="J102" i="6"/>
  <c r="J127" i="3"/>
  <c r="J98" i="6"/>
  <c r="J123" i="3"/>
  <c r="J94" i="6"/>
  <c r="J119" i="3"/>
  <c r="J90" i="6"/>
  <c r="J115" i="3"/>
  <c r="J86" i="6"/>
  <c r="J111" i="3"/>
  <c r="J82" i="6"/>
  <c r="J107" i="3"/>
  <c r="J78" i="6"/>
  <c r="J103" i="3"/>
  <c r="J74" i="6"/>
  <c r="J99" i="3"/>
  <c r="J70" i="6"/>
  <c r="J95" i="3"/>
  <c r="J66" i="6"/>
  <c r="J91" i="3"/>
  <c r="J62" i="6"/>
  <c r="J87" i="3"/>
  <c r="J58" i="6"/>
  <c r="J83" i="3"/>
  <c r="J54" i="6"/>
  <c r="J79" i="3"/>
  <c r="J50" i="6"/>
  <c r="J75" i="3"/>
  <c r="J46" i="6"/>
  <c r="J71" i="3"/>
  <c r="J42" i="6"/>
  <c r="J67" i="3"/>
  <c r="J38" i="6"/>
  <c r="J63" i="3"/>
  <c r="J34" i="6"/>
  <c r="J59" i="3"/>
  <c r="J30" i="6"/>
  <c r="J55" i="3"/>
  <c r="J26" i="6"/>
  <c r="J51" i="3"/>
  <c r="A933" i="4"/>
  <c r="A928" i="4"/>
  <c r="A927" i="4"/>
  <c r="A923" i="4"/>
  <c r="A917" i="4"/>
  <c r="A912" i="4"/>
  <c r="A907" i="4"/>
  <c r="A901" i="4"/>
  <c r="A896" i="4"/>
  <c r="A891" i="4"/>
  <c r="A884" i="4"/>
  <c r="A876" i="4"/>
  <c r="M847" i="3"/>
  <c r="P846" i="3"/>
  <c r="S845" i="3"/>
  <c r="V844" i="3"/>
  <c r="Y843" i="3"/>
  <c r="I843" i="3"/>
  <c r="L842" i="3"/>
  <c r="O841" i="3"/>
  <c r="R840" i="3"/>
  <c r="U839" i="3"/>
  <c r="X838" i="3"/>
  <c r="F838" i="3"/>
  <c r="N836" i="3"/>
  <c r="Q835" i="3"/>
  <c r="T834" i="3"/>
  <c r="W833" i="3"/>
  <c r="E833" i="3"/>
  <c r="J832" i="3"/>
  <c r="M831" i="3"/>
  <c r="P830" i="3"/>
  <c r="S829" i="3"/>
  <c r="V828" i="3"/>
  <c r="Y827" i="3"/>
  <c r="I827" i="3"/>
  <c r="L826" i="3"/>
  <c r="O825" i="3"/>
  <c r="R824" i="3"/>
  <c r="U823" i="3"/>
  <c r="X822" i="3"/>
  <c r="F822" i="3"/>
  <c r="N820" i="3"/>
  <c r="Q819" i="3"/>
  <c r="T818" i="3"/>
  <c r="W817" i="3"/>
  <c r="E817" i="3"/>
  <c r="J816" i="3"/>
  <c r="M815" i="3"/>
  <c r="P814" i="3"/>
  <c r="S813" i="3"/>
  <c r="V812" i="3"/>
  <c r="Y811" i="3"/>
  <c r="I811" i="3"/>
  <c r="L810" i="3"/>
  <c r="O809" i="3"/>
  <c r="R808" i="3"/>
  <c r="U807" i="3"/>
  <c r="X806" i="3"/>
  <c r="F806" i="3"/>
  <c r="N804" i="3"/>
  <c r="Q803" i="3"/>
  <c r="T802" i="3"/>
  <c r="W801" i="3"/>
  <c r="E801" i="3"/>
  <c r="J800" i="3"/>
  <c r="M799" i="3"/>
  <c r="P798" i="3"/>
  <c r="S797" i="3"/>
  <c r="V796" i="3"/>
  <c r="Y795" i="3"/>
  <c r="I795" i="3"/>
  <c r="L794" i="3"/>
  <c r="O793" i="3"/>
  <c r="R792" i="3"/>
  <c r="U791" i="3"/>
  <c r="X790" i="3"/>
  <c r="F790" i="3"/>
  <c r="N788" i="3"/>
  <c r="Q787" i="3"/>
  <c r="T786" i="3"/>
  <c r="W785" i="3"/>
  <c r="E785" i="3"/>
  <c r="J784" i="3"/>
  <c r="M783" i="3"/>
  <c r="P782" i="3"/>
  <c r="S781" i="3"/>
  <c r="V780" i="3"/>
  <c r="Y779" i="3"/>
  <c r="I779" i="3"/>
  <c r="L778" i="3"/>
  <c r="O777" i="3"/>
  <c r="R776" i="3"/>
  <c r="U775" i="3"/>
  <c r="X774" i="3"/>
  <c r="F774" i="3"/>
  <c r="N772" i="3"/>
  <c r="Q771" i="3"/>
  <c r="T770" i="3"/>
  <c r="W769" i="3"/>
  <c r="E769" i="3"/>
  <c r="J768" i="3"/>
  <c r="M767" i="3"/>
  <c r="P766" i="3"/>
  <c r="S765" i="3"/>
  <c r="V764" i="3"/>
  <c r="Y763" i="3"/>
  <c r="I763" i="3"/>
  <c r="L762" i="3"/>
  <c r="O761" i="3"/>
  <c r="R760" i="3"/>
  <c r="U759" i="3"/>
  <c r="X758" i="3"/>
  <c r="F758" i="3"/>
  <c r="N756" i="3"/>
  <c r="Q755" i="3"/>
  <c r="T754" i="3"/>
  <c r="W753" i="3"/>
  <c r="E753" i="3"/>
  <c r="J752" i="3"/>
  <c r="M751" i="3"/>
  <c r="P750" i="3"/>
  <c r="S749" i="3"/>
  <c r="V748" i="3"/>
  <c r="Y747" i="3"/>
  <c r="I747" i="3"/>
  <c r="L746" i="3"/>
  <c r="O745" i="3"/>
  <c r="R744" i="3"/>
  <c r="U743" i="3"/>
  <c r="X742" i="3"/>
  <c r="F742" i="3"/>
  <c r="N740" i="3"/>
  <c r="Q739" i="3"/>
  <c r="T738" i="3"/>
  <c r="W737" i="3"/>
  <c r="E737" i="3"/>
  <c r="J736" i="3"/>
  <c r="M735" i="3"/>
  <c r="P734" i="3"/>
  <c r="S733" i="3"/>
  <c r="V732" i="3"/>
  <c r="Y731" i="3"/>
  <c r="I731" i="3"/>
  <c r="L730" i="3"/>
  <c r="O729" i="3"/>
  <c r="R728" i="3"/>
  <c r="U727" i="3"/>
  <c r="X726" i="3"/>
  <c r="F726" i="3"/>
  <c r="N724" i="3"/>
  <c r="Q723" i="3"/>
  <c r="T722" i="3"/>
  <c r="W721" i="3"/>
  <c r="E721" i="3"/>
  <c r="J720" i="3"/>
  <c r="M719" i="3"/>
  <c r="P718" i="3"/>
  <c r="S717" i="3"/>
  <c r="V716" i="3"/>
  <c r="Y715" i="3"/>
  <c r="I715" i="3"/>
  <c r="L714" i="3"/>
  <c r="O713" i="3"/>
  <c r="R712" i="3"/>
  <c r="U711" i="3"/>
  <c r="A863" i="4"/>
  <c r="A862" i="4"/>
  <c r="A859" i="4"/>
  <c r="A850" i="4"/>
  <c r="A861" i="4"/>
  <c r="A858" i="4"/>
  <c r="A848" i="4"/>
  <c r="A939" i="4"/>
  <c r="A887" i="7"/>
  <c r="A826" i="7"/>
  <c r="A942" i="4"/>
  <c r="A915" i="7"/>
  <c r="A907" i="7"/>
  <c r="A895" i="7"/>
  <c r="A883" i="7"/>
  <c r="A875" i="7"/>
  <c r="A863" i="7"/>
  <c r="A855" i="7"/>
  <c r="A847" i="7"/>
  <c r="A832" i="7"/>
  <c r="A945" i="4"/>
  <c r="A903" i="7"/>
  <c r="A871" i="7"/>
  <c r="A841" i="7"/>
  <c r="A941" i="4"/>
  <c r="A940" i="4"/>
  <c r="A919" i="7"/>
  <c r="A911" i="7"/>
  <c r="A899" i="7"/>
  <c r="A891" i="7"/>
  <c r="A879" i="7"/>
  <c r="A867" i="7"/>
  <c r="A851" i="7"/>
  <c r="A843" i="7"/>
  <c r="A824" i="7"/>
  <c r="J922" i="6"/>
  <c r="J947" i="3"/>
  <c r="V947" i="3"/>
  <c r="T922" i="6"/>
  <c r="U947" i="3"/>
  <c r="P922" i="6"/>
  <c r="Q947" i="3"/>
  <c r="L922" i="6"/>
  <c r="M947" i="3"/>
  <c r="W922" i="6"/>
  <c r="X947" i="3"/>
  <c r="F947" i="3"/>
  <c r="E922" i="6"/>
  <c r="Y947" i="3"/>
  <c r="T947" i="3"/>
  <c r="P947" i="3"/>
  <c r="L947" i="3"/>
  <c r="G922" i="6"/>
  <c r="W947" i="3"/>
  <c r="S947" i="3"/>
  <c r="O947" i="3"/>
  <c r="I3" i="1"/>
  <c r="H3" i="8" s="1"/>
  <c r="I263" i="1"/>
  <c r="H263" i="8" s="1"/>
  <c r="I7" i="1"/>
  <c r="H7" i="8" s="1"/>
  <c r="I801" i="1"/>
  <c r="H847" i="3" s="1"/>
  <c r="I793" i="1"/>
  <c r="H793" i="8" s="1"/>
  <c r="I785" i="1"/>
  <c r="H785" i="8" s="1"/>
  <c r="I777" i="1"/>
  <c r="H777" i="8" s="1"/>
  <c r="I761" i="1"/>
  <c r="H761" i="8" s="1"/>
  <c r="I753" i="1"/>
  <c r="H753" i="8" s="1"/>
  <c r="I745" i="1"/>
  <c r="H745" i="8" s="1"/>
  <c r="I729" i="1"/>
  <c r="H729" i="8" s="1"/>
  <c r="I721" i="1"/>
  <c r="H721" i="8" s="1"/>
  <c r="I697" i="1"/>
  <c r="H697" i="8" s="1"/>
  <c r="I681" i="1"/>
  <c r="H681" i="8" s="1"/>
  <c r="I665" i="1"/>
  <c r="H665" i="8" s="1"/>
  <c r="I649" i="1"/>
  <c r="H649" i="8" s="1"/>
  <c r="I633" i="1"/>
  <c r="H633" i="8" s="1"/>
  <c r="I617" i="1"/>
  <c r="H617" i="8" s="1"/>
  <c r="I501" i="1"/>
  <c r="H501" i="8" s="1"/>
  <c r="I497" i="1"/>
  <c r="H497" i="8" s="1"/>
  <c r="I493" i="1"/>
  <c r="H493" i="8" s="1"/>
  <c r="I489" i="1"/>
  <c r="H489" i="8" s="1"/>
  <c r="I485" i="1"/>
  <c r="H485" i="8" s="1"/>
  <c r="I481" i="1"/>
  <c r="H481" i="8" s="1"/>
  <c r="I477" i="1"/>
  <c r="H477" i="8" s="1"/>
  <c r="I473" i="1"/>
  <c r="H473" i="8" s="1"/>
  <c r="I469" i="1"/>
  <c r="H469" i="8" s="1"/>
  <c r="I465" i="1"/>
  <c r="H465" i="8" s="1"/>
  <c r="I461" i="1"/>
  <c r="H461" i="8" s="1"/>
  <c r="I457" i="1"/>
  <c r="H457" i="8" s="1"/>
  <c r="I453" i="1"/>
  <c r="H453" i="8" s="1"/>
  <c r="I449" i="1"/>
  <c r="H449" i="8" s="1"/>
  <c r="I445" i="1"/>
  <c r="H445" i="8" s="1"/>
  <c r="I441" i="1"/>
  <c r="H441" i="8" s="1"/>
  <c r="I437" i="1"/>
  <c r="H437" i="8" s="1"/>
  <c r="I433" i="1"/>
  <c r="H433" i="8" s="1"/>
  <c r="I429" i="1"/>
  <c r="H429" i="8" s="1"/>
  <c r="I425" i="1"/>
  <c r="H425" i="8" s="1"/>
  <c r="I421" i="1"/>
  <c r="H421" i="8" s="1"/>
  <c r="I417" i="1"/>
  <c r="H417" i="8" s="1"/>
  <c r="I413" i="1"/>
  <c r="H413" i="8" s="1"/>
  <c r="I409" i="1"/>
  <c r="H409" i="8" s="1"/>
  <c r="A946" i="4"/>
  <c r="A839" i="7"/>
  <c r="A831" i="7"/>
  <c r="A823" i="7"/>
  <c r="A938" i="4"/>
  <c r="A859" i="7"/>
  <c r="A835" i="7"/>
  <c r="I302" i="1"/>
  <c r="H302" i="8" s="1"/>
  <c r="I470" i="1"/>
  <c r="I458" i="1"/>
  <c r="H458" i="8" s="1"/>
  <c r="I454" i="1"/>
  <c r="H454" i="8" s="1"/>
  <c r="I450" i="1"/>
  <c r="I446" i="1"/>
  <c r="H446" i="8" s="1"/>
  <c r="I442" i="1"/>
  <c r="H442" i="8" s="1"/>
  <c r="I438" i="1"/>
  <c r="H438" i="8" s="1"/>
  <c r="I434" i="1"/>
  <c r="H434" i="8" s="1"/>
  <c r="I430" i="1"/>
  <c r="H430" i="8" s="1"/>
  <c r="I426" i="1"/>
  <c r="H426" i="8" s="1"/>
  <c r="I422" i="1"/>
  <c r="H422" i="8" s="1"/>
  <c r="I418" i="1"/>
  <c r="I414" i="1"/>
  <c r="I410" i="1"/>
  <c r="H410" i="8" s="1"/>
  <c r="I398" i="1"/>
  <c r="H398" i="8" s="1"/>
  <c r="I394" i="1"/>
  <c r="I390" i="1"/>
  <c r="I386" i="1"/>
  <c r="H386" i="8" s="1"/>
  <c r="I382" i="1"/>
  <c r="H382" i="8" s="1"/>
  <c r="I378" i="1"/>
  <c r="I374" i="1"/>
  <c r="H374" i="8" s="1"/>
  <c r="I370" i="1"/>
  <c r="H370" i="8" s="1"/>
  <c r="I366" i="1"/>
  <c r="H366" i="8" s="1"/>
  <c r="I362" i="1"/>
  <c r="H362" i="8" s="1"/>
  <c r="I358" i="1"/>
  <c r="H358" i="8" s="1"/>
  <c r="I354" i="1"/>
  <c r="H354" i="8" s="1"/>
  <c r="I350" i="1"/>
  <c r="H350" i="8" s="1"/>
  <c r="I346" i="1"/>
  <c r="I342" i="1"/>
  <c r="I338" i="1"/>
  <c r="H338" i="8" s="1"/>
  <c r="I334" i="1"/>
  <c r="H334" i="8" s="1"/>
  <c r="I330" i="1"/>
  <c r="I326" i="1"/>
  <c r="I322" i="1"/>
  <c r="H322" i="8" s="1"/>
  <c r="I318" i="1"/>
  <c r="H318" i="8" s="1"/>
  <c r="I314" i="1"/>
  <c r="I310" i="1"/>
  <c r="H310" i="8" s="1"/>
  <c r="I298" i="1"/>
  <c r="H298" i="8" s="1"/>
  <c r="I294" i="1"/>
  <c r="H294" i="8" s="1"/>
  <c r="I290" i="1"/>
  <c r="H290" i="8" s="1"/>
  <c r="I286" i="1"/>
  <c r="H286" i="8" s="1"/>
  <c r="I282" i="1"/>
  <c r="H282" i="8" s="1"/>
  <c r="I278" i="1"/>
  <c r="H278" i="8" s="1"/>
  <c r="I274" i="1"/>
  <c r="I270" i="1"/>
  <c r="I266" i="1"/>
  <c r="H266" i="8" s="1"/>
  <c r="I258" i="1"/>
  <c r="I254" i="1"/>
  <c r="I250" i="1"/>
  <c r="H250" i="8" s="1"/>
  <c r="I246" i="1"/>
  <c r="H246" i="8" s="1"/>
  <c r="I242" i="1"/>
  <c r="I238" i="1"/>
  <c r="I234" i="1"/>
  <c r="I218" i="1"/>
  <c r="H218" i="8" s="1"/>
  <c r="I214" i="1"/>
  <c r="I198" i="1"/>
  <c r="I194" i="1"/>
  <c r="H194" i="8" s="1"/>
  <c r="I190" i="1"/>
  <c r="H190" i="8" s="1"/>
  <c r="I186" i="1"/>
  <c r="I182" i="1"/>
  <c r="I178" i="1"/>
  <c r="I174" i="1"/>
  <c r="H174" i="8" s="1"/>
  <c r="I170" i="1"/>
  <c r="I166" i="1"/>
  <c r="I162" i="1"/>
  <c r="H162" i="8" s="1"/>
  <c r="I158" i="1"/>
  <c r="H158" i="8" s="1"/>
  <c r="I154" i="1"/>
  <c r="I150" i="1"/>
  <c r="I142" i="1"/>
  <c r="I138" i="1"/>
  <c r="H138" i="8" s="1"/>
  <c r="I134" i="1"/>
  <c r="I118" i="1"/>
  <c r="I94" i="1"/>
  <c r="H94" i="8" s="1"/>
  <c r="I90" i="1"/>
  <c r="H90" i="8" s="1"/>
  <c r="I86" i="1"/>
  <c r="I78" i="1"/>
  <c r="I74" i="1"/>
  <c r="I70" i="1"/>
  <c r="H70" i="8" s="1"/>
  <c r="I62" i="1"/>
  <c r="I58" i="1"/>
  <c r="H58" i="8" s="1"/>
  <c r="I54" i="1"/>
  <c r="I38" i="1"/>
  <c r="H38" i="8" s="1"/>
  <c r="I18" i="1"/>
  <c r="I14" i="1"/>
  <c r="G247" i="6"/>
  <c r="G272" i="3"/>
  <c r="G151" i="6"/>
  <c r="G176" i="3"/>
  <c r="G87" i="6"/>
  <c r="G112" i="3"/>
  <c r="G289" i="6"/>
  <c r="G314" i="3"/>
  <c r="G225" i="6"/>
  <c r="G250" i="3"/>
  <c r="G193" i="6"/>
  <c r="G218" i="3"/>
  <c r="G678" i="6"/>
  <c r="G703" i="3"/>
  <c r="G507" i="6"/>
  <c r="G532" i="3"/>
  <c r="H65" i="6"/>
  <c r="H90" i="3"/>
  <c r="H748" i="3"/>
  <c r="H767" i="6"/>
  <c r="H792" i="3"/>
  <c r="H755" i="6"/>
  <c r="H780" i="3"/>
  <c r="H747" i="6"/>
  <c r="H772" i="3"/>
  <c r="H731" i="6"/>
  <c r="H756" i="3"/>
  <c r="H719" i="6"/>
  <c r="H744" i="3"/>
  <c r="H711" i="6"/>
  <c r="H736" i="3"/>
  <c r="H703" i="6"/>
  <c r="H728" i="3"/>
  <c r="H699" i="6"/>
  <c r="H724" i="3"/>
  <c r="H695" i="6"/>
  <c r="H720" i="3"/>
  <c r="H691" i="6"/>
  <c r="H716" i="3"/>
  <c r="H679" i="6"/>
  <c r="H671" i="6"/>
  <c r="H696" i="3"/>
  <c r="H667" i="6"/>
  <c r="H692" i="3"/>
  <c r="H663" i="6"/>
  <c r="H688" i="3"/>
  <c r="H659" i="6"/>
  <c r="H684" i="3"/>
  <c r="H655" i="6"/>
  <c r="H680" i="3"/>
  <c r="H651" i="6"/>
  <c r="H676" i="3"/>
  <c r="H647" i="6"/>
  <c r="H672" i="3"/>
  <c r="H643" i="6"/>
  <c r="H668" i="3"/>
  <c r="H639" i="6"/>
  <c r="H664" i="3"/>
  <c r="H635" i="6"/>
  <c r="H660" i="3"/>
  <c r="H631" i="6"/>
  <c r="H656" i="3"/>
  <c r="H623" i="6"/>
  <c r="H648" i="3"/>
  <c r="H615" i="6"/>
  <c r="H611" i="6"/>
  <c r="H636" i="3"/>
  <c r="H607" i="6"/>
  <c r="H603" i="6"/>
  <c r="H628" i="3"/>
  <c r="H599" i="6"/>
  <c r="H624" i="3"/>
  <c r="H595" i="6"/>
  <c r="H620" i="3"/>
  <c r="H591" i="6"/>
  <c r="H616" i="3"/>
  <c r="H587" i="6"/>
  <c r="H612" i="3"/>
  <c r="H583" i="6"/>
  <c r="H608" i="3"/>
  <c r="H579" i="6"/>
  <c r="H604" i="3"/>
  <c r="H575" i="6"/>
  <c r="H600" i="3"/>
  <c r="H571" i="6"/>
  <c r="H596" i="3"/>
  <c r="H567" i="6"/>
  <c r="H592" i="3"/>
  <c r="H559" i="6"/>
  <c r="H584" i="3"/>
  <c r="H555" i="6"/>
  <c r="H580" i="3"/>
  <c r="H551" i="6"/>
  <c r="H543" i="6"/>
  <c r="H539" i="6"/>
  <c r="H564" i="3"/>
  <c r="H535" i="6"/>
  <c r="H560" i="3"/>
  <c r="H531" i="6"/>
  <c r="H556" i="3"/>
  <c r="H527" i="6"/>
  <c r="H552" i="3"/>
  <c r="H523" i="6"/>
  <c r="H548" i="3"/>
  <c r="I486" i="1"/>
  <c r="H486" i="8" s="1"/>
  <c r="H475" i="6"/>
  <c r="H500" i="3"/>
  <c r="H471" i="6"/>
  <c r="H459" i="6"/>
  <c r="H484" i="3"/>
  <c r="H455" i="6"/>
  <c r="H472" i="3"/>
  <c r="H443" i="6"/>
  <c r="H468" i="3"/>
  <c r="H456" i="3"/>
  <c r="H419" i="6"/>
  <c r="H444" i="3"/>
  <c r="H432" i="3"/>
  <c r="H403" i="6"/>
  <c r="H428" i="3"/>
  <c r="H416" i="3"/>
  <c r="H387" i="6"/>
  <c r="H412" i="3"/>
  <c r="H383" i="6"/>
  <c r="H408" i="3"/>
  <c r="H371" i="6"/>
  <c r="H396" i="3"/>
  <c r="H355" i="6"/>
  <c r="H380" i="3"/>
  <c r="H339" i="6"/>
  <c r="H364" i="3"/>
  <c r="H335" i="6"/>
  <c r="H315" i="6"/>
  <c r="H340" i="3"/>
  <c r="H336" i="3"/>
  <c r="H328" i="3"/>
  <c r="H299" i="6"/>
  <c r="H324" i="3"/>
  <c r="H312" i="3"/>
  <c r="H304" i="3"/>
  <c r="H288" i="3"/>
  <c r="H260" i="3"/>
  <c r="H211" i="6"/>
  <c r="H232" i="3"/>
  <c r="H220" i="3"/>
  <c r="H216" i="3"/>
  <c r="H200" i="3"/>
  <c r="H136" i="3"/>
  <c r="H132" i="3"/>
  <c r="I66" i="1"/>
  <c r="H66" i="8" s="1"/>
  <c r="H83" i="6"/>
  <c r="H39" i="6"/>
  <c r="H138" i="6"/>
  <c r="H163" i="3"/>
  <c r="G23" i="6"/>
  <c r="G48" i="3"/>
  <c r="G815" i="6"/>
  <c r="G840" i="3"/>
  <c r="G811" i="6"/>
  <c r="G836" i="3"/>
  <c r="G807" i="6"/>
  <c r="G832" i="3"/>
  <c r="G803" i="6"/>
  <c r="G828" i="3"/>
  <c r="G799" i="6"/>
  <c r="G824" i="3"/>
  <c r="G795" i="6"/>
  <c r="G820" i="3"/>
  <c r="G791" i="6"/>
  <c r="G816" i="3"/>
  <c r="G787" i="6"/>
  <c r="G812" i="3"/>
  <c r="G783" i="6"/>
  <c r="G808" i="3"/>
  <c r="G779" i="6"/>
  <c r="G804" i="3"/>
  <c r="G775" i="6"/>
  <c r="G800" i="3"/>
  <c r="G771" i="6"/>
  <c r="G796" i="3"/>
  <c r="G767" i="6"/>
  <c r="G792" i="3"/>
  <c r="G763" i="6"/>
  <c r="G788" i="3"/>
  <c r="G759" i="6"/>
  <c r="G784" i="3"/>
  <c r="G755" i="6"/>
  <c r="G780" i="3"/>
  <c r="G751" i="6"/>
  <c r="G776" i="3"/>
  <c r="G747" i="6"/>
  <c r="G772" i="3"/>
  <c r="G743" i="6"/>
  <c r="G768" i="3"/>
  <c r="G740" i="6"/>
  <c r="G765" i="3"/>
  <c r="G736" i="6"/>
  <c r="G761" i="3"/>
  <c r="G732" i="6"/>
  <c r="G757" i="3"/>
  <c r="G728" i="6"/>
  <c r="G753" i="3"/>
  <c r="G724" i="6"/>
  <c r="G749" i="3"/>
  <c r="G720" i="6"/>
  <c r="G745" i="3"/>
  <c r="G716" i="6"/>
  <c r="G741" i="3"/>
  <c r="G712" i="6"/>
  <c r="G737" i="3"/>
  <c r="G708" i="6"/>
  <c r="G733" i="3"/>
  <c r="G704" i="6"/>
  <c r="G729" i="3"/>
  <c r="G700" i="6"/>
  <c r="G725" i="3"/>
  <c r="G696" i="6"/>
  <c r="G721" i="3"/>
  <c r="G692" i="6"/>
  <c r="G717" i="3"/>
  <c r="G688" i="6"/>
  <c r="G713" i="3"/>
  <c r="G684" i="6"/>
  <c r="G709" i="3"/>
  <c r="G680" i="6"/>
  <c r="G705" i="3"/>
  <c r="G677" i="6"/>
  <c r="G702" i="3"/>
  <c r="G673" i="6"/>
  <c r="G698" i="3"/>
  <c r="G669" i="6"/>
  <c r="G694" i="3"/>
  <c r="G665" i="6"/>
  <c r="G690" i="3"/>
  <c r="G661" i="6"/>
  <c r="G686" i="3"/>
  <c r="G657" i="6"/>
  <c r="G682" i="3"/>
  <c r="G653" i="6"/>
  <c r="G678" i="3"/>
  <c r="G649" i="6"/>
  <c r="G674" i="3"/>
  <c r="G645" i="6"/>
  <c r="G670" i="3"/>
  <c r="G641" i="6"/>
  <c r="G666" i="3"/>
  <c r="G637" i="6"/>
  <c r="G662" i="3"/>
  <c r="G633" i="6"/>
  <c r="G658" i="3"/>
  <c r="G629" i="6"/>
  <c r="G654" i="3"/>
  <c r="G625" i="6"/>
  <c r="G650" i="3"/>
  <c r="G621" i="6"/>
  <c r="G646" i="3"/>
  <c r="G617" i="6"/>
  <c r="G642" i="3"/>
  <c r="G613" i="6"/>
  <c r="G638" i="3"/>
  <c r="G609" i="6"/>
  <c r="G634" i="3"/>
  <c r="G605" i="6"/>
  <c r="G630" i="3"/>
  <c r="G601" i="6"/>
  <c r="G626" i="3"/>
  <c r="G597" i="6"/>
  <c r="G622" i="3"/>
  <c r="G593" i="6"/>
  <c r="G618" i="3"/>
  <c r="G589" i="6"/>
  <c r="G614" i="3"/>
  <c r="G586" i="6"/>
  <c r="G611" i="3"/>
  <c r="G582" i="6"/>
  <c r="G607" i="3"/>
  <c r="G578" i="6"/>
  <c r="G603" i="3"/>
  <c r="G574" i="6"/>
  <c r="G599" i="3"/>
  <c r="G570" i="6"/>
  <c r="G595" i="3"/>
  <c r="G566" i="6"/>
  <c r="G591" i="3"/>
  <c r="G562" i="6"/>
  <c r="G587" i="3"/>
  <c r="G558" i="6"/>
  <c r="G583" i="3"/>
  <c r="G554" i="6"/>
  <c r="G579" i="3"/>
  <c r="G550" i="6"/>
  <c r="G575" i="3"/>
  <c r="G546" i="6"/>
  <c r="G571" i="3"/>
  <c r="G542" i="6"/>
  <c r="G567" i="3"/>
  <c r="G538" i="6"/>
  <c r="G563" i="3"/>
  <c r="G534" i="6"/>
  <c r="G559" i="3"/>
  <c r="G530" i="6"/>
  <c r="G555" i="3"/>
  <c r="G526" i="6"/>
  <c r="G551" i="3"/>
  <c r="G522" i="6"/>
  <c r="G547" i="3"/>
  <c r="G518" i="6"/>
  <c r="G543" i="3"/>
  <c r="G514" i="6"/>
  <c r="G539" i="3"/>
  <c r="G510" i="6"/>
  <c r="G535" i="3"/>
  <c r="G503" i="6"/>
  <c r="G528" i="3"/>
  <c r="G499" i="6"/>
  <c r="G524" i="3"/>
  <c r="G495" i="6"/>
  <c r="G520" i="3"/>
  <c r="G491" i="6"/>
  <c r="G516" i="3"/>
  <c r="G488" i="6"/>
  <c r="G513" i="3"/>
  <c r="G484" i="6"/>
  <c r="G509" i="3"/>
  <c r="G480" i="6"/>
  <c r="G505" i="3"/>
  <c r="G476" i="6"/>
  <c r="G501" i="3"/>
  <c r="G472" i="6"/>
  <c r="G497" i="3"/>
  <c r="G468" i="6"/>
  <c r="G493" i="3"/>
  <c r="G464" i="6"/>
  <c r="G489" i="3"/>
  <c r="G460" i="6"/>
  <c r="G485" i="3"/>
  <c r="G456" i="6"/>
  <c r="G481" i="3"/>
  <c r="G452" i="6"/>
  <c r="G477" i="3"/>
  <c r="G448" i="6"/>
  <c r="G473" i="3"/>
  <c r="G444" i="6"/>
  <c r="G469" i="3"/>
  <c r="G440" i="6"/>
  <c r="G465" i="3"/>
  <c r="G436" i="6"/>
  <c r="G461" i="3"/>
  <c r="G432" i="6"/>
  <c r="G457" i="3"/>
  <c r="G428" i="6"/>
  <c r="G453" i="3"/>
  <c r="G424" i="6"/>
  <c r="G449" i="3"/>
  <c r="G420" i="6"/>
  <c r="G445" i="3"/>
  <c r="G416" i="6"/>
  <c r="G441" i="3"/>
  <c r="G412" i="6"/>
  <c r="G437" i="3"/>
  <c r="G408" i="6"/>
  <c r="G433" i="3"/>
  <c r="G404" i="6"/>
  <c r="G429" i="3"/>
  <c r="G400" i="6"/>
  <c r="G425" i="3"/>
  <c r="G396" i="6"/>
  <c r="G421" i="3"/>
  <c r="G392" i="6"/>
  <c r="G417" i="3"/>
  <c r="G388" i="6"/>
  <c r="G413" i="3"/>
  <c r="G384" i="6"/>
  <c r="G409" i="3"/>
  <c r="G380" i="6"/>
  <c r="G405" i="3"/>
  <c r="G376" i="6"/>
  <c r="G401" i="3"/>
  <c r="G372" i="6"/>
  <c r="G397" i="3"/>
  <c r="G368" i="6"/>
  <c r="G393" i="3"/>
  <c r="G364" i="6"/>
  <c r="G389" i="3"/>
  <c r="G360" i="6"/>
  <c r="G385" i="3"/>
  <c r="G356" i="6"/>
  <c r="G381" i="3"/>
  <c r="G352" i="6"/>
  <c r="G377" i="3"/>
  <c r="G348" i="6"/>
  <c r="G373" i="3"/>
  <c r="G344" i="6"/>
  <c r="G369" i="3"/>
  <c r="G340" i="6"/>
  <c r="G365" i="3"/>
  <c r="G336" i="6"/>
  <c r="G361" i="3"/>
  <c r="G332" i="6"/>
  <c r="G357" i="3"/>
  <c r="G328" i="6"/>
  <c r="G353" i="3"/>
  <c r="G324" i="6"/>
  <c r="G349" i="3"/>
  <c r="G320" i="6"/>
  <c r="G345" i="3"/>
  <c r="G316" i="6"/>
  <c r="G341" i="3"/>
  <c r="G312" i="6"/>
  <c r="G337" i="3"/>
  <c r="G308" i="6"/>
  <c r="G333" i="3"/>
  <c r="G304" i="6"/>
  <c r="G329" i="3"/>
  <c r="G300" i="6"/>
  <c r="G325" i="3"/>
  <c r="G296" i="6"/>
  <c r="G321" i="3"/>
  <c r="G292" i="6"/>
  <c r="G317" i="3"/>
  <c r="G285" i="6"/>
  <c r="G310" i="3"/>
  <c r="G281" i="6"/>
  <c r="G306" i="3"/>
  <c r="G277" i="6"/>
  <c r="G302" i="3"/>
  <c r="G273" i="6"/>
  <c r="G298" i="3"/>
  <c r="G269" i="6"/>
  <c r="G294" i="3"/>
  <c r="G265" i="6"/>
  <c r="G290" i="3"/>
  <c r="G261" i="6"/>
  <c r="G286" i="3"/>
  <c r="G257" i="6"/>
  <c r="G282" i="3"/>
  <c r="G253" i="6"/>
  <c r="G278" i="3"/>
  <c r="G249" i="6"/>
  <c r="G274" i="3"/>
  <c r="G246" i="6"/>
  <c r="G271" i="3"/>
  <c r="G242" i="6"/>
  <c r="G267" i="3"/>
  <c r="G238" i="6"/>
  <c r="G263" i="3"/>
  <c r="G234" i="6"/>
  <c r="G259" i="3"/>
  <c r="G230" i="6"/>
  <c r="G255" i="3"/>
  <c r="G226" i="6"/>
  <c r="G251" i="3"/>
  <c r="G223" i="6"/>
  <c r="G248" i="3"/>
  <c r="G219" i="6"/>
  <c r="G244" i="3"/>
  <c r="G215" i="6"/>
  <c r="G240" i="3"/>
  <c r="G211" i="6"/>
  <c r="G236" i="3"/>
  <c r="G207" i="6"/>
  <c r="G232" i="3"/>
  <c r="G203" i="6"/>
  <c r="G228" i="3"/>
  <c r="G199" i="6"/>
  <c r="G224" i="3"/>
  <c r="G195" i="6"/>
  <c r="G220" i="3"/>
  <c r="G192" i="6"/>
  <c r="G217" i="3"/>
  <c r="G188" i="6"/>
  <c r="G213" i="3"/>
  <c r="G184" i="6"/>
  <c r="G209" i="3"/>
  <c r="G180" i="6"/>
  <c r="G205" i="3"/>
  <c r="G176" i="6"/>
  <c r="G201" i="3"/>
  <c r="G172" i="6"/>
  <c r="G197" i="3"/>
  <c r="G168" i="6"/>
  <c r="G193" i="3"/>
  <c r="G164" i="6"/>
  <c r="G189" i="3"/>
  <c r="G160" i="6"/>
  <c r="G185" i="3"/>
  <c r="G156" i="6"/>
  <c r="G181" i="3"/>
  <c r="G152" i="6"/>
  <c r="G177" i="3"/>
  <c r="G149" i="6"/>
  <c r="G174" i="3"/>
  <c r="G145" i="6"/>
  <c r="G170" i="3"/>
  <c r="G141" i="6"/>
  <c r="G166" i="3"/>
  <c r="G137" i="6"/>
  <c r="G162" i="3"/>
  <c r="G133" i="6"/>
  <c r="G158" i="3"/>
  <c r="G129" i="6"/>
  <c r="G154" i="3"/>
  <c r="G125" i="6"/>
  <c r="G150" i="3"/>
  <c r="G121" i="6"/>
  <c r="G146" i="3"/>
  <c r="G117" i="6"/>
  <c r="G142" i="3"/>
  <c r="G113" i="6"/>
  <c r="G138" i="3"/>
  <c r="G109" i="6"/>
  <c r="G134" i="3"/>
  <c r="G105" i="6"/>
  <c r="G130" i="3"/>
  <c r="G101" i="6"/>
  <c r="G126" i="3"/>
  <c r="G97" i="6"/>
  <c r="G122" i="3"/>
  <c r="G93" i="6"/>
  <c r="G118" i="3"/>
  <c r="G89" i="6"/>
  <c r="G114" i="3"/>
  <c r="G86" i="6"/>
  <c r="G111" i="3"/>
  <c r="G82" i="6"/>
  <c r="G107" i="3"/>
  <c r="G78" i="6"/>
  <c r="G103" i="3"/>
  <c r="G74" i="6"/>
  <c r="G99" i="3"/>
  <c r="G70" i="6"/>
  <c r="G95" i="3"/>
  <c r="G66" i="6"/>
  <c r="G91" i="3"/>
  <c r="G62" i="6"/>
  <c r="G87" i="3"/>
  <c r="G58" i="6"/>
  <c r="G83" i="3"/>
  <c r="G54" i="6"/>
  <c r="G79" i="3"/>
  <c r="G50" i="6"/>
  <c r="G75" i="3"/>
  <c r="G46" i="6"/>
  <c r="G71" i="3"/>
  <c r="G42" i="6"/>
  <c r="G67" i="3"/>
  <c r="G38" i="6"/>
  <c r="G63" i="3"/>
  <c r="G34" i="6"/>
  <c r="G59" i="3"/>
  <c r="G30" i="6"/>
  <c r="G55" i="3"/>
  <c r="G26" i="6"/>
  <c r="G51" i="3"/>
  <c r="G845" i="3"/>
  <c r="H844" i="3"/>
  <c r="H759" i="6"/>
  <c r="H784" i="3"/>
  <c r="H735" i="6"/>
  <c r="H760" i="3"/>
  <c r="H727" i="6"/>
  <c r="H752" i="3"/>
  <c r="H715" i="6"/>
  <c r="H740" i="3"/>
  <c r="H707" i="6"/>
  <c r="H732" i="3"/>
  <c r="H712" i="3"/>
  <c r="H30" i="6"/>
  <c r="H55" i="3"/>
  <c r="H26" i="6"/>
  <c r="H51" i="3"/>
  <c r="H814" i="6"/>
  <c r="H839" i="3"/>
  <c r="H806" i="6"/>
  <c r="H831" i="3"/>
  <c r="H798" i="6"/>
  <c r="H823" i="3"/>
  <c r="H807" i="3"/>
  <c r="H774" i="6"/>
  <c r="H799" i="3"/>
  <c r="H766" i="6"/>
  <c r="H791" i="3"/>
  <c r="H750" i="6"/>
  <c r="H775" i="3"/>
  <c r="H767" i="3"/>
  <c r="H718" i="6"/>
  <c r="H743" i="3"/>
  <c r="H702" i="6"/>
  <c r="H727" i="3"/>
  <c r="H686" i="6"/>
  <c r="H711" i="3"/>
  <c r="I657" i="1"/>
  <c r="H657" i="8" s="1"/>
  <c r="H670" i="6"/>
  <c r="H654" i="6"/>
  <c r="H679" i="3"/>
  <c r="H638" i="6"/>
  <c r="H663" i="3"/>
  <c r="H522" i="6"/>
  <c r="H547" i="3"/>
  <c r="H518" i="6"/>
  <c r="H514" i="6"/>
  <c r="H539" i="3"/>
  <c r="H510" i="6"/>
  <c r="H535" i="3"/>
  <c r="H506" i="6"/>
  <c r="H531" i="3"/>
  <c r="H502" i="6"/>
  <c r="H498" i="6"/>
  <c r="H523" i="3"/>
  <c r="H494" i="6"/>
  <c r="H519" i="3"/>
  <c r="H490" i="6"/>
  <c r="H515" i="3"/>
  <c r="H486" i="6"/>
  <c r="H482" i="6"/>
  <c r="H507" i="3"/>
  <c r="H478" i="6"/>
  <c r="H503" i="3"/>
  <c r="H474" i="6"/>
  <c r="H499" i="3"/>
  <c r="H470" i="6"/>
  <c r="H466" i="6"/>
  <c r="H491" i="3"/>
  <c r="H462" i="6"/>
  <c r="H487" i="3"/>
  <c r="H458" i="6"/>
  <c r="H483" i="3"/>
  <c r="H454" i="6"/>
  <c r="H450" i="6"/>
  <c r="H475" i="3"/>
  <c r="H446" i="6"/>
  <c r="H471" i="3"/>
  <c r="H442" i="6"/>
  <c r="H467" i="3"/>
  <c r="H438" i="6"/>
  <c r="H434" i="6"/>
  <c r="H459" i="3"/>
  <c r="H430" i="6"/>
  <c r="H455" i="3"/>
  <c r="H418" i="6"/>
  <c r="H443" i="3"/>
  <c r="H414" i="6"/>
  <c r="H439" i="3"/>
  <c r="H410" i="6"/>
  <c r="H435" i="3"/>
  <c r="H406" i="6"/>
  <c r="H431" i="3"/>
  <c r="H402" i="6"/>
  <c r="H427" i="3"/>
  <c r="H398" i="6"/>
  <c r="H423" i="3"/>
  <c r="H394" i="6"/>
  <c r="H419" i="3"/>
  <c r="H411" i="3"/>
  <c r="H386" i="6"/>
  <c r="H382" i="6"/>
  <c r="H407" i="3"/>
  <c r="H378" i="6"/>
  <c r="H370" i="6"/>
  <c r="H395" i="3"/>
  <c r="H366" i="6"/>
  <c r="H391" i="3"/>
  <c r="H358" i="6"/>
  <c r="H383" i="3"/>
  <c r="H354" i="6"/>
  <c r="H379" i="3"/>
  <c r="H350" i="6"/>
  <c r="H375" i="3"/>
  <c r="H342" i="6"/>
  <c r="H367" i="3"/>
  <c r="H334" i="6"/>
  <c r="H359" i="3"/>
  <c r="H322" i="6"/>
  <c r="H347" i="3"/>
  <c r="H318" i="6"/>
  <c r="H343" i="3"/>
  <c r="H314" i="6"/>
  <c r="H339" i="3"/>
  <c r="H310" i="6"/>
  <c r="H335" i="3"/>
  <c r="H306" i="6"/>
  <c r="H331" i="3"/>
  <c r="H298" i="6"/>
  <c r="H323" i="3"/>
  <c r="H294" i="6"/>
  <c r="H319" i="3"/>
  <c r="H290" i="6"/>
  <c r="H315" i="3"/>
  <c r="H278" i="6"/>
  <c r="H303" i="3"/>
  <c r="H274" i="6"/>
  <c r="H299" i="3"/>
  <c r="H270" i="6"/>
  <c r="H295" i="3"/>
  <c r="H262" i="6"/>
  <c r="H287" i="3"/>
  <c r="H258" i="6"/>
  <c r="H283" i="3"/>
  <c r="H254" i="6"/>
  <c r="H242" i="6"/>
  <c r="H267" i="3"/>
  <c r="H238" i="6"/>
  <c r="H263" i="3"/>
  <c r="H222" i="6"/>
  <c r="H247" i="3"/>
  <c r="H218" i="6"/>
  <c r="H206" i="6"/>
  <c r="H231" i="3"/>
  <c r="H194" i="6"/>
  <c r="H219" i="3"/>
  <c r="H190" i="6"/>
  <c r="H215" i="3"/>
  <c r="H186" i="6"/>
  <c r="H211" i="3"/>
  <c r="H182" i="6"/>
  <c r="H207" i="3"/>
  <c r="H178" i="6"/>
  <c r="H170" i="6"/>
  <c r="H195" i="3"/>
  <c r="H166" i="6"/>
  <c r="H191" i="3"/>
  <c r="H162" i="6"/>
  <c r="H187" i="3"/>
  <c r="H158" i="6"/>
  <c r="H183" i="3"/>
  <c r="H154" i="6"/>
  <c r="H179" i="3"/>
  <c r="H142" i="6"/>
  <c r="H167" i="3"/>
  <c r="H134" i="6"/>
  <c r="H159" i="3"/>
  <c r="H118" i="6"/>
  <c r="H143" i="3"/>
  <c r="H114" i="6"/>
  <c r="H139" i="3"/>
  <c r="H110" i="6"/>
  <c r="H135" i="3"/>
  <c r="H106" i="6"/>
  <c r="H131" i="3"/>
  <c r="H102" i="6"/>
  <c r="H98" i="6"/>
  <c r="H123" i="3"/>
  <c r="H94" i="6"/>
  <c r="H119" i="3"/>
  <c r="H90" i="6"/>
  <c r="H115" i="3"/>
  <c r="H86" i="6"/>
  <c r="H111" i="3"/>
  <c r="H78" i="6"/>
  <c r="H103" i="3"/>
  <c r="H62" i="6"/>
  <c r="H87" i="3"/>
  <c r="H58" i="6"/>
  <c r="H83" i="3"/>
  <c r="H54" i="6"/>
  <c r="H42" i="6"/>
  <c r="H67" i="3"/>
  <c r="H38" i="6"/>
  <c r="H63" i="3"/>
  <c r="H34" i="6"/>
  <c r="H59" i="3"/>
  <c r="H234" i="6"/>
  <c r="H259" i="3"/>
  <c r="G750" i="6"/>
  <c r="G775" i="3"/>
  <c r="G746" i="6"/>
  <c r="G771" i="3"/>
  <c r="G742" i="6"/>
  <c r="G767" i="3"/>
  <c r="G739" i="6"/>
  <c r="G764" i="3"/>
  <c r="G735" i="6"/>
  <c r="G760" i="3"/>
  <c r="G731" i="6"/>
  <c r="G756" i="3"/>
  <c r="G727" i="6"/>
  <c r="G752" i="3"/>
  <c r="G723" i="6"/>
  <c r="G748" i="3"/>
  <c r="G719" i="6"/>
  <c r="G744" i="3"/>
  <c r="G715" i="6"/>
  <c r="G740" i="3"/>
  <c r="G711" i="6"/>
  <c r="G736" i="3"/>
  <c r="G707" i="6"/>
  <c r="G732" i="3"/>
  <c r="G703" i="6"/>
  <c r="G728" i="3"/>
  <c r="G699" i="6"/>
  <c r="G724" i="3"/>
  <c r="G695" i="6"/>
  <c r="G720" i="3"/>
  <c r="G691" i="6"/>
  <c r="G716" i="3"/>
  <c r="G687" i="6"/>
  <c r="G712" i="3"/>
  <c r="G683" i="6"/>
  <c r="G708" i="3"/>
  <c r="G679" i="6"/>
  <c r="G704" i="3"/>
  <c r="G676" i="6"/>
  <c r="G701" i="3"/>
  <c r="G672" i="6"/>
  <c r="G697" i="3"/>
  <c r="G668" i="6"/>
  <c r="G693" i="3"/>
  <c r="G664" i="6"/>
  <c r="G689" i="3"/>
  <c r="G660" i="6"/>
  <c r="G685" i="3"/>
  <c r="G656" i="6"/>
  <c r="G681" i="3"/>
  <c r="G652" i="6"/>
  <c r="G677" i="3"/>
  <c r="G648" i="6"/>
  <c r="G673" i="3"/>
  <c r="G644" i="6"/>
  <c r="G669" i="3"/>
  <c r="G640" i="6"/>
  <c r="G665" i="3"/>
  <c r="G636" i="6"/>
  <c r="G661" i="3"/>
  <c r="G632" i="6"/>
  <c r="G657" i="3"/>
  <c r="G628" i="6"/>
  <c r="G653" i="3"/>
  <c r="G624" i="6"/>
  <c r="G649" i="3"/>
  <c r="G620" i="6"/>
  <c r="G645" i="3"/>
  <c r="G616" i="6"/>
  <c r="G641" i="3"/>
  <c r="G612" i="6"/>
  <c r="G637" i="3"/>
  <c r="G608" i="6"/>
  <c r="G633" i="3"/>
  <c r="G604" i="6"/>
  <c r="G629" i="3"/>
  <c r="G600" i="6"/>
  <c r="G625" i="3"/>
  <c r="G596" i="6"/>
  <c r="G621" i="3"/>
  <c r="G592" i="6"/>
  <c r="G617" i="3"/>
  <c r="G588" i="6"/>
  <c r="G613" i="3"/>
  <c r="G585" i="6"/>
  <c r="G610" i="3"/>
  <c r="G581" i="6"/>
  <c r="G606" i="3"/>
  <c r="G577" i="6"/>
  <c r="G602" i="3"/>
  <c r="G573" i="6"/>
  <c r="G598" i="3"/>
  <c r="G569" i="6"/>
  <c r="G594" i="3"/>
  <c r="G565" i="6"/>
  <c r="G590" i="3"/>
  <c r="G561" i="6"/>
  <c r="G586" i="3"/>
  <c r="G557" i="6"/>
  <c r="G582" i="3"/>
  <c r="G553" i="6"/>
  <c r="G578" i="3"/>
  <c r="G549" i="6"/>
  <c r="G574" i="3"/>
  <c r="G545" i="6"/>
  <c r="G570" i="3"/>
  <c r="G541" i="6"/>
  <c r="G566" i="3"/>
  <c r="G537" i="6"/>
  <c r="G562" i="3"/>
  <c r="G533" i="6"/>
  <c r="G558" i="3"/>
  <c r="G529" i="6"/>
  <c r="G554" i="3"/>
  <c r="G525" i="6"/>
  <c r="G550" i="3"/>
  <c r="G521" i="6"/>
  <c r="G546" i="3"/>
  <c r="G517" i="6"/>
  <c r="G542" i="3"/>
  <c r="G513" i="6"/>
  <c r="G538" i="3"/>
  <c r="G509" i="6"/>
  <c r="G534" i="3"/>
  <c r="G506" i="6"/>
  <c r="G531" i="3"/>
  <c r="G502" i="6"/>
  <c r="G527" i="3"/>
  <c r="G498" i="6"/>
  <c r="G523" i="3"/>
  <c r="G494" i="6"/>
  <c r="G519" i="3"/>
  <c r="G487" i="6"/>
  <c r="G512" i="3"/>
  <c r="G483" i="6"/>
  <c r="G508" i="3"/>
  <c r="G479" i="6"/>
  <c r="G504" i="3"/>
  <c r="G475" i="6"/>
  <c r="G500" i="3"/>
  <c r="G471" i="6"/>
  <c r="G496" i="3"/>
  <c r="G467" i="6"/>
  <c r="G492" i="3"/>
  <c r="G463" i="6"/>
  <c r="G488" i="3"/>
  <c r="G459" i="6"/>
  <c r="G484" i="3"/>
  <c r="A484" i="4" s="1"/>
  <c r="G455" i="6"/>
  <c r="G480" i="3"/>
  <c r="G451" i="6"/>
  <c r="G476" i="3"/>
  <c r="G447" i="6"/>
  <c r="G472" i="3"/>
  <c r="G443" i="6"/>
  <c r="G468" i="3"/>
  <c r="A468" i="4" s="1"/>
  <c r="G439" i="6"/>
  <c r="G464" i="3"/>
  <c r="G435" i="6"/>
  <c r="G460" i="3"/>
  <c r="G431" i="6"/>
  <c r="G456" i="3"/>
  <c r="G427" i="6"/>
  <c r="G452" i="3"/>
  <c r="G423" i="6"/>
  <c r="G448" i="3"/>
  <c r="G419" i="6"/>
  <c r="G444" i="3"/>
  <c r="G415" i="6"/>
  <c r="G440" i="3"/>
  <c r="G411" i="6"/>
  <c r="G436" i="3"/>
  <c r="G407" i="6"/>
  <c r="G432" i="3"/>
  <c r="G403" i="6"/>
  <c r="G428" i="3"/>
  <c r="G399" i="6"/>
  <c r="G424" i="3"/>
  <c r="G395" i="6"/>
  <c r="G420" i="3"/>
  <c r="G391" i="6"/>
  <c r="G416" i="3"/>
  <c r="G387" i="6"/>
  <c r="G412" i="3"/>
  <c r="G383" i="6"/>
  <c r="G408" i="3"/>
  <c r="G379" i="6"/>
  <c r="G404" i="3"/>
  <c r="G375" i="6"/>
  <c r="G400" i="3"/>
  <c r="G371" i="6"/>
  <c r="G396" i="3"/>
  <c r="G367" i="6"/>
  <c r="G392" i="3"/>
  <c r="G363" i="6"/>
  <c r="G388" i="3"/>
  <c r="G359" i="6"/>
  <c r="G384" i="3"/>
  <c r="G355" i="6"/>
  <c r="G380" i="3"/>
  <c r="G351" i="6"/>
  <c r="G376" i="3"/>
  <c r="G347" i="6"/>
  <c r="G372" i="3"/>
  <c r="G343" i="6"/>
  <c r="G368" i="3"/>
  <c r="G339" i="6"/>
  <c r="G364" i="3"/>
  <c r="G335" i="6"/>
  <c r="G360" i="3"/>
  <c r="G331" i="6"/>
  <c r="G356" i="3"/>
  <c r="G327" i="6"/>
  <c r="G352" i="3"/>
  <c r="G323" i="6"/>
  <c r="G348" i="3"/>
  <c r="G319" i="6"/>
  <c r="G344" i="3"/>
  <c r="G315" i="6"/>
  <c r="G340" i="3"/>
  <c r="G311" i="6"/>
  <c r="G336" i="3"/>
  <c r="G307" i="6"/>
  <c r="G332" i="3"/>
  <c r="G303" i="6"/>
  <c r="G328" i="3"/>
  <c r="G299" i="6"/>
  <c r="G324" i="3"/>
  <c r="G295" i="6"/>
  <c r="G320" i="3"/>
  <c r="G291" i="6"/>
  <c r="G316" i="3"/>
  <c r="G288" i="6"/>
  <c r="G313" i="3"/>
  <c r="G284" i="6"/>
  <c r="G309" i="3"/>
  <c r="G280" i="6"/>
  <c r="G305" i="3"/>
  <c r="G276" i="6"/>
  <c r="G301" i="3"/>
  <c r="G272" i="6"/>
  <c r="G297" i="3"/>
  <c r="G268" i="6"/>
  <c r="G293" i="3"/>
  <c r="G264" i="6"/>
  <c r="G289" i="3"/>
  <c r="G260" i="6"/>
  <c r="G285" i="3"/>
  <c r="G256" i="6"/>
  <c r="G281" i="3"/>
  <c r="G252" i="6"/>
  <c r="G277" i="3"/>
  <c r="G248" i="6"/>
  <c r="G273" i="3"/>
  <c r="G245" i="6"/>
  <c r="G270" i="3"/>
  <c r="G241" i="6"/>
  <c r="G266" i="3"/>
  <c r="G237" i="6"/>
  <c r="G262" i="3"/>
  <c r="G233" i="6"/>
  <c r="G258" i="3"/>
  <c r="G229" i="6"/>
  <c r="G254" i="3"/>
  <c r="G222" i="6"/>
  <c r="G247" i="3"/>
  <c r="G218" i="6"/>
  <c r="G243" i="3"/>
  <c r="G214" i="6"/>
  <c r="G239" i="3"/>
  <c r="G210" i="6"/>
  <c r="G235" i="3"/>
  <c r="G206" i="6"/>
  <c r="G231" i="3"/>
  <c r="G202" i="6"/>
  <c r="G227" i="3"/>
  <c r="G198" i="6"/>
  <c r="G223" i="3"/>
  <c r="G194" i="6"/>
  <c r="G219" i="3"/>
  <c r="G191" i="6"/>
  <c r="G216" i="3"/>
  <c r="G187" i="6"/>
  <c r="G212" i="3"/>
  <c r="G183" i="6"/>
  <c r="G208" i="3"/>
  <c r="G179" i="6"/>
  <c r="G204" i="3"/>
  <c r="G175" i="6"/>
  <c r="G200" i="3"/>
  <c r="G171" i="6"/>
  <c r="G196" i="3"/>
  <c r="G167" i="6"/>
  <c r="G192" i="3"/>
  <c r="G163" i="6"/>
  <c r="G188" i="3"/>
  <c r="G159" i="6"/>
  <c r="G184" i="3"/>
  <c r="G155" i="6"/>
  <c r="G180" i="3"/>
  <c r="G148" i="6"/>
  <c r="G173" i="3"/>
  <c r="G144" i="6"/>
  <c r="G169" i="3"/>
  <c r="G140" i="6"/>
  <c r="G165" i="3"/>
  <c r="G136" i="6"/>
  <c r="G161" i="3"/>
  <c r="G132" i="6"/>
  <c r="G157" i="3"/>
  <c r="G128" i="6"/>
  <c r="G153" i="3"/>
  <c r="G124" i="6"/>
  <c r="G149" i="3"/>
  <c r="G120" i="6"/>
  <c r="G145" i="3"/>
  <c r="G116" i="6"/>
  <c r="G141" i="3"/>
  <c r="G112" i="6"/>
  <c r="G137" i="3"/>
  <c r="G108" i="6"/>
  <c r="G133" i="3"/>
  <c r="G104" i="6"/>
  <c r="G129" i="3"/>
  <c r="G100" i="6"/>
  <c r="G125" i="3"/>
  <c r="G96" i="6"/>
  <c r="G121" i="3"/>
  <c r="G92" i="6"/>
  <c r="G117" i="3"/>
  <c r="G88" i="6"/>
  <c r="G113" i="3"/>
  <c r="G85" i="6"/>
  <c r="G110" i="3"/>
  <c r="G81" i="6"/>
  <c r="G106" i="3"/>
  <c r="G77" i="6"/>
  <c r="G102" i="3"/>
  <c r="G73" i="6"/>
  <c r="G98" i="3"/>
  <c r="G69" i="6"/>
  <c r="G94" i="3"/>
  <c r="G65" i="6"/>
  <c r="G90" i="3"/>
  <c r="G61" i="6"/>
  <c r="G86" i="3"/>
  <c r="G57" i="6"/>
  <c r="G82" i="3"/>
  <c r="G53" i="6"/>
  <c r="G78" i="3"/>
  <c r="G49" i="6"/>
  <c r="G74" i="3"/>
  <c r="G45" i="6"/>
  <c r="G70" i="3"/>
  <c r="G41" i="6"/>
  <c r="G66" i="3"/>
  <c r="G37" i="6"/>
  <c r="G62" i="3"/>
  <c r="G33" i="6"/>
  <c r="G58" i="3"/>
  <c r="G29" i="6"/>
  <c r="G54" i="3"/>
  <c r="G25" i="6"/>
  <c r="G50" i="3"/>
  <c r="G844" i="3"/>
  <c r="G843" i="3"/>
  <c r="G791" i="3"/>
  <c r="H790" i="3"/>
  <c r="G783" i="3"/>
  <c r="H782" i="3"/>
  <c r="H741" i="6"/>
  <c r="H766" i="3"/>
  <c r="H737" i="6"/>
  <c r="H762" i="3"/>
  <c r="H725" i="6"/>
  <c r="H750" i="3"/>
  <c r="H717" i="6"/>
  <c r="H742" i="3"/>
  <c r="H713" i="6"/>
  <c r="H738" i="3"/>
  <c r="H709" i="6"/>
  <c r="H734" i="3"/>
  <c r="H701" i="6"/>
  <c r="H726" i="3"/>
  <c r="H697" i="6"/>
  <c r="H722" i="3"/>
  <c r="H693" i="6"/>
  <c r="H718" i="3"/>
  <c r="H685" i="6"/>
  <c r="H710" i="3"/>
  <c r="H681" i="6"/>
  <c r="H706" i="3"/>
  <c r="H677" i="6"/>
  <c r="H702" i="3"/>
  <c r="H669" i="6"/>
  <c r="H694" i="3"/>
  <c r="H665" i="6"/>
  <c r="H690" i="3"/>
  <c r="H661" i="6"/>
  <c r="H686" i="3"/>
  <c r="H653" i="6"/>
  <c r="H678" i="3"/>
  <c r="H649" i="6"/>
  <c r="H674" i="3"/>
  <c r="H645" i="6"/>
  <c r="H670" i="3"/>
  <c r="H637" i="6"/>
  <c r="H662" i="3"/>
  <c r="H633" i="6"/>
  <c r="H658" i="3"/>
  <c r="H629" i="6"/>
  <c r="H654" i="3"/>
  <c r="H621" i="6"/>
  <c r="H646" i="3"/>
  <c r="H617" i="6"/>
  <c r="H642" i="3"/>
  <c r="H613" i="6"/>
  <c r="H638" i="3"/>
  <c r="H605" i="6"/>
  <c r="H630" i="3"/>
  <c r="H601" i="6"/>
  <c r="H626" i="3"/>
  <c r="H597" i="6"/>
  <c r="H622" i="3"/>
  <c r="H589" i="6"/>
  <c r="H614" i="3"/>
  <c r="H585" i="6"/>
  <c r="H610" i="3"/>
  <c r="H581" i="6"/>
  <c r="H606" i="3"/>
  <c r="H573" i="6"/>
  <c r="H598" i="3"/>
  <c r="H569" i="6"/>
  <c r="H594" i="3"/>
  <c r="H565" i="6"/>
  <c r="H590" i="3"/>
  <c r="H557" i="6"/>
  <c r="H582" i="3"/>
  <c r="H553" i="6"/>
  <c r="H578" i="3"/>
  <c r="H549" i="6"/>
  <c r="H574" i="3"/>
  <c r="H541" i="6"/>
  <c r="H566" i="3"/>
  <c r="H537" i="6"/>
  <c r="H562" i="3"/>
  <c r="H533" i="6"/>
  <c r="H558" i="3"/>
  <c r="H525" i="6"/>
  <c r="H550" i="3"/>
  <c r="H521" i="6"/>
  <c r="H546" i="3"/>
  <c r="H517" i="6"/>
  <c r="H542" i="3"/>
  <c r="H509" i="6"/>
  <c r="H534" i="3"/>
  <c r="H505" i="6"/>
  <c r="H530" i="3"/>
  <c r="H501" i="6"/>
  <c r="H526" i="3"/>
  <c r="H493" i="6"/>
  <c r="H518" i="3"/>
  <c r="H489" i="6"/>
  <c r="H514" i="3"/>
  <c r="H485" i="6"/>
  <c r="H510" i="3"/>
  <c r="H477" i="6"/>
  <c r="H502" i="3"/>
  <c r="H473" i="6"/>
  <c r="H498" i="3"/>
  <c r="H469" i="6"/>
  <c r="H494" i="3"/>
  <c r="H461" i="6"/>
  <c r="H486" i="3"/>
  <c r="H457" i="6"/>
  <c r="H482" i="3"/>
  <c r="H453" i="6"/>
  <c r="H478" i="3"/>
  <c r="H445" i="6"/>
  <c r="H470" i="3"/>
  <c r="H441" i="6"/>
  <c r="H466" i="3"/>
  <c r="H437" i="6"/>
  <c r="H462" i="3"/>
  <c r="H421" i="6"/>
  <c r="H446" i="3"/>
  <c r="H417" i="6"/>
  <c r="H442" i="3"/>
  <c r="H413" i="6"/>
  <c r="H438" i="3"/>
  <c r="H405" i="6"/>
  <c r="H430" i="3"/>
  <c r="H401" i="6"/>
  <c r="H426" i="3"/>
  <c r="H397" i="6"/>
  <c r="H422" i="3"/>
  <c r="H389" i="6"/>
  <c r="H414" i="3"/>
  <c r="H385" i="6"/>
  <c r="H410" i="3"/>
  <c r="H381" i="6"/>
  <c r="H406" i="3"/>
  <c r="H373" i="6"/>
  <c r="H398" i="3"/>
  <c r="H369" i="6"/>
  <c r="H394" i="3"/>
  <c r="H365" i="6"/>
  <c r="H390" i="3"/>
  <c r="H357" i="6"/>
  <c r="H382" i="3"/>
  <c r="H353" i="6"/>
  <c r="H378" i="3"/>
  <c r="H349" i="6"/>
  <c r="H374" i="3"/>
  <c r="H341" i="6"/>
  <c r="H366" i="3"/>
  <c r="H337" i="6"/>
  <c r="H362" i="3"/>
  <c r="H333" i="6"/>
  <c r="H358" i="3"/>
  <c r="H317" i="6"/>
  <c r="H342" i="3"/>
  <c r="H313" i="6"/>
  <c r="H338" i="3"/>
  <c r="H309" i="6"/>
  <c r="H334" i="3"/>
  <c r="H301" i="6"/>
  <c r="H326" i="3"/>
  <c r="H297" i="6"/>
  <c r="H322" i="3"/>
  <c r="H293" i="6"/>
  <c r="H318" i="3"/>
  <c r="I268" i="1"/>
  <c r="H268" i="8" s="1"/>
  <c r="H306" i="3"/>
  <c r="H277" i="6"/>
  <c r="H302" i="3"/>
  <c r="H273" i="6"/>
  <c r="H298" i="3"/>
  <c r="H269" i="6"/>
  <c r="H294" i="3"/>
  <c r="H290" i="3"/>
  <c r="H261" i="6"/>
  <c r="H286" i="3"/>
  <c r="H257" i="6"/>
  <c r="H282" i="3"/>
  <c r="H253" i="6"/>
  <c r="H278" i="3"/>
  <c r="H266" i="3"/>
  <c r="H237" i="6"/>
  <c r="H262" i="3"/>
  <c r="H233" i="6"/>
  <c r="H258" i="3"/>
  <c r="H221" i="6"/>
  <c r="H246" i="3"/>
  <c r="H242" i="3"/>
  <c r="H213" i="6"/>
  <c r="H238" i="3"/>
  <c r="H209" i="6"/>
  <c r="H234" i="3"/>
  <c r="H205" i="6"/>
  <c r="H230" i="3"/>
  <c r="H226" i="3"/>
  <c r="H197" i="6"/>
  <c r="H222" i="3"/>
  <c r="I172" i="1"/>
  <c r="H172" i="8" s="1"/>
  <c r="H189" i="6"/>
  <c r="H185" i="6"/>
  <c r="H210" i="3"/>
  <c r="H181" i="6"/>
  <c r="H206" i="3"/>
  <c r="H177" i="6"/>
  <c r="H202" i="3"/>
  <c r="H173" i="6"/>
  <c r="H169" i="6"/>
  <c r="H194" i="3"/>
  <c r="H165" i="6"/>
  <c r="H190" i="3"/>
  <c r="H161" i="6"/>
  <c r="H186" i="3"/>
  <c r="H157" i="6"/>
  <c r="H153" i="6"/>
  <c r="H178" i="3"/>
  <c r="H141" i="6"/>
  <c r="H166" i="3"/>
  <c r="H137" i="6"/>
  <c r="H162" i="3"/>
  <c r="H133" i="6"/>
  <c r="H121" i="6"/>
  <c r="H146" i="3"/>
  <c r="H117" i="6"/>
  <c r="H142" i="3"/>
  <c r="H113" i="6"/>
  <c r="H138" i="3"/>
  <c r="H109" i="6"/>
  <c r="H105" i="6"/>
  <c r="H130" i="3"/>
  <c r="H101" i="6"/>
  <c r="H126" i="3"/>
  <c r="H97" i="6"/>
  <c r="H122" i="3"/>
  <c r="H93" i="6"/>
  <c r="H89" i="6"/>
  <c r="H114" i="3"/>
  <c r="H85" i="6"/>
  <c r="H110" i="3"/>
  <c r="H81" i="6"/>
  <c r="H106" i="3"/>
  <c r="H77" i="6"/>
  <c r="H73" i="6"/>
  <c r="H98" i="3"/>
  <c r="H61" i="6"/>
  <c r="H86" i="3"/>
  <c r="H57" i="6"/>
  <c r="H82" i="3"/>
  <c r="H53" i="6"/>
  <c r="H41" i="6"/>
  <c r="H66" i="3"/>
  <c r="H37" i="6"/>
  <c r="H62" i="3"/>
  <c r="H33" i="6"/>
  <c r="H58" i="3"/>
  <c r="H214" i="6"/>
  <c r="G813" i="6"/>
  <c r="G838" i="3"/>
  <c r="G809" i="6"/>
  <c r="G834" i="3"/>
  <c r="G805" i="6"/>
  <c r="G830" i="3"/>
  <c r="G801" i="6"/>
  <c r="G826" i="3"/>
  <c r="G797" i="6"/>
  <c r="G822" i="3"/>
  <c r="G793" i="6"/>
  <c r="G818" i="3"/>
  <c r="G789" i="6"/>
  <c r="G814" i="3"/>
  <c r="G785" i="6"/>
  <c r="G810" i="3"/>
  <c r="G781" i="6"/>
  <c r="G806" i="3"/>
  <c r="G777" i="6"/>
  <c r="G802" i="3"/>
  <c r="G773" i="6"/>
  <c r="G798" i="3"/>
  <c r="G769" i="6"/>
  <c r="G794" i="3"/>
  <c r="G765" i="6"/>
  <c r="G790" i="3"/>
  <c r="G761" i="6"/>
  <c r="G786" i="3"/>
  <c r="G757" i="6"/>
  <c r="G782" i="3"/>
  <c r="G753" i="6"/>
  <c r="G778" i="3"/>
  <c r="G749" i="6"/>
  <c r="G774" i="3"/>
  <c r="G745" i="6"/>
  <c r="G770" i="3"/>
  <c r="G738" i="6"/>
  <c r="G763" i="3"/>
  <c r="G734" i="6"/>
  <c r="G759" i="3"/>
  <c r="G730" i="6"/>
  <c r="G755" i="3"/>
  <c r="G726" i="6"/>
  <c r="G751" i="3"/>
  <c r="G722" i="6"/>
  <c r="G747" i="3"/>
  <c r="G718" i="6"/>
  <c r="G743" i="3"/>
  <c r="G714" i="6"/>
  <c r="G739" i="3"/>
  <c r="G710" i="6"/>
  <c r="G735" i="3"/>
  <c r="G706" i="6"/>
  <c r="G731" i="3"/>
  <c r="G702" i="6"/>
  <c r="G727" i="3"/>
  <c r="G698" i="6"/>
  <c r="G723" i="3"/>
  <c r="G694" i="6"/>
  <c r="G719" i="3"/>
  <c r="G690" i="6"/>
  <c r="G715" i="3"/>
  <c r="G686" i="6"/>
  <c r="G711" i="3"/>
  <c r="G682" i="6"/>
  <c r="G707" i="3"/>
  <c r="G675" i="6"/>
  <c r="G700" i="3"/>
  <c r="G671" i="6"/>
  <c r="G696" i="3"/>
  <c r="G667" i="6"/>
  <c r="G692" i="3"/>
  <c r="G663" i="6"/>
  <c r="G688" i="3"/>
  <c r="G659" i="6"/>
  <c r="G684" i="3"/>
  <c r="G655" i="6"/>
  <c r="G680" i="3"/>
  <c r="G651" i="6"/>
  <c r="G676" i="3"/>
  <c r="G647" i="6"/>
  <c r="G672" i="3"/>
  <c r="G643" i="6"/>
  <c r="G668" i="3"/>
  <c r="G639" i="6"/>
  <c r="G664" i="3"/>
  <c r="G635" i="6"/>
  <c r="G660" i="3"/>
  <c r="G631" i="6"/>
  <c r="G656" i="3"/>
  <c r="G627" i="6"/>
  <c r="G652" i="3"/>
  <c r="G623" i="6"/>
  <c r="G648" i="3"/>
  <c r="G619" i="6"/>
  <c r="G644" i="3"/>
  <c r="G615" i="6"/>
  <c r="G640" i="3"/>
  <c r="G611" i="6"/>
  <c r="G636" i="3"/>
  <c r="G607" i="6"/>
  <c r="G632" i="3"/>
  <c r="G603" i="6"/>
  <c r="G628" i="3"/>
  <c r="G599" i="6"/>
  <c r="G624" i="3"/>
  <c r="G595" i="6"/>
  <c r="G620" i="3"/>
  <c r="G591" i="6"/>
  <c r="G616" i="3"/>
  <c r="G584" i="6"/>
  <c r="G609" i="3"/>
  <c r="G580" i="6"/>
  <c r="G605" i="3"/>
  <c r="G576" i="6"/>
  <c r="G601" i="3"/>
  <c r="G572" i="6"/>
  <c r="G597" i="3"/>
  <c r="G568" i="6"/>
  <c r="G593" i="3"/>
  <c r="G564" i="6"/>
  <c r="G589" i="3"/>
  <c r="G560" i="6"/>
  <c r="G585" i="3"/>
  <c r="G556" i="6"/>
  <c r="G581" i="3"/>
  <c r="G552" i="6"/>
  <c r="G577" i="3"/>
  <c r="G548" i="6"/>
  <c r="G573" i="3"/>
  <c r="G544" i="6"/>
  <c r="G569" i="3"/>
  <c r="G540" i="6"/>
  <c r="G565" i="3"/>
  <c r="G536" i="6"/>
  <c r="G561" i="3"/>
  <c r="G532" i="6"/>
  <c r="G557" i="3"/>
  <c r="G528" i="6"/>
  <c r="G553" i="3"/>
  <c r="G524" i="6"/>
  <c r="G549" i="3"/>
  <c r="G520" i="6"/>
  <c r="G545" i="3"/>
  <c r="G516" i="6"/>
  <c r="G541" i="3"/>
  <c r="G512" i="6"/>
  <c r="G537" i="3"/>
  <c r="G508" i="6"/>
  <c r="G533" i="3"/>
  <c r="G505" i="6"/>
  <c r="A505" i="7" s="1"/>
  <c r="G530" i="3"/>
  <c r="G501" i="6"/>
  <c r="G526" i="3"/>
  <c r="A526" i="4" s="1"/>
  <c r="G497" i="6"/>
  <c r="G522" i="3"/>
  <c r="G493" i="6"/>
  <c r="G518" i="3"/>
  <c r="A518" i="4" s="1"/>
  <c r="G490" i="6"/>
  <c r="G515" i="3"/>
  <c r="G486" i="6"/>
  <c r="G511" i="3"/>
  <c r="G482" i="6"/>
  <c r="G507" i="3"/>
  <c r="G478" i="6"/>
  <c r="G503" i="3"/>
  <c r="A503" i="4" s="1"/>
  <c r="G474" i="6"/>
  <c r="G499" i="3"/>
  <c r="G470" i="6"/>
  <c r="G495" i="3"/>
  <c r="G466" i="6"/>
  <c r="G491" i="3"/>
  <c r="G462" i="6"/>
  <c r="G487" i="3"/>
  <c r="G458" i="6"/>
  <c r="G483" i="3"/>
  <c r="G454" i="6"/>
  <c r="G479" i="3"/>
  <c r="G450" i="6"/>
  <c r="G475" i="3"/>
  <c r="G446" i="6"/>
  <c r="G471" i="3"/>
  <c r="G442" i="6"/>
  <c r="G467" i="3"/>
  <c r="G438" i="6"/>
  <c r="G463" i="3"/>
  <c r="G434" i="6"/>
  <c r="G459" i="3"/>
  <c r="G430" i="6"/>
  <c r="G455" i="3"/>
  <c r="G426" i="6"/>
  <c r="G451" i="3"/>
  <c r="G422" i="6"/>
  <c r="G447" i="3"/>
  <c r="G418" i="6"/>
  <c r="G443" i="3"/>
  <c r="G414" i="6"/>
  <c r="G439" i="3"/>
  <c r="G410" i="6"/>
  <c r="G435" i="3"/>
  <c r="G406" i="6"/>
  <c r="G431" i="3"/>
  <c r="G402" i="6"/>
  <c r="G427" i="3"/>
  <c r="G398" i="6"/>
  <c r="G423" i="3"/>
  <c r="G394" i="6"/>
  <c r="G419" i="3"/>
  <c r="G390" i="6"/>
  <c r="G415" i="3"/>
  <c r="G386" i="6"/>
  <c r="G411" i="3"/>
  <c r="G382" i="6"/>
  <c r="G407" i="3"/>
  <c r="G378" i="6"/>
  <c r="G403" i="3"/>
  <c r="G374" i="6"/>
  <c r="G399" i="3"/>
  <c r="G370" i="6"/>
  <c r="G395" i="3"/>
  <c r="G366" i="6"/>
  <c r="G391" i="3"/>
  <c r="G362" i="6"/>
  <c r="G387" i="3"/>
  <c r="G358" i="6"/>
  <c r="G383" i="3"/>
  <c r="G354" i="6"/>
  <c r="G379" i="3"/>
  <c r="G350" i="6"/>
  <c r="G375" i="3"/>
  <c r="G346" i="6"/>
  <c r="G371" i="3"/>
  <c r="G342" i="6"/>
  <c r="G367" i="3"/>
  <c r="G338" i="6"/>
  <c r="G363" i="3"/>
  <c r="G334" i="6"/>
  <c r="G359" i="3"/>
  <c r="G330" i="6"/>
  <c r="G355" i="3"/>
  <c r="G326" i="6"/>
  <c r="G351" i="3"/>
  <c r="G322" i="6"/>
  <c r="A322" i="7" s="1"/>
  <c r="G347" i="3"/>
  <c r="G318" i="6"/>
  <c r="G343" i="3"/>
  <c r="G314" i="6"/>
  <c r="A314" i="7" s="1"/>
  <c r="G339" i="3"/>
  <c r="G310" i="6"/>
  <c r="G335" i="3"/>
  <c r="G306" i="6"/>
  <c r="A306" i="7" s="1"/>
  <c r="G331" i="3"/>
  <c r="G302" i="6"/>
  <c r="G327" i="3"/>
  <c r="G298" i="6"/>
  <c r="A298" i="7" s="1"/>
  <c r="G323" i="3"/>
  <c r="G294" i="6"/>
  <c r="G319" i="3"/>
  <c r="G290" i="6"/>
  <c r="A290" i="7" s="1"/>
  <c r="G315" i="3"/>
  <c r="G287" i="6"/>
  <c r="G312" i="3"/>
  <c r="G283" i="6"/>
  <c r="G308" i="3"/>
  <c r="G279" i="6"/>
  <c r="G304" i="3"/>
  <c r="G275" i="6"/>
  <c r="G300" i="3"/>
  <c r="G271" i="6"/>
  <c r="G296" i="3"/>
  <c r="G267" i="6"/>
  <c r="G292" i="3"/>
  <c r="G263" i="6"/>
  <c r="G288" i="3"/>
  <c r="G259" i="6"/>
  <c r="G284" i="3"/>
  <c r="G255" i="6"/>
  <c r="G280" i="3"/>
  <c r="G251" i="6"/>
  <c r="G276" i="3"/>
  <c r="G244" i="6"/>
  <c r="G269" i="3"/>
  <c r="G240" i="6"/>
  <c r="G265" i="3"/>
  <c r="G236" i="6"/>
  <c r="G261" i="3"/>
  <c r="G232" i="6"/>
  <c r="G257" i="3"/>
  <c r="G228" i="6"/>
  <c r="G253" i="3"/>
  <c r="G221" i="6"/>
  <c r="G246" i="3"/>
  <c r="G217" i="6"/>
  <c r="G242" i="3"/>
  <c r="G213" i="6"/>
  <c r="G238" i="3"/>
  <c r="G209" i="6"/>
  <c r="G234" i="3"/>
  <c r="G205" i="6"/>
  <c r="G230" i="3"/>
  <c r="G201" i="6"/>
  <c r="G226" i="3"/>
  <c r="G197" i="6"/>
  <c r="G222" i="3"/>
  <c r="G190" i="6"/>
  <c r="G215" i="3"/>
  <c r="G186" i="6"/>
  <c r="A186" i="7" s="1"/>
  <c r="G211" i="3"/>
  <c r="G182" i="6"/>
  <c r="G207" i="3"/>
  <c r="G178" i="6"/>
  <c r="A178" i="7" s="1"/>
  <c r="G203" i="3"/>
  <c r="G174" i="6"/>
  <c r="G199" i="3"/>
  <c r="G170" i="6"/>
  <c r="A170" i="7" s="1"/>
  <c r="G195" i="3"/>
  <c r="G166" i="6"/>
  <c r="G191" i="3"/>
  <c r="G162" i="6"/>
  <c r="A162" i="7" s="1"/>
  <c r="G187" i="3"/>
  <c r="G158" i="6"/>
  <c r="G183" i="3"/>
  <c r="G154" i="6"/>
  <c r="A154" i="7" s="1"/>
  <c r="G179" i="3"/>
  <c r="G147" i="6"/>
  <c r="G172" i="3"/>
  <c r="G143" i="6"/>
  <c r="G168" i="3"/>
  <c r="G139" i="6"/>
  <c r="G164" i="3"/>
  <c r="G135" i="6"/>
  <c r="G160" i="3"/>
  <c r="G131" i="6"/>
  <c r="G156" i="3"/>
  <c r="G127" i="6"/>
  <c r="G152" i="3"/>
  <c r="G123" i="6"/>
  <c r="G148" i="3"/>
  <c r="G119" i="6"/>
  <c r="G144" i="3"/>
  <c r="G115" i="6"/>
  <c r="G140" i="3"/>
  <c r="G111" i="6"/>
  <c r="G136" i="3"/>
  <c r="G107" i="6"/>
  <c r="G132" i="3"/>
  <c r="A132" i="4" s="1"/>
  <c r="G103" i="6"/>
  <c r="G128" i="3"/>
  <c r="G99" i="6"/>
  <c r="G124" i="3"/>
  <c r="G95" i="6"/>
  <c r="G120" i="3"/>
  <c r="G91" i="6"/>
  <c r="G116" i="3"/>
  <c r="G84" i="6"/>
  <c r="G109" i="3"/>
  <c r="G80" i="6"/>
  <c r="G105" i="3"/>
  <c r="G76" i="6"/>
  <c r="G101" i="3"/>
  <c r="G72" i="6"/>
  <c r="G97" i="3"/>
  <c r="G68" i="6"/>
  <c r="G93" i="3"/>
  <c r="G64" i="6"/>
  <c r="G89" i="3"/>
  <c r="G60" i="6"/>
  <c r="G85" i="3"/>
  <c r="G56" i="6"/>
  <c r="G81" i="3"/>
  <c r="G52" i="6"/>
  <c r="G77" i="3"/>
  <c r="G48" i="6"/>
  <c r="G73" i="3"/>
  <c r="G44" i="6"/>
  <c r="G69" i="3"/>
  <c r="G40" i="6"/>
  <c r="G65" i="3"/>
  <c r="G36" i="6"/>
  <c r="G61" i="3"/>
  <c r="G32" i="6"/>
  <c r="G57" i="3"/>
  <c r="G28" i="6"/>
  <c r="G53" i="3"/>
  <c r="G24" i="6"/>
  <c r="G49" i="3"/>
  <c r="G847" i="3"/>
  <c r="H846" i="3"/>
  <c r="G842" i="3"/>
  <c r="G841" i="3"/>
  <c r="H840" i="3"/>
  <c r="G839" i="3"/>
  <c r="H838" i="3"/>
  <c r="G837" i="3"/>
  <c r="H836" i="3"/>
  <c r="G835" i="3"/>
  <c r="H834" i="3"/>
  <c r="G833" i="3"/>
  <c r="H832" i="3"/>
  <c r="G831" i="3"/>
  <c r="H830" i="3"/>
  <c r="G829" i="3"/>
  <c r="H828" i="3"/>
  <c r="G827" i="3"/>
  <c r="G825" i="3"/>
  <c r="H824" i="3"/>
  <c r="G823" i="3"/>
  <c r="H822" i="3"/>
  <c r="G821" i="3"/>
  <c r="H820" i="3"/>
  <c r="G819" i="3"/>
  <c r="H818" i="3"/>
  <c r="G817" i="3"/>
  <c r="H816" i="3"/>
  <c r="G815" i="3"/>
  <c r="H814" i="3"/>
  <c r="G813" i="3"/>
  <c r="H812" i="3"/>
  <c r="G811" i="3"/>
  <c r="G809" i="3"/>
  <c r="H808" i="3"/>
  <c r="G807" i="3"/>
  <c r="H806" i="3"/>
  <c r="G805" i="3"/>
  <c r="H804" i="3"/>
  <c r="G803" i="3"/>
  <c r="H802" i="3"/>
  <c r="G801" i="3"/>
  <c r="H800" i="3"/>
  <c r="G799" i="3"/>
  <c r="H798" i="3"/>
  <c r="G797" i="3"/>
  <c r="H796" i="3"/>
  <c r="G795" i="3"/>
  <c r="G793" i="3"/>
  <c r="H249" i="6"/>
  <c r="H274" i="3"/>
  <c r="H43" i="6"/>
  <c r="H68" i="3"/>
  <c r="H51" i="6"/>
  <c r="H76" i="3"/>
  <c r="H284" i="6"/>
  <c r="H309" i="3"/>
  <c r="H28" i="6"/>
  <c r="H53" i="3"/>
  <c r="H47" i="6"/>
  <c r="H72" i="3"/>
  <c r="H323" i="6"/>
  <c r="H348" i="3"/>
  <c r="H24" i="6"/>
  <c r="H49" i="3"/>
  <c r="H764" i="6"/>
  <c r="H789" i="3"/>
  <c r="H756" i="6"/>
  <c r="H781" i="3"/>
  <c r="H740" i="6"/>
  <c r="H765" i="3"/>
  <c r="H716" i="6"/>
  <c r="H741" i="3"/>
  <c r="H708" i="6"/>
  <c r="H733" i="3"/>
  <c r="H700" i="6"/>
  <c r="H725" i="3"/>
  <c r="H684" i="6"/>
  <c r="H709" i="3"/>
  <c r="H676" i="6"/>
  <c r="H701" i="3"/>
  <c r="H668" i="6"/>
  <c r="H693" i="3"/>
  <c r="H652" i="6"/>
  <c r="H677" i="3"/>
  <c r="H644" i="6"/>
  <c r="H669" i="3"/>
  <c r="H636" i="6"/>
  <c r="H661" i="3"/>
  <c r="H616" i="6"/>
  <c r="H641" i="3"/>
  <c r="H612" i="6"/>
  <c r="H637" i="3"/>
  <c r="H608" i="6"/>
  <c r="H633" i="3"/>
  <c r="H600" i="6"/>
  <c r="H625" i="3"/>
  <c r="H596" i="6"/>
  <c r="H621" i="3"/>
  <c r="H588" i="6"/>
  <c r="H613" i="3"/>
  <c r="H584" i="6"/>
  <c r="H609" i="3"/>
  <c r="H580" i="6"/>
  <c r="H605" i="3"/>
  <c r="H568" i="6"/>
  <c r="H593" i="3"/>
  <c r="H560" i="6"/>
  <c r="H585" i="3"/>
  <c r="H548" i="6"/>
  <c r="H573" i="3"/>
  <c r="H532" i="6"/>
  <c r="H557" i="3"/>
  <c r="H524" i="6"/>
  <c r="H549" i="3"/>
  <c r="H520" i="6"/>
  <c r="H545" i="3"/>
  <c r="H516" i="6"/>
  <c r="H541" i="3"/>
  <c r="H508" i="6"/>
  <c r="H533" i="3"/>
  <c r="H504" i="6"/>
  <c r="H529" i="3"/>
  <c r="H500" i="6"/>
  <c r="H525" i="3"/>
  <c r="H492" i="6"/>
  <c r="H517" i="3"/>
  <c r="H488" i="6"/>
  <c r="H513" i="3"/>
  <c r="H484" i="6"/>
  <c r="H509" i="3"/>
  <c r="H476" i="6"/>
  <c r="H501" i="3"/>
  <c r="H472" i="6"/>
  <c r="H497" i="3"/>
  <c r="H468" i="6"/>
  <c r="H493" i="3"/>
  <c r="H460" i="6"/>
  <c r="H485" i="3"/>
  <c r="H456" i="6"/>
  <c r="H481" i="3"/>
  <c r="H452" i="6"/>
  <c r="H477" i="3"/>
  <c r="H444" i="6"/>
  <c r="H469" i="3"/>
  <c r="H440" i="6"/>
  <c r="H465" i="3"/>
  <c r="H436" i="6"/>
  <c r="H461" i="3"/>
  <c r="H420" i="6"/>
  <c r="H445" i="3"/>
  <c r="H416" i="6"/>
  <c r="H441" i="3"/>
  <c r="H412" i="6"/>
  <c r="H437" i="3"/>
  <c r="H404" i="6"/>
  <c r="H429" i="3"/>
  <c r="H400" i="6"/>
  <c r="H425" i="3"/>
  <c r="H396" i="6"/>
  <c r="H421" i="3"/>
  <c r="H388" i="6"/>
  <c r="H413" i="3"/>
  <c r="H384" i="6"/>
  <c r="H409" i="3"/>
  <c r="H380" i="6"/>
  <c r="H405" i="3"/>
  <c r="H372" i="6"/>
  <c r="H397" i="3"/>
  <c r="H368" i="6"/>
  <c r="H393" i="3"/>
  <c r="H364" i="6"/>
  <c r="H389" i="3"/>
  <c r="H356" i="6"/>
  <c r="H381" i="3"/>
  <c r="H352" i="6"/>
  <c r="H377" i="3"/>
  <c r="H348" i="6"/>
  <c r="H373" i="3"/>
  <c r="H340" i="6"/>
  <c r="H365" i="3"/>
  <c r="H336" i="6"/>
  <c r="H361" i="3"/>
  <c r="H332" i="6"/>
  <c r="H357" i="3"/>
  <c r="H316" i="6"/>
  <c r="H341" i="3"/>
  <c r="H312" i="6"/>
  <c r="H337" i="3"/>
  <c r="H308" i="6"/>
  <c r="H333" i="3"/>
  <c r="H300" i="6"/>
  <c r="H325" i="3"/>
  <c r="H296" i="6"/>
  <c r="H321" i="3"/>
  <c r="H292" i="6"/>
  <c r="H317" i="3"/>
  <c r="H280" i="6"/>
  <c r="H305" i="3"/>
  <c r="H272" i="6"/>
  <c r="H297" i="3"/>
  <c r="H268" i="6"/>
  <c r="H293" i="3"/>
  <c r="H264" i="6"/>
  <c r="H289" i="3"/>
  <c r="H256" i="6"/>
  <c r="H281" i="3"/>
  <c r="H236" i="6"/>
  <c r="H261" i="3"/>
  <c r="H216" i="6"/>
  <c r="H241" i="3"/>
  <c r="H212" i="6"/>
  <c r="H237" i="3"/>
  <c r="H208" i="6"/>
  <c r="H233" i="3"/>
  <c r="H200" i="6"/>
  <c r="H225" i="3"/>
  <c r="H196" i="6"/>
  <c r="H221" i="3"/>
  <c r="H192" i="6"/>
  <c r="H217" i="3"/>
  <c r="H184" i="6"/>
  <c r="H209" i="3"/>
  <c r="H180" i="6"/>
  <c r="H205" i="3"/>
  <c r="H176" i="6"/>
  <c r="H201" i="3"/>
  <c r="H168" i="6"/>
  <c r="H193" i="3"/>
  <c r="H164" i="6"/>
  <c r="H189" i="3"/>
  <c r="H160" i="6"/>
  <c r="H185" i="3"/>
  <c r="H140" i="6"/>
  <c r="H165" i="3"/>
  <c r="H120" i="6"/>
  <c r="H145" i="3"/>
  <c r="H112" i="6"/>
  <c r="H137" i="3"/>
  <c r="H108" i="6"/>
  <c r="H133" i="3"/>
  <c r="H104" i="6"/>
  <c r="H129" i="3"/>
  <c r="H96" i="6"/>
  <c r="H121" i="3"/>
  <c r="H92" i="6"/>
  <c r="H117" i="3"/>
  <c r="H88" i="6"/>
  <c r="H113" i="3"/>
  <c r="H80" i="6"/>
  <c r="H105" i="3"/>
  <c r="H76" i="6"/>
  <c r="H101" i="3"/>
  <c r="H72" i="6"/>
  <c r="H97" i="3"/>
  <c r="H56" i="6"/>
  <c r="H81" i="3"/>
  <c r="H52" i="6"/>
  <c r="H77" i="3"/>
  <c r="H40" i="6"/>
  <c r="H65" i="3"/>
  <c r="H32" i="6"/>
  <c r="H57" i="3"/>
  <c r="G764" i="6"/>
  <c r="A764" i="7" s="1"/>
  <c r="G789" i="3"/>
  <c r="G760" i="6"/>
  <c r="G785" i="3"/>
  <c r="G756" i="6"/>
  <c r="G781" i="3"/>
  <c r="G752" i="6"/>
  <c r="G777" i="3"/>
  <c r="G748" i="6"/>
  <c r="G773" i="3"/>
  <c r="G744" i="6"/>
  <c r="G769" i="3"/>
  <c r="G741" i="6"/>
  <c r="G766" i="3"/>
  <c r="G737" i="6"/>
  <c r="G762" i="3"/>
  <c r="G733" i="6"/>
  <c r="G758" i="3"/>
  <c r="G729" i="6"/>
  <c r="G754" i="3"/>
  <c r="G725" i="6"/>
  <c r="G750" i="3"/>
  <c r="G721" i="6"/>
  <c r="G746" i="3"/>
  <c r="G717" i="6"/>
  <c r="G742" i="3"/>
  <c r="G713" i="6"/>
  <c r="G738" i="3"/>
  <c r="G709" i="6"/>
  <c r="G734" i="3"/>
  <c r="G705" i="6"/>
  <c r="G730" i="3"/>
  <c r="G701" i="6"/>
  <c r="G726" i="3"/>
  <c r="G697" i="6"/>
  <c r="G722" i="3"/>
  <c r="G693" i="6"/>
  <c r="G718" i="3"/>
  <c r="G689" i="6"/>
  <c r="G714" i="3"/>
  <c r="G685" i="6"/>
  <c r="G710" i="3"/>
  <c r="G681" i="6"/>
  <c r="G706" i="3"/>
  <c r="G674" i="6"/>
  <c r="G699" i="3"/>
  <c r="G670" i="6"/>
  <c r="G695" i="3"/>
  <c r="G666" i="6"/>
  <c r="G691" i="3"/>
  <c r="G662" i="6"/>
  <c r="G687" i="3"/>
  <c r="G658" i="6"/>
  <c r="G683" i="3"/>
  <c r="G654" i="6"/>
  <c r="G679" i="3"/>
  <c r="G650" i="6"/>
  <c r="G675" i="3"/>
  <c r="G646" i="6"/>
  <c r="G671" i="3"/>
  <c r="G642" i="6"/>
  <c r="G667" i="3"/>
  <c r="G638" i="6"/>
  <c r="G663" i="3"/>
  <c r="A663" i="4" s="1"/>
  <c r="G634" i="6"/>
  <c r="G659" i="3"/>
  <c r="G630" i="6"/>
  <c r="G655" i="3"/>
  <c r="G626" i="6"/>
  <c r="G651" i="3"/>
  <c r="G622" i="6"/>
  <c r="G647" i="3"/>
  <c r="G618" i="6"/>
  <c r="G643" i="3"/>
  <c r="G614" i="6"/>
  <c r="G639" i="3"/>
  <c r="G610" i="6"/>
  <c r="G635" i="3"/>
  <c r="G606" i="6"/>
  <c r="G631" i="3"/>
  <c r="G602" i="6"/>
  <c r="G627" i="3"/>
  <c r="G598" i="6"/>
  <c r="G623" i="3"/>
  <c r="G594" i="6"/>
  <c r="G619" i="3"/>
  <c r="G590" i="6"/>
  <c r="G615" i="3"/>
  <c r="G587" i="6"/>
  <c r="G612" i="3"/>
  <c r="G583" i="6"/>
  <c r="G608" i="3"/>
  <c r="G579" i="6"/>
  <c r="G604" i="3"/>
  <c r="G575" i="6"/>
  <c r="G600" i="3"/>
  <c r="G571" i="6"/>
  <c r="G596" i="3"/>
  <c r="G567" i="6"/>
  <c r="G592" i="3"/>
  <c r="G563" i="6"/>
  <c r="G588" i="3"/>
  <c r="G559" i="6"/>
  <c r="G584" i="3"/>
  <c r="G555" i="6"/>
  <c r="G580" i="3"/>
  <c r="G551" i="6"/>
  <c r="G576" i="3"/>
  <c r="G547" i="6"/>
  <c r="G572" i="3"/>
  <c r="G543" i="6"/>
  <c r="G568" i="3"/>
  <c r="G539" i="6"/>
  <c r="G564" i="3"/>
  <c r="G535" i="6"/>
  <c r="G560" i="3"/>
  <c r="G531" i="6"/>
  <c r="G556" i="3"/>
  <c r="G527" i="6"/>
  <c r="G552" i="3"/>
  <c r="G523" i="6"/>
  <c r="G548" i="3"/>
  <c r="G519" i="6"/>
  <c r="G544" i="3"/>
  <c r="G515" i="6"/>
  <c r="G540" i="3"/>
  <c r="G511" i="6"/>
  <c r="G536" i="3"/>
  <c r="G504" i="6"/>
  <c r="G529" i="3"/>
  <c r="G500" i="6"/>
  <c r="G525" i="3"/>
  <c r="G496" i="6"/>
  <c r="G521" i="3"/>
  <c r="G492" i="6"/>
  <c r="G517" i="3"/>
  <c r="G489" i="6"/>
  <c r="A489" i="7" s="1"/>
  <c r="G514" i="3"/>
  <c r="G485" i="6"/>
  <c r="G510" i="3"/>
  <c r="A510" i="4" s="1"/>
  <c r="G481" i="6"/>
  <c r="G506" i="3"/>
  <c r="G477" i="6"/>
  <c r="G502" i="3"/>
  <c r="G473" i="6"/>
  <c r="A473" i="7" s="1"/>
  <c r="G498" i="3"/>
  <c r="G469" i="6"/>
  <c r="G494" i="3"/>
  <c r="G465" i="6"/>
  <c r="G490" i="3"/>
  <c r="G461" i="6"/>
  <c r="G486" i="3"/>
  <c r="G457" i="6"/>
  <c r="A457" i="7" s="1"/>
  <c r="G482" i="3"/>
  <c r="G453" i="6"/>
  <c r="G478" i="3"/>
  <c r="G449" i="6"/>
  <c r="G474" i="3"/>
  <c r="G445" i="6"/>
  <c r="G470" i="3"/>
  <c r="A470" i="4" s="1"/>
  <c r="G441" i="6"/>
  <c r="A441" i="7" s="1"/>
  <c r="G466" i="3"/>
  <c r="G437" i="6"/>
  <c r="G462" i="3"/>
  <c r="A462" i="4" s="1"/>
  <c r="G433" i="6"/>
  <c r="G458" i="3"/>
  <c r="G429" i="6"/>
  <c r="G454" i="3"/>
  <c r="G425" i="6"/>
  <c r="G450" i="3"/>
  <c r="G421" i="6"/>
  <c r="G446" i="3"/>
  <c r="A446" i="4" s="1"/>
  <c r="G417" i="6"/>
  <c r="A417" i="7" s="1"/>
  <c r="G442" i="3"/>
  <c r="G413" i="6"/>
  <c r="G438" i="3"/>
  <c r="A438" i="4" s="1"/>
  <c r="G409" i="6"/>
  <c r="G434" i="3"/>
  <c r="G405" i="6"/>
  <c r="G430" i="3"/>
  <c r="A430" i="4" s="1"/>
  <c r="G401" i="6"/>
  <c r="A401" i="7" s="1"/>
  <c r="G426" i="3"/>
  <c r="G397" i="6"/>
  <c r="G422" i="3"/>
  <c r="A422" i="4" s="1"/>
  <c r="G393" i="6"/>
  <c r="G418" i="3"/>
  <c r="G389" i="6"/>
  <c r="G414" i="3"/>
  <c r="A414" i="4" s="1"/>
  <c r="G385" i="6"/>
  <c r="A385" i="7" s="1"/>
  <c r="G410" i="3"/>
  <c r="G381" i="6"/>
  <c r="G406" i="3"/>
  <c r="A406" i="4" s="1"/>
  <c r="G377" i="6"/>
  <c r="G402" i="3"/>
  <c r="G373" i="6"/>
  <c r="G398" i="3"/>
  <c r="A398" i="4" s="1"/>
  <c r="G369" i="6"/>
  <c r="A369" i="7" s="1"/>
  <c r="G394" i="3"/>
  <c r="G365" i="6"/>
  <c r="G390" i="3"/>
  <c r="A390" i="4" s="1"/>
  <c r="G361" i="6"/>
  <c r="G386" i="3"/>
  <c r="G357" i="6"/>
  <c r="G382" i="3"/>
  <c r="A382" i="4" s="1"/>
  <c r="G353" i="6"/>
  <c r="A353" i="7" s="1"/>
  <c r="G378" i="3"/>
  <c r="G349" i="6"/>
  <c r="G374" i="3"/>
  <c r="A374" i="4" s="1"/>
  <c r="G345" i="6"/>
  <c r="G370" i="3"/>
  <c r="G341" i="6"/>
  <c r="G366" i="3"/>
  <c r="A366" i="4" s="1"/>
  <c r="G337" i="6"/>
  <c r="A337" i="7" s="1"/>
  <c r="G362" i="3"/>
  <c r="G333" i="6"/>
  <c r="G358" i="3"/>
  <c r="A358" i="4" s="1"/>
  <c r="G329" i="6"/>
  <c r="G354" i="3"/>
  <c r="G325" i="6"/>
  <c r="G350" i="3"/>
  <c r="G321" i="6"/>
  <c r="G346" i="3"/>
  <c r="G317" i="6"/>
  <c r="G342" i="3"/>
  <c r="A342" i="4" s="1"/>
  <c r="G313" i="6"/>
  <c r="A313" i="7" s="1"/>
  <c r="G338" i="3"/>
  <c r="G309" i="6"/>
  <c r="G334" i="3"/>
  <c r="A334" i="4" s="1"/>
  <c r="G305" i="6"/>
  <c r="G330" i="3"/>
  <c r="G301" i="6"/>
  <c r="G326" i="3"/>
  <c r="A326" i="4" s="1"/>
  <c r="G297" i="6"/>
  <c r="A297" i="7" s="1"/>
  <c r="G322" i="3"/>
  <c r="G293" i="6"/>
  <c r="G318" i="3"/>
  <c r="A318" i="4" s="1"/>
  <c r="G286" i="6"/>
  <c r="G311" i="3"/>
  <c r="G282" i="6"/>
  <c r="G307" i="3"/>
  <c r="G278" i="6"/>
  <c r="A278" i="7" s="1"/>
  <c r="G303" i="3"/>
  <c r="G274" i="6"/>
  <c r="G299" i="3"/>
  <c r="G270" i="6"/>
  <c r="A270" i="7" s="1"/>
  <c r="G295" i="3"/>
  <c r="G266" i="6"/>
  <c r="G291" i="3"/>
  <c r="G262" i="6"/>
  <c r="A262" i="7" s="1"/>
  <c r="G287" i="3"/>
  <c r="G258" i="6"/>
  <c r="G283" i="3"/>
  <c r="G254" i="6"/>
  <c r="A254" i="7" s="1"/>
  <c r="G279" i="3"/>
  <c r="G250" i="6"/>
  <c r="G275" i="3"/>
  <c r="G243" i="6"/>
  <c r="G268" i="3"/>
  <c r="G239" i="6"/>
  <c r="G264" i="3"/>
  <c r="G235" i="6"/>
  <c r="G260" i="3"/>
  <c r="G231" i="6"/>
  <c r="G256" i="3"/>
  <c r="G227" i="6"/>
  <c r="G252" i="3"/>
  <c r="G224" i="6"/>
  <c r="G249" i="3"/>
  <c r="G220" i="6"/>
  <c r="G245" i="3"/>
  <c r="G216" i="6"/>
  <c r="G241" i="3"/>
  <c r="G212" i="6"/>
  <c r="G237" i="3"/>
  <c r="G208" i="6"/>
  <c r="G233" i="3"/>
  <c r="G204" i="6"/>
  <c r="G229" i="3"/>
  <c r="G200" i="6"/>
  <c r="G225" i="3"/>
  <c r="G196" i="6"/>
  <c r="G221" i="3"/>
  <c r="G189" i="6"/>
  <c r="G214" i="3"/>
  <c r="G185" i="6"/>
  <c r="A185" i="7" s="1"/>
  <c r="G210" i="3"/>
  <c r="G181" i="6"/>
  <c r="G206" i="3"/>
  <c r="A206" i="4" s="1"/>
  <c r="G177" i="6"/>
  <c r="A177" i="7" s="1"/>
  <c r="G202" i="3"/>
  <c r="G173" i="6"/>
  <c r="G198" i="3"/>
  <c r="G169" i="6"/>
  <c r="A169" i="7" s="1"/>
  <c r="G194" i="3"/>
  <c r="G165" i="6"/>
  <c r="G190" i="3"/>
  <c r="A190" i="4" s="1"/>
  <c r="G161" i="6"/>
  <c r="A161" i="7" s="1"/>
  <c r="G186" i="3"/>
  <c r="G157" i="6"/>
  <c r="G182" i="3"/>
  <c r="G153" i="6"/>
  <c r="A153" i="7" s="1"/>
  <c r="G178" i="3"/>
  <c r="G150" i="6"/>
  <c r="G175" i="3"/>
  <c r="G146" i="6"/>
  <c r="G171" i="3"/>
  <c r="G142" i="6"/>
  <c r="G167" i="3"/>
  <c r="G138" i="6"/>
  <c r="A138" i="7" s="1"/>
  <c r="G163" i="3"/>
  <c r="G134" i="6"/>
  <c r="G159" i="3"/>
  <c r="A159" i="4" s="1"/>
  <c r="G130" i="6"/>
  <c r="G155" i="3"/>
  <c r="G126" i="6"/>
  <c r="G151" i="3"/>
  <c r="G122" i="6"/>
  <c r="G147" i="3"/>
  <c r="G118" i="6"/>
  <c r="G143" i="3"/>
  <c r="A143" i="4" s="1"/>
  <c r="G114" i="6"/>
  <c r="A114" i="7" s="1"/>
  <c r="G139" i="3"/>
  <c r="G110" i="6"/>
  <c r="G135" i="3"/>
  <c r="A135" i="4" s="1"/>
  <c r="G106" i="6"/>
  <c r="A106" i="7" s="1"/>
  <c r="G131" i="3"/>
  <c r="G102" i="6"/>
  <c r="G127" i="3"/>
  <c r="G98" i="6"/>
  <c r="A98" i="7" s="1"/>
  <c r="G123" i="3"/>
  <c r="G94" i="6"/>
  <c r="G119" i="3"/>
  <c r="A119" i="4" s="1"/>
  <c r="G90" i="6"/>
  <c r="A90" i="7" s="1"/>
  <c r="G115" i="3"/>
  <c r="G83" i="6"/>
  <c r="G108" i="3"/>
  <c r="G79" i="6"/>
  <c r="G104" i="3"/>
  <c r="G75" i="6"/>
  <c r="G100" i="3"/>
  <c r="G71" i="6"/>
  <c r="G96" i="3"/>
  <c r="G67" i="6"/>
  <c r="G92" i="3"/>
  <c r="G63" i="6"/>
  <c r="G88" i="3"/>
  <c r="G59" i="6"/>
  <c r="G84" i="3"/>
  <c r="G55" i="6"/>
  <c r="G80" i="3"/>
  <c r="G51" i="6"/>
  <c r="G76" i="3"/>
  <c r="G47" i="6"/>
  <c r="G72" i="3"/>
  <c r="G43" i="6"/>
  <c r="G68" i="3"/>
  <c r="G39" i="6"/>
  <c r="A39" i="7" s="1"/>
  <c r="G64" i="3"/>
  <c r="G35" i="6"/>
  <c r="G60" i="3"/>
  <c r="G31" i="6"/>
  <c r="G56" i="3"/>
  <c r="G27" i="6"/>
  <c r="G52" i="3"/>
  <c r="G846" i="3"/>
  <c r="G787" i="3"/>
  <c r="H786" i="3"/>
  <c r="G779" i="3"/>
  <c r="E869" i="3"/>
  <c r="A869" i="4" s="1"/>
  <c r="V868" i="3"/>
  <c r="R868" i="3"/>
  <c r="N868" i="3"/>
  <c r="W867" i="3"/>
  <c r="A867" i="4" s="1"/>
  <c r="F864" i="3"/>
  <c r="A864" i="4" s="1"/>
  <c r="V860" i="3"/>
  <c r="R860" i="3"/>
  <c r="N860" i="3"/>
  <c r="W855" i="3"/>
  <c r="F937" i="3"/>
  <c r="A937" i="4" s="1"/>
  <c r="G913" i="6"/>
  <c r="A913" i="7" s="1"/>
  <c r="A840" i="7"/>
  <c r="A837" i="7"/>
  <c r="W930" i="3"/>
  <c r="A930" i="4" s="1"/>
  <c r="W922" i="3"/>
  <c r="A922" i="4" s="1"/>
  <c r="W914" i="3"/>
  <c r="A914" i="4" s="1"/>
  <c r="W906" i="3"/>
  <c r="A906" i="4" s="1"/>
  <c r="W898" i="3"/>
  <c r="A898" i="4" s="1"/>
  <c r="W890" i="3"/>
  <c r="A890" i="4" s="1"/>
  <c r="W886" i="3"/>
  <c r="A886" i="4" s="1"/>
  <c r="W882" i="3"/>
  <c r="A882" i="4" s="1"/>
  <c r="W878" i="3"/>
  <c r="A878" i="4" s="1"/>
  <c r="W874" i="3"/>
  <c r="A874" i="4" s="1"/>
  <c r="X857" i="3"/>
  <c r="A857" i="4" s="1"/>
  <c r="F855" i="3"/>
  <c r="A855" i="4" s="1"/>
  <c r="W854" i="3"/>
  <c r="A854" i="4" s="1"/>
  <c r="Y852" i="3"/>
  <c r="A852" i="4" s="1"/>
  <c r="V851" i="3"/>
  <c r="J851" i="3"/>
  <c r="X849" i="3"/>
  <c r="A849" i="4" s="1"/>
  <c r="V944" i="3"/>
  <c r="A944" i="4" s="1"/>
  <c r="W943" i="3"/>
  <c r="A943" i="4" s="1"/>
  <c r="J918" i="6"/>
  <c r="V844" i="6"/>
  <c r="A844" i="7" s="1"/>
  <c r="A838" i="7"/>
  <c r="A833" i="7"/>
  <c r="A828" i="7"/>
  <c r="A825" i="7"/>
  <c r="A829" i="7"/>
  <c r="V870" i="3"/>
  <c r="A870" i="4" s="1"/>
  <c r="W865" i="3"/>
  <c r="A865" i="4" s="1"/>
  <c r="W853" i="3"/>
  <c r="A853" i="4" s="1"/>
  <c r="A921" i="7"/>
  <c r="A920" i="7"/>
  <c r="A918" i="7"/>
  <c r="A917" i="7"/>
  <c r="A916" i="7"/>
  <c r="A912" i="7"/>
  <c r="A910" i="7"/>
  <c r="A909" i="7"/>
  <c r="A908" i="7"/>
  <c r="A906" i="7"/>
  <c r="A905" i="7"/>
  <c r="A904" i="7"/>
  <c r="A901" i="7"/>
  <c r="A900" i="7"/>
  <c r="A898" i="7"/>
  <c r="A897" i="7"/>
  <c r="A896" i="7"/>
  <c r="A894" i="7"/>
  <c r="A893" i="7"/>
  <c r="A892" i="7"/>
  <c r="A890" i="7"/>
  <c r="A889" i="7"/>
  <c r="A888" i="7"/>
  <c r="A886" i="7"/>
  <c r="A885" i="7"/>
  <c r="A884" i="7"/>
  <c r="A882" i="7"/>
  <c r="A881" i="7"/>
  <c r="A880" i="7"/>
  <c r="A878" i="7"/>
  <c r="A877" i="7"/>
  <c r="A876" i="7"/>
  <c r="A874" i="7"/>
  <c r="A873" i="7"/>
  <c r="A872" i="7"/>
  <c r="A870" i="7"/>
  <c r="A869" i="7"/>
  <c r="A868" i="7"/>
  <c r="A866" i="7"/>
  <c r="A865" i="7"/>
  <c r="A864" i="7"/>
  <c r="A861" i="7"/>
  <c r="A860" i="7"/>
  <c r="A858" i="7"/>
  <c r="A857" i="7"/>
  <c r="A856" i="7"/>
  <c r="A854" i="7"/>
  <c r="A853" i="7"/>
  <c r="A852" i="7"/>
  <c r="A850" i="7"/>
  <c r="A849" i="7"/>
  <c r="A848" i="7"/>
  <c r="A846" i="7"/>
  <c r="A845" i="7"/>
  <c r="A836" i="7"/>
  <c r="A834" i="7"/>
  <c r="I583" i="1"/>
  <c r="H583" i="8" s="1"/>
  <c r="I551" i="1"/>
  <c r="H551" i="8" s="1"/>
  <c r="I535" i="1"/>
  <c r="H535" i="8" s="1"/>
  <c r="I515" i="1"/>
  <c r="H515" i="8" s="1"/>
  <c r="I4" i="1"/>
  <c r="H4" i="8" s="1"/>
  <c r="I494" i="1"/>
  <c r="H494" i="8" s="1"/>
  <c r="I490" i="1"/>
  <c r="H490" i="8" s="1"/>
  <c r="I478" i="1"/>
  <c r="H478" i="8" s="1"/>
  <c r="I462" i="1"/>
  <c r="H462" i="8" s="1"/>
  <c r="I114" i="1"/>
  <c r="H114" i="8" s="1"/>
  <c r="I98" i="1"/>
  <c r="H98" i="8" s="1"/>
  <c r="I34" i="1"/>
  <c r="H34" i="8" s="1"/>
  <c r="I599" i="1"/>
  <c r="H599" i="8" s="1"/>
  <c r="I8" i="1"/>
  <c r="H8" i="8" s="1"/>
  <c r="I498" i="1"/>
  <c r="H498" i="8" s="1"/>
  <c r="I482" i="1"/>
  <c r="H482" i="8" s="1"/>
  <c r="I474" i="1"/>
  <c r="H474" i="8" s="1"/>
  <c r="I466" i="1"/>
  <c r="H466" i="8" s="1"/>
  <c r="I146" i="1"/>
  <c r="H146" i="8" s="1"/>
  <c r="I82" i="1"/>
  <c r="H82" i="8" s="1"/>
  <c r="I42" i="1"/>
  <c r="H42" i="8" s="1"/>
  <c r="I28" i="1"/>
  <c r="H28" i="8" s="1"/>
  <c r="I104" i="1"/>
  <c r="H104" i="8" s="1"/>
  <c r="I769" i="1"/>
  <c r="H769" i="8" s="1"/>
  <c r="I705" i="1"/>
  <c r="H705" i="8" s="1"/>
  <c r="I689" i="1"/>
  <c r="H689" i="8" s="1"/>
  <c r="I673" i="1"/>
  <c r="H673" i="8" s="1"/>
  <c r="I641" i="1"/>
  <c r="H641" i="8" s="1"/>
  <c r="I625" i="1"/>
  <c r="H625" i="8" s="1"/>
  <c r="I609" i="1"/>
  <c r="H609" i="8" s="1"/>
  <c r="I742" i="1"/>
  <c r="H742" i="8" s="1"/>
  <c r="I23" i="1"/>
  <c r="H23" i="8" s="1"/>
  <c r="I111" i="1"/>
  <c r="H111" i="8" s="1"/>
  <c r="I773" i="1"/>
  <c r="H773" i="8" s="1"/>
  <c r="I759" i="1"/>
  <c r="H759" i="8" s="1"/>
  <c r="I755" i="1"/>
  <c r="H755" i="8" s="1"/>
  <c r="I751" i="1"/>
  <c r="H751" i="8" s="1"/>
  <c r="I43" i="1"/>
  <c r="H43" i="8" s="1"/>
  <c r="I2" i="1"/>
  <c r="H2" i="8" s="1"/>
  <c r="I10" i="1"/>
  <c r="H10" i="8" s="1"/>
  <c r="I109" i="1"/>
  <c r="H109" i="8" s="1"/>
  <c r="I6" i="1"/>
  <c r="H6" i="8" s="1"/>
  <c r="I25" i="1"/>
  <c r="H25" i="8" s="1"/>
  <c r="I765" i="1"/>
  <c r="H765" i="8" s="1"/>
  <c r="I597" i="1"/>
  <c r="H597" i="8" s="1"/>
  <c r="I565" i="1"/>
  <c r="H565" i="8" s="1"/>
  <c r="I533" i="1"/>
  <c r="H533" i="8" s="1"/>
  <c r="I791" i="1"/>
  <c r="H791" i="8" s="1"/>
  <c r="I787" i="1"/>
  <c r="H787" i="8" s="1"/>
  <c r="I783" i="1"/>
  <c r="H783" i="8" s="1"/>
  <c r="I779" i="1"/>
  <c r="H779" i="8" s="1"/>
  <c r="I797" i="1"/>
  <c r="H797" i="8" s="1"/>
  <c r="I581" i="1"/>
  <c r="H581" i="8" s="1"/>
  <c r="I549" i="1"/>
  <c r="H549" i="8" s="1"/>
  <c r="I523" i="1"/>
  <c r="H523" i="8" s="1"/>
  <c r="I513" i="1"/>
  <c r="H513" i="8" s="1"/>
  <c r="I741" i="1"/>
  <c r="H741" i="8" s="1"/>
  <c r="I731" i="1"/>
  <c r="H731" i="8" s="1"/>
  <c r="I725" i="1"/>
  <c r="H725" i="8" s="1"/>
  <c r="I715" i="1"/>
  <c r="H715" i="8" s="1"/>
  <c r="I709" i="1"/>
  <c r="H709" i="8" s="1"/>
  <c r="I699" i="1"/>
  <c r="H699" i="8" s="1"/>
  <c r="I693" i="1"/>
  <c r="H693" i="8" s="1"/>
  <c r="I683" i="1"/>
  <c r="H683" i="8" s="1"/>
  <c r="I677" i="1"/>
  <c r="H677" i="8" s="1"/>
  <c r="I667" i="1"/>
  <c r="H667" i="8" s="1"/>
  <c r="I661" i="1"/>
  <c r="H661" i="8" s="1"/>
  <c r="I651" i="1"/>
  <c r="H651" i="8" s="1"/>
  <c r="I645" i="1"/>
  <c r="H645" i="8" s="1"/>
  <c r="I635" i="1"/>
  <c r="H635" i="8" s="1"/>
  <c r="I629" i="1"/>
  <c r="H629" i="8" s="1"/>
  <c r="I619" i="1"/>
  <c r="H619" i="8" s="1"/>
  <c r="I613" i="1"/>
  <c r="H613" i="8" s="1"/>
  <c r="I603" i="1"/>
  <c r="H603" i="8" s="1"/>
  <c r="I593" i="1"/>
  <c r="H593" i="8" s="1"/>
  <c r="I577" i="1"/>
  <c r="H577" i="8" s="1"/>
  <c r="I561" i="1"/>
  <c r="H561" i="8" s="1"/>
  <c r="I545" i="1"/>
  <c r="H545" i="8" s="1"/>
  <c r="I529" i="1"/>
  <c r="H529" i="8" s="1"/>
  <c r="I509" i="1"/>
  <c r="H509" i="8" s="1"/>
  <c r="I789" i="1"/>
  <c r="H789" i="8" s="1"/>
  <c r="I775" i="1"/>
  <c r="H775" i="8" s="1"/>
  <c r="I771" i="1"/>
  <c r="H771" i="8" s="1"/>
  <c r="I757" i="1"/>
  <c r="H757" i="8" s="1"/>
  <c r="I589" i="1"/>
  <c r="H589" i="8" s="1"/>
  <c r="I573" i="1"/>
  <c r="H573" i="8" s="1"/>
  <c r="I557" i="1"/>
  <c r="H557" i="8" s="1"/>
  <c r="I541" i="1"/>
  <c r="H541" i="8" s="1"/>
  <c r="I525" i="1"/>
  <c r="H525" i="8" s="1"/>
  <c r="I521" i="1"/>
  <c r="H521" i="8" s="1"/>
  <c r="I505" i="1"/>
  <c r="H505" i="8" s="1"/>
  <c r="I799" i="1"/>
  <c r="H799" i="8" s="1"/>
  <c r="I795" i="1"/>
  <c r="H795" i="8" s="1"/>
  <c r="I781" i="1"/>
  <c r="H781" i="8" s="1"/>
  <c r="I767" i="1"/>
  <c r="H767" i="8" s="1"/>
  <c r="I763" i="1"/>
  <c r="H763" i="8" s="1"/>
  <c r="I749" i="1"/>
  <c r="H749" i="8" s="1"/>
  <c r="I739" i="1"/>
  <c r="H739" i="8" s="1"/>
  <c r="I733" i="1"/>
  <c r="H733" i="8" s="1"/>
  <c r="I701" i="1"/>
  <c r="H701" i="8" s="1"/>
  <c r="I691" i="1"/>
  <c r="H691" i="8" s="1"/>
  <c r="I685" i="1"/>
  <c r="H685" i="8" s="1"/>
  <c r="I675" i="1"/>
  <c r="H675" i="8" s="1"/>
  <c r="I669" i="1"/>
  <c r="H669" i="8" s="1"/>
  <c r="I659" i="1"/>
  <c r="H659" i="8" s="1"/>
  <c r="I653" i="1"/>
  <c r="H653" i="8" s="1"/>
  <c r="I643" i="1"/>
  <c r="H643" i="8" s="1"/>
  <c r="I637" i="1"/>
  <c r="H637" i="8" s="1"/>
  <c r="I627" i="1"/>
  <c r="H627" i="8" s="1"/>
  <c r="I621" i="1"/>
  <c r="H621" i="8" s="1"/>
  <c r="I611" i="1"/>
  <c r="H611" i="8" s="1"/>
  <c r="I605" i="1"/>
  <c r="H605" i="8" s="1"/>
  <c r="I601" i="1"/>
  <c r="H601" i="8" s="1"/>
  <c r="I585" i="1"/>
  <c r="H585" i="8" s="1"/>
  <c r="I569" i="1"/>
  <c r="H569" i="8" s="1"/>
  <c r="I553" i="1"/>
  <c r="H553" i="8" s="1"/>
  <c r="I537" i="1"/>
  <c r="H537" i="8" s="1"/>
  <c r="I517" i="1"/>
  <c r="H517" i="8" s="1"/>
  <c r="I718" i="1"/>
  <c r="H718" i="8" s="1"/>
  <c r="I265" i="1"/>
  <c r="H265" i="8" s="1"/>
  <c r="I50" i="1"/>
  <c r="H50" i="8" s="1"/>
  <c r="I264" i="1"/>
  <c r="H264" i="8" s="1"/>
  <c r="I262" i="1"/>
  <c r="H262" i="8" s="1"/>
  <c r="I306" i="1"/>
  <c r="H306" i="8" s="1"/>
  <c r="I341" i="1"/>
  <c r="H341" i="8" s="1"/>
  <c r="I717" i="1"/>
  <c r="H717" i="8" s="1"/>
  <c r="I732" i="1"/>
  <c r="H732" i="8" s="1"/>
  <c r="I728" i="1"/>
  <c r="H728" i="8" s="1"/>
  <c r="I712" i="1"/>
  <c r="H712" i="8" s="1"/>
  <c r="I708" i="1"/>
  <c r="H708" i="8" s="1"/>
  <c r="I308" i="1"/>
  <c r="H308" i="8" s="1"/>
  <c r="I229" i="1"/>
  <c r="H229" i="8" s="1"/>
  <c r="I208" i="1"/>
  <c r="H208" i="8" s="1"/>
  <c r="I129" i="1"/>
  <c r="H129" i="8" s="1"/>
  <c r="I108" i="1"/>
  <c r="H108" i="8" s="1"/>
  <c r="I737" i="1"/>
  <c r="H737" i="8" s="1"/>
  <c r="I713" i="1"/>
  <c r="H713" i="8" s="1"/>
  <c r="I24" i="1"/>
  <c r="H24" i="8" s="1"/>
  <c r="I747" i="1"/>
  <c r="H747" i="8" s="1"/>
  <c r="I408" i="1"/>
  <c r="H408" i="8" s="1"/>
  <c r="I304" i="1"/>
  <c r="H304" i="8" s="1"/>
  <c r="I225" i="1"/>
  <c r="H225" i="8" s="1"/>
  <c r="I204" i="1"/>
  <c r="H204" i="8" s="1"/>
  <c r="I125" i="1"/>
  <c r="H125" i="8" s="1"/>
  <c r="I49" i="1"/>
  <c r="H49" i="8" s="1"/>
  <c r="I404" i="1"/>
  <c r="H404" i="8" s="1"/>
  <c r="I45" i="1"/>
  <c r="H45" i="8" s="1"/>
  <c r="I305" i="1"/>
  <c r="H305" i="8" s="1"/>
  <c r="I205" i="1"/>
  <c r="H205" i="8" s="1"/>
  <c r="I105" i="1"/>
  <c r="H105" i="8" s="1"/>
  <c r="I29" i="1"/>
  <c r="H29" i="8" s="1"/>
  <c r="I224" i="1"/>
  <c r="H224" i="8" s="1"/>
  <c r="I128" i="1"/>
  <c r="H128" i="8" s="1"/>
  <c r="I48" i="1"/>
  <c r="H48" i="8" s="1"/>
  <c r="I727" i="1"/>
  <c r="H727" i="8" s="1"/>
  <c r="I723" i="1"/>
  <c r="H723" i="8" s="1"/>
  <c r="I707" i="1"/>
  <c r="H707" i="8" s="1"/>
  <c r="I703" i="1"/>
  <c r="H703" i="8" s="1"/>
  <c r="I407" i="1"/>
  <c r="H407" i="8" s="1"/>
  <c r="I403" i="1"/>
  <c r="H403" i="8" s="1"/>
  <c r="I307" i="1"/>
  <c r="H307" i="8" s="1"/>
  <c r="I303" i="1"/>
  <c r="H303" i="8" s="1"/>
  <c r="I231" i="1"/>
  <c r="H231" i="8" s="1"/>
  <c r="I227" i="1"/>
  <c r="H227" i="8" s="1"/>
  <c r="I223" i="1"/>
  <c r="H223" i="8" s="1"/>
  <c r="I211" i="1"/>
  <c r="H211" i="8" s="1"/>
  <c r="I207" i="1"/>
  <c r="H207" i="8" s="1"/>
  <c r="I203" i="1"/>
  <c r="H203" i="8" s="1"/>
  <c r="I131" i="1"/>
  <c r="H131" i="8" s="1"/>
  <c r="I127" i="1"/>
  <c r="H127" i="8" s="1"/>
  <c r="I123" i="1"/>
  <c r="H123" i="8" s="1"/>
  <c r="I107" i="1"/>
  <c r="H107" i="8" s="1"/>
  <c r="I103" i="1"/>
  <c r="H103" i="8" s="1"/>
  <c r="I47" i="1"/>
  <c r="H47" i="8" s="1"/>
  <c r="I27" i="1"/>
  <c r="H27" i="8" s="1"/>
  <c r="I405" i="1"/>
  <c r="H405" i="8" s="1"/>
  <c r="I209" i="1"/>
  <c r="H209" i="8" s="1"/>
  <c r="I124" i="1"/>
  <c r="H124" i="8" s="1"/>
  <c r="I722" i="1"/>
  <c r="H722" i="8" s="1"/>
  <c r="I406" i="1"/>
  <c r="H406" i="8" s="1"/>
  <c r="I402" i="1"/>
  <c r="H402" i="8" s="1"/>
  <c r="I230" i="1"/>
  <c r="H230" i="8" s="1"/>
  <c r="I226" i="1"/>
  <c r="H226" i="8" s="1"/>
  <c r="I222" i="1"/>
  <c r="H222" i="8" s="1"/>
  <c r="I210" i="1"/>
  <c r="H210" i="8" s="1"/>
  <c r="I206" i="1"/>
  <c r="H206" i="8" s="1"/>
  <c r="I202" i="1"/>
  <c r="H202" i="8" s="1"/>
  <c r="I130" i="1"/>
  <c r="H130" i="8" s="1"/>
  <c r="I126" i="1"/>
  <c r="H126" i="8" s="1"/>
  <c r="I122" i="1"/>
  <c r="H122" i="8" s="1"/>
  <c r="I110" i="1"/>
  <c r="H110" i="8" s="1"/>
  <c r="I106" i="1"/>
  <c r="H106" i="8" s="1"/>
  <c r="I102" i="1"/>
  <c r="H102" i="8" s="1"/>
  <c r="A359" i="4" l="1"/>
  <c r="A367" i="4"/>
  <c r="A375" i="4"/>
  <c r="A383" i="4"/>
  <c r="A455" i="4"/>
  <c r="A471" i="4"/>
  <c r="A487" i="4"/>
  <c r="A782" i="4"/>
  <c r="A68" i="4"/>
  <c r="A478" i="4"/>
  <c r="A486" i="4"/>
  <c r="A494" i="4"/>
  <c r="A502" i="4"/>
  <c r="A830" i="7"/>
  <c r="A842" i="7"/>
  <c r="A911" i="4"/>
  <c r="A902" i="7"/>
  <c r="A914" i="7"/>
  <c r="A219" i="4"/>
  <c r="A324" i="4"/>
  <c r="A519" i="4"/>
  <c r="A370" i="7"/>
  <c r="A378" i="7"/>
  <c r="A394" i="7"/>
  <c r="A402" i="7"/>
  <c r="A410" i="7"/>
  <c r="A418" i="7"/>
  <c r="A851" i="4"/>
  <c r="H223" i="3"/>
  <c r="H61" i="3"/>
  <c r="A61" i="4" s="1"/>
  <c r="H85" i="3"/>
  <c r="H109" i="3"/>
  <c r="H125" i="3"/>
  <c r="H141" i="3"/>
  <c r="H161" i="3"/>
  <c r="H181" i="3"/>
  <c r="H197" i="3"/>
  <c r="H213" i="3"/>
  <c r="A213" i="4" s="1"/>
  <c r="H229" i="3"/>
  <c r="H245" i="3"/>
  <c r="H265" i="3"/>
  <c r="H285" i="3"/>
  <c r="A285" i="4" s="1"/>
  <c r="H301" i="3"/>
  <c r="H313" i="3"/>
  <c r="H329" i="3"/>
  <c r="H345" i="3"/>
  <c r="A345" i="4" s="1"/>
  <c r="H369" i="3"/>
  <c r="H385" i="3"/>
  <c r="H401" i="3"/>
  <c r="H417" i="3"/>
  <c r="A417" i="4" s="1"/>
  <c r="H433" i="3"/>
  <c r="H457" i="3"/>
  <c r="H473" i="3"/>
  <c r="H489" i="3"/>
  <c r="A489" i="4" s="1"/>
  <c r="H505" i="3"/>
  <c r="H521" i="3"/>
  <c r="H537" i="3"/>
  <c r="H553" i="3"/>
  <c r="A553" i="4" s="1"/>
  <c r="H565" i="3"/>
  <c r="H577" i="3"/>
  <c r="H589" i="3"/>
  <c r="H601" i="3"/>
  <c r="A601" i="4" s="1"/>
  <c r="H617" i="3"/>
  <c r="H653" i="3"/>
  <c r="H685" i="3"/>
  <c r="H717" i="3"/>
  <c r="A717" i="4" s="1"/>
  <c r="H757" i="3"/>
  <c r="A288" i="4"/>
  <c r="H201" i="6"/>
  <c r="A201" i="7" s="1"/>
  <c r="H217" i="6"/>
  <c r="A217" i="7" s="1"/>
  <c r="H241" i="6"/>
  <c r="H265" i="6"/>
  <c r="H281" i="6"/>
  <c r="H330" i="3"/>
  <c r="A330" i="4" s="1"/>
  <c r="H346" i="3"/>
  <c r="H370" i="3"/>
  <c r="H386" i="3"/>
  <c r="A386" i="4" s="1"/>
  <c r="H402" i="3"/>
  <c r="A402" i="4" s="1"/>
  <c r="H418" i="3"/>
  <c r="H434" i="3"/>
  <c r="H458" i="3"/>
  <c r="A458" i="4" s="1"/>
  <c r="H474" i="3"/>
  <c r="A474" i="4" s="1"/>
  <c r="H490" i="3"/>
  <c r="H506" i="3"/>
  <c r="H522" i="3"/>
  <c r="A522" i="4" s="1"/>
  <c r="H538" i="3"/>
  <c r="H554" i="3"/>
  <c r="H570" i="3"/>
  <c r="H586" i="3"/>
  <c r="H602" i="3"/>
  <c r="H618" i="3"/>
  <c r="H634" i="3"/>
  <c r="H650" i="3"/>
  <c r="H666" i="3"/>
  <c r="A666" i="4" s="1"/>
  <c r="H682" i="3"/>
  <c r="H698" i="3"/>
  <c r="H714" i="3"/>
  <c r="A714" i="4" s="1"/>
  <c r="H730" i="3"/>
  <c r="H746" i="3"/>
  <c r="H770" i="3"/>
  <c r="H99" i="3"/>
  <c r="H107" i="3"/>
  <c r="H147" i="3"/>
  <c r="H199" i="3"/>
  <c r="H227" i="3"/>
  <c r="A227" i="4" s="1"/>
  <c r="H235" i="3"/>
  <c r="A235" i="4" s="1"/>
  <c r="H291" i="3"/>
  <c r="H307" i="3"/>
  <c r="H327" i="3"/>
  <c r="A327" i="4" s="1"/>
  <c r="H355" i="3"/>
  <c r="A355" i="4" s="1"/>
  <c r="H363" i="3"/>
  <c r="H371" i="3"/>
  <c r="H399" i="3"/>
  <c r="A399" i="4" s="1"/>
  <c r="H415" i="3"/>
  <c r="H447" i="3"/>
  <c r="H742" i="6"/>
  <c r="H782" i="6"/>
  <c r="A782" i="7" s="1"/>
  <c r="H687" i="6"/>
  <c r="A687" i="7" s="1"/>
  <c r="H84" i="3"/>
  <c r="H116" i="3"/>
  <c r="H111" i="6"/>
  <c r="A111" i="7" s="1"/>
  <c r="H204" i="3"/>
  <c r="A204" i="4" s="1"/>
  <c r="H195" i="6"/>
  <c r="H292" i="3"/>
  <c r="H287" i="6"/>
  <c r="A287" i="7" s="1"/>
  <c r="H303" i="6"/>
  <c r="A303" i="7" s="1"/>
  <c r="H344" i="3"/>
  <c r="H391" i="6"/>
  <c r="H407" i="6"/>
  <c r="A407" i="7" s="1"/>
  <c r="H431" i="6"/>
  <c r="A431" i="7" s="1"/>
  <c r="H447" i="6"/>
  <c r="H488" i="3"/>
  <c r="H572" i="3"/>
  <c r="A572" i="4" s="1"/>
  <c r="H588" i="3"/>
  <c r="H644" i="3"/>
  <c r="H652" i="3"/>
  <c r="H700" i="3"/>
  <c r="A700" i="4" s="1"/>
  <c r="H708" i="3"/>
  <c r="A708" i="4" s="1"/>
  <c r="H198" i="6"/>
  <c r="H36" i="6"/>
  <c r="H60" i="6"/>
  <c r="H84" i="6"/>
  <c r="H100" i="6"/>
  <c r="H116" i="6"/>
  <c r="H136" i="6"/>
  <c r="H156" i="6"/>
  <c r="A156" i="7" s="1"/>
  <c r="H172" i="6"/>
  <c r="H188" i="6"/>
  <c r="H204" i="6"/>
  <c r="A204" i="7" s="1"/>
  <c r="H220" i="6"/>
  <c r="H240" i="6"/>
  <c r="H260" i="6"/>
  <c r="H276" i="6"/>
  <c r="H288" i="6"/>
  <c r="A288" i="7" s="1"/>
  <c r="H304" i="6"/>
  <c r="H320" i="6"/>
  <c r="H344" i="6"/>
  <c r="H360" i="6"/>
  <c r="A360" i="7" s="1"/>
  <c r="H376" i="6"/>
  <c r="H392" i="6"/>
  <c r="H408" i="6"/>
  <c r="H432" i="6"/>
  <c r="A432" i="7" s="1"/>
  <c r="H448" i="6"/>
  <c r="H464" i="6"/>
  <c r="H480" i="6"/>
  <c r="H496" i="6"/>
  <c r="A496" i="7" s="1"/>
  <c r="H512" i="6"/>
  <c r="H528" i="6"/>
  <c r="H540" i="6"/>
  <c r="H552" i="6"/>
  <c r="A552" i="7" s="1"/>
  <c r="H564" i="6"/>
  <c r="H576" i="6"/>
  <c r="H592" i="6"/>
  <c r="H628" i="6"/>
  <c r="A628" i="7" s="1"/>
  <c r="H660" i="6"/>
  <c r="H692" i="6"/>
  <c r="H732" i="6"/>
  <c r="H305" i="6"/>
  <c r="A305" i="7" s="1"/>
  <c r="H321" i="6"/>
  <c r="A321" i="7" s="1"/>
  <c r="H345" i="6"/>
  <c r="A345" i="7" s="1"/>
  <c r="H361" i="6"/>
  <c r="A361" i="7" s="1"/>
  <c r="H377" i="6"/>
  <c r="A377" i="7" s="1"/>
  <c r="H393" i="6"/>
  <c r="A393" i="7" s="1"/>
  <c r="H409" i="6"/>
  <c r="A409" i="7" s="1"/>
  <c r="H433" i="6"/>
  <c r="A433" i="7" s="1"/>
  <c r="H449" i="6"/>
  <c r="A449" i="7" s="1"/>
  <c r="H465" i="6"/>
  <c r="A465" i="7" s="1"/>
  <c r="H481" i="6"/>
  <c r="A481" i="7" s="1"/>
  <c r="H497" i="6"/>
  <c r="A497" i="7" s="1"/>
  <c r="H513" i="6"/>
  <c r="H529" i="6"/>
  <c r="H545" i="6"/>
  <c r="H561" i="6"/>
  <c r="H577" i="6"/>
  <c r="H593" i="6"/>
  <c r="H609" i="6"/>
  <c r="H625" i="6"/>
  <c r="H641" i="6"/>
  <c r="H657" i="6"/>
  <c r="H673" i="6"/>
  <c r="H689" i="6"/>
  <c r="A689" i="7" s="1"/>
  <c r="H705" i="6"/>
  <c r="A705" i="7" s="1"/>
  <c r="H721" i="6"/>
  <c r="H745" i="6"/>
  <c r="A745" i="7" s="1"/>
  <c r="A359" i="7"/>
  <c r="A447" i="7"/>
  <c r="A679" i="7"/>
  <c r="A711" i="7"/>
  <c r="H74" i="6"/>
  <c r="H82" i="6"/>
  <c r="H122" i="6"/>
  <c r="A122" i="7" s="1"/>
  <c r="H174" i="6"/>
  <c r="H202" i="6"/>
  <c r="A202" i="7" s="1"/>
  <c r="H210" i="6"/>
  <c r="H266" i="6"/>
  <c r="A266" i="7" s="1"/>
  <c r="H282" i="6"/>
  <c r="H302" i="6"/>
  <c r="A302" i="7" s="1"/>
  <c r="H330" i="6"/>
  <c r="H338" i="6"/>
  <c r="A338" i="7" s="1"/>
  <c r="H346" i="6"/>
  <c r="H374" i="6"/>
  <c r="A374" i="7" s="1"/>
  <c r="H390" i="6"/>
  <c r="H422" i="6"/>
  <c r="H776" i="3"/>
  <c r="H92" i="3"/>
  <c r="A92" i="4" s="1"/>
  <c r="H59" i="6"/>
  <c r="H91" i="6"/>
  <c r="A91" i="7" s="1"/>
  <c r="H184" i="3"/>
  <c r="H179" i="6"/>
  <c r="A179" i="7" s="1"/>
  <c r="H264" i="3"/>
  <c r="H267" i="6"/>
  <c r="H319" i="6"/>
  <c r="H368" i="3"/>
  <c r="A368" i="4" s="1"/>
  <c r="H384" i="3"/>
  <c r="H400" i="3"/>
  <c r="H463" i="6"/>
  <c r="H504" i="3"/>
  <c r="A504" i="4" s="1"/>
  <c r="H547" i="6"/>
  <c r="H563" i="6"/>
  <c r="H619" i="6"/>
  <c r="H627" i="6"/>
  <c r="A627" i="7" s="1"/>
  <c r="H675" i="6"/>
  <c r="H683" i="6"/>
  <c r="A683" i="7" s="1"/>
  <c r="H239" i="3"/>
  <c r="H78" i="3"/>
  <c r="H102" i="3"/>
  <c r="A102" i="4" s="1"/>
  <c r="H118" i="3"/>
  <c r="H134" i="3"/>
  <c r="H158" i="3"/>
  <c r="H182" i="3"/>
  <c r="A182" i="4" s="1"/>
  <c r="H198" i="3"/>
  <c r="A198" i="4" s="1"/>
  <c r="H214" i="3"/>
  <c r="A214" i="4" s="1"/>
  <c r="A90" i="4"/>
  <c r="A243" i="4"/>
  <c r="A396" i="4"/>
  <c r="H79" i="3"/>
  <c r="A79" i="4" s="1"/>
  <c r="H127" i="3"/>
  <c r="A127" i="4" s="1"/>
  <c r="H203" i="3"/>
  <c r="H243" i="3"/>
  <c r="H279" i="3"/>
  <c r="H403" i="3"/>
  <c r="A403" i="4" s="1"/>
  <c r="H463" i="3"/>
  <c r="A463" i="4" s="1"/>
  <c r="H479" i="3"/>
  <c r="A479" i="4" s="1"/>
  <c r="H495" i="3"/>
  <c r="A495" i="4" s="1"/>
  <c r="H511" i="3"/>
  <c r="A511" i="4" s="1"/>
  <c r="H527" i="3"/>
  <c r="A527" i="4" s="1"/>
  <c r="H543" i="3"/>
  <c r="H695" i="3"/>
  <c r="A695" i="4" s="1"/>
  <c r="H751" i="6"/>
  <c r="H67" i="6"/>
  <c r="H159" i="6"/>
  <c r="H236" i="3"/>
  <c r="A236" i="4" s="1"/>
  <c r="H239" i="6"/>
  <c r="A239" i="7" s="1"/>
  <c r="H343" i="6"/>
  <c r="H359" i="6"/>
  <c r="H375" i="6"/>
  <c r="A375" i="7" s="1"/>
  <c r="H479" i="6"/>
  <c r="A479" i="7" s="1"/>
  <c r="H568" i="3"/>
  <c r="H576" i="3"/>
  <c r="H632" i="3"/>
  <c r="A632" i="4" s="1"/>
  <c r="H640" i="3"/>
  <c r="A640" i="4" s="1"/>
  <c r="H704" i="3"/>
  <c r="H35" i="6"/>
  <c r="A35" i="7" s="1"/>
  <c r="H14" i="8"/>
  <c r="H99" i="6"/>
  <c r="A99" i="7" s="1"/>
  <c r="H78" i="8"/>
  <c r="H164" i="3"/>
  <c r="A164" i="4" s="1"/>
  <c r="H118" i="8"/>
  <c r="H171" i="6"/>
  <c r="A171" i="7" s="1"/>
  <c r="H150" i="8"/>
  <c r="H212" i="3"/>
  <c r="A212" i="4" s="1"/>
  <c r="H166" i="8"/>
  <c r="H203" i="6"/>
  <c r="A203" i="7" s="1"/>
  <c r="H182" i="8"/>
  <c r="H244" i="3"/>
  <c r="A244" i="4" s="1"/>
  <c r="H198" i="8"/>
  <c r="H259" i="6"/>
  <c r="A259" i="7" s="1"/>
  <c r="H238" i="8"/>
  <c r="H300" i="3"/>
  <c r="A300" i="4" s="1"/>
  <c r="H254" i="8"/>
  <c r="H295" i="6"/>
  <c r="A295" i="7" s="1"/>
  <c r="H274" i="8"/>
  <c r="H360" i="3"/>
  <c r="A360" i="4" s="1"/>
  <c r="H314" i="8"/>
  <c r="H351" i="6"/>
  <c r="A351" i="7" s="1"/>
  <c r="H330" i="8"/>
  <c r="H367" i="6"/>
  <c r="H346" i="8"/>
  <c r="H424" i="3"/>
  <c r="A424" i="4" s="1"/>
  <c r="H378" i="8"/>
  <c r="H415" i="6"/>
  <c r="A415" i="7" s="1"/>
  <c r="H394" i="8"/>
  <c r="H439" i="6"/>
  <c r="A439" i="7" s="1"/>
  <c r="H418" i="8"/>
  <c r="H496" i="3"/>
  <c r="A496" i="4" s="1"/>
  <c r="H450" i="8"/>
  <c r="H761" i="6"/>
  <c r="A761" i="7" s="1"/>
  <c r="H740" i="8"/>
  <c r="H777" i="6"/>
  <c r="A777" i="7" s="1"/>
  <c r="H756" i="8"/>
  <c r="H793" i="6"/>
  <c r="A793" i="7" s="1"/>
  <c r="H772" i="8"/>
  <c r="H809" i="6"/>
  <c r="A809" i="7" s="1"/>
  <c r="H788" i="8"/>
  <c r="H775" i="6"/>
  <c r="A775" i="7" s="1"/>
  <c r="H754" i="8"/>
  <c r="H811" i="6"/>
  <c r="A811" i="7" s="1"/>
  <c r="H790" i="8"/>
  <c r="H819" i="6"/>
  <c r="A819" i="7" s="1"/>
  <c r="H798" i="8"/>
  <c r="H311" i="6"/>
  <c r="A311" i="7" s="1"/>
  <c r="H399" i="6"/>
  <c r="H723" i="6"/>
  <c r="A723" i="7" s="1"/>
  <c r="H64" i="3"/>
  <c r="H18" i="8"/>
  <c r="H108" i="3"/>
  <c r="H62" i="8"/>
  <c r="H107" i="6"/>
  <c r="H86" i="8"/>
  <c r="H155" i="6"/>
  <c r="H134" i="8"/>
  <c r="H175" i="6"/>
  <c r="H154" i="8"/>
  <c r="H191" i="6"/>
  <c r="H170" i="8"/>
  <c r="H207" i="6"/>
  <c r="H186" i="8"/>
  <c r="H235" i="6"/>
  <c r="H214" i="8"/>
  <c r="H263" i="6"/>
  <c r="H242" i="8"/>
  <c r="H279" i="6"/>
  <c r="H258" i="8"/>
  <c r="A774" i="7"/>
  <c r="H757" i="6"/>
  <c r="H736" i="8"/>
  <c r="H773" i="6"/>
  <c r="A773" i="7" s="1"/>
  <c r="H752" i="8"/>
  <c r="H789" i="6"/>
  <c r="H768" i="8"/>
  <c r="H805" i="6"/>
  <c r="A805" i="7" s="1"/>
  <c r="H784" i="8"/>
  <c r="H821" i="6"/>
  <c r="A821" i="7" s="1"/>
  <c r="H800" i="8"/>
  <c r="H795" i="6"/>
  <c r="A795" i="7" s="1"/>
  <c r="H774" i="8"/>
  <c r="H803" i="6"/>
  <c r="H782" i="8"/>
  <c r="H815" i="6"/>
  <c r="A815" i="7" s="1"/>
  <c r="H794" i="8"/>
  <c r="H480" i="3"/>
  <c r="H822" i="6"/>
  <c r="H801" i="8"/>
  <c r="H769" i="6"/>
  <c r="A769" i="7" s="1"/>
  <c r="H748" i="8"/>
  <c r="H785" i="6"/>
  <c r="A785" i="7" s="1"/>
  <c r="H764" i="8"/>
  <c r="H801" i="6"/>
  <c r="A801" i="7" s="1"/>
  <c r="H780" i="8"/>
  <c r="H817" i="6"/>
  <c r="A817" i="7" s="1"/>
  <c r="H796" i="8"/>
  <c r="H807" i="6"/>
  <c r="A807" i="7" s="1"/>
  <c r="H786" i="8"/>
  <c r="H779" i="6"/>
  <c r="A779" i="7" s="1"/>
  <c r="H758" i="8"/>
  <c r="H787" i="6"/>
  <c r="A787" i="7" s="1"/>
  <c r="H766" i="8"/>
  <c r="H799" i="6"/>
  <c r="A799" i="7" s="1"/>
  <c r="H778" i="8"/>
  <c r="H100" i="3"/>
  <c r="A100" i="4" s="1"/>
  <c r="H54" i="8"/>
  <c r="H95" i="6"/>
  <c r="H74" i="8"/>
  <c r="H163" i="6"/>
  <c r="A163" i="7" s="1"/>
  <c r="H142" i="8"/>
  <c r="H199" i="6"/>
  <c r="H178" i="8"/>
  <c r="H255" i="6"/>
  <c r="A255" i="7" s="1"/>
  <c r="H234" i="8"/>
  <c r="H291" i="6"/>
  <c r="H270" i="8"/>
  <c r="H347" i="6"/>
  <c r="A347" i="7" s="1"/>
  <c r="H326" i="8"/>
  <c r="H363" i="6"/>
  <c r="H342" i="8"/>
  <c r="H411" i="6"/>
  <c r="A411" i="7" s="1"/>
  <c r="H390" i="8"/>
  <c r="H435" i="6"/>
  <c r="H414" i="8"/>
  <c r="H491" i="6"/>
  <c r="A491" i="7" s="1"/>
  <c r="H470" i="8"/>
  <c r="H765" i="6"/>
  <c r="A765" i="7" s="1"/>
  <c r="H744" i="8"/>
  <c r="H781" i="6"/>
  <c r="A781" i="7" s="1"/>
  <c r="H760" i="8"/>
  <c r="H797" i="6"/>
  <c r="H776" i="8"/>
  <c r="H813" i="6"/>
  <c r="A813" i="7" s="1"/>
  <c r="H792" i="8"/>
  <c r="A822" i="7"/>
  <c r="H791" i="6"/>
  <c r="A791" i="7" s="1"/>
  <c r="H770" i="8"/>
  <c r="H771" i="6"/>
  <c r="A771" i="7" s="1"/>
  <c r="H750" i="8"/>
  <c r="H783" i="6"/>
  <c r="A783" i="7" s="1"/>
  <c r="H762" i="8"/>
  <c r="A766" i="7"/>
  <c r="A806" i="7"/>
  <c r="A195" i="7"/>
  <c r="A211" i="7"/>
  <c r="A755" i="7"/>
  <c r="A803" i="7"/>
  <c r="A43" i="7"/>
  <c r="A83" i="7"/>
  <c r="A102" i="7"/>
  <c r="A118" i="7"/>
  <c r="A157" i="7"/>
  <c r="A165" i="7"/>
  <c r="A181" i="7"/>
  <c r="A258" i="7"/>
  <c r="A282" i="7"/>
  <c r="A301" i="7"/>
  <c r="A309" i="7"/>
  <c r="A341" i="7"/>
  <c r="A357" i="7"/>
  <c r="A373" i="7"/>
  <c r="A389" i="7"/>
  <c r="A405" i="7"/>
  <c r="A421" i="7"/>
  <c r="A445" i="7"/>
  <c r="A461" i="7"/>
  <c r="A477" i="7"/>
  <c r="A527" i="7"/>
  <c r="A543" i="7"/>
  <c r="A559" i="7"/>
  <c r="A583" i="7"/>
  <c r="A654" i="7"/>
  <c r="A158" i="7"/>
  <c r="A174" i="7"/>
  <c r="A190" i="7"/>
  <c r="A294" i="7"/>
  <c r="A310" i="7"/>
  <c r="A334" i="7"/>
  <c r="A350" i="7"/>
  <c r="A366" i="7"/>
  <c r="A382" i="7"/>
  <c r="A398" i="7"/>
  <c r="A414" i="7"/>
  <c r="A430" i="7"/>
  <c r="A446" i="7"/>
  <c r="A462" i="7"/>
  <c r="A478" i="7"/>
  <c r="A493" i="7"/>
  <c r="A599" i="7"/>
  <c r="A615" i="7"/>
  <c r="A631" i="7"/>
  <c r="A647" i="7"/>
  <c r="A663" i="7"/>
  <c r="A757" i="7"/>
  <c r="A789" i="7"/>
  <c r="A210" i="7"/>
  <c r="A339" i="7"/>
  <c r="A387" i="7"/>
  <c r="A403" i="7"/>
  <c r="A459" i="7"/>
  <c r="A94" i="7"/>
  <c r="A110" i="7"/>
  <c r="A134" i="7"/>
  <c r="A142" i="7"/>
  <c r="A173" i="7"/>
  <c r="A189" i="7"/>
  <c r="A274" i="7"/>
  <c r="A293" i="7"/>
  <c r="A317" i="7"/>
  <c r="A333" i="7"/>
  <c r="A349" i="7"/>
  <c r="A365" i="7"/>
  <c r="A381" i="7"/>
  <c r="A397" i="7"/>
  <c r="A413" i="7"/>
  <c r="A437" i="7"/>
  <c r="A453" i="7"/>
  <c r="A469" i="7"/>
  <c r="A485" i="7"/>
  <c r="A535" i="7"/>
  <c r="A551" i="7"/>
  <c r="A567" i="7"/>
  <c r="A575" i="7"/>
  <c r="A638" i="7"/>
  <c r="A670" i="7"/>
  <c r="A166" i="7"/>
  <c r="A182" i="7"/>
  <c r="A209" i="7"/>
  <c r="A318" i="7"/>
  <c r="A342" i="7"/>
  <c r="A358" i="7"/>
  <c r="A390" i="7"/>
  <c r="A406" i="7"/>
  <c r="A422" i="7"/>
  <c r="A438" i="7"/>
  <c r="A454" i="7"/>
  <c r="A470" i="7"/>
  <c r="A486" i="7"/>
  <c r="A501" i="7"/>
  <c r="A591" i="7"/>
  <c r="A607" i="7"/>
  <c r="A623" i="7"/>
  <c r="A639" i="7"/>
  <c r="A655" i="7"/>
  <c r="A671" i="7"/>
  <c r="A797" i="7"/>
  <c r="A315" i="7"/>
  <c r="A355" i="7"/>
  <c r="A419" i="7"/>
  <c r="A475" i="7"/>
  <c r="A691" i="7"/>
  <c r="A699" i="7"/>
  <c r="A731" i="7"/>
  <c r="A922" i="7"/>
  <c r="A798" i="7"/>
  <c r="A814" i="7"/>
  <c r="A792" i="4"/>
  <c r="A947" i="4"/>
  <c r="A178" i="4"/>
  <c r="A194" i="4"/>
  <c r="A210" i="4"/>
  <c r="A322" i="4"/>
  <c r="A338" i="4"/>
  <c r="A362" i="4"/>
  <c r="A370" i="4"/>
  <c r="A418" i="4"/>
  <c r="A434" i="4"/>
  <c r="A466" i="4"/>
  <c r="A490" i="4"/>
  <c r="A506" i="4"/>
  <c r="A548" i="4"/>
  <c r="A564" i="4"/>
  <c r="A580" i="4"/>
  <c r="A596" i="4"/>
  <c r="A604" i="4"/>
  <c r="A530" i="4"/>
  <c r="A620" i="4"/>
  <c r="A636" i="4"/>
  <c r="A652" i="4"/>
  <c r="A668" i="4"/>
  <c r="A684" i="4"/>
  <c r="A336" i="4"/>
  <c r="A488" i="4"/>
  <c r="A720" i="4"/>
  <c r="A736" i="4"/>
  <c r="A186" i="4"/>
  <c r="A202" i="4"/>
  <c r="A346" i="4"/>
  <c r="A378" i="4"/>
  <c r="A394" i="4"/>
  <c r="A410" i="4"/>
  <c r="A426" i="4"/>
  <c r="A442" i="4"/>
  <c r="A482" i="4"/>
  <c r="A498" i="4"/>
  <c r="A514" i="4"/>
  <c r="A556" i="4"/>
  <c r="A588" i="4"/>
  <c r="A612" i="4"/>
  <c r="A789" i="4"/>
  <c r="A628" i="4"/>
  <c r="A644" i="4"/>
  <c r="A660" i="4"/>
  <c r="A676" i="4"/>
  <c r="A692" i="4"/>
  <c r="A770" i="4"/>
  <c r="A344" i="4"/>
  <c r="A480" i="4"/>
  <c r="A704" i="4"/>
  <c r="A728" i="4"/>
  <c r="A744" i="4"/>
  <c r="A847" i="4"/>
  <c r="A772" i="4"/>
  <c r="H180" i="3"/>
  <c r="A180" i="4" s="1"/>
  <c r="A860" i="4"/>
  <c r="A868" i="4"/>
  <c r="A799" i="4"/>
  <c r="A807" i="4"/>
  <c r="A823" i="4"/>
  <c r="A831" i="4"/>
  <c r="A839" i="4"/>
  <c r="A136" i="4"/>
  <c r="A292" i="4"/>
  <c r="A411" i="4"/>
  <c r="A711" i="4"/>
  <c r="A727" i="4"/>
  <c r="A743" i="4"/>
  <c r="A184" i="4"/>
  <c r="A752" i="4"/>
  <c r="A775" i="4"/>
  <c r="H124" i="3"/>
  <c r="H139" i="6"/>
  <c r="H284" i="3"/>
  <c r="A284" i="4" s="1"/>
  <c r="H275" i="6"/>
  <c r="A275" i="7" s="1"/>
  <c r="H320" i="3"/>
  <c r="A320" i="4" s="1"/>
  <c r="H392" i="3"/>
  <c r="A392" i="4" s="1"/>
  <c r="H464" i="3"/>
  <c r="A464" i="4" s="1"/>
  <c r="A84" i="4"/>
  <c r="A264" i="4"/>
  <c r="A116" i="4"/>
  <c r="A312" i="4"/>
  <c r="A740" i="4"/>
  <c r="A59" i="7"/>
  <c r="A842" i="4"/>
  <c r="A299" i="7"/>
  <c r="A371" i="7"/>
  <c r="A707" i="7"/>
  <c r="H316" i="3"/>
  <c r="A316" i="4" s="1"/>
  <c r="A72" i="4"/>
  <c r="A163" i="4"/>
  <c r="A279" i="4"/>
  <c r="A287" i="4"/>
  <c r="A295" i="4"/>
  <c r="A303" i="4"/>
  <c r="A710" i="4"/>
  <c r="A718" i="4"/>
  <c r="A726" i="4"/>
  <c r="A734" i="4"/>
  <c r="A742" i="4"/>
  <c r="A750" i="4"/>
  <c r="A766" i="4"/>
  <c r="A179" i="4"/>
  <c r="A187" i="4"/>
  <c r="A195" i="4"/>
  <c r="A203" i="4"/>
  <c r="A211" i="4"/>
  <c r="A315" i="4"/>
  <c r="A323" i="4"/>
  <c r="A331" i="4"/>
  <c r="A339" i="4"/>
  <c r="A347" i="4"/>
  <c r="A395" i="4"/>
  <c r="A419" i="4"/>
  <c r="A427" i="4"/>
  <c r="A435" i="4"/>
  <c r="A443" i="4"/>
  <c r="A216" i="4"/>
  <c r="A231" i="4"/>
  <c r="A384" i="4"/>
  <c r="A432" i="4"/>
  <c r="A456" i="4"/>
  <c r="A67" i="7"/>
  <c r="A386" i="7"/>
  <c r="A686" i="7"/>
  <c r="A718" i="7"/>
  <c r="A159" i="7"/>
  <c r="A727" i="7"/>
  <c r="A750" i="7"/>
  <c r="A167" i="4"/>
  <c r="A283" i="4"/>
  <c r="A291" i="4"/>
  <c r="A299" i="4"/>
  <c r="A307" i="4"/>
  <c r="A340" i="4"/>
  <c r="A412" i="4"/>
  <c r="H460" i="3"/>
  <c r="A460" i="4" s="1"/>
  <c r="A51" i="7"/>
  <c r="A200" i="7"/>
  <c r="A208" i="7"/>
  <c r="A216" i="7"/>
  <c r="A492" i="7"/>
  <c r="A500" i="7"/>
  <c r="A681" i="7"/>
  <c r="A697" i="7"/>
  <c r="A713" i="7"/>
  <c r="A721" i="7"/>
  <c r="A737" i="7"/>
  <c r="A139" i="7"/>
  <c r="A65" i="7"/>
  <c r="A443" i="7"/>
  <c r="A715" i="7"/>
  <c r="A115" i="4"/>
  <c r="A123" i="4"/>
  <c r="A131" i="4"/>
  <c r="A139" i="4"/>
  <c r="A147" i="4"/>
  <c r="A222" i="4"/>
  <c r="A230" i="4"/>
  <c r="A238" i="4"/>
  <c r="A246" i="4"/>
  <c r="A363" i="4"/>
  <c r="A371" i="4"/>
  <c r="A379" i="4"/>
  <c r="A459" i="4"/>
  <c r="A467" i="4"/>
  <c r="A475" i="4"/>
  <c r="A483" i="4"/>
  <c r="A491" i="4"/>
  <c r="A499" i="4"/>
  <c r="A507" i="4"/>
  <c r="A515" i="4"/>
  <c r="A200" i="4"/>
  <c r="A247" i="4"/>
  <c r="A400" i="4"/>
  <c r="A523" i="4"/>
  <c r="A531" i="4"/>
  <c r="A220" i="4"/>
  <c r="H120" i="3"/>
  <c r="A120" i="4" s="1"/>
  <c r="H215" i="6"/>
  <c r="A215" i="7" s="1"/>
  <c r="H240" i="3"/>
  <c r="A240" i="4" s="1"/>
  <c r="H271" i="6"/>
  <c r="A271" i="7" s="1"/>
  <c r="H296" i="3"/>
  <c r="A296" i="4" s="1"/>
  <c r="H395" i="6"/>
  <c r="H420" i="3"/>
  <c r="A420" i="4" s="1"/>
  <c r="H451" i="6"/>
  <c r="A451" i="7" s="1"/>
  <c r="H476" i="3"/>
  <c r="A476" i="4" s="1"/>
  <c r="A328" i="4"/>
  <c r="A408" i="4"/>
  <c r="A416" i="4"/>
  <c r="A472" i="4"/>
  <c r="H188" i="3"/>
  <c r="A188" i="4" s="1"/>
  <c r="H372" i="3"/>
  <c r="A372" i="4" s="1"/>
  <c r="H516" i="3"/>
  <c r="A516" i="4" s="1"/>
  <c r="H79" i="6"/>
  <c r="A79" i="7" s="1"/>
  <c r="H104" i="3"/>
  <c r="H115" i="6"/>
  <c r="A115" i="7" s="1"/>
  <c r="H140" i="3"/>
  <c r="A140" i="4" s="1"/>
  <c r="H467" i="6"/>
  <c r="A467" i="7" s="1"/>
  <c r="H492" i="3"/>
  <c r="A492" i="4" s="1"/>
  <c r="A846" i="4"/>
  <c r="A47" i="7"/>
  <c r="A196" i="7"/>
  <c r="A212" i="7"/>
  <c r="A220" i="7"/>
  <c r="A504" i="7"/>
  <c r="A523" i="7"/>
  <c r="A531" i="7"/>
  <c r="A539" i="7"/>
  <c r="A547" i="7"/>
  <c r="A555" i="7"/>
  <c r="A563" i="7"/>
  <c r="A571" i="7"/>
  <c r="A579" i="7"/>
  <c r="A587" i="7"/>
  <c r="A685" i="7"/>
  <c r="A693" i="7"/>
  <c r="A701" i="7"/>
  <c r="A709" i="7"/>
  <c r="A717" i="7"/>
  <c r="A725" i="7"/>
  <c r="A741" i="7"/>
  <c r="A756" i="7"/>
  <c r="H60" i="3"/>
  <c r="A60" i="4" s="1"/>
  <c r="H196" i="3"/>
  <c r="A196" i="4" s="1"/>
  <c r="H187" i="6"/>
  <c r="A187" i="7" s="1"/>
  <c r="H224" i="3"/>
  <c r="A224" i="4" s="1"/>
  <c r="H388" i="3"/>
  <c r="A388" i="4" s="1"/>
  <c r="H183" i="6"/>
  <c r="A183" i="7" s="1"/>
  <c r="H208" i="3"/>
  <c r="A208" i="4" s="1"/>
  <c r="H307" i="6"/>
  <c r="A307" i="7" s="1"/>
  <c r="H332" i="3"/>
  <c r="A332" i="4" s="1"/>
  <c r="H331" i="6"/>
  <c r="A331" i="7" s="1"/>
  <c r="H356" i="3"/>
  <c r="A356" i="4" s="1"/>
  <c r="H379" i="6"/>
  <c r="A379" i="7" s="1"/>
  <c r="H404" i="3"/>
  <c r="A404" i="4" s="1"/>
  <c r="A104" i="4"/>
  <c r="A260" i="4"/>
  <c r="A76" i="4"/>
  <c r="A225" i="4"/>
  <c r="A233" i="4"/>
  <c r="A241" i="4"/>
  <c r="A517" i="4"/>
  <c r="A525" i="4"/>
  <c r="A552" i="4"/>
  <c r="A560" i="4"/>
  <c r="A568" i="4"/>
  <c r="A576" i="4"/>
  <c r="A584" i="4"/>
  <c r="A592" i="4"/>
  <c r="A600" i="4"/>
  <c r="A608" i="4"/>
  <c r="A679" i="4"/>
  <c r="A706" i="4"/>
  <c r="A722" i="4"/>
  <c r="A730" i="4"/>
  <c r="A738" i="4"/>
  <c r="A746" i="4"/>
  <c r="A762" i="4"/>
  <c r="A124" i="4"/>
  <c r="H75" i="6"/>
  <c r="A75" i="7" s="1"/>
  <c r="H228" i="3"/>
  <c r="A228" i="4" s="1"/>
  <c r="H219" i="6"/>
  <c r="A219" i="7" s="1"/>
  <c r="H280" i="3"/>
  <c r="A280" i="4" s="1"/>
  <c r="H436" i="3"/>
  <c r="A436" i="4" s="1"/>
  <c r="A267" i="7"/>
  <c r="A330" i="7"/>
  <c r="A346" i="7"/>
  <c r="A354" i="7"/>
  <c r="A434" i="7"/>
  <c r="A442" i="7"/>
  <c r="A450" i="7"/>
  <c r="A458" i="7"/>
  <c r="A466" i="7"/>
  <c r="A474" i="7"/>
  <c r="A482" i="7"/>
  <c r="A490" i="7"/>
  <c r="A595" i="7"/>
  <c r="A603" i="7"/>
  <c r="A611" i="7"/>
  <c r="A619" i="7"/>
  <c r="A635" i="7"/>
  <c r="A643" i="7"/>
  <c r="A651" i="7"/>
  <c r="A659" i="7"/>
  <c r="A667" i="7"/>
  <c r="A675" i="7"/>
  <c r="A702" i="7"/>
  <c r="A222" i="7"/>
  <c r="A319" i="7"/>
  <c r="A335" i="7"/>
  <c r="A343" i="7"/>
  <c r="A367" i="7"/>
  <c r="A383" i="7"/>
  <c r="A391" i="7"/>
  <c r="A399" i="7"/>
  <c r="A455" i="7"/>
  <c r="A463" i="7"/>
  <c r="A471" i="7"/>
  <c r="A498" i="7"/>
  <c r="A506" i="7"/>
  <c r="A735" i="7"/>
  <c r="A742" i="7"/>
  <c r="H376" i="3"/>
  <c r="A376" i="4" s="1"/>
  <c r="H440" i="3"/>
  <c r="A440" i="4" s="1"/>
  <c r="A183" i="4"/>
  <c r="A191" i="4"/>
  <c r="A199" i="4"/>
  <c r="A207" i="4"/>
  <c r="A215" i="4"/>
  <c r="A226" i="4"/>
  <c r="A234" i="4"/>
  <c r="A242" i="4"/>
  <c r="A304" i="4"/>
  <c r="A319" i="4"/>
  <c r="A335" i="4"/>
  <c r="A343" i="4"/>
  <c r="A391" i="4"/>
  <c r="A407" i="4"/>
  <c r="A415" i="4"/>
  <c r="A423" i="4"/>
  <c r="A431" i="4"/>
  <c r="A439" i="4"/>
  <c r="A447" i="4"/>
  <c r="A616" i="4"/>
  <c r="A624" i="4"/>
  <c r="A648" i="4"/>
  <c r="A656" i="4"/>
  <c r="A664" i="4"/>
  <c r="A672" i="4"/>
  <c r="A680" i="4"/>
  <c r="A688" i="4"/>
  <c r="A696" i="4"/>
  <c r="A790" i="4"/>
  <c r="A364" i="4"/>
  <c r="A380" i="4"/>
  <c r="A428" i="4"/>
  <c r="A444" i="4"/>
  <c r="A500" i="4"/>
  <c r="A716" i="4"/>
  <c r="A724" i="4"/>
  <c r="A732" i="4"/>
  <c r="A748" i="4"/>
  <c r="A756" i="4"/>
  <c r="A780" i="4"/>
  <c r="A107" i="7"/>
  <c r="A263" i="7"/>
  <c r="A279" i="7"/>
  <c r="A155" i="7"/>
  <c r="A194" i="7"/>
  <c r="A218" i="7"/>
  <c r="A291" i="7"/>
  <c r="A363" i="7"/>
  <c r="A395" i="7"/>
  <c r="A435" i="7"/>
  <c r="A494" i="7"/>
  <c r="A502" i="7"/>
  <c r="A747" i="7"/>
  <c r="A108" i="4"/>
  <c r="A64" i="4"/>
  <c r="A221" i="4"/>
  <c r="A229" i="4"/>
  <c r="A237" i="4"/>
  <c r="A245" i="4"/>
  <c r="A521" i="4"/>
  <c r="A529" i="4"/>
  <c r="A781" i="4"/>
  <c r="A844" i="4"/>
  <c r="A712" i="4"/>
  <c r="A760" i="4"/>
  <c r="A767" i="4"/>
  <c r="A59" i="4"/>
  <c r="A232" i="4"/>
  <c r="A235" i="7"/>
  <c r="A95" i="7"/>
  <c r="A197" i="7"/>
  <c r="A205" i="7"/>
  <c r="A213" i="7"/>
  <c r="A221" i="7"/>
  <c r="A791" i="4"/>
  <c r="A175" i="7"/>
  <c r="A191" i="7"/>
  <c r="A206" i="7"/>
  <c r="A695" i="7"/>
  <c r="A703" i="7"/>
  <c r="A719" i="7"/>
  <c r="A26" i="7"/>
  <c r="A199" i="7"/>
  <c r="A207" i="7"/>
  <c r="A767" i="7"/>
  <c r="H427" i="6"/>
  <c r="A427" i="7" s="1"/>
  <c r="H452" i="3"/>
  <c r="A452" i="4" s="1"/>
  <c r="H248" i="6"/>
  <c r="H273" i="3"/>
  <c r="A273" i="4" s="1"/>
  <c r="H326" i="6"/>
  <c r="A326" i="7" s="1"/>
  <c r="H351" i="3"/>
  <c r="A351" i="4" s="1"/>
  <c r="H250" i="6"/>
  <c r="A250" i="7" s="1"/>
  <c r="H275" i="3"/>
  <c r="A275" i="4" s="1"/>
  <c r="H223" i="6"/>
  <c r="A223" i="7" s="1"/>
  <c r="H248" i="3"/>
  <c r="A248" i="4" s="1"/>
  <c r="H743" i="6"/>
  <c r="H768" i="3"/>
  <c r="A768" i="4" s="1"/>
  <c r="H144" i="6"/>
  <c r="A144" i="7" s="1"/>
  <c r="H169" i="3"/>
  <c r="A169" i="4" s="1"/>
  <c r="H252" i="6"/>
  <c r="A252" i="7" s="1"/>
  <c r="H277" i="3"/>
  <c r="H428" i="6"/>
  <c r="A428" i="7" s="1"/>
  <c r="H453" i="3"/>
  <c r="A453" i="4" s="1"/>
  <c r="H50" i="6"/>
  <c r="H75" i="3"/>
  <c r="A75" i="4" s="1"/>
  <c r="H768" i="6"/>
  <c r="A768" i="7" s="1"/>
  <c r="H793" i="3"/>
  <c r="A793" i="4" s="1"/>
  <c r="H329" i="6"/>
  <c r="A329" i="7" s="1"/>
  <c r="H354" i="3"/>
  <c r="A354" i="4" s="1"/>
  <c r="H143" i="6"/>
  <c r="A143" i="7" s="1"/>
  <c r="H168" i="3"/>
  <c r="A168" i="4" s="1"/>
  <c r="H227" i="6"/>
  <c r="A227" i="7" s="1"/>
  <c r="H252" i="3"/>
  <c r="A252" i="4" s="1"/>
  <c r="H251" i="6"/>
  <c r="A251" i="7" s="1"/>
  <c r="H276" i="3"/>
  <c r="A276" i="4" s="1"/>
  <c r="H145" i="6"/>
  <c r="H170" i="3"/>
  <c r="A170" i="4" s="1"/>
  <c r="H68" i="6"/>
  <c r="A68" i="7" s="1"/>
  <c r="H93" i="3"/>
  <c r="A93" i="4" s="1"/>
  <c r="H148" i="6"/>
  <c r="A148" i="7" s="1"/>
  <c r="H173" i="3"/>
  <c r="A173" i="4" s="1"/>
  <c r="H232" i="6"/>
  <c r="H257" i="3"/>
  <c r="A257" i="4" s="1"/>
  <c r="H324" i="6"/>
  <c r="A324" i="7" s="1"/>
  <c r="H349" i="3"/>
  <c r="A349" i="4" s="1"/>
  <c r="H724" i="6"/>
  <c r="A724" i="7" s="1"/>
  <c r="H749" i="3"/>
  <c r="A749" i="4" s="1"/>
  <c r="H69" i="6"/>
  <c r="H94" i="3"/>
  <c r="A94" i="4" s="1"/>
  <c r="H126" i="6"/>
  <c r="A126" i="7" s="1"/>
  <c r="H151" i="3"/>
  <c r="A151" i="4" s="1"/>
  <c r="H425" i="6"/>
  <c r="A425" i="7" s="1"/>
  <c r="H450" i="3"/>
  <c r="A450" i="4" s="1"/>
  <c r="H246" i="6"/>
  <c r="A246" i="7" s="1"/>
  <c r="H271" i="3"/>
  <c r="A271" i="4" s="1"/>
  <c r="H45" i="6"/>
  <c r="A45" i="7" s="1"/>
  <c r="H70" i="3"/>
  <c r="H150" i="6"/>
  <c r="A150" i="7" s="1"/>
  <c r="H175" i="3"/>
  <c r="A175" i="4" s="1"/>
  <c r="H729" i="6"/>
  <c r="A729" i="7" s="1"/>
  <c r="H754" i="3"/>
  <c r="H738" i="6"/>
  <c r="A738" i="7" s="1"/>
  <c r="H763" i="3"/>
  <c r="A763" i="4" s="1"/>
  <c r="H285" i="6"/>
  <c r="H310" i="3"/>
  <c r="A310" i="4" s="1"/>
  <c r="H538" i="6"/>
  <c r="A538" i="7" s="1"/>
  <c r="H563" i="3"/>
  <c r="A563" i="4" s="1"/>
  <c r="H606" i="6"/>
  <c r="A606" i="7" s="1"/>
  <c r="H631" i="3"/>
  <c r="A631" i="4" s="1"/>
  <c r="H642" i="6"/>
  <c r="A642" i="7" s="1"/>
  <c r="H667" i="3"/>
  <c r="A667" i="4" s="1"/>
  <c r="H674" i="6"/>
  <c r="A674" i="7" s="1"/>
  <c r="H699" i="3"/>
  <c r="A699" i="4" s="1"/>
  <c r="H706" i="6"/>
  <c r="A706" i="7" s="1"/>
  <c r="H731" i="3"/>
  <c r="A731" i="4" s="1"/>
  <c r="H760" i="6"/>
  <c r="A760" i="7" s="1"/>
  <c r="H785" i="3"/>
  <c r="A785" i="4" s="1"/>
  <c r="H802" i="6"/>
  <c r="A802" i="7" s="1"/>
  <c r="H827" i="3"/>
  <c r="A827" i="4" s="1"/>
  <c r="H542" i="6"/>
  <c r="A542" i="7" s="1"/>
  <c r="H567" i="3"/>
  <c r="A567" i="4" s="1"/>
  <c r="H594" i="6"/>
  <c r="A594" i="7" s="1"/>
  <c r="H619" i="3"/>
  <c r="A619" i="4" s="1"/>
  <c r="H796" i="6"/>
  <c r="A796" i="7" s="1"/>
  <c r="H821" i="3"/>
  <c r="A821" i="4" s="1"/>
  <c r="H566" i="6"/>
  <c r="A566" i="7" s="1"/>
  <c r="H591" i="3"/>
  <c r="A591" i="4" s="1"/>
  <c r="H624" i="6"/>
  <c r="A624" i="7" s="1"/>
  <c r="H649" i="3"/>
  <c r="A649" i="4" s="1"/>
  <c r="H656" i="6"/>
  <c r="A656" i="7" s="1"/>
  <c r="H681" i="3"/>
  <c r="A681" i="4" s="1"/>
  <c r="H688" i="6"/>
  <c r="A688" i="7" s="1"/>
  <c r="H713" i="3"/>
  <c r="A713" i="4" s="1"/>
  <c r="H720" i="6"/>
  <c r="A720" i="7" s="1"/>
  <c r="H745" i="3"/>
  <c r="A745" i="4" s="1"/>
  <c r="H752" i="6"/>
  <c r="A752" i="7" s="1"/>
  <c r="H777" i="3"/>
  <c r="A777" i="4" s="1"/>
  <c r="H570" i="6"/>
  <c r="A570" i="7" s="1"/>
  <c r="H595" i="3"/>
  <c r="A595" i="4" s="1"/>
  <c r="H804" i="6"/>
  <c r="A804" i="7" s="1"/>
  <c r="H829" i="3"/>
  <c r="A829" i="4" s="1"/>
  <c r="H586" i="6"/>
  <c r="H611" i="3"/>
  <c r="A611" i="4" s="1"/>
  <c r="H27" i="6"/>
  <c r="A27" i="7" s="1"/>
  <c r="H52" i="3"/>
  <c r="A52" i="4" s="1"/>
  <c r="H64" i="6"/>
  <c r="A64" i="7" s="1"/>
  <c r="H89" i="3"/>
  <c r="A89" i="4" s="1"/>
  <c r="H794" i="6"/>
  <c r="A794" i="7" s="1"/>
  <c r="H819" i="3"/>
  <c r="A819" i="4" s="1"/>
  <c r="H630" i="6"/>
  <c r="H655" i="3"/>
  <c r="A655" i="4" s="1"/>
  <c r="H710" i="6"/>
  <c r="A710" i="7" s="1"/>
  <c r="H735" i="3"/>
  <c r="A735" i="4" s="1"/>
  <c r="H49" i="6"/>
  <c r="A49" i="7" s="1"/>
  <c r="H74" i="3"/>
  <c r="A74" i="4" s="1"/>
  <c r="H487" i="6"/>
  <c r="A487" i="7" s="1"/>
  <c r="H512" i="3"/>
  <c r="A512" i="4" s="1"/>
  <c r="H29" i="6"/>
  <c r="A29" i="7" s="1"/>
  <c r="H54" i="3"/>
  <c r="A54" i="4" s="1"/>
  <c r="H135" i="6"/>
  <c r="H160" i="3"/>
  <c r="A160" i="4" s="1"/>
  <c r="H515" i="6"/>
  <c r="A515" i="7" s="1"/>
  <c r="H540" i="3"/>
  <c r="A540" i="4" s="1"/>
  <c r="H572" i="6"/>
  <c r="H597" i="3"/>
  <c r="A597" i="4" s="1"/>
  <c r="A24" i="7"/>
  <c r="A32" i="7"/>
  <c r="A40" i="7"/>
  <c r="A56" i="7"/>
  <c r="A72" i="7"/>
  <c r="A80" i="7"/>
  <c r="H151" i="6"/>
  <c r="A151" i="7" s="1"/>
  <c r="H176" i="3"/>
  <c r="A176" i="4" s="1"/>
  <c r="H128" i="6"/>
  <c r="A128" i="7" s="1"/>
  <c r="H153" i="3"/>
  <c r="A153" i="4" s="1"/>
  <c r="H744" i="6"/>
  <c r="A744" i="7" s="1"/>
  <c r="H769" i="3"/>
  <c r="A769" i="4" s="1"/>
  <c r="H429" i="6"/>
  <c r="A429" i="7" s="1"/>
  <c r="H454" i="3"/>
  <c r="A454" i="4" s="1"/>
  <c r="H131" i="6"/>
  <c r="A131" i="7" s="1"/>
  <c r="H156" i="3"/>
  <c r="A156" i="4" s="1"/>
  <c r="H123" i="6"/>
  <c r="A123" i="7" s="1"/>
  <c r="H148" i="3"/>
  <c r="A148" i="4" s="1"/>
  <c r="H147" i="6"/>
  <c r="A147" i="7" s="1"/>
  <c r="H172" i="3"/>
  <c r="A172" i="4" s="1"/>
  <c r="H231" i="6"/>
  <c r="A231" i="7" s="1"/>
  <c r="H256" i="3"/>
  <c r="A256" i="4" s="1"/>
  <c r="H423" i="6"/>
  <c r="A423" i="7" s="1"/>
  <c r="H448" i="3"/>
  <c r="A448" i="4" s="1"/>
  <c r="H230" i="6"/>
  <c r="A230" i="7" s="1"/>
  <c r="H255" i="3"/>
  <c r="A255" i="4" s="1"/>
  <c r="H124" i="6"/>
  <c r="A124" i="7" s="1"/>
  <c r="H149" i="3"/>
  <c r="A149" i="4" s="1"/>
  <c r="H152" i="6"/>
  <c r="A152" i="7" s="1"/>
  <c r="H177" i="3"/>
  <c r="A177" i="4" s="1"/>
  <c r="H244" i="6"/>
  <c r="H269" i="3"/>
  <c r="H328" i="6"/>
  <c r="A328" i="7" s="1"/>
  <c r="H353" i="3"/>
  <c r="A353" i="4" s="1"/>
  <c r="H728" i="6"/>
  <c r="A728" i="7" s="1"/>
  <c r="H753" i="3"/>
  <c r="H149" i="6"/>
  <c r="A149" i="7" s="1"/>
  <c r="H174" i="3"/>
  <c r="A174" i="4" s="1"/>
  <c r="H226" i="6"/>
  <c r="A226" i="7" s="1"/>
  <c r="H251" i="3"/>
  <c r="A251" i="4" s="1"/>
  <c r="H70" i="6"/>
  <c r="A70" i="7" s="1"/>
  <c r="H95" i="3"/>
  <c r="A95" i="4" s="1"/>
  <c r="H325" i="6"/>
  <c r="A325" i="7" s="1"/>
  <c r="H350" i="3"/>
  <c r="A350" i="4" s="1"/>
  <c r="H734" i="6"/>
  <c r="A734" i="7" s="1"/>
  <c r="H759" i="3"/>
  <c r="A759" i="4" s="1"/>
  <c r="H229" i="6"/>
  <c r="A229" i="7" s="1"/>
  <c r="H254" i="3"/>
  <c r="A254" i="4" s="1"/>
  <c r="H733" i="6"/>
  <c r="A733" i="7" s="1"/>
  <c r="H758" i="3"/>
  <c r="A758" i="4" s="1"/>
  <c r="H362" i="6"/>
  <c r="A362" i="7" s="1"/>
  <c r="H387" i="3"/>
  <c r="A387" i="4" s="1"/>
  <c r="H71" i="6"/>
  <c r="A71" i="7" s="1"/>
  <c r="H96" i="3"/>
  <c r="A96" i="4" s="1"/>
  <c r="H558" i="6"/>
  <c r="A558" i="7" s="1"/>
  <c r="H583" i="3"/>
  <c r="H622" i="6"/>
  <c r="A622" i="7" s="1"/>
  <c r="H647" i="3"/>
  <c r="A647" i="4" s="1"/>
  <c r="H648" i="6"/>
  <c r="A648" i="7" s="1"/>
  <c r="H673" i="3"/>
  <c r="H680" i="6"/>
  <c r="A680" i="7" s="1"/>
  <c r="H705" i="3"/>
  <c r="A705" i="4" s="1"/>
  <c r="H712" i="6"/>
  <c r="A712" i="7" s="1"/>
  <c r="H737" i="3"/>
  <c r="A737" i="4" s="1"/>
  <c r="H770" i="6"/>
  <c r="A770" i="7" s="1"/>
  <c r="H795" i="3"/>
  <c r="A795" i="4" s="1"/>
  <c r="H816" i="6"/>
  <c r="A816" i="7" s="1"/>
  <c r="H841" i="3"/>
  <c r="A841" i="4" s="1"/>
  <c r="H546" i="6"/>
  <c r="A546" i="7" s="1"/>
  <c r="H571" i="3"/>
  <c r="A571" i="4" s="1"/>
  <c r="H610" i="6"/>
  <c r="A610" i="7" s="1"/>
  <c r="H635" i="3"/>
  <c r="A635" i="4" s="1"/>
  <c r="H810" i="6"/>
  <c r="A810" i="7" s="1"/>
  <c r="H835" i="3"/>
  <c r="A835" i="4" s="1"/>
  <c r="H582" i="6"/>
  <c r="A582" i="7" s="1"/>
  <c r="H607" i="3"/>
  <c r="A607" i="4" s="1"/>
  <c r="H634" i="6"/>
  <c r="A634" i="7" s="1"/>
  <c r="H659" i="3"/>
  <c r="A659" i="4" s="1"/>
  <c r="H666" i="6"/>
  <c r="A666" i="7" s="1"/>
  <c r="H691" i="3"/>
  <c r="A691" i="4" s="1"/>
  <c r="H698" i="6"/>
  <c r="A698" i="7" s="1"/>
  <c r="H723" i="3"/>
  <c r="A723" i="4" s="1"/>
  <c r="H730" i="6"/>
  <c r="A730" i="7" s="1"/>
  <c r="H755" i="3"/>
  <c r="A755" i="4" s="1"/>
  <c r="H762" i="6"/>
  <c r="A762" i="7" s="1"/>
  <c r="H787" i="3"/>
  <c r="A787" i="4" s="1"/>
  <c r="H602" i="6"/>
  <c r="A602" i="7" s="1"/>
  <c r="H627" i="3"/>
  <c r="A627" i="4" s="1"/>
  <c r="H808" i="6"/>
  <c r="A808" i="7" s="1"/>
  <c r="H833" i="3"/>
  <c r="A833" i="4" s="1"/>
  <c r="H618" i="6"/>
  <c r="A618" i="7" s="1"/>
  <c r="H643" i="3"/>
  <c r="A643" i="4" s="1"/>
  <c r="H130" i="6"/>
  <c r="A130" i="7" s="1"/>
  <c r="H155" i="3"/>
  <c r="A155" i="4" s="1"/>
  <c r="H772" i="6"/>
  <c r="A772" i="7" s="1"/>
  <c r="H797" i="3"/>
  <c r="A797" i="4" s="1"/>
  <c r="H132" i="6"/>
  <c r="A132" i="7" s="1"/>
  <c r="H157" i="3"/>
  <c r="A157" i="4" s="1"/>
  <c r="H646" i="6"/>
  <c r="A646" i="7" s="1"/>
  <c r="H671" i="3"/>
  <c r="A671" i="4" s="1"/>
  <c r="H726" i="6"/>
  <c r="A726" i="7" s="1"/>
  <c r="H751" i="3"/>
  <c r="A751" i="4" s="1"/>
  <c r="H63" i="6"/>
  <c r="A63" i="7" s="1"/>
  <c r="H88" i="3"/>
  <c r="A88" i="4" s="1"/>
  <c r="H495" i="6"/>
  <c r="A495" i="7" s="1"/>
  <c r="H520" i="3"/>
  <c r="A520" i="4" s="1"/>
  <c r="H620" i="6"/>
  <c r="A620" i="7" s="1"/>
  <c r="H645" i="3"/>
  <c r="H483" i="6"/>
  <c r="A483" i="7" s="1"/>
  <c r="H508" i="3"/>
  <c r="A508" i="4" s="1"/>
  <c r="H25" i="6"/>
  <c r="A25" i="7" s="1"/>
  <c r="H50" i="3"/>
  <c r="A50" i="4" s="1"/>
  <c r="H604" i="6"/>
  <c r="A604" i="7" s="1"/>
  <c r="H629" i="3"/>
  <c r="A629" i="4" s="1"/>
  <c r="A754" i="4"/>
  <c r="A53" i="4"/>
  <c r="A77" i="4"/>
  <c r="A85" i="4"/>
  <c r="H243" i="6"/>
  <c r="A243" i="7" s="1"/>
  <c r="H268" i="3"/>
  <c r="A268" i="4" s="1"/>
  <c r="H224" i="6"/>
  <c r="A224" i="7" s="1"/>
  <c r="H249" i="3"/>
  <c r="A249" i="4" s="1"/>
  <c r="H245" i="6"/>
  <c r="A245" i="7" s="1"/>
  <c r="H270" i="3"/>
  <c r="H758" i="6"/>
  <c r="A758" i="7" s="1"/>
  <c r="H783" i="3"/>
  <c r="A783" i="4" s="1"/>
  <c r="H327" i="6"/>
  <c r="A327" i="7" s="1"/>
  <c r="H352" i="3"/>
  <c r="A352" i="4" s="1"/>
  <c r="H286" i="6"/>
  <c r="A286" i="7" s="1"/>
  <c r="H311" i="3"/>
  <c r="A311" i="4" s="1"/>
  <c r="H574" i="6"/>
  <c r="A574" i="7" s="1"/>
  <c r="H599" i="3"/>
  <c r="H626" i="6"/>
  <c r="A626" i="7" s="1"/>
  <c r="H651" i="3"/>
  <c r="A651" i="4" s="1"/>
  <c r="H658" i="6"/>
  <c r="A658" i="7" s="1"/>
  <c r="H683" i="3"/>
  <c r="A683" i="4" s="1"/>
  <c r="H690" i="6"/>
  <c r="A690" i="7" s="1"/>
  <c r="H715" i="3"/>
  <c r="A715" i="4" s="1"/>
  <c r="H722" i="6"/>
  <c r="A722" i="7" s="1"/>
  <c r="H747" i="3"/>
  <c r="A747" i="4" s="1"/>
  <c r="H784" i="6"/>
  <c r="A784" i="7" s="1"/>
  <c r="H809" i="3"/>
  <c r="A809" i="4" s="1"/>
  <c r="H820" i="6"/>
  <c r="A820" i="7" s="1"/>
  <c r="H845" i="3"/>
  <c r="A845" i="4" s="1"/>
  <c r="H562" i="6"/>
  <c r="A562" i="7" s="1"/>
  <c r="H587" i="3"/>
  <c r="A587" i="4" s="1"/>
  <c r="H778" i="6"/>
  <c r="A778" i="7" s="1"/>
  <c r="H803" i="3"/>
  <c r="A803" i="4" s="1"/>
  <c r="H530" i="6"/>
  <c r="A530" i="7" s="1"/>
  <c r="H555" i="3"/>
  <c r="A555" i="4" s="1"/>
  <c r="H598" i="6"/>
  <c r="A598" i="7" s="1"/>
  <c r="H623" i="3"/>
  <c r="A623" i="4" s="1"/>
  <c r="H640" i="6"/>
  <c r="A640" i="7" s="1"/>
  <c r="H665" i="3"/>
  <c r="A665" i="4" s="1"/>
  <c r="H672" i="6"/>
  <c r="A672" i="7" s="1"/>
  <c r="H697" i="3"/>
  <c r="A697" i="4" s="1"/>
  <c r="H704" i="6"/>
  <c r="A704" i="7" s="1"/>
  <c r="H729" i="3"/>
  <c r="A729" i="4" s="1"/>
  <c r="H736" i="6"/>
  <c r="A736" i="7" s="1"/>
  <c r="H761" i="3"/>
  <c r="A761" i="4" s="1"/>
  <c r="H534" i="6"/>
  <c r="A534" i="7" s="1"/>
  <c r="H559" i="3"/>
  <c r="A559" i="4" s="1"/>
  <c r="H818" i="6"/>
  <c r="A818" i="7" s="1"/>
  <c r="H843" i="3"/>
  <c r="A843" i="4" s="1"/>
  <c r="H812" i="6"/>
  <c r="A812" i="7" s="1"/>
  <c r="H837" i="3"/>
  <c r="A837" i="4" s="1"/>
  <c r="H786" i="6"/>
  <c r="A786" i="7" s="1"/>
  <c r="H811" i="3"/>
  <c r="A811" i="4" s="1"/>
  <c r="H31" i="6"/>
  <c r="A31" i="7" s="1"/>
  <c r="H56" i="3"/>
  <c r="A56" i="4" s="1"/>
  <c r="H776" i="6"/>
  <c r="A776" i="7" s="1"/>
  <c r="H801" i="3"/>
  <c r="A801" i="4" s="1"/>
  <c r="H44" i="6"/>
  <c r="A44" i="7" s="1"/>
  <c r="H69" i="3"/>
  <c r="A69" i="4" s="1"/>
  <c r="H662" i="6"/>
  <c r="A662" i="7" s="1"/>
  <c r="H687" i="3"/>
  <c r="A687" i="4" s="1"/>
  <c r="H790" i="6"/>
  <c r="A790" i="7" s="1"/>
  <c r="H815" i="3"/>
  <c r="A815" i="4" s="1"/>
  <c r="H103" i="6"/>
  <c r="A103" i="7" s="1"/>
  <c r="H128" i="3"/>
  <c r="H503" i="6"/>
  <c r="A503" i="7" s="1"/>
  <c r="H528" i="3"/>
  <c r="A528" i="4" s="1"/>
  <c r="H55" i="6"/>
  <c r="A55" i="7" s="1"/>
  <c r="H80" i="3"/>
  <c r="A80" i="4" s="1"/>
  <c r="H499" i="6"/>
  <c r="A499" i="7" s="1"/>
  <c r="H524" i="3"/>
  <c r="A524" i="4" s="1"/>
  <c r="H536" i="6"/>
  <c r="A536" i="7" s="1"/>
  <c r="H561" i="3"/>
  <c r="A561" i="4" s="1"/>
  <c r="A630" i="7"/>
  <c r="A28" i="7"/>
  <c r="A36" i="7"/>
  <c r="A52" i="7"/>
  <c r="A60" i="7"/>
  <c r="A76" i="7"/>
  <c r="A84" i="7"/>
  <c r="A135" i="7"/>
  <c r="H127" i="6"/>
  <c r="A127" i="7" s="1"/>
  <c r="H152" i="3"/>
  <c r="H426" i="6"/>
  <c r="A426" i="7" s="1"/>
  <c r="H451" i="3"/>
  <c r="A451" i="4" s="1"/>
  <c r="H424" i="6"/>
  <c r="A424" i="7" s="1"/>
  <c r="H449" i="3"/>
  <c r="A449" i="4" s="1"/>
  <c r="H146" i="6"/>
  <c r="A146" i="7" s="1"/>
  <c r="H171" i="3"/>
  <c r="A171" i="4" s="1"/>
  <c r="H749" i="6"/>
  <c r="A749" i="7" s="1"/>
  <c r="H774" i="3"/>
  <c r="A774" i="4" s="1"/>
  <c r="H247" i="6"/>
  <c r="A247" i="7" s="1"/>
  <c r="H272" i="3"/>
  <c r="A272" i="4" s="1"/>
  <c r="H48" i="6"/>
  <c r="A48" i="7" s="1"/>
  <c r="H73" i="3"/>
  <c r="A73" i="4" s="1"/>
  <c r="H228" i="6"/>
  <c r="A228" i="7" s="1"/>
  <c r="H253" i="3"/>
  <c r="A253" i="4" s="1"/>
  <c r="H748" i="6"/>
  <c r="A748" i="7" s="1"/>
  <c r="H773" i="3"/>
  <c r="H66" i="6"/>
  <c r="A66" i="7" s="1"/>
  <c r="H91" i="3"/>
  <c r="A91" i="4" s="1"/>
  <c r="H225" i="6"/>
  <c r="A225" i="7" s="1"/>
  <c r="H250" i="3"/>
  <c r="A250" i="4" s="1"/>
  <c r="H129" i="6"/>
  <c r="A129" i="7" s="1"/>
  <c r="H154" i="3"/>
  <c r="A154" i="4" s="1"/>
  <c r="H753" i="6"/>
  <c r="H778" i="3"/>
  <c r="A778" i="4" s="1"/>
  <c r="H283" i="6"/>
  <c r="A283" i="7" s="1"/>
  <c r="H308" i="3"/>
  <c r="A308" i="4" s="1"/>
  <c r="H739" i="6"/>
  <c r="A739" i="7" s="1"/>
  <c r="H764" i="3"/>
  <c r="H590" i="6"/>
  <c r="A590" i="7" s="1"/>
  <c r="H615" i="3"/>
  <c r="A615" i="4" s="1"/>
  <c r="H632" i="6"/>
  <c r="A632" i="7" s="1"/>
  <c r="H657" i="3"/>
  <c r="A657" i="4" s="1"/>
  <c r="H664" i="6"/>
  <c r="A664" i="7" s="1"/>
  <c r="H689" i="3"/>
  <c r="A689" i="4" s="1"/>
  <c r="H696" i="6"/>
  <c r="A696" i="7" s="1"/>
  <c r="H721" i="3"/>
  <c r="A721" i="4" s="1"/>
  <c r="H754" i="6"/>
  <c r="A754" i="7" s="1"/>
  <c r="H779" i="3"/>
  <c r="A779" i="4" s="1"/>
  <c r="H788" i="6"/>
  <c r="A788" i="7" s="1"/>
  <c r="H813" i="3"/>
  <c r="A813" i="4" s="1"/>
  <c r="H526" i="6"/>
  <c r="A526" i="7" s="1"/>
  <c r="H551" i="3"/>
  <c r="A551" i="4" s="1"/>
  <c r="H578" i="6"/>
  <c r="A578" i="7" s="1"/>
  <c r="H603" i="3"/>
  <c r="A603" i="4" s="1"/>
  <c r="H792" i="6"/>
  <c r="A792" i="7" s="1"/>
  <c r="H817" i="3"/>
  <c r="A817" i="4" s="1"/>
  <c r="H550" i="6"/>
  <c r="A550" i="7" s="1"/>
  <c r="H575" i="3"/>
  <c r="A575" i="4" s="1"/>
  <c r="H614" i="6"/>
  <c r="A614" i="7" s="1"/>
  <c r="H639" i="3"/>
  <c r="A639" i="4" s="1"/>
  <c r="H650" i="6"/>
  <c r="A650" i="7" s="1"/>
  <c r="H675" i="3"/>
  <c r="A675" i="4" s="1"/>
  <c r="H682" i="6"/>
  <c r="A682" i="7" s="1"/>
  <c r="H707" i="3"/>
  <c r="A707" i="4" s="1"/>
  <c r="H714" i="6"/>
  <c r="A714" i="7" s="1"/>
  <c r="H739" i="3"/>
  <c r="A739" i="4" s="1"/>
  <c r="H746" i="6"/>
  <c r="A746" i="7" s="1"/>
  <c r="H771" i="3"/>
  <c r="A771" i="4" s="1"/>
  <c r="H544" i="6"/>
  <c r="A544" i="7" s="1"/>
  <c r="H569" i="3"/>
  <c r="A569" i="4" s="1"/>
  <c r="H800" i="6"/>
  <c r="A800" i="7" s="1"/>
  <c r="H825" i="3"/>
  <c r="A825" i="4" s="1"/>
  <c r="H554" i="6"/>
  <c r="A554" i="7" s="1"/>
  <c r="H579" i="3"/>
  <c r="A579" i="4" s="1"/>
  <c r="H46" i="6"/>
  <c r="A46" i="7" s="1"/>
  <c r="H71" i="3"/>
  <c r="A71" i="4" s="1"/>
  <c r="H23" i="6"/>
  <c r="A23" i="7" s="1"/>
  <c r="H48" i="3"/>
  <c r="A48" i="4" s="1"/>
  <c r="H780" i="6"/>
  <c r="A780" i="7" s="1"/>
  <c r="H805" i="3"/>
  <c r="A805" i="4" s="1"/>
  <c r="H763" i="6"/>
  <c r="A763" i="7" s="1"/>
  <c r="H788" i="3"/>
  <c r="A788" i="4" s="1"/>
  <c r="H694" i="6"/>
  <c r="A694" i="7" s="1"/>
  <c r="H719" i="3"/>
  <c r="A719" i="4" s="1"/>
  <c r="H125" i="6"/>
  <c r="A125" i="7" s="1"/>
  <c r="H150" i="3"/>
  <c r="A150" i="4" s="1"/>
  <c r="H167" i="6"/>
  <c r="A167" i="7" s="1"/>
  <c r="H192" i="3"/>
  <c r="A192" i="4" s="1"/>
  <c r="H519" i="6"/>
  <c r="A519" i="7" s="1"/>
  <c r="H544" i="3"/>
  <c r="A544" i="4" s="1"/>
  <c r="H119" i="6"/>
  <c r="A119" i="7" s="1"/>
  <c r="H144" i="3"/>
  <c r="A144" i="4" s="1"/>
  <c r="H511" i="6"/>
  <c r="A511" i="7" s="1"/>
  <c r="H536" i="3"/>
  <c r="A536" i="4" s="1"/>
  <c r="H556" i="6"/>
  <c r="A556" i="7" s="1"/>
  <c r="H581" i="3"/>
  <c r="A581" i="4" s="1"/>
  <c r="A773" i="4"/>
  <c r="A49" i="4"/>
  <c r="A57" i="4"/>
  <c r="A65" i="4"/>
  <c r="A81" i="4"/>
  <c r="A236" i="7"/>
  <c r="A244" i="7"/>
  <c r="A508" i="7"/>
  <c r="A516" i="7"/>
  <c r="A524" i="7"/>
  <c r="A532" i="7"/>
  <c r="A540" i="7"/>
  <c r="A548" i="7"/>
  <c r="A564" i="7"/>
  <c r="A572" i="7"/>
  <c r="A580" i="7"/>
  <c r="A33" i="7"/>
  <c r="A41" i="7"/>
  <c r="A57" i="7"/>
  <c r="A73" i="7"/>
  <c r="A81" i="7"/>
  <c r="A88" i="7"/>
  <c r="A96" i="7"/>
  <c r="A104" i="7"/>
  <c r="A112" i="7"/>
  <c r="A120" i="7"/>
  <c r="A136" i="7"/>
  <c r="A237" i="7"/>
  <c r="A260" i="7"/>
  <c r="A268" i="7"/>
  <c r="A276" i="7"/>
  <c r="A284" i="7"/>
  <c r="A323" i="7"/>
  <c r="A509" i="7"/>
  <c r="A517" i="7"/>
  <c r="A525" i="7"/>
  <c r="A533" i="7"/>
  <c r="A541" i="7"/>
  <c r="A549" i="7"/>
  <c r="A557" i="7"/>
  <c r="A565" i="7"/>
  <c r="A573" i="7"/>
  <c r="A581" i="7"/>
  <c r="A588" i="7"/>
  <c r="A596" i="7"/>
  <c r="A612" i="7"/>
  <c r="A636" i="7"/>
  <c r="A644" i="7"/>
  <c r="A652" i="7"/>
  <c r="A660" i="7"/>
  <c r="A668" i="7"/>
  <c r="A676" i="7"/>
  <c r="A30" i="7"/>
  <c r="A38" i="7"/>
  <c r="A54" i="7"/>
  <c r="A62" i="7"/>
  <c r="A78" i="7"/>
  <c r="A86" i="7"/>
  <c r="A93" i="7"/>
  <c r="A101" i="7"/>
  <c r="A109" i="7"/>
  <c r="A117" i="7"/>
  <c r="A133" i="7"/>
  <c r="A141" i="7"/>
  <c r="A164" i="7"/>
  <c r="A172" i="7"/>
  <c r="A180" i="7"/>
  <c r="A188" i="7"/>
  <c r="A234" i="7"/>
  <c r="A242" i="7"/>
  <c r="A249" i="7"/>
  <c r="A257" i="7"/>
  <c r="A265" i="7"/>
  <c r="A273" i="7"/>
  <c r="A281" i="7"/>
  <c r="A292" i="7"/>
  <c r="A300" i="7"/>
  <c r="A308" i="7"/>
  <c r="A316" i="7"/>
  <c r="A332" i="7"/>
  <c r="A340" i="7"/>
  <c r="A348" i="7"/>
  <c r="A356" i="7"/>
  <c r="A364" i="7"/>
  <c r="A372" i="7"/>
  <c r="A380" i="7"/>
  <c r="A388" i="7"/>
  <c r="A396" i="7"/>
  <c r="A404" i="7"/>
  <c r="A412" i="7"/>
  <c r="A420" i="7"/>
  <c r="A436" i="7"/>
  <c r="A444" i="7"/>
  <c r="A452" i="7"/>
  <c r="A460" i="7"/>
  <c r="A468" i="7"/>
  <c r="A476" i="7"/>
  <c r="A484" i="7"/>
  <c r="A510" i="7"/>
  <c r="A518" i="7"/>
  <c r="A589" i="7"/>
  <c r="A597" i="7"/>
  <c r="A605" i="7"/>
  <c r="A613" i="7"/>
  <c r="A621" i="7"/>
  <c r="A629" i="7"/>
  <c r="A637" i="7"/>
  <c r="A645" i="7"/>
  <c r="A653" i="7"/>
  <c r="A661" i="7"/>
  <c r="A669" i="7"/>
  <c r="A677" i="7"/>
  <c r="A684" i="7"/>
  <c r="A692" i="7"/>
  <c r="A700" i="7"/>
  <c r="A708" i="7"/>
  <c r="A716" i="7"/>
  <c r="A732" i="7"/>
  <c r="A740" i="7"/>
  <c r="H87" i="6"/>
  <c r="A87" i="7" s="1"/>
  <c r="H112" i="3"/>
  <c r="A101" i="4"/>
  <c r="A109" i="4"/>
  <c r="A128" i="4"/>
  <c r="A152" i="4"/>
  <c r="A265" i="4"/>
  <c r="A537" i="4"/>
  <c r="A545" i="4"/>
  <c r="A577" i="4"/>
  <c r="A585" i="4"/>
  <c r="A593" i="4"/>
  <c r="A609" i="4"/>
  <c r="A786" i="4"/>
  <c r="A794" i="4"/>
  <c r="A802" i="4"/>
  <c r="A810" i="4"/>
  <c r="A818" i="4"/>
  <c r="A826" i="4"/>
  <c r="A834" i="4"/>
  <c r="H193" i="6"/>
  <c r="A193" i="7" s="1"/>
  <c r="H218" i="3"/>
  <c r="A218" i="4" s="1"/>
  <c r="A62" i="4"/>
  <c r="A70" i="4"/>
  <c r="A78" i="4"/>
  <c r="A86" i="4"/>
  <c r="A110" i="4"/>
  <c r="A117" i="4"/>
  <c r="A125" i="4"/>
  <c r="A133" i="4"/>
  <c r="A141" i="4"/>
  <c r="A165" i="4"/>
  <c r="A223" i="4"/>
  <c r="A239" i="4"/>
  <c r="A258" i="4"/>
  <c r="A266" i="4"/>
  <c r="A281" i="4"/>
  <c r="A289" i="4"/>
  <c r="A297" i="4"/>
  <c r="A305" i="4"/>
  <c r="A313" i="4"/>
  <c r="A538" i="4"/>
  <c r="A546" i="4"/>
  <c r="A554" i="4"/>
  <c r="A562" i="4"/>
  <c r="A570" i="4"/>
  <c r="A578" i="4"/>
  <c r="A586" i="4"/>
  <c r="A594" i="4"/>
  <c r="A602" i="4"/>
  <c r="A610" i="4"/>
  <c r="A617" i="4"/>
  <c r="A625" i="4"/>
  <c r="A633" i="4"/>
  <c r="A641" i="4"/>
  <c r="A673" i="4"/>
  <c r="A51" i="4"/>
  <c r="A67" i="4"/>
  <c r="A83" i="4"/>
  <c r="A99" i="4"/>
  <c r="A107" i="4"/>
  <c r="A114" i="4"/>
  <c r="A122" i="4"/>
  <c r="A130" i="4"/>
  <c r="A138" i="4"/>
  <c r="A146" i="4"/>
  <c r="A162" i="4"/>
  <c r="A185" i="4"/>
  <c r="A193" i="4"/>
  <c r="A201" i="4"/>
  <c r="A209" i="4"/>
  <c r="A217" i="4"/>
  <c r="A263" i="4"/>
  <c r="A278" i="4"/>
  <c r="A286" i="4"/>
  <c r="A294" i="4"/>
  <c r="A302" i="4"/>
  <c r="A321" i="4"/>
  <c r="A329" i="4"/>
  <c r="A337" i="4"/>
  <c r="A361" i="4"/>
  <c r="A369" i="4"/>
  <c r="A377" i="4"/>
  <c r="A385" i="4"/>
  <c r="A393" i="4"/>
  <c r="A401" i="4"/>
  <c r="A409" i="4"/>
  <c r="A425" i="4"/>
  <c r="A433" i="4"/>
  <c r="A441" i="4"/>
  <c r="A457" i="4"/>
  <c r="A465" i="4"/>
  <c r="A473" i="4"/>
  <c r="A481" i="4"/>
  <c r="A497" i="4"/>
  <c r="A505" i="4"/>
  <c r="A513" i="4"/>
  <c r="A539" i="4"/>
  <c r="A547" i="4"/>
  <c r="A618" i="4"/>
  <c r="A626" i="4"/>
  <c r="A634" i="4"/>
  <c r="A642" i="4"/>
  <c r="A650" i="4"/>
  <c r="A658" i="4"/>
  <c r="A674" i="4"/>
  <c r="A682" i="4"/>
  <c r="A690" i="4"/>
  <c r="A698" i="4"/>
  <c r="A753" i="4"/>
  <c r="A776" i="4"/>
  <c r="A784" i="4"/>
  <c r="A800" i="4"/>
  <c r="A808" i="4"/>
  <c r="A816" i="4"/>
  <c r="A824" i="4"/>
  <c r="A832" i="4"/>
  <c r="A840" i="4"/>
  <c r="H507" i="6"/>
  <c r="A507" i="7" s="1"/>
  <c r="H532" i="3"/>
  <c r="A532" i="4" s="1"/>
  <c r="A232" i="7"/>
  <c r="A240" i="7"/>
  <c r="A512" i="7"/>
  <c r="A520" i="7"/>
  <c r="A528" i="7"/>
  <c r="A560" i="7"/>
  <c r="A568" i="7"/>
  <c r="A576" i="7"/>
  <c r="A584" i="7"/>
  <c r="A753" i="7"/>
  <c r="H289" i="6"/>
  <c r="A289" i="7" s="1"/>
  <c r="H314" i="3"/>
  <c r="A314" i="4" s="1"/>
  <c r="A37" i="7"/>
  <c r="A53" i="7"/>
  <c r="A61" i="7"/>
  <c r="A69" i="7"/>
  <c r="A77" i="7"/>
  <c r="A85" i="7"/>
  <c r="A92" i="7"/>
  <c r="A100" i="7"/>
  <c r="A108" i="7"/>
  <c r="A116" i="7"/>
  <c r="A140" i="7"/>
  <c r="A198" i="7"/>
  <c r="A214" i="7"/>
  <c r="A233" i="7"/>
  <c r="A241" i="7"/>
  <c r="A248" i="7"/>
  <c r="A256" i="7"/>
  <c r="A264" i="7"/>
  <c r="A272" i="7"/>
  <c r="A280" i="7"/>
  <c r="A513" i="7"/>
  <c r="A521" i="7"/>
  <c r="A529" i="7"/>
  <c r="A537" i="7"/>
  <c r="A545" i="7"/>
  <c r="A553" i="7"/>
  <c r="A561" i="7"/>
  <c r="A569" i="7"/>
  <c r="A577" i="7"/>
  <c r="A585" i="7"/>
  <c r="A592" i="7"/>
  <c r="A600" i="7"/>
  <c r="A608" i="7"/>
  <c r="A616" i="7"/>
  <c r="A34" i="7"/>
  <c r="A42" i="7"/>
  <c r="A50" i="7"/>
  <c r="A58" i="7"/>
  <c r="A74" i="7"/>
  <c r="A82" i="7"/>
  <c r="A89" i="7"/>
  <c r="A97" i="7"/>
  <c r="A105" i="7"/>
  <c r="A113" i="7"/>
  <c r="A121" i="7"/>
  <c r="A137" i="7"/>
  <c r="A145" i="7"/>
  <c r="A160" i="7"/>
  <c r="A168" i="7"/>
  <c r="A176" i="7"/>
  <c r="A184" i="7"/>
  <c r="A192" i="7"/>
  <c r="A238" i="7"/>
  <c r="A253" i="7"/>
  <c r="A261" i="7"/>
  <c r="A269" i="7"/>
  <c r="A277" i="7"/>
  <c r="A285" i="7"/>
  <c r="A296" i="7"/>
  <c r="A304" i="7"/>
  <c r="A312" i="7"/>
  <c r="A320" i="7"/>
  <c r="A336" i="7"/>
  <c r="A344" i="7"/>
  <c r="A352" i="7"/>
  <c r="A368" i="7"/>
  <c r="A376" i="7"/>
  <c r="A384" i="7"/>
  <c r="A392" i="7"/>
  <c r="A400" i="7"/>
  <c r="A408" i="7"/>
  <c r="A416" i="7"/>
  <c r="A440" i="7"/>
  <c r="A448" i="7"/>
  <c r="A456" i="7"/>
  <c r="A464" i="7"/>
  <c r="A472" i="7"/>
  <c r="A480" i="7"/>
  <c r="A488" i="7"/>
  <c r="A514" i="7"/>
  <c r="A522" i="7"/>
  <c r="A586" i="7"/>
  <c r="A593" i="7"/>
  <c r="A601" i="7"/>
  <c r="A609" i="7"/>
  <c r="A617" i="7"/>
  <c r="A625" i="7"/>
  <c r="A633" i="7"/>
  <c r="A641" i="7"/>
  <c r="A649" i="7"/>
  <c r="A657" i="7"/>
  <c r="A665" i="7"/>
  <c r="A673" i="7"/>
  <c r="A743" i="7"/>
  <c r="A751" i="7"/>
  <c r="A759" i="7"/>
  <c r="A112" i="4"/>
  <c r="A97" i="4"/>
  <c r="A105" i="4"/>
  <c r="A261" i="4"/>
  <c r="A269" i="4"/>
  <c r="A533" i="4"/>
  <c r="A541" i="4"/>
  <c r="A549" i="4"/>
  <c r="A557" i="4"/>
  <c r="A565" i="4"/>
  <c r="A573" i="4"/>
  <c r="A589" i="4"/>
  <c r="A605" i="4"/>
  <c r="A798" i="4"/>
  <c r="A806" i="4"/>
  <c r="A814" i="4"/>
  <c r="A822" i="4"/>
  <c r="A830" i="4"/>
  <c r="A838" i="4"/>
  <c r="A58" i="4"/>
  <c r="A66" i="4"/>
  <c r="A82" i="4"/>
  <c r="A98" i="4"/>
  <c r="A106" i="4"/>
  <c r="A113" i="4"/>
  <c r="A121" i="4"/>
  <c r="A129" i="4"/>
  <c r="A137" i="4"/>
  <c r="A145" i="4"/>
  <c r="A161" i="4"/>
  <c r="A262" i="4"/>
  <c r="A270" i="4"/>
  <c r="A277" i="4"/>
  <c r="A293" i="4"/>
  <c r="A301" i="4"/>
  <c r="A309" i="4"/>
  <c r="A348" i="4"/>
  <c r="A534" i="4"/>
  <c r="A542" i="4"/>
  <c r="A550" i="4"/>
  <c r="A558" i="4"/>
  <c r="A566" i="4"/>
  <c r="A574" i="4"/>
  <c r="A582" i="4"/>
  <c r="A590" i="4"/>
  <c r="A598" i="4"/>
  <c r="A606" i="4"/>
  <c r="A613" i="4"/>
  <c r="A621" i="4"/>
  <c r="A637" i="4"/>
  <c r="A645" i="4"/>
  <c r="A653" i="4"/>
  <c r="A661" i="4"/>
  <c r="A669" i="4"/>
  <c r="A677" i="4"/>
  <c r="A685" i="4"/>
  <c r="A693" i="4"/>
  <c r="A701" i="4"/>
  <c r="A764" i="4"/>
  <c r="H678" i="6"/>
  <c r="A678" i="7" s="1"/>
  <c r="H703" i="3"/>
  <c r="A703" i="4" s="1"/>
  <c r="A55" i="4"/>
  <c r="A63" i="4"/>
  <c r="A87" i="4"/>
  <c r="A103" i="4"/>
  <c r="A111" i="4"/>
  <c r="A118" i="4"/>
  <c r="A126" i="4"/>
  <c r="A134" i="4"/>
  <c r="A142" i="4"/>
  <c r="A158" i="4"/>
  <c r="A166" i="4"/>
  <c r="A181" i="4"/>
  <c r="A189" i="4"/>
  <c r="A197" i="4"/>
  <c r="A205" i="4"/>
  <c r="A259" i="4"/>
  <c r="A267" i="4"/>
  <c r="A274" i="4"/>
  <c r="A282" i="4"/>
  <c r="A290" i="4"/>
  <c r="A298" i="4"/>
  <c r="A306" i="4"/>
  <c r="A317" i="4"/>
  <c r="A325" i="4"/>
  <c r="A333" i="4"/>
  <c r="A341" i="4"/>
  <c r="A357" i="4"/>
  <c r="A365" i="4"/>
  <c r="A373" i="4"/>
  <c r="A381" i="4"/>
  <c r="A389" i="4"/>
  <c r="A397" i="4"/>
  <c r="A405" i="4"/>
  <c r="A413" i="4"/>
  <c r="A421" i="4"/>
  <c r="A429" i="4"/>
  <c r="A437" i="4"/>
  <c r="A445" i="4"/>
  <c r="A461" i="4"/>
  <c r="A469" i="4"/>
  <c r="A477" i="4"/>
  <c r="A485" i="4"/>
  <c r="A493" i="4"/>
  <c r="A501" i="4"/>
  <c r="A509" i="4"/>
  <c r="A535" i="4"/>
  <c r="A543" i="4"/>
  <c r="A583" i="4"/>
  <c r="A599" i="4"/>
  <c r="A614" i="4"/>
  <c r="A622" i="4"/>
  <c r="A630" i="4"/>
  <c r="A638" i="4"/>
  <c r="A646" i="4"/>
  <c r="A654" i="4"/>
  <c r="A662" i="4"/>
  <c r="A670" i="4"/>
  <c r="A678" i="4"/>
  <c r="A686" i="4"/>
  <c r="A694" i="4"/>
  <c r="A702" i="4"/>
  <c r="A709" i="4"/>
  <c r="A725" i="4"/>
  <c r="A733" i="4"/>
  <c r="A741" i="4"/>
  <c r="A757" i="4"/>
  <c r="A765" i="4"/>
  <c r="A796" i="4"/>
  <c r="A804" i="4"/>
  <c r="A812" i="4"/>
  <c r="A820" i="4"/>
  <c r="A828" i="4"/>
  <c r="A83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61" authorId="0" shapeId="0" xr:uid="{5D7C7303-2422-412A-AE8B-3D548C3AAEB9}">
      <text>
        <r>
          <rPr>
            <sz val="8"/>
            <color indexed="81"/>
            <rFont val="Tahoma"/>
            <family val="2"/>
          </rPr>
          <t>☐ BIKE Bicycle
☒ BUS Bus
☒ CAR Car
☒ HGV HGV
☐ LRT Light Rail
☐ PUTW PuT Walk
☐ SUBWAY Subway
☐ TRAIN Train
☐ TRAM Tram
☐ WALK Pedestrian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Yannick Roth</author>
  </authors>
  <commentList>
    <comment ref="A1" authorId="0" shapeId="0" xr:uid="{00000000-0006-0000-0000-000001000000}">
      <text>
        <r>
          <rPr>
            <sz val="8"/>
            <color indexed="81"/>
            <rFont val="Tahoma"/>
            <family val="2"/>
          </rPr>
          <t>Number: 999 Link types</t>
        </r>
      </text>
    </comment>
    <comment ref="B1" authorId="0" shapeId="0" xr:uid="{00000000-0006-0000-0000-000002000000}">
      <text>
        <r>
          <rPr>
            <sz val="8"/>
            <color indexed="81"/>
            <rFont val="Tahoma"/>
            <family val="2"/>
          </rPr>
          <t>Attribute: Number
Number of link type.
Source: Input attribute</t>
        </r>
      </text>
    </comment>
    <comment ref="C1" authorId="0" shapeId="0" xr:uid="{00000000-0006-0000-0000-000003000000}">
      <text>
        <r>
          <rPr>
            <sz val="8"/>
            <color indexed="81"/>
            <rFont val="Tahoma"/>
            <family val="2"/>
          </rPr>
          <t>Attribute: Global type
Global type of the link type. Groups related link types, especially in the list.
Source: Input attribute</t>
        </r>
      </text>
    </comment>
    <comment ref="D1" authorId="0" shapeId="0" xr:uid="{00000000-0006-0000-0000-000004000000}">
      <text>
        <r>
          <rPr>
            <sz val="8"/>
            <color indexed="81"/>
            <rFont val="Tahoma"/>
            <family val="2"/>
          </rPr>
          <t>Attribute: Name
Name of link type.
Source: Input attribute</t>
        </r>
      </text>
    </comment>
    <comment ref="E1" authorId="0" shapeId="0" xr:uid="{00000000-0006-0000-0000-000005000000}">
      <text>
        <r>
          <rPr>
            <sz val="8"/>
            <color indexed="81"/>
            <rFont val="Tahoma"/>
            <family val="2"/>
          </rPr>
          <t>Attribute: Strict
If true, link type attributes will be propagated down to all associated links upon changes of either the link type's attributes or the links' link type.
Source: Input attribute</t>
        </r>
      </text>
    </comment>
    <comment ref="F1" authorId="0" shapeId="0" xr:uid="{00000000-0006-0000-0000-000006000000}">
      <text>
        <r>
          <rPr>
            <sz val="8"/>
            <color indexed="81"/>
            <rFont val="Tahoma"/>
            <family val="2"/>
          </rPr>
          <t>Attribute: Rank
Rank defines the hierarchy of link types which is used to determine major flows.
Source: Input attribute</t>
        </r>
      </text>
    </comment>
    <comment ref="G1" authorId="0" shapeId="0" xr:uid="{00000000-0006-0000-0000-000007000000}">
      <text>
        <r>
          <rPr>
            <sz val="8"/>
            <color indexed="81"/>
            <rFont val="Tahoma"/>
            <family val="2"/>
          </rPr>
          <t>Attribute: TSys set
Set of permitted transport systems which may use this link type.
Source: Input attribute</t>
        </r>
      </text>
    </comment>
    <comment ref="H1" authorId="0" shapeId="0" xr:uid="{00000000-0006-0000-0000-000008000000}">
      <text>
        <r>
          <rPr>
            <sz val="8"/>
            <color indexed="81"/>
            <rFont val="Tahoma"/>
            <family val="2"/>
          </rPr>
          <t>Attribute: Number of lanes
Number of lanes per link type.
Source: Input attribute</t>
        </r>
      </text>
    </comment>
    <comment ref="I1" authorId="0" shapeId="0" xr:uid="{00000000-0006-0000-0000-000009000000}">
      <text>
        <r>
          <rPr>
            <sz val="8"/>
            <color indexed="81"/>
            <rFont val="Tahoma"/>
            <family val="2"/>
          </rPr>
          <t>Attribute: Capacity PrT
Private transport capacity.
Source: Input attribute</t>
        </r>
      </text>
    </comment>
    <comment ref="J1" authorId="0" shapeId="0" xr:uid="{00000000-0006-0000-0000-00000A000000}">
      <text>
        <r>
          <rPr>
            <sz val="8"/>
            <color indexed="81"/>
            <rFont val="Tahoma"/>
            <family val="2"/>
          </rPr>
          <t>Attribute: v0 PrT
Free flow speed of private transport.
Source: Input attribute</t>
        </r>
      </text>
    </comment>
    <comment ref="K1" authorId="0" shapeId="0" xr:uid="{00000000-0006-0000-0000-00000B000000}">
      <text>
        <r>
          <rPr>
            <sz val="8"/>
            <color indexed="81"/>
            <rFont val="Tahoma"/>
            <family val="2"/>
          </rPr>
          <t>Attribute: vMin PrT
Minimum  private transport speed per link type.
Source: Input attribute</t>
        </r>
      </text>
    </comment>
    <comment ref="L1" authorId="0" shapeId="0" xr:uid="{00000000-0006-0000-0000-00000C000000}">
      <text>
        <r>
          <rPr>
            <sz val="8"/>
            <color indexed="81"/>
            <rFont val="Tahoma"/>
            <family val="2"/>
          </rPr>
          <t>Attribute: Volume delay function number
Number of the VD function allocated in the general procedure settings.
Source: Calculated, always up to date</t>
        </r>
      </text>
    </comment>
    <comment ref="M1" authorId="0" shapeId="0" xr:uid="{1CBDA150-3FBA-4673-BCF9-8E30A7691736}">
      <text>
        <r>
          <rPr>
            <sz val="8"/>
            <color indexed="81"/>
            <rFont val="Tahoma"/>
            <family val="2"/>
          </rPr>
          <t>Attribute: vMax-PrTSys (BIKE)
Maximum speed per private transport system.
Source: Input attribute</t>
        </r>
      </text>
    </comment>
    <comment ref="N1" authorId="0" shapeId="0" xr:uid="{48FEAE87-844B-49DB-AF76-8343027673CD}">
      <text>
        <r>
          <rPr>
            <sz val="8"/>
            <color indexed="81"/>
            <rFont val="Tahoma"/>
            <family val="2"/>
          </rPr>
          <t>Attribute: vMax-PrTSys (CAR)
Maximum speed per private transport system.
Source: Input attribute</t>
        </r>
      </text>
    </comment>
    <comment ref="O1" authorId="0" shapeId="0" xr:uid="{1EB8050E-16FB-4BBF-8489-62F9018810D7}">
      <text>
        <r>
          <rPr>
            <sz val="8"/>
            <color indexed="81"/>
            <rFont val="Tahoma"/>
            <family val="2"/>
          </rPr>
          <t>Attribute: vMax-PrTSys (HGV)
Maximum speed per private transport system.
Source: Input attribute</t>
        </r>
      </text>
    </comment>
    <comment ref="P1" authorId="0" shapeId="0" xr:uid="{5F4DF7F6-23E3-4DF4-86C9-C900E3409439}">
      <text>
        <r>
          <rPr>
            <sz val="8"/>
            <color indexed="81"/>
            <rFont val="Tahoma"/>
            <family val="2"/>
          </rPr>
          <t>Attribute: vMax-PrTSys (WALK)
Maximum speed per private transport system.
Source: Input attribute</t>
        </r>
      </text>
    </comment>
    <comment ref="Q1" authorId="0" shapeId="0" xr:uid="{DC231487-493F-4100-861A-1CD638D54610}">
      <text>
        <r>
          <rPr>
            <sz val="8"/>
            <color indexed="81"/>
            <rFont val="Tahoma"/>
            <family val="2"/>
          </rPr>
          <t>Attribute: vDefault-PuTSys (BUS)
Default speed per public transport system.
Source: Input attribute</t>
        </r>
      </text>
    </comment>
    <comment ref="R1" authorId="0" shapeId="0" xr:uid="{754A381B-987D-4453-B4E9-08E060F0081C}">
      <text>
        <r>
          <rPr>
            <sz val="8"/>
            <color indexed="81"/>
            <rFont val="Tahoma"/>
            <family val="2"/>
          </rPr>
          <t>Attribute: vDefault-PuTSys (LRT)
Default speed per public transport system.
Source: Input attribute</t>
        </r>
      </text>
    </comment>
    <comment ref="S1" authorId="0" shapeId="0" xr:uid="{05A4F402-384D-49C3-8A45-9169D67ED510}">
      <text>
        <r>
          <rPr>
            <sz val="8"/>
            <color indexed="81"/>
            <rFont val="Tahoma"/>
            <family val="2"/>
          </rPr>
          <t>Attribute: vDefault-PuTSys (PUTW)
Default speed per public transport system.
Source: Input attribute</t>
        </r>
      </text>
    </comment>
    <comment ref="T1" authorId="0" shapeId="0" xr:uid="{ECDE8019-31B8-44E4-8739-EB914D450FE5}">
      <text>
        <r>
          <rPr>
            <sz val="8"/>
            <color indexed="81"/>
            <rFont val="Tahoma"/>
            <family val="2"/>
          </rPr>
          <t>Attribute: vDefault-PuTSys (SUBWAY)
Default speed per public transport system.
Source: Input attribute</t>
        </r>
      </text>
    </comment>
    <comment ref="U1" authorId="0" shapeId="0" xr:uid="{889F7F58-3EDA-4245-82D6-60388803B507}">
      <text>
        <r>
          <rPr>
            <sz val="8"/>
            <color indexed="81"/>
            <rFont val="Tahoma"/>
            <family val="2"/>
          </rPr>
          <t>Attribute: vDefault-PuTSys (TRAIN)
Default speed per public transport system.
Source: Input attribute</t>
        </r>
      </text>
    </comment>
    <comment ref="V1" authorId="0" shapeId="0" xr:uid="{439C57B8-193D-4CA0-8DC8-79E348630D17}">
      <text>
        <r>
          <rPr>
            <sz val="8"/>
            <color indexed="81"/>
            <rFont val="Tahoma"/>
            <family val="2"/>
          </rPr>
          <t>Attribute: vDefault-PuTSys (TRAM)
Default speed per public transport system.
Source: Input attribute</t>
        </r>
      </text>
    </comment>
    <comment ref="W1" authorId="0" shapeId="0" xr:uid="{BB2EAAC7-CD65-42FD-A927-F96BC4A246E1}">
      <text>
        <r>
          <rPr>
            <sz val="8"/>
            <color indexed="81"/>
            <rFont val="Tahoma"/>
            <family val="2"/>
          </rPr>
          <t>Attribute: LinkTypeImpedanceFactor_Bike
Type-dependent impedance factor for TSys bike (BASt-GiV)
Source: Input attribute</t>
        </r>
      </text>
    </comment>
    <comment ref="X1" authorId="0" shapeId="0" xr:uid="{6388FD35-314D-4817-95B4-574A6DC534E1}">
      <text>
        <r>
          <rPr>
            <sz val="8"/>
            <color indexed="81"/>
            <rFont val="Tahoma"/>
            <family val="2"/>
          </rPr>
          <t>Attribute: LinkTypeImpedanceFactor_Car
Type-dependent impedance factor for TSys car (BASt-GiV)
Source: Input attribute</t>
        </r>
      </text>
    </comment>
    <comment ref="Y1" authorId="0" shapeId="0" xr:uid="{7091DFFC-A912-4548-9619-1CE84E7A02D2}">
      <text>
        <r>
          <rPr>
            <sz val="8"/>
            <color indexed="81"/>
            <rFont val="Tahoma"/>
            <family val="2"/>
          </rPr>
          <t>Attribute: LinkTypeImpedanceFactor_Pedestrian
Type-dependent impedance factor for TSys pedestrian (BASt-GiV)
Source: Input attribute</t>
        </r>
      </text>
    </comment>
    <comment ref="Z1" authorId="0" shapeId="0" xr:uid="{9E64752A-45B6-4A15-A167-44FD6DE8CD0F}">
      <text>
        <r>
          <rPr>
            <sz val="8"/>
            <color indexed="81"/>
            <rFont val="Tahoma"/>
            <family val="2"/>
          </rPr>
          <t>Attribute: OSM_Wiki_Reference
Reference to meaning in the OSM Wiki
Source: Input attribute</t>
        </r>
      </text>
    </comment>
    <comment ref="I262" authorId="1" shapeId="0" xr:uid="{BD8ACA90-452D-4238-9B90-05F15C132310}">
      <text>
        <r>
          <rPr>
            <b/>
            <sz val="9"/>
            <color indexed="81"/>
            <rFont val="Segoe UI"/>
          </rPr>
          <t>Yannick Roth:</t>
        </r>
        <r>
          <rPr>
            <sz val="9"/>
            <color indexed="81"/>
            <rFont val="Segoe UI"/>
          </rPr>
          <t xml:space="preserve">
Kapazität reduzieren um 1 lane da 2 statt 3 für Kfz</t>
        </r>
      </text>
    </comment>
    <comment ref="D282" authorId="1" shapeId="0" xr:uid="{3A4D35CC-6E73-42B8-9D18-40FB01BE7EC4}">
      <text>
        <r>
          <rPr>
            <b/>
            <sz val="9"/>
            <color indexed="81"/>
            <rFont val="Segoe UI"/>
          </rPr>
          <t>Yannick Roth:</t>
        </r>
        <r>
          <rPr>
            <sz val="9"/>
            <color indexed="81"/>
            <rFont val="Segoe UI"/>
          </rPr>
          <t xml:space="preserve">
Bus only</t>
        </r>
      </text>
    </comment>
    <comment ref="G282" authorId="0" shapeId="0" xr:uid="{3BF68982-D801-4C81-9DF3-300B3C0B2080}">
      <text>
        <r>
          <rPr>
            <sz val="8"/>
            <color indexed="81"/>
            <rFont val="Tahoma"/>
            <family val="2"/>
          </rPr>
          <t>☐ BIKE Bicycle
☒ BUS Bus
☒ CAR Car
☒ HGV HGV
☐ LRT Light Rail
☐ PUTW PuT Walk
☐ SUBWAY Subway
☐ TRAIN Train
☐ TRAM Tram
☐ WALK Pedestrian</t>
        </r>
      </text>
    </comment>
    <comment ref="D350" authorId="1" shapeId="0" xr:uid="{786455B2-1B64-4A94-90B4-1F78C54E090B}">
      <text>
        <r>
          <rPr>
            <b/>
            <sz val="9"/>
            <color indexed="81"/>
            <rFont val="Segoe UI"/>
          </rPr>
          <t>Yannick Roth:</t>
        </r>
        <r>
          <rPr>
            <sz val="9"/>
            <color indexed="81"/>
            <rFont val="Segoe UI"/>
          </rPr>
          <t xml:space="preserve">
Bus only</t>
        </r>
      </text>
    </comment>
    <comment ref="D452" authorId="1" shapeId="0" xr:uid="{77F5D991-25F9-4EF9-B008-BA68EBB72F89}">
      <text>
        <r>
          <rPr>
            <b/>
            <sz val="9"/>
            <color indexed="81"/>
            <rFont val="Segoe UI"/>
          </rPr>
          <t>Yannick Roth:</t>
        </r>
        <r>
          <rPr>
            <sz val="9"/>
            <color indexed="81"/>
            <rFont val="Segoe UI"/>
          </rPr>
          <t xml:space="preserve">
Bus only</t>
        </r>
      </text>
    </comment>
    <comment ref="D522" authorId="1" shapeId="0" xr:uid="{58FE4BCC-7DA5-4354-8B7D-4330C5A8AB6C}">
      <text>
        <r>
          <rPr>
            <b/>
            <sz val="9"/>
            <color indexed="81"/>
            <rFont val="Segoe UI"/>
          </rPr>
          <t>Yannick Roth:</t>
        </r>
        <r>
          <rPr>
            <sz val="9"/>
            <color indexed="81"/>
            <rFont val="Segoe UI"/>
          </rPr>
          <t xml:space="preserve">
Bus only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<sst xmlns="http://schemas.openxmlformats.org/spreadsheetml/2006/main" count="1333" uniqueCount="455">
  <si>
    <t>Number: 999</t>
  </si>
  <si>
    <t>No</t>
  </si>
  <si>
    <t>GType</t>
  </si>
  <si>
    <t>Name</t>
  </si>
  <si>
    <t>Strict</t>
  </si>
  <si>
    <t>Rank</t>
  </si>
  <si>
    <t>TSysSet</t>
  </si>
  <si>
    <t>NumLanes</t>
  </si>
  <si>
    <t>CapPrT</t>
  </si>
  <si>
    <t>V0PrT</t>
  </si>
  <si>
    <t>VMinPrT</t>
  </si>
  <si>
    <t>VdfNo</t>
  </si>
  <si>
    <t>Blocked Oneway</t>
  </si>
  <si>
    <t>Construction</t>
  </si>
  <si>
    <t>ZK_Hilfsstrecken</t>
  </si>
  <si>
    <t>Service</t>
  </si>
  <si>
    <t>Footway/Pedestrian</t>
  </si>
  <si>
    <t>Steps</t>
  </si>
  <si>
    <t>Path</t>
  </si>
  <si>
    <t>Cycleway</t>
  </si>
  <si>
    <t>Track</t>
  </si>
  <si>
    <t>VMax_PrTSys(BIKE)</t>
  </si>
  <si>
    <t>VMax_PrTSys(CAR)</t>
  </si>
  <si>
    <t>VMax_PrTSys(HGV)</t>
  </si>
  <si>
    <t>VMax_PrTSys(WALK)</t>
  </si>
  <si>
    <t>VDef_PuTSys(BUS)</t>
  </si>
  <si>
    <t>VDef_PuTSys(LRT)</t>
  </si>
  <si>
    <t>VDef_PuTSys(PUTW)</t>
  </si>
  <si>
    <t>VDef_PuTSys(SUBWAY)</t>
  </si>
  <si>
    <t>VDef_PuTSys(TRAIN)</t>
  </si>
  <si>
    <t>VDef_PuTSys(TRAM)</t>
  </si>
  <si>
    <t>LinkTypeImpedanceFactor_Bike</t>
  </si>
  <si>
    <t>LinkTypeImpedanceFactor_Car</t>
  </si>
  <si>
    <t>LinkTypeImpedanceFactor_Pedestrian</t>
  </si>
  <si>
    <t>OSM_Wiki_Reference</t>
  </si>
  <si>
    <t>Blocked opposite direction</t>
  </si>
  <si>
    <t>Road under construction</t>
  </si>
  <si>
    <t>Classification not determined</t>
  </si>
  <si>
    <t>Street with pedestrian priority, traffic-calmed, very low speed ("Verkehrsberuhigter Bereich")</t>
  </si>
  <si>
    <t>Minor road for access to properties, parking, or industrial sites ("Erschließungsweg")</t>
  </si>
  <si>
    <t>Path designated for pedestrians only</t>
  </si>
  <si>
    <t>Staircase for pedestrians</t>
  </si>
  <si>
    <t>Generic path for non-motorized use</t>
  </si>
  <si>
    <t>Path designated for bicycles</t>
  </si>
  <si>
    <t>Road for agricultural or forestry use</t>
  </si>
  <si>
    <t>General railway line</t>
  </si>
  <si>
    <t>Railway line, type not specified</t>
  </si>
  <si>
    <t>LRT, urban rail</t>
  </si>
  <si>
    <t>SUBWAY, underground urban railway</t>
  </si>
  <si>
    <t>Tram, street-level urban rail</t>
  </si>
  <si>
    <t>Route for vehicles or pedestrians using a boat or ferry service</t>
  </si>
  <si>
    <t>Access to a boat or ferry service. v0 = 1km/h necessary for connectors</t>
  </si>
  <si>
    <t>Used when highway/construction tag is unknown to the importer</t>
  </si>
  <si>
    <t>free</t>
  </si>
  <si>
    <t>Ferry</t>
  </si>
  <si>
    <t>Ferry_Access</t>
  </si>
  <si>
    <t>BIKE,BUS,CAR,HGV,PUTW,WALK</t>
  </si>
  <si>
    <t>BUS,CAR,HGV</t>
  </si>
  <si>
    <t>Geschwindigkeit</t>
  </si>
  <si>
    <t>Kapazität 1 FS</t>
  </si>
  <si>
    <t>Kapazität 2 FS</t>
  </si>
  <si>
    <t>Kapazität 3 FS</t>
  </si>
  <si>
    <t>Kapazität 4 FS</t>
  </si>
  <si>
    <t>1500/1300</t>
  </si>
  <si>
    <t>Link Tr L3 V80</t>
  </si>
  <si>
    <t>Link Tr L2 V80</t>
  </si>
  <si>
    <t>Link Tr L1 V80</t>
  </si>
  <si>
    <t>Link Tr L3 V40</t>
  </si>
  <si>
    <t>Link Tr L2 V40</t>
  </si>
  <si>
    <t>Link Tr L1 V40</t>
  </si>
  <si>
    <t>Link Mo L3 V80</t>
  </si>
  <si>
    <t>Link Mo L2 V80</t>
  </si>
  <si>
    <t>Link Mo L1 V80</t>
  </si>
  <si>
    <t>Link Mo L3 V40</t>
  </si>
  <si>
    <t>Link Mo L2 V40</t>
  </si>
  <si>
    <t>Link Mo L1 V40</t>
  </si>
  <si>
    <t>Mo L4 V130</t>
  </si>
  <si>
    <t>Mo L4 V120</t>
  </si>
  <si>
    <t>Mo L4 V110</t>
  </si>
  <si>
    <t>Mo L4 V100</t>
  </si>
  <si>
    <t>Mo L4 V90</t>
  </si>
  <si>
    <t>Mo L4 V80</t>
  </si>
  <si>
    <t>Mo L4 V70</t>
  </si>
  <si>
    <t>Mo L4 V60</t>
  </si>
  <si>
    <t>Mo L4 V50</t>
  </si>
  <si>
    <t>Mo L3 V130</t>
  </si>
  <si>
    <t>Mo L3 V120</t>
  </si>
  <si>
    <t>Mo L3 V110</t>
  </si>
  <si>
    <t>Mo L3 V100</t>
  </si>
  <si>
    <t>Mo L3 V90</t>
  </si>
  <si>
    <t>Mo L3 V80</t>
  </si>
  <si>
    <t>Mo L3 V70</t>
  </si>
  <si>
    <t>Mo L3 V60</t>
  </si>
  <si>
    <t>Mo L3 V50</t>
  </si>
  <si>
    <t>Mo L2 V130</t>
  </si>
  <si>
    <t>Mo L2 V120</t>
  </si>
  <si>
    <t>Mo L2 V110</t>
  </si>
  <si>
    <t>Mo L2 V100</t>
  </si>
  <si>
    <t>Mo L2 V90</t>
  </si>
  <si>
    <t>Mo L2 V80</t>
  </si>
  <si>
    <t>Mo L2 V70</t>
  </si>
  <si>
    <t>Mo L2 V60</t>
  </si>
  <si>
    <t>Mo L2 V50</t>
  </si>
  <si>
    <t>Mo L1 V130</t>
  </si>
  <si>
    <t>Mo L1 V120</t>
  </si>
  <si>
    <t>Mo L1 V110</t>
  </si>
  <si>
    <t>Mo L1 V100</t>
  </si>
  <si>
    <t>Mo L1 V90</t>
  </si>
  <si>
    <t>Mo L1 V80</t>
  </si>
  <si>
    <t>Mo L1 V70</t>
  </si>
  <si>
    <t>Mo L1 V60</t>
  </si>
  <si>
    <t>Mo L1 V50</t>
  </si>
  <si>
    <t>Tr L3 V130</t>
  </si>
  <si>
    <t>Tr L3 V120</t>
  </si>
  <si>
    <t>Tr L3 V110</t>
  </si>
  <si>
    <t>Tr L3 V100</t>
  </si>
  <si>
    <t>Tr L3 V90</t>
  </si>
  <si>
    <t>Tr L3 V80</t>
  </si>
  <si>
    <t>Tr L3 V70</t>
  </si>
  <si>
    <t>Tr L3 V60</t>
  </si>
  <si>
    <t>Tr L3 V50</t>
  </si>
  <si>
    <t>Tr L3 V40</t>
  </si>
  <si>
    <t>Tr L2 V130</t>
  </si>
  <si>
    <t>Tr L2 V120</t>
  </si>
  <si>
    <t>Tr L2 V110</t>
  </si>
  <si>
    <t>Tr L2 V100</t>
  </si>
  <si>
    <t>Tr L2 V90</t>
  </si>
  <si>
    <t>Tr L2 V80</t>
  </si>
  <si>
    <t>Tr L2 V70</t>
  </si>
  <si>
    <t>Tr L2 V60</t>
  </si>
  <si>
    <t>Tr L2 V50</t>
  </si>
  <si>
    <t>Tr L2 V40</t>
  </si>
  <si>
    <t>Tr L1 V130</t>
  </si>
  <si>
    <t>Tr L1 V120</t>
  </si>
  <si>
    <t>Tr L1 V110</t>
  </si>
  <si>
    <t>Tr L1 V100</t>
  </si>
  <si>
    <t>Tr L1 V90</t>
  </si>
  <si>
    <t>Tr L1 V80</t>
  </si>
  <si>
    <t>Tr L1 V70</t>
  </si>
  <si>
    <t>Tr L1 V60</t>
  </si>
  <si>
    <t>Tr L1 V50</t>
  </si>
  <si>
    <t>Tr L1 V40</t>
  </si>
  <si>
    <t>Pr L3 V130</t>
  </si>
  <si>
    <t>Pr L3 V120</t>
  </si>
  <si>
    <t>Pr L3 V110</t>
  </si>
  <si>
    <t>Pr L3 V100</t>
  </si>
  <si>
    <t>Pr L3 V90</t>
  </si>
  <si>
    <t>Pr L3 V80</t>
  </si>
  <si>
    <t>Pr L3 V70</t>
  </si>
  <si>
    <t>Pr L3 V60</t>
  </si>
  <si>
    <t>Pr L3 V50</t>
  </si>
  <si>
    <t>Pr L3 V40</t>
  </si>
  <si>
    <t>Pr L2 V130</t>
  </si>
  <si>
    <t>Pr L2 V120</t>
  </si>
  <si>
    <t>Pr L2 V110</t>
  </si>
  <si>
    <t>Pr L2 V100</t>
  </si>
  <si>
    <t>Pr L2 V90</t>
  </si>
  <si>
    <t>Pr L2 V80</t>
  </si>
  <si>
    <t>Pr L2 V70</t>
  </si>
  <si>
    <t>Pr L2 V60</t>
  </si>
  <si>
    <t>Pr L2 V50</t>
  </si>
  <si>
    <t>Pr L2 V40</t>
  </si>
  <si>
    <t>Pr L1 V130</t>
  </si>
  <si>
    <t>Pr L1 V120</t>
  </si>
  <si>
    <t>Pr L1 V110</t>
  </si>
  <si>
    <t>Pr L1 V100</t>
  </si>
  <si>
    <t>Pr L1 V90</t>
  </si>
  <si>
    <t>Pr L1 V80</t>
  </si>
  <si>
    <t>Pr L1 V70</t>
  </si>
  <si>
    <t>Pr L1 V60</t>
  </si>
  <si>
    <t>Pr L1 V50</t>
  </si>
  <si>
    <t>Pr L1 V40</t>
  </si>
  <si>
    <t>Pr L2+1Bus V50</t>
  </si>
  <si>
    <t>Pr L2+1Bus V70</t>
  </si>
  <si>
    <t>Pr L2+1Bus V60</t>
  </si>
  <si>
    <t>Pr L2+1Bus V40</t>
  </si>
  <si>
    <t>Pr L1+1Bus V70</t>
  </si>
  <si>
    <t>Pr L1+1Bus V50</t>
  </si>
  <si>
    <t>Pr L1+1Bus V40</t>
  </si>
  <si>
    <t>Pr L1Bus V70</t>
  </si>
  <si>
    <t>Pr L1Bus V60</t>
  </si>
  <si>
    <t>Pr L1Bus V50</t>
  </si>
  <si>
    <t>Pr L1Bus V40</t>
  </si>
  <si>
    <t>BUS</t>
  </si>
  <si>
    <t>Link Pr L3 V80</t>
  </si>
  <si>
    <t>Link Pr L2 V80</t>
  </si>
  <si>
    <t>Link Pr L1 V80</t>
  </si>
  <si>
    <t>Link Pr L3 V40</t>
  </si>
  <si>
    <t>Link Pr L2 V40</t>
  </si>
  <si>
    <t>Link Pr L1 V40</t>
  </si>
  <si>
    <t>Se L2 V100</t>
  </si>
  <si>
    <t>Se L2 V90</t>
  </si>
  <si>
    <t>Se L2 V80</t>
  </si>
  <si>
    <t>Se L2 V70</t>
  </si>
  <si>
    <t>Se L2 V60</t>
  </si>
  <si>
    <t>Se L2 V50</t>
  </si>
  <si>
    <t>Se L2 V40</t>
  </si>
  <si>
    <t>Se L1 V100</t>
  </si>
  <si>
    <t>Se L1 V90</t>
  </si>
  <si>
    <t>Se L1 V80</t>
  </si>
  <si>
    <t>Se L1 V70</t>
  </si>
  <si>
    <t>Se L1 V60</t>
  </si>
  <si>
    <t>Se L1 V50</t>
  </si>
  <si>
    <t>Se L1 V40</t>
  </si>
  <si>
    <t>Se L1+1Bus V70</t>
  </si>
  <si>
    <t>Se L1+1Bus V50</t>
  </si>
  <si>
    <t>Se L1+1Bus V40</t>
  </si>
  <si>
    <t>Se L1Bus V70</t>
  </si>
  <si>
    <t>Se L1Bus V60</t>
  </si>
  <si>
    <t>Se L1Bus V50</t>
  </si>
  <si>
    <t>Se L1Bus V40</t>
  </si>
  <si>
    <t>Te L2 V100</t>
  </si>
  <si>
    <t>Te L2 V90</t>
  </si>
  <si>
    <t>Te L2 V80</t>
  </si>
  <si>
    <t>Te L2 V70</t>
  </si>
  <si>
    <t>Te L2 V60</t>
  </si>
  <si>
    <t>Te L2 V50</t>
  </si>
  <si>
    <t>Te L2 V40</t>
  </si>
  <si>
    <t>Te L1 V100</t>
  </si>
  <si>
    <t>Te L1 V90</t>
  </si>
  <si>
    <t>Te L1 V80</t>
  </si>
  <si>
    <t>Te L1 V70</t>
  </si>
  <si>
    <t>Te L1 V60</t>
  </si>
  <si>
    <t>Te L1 V50</t>
  </si>
  <si>
    <t>Te L1 V40</t>
  </si>
  <si>
    <t>Te L1+1Bus V70</t>
  </si>
  <si>
    <t>Te L1+1Bus V50</t>
  </si>
  <si>
    <t>Te L1+1Bus V40</t>
  </si>
  <si>
    <t>Te L1Bus V70</t>
  </si>
  <si>
    <t>Te L1Bus V60</t>
  </si>
  <si>
    <t>Te L1Bus V50</t>
  </si>
  <si>
    <t>Te L1Bus V40</t>
  </si>
  <si>
    <t>Un L1 V100</t>
  </si>
  <si>
    <t>Un L1 V90</t>
  </si>
  <si>
    <t>Un L1 V80</t>
  </si>
  <si>
    <t>Un L1 V70</t>
  </si>
  <si>
    <t>Un L1 V60</t>
  </si>
  <si>
    <t>Un L1 V50</t>
  </si>
  <si>
    <t>Un L1 V40</t>
  </si>
  <si>
    <t>Un L1Bus V70</t>
  </si>
  <si>
    <t>Un L1Bus V60</t>
  </si>
  <si>
    <t>Un L1Bus V50</t>
  </si>
  <si>
    <t>Un L1Bus V40</t>
  </si>
  <si>
    <t>Un L1 V30</t>
  </si>
  <si>
    <t>Un L1Bus V30</t>
  </si>
  <si>
    <t>Re L1 V50</t>
  </si>
  <si>
    <t>Re L1 V40</t>
  </si>
  <si>
    <t>Re L1 V30</t>
  </si>
  <si>
    <t>Re L1 V20</t>
  </si>
  <si>
    <t>Road</t>
  </si>
  <si>
    <t>Link Se L2 V80</t>
  </si>
  <si>
    <t>Link Se L1 V80</t>
  </si>
  <si>
    <t>Link Se L2 V40</t>
  </si>
  <si>
    <t>Link Se L1 V40</t>
  </si>
  <si>
    <t>Link Te L2 V80</t>
  </si>
  <si>
    <t>Link Te L1 V80</t>
  </si>
  <si>
    <t>Link Te L2 V40</t>
  </si>
  <si>
    <t>Link Te L1 V40</t>
  </si>
  <si>
    <t>General rail</t>
  </si>
  <si>
    <t>LRT,SUBWAY,TRAIN,TRAM</t>
  </si>
  <si>
    <t>Rail</t>
  </si>
  <si>
    <t>LRT,TRAIN</t>
  </si>
  <si>
    <t>Light rail</t>
  </si>
  <si>
    <t>LRT,TRAM</t>
  </si>
  <si>
    <t>Subway</t>
  </si>
  <si>
    <t>SUBWAY</t>
  </si>
  <si>
    <t>Tram</t>
  </si>
  <si>
    <t>TRAM</t>
  </si>
  <si>
    <t>Living_Street</t>
  </si>
  <si>
    <t>WALK</t>
  </si>
  <si>
    <t>Dictionary for specific values</t>
  </si>
  <si>
    <t>UnknownByImporter(Default)</t>
  </si>
  <si>
    <t>Mo</t>
  </si>
  <si>
    <t>Tr</t>
  </si>
  <si>
    <t>Pr</t>
  </si>
  <si>
    <t>Link Mo</t>
  </si>
  <si>
    <t>Se</t>
  </si>
  <si>
    <t>Te</t>
  </si>
  <si>
    <t>Link Tr</t>
  </si>
  <si>
    <t>Link Pr</t>
  </si>
  <si>
    <t>Link Se</t>
  </si>
  <si>
    <t>Link Te</t>
  </si>
  <si>
    <t>Un</t>
  </si>
  <si>
    <t>Re</t>
  </si>
  <si>
    <t>Motorway: High-capacity, controlled-access road, physically separated lanes, special traffic restrictions ("Autobahn")</t>
  </si>
  <si>
    <t>Motorway Link: Slip road (ramp) connecting to a motorway ("Autobahn")</t>
  </si>
  <si>
    <t>Trunk: Major high-speed road, not a motorway, often excludes slow traffic ("Kraftfahrstraße")</t>
  </si>
  <si>
    <t>Trunk Link: Slip road (ramp) connecting to a trunk road ("Kraftfahrstraße")</t>
  </si>
  <si>
    <t>Primary: Major road under national administration, connects large cities, significant interurban traffic (e.g. 10.000 veh / day, "Bundesstraße")</t>
  </si>
  <si>
    <t>Primary Link: Slip road (ramp) connecting to a primary road ("Bundesstaße")</t>
  </si>
  <si>
    <t>Secondary: Important regional road, connects smaller towns and centers ("Landesstraße")</t>
  </si>
  <si>
    <t>Secondary Link: Slip road (ramp) connecting to a secondary road ("Landesstraße")</t>
  </si>
  <si>
    <t>Tertiary: Connects villages or serves as a major street within towns ("Kreisstraße")</t>
  </si>
  <si>
    <t>Tertiary Link: Slip road (ramp) connecting to a tertiary road ("Kreisstraße")</t>
  </si>
  <si>
    <t>Unclassified: Minor public road, often rural, lowest standard, typically no center line ("Gemeindestraße")</t>
  </si>
  <si>
    <t>Residential: Street in residential areas, mainly for local access</t>
  </si>
  <si>
    <t>Link_Typ_Imp_Fac</t>
  </si>
  <si>
    <t>Road Name</t>
  </si>
  <si>
    <t>Modes</t>
  </si>
  <si>
    <t>BIKE</t>
  </si>
  <si>
    <t>CAR</t>
  </si>
  <si>
    <t>HGV</t>
  </si>
  <si>
    <t>LRT</t>
  </si>
  <si>
    <t>PUTW</t>
  </si>
  <si>
    <t>TRAIN</t>
  </si>
  <si>
    <t>Marked = Imported from OSM</t>
  </si>
  <si>
    <t>Se L1+1Bus V60</t>
  </si>
  <si>
    <t>Pr L1+1Bus V60</t>
  </si>
  <si>
    <t>Te L1+1Bus V60</t>
  </si>
  <si>
    <t>Capacity [veh/h]</t>
  </si>
  <si>
    <t>VD Functions</t>
  </si>
  <si>
    <t>Link Name</t>
  </si>
  <si>
    <t>VD Funtion</t>
  </si>
  <si>
    <t>Mo, Tr</t>
  </si>
  <si>
    <t>Se, Te</t>
  </si>
  <si>
    <t>Type</t>
  </si>
  <si>
    <t>Lohse</t>
  </si>
  <si>
    <t>Closed</t>
  </si>
  <si>
    <t>Constant t0</t>
  </si>
  <si>
    <t>Rest</t>
  </si>
  <si>
    <t>Autobahn</t>
  </si>
  <si>
    <t>Bundesstraße</t>
  </si>
  <si>
    <t>Landes-/Kreisstraße</t>
  </si>
  <si>
    <t>Vgl. LVMBW</t>
  </si>
  <si>
    <t>Gemeinde-/Haupt-/Erschließungsstraße</t>
  </si>
  <si>
    <t>Konstant</t>
  </si>
  <si>
    <t>Un, Re</t>
  </si>
  <si>
    <t>$VISION</t>
  </si>
  <si>
    <t>* VERSNR: Version number of the present file.</t>
  </si>
  <si>
    <t>* FILETYPE: Type of the present file.</t>
  </si>
  <si>
    <t>* LANGUAGE: Language in which the present file was saved.</t>
  </si>
  <si>
    <t>* UNIT: Units for lengths and speed: either km, m, km/h or mi, ft, mph (metric=0, imperial=1).</t>
  </si>
  <si>
    <t>$VERSION:VERSNR</t>
  </si>
  <si>
    <t>FILETYPE</t>
  </si>
  <si>
    <t>LANGUAGE</t>
  </si>
  <si>
    <t>UNIT</t>
  </si>
  <si>
    <t>Att</t>
  </si>
  <si>
    <t>ENG</t>
  </si>
  <si>
    <t>KM</t>
  </si>
  <si>
    <t>* NO: No, Number (Number of link type.)</t>
  </si>
  <si>
    <t>* GTYPE: GType, Global type (Global type of the link type. Groups related link types, especially in the list.)</t>
  </si>
  <si>
    <t>* NAME: Name, Name (Name of link type.)</t>
  </si>
  <si>
    <t>* RANK: Rank, Rank (Rank defines the hierarchy of link types which is used to determine major flows.)</t>
  </si>
  <si>
    <t>* TSYSSET: TSysSet, TSys set (Set of permitted transport systems which may use this link type.)</t>
  </si>
  <si>
    <t>* LINKTYPEIMPEDANCEFACTOR_CAR: LinkTypeImpedanceFactor_Car, LinkTypeImpedanceFactor_Car (Type-dependent impedance factor for TSys car (BASt-GiV))</t>
  </si>
  <si>
    <t>* LINKTYPEIMPEDANCEFACTOR_BIKE: LinkTypeImpedanceFactor_Bike, LinkTypeImpedanceFactor_Bike (Type-dependent impedance factor for TSys bike (BASt-GiV))</t>
  </si>
  <si>
    <t>* LINKTYPEIMPEDANCEFACTOR_PEDESTRIAN: LinkTypeImpedanceFactor_Pedestrian, LinkTypeImpedanceFactor_Pedestrian (Type-dependent impedance factor for TSys pedestrian (BASt-GiV))</t>
  </si>
  <si>
    <t>* STRICT: Strict, Strict (If true, link type attributes will be propagated down to all associated links upon changes of either the link type's attributes or the links' link type.)</t>
  </si>
  <si>
    <t>* NUMLANES: NumLanes, Number of lanes (Number of lanes per link type.)</t>
  </si>
  <si>
    <t>* CAPPRT: CapPrT, Capacity PrT (Private transport capacity.)</t>
  </si>
  <si>
    <t>* V0PRT: V0PrT, v0 PrT (Free flow speed of private transport.)</t>
  </si>
  <si>
    <t>* VMINPRT: VMinPrT, vMin PrT (Minimum  private transport speed per link type.)</t>
  </si>
  <si>
    <t>* VDFNO: VdfNo, Volume delay function number (Number of the VD function allocated in the general procedure settings.)</t>
  </si>
  <si>
    <t>* VMAX_PRTSYS(BIKE): VMax_PrTSys(BIKE), vMax-PrTSys (BIKE) (Maximum speed per private transport system.)</t>
  </si>
  <si>
    <t>* VMAX_PRTSYS(CAR): VMax_PrTSys(CAR), vMax-PrTSys (CAR) (Maximum speed per private transport system.)</t>
  </si>
  <si>
    <t>* VMAX_PRTSYS(HGV): VMax_PrTSys(HGV), vMax-PrTSys (HGV) (Maximum speed per private transport system.)</t>
  </si>
  <si>
    <t>* VMAX_PRTSYS(WALK): VMax_PrTSys(WALK), vMax-PrTSys (WALK) (Maximum speed per private transport system.)</t>
  </si>
  <si>
    <t>* VDEF_PUTSYS(BUS): VDef_PuTSys(BUS), vDefault-PuTSys (BUS) (Default speed per public transport system.)</t>
  </si>
  <si>
    <t>* VDEF_PUTSYS(LRT): VDef_PuTSys(LRT), vDefault-PuTSys (LRT) (Default speed per public transport system.)</t>
  </si>
  <si>
    <t>* VDEF_PUTSYS(PUTW): VDef_PuTSys(PUTW), vDefault-PuTSys (PUTW) (Default speed per public transport system.)</t>
  </si>
  <si>
    <t>* VDEF_PUTSYS(SUBWAY): VDef_PuTSys(SUBWAY), vDefault-PuTSys (SUBWAY) (Default speed per public transport system.)</t>
  </si>
  <si>
    <t>* VDEF_PUTSYS(TRAIN): VDef_PuTSys(TRAIN), vDefault-PuTSys (TRAIN) (Default speed per public transport system.)</t>
  </si>
  <si>
    <t>* VDEF_PUTSYS(TRAM): VDef_PuTSys(TRAM), vDefault-PuTSys (TRAM) (Default speed per public transport system.)</t>
  </si>
  <si>
    <t>* OSM_WIKI_REFERENCE: OSM_Wiki_Reference, OSM_Wiki_Reference (Reference to meaning in the OSM Wiki)</t>
  </si>
  <si>
    <t xml:space="preserve">* </t>
  </si>
  <si>
    <t>* No</t>
  </si>
  <si>
    <t>* Number</t>
  </si>
  <si>
    <t>Global type</t>
  </si>
  <si>
    <t>TSys set</t>
  </si>
  <si>
    <t>Number of lanes</t>
  </si>
  <si>
    <t>Capacity PrT</t>
  </si>
  <si>
    <t>v0 PrT</t>
  </si>
  <si>
    <t>vMin PrT</t>
  </si>
  <si>
    <t>Volume delay function number</t>
  </si>
  <si>
    <t>vMax-PrTSys (BIKE)</t>
  </si>
  <si>
    <t>vMax-PrTSys (CAR)</t>
  </si>
  <si>
    <t>vMax-PrTSys (HGV)</t>
  </si>
  <si>
    <t>vMax-PrTSys (WALK)</t>
  </si>
  <si>
    <t>vDefault-PuTSys (BUS)</t>
  </si>
  <si>
    <t>vDefault-PuTSys (LRT)</t>
  </si>
  <si>
    <t>vDefault-PuTSys (PUTW)</t>
  </si>
  <si>
    <t>vDefault-PuTSys (SUBWAY)</t>
  </si>
  <si>
    <t>vDefault-PuTSys (TRAIN)</t>
  </si>
  <si>
    <t>vDefault-PuTSys (TRAM)</t>
  </si>
  <si>
    <t>$LINKTYPE:NO</t>
  </si>
  <si>
    <t>GTYPE</t>
  </si>
  <si>
    <t>NAME</t>
  </si>
  <si>
    <t>RANK</t>
  </si>
  <si>
    <t>TSYSSET</t>
  </si>
  <si>
    <t>LINKTYPEIMPEDANCEFACTOR_CAR</t>
  </si>
  <si>
    <t>LINKTYPEIMPEDANCEFACTOR_BIKE</t>
  </si>
  <si>
    <t>LINKTYPEIMPEDANCEFACTOR_PEDESTRIAN</t>
  </si>
  <si>
    <t>STRICT</t>
  </si>
  <si>
    <t>NUMLANES</t>
  </si>
  <si>
    <t>CAPPRT</t>
  </si>
  <si>
    <t>V0PRT</t>
  </si>
  <si>
    <t>VMINPRT</t>
  </si>
  <si>
    <t>VDFNO</t>
  </si>
  <si>
    <t>VMAX_PRTSYS(BIKE)</t>
  </si>
  <si>
    <t>VMAX_PRTSYS(CAR)</t>
  </si>
  <si>
    <t>VMAX_PRTSYS(HGV)</t>
  </si>
  <si>
    <t>VMAX_PRTSYS(WALK)</t>
  </si>
  <si>
    <t>VDEF_PUTSYS(BUS)</t>
  </si>
  <si>
    <t>VDEF_PUTSYS(LRT)</t>
  </si>
  <si>
    <t>VDEF_PUTSYS(PUTW)</t>
  </si>
  <si>
    <t>VDEF_PUTSYS(SUBWAY)</t>
  </si>
  <si>
    <t>VDEF_PUTSYS(TRAIN)</t>
  </si>
  <si>
    <t>VDEF_PUTSYS(TRAM)</t>
  </si>
  <si>
    <t>OSM_WIKI_REFERENCE</t>
  </si>
  <si>
    <t>* Universität Stuttgart Fakultät 2 Bau+Umweltingenieurwissenschaften Stuttgart</t>
  </si>
  <si>
    <t>* 2025-09-04 09:35:30</t>
  </si>
  <si>
    <t>* Table: Version block</t>
  </si>
  <si>
    <t>*</t>
  </si>
  <si>
    <t>* Table: Link types</t>
  </si>
  <si>
    <t>* 2025-09-04 09:59:16</t>
  </si>
  <si>
    <t>Net</t>
  </si>
  <si>
    <t>* Table: User-defined attributes</t>
  </si>
  <si>
    <t>$USERATTDEF:OBJID</t>
  </si>
  <si>
    <t>ATTID</t>
  </si>
  <si>
    <t>CODE</t>
  </si>
  <si>
    <t>VALUETYPE</t>
  </si>
  <si>
    <t>MINVALUE</t>
  </si>
  <si>
    <t>MAXVALUE</t>
  </si>
  <si>
    <t>DEFAULTVALUE</t>
  </si>
  <si>
    <t>DEFAULTSTRINGVALUE</t>
  </si>
  <si>
    <t>COMMENT</t>
  </si>
  <si>
    <t>MAXSTRINGLENGTH</t>
  </si>
  <si>
    <t>NUMDECPLACES</t>
  </si>
  <si>
    <t>DATASOURCETYPE</t>
  </si>
  <si>
    <t>FORMULA</t>
  </si>
  <si>
    <t>SCALEDBYLENGTH</t>
  </si>
  <si>
    <t>CROSSSECTIONLOGIC</t>
  </si>
  <si>
    <t>CSLIGNORECLOSED</t>
  </si>
  <si>
    <t>SUBATTRS</t>
  </si>
  <si>
    <t>CANBEEMPTY</t>
  </si>
  <si>
    <t>USERDEFINEDGROUPNAME</t>
  </si>
  <si>
    <t>OPERATIONREFERENCE</t>
  </si>
  <si>
    <t>EXISTSINNET</t>
  </si>
  <si>
    <t>LINKTYPE</t>
  </si>
  <si>
    <t>Double</t>
  </si>
  <si>
    <t>MIN</t>
  </si>
  <si>
    <t>MAX</t>
  </si>
  <si>
    <t>Type-dependent impedance factor for TSys bike (BASt-GiV)</t>
  </si>
  <si>
    <t>Data</t>
  </si>
  <si>
    <t>SUM</t>
  </si>
  <si>
    <t>Type-dependent impedance factor for TSys car (BASt-GiV)</t>
  </si>
  <si>
    <t>Type-dependent impedance factor for TSys pedestrian (BASt-GiV)</t>
  </si>
  <si>
    <t>LongText</t>
  </si>
  <si>
    <t>0.000</t>
  </si>
  <si>
    <t>Reference to meaning in the OSM Wiki</t>
  </si>
  <si>
    <t>Kapazität aus Importer</t>
  </si>
  <si>
    <t>Used for connector nodes</t>
  </si>
  <si>
    <t>BIKE,PUTW,WALK</t>
  </si>
  <si>
    <t>PUTW,WALK</t>
  </si>
  <si>
    <t>MINIBUS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</si>
</sst>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=0]&quot;☐&quot;;[=1]&quot;☒&quot;;General"/>
    <numFmt numFmtId="165" formatCode="0&quot;km/h&quot;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Microsoft Sans Serif"/>
      <family val="2"/>
    </font>
    <font>
      <sz val="8"/>
      <color rgb="FF000000"/>
      <name val="Microsoft Sans Serif"/>
      <family val="2"/>
    </font>
    <font>
      <sz val="8"/>
      <color indexed="81"/>
      <name val="Tahoma"/>
      <family val="2"/>
    </font>
    <font>
      <sz val="9"/>
      <color indexed="81"/>
      <name val="Segoe UI"/>
    </font>
    <font>
      <sz val="8"/>
      <name val="Calibri"/>
      <family val="2"/>
      <scheme val="minor"/>
    </font>
    <font>
      <b/>
      <sz val="9"/>
      <color indexed="81"/>
      <name val="Segoe UI"/>
    </font>
    <font>
      <b/>
      <sz val="14"/>
      <color theme="1"/>
      <name val="Calibri"/>
      <family val="2"/>
      <scheme val="minor"/>
    </font>
    <font>
      <b/>
      <sz val="14"/>
      <color theme="1"/>
      <name val="Microsoft Sans Serif"/>
      <family val="2"/>
    </font>
    <font>
      <b/>
      <sz val="11"/>
      <color theme="1"/>
      <name val="Microsoft Sans Serif"/>
      <family val="2"/>
    </font>
    <font>
      <b/>
      <sz val="14"/>
      <name val="Calibri"/>
      <family val="2"/>
      <scheme val="minor"/>
    </font>
    <font>
      <sz val="14"/>
      <color theme="1"/>
      <name val="Microsoft Sans Serif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Font="1" applyFill="1" applyBorder="1" applyAlignment="1">
      <alignment vertical="top" wrapText="1"/>
    </xf>
    <xf numFmtId="0" fontId="1" fillId="2" borderId="1" xfId="0" applyFont="1" applyFill="1" applyBorder="1" applyAlignment="1">
      <alignment horizontal="center"/>
    </xf>
    <xf numFmtId="1" fontId="2" fillId="3" borderId="2" xfId="0" applyNumberFormat="1" applyFont="1" applyFill="1" applyBorder="1" applyAlignment="1">
      <alignment horizontal="right"/>
    </xf>
    <xf numFmtId="49" fontId="2" fillId="3" borderId="2" xfId="0" applyNumberFormat="1" applyFont="1" applyFill="1" applyBorder="1" applyAlignment="1">
      <alignment horizontal="left"/>
    </xf>
    <xf numFmtId="165" fontId="2" fillId="3" borderId="2" xfId="0" applyNumberFormat="1" applyFont="1" applyFill="1" applyBorder="1" applyAlignment="1">
      <alignment horizontal="right"/>
    </xf>
    <xf numFmtId="2" fontId="2" fillId="3" borderId="2" xfId="0" applyNumberFormat="1" applyFont="1" applyFill="1" applyBorder="1" applyAlignment="1">
      <alignment horizontal="right"/>
    </xf>
    <xf numFmtId="0" fontId="1" fillId="4" borderId="1" xfId="0" applyFont="1" applyFill="1" applyBorder="1" applyAlignment="1">
      <alignment vertical="top" wrapText="1"/>
    </xf>
    <xf numFmtId="49" fontId="2" fillId="3" borderId="3" xfId="0" applyNumberFormat="1" applyFont="1" applyFill="1" applyBorder="1" applyAlignment="1">
      <alignment horizontal="left"/>
    </xf>
    <xf numFmtId="1" fontId="2" fillId="3" borderId="3" xfId="0" applyNumberFormat="1" applyFont="1" applyFill="1" applyBorder="1" applyAlignment="1">
      <alignment horizontal="right"/>
    </xf>
    <xf numFmtId="49" fontId="2" fillId="0" borderId="2" xfId="0" applyNumberFormat="1" applyFont="1" applyFill="1" applyBorder="1" applyAlignment="1">
      <alignment horizontal="left"/>
    </xf>
    <xf numFmtId="0" fontId="1" fillId="0" borderId="0" xfId="0" applyFont="1"/>
    <xf numFmtId="164" fontId="2" fillId="3" borderId="2" xfId="0" applyNumberFormat="1" applyFont="1" applyFill="1" applyBorder="1" applyAlignment="1">
      <alignment horizontal="center"/>
    </xf>
    <xf numFmtId="0" fontId="0" fillId="5" borderId="0" xfId="0" applyFill="1"/>
    <xf numFmtId="0" fontId="1" fillId="5" borderId="0" xfId="0" applyFont="1" applyFill="1"/>
    <xf numFmtId="0" fontId="2" fillId="3" borderId="2" xfId="0" applyNumberFormat="1" applyFont="1" applyFill="1" applyBorder="1" applyAlignment="1">
      <alignment horizontal="left"/>
    </xf>
    <xf numFmtId="0" fontId="7" fillId="5" borderId="0" xfId="0" applyFont="1" applyFill="1"/>
    <xf numFmtId="0" fontId="9" fillId="5" borderId="0" xfId="0" applyFont="1" applyFill="1"/>
    <xf numFmtId="49" fontId="2" fillId="3" borderId="0" xfId="0" applyNumberFormat="1" applyFont="1" applyFill="1" applyBorder="1" applyAlignment="1">
      <alignment horizontal="left"/>
    </xf>
    <xf numFmtId="49" fontId="2" fillId="5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1" fontId="2" fillId="5" borderId="2" xfId="0" applyNumberFormat="1" applyFont="1" applyFill="1" applyBorder="1" applyAlignment="1">
      <alignment horizontal="right"/>
    </xf>
    <xf numFmtId="164" fontId="2" fillId="5" borderId="2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2" fontId="2" fillId="5" borderId="2" xfId="0" applyNumberFormat="1" applyFont="1" applyFill="1" applyBorder="1" applyAlignment="1">
      <alignment horizontal="right"/>
    </xf>
    <xf numFmtId="0" fontId="2" fillId="5" borderId="2" xfId="0" applyNumberFormat="1" applyFont="1" applyFill="1" applyBorder="1" applyAlignment="1">
      <alignment horizontal="left"/>
    </xf>
    <xf numFmtId="0" fontId="1" fillId="5" borderId="2" xfId="0" applyFont="1" applyFill="1" applyBorder="1"/>
    <xf numFmtId="49" fontId="2" fillId="5" borderId="0" xfId="0" applyNumberFormat="1" applyFont="1" applyFill="1" applyBorder="1" applyAlignment="1">
      <alignment horizontal="left"/>
    </xf>
    <xf numFmtId="0" fontId="2" fillId="3" borderId="2" xfId="0" applyNumberFormat="1" applyFont="1" applyFill="1" applyBorder="1" applyAlignment="1">
      <alignment horizontal="left" wrapText="1"/>
    </xf>
    <xf numFmtId="0" fontId="2" fillId="5" borderId="2" xfId="0" applyNumberFormat="1" applyFont="1" applyFill="1" applyBorder="1" applyAlignment="1">
      <alignment horizontal="left" wrapText="1"/>
    </xf>
    <xf numFmtId="0" fontId="10" fillId="5" borderId="0" xfId="0" applyFont="1" applyFill="1"/>
    <xf numFmtId="1" fontId="0" fillId="0" borderId="0" xfId="0" applyNumberFormat="1"/>
    <xf numFmtId="3" fontId="0" fillId="0" borderId="0" xfId="0" applyNumberFormat="1"/>
    <xf numFmtId="0" fontId="1" fillId="7" borderId="1" xfId="0" applyFont="1" applyFill="1" applyBorder="1" applyAlignment="1">
      <alignment vertical="top" wrapText="1"/>
    </xf>
    <xf numFmtId="1" fontId="2" fillId="7" borderId="2" xfId="0" applyNumberFormat="1" applyFont="1" applyFill="1" applyBorder="1" applyAlignment="1">
      <alignment horizontal="right"/>
    </xf>
    <xf numFmtId="0" fontId="1" fillId="7" borderId="0" xfId="0" applyFont="1" applyFill="1"/>
    <xf numFmtId="0" fontId="8" fillId="6" borderId="0" xfId="0" applyFont="1" applyFill="1"/>
    <xf numFmtId="0" fontId="11" fillId="6" borderId="0" xfId="0" applyFont="1" applyFill="1"/>
    <xf numFmtId="0" fontId="12" fillId="6" borderId="0" xfId="0" applyFont="1" applyFill="1"/>
    <xf numFmtId="165" fontId="2" fillId="8" borderId="2" xfId="0" applyNumberFormat="1" applyFont="1" applyFill="1" applyBorder="1" applyAlignment="1">
      <alignment horizontal="right"/>
    </xf>
  </cellXfs>
  <cellStyles count="1">
    <cellStyle name="Standard" xfId="0" builtinId="0"/>
  </cellStyles>
  <dxfs count="2">
    <dxf>
      <numFmt numFmtId="166" formatCode="0.0000000000000000E+00"/>
    </dxf>
    <dxf>
      <numFmt numFmtId="166" formatCode="0.0000000000000000E+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666750</xdr:colOff>
          <xdr:row>2</xdr:row>
          <xdr:rowOff>95250</xdr:rowOff>
        </xdr:from>
        <xdr:to>
          <xdr:col>10</xdr:col>
          <xdr:colOff>142875</xdr:colOff>
          <xdr:row>5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Als .net Datei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B1265-74B7-43D3-88A9-190A6E505D39}">
  <sheetPr codeName="Tabelle2"/>
  <dimension ref="A1:U85"/>
  <sheetViews>
    <sheetView tabSelected="1" workbookViewId="0">
      <selection activeCell="B44" sqref="B44:B50"/>
    </sheetView>
  </sheetViews>
  <sheetFormatPr baseColWidth="10" defaultRowHeight="15" x14ac:dyDescent="0.25"/>
  <cols>
    <col min="1" max="1" width="15.7109375" bestFit="1" customWidth="1"/>
    <col min="2" max="2" width="18.140625" bestFit="1" customWidth="1"/>
    <col min="3" max="3" width="16.5703125" customWidth="1"/>
    <col min="4" max="7" width="10.85546875" bestFit="1" customWidth="1"/>
    <col min="13" max="13" width="12.5703125" bestFit="1" customWidth="1"/>
    <col min="15" max="15" width="12.5703125" customWidth="1"/>
  </cols>
  <sheetData>
    <row r="1" spans="1:12" s="39" customFormat="1" ht="18.75" x14ac:dyDescent="0.3">
      <c r="A1" s="37" t="s">
        <v>270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</row>
    <row r="2" spans="1:1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s="13" customFormat="1" x14ac:dyDescent="0.25">
      <c r="A3" s="17" t="s">
        <v>309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5">
      <c r="A4" s="11"/>
      <c r="B4" s="11" t="s">
        <v>58</v>
      </c>
      <c r="C4" s="11" t="s">
        <v>450</v>
      </c>
      <c r="D4" s="11" t="s">
        <v>59</v>
      </c>
      <c r="E4" s="11" t="s">
        <v>60</v>
      </c>
      <c r="F4" s="11" t="s">
        <v>61</v>
      </c>
      <c r="G4" s="11" t="s">
        <v>62</v>
      </c>
      <c r="H4" s="11"/>
      <c r="I4" s="11"/>
      <c r="J4" s="11"/>
      <c r="K4" s="11"/>
      <c r="L4" s="11"/>
    </row>
    <row r="5" spans="1:12" x14ac:dyDescent="0.25">
      <c r="A5" s="11"/>
      <c r="B5" s="11"/>
      <c r="C5" s="11"/>
      <c r="D5" s="11">
        <v>1</v>
      </c>
      <c r="E5" s="11">
        <v>2</v>
      </c>
      <c r="F5" s="11">
        <v>3</v>
      </c>
      <c r="G5" s="11">
        <v>4</v>
      </c>
      <c r="H5" s="11"/>
      <c r="I5" s="11"/>
      <c r="J5" s="11"/>
      <c r="K5" s="11"/>
      <c r="L5" s="11"/>
    </row>
    <row r="6" spans="1:12" x14ac:dyDescent="0.25">
      <c r="A6" s="11"/>
      <c r="B6" s="11">
        <v>130</v>
      </c>
      <c r="C6" s="11">
        <v>1500</v>
      </c>
      <c r="D6" s="11">
        <v>1500</v>
      </c>
      <c r="E6" s="11">
        <f t="shared" ref="E6:G17" si="0">$D6*E$5</f>
        <v>3000</v>
      </c>
      <c r="F6" s="11">
        <f t="shared" si="0"/>
        <v>4500</v>
      </c>
      <c r="G6" s="11">
        <f t="shared" si="0"/>
        <v>6000</v>
      </c>
      <c r="H6" s="11"/>
      <c r="I6" s="11"/>
      <c r="J6" s="11"/>
      <c r="K6" s="11"/>
      <c r="L6" s="11"/>
    </row>
    <row r="7" spans="1:12" x14ac:dyDescent="0.25">
      <c r="A7" s="11"/>
      <c r="B7" s="11">
        <v>120</v>
      </c>
      <c r="C7" s="11"/>
      <c r="D7" s="11">
        <v>1400</v>
      </c>
      <c r="E7" s="11">
        <f t="shared" si="0"/>
        <v>2800</v>
      </c>
      <c r="F7" s="11">
        <f t="shared" si="0"/>
        <v>4200</v>
      </c>
      <c r="G7" s="11">
        <f t="shared" si="0"/>
        <v>5600</v>
      </c>
      <c r="H7" s="11"/>
      <c r="I7" s="11"/>
      <c r="J7" s="11"/>
      <c r="K7" s="11"/>
      <c r="L7" s="11"/>
    </row>
    <row r="8" spans="1:12" x14ac:dyDescent="0.25">
      <c r="A8" s="11"/>
      <c r="B8" s="11">
        <v>110</v>
      </c>
      <c r="C8" s="11"/>
      <c r="D8" s="11">
        <v>1300</v>
      </c>
      <c r="E8" s="11">
        <f t="shared" si="0"/>
        <v>2600</v>
      </c>
      <c r="F8" s="11">
        <f t="shared" si="0"/>
        <v>3900</v>
      </c>
      <c r="G8" s="11">
        <f t="shared" si="0"/>
        <v>5200</v>
      </c>
      <c r="H8" s="11"/>
      <c r="I8" s="11"/>
      <c r="J8" s="11"/>
      <c r="K8" s="11"/>
      <c r="L8" s="11"/>
    </row>
    <row r="9" spans="1:12" x14ac:dyDescent="0.25">
      <c r="A9" s="11"/>
      <c r="B9" s="11">
        <v>100</v>
      </c>
      <c r="C9" s="11" t="s">
        <v>63</v>
      </c>
      <c r="D9" s="11">
        <v>1200</v>
      </c>
      <c r="E9" s="11">
        <f t="shared" si="0"/>
        <v>2400</v>
      </c>
      <c r="F9" s="11">
        <f t="shared" si="0"/>
        <v>3600</v>
      </c>
      <c r="G9" s="11">
        <f t="shared" si="0"/>
        <v>4800</v>
      </c>
      <c r="H9" s="11"/>
      <c r="I9" s="11"/>
      <c r="J9" s="11"/>
      <c r="K9" s="11"/>
      <c r="L9" s="11"/>
    </row>
    <row r="10" spans="1:12" x14ac:dyDescent="0.25">
      <c r="A10" s="11"/>
      <c r="B10" s="11">
        <v>90</v>
      </c>
      <c r="C10" s="11"/>
      <c r="D10" s="11">
        <v>1100</v>
      </c>
      <c r="E10" s="11">
        <f t="shared" si="0"/>
        <v>2200</v>
      </c>
      <c r="F10" s="11">
        <f t="shared" si="0"/>
        <v>3300</v>
      </c>
      <c r="G10" s="11">
        <f t="shared" si="0"/>
        <v>4400</v>
      </c>
      <c r="H10" s="11"/>
      <c r="I10" s="11"/>
      <c r="J10" s="11"/>
      <c r="K10" s="11"/>
      <c r="L10" s="11"/>
    </row>
    <row r="11" spans="1:12" x14ac:dyDescent="0.25">
      <c r="A11" s="11"/>
      <c r="B11" s="11">
        <v>80</v>
      </c>
      <c r="C11" s="11">
        <v>1000</v>
      </c>
      <c r="D11" s="11">
        <v>1000</v>
      </c>
      <c r="E11" s="11">
        <f t="shared" si="0"/>
        <v>2000</v>
      </c>
      <c r="F11" s="11">
        <f t="shared" si="0"/>
        <v>3000</v>
      </c>
      <c r="G11" s="11">
        <f t="shared" si="0"/>
        <v>4000</v>
      </c>
      <c r="H11" s="11"/>
      <c r="I11" s="11"/>
      <c r="J11" s="11"/>
      <c r="K11" s="11"/>
      <c r="L11" s="11"/>
    </row>
    <row r="12" spans="1:12" x14ac:dyDescent="0.25">
      <c r="A12" s="11"/>
      <c r="B12" s="11">
        <v>70</v>
      </c>
      <c r="C12" s="11">
        <v>800</v>
      </c>
      <c r="D12" s="11">
        <v>800</v>
      </c>
      <c r="E12" s="11">
        <f t="shared" si="0"/>
        <v>1600</v>
      </c>
      <c r="F12" s="11">
        <f t="shared" si="0"/>
        <v>2400</v>
      </c>
      <c r="G12" s="11">
        <f t="shared" si="0"/>
        <v>3200</v>
      </c>
      <c r="H12" s="11"/>
      <c r="I12" s="11"/>
      <c r="J12" s="11"/>
      <c r="K12" s="11"/>
      <c r="L12" s="11"/>
    </row>
    <row r="13" spans="1:12" x14ac:dyDescent="0.25">
      <c r="A13" s="11"/>
      <c r="B13" s="11">
        <v>60</v>
      </c>
      <c r="C13" s="11"/>
      <c r="D13" s="11">
        <v>600</v>
      </c>
      <c r="E13" s="11">
        <f t="shared" si="0"/>
        <v>1200</v>
      </c>
      <c r="F13" s="11">
        <f t="shared" si="0"/>
        <v>1800</v>
      </c>
      <c r="G13" s="11">
        <f t="shared" si="0"/>
        <v>2400</v>
      </c>
      <c r="H13" s="11"/>
      <c r="I13" s="11"/>
      <c r="J13" s="11"/>
      <c r="K13" s="11"/>
      <c r="L13" s="11"/>
    </row>
    <row r="14" spans="1:12" x14ac:dyDescent="0.25">
      <c r="A14" s="11"/>
      <c r="B14" s="11">
        <v>50</v>
      </c>
      <c r="C14" s="11">
        <v>400</v>
      </c>
      <c r="D14" s="11">
        <v>400</v>
      </c>
      <c r="E14" s="11">
        <f t="shared" si="0"/>
        <v>800</v>
      </c>
      <c r="F14" s="11">
        <f t="shared" si="0"/>
        <v>1200</v>
      </c>
      <c r="G14" s="11">
        <f t="shared" si="0"/>
        <v>1600</v>
      </c>
      <c r="H14" s="11"/>
      <c r="I14" s="11"/>
      <c r="J14" s="11"/>
      <c r="K14" s="11"/>
      <c r="L14" s="11"/>
    </row>
    <row r="15" spans="1:12" x14ac:dyDescent="0.25">
      <c r="A15" s="11"/>
      <c r="B15" s="11">
        <v>40</v>
      </c>
      <c r="C15" s="11"/>
      <c r="D15" s="11">
        <v>300</v>
      </c>
      <c r="E15" s="11">
        <f t="shared" si="0"/>
        <v>600</v>
      </c>
      <c r="F15" s="11">
        <f t="shared" si="0"/>
        <v>900</v>
      </c>
      <c r="G15" s="11">
        <f t="shared" si="0"/>
        <v>1200</v>
      </c>
      <c r="H15" s="11"/>
      <c r="I15" s="11"/>
      <c r="J15" s="11"/>
      <c r="K15" s="11"/>
      <c r="L15" s="11"/>
    </row>
    <row r="16" spans="1:12" x14ac:dyDescent="0.25">
      <c r="A16" s="11"/>
      <c r="B16" s="11">
        <v>30</v>
      </c>
      <c r="C16" s="11">
        <v>200</v>
      </c>
      <c r="D16" s="11">
        <v>200</v>
      </c>
      <c r="E16" s="11">
        <f t="shared" si="0"/>
        <v>400</v>
      </c>
      <c r="F16" s="11">
        <f t="shared" si="0"/>
        <v>600</v>
      </c>
      <c r="G16" s="11">
        <f t="shared" si="0"/>
        <v>800</v>
      </c>
      <c r="H16" s="11"/>
      <c r="I16" s="11"/>
      <c r="J16" s="11"/>
      <c r="K16" s="11"/>
      <c r="L16" s="11"/>
    </row>
    <row r="17" spans="1:12" x14ac:dyDescent="0.25">
      <c r="A17" s="11"/>
      <c r="B17" s="11">
        <v>20</v>
      </c>
      <c r="C17" s="11"/>
      <c r="D17" s="11">
        <v>100</v>
      </c>
      <c r="E17" s="11">
        <f t="shared" si="0"/>
        <v>200</v>
      </c>
      <c r="F17" s="11">
        <f t="shared" si="0"/>
        <v>300</v>
      </c>
      <c r="G17" s="11">
        <f t="shared" si="0"/>
        <v>400</v>
      </c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s="13" customFormat="1" x14ac:dyDescent="0.25">
      <c r="A20" s="17" t="s">
        <v>34</v>
      </c>
      <c r="B20" s="14"/>
      <c r="C20" s="14" t="s">
        <v>305</v>
      </c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25">
      <c r="A21" s="11"/>
      <c r="B21" s="19" t="s">
        <v>271</v>
      </c>
      <c r="C21" s="4" t="s">
        <v>52</v>
      </c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4" t="s">
        <v>16</v>
      </c>
      <c r="C22" s="4" t="s">
        <v>40</v>
      </c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8" t="s">
        <v>12</v>
      </c>
      <c r="C23" s="4" t="s">
        <v>35</v>
      </c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8" t="s">
        <v>268</v>
      </c>
      <c r="C24" s="4" t="s">
        <v>38</v>
      </c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8" t="s">
        <v>13</v>
      </c>
      <c r="C25" s="4" t="s">
        <v>36</v>
      </c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8" t="s">
        <v>258</v>
      </c>
      <c r="C26" s="4" t="s">
        <v>45</v>
      </c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28" t="s">
        <v>55</v>
      </c>
      <c r="C27" s="4" t="s">
        <v>51</v>
      </c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8" t="s">
        <v>262</v>
      </c>
      <c r="C28" s="4" t="s">
        <v>47</v>
      </c>
      <c r="D28" s="11"/>
      <c r="E28" s="11"/>
      <c r="F28" s="11"/>
      <c r="G28" s="11"/>
      <c r="H28" s="11"/>
      <c r="I28" s="11"/>
      <c r="J28" s="11"/>
      <c r="K28" s="11"/>
      <c r="L28" s="4"/>
    </row>
    <row r="29" spans="1:12" x14ac:dyDescent="0.25">
      <c r="A29" s="11"/>
      <c r="B29" s="18" t="s">
        <v>19</v>
      </c>
      <c r="C29" s="4" t="s">
        <v>43</v>
      </c>
      <c r="D29" s="11"/>
      <c r="E29" s="11"/>
      <c r="F29" s="11"/>
      <c r="G29" s="11"/>
      <c r="H29" s="11"/>
      <c r="I29" s="11"/>
      <c r="J29" s="11"/>
      <c r="K29" s="11"/>
      <c r="L29" s="4"/>
    </row>
    <row r="30" spans="1:12" x14ac:dyDescent="0.25">
      <c r="A30" s="11"/>
      <c r="B30" s="14" t="s">
        <v>275</v>
      </c>
      <c r="C30" s="4" t="s">
        <v>285</v>
      </c>
      <c r="D30" s="11"/>
      <c r="E30" s="11"/>
      <c r="F30" s="11"/>
      <c r="G30" s="11"/>
      <c r="H30" s="11"/>
      <c r="I30" s="11"/>
      <c r="J30" s="11"/>
      <c r="K30" s="11"/>
      <c r="L30" s="4"/>
    </row>
    <row r="31" spans="1:12" x14ac:dyDescent="0.25">
      <c r="A31" s="11"/>
      <c r="B31" s="14" t="s">
        <v>278</v>
      </c>
      <c r="C31" s="4" t="s">
        <v>287</v>
      </c>
      <c r="D31" s="11"/>
      <c r="E31" s="11"/>
      <c r="F31" s="11"/>
      <c r="G31" s="11"/>
      <c r="H31" s="11"/>
      <c r="I31" s="11"/>
      <c r="J31" s="11"/>
      <c r="K31" s="11"/>
      <c r="L31" s="4"/>
    </row>
    <row r="32" spans="1:12" x14ac:dyDescent="0.25">
      <c r="A32" s="11"/>
      <c r="B32" s="14" t="s">
        <v>279</v>
      </c>
      <c r="C32" s="4" t="s">
        <v>289</v>
      </c>
      <c r="D32" s="11"/>
      <c r="E32" s="11"/>
      <c r="F32" s="11"/>
      <c r="G32" s="11"/>
      <c r="H32" s="11"/>
      <c r="I32" s="11"/>
      <c r="J32" s="11"/>
      <c r="K32" s="11"/>
      <c r="L32" s="4"/>
    </row>
    <row r="33" spans="1:12" x14ac:dyDescent="0.25">
      <c r="A33" s="11"/>
      <c r="B33" s="14" t="s">
        <v>280</v>
      </c>
      <c r="C33" s="4" t="s">
        <v>291</v>
      </c>
      <c r="D33" s="11"/>
      <c r="E33" s="11"/>
      <c r="F33" s="11"/>
      <c r="G33" s="11"/>
      <c r="H33" s="11"/>
      <c r="I33" s="11"/>
      <c r="J33" s="11"/>
      <c r="K33" s="11"/>
      <c r="L33" s="4"/>
    </row>
    <row r="34" spans="1:12" x14ac:dyDescent="0.25">
      <c r="A34" s="11"/>
      <c r="B34" s="14" t="s">
        <v>281</v>
      </c>
      <c r="C34" s="4" t="s">
        <v>293</v>
      </c>
      <c r="D34" s="11"/>
      <c r="E34" s="11"/>
      <c r="F34" s="11"/>
      <c r="G34" s="11"/>
      <c r="H34" s="11"/>
      <c r="I34" s="11"/>
      <c r="J34" s="11"/>
      <c r="K34" s="11"/>
      <c r="L34" s="4"/>
    </row>
    <row r="35" spans="1:12" x14ac:dyDescent="0.25">
      <c r="A35" s="11"/>
      <c r="B35" s="4" t="s">
        <v>15</v>
      </c>
      <c r="C35" s="4" t="s">
        <v>39</v>
      </c>
      <c r="D35" s="11"/>
      <c r="E35" s="11"/>
      <c r="F35" s="11"/>
      <c r="G35" s="11"/>
      <c r="H35" s="11"/>
      <c r="I35" s="11"/>
      <c r="J35" s="11"/>
      <c r="K35" s="11"/>
      <c r="L35" s="11"/>
    </row>
    <row r="36" spans="1:12" x14ac:dyDescent="0.25">
      <c r="A36" s="11"/>
      <c r="B36" s="4" t="s">
        <v>264</v>
      </c>
      <c r="C36" s="4" t="s">
        <v>48</v>
      </c>
      <c r="D36" s="11"/>
      <c r="E36" s="11"/>
      <c r="F36" s="11"/>
      <c r="G36" s="11"/>
      <c r="H36" s="11"/>
      <c r="I36" s="11"/>
      <c r="J36" s="11"/>
      <c r="K36" s="11"/>
      <c r="L36" s="11"/>
    </row>
    <row r="37" spans="1:12" x14ac:dyDescent="0.25">
      <c r="A37" s="11"/>
      <c r="B37" s="4" t="s">
        <v>17</v>
      </c>
      <c r="C37" s="4" t="s">
        <v>41</v>
      </c>
      <c r="D37" s="11"/>
      <c r="E37" s="11"/>
      <c r="F37" s="11"/>
      <c r="G37" s="11"/>
      <c r="H37" s="11"/>
      <c r="I37" s="11"/>
      <c r="J37" s="11"/>
      <c r="K37" s="11"/>
      <c r="L37" s="11"/>
    </row>
    <row r="38" spans="1:12" x14ac:dyDescent="0.25">
      <c r="A38" s="11"/>
      <c r="B38" s="4" t="s">
        <v>20</v>
      </c>
      <c r="C38" s="4" t="s">
        <v>44</v>
      </c>
      <c r="D38" s="11"/>
      <c r="E38" s="11"/>
      <c r="F38" s="11"/>
      <c r="G38" s="11"/>
      <c r="H38" s="11"/>
      <c r="I38" s="11"/>
      <c r="J38" s="11"/>
      <c r="K38" s="11"/>
      <c r="L38" s="11"/>
    </row>
    <row r="39" spans="1:12" x14ac:dyDescent="0.25">
      <c r="A39" s="11"/>
      <c r="B39" s="19" t="s">
        <v>54</v>
      </c>
      <c r="C39" s="4" t="s">
        <v>50</v>
      </c>
      <c r="D39" s="11"/>
      <c r="E39" s="11"/>
      <c r="F39" s="11"/>
      <c r="G39" s="11"/>
      <c r="H39" s="11"/>
      <c r="I39" s="11"/>
      <c r="J39" s="11"/>
      <c r="K39" s="11"/>
      <c r="L39" s="11"/>
    </row>
    <row r="40" spans="1:12" x14ac:dyDescent="0.25">
      <c r="A40" s="11"/>
      <c r="B40" s="4" t="s">
        <v>249</v>
      </c>
      <c r="C40" s="4" t="s">
        <v>37</v>
      </c>
      <c r="D40" s="11"/>
      <c r="E40" s="11"/>
      <c r="F40" s="11"/>
      <c r="G40" s="11"/>
      <c r="H40" s="11"/>
      <c r="I40" s="11"/>
      <c r="J40" s="11"/>
      <c r="K40" s="11"/>
      <c r="L40" s="4"/>
    </row>
    <row r="41" spans="1:12" x14ac:dyDescent="0.25">
      <c r="A41" s="11"/>
      <c r="B41" s="4" t="s">
        <v>18</v>
      </c>
      <c r="C41" s="4" t="s">
        <v>42</v>
      </c>
      <c r="D41" s="11"/>
      <c r="E41" s="11"/>
      <c r="F41" s="11"/>
      <c r="G41" s="11"/>
      <c r="H41" s="11"/>
      <c r="I41" s="11"/>
      <c r="J41" s="11"/>
      <c r="K41" s="11"/>
      <c r="L41" s="4"/>
    </row>
    <row r="42" spans="1:12" x14ac:dyDescent="0.25">
      <c r="A42" s="11"/>
      <c r="B42" s="4" t="s">
        <v>260</v>
      </c>
      <c r="C42" s="4" t="s">
        <v>46</v>
      </c>
      <c r="L42" s="4"/>
    </row>
    <row r="43" spans="1:12" x14ac:dyDescent="0.25">
      <c r="A43" s="11"/>
      <c r="B43" s="4" t="s">
        <v>266</v>
      </c>
      <c r="C43" s="4" t="s">
        <v>49</v>
      </c>
      <c r="L43" s="4"/>
    </row>
    <row r="44" spans="1:12" x14ac:dyDescent="0.25">
      <c r="A44" s="11"/>
      <c r="B44" s="27" t="s">
        <v>272</v>
      </c>
      <c r="C44" s="4" t="s">
        <v>284</v>
      </c>
      <c r="L44" s="4"/>
    </row>
    <row r="45" spans="1:12" x14ac:dyDescent="0.25">
      <c r="A45" s="11"/>
      <c r="B45" s="27" t="s">
        <v>273</v>
      </c>
      <c r="C45" s="4" t="s">
        <v>286</v>
      </c>
    </row>
    <row r="46" spans="1:12" x14ac:dyDescent="0.25">
      <c r="A46" s="11"/>
      <c r="B46" s="27" t="s">
        <v>274</v>
      </c>
      <c r="C46" s="4" t="s">
        <v>288</v>
      </c>
    </row>
    <row r="47" spans="1:12" x14ac:dyDescent="0.25">
      <c r="A47" s="11"/>
      <c r="B47" s="27" t="s">
        <v>276</v>
      </c>
      <c r="C47" s="4" t="s">
        <v>290</v>
      </c>
    </row>
    <row r="48" spans="1:12" x14ac:dyDescent="0.25">
      <c r="A48" s="11"/>
      <c r="B48" s="27" t="s">
        <v>277</v>
      </c>
      <c r="C48" s="4" t="s">
        <v>292</v>
      </c>
    </row>
    <row r="49" spans="1:21" x14ac:dyDescent="0.25">
      <c r="A49" s="11"/>
      <c r="B49" s="27" t="s">
        <v>282</v>
      </c>
      <c r="C49" s="4" t="s">
        <v>294</v>
      </c>
    </row>
    <row r="50" spans="1:21" x14ac:dyDescent="0.25">
      <c r="A50" s="11"/>
      <c r="B50" s="27" t="s">
        <v>283</v>
      </c>
      <c r="C50" s="4" t="s">
        <v>295</v>
      </c>
      <c r="L50" s="4"/>
    </row>
    <row r="51" spans="1:21" x14ac:dyDescent="0.25">
      <c r="L51" s="4"/>
    </row>
    <row r="52" spans="1:21" x14ac:dyDescent="0.25">
      <c r="L52" s="4"/>
    </row>
    <row r="53" spans="1:21" s="13" customFormat="1" x14ac:dyDescent="0.25">
      <c r="A53" s="17" t="s">
        <v>296</v>
      </c>
      <c r="L53" s="19"/>
    </row>
    <row r="54" spans="1:21" x14ac:dyDescent="0.25">
      <c r="L54" s="4"/>
    </row>
    <row r="55" spans="1:21" x14ac:dyDescent="0.25">
      <c r="C55" t="s">
        <v>297</v>
      </c>
      <c r="D55" t="s">
        <v>272</v>
      </c>
      <c r="E55" t="s">
        <v>273</v>
      </c>
      <c r="F55" t="s">
        <v>274</v>
      </c>
      <c r="G55" t="s">
        <v>276</v>
      </c>
      <c r="H55" t="s">
        <v>277</v>
      </c>
      <c r="I55" t="s">
        <v>282</v>
      </c>
      <c r="J55" t="s">
        <v>283</v>
      </c>
      <c r="K55" t="s">
        <v>249</v>
      </c>
      <c r="L55" t="s">
        <v>268</v>
      </c>
      <c r="M55" t="s">
        <v>15</v>
      </c>
      <c r="N55" t="s">
        <v>16</v>
      </c>
      <c r="O55" t="s">
        <v>17</v>
      </c>
      <c r="P55" t="s">
        <v>18</v>
      </c>
      <c r="Q55" t="s">
        <v>19</v>
      </c>
      <c r="R55" t="s">
        <v>20</v>
      </c>
      <c r="S55" t="s">
        <v>54</v>
      </c>
      <c r="T55" t="s">
        <v>55</v>
      </c>
      <c r="U55" t="s">
        <v>12</v>
      </c>
    </row>
    <row r="56" spans="1:21" x14ac:dyDescent="0.25">
      <c r="B56" s="20" t="s">
        <v>32</v>
      </c>
      <c r="C56" s="20"/>
      <c r="D56">
        <v>0.8</v>
      </c>
      <c r="E56">
        <v>0.8</v>
      </c>
      <c r="F56">
        <v>1</v>
      </c>
      <c r="G56">
        <v>1.2</v>
      </c>
      <c r="H56">
        <v>1.2</v>
      </c>
      <c r="I56">
        <v>1.2</v>
      </c>
      <c r="J56">
        <v>1.4</v>
      </c>
      <c r="K56">
        <v>1.4</v>
      </c>
      <c r="L56">
        <v>1.4</v>
      </c>
      <c r="M56">
        <v>1.5</v>
      </c>
      <c r="N56">
        <v>10</v>
      </c>
      <c r="O56">
        <v>10</v>
      </c>
      <c r="P56">
        <v>10</v>
      </c>
      <c r="Q56">
        <v>10</v>
      </c>
      <c r="R56">
        <v>10</v>
      </c>
      <c r="S56">
        <v>1.3</v>
      </c>
      <c r="T56">
        <f>S56</f>
        <v>1.3</v>
      </c>
      <c r="U56">
        <v>10</v>
      </c>
    </row>
    <row r="57" spans="1:21" x14ac:dyDescent="0.25">
      <c r="B57" s="21" t="s">
        <v>31</v>
      </c>
      <c r="C57" s="21"/>
      <c r="D57">
        <v>10</v>
      </c>
      <c r="E57">
        <v>10</v>
      </c>
      <c r="F57">
        <v>1.3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1.3</v>
      </c>
      <c r="N57">
        <v>1.3</v>
      </c>
      <c r="O57">
        <v>10</v>
      </c>
      <c r="P57">
        <v>1</v>
      </c>
      <c r="Q57">
        <v>1</v>
      </c>
      <c r="R57">
        <v>1.3</v>
      </c>
      <c r="S57">
        <v>1.3</v>
      </c>
      <c r="T57">
        <f t="shared" ref="T57:T58" si="1">S57</f>
        <v>1.3</v>
      </c>
      <c r="U57">
        <v>1</v>
      </c>
    </row>
    <row r="58" spans="1:21" x14ac:dyDescent="0.25">
      <c r="B58" s="21" t="s">
        <v>33</v>
      </c>
      <c r="C58" s="21"/>
      <c r="D58">
        <v>10</v>
      </c>
      <c r="E58">
        <v>10</v>
      </c>
      <c r="F58">
        <v>1.3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1.3</v>
      </c>
      <c r="R58">
        <v>1</v>
      </c>
      <c r="S58">
        <v>1.3</v>
      </c>
      <c r="T58">
        <f t="shared" si="1"/>
        <v>1.3</v>
      </c>
      <c r="U58">
        <v>1</v>
      </c>
    </row>
    <row r="61" spans="1:21" s="13" customFormat="1" ht="18.75" x14ac:dyDescent="0.3">
      <c r="A61" s="16" t="s">
        <v>298</v>
      </c>
      <c r="B61" s="19" t="s">
        <v>57</v>
      </c>
    </row>
    <row r="62" spans="1:21" x14ac:dyDescent="0.25">
      <c r="C62" t="s">
        <v>272</v>
      </c>
      <c r="D62" t="s">
        <v>273</v>
      </c>
      <c r="E62" t="s">
        <v>274</v>
      </c>
      <c r="F62" t="s">
        <v>276</v>
      </c>
      <c r="G62" t="s">
        <v>277</v>
      </c>
      <c r="H62" t="s">
        <v>282</v>
      </c>
      <c r="I62" t="s">
        <v>283</v>
      </c>
      <c r="J62" t="s">
        <v>249</v>
      </c>
      <c r="K62" t="s">
        <v>268</v>
      </c>
      <c r="L62" t="s">
        <v>15</v>
      </c>
      <c r="M62" t="s">
        <v>16</v>
      </c>
      <c r="N62" t="s">
        <v>17</v>
      </c>
      <c r="O62" t="s">
        <v>18</v>
      </c>
      <c r="P62" t="s">
        <v>19</v>
      </c>
      <c r="Q62" t="s">
        <v>20</v>
      </c>
      <c r="R62" t="s">
        <v>54</v>
      </c>
    </row>
    <row r="63" spans="1:21" x14ac:dyDescent="0.25">
      <c r="B63" t="s">
        <v>299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</row>
    <row r="64" spans="1:21" x14ac:dyDescent="0.25">
      <c r="B64" t="s">
        <v>183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R64">
        <v>1</v>
      </c>
    </row>
    <row r="65" spans="1:18" x14ac:dyDescent="0.25">
      <c r="B65" t="s">
        <v>454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R65">
        <v>1</v>
      </c>
    </row>
    <row r="66" spans="1:18" x14ac:dyDescent="0.25">
      <c r="B66" t="s">
        <v>300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R66">
        <v>1</v>
      </c>
    </row>
    <row r="67" spans="1:18" x14ac:dyDescent="0.25">
      <c r="B67" t="s">
        <v>301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R67">
        <v>1</v>
      </c>
    </row>
    <row r="68" spans="1:18" x14ac:dyDescent="0.25">
      <c r="B68" t="s">
        <v>302</v>
      </c>
    </row>
    <row r="69" spans="1:18" x14ac:dyDescent="0.25">
      <c r="B69" t="s">
        <v>303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</row>
    <row r="70" spans="1:18" x14ac:dyDescent="0.25">
      <c r="B70" t="s">
        <v>265</v>
      </c>
    </row>
    <row r="71" spans="1:18" x14ac:dyDescent="0.25">
      <c r="B71" t="s">
        <v>304</v>
      </c>
    </row>
    <row r="72" spans="1:18" x14ac:dyDescent="0.25">
      <c r="B72" t="s">
        <v>267</v>
      </c>
    </row>
    <row r="73" spans="1:18" x14ac:dyDescent="0.25">
      <c r="B73" t="s">
        <v>269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</row>
    <row r="77" spans="1:18" s="31" customFormat="1" ht="18.75" x14ac:dyDescent="0.3">
      <c r="A77" s="31" t="s">
        <v>310</v>
      </c>
    </row>
    <row r="79" spans="1:18" x14ac:dyDescent="0.25">
      <c r="B79" t="s">
        <v>311</v>
      </c>
      <c r="C79" t="s">
        <v>312</v>
      </c>
      <c r="D79" t="s">
        <v>315</v>
      </c>
      <c r="E79" t="s">
        <v>323</v>
      </c>
    </row>
    <row r="80" spans="1:18" x14ac:dyDescent="0.25">
      <c r="B80" t="s">
        <v>313</v>
      </c>
      <c r="C80">
        <v>1</v>
      </c>
      <c r="D80" t="s">
        <v>316</v>
      </c>
      <c r="E80" t="s">
        <v>320</v>
      </c>
    </row>
    <row r="81" spans="2:5" x14ac:dyDescent="0.25">
      <c r="B81" t="s">
        <v>274</v>
      </c>
      <c r="C81">
        <v>2</v>
      </c>
      <c r="D81" t="s">
        <v>316</v>
      </c>
      <c r="E81" t="s">
        <v>321</v>
      </c>
    </row>
    <row r="82" spans="2:5" x14ac:dyDescent="0.25">
      <c r="B82" t="s">
        <v>314</v>
      </c>
      <c r="C82">
        <v>3</v>
      </c>
      <c r="D82" t="s">
        <v>316</v>
      </c>
      <c r="E82" t="s">
        <v>322</v>
      </c>
    </row>
    <row r="83" spans="2:5" x14ac:dyDescent="0.25">
      <c r="B83" t="s">
        <v>326</v>
      </c>
      <c r="C83">
        <v>4</v>
      </c>
      <c r="D83" t="s">
        <v>316</v>
      </c>
      <c r="E83" t="s">
        <v>324</v>
      </c>
    </row>
    <row r="84" spans="2:5" x14ac:dyDescent="0.25">
      <c r="C84">
        <v>10</v>
      </c>
      <c r="D84" t="s">
        <v>317</v>
      </c>
    </row>
    <row r="85" spans="2:5" x14ac:dyDescent="0.25">
      <c r="B85" t="s">
        <v>319</v>
      </c>
      <c r="C85">
        <v>99</v>
      </c>
      <c r="D85" t="s">
        <v>318</v>
      </c>
      <c r="E85" t="s">
        <v>325</v>
      </c>
    </row>
  </sheetData>
  <sortState xmlns:xlrd2="http://schemas.microsoft.com/office/spreadsheetml/2017/richdata2" ref="A21:C50">
    <sortCondition descending="1" ref="A21:A50"/>
  </sortState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901"/>
  <sheetViews>
    <sheetView zoomScaleNormal="100" workbookViewId="0">
      <pane xSplit="1" ySplit="1" topLeftCell="B687" activePane="bottomRight" state="frozen"/>
      <selection pane="topRight" activeCell="B1" sqref="B1"/>
      <selection pane="bottomLeft" activeCell="A2" sqref="A2"/>
      <selection pane="bottomRight" activeCell="G701" sqref="G701"/>
    </sheetView>
  </sheetViews>
  <sheetFormatPr baseColWidth="10" defaultColWidth="9.140625" defaultRowHeight="10.5" x14ac:dyDescent="0.15"/>
  <cols>
    <col min="1" max="1" width="6.140625" style="11" customWidth="1"/>
    <col min="2" max="2" width="5.28515625" style="11" customWidth="1"/>
    <col min="3" max="3" width="5.5703125" style="11" bestFit="1" customWidth="1"/>
    <col min="4" max="4" width="22.85546875" style="11" customWidth="1"/>
    <col min="5" max="5" width="7.5703125" style="11" customWidth="1"/>
    <col min="6" max="6" width="7.85546875" style="11" customWidth="1"/>
    <col min="7" max="7" width="30.42578125" style="11" customWidth="1"/>
    <col min="8" max="8" width="11.42578125" style="11" customWidth="1"/>
    <col min="9" max="9" width="6.140625" style="11" bestFit="1" customWidth="1"/>
    <col min="10" max="10" width="7.140625" style="11" bestFit="1" customWidth="1"/>
    <col min="11" max="11" width="10" style="11" customWidth="1"/>
    <col min="12" max="12" width="8.42578125" style="36" customWidth="1"/>
    <col min="13" max="13" width="14.85546875" style="11" customWidth="1"/>
    <col min="14" max="14" width="14.5703125" style="11" bestFit="1" customWidth="1"/>
    <col min="15" max="15" width="14.7109375" style="11" bestFit="1" customWidth="1"/>
    <col min="16" max="16" width="15.85546875" style="11" bestFit="1" customWidth="1"/>
    <col min="17" max="17" width="14.5703125" style="11" bestFit="1" customWidth="1"/>
    <col min="18" max="18" width="14.42578125" style="11" bestFit="1" customWidth="1"/>
    <col min="19" max="19" width="16.28515625" style="11" bestFit="1" customWidth="1"/>
    <col min="20" max="20" width="18.28515625" style="11" bestFit="1" customWidth="1"/>
    <col min="21" max="21" width="16.28515625" style="11" bestFit="1" customWidth="1"/>
    <col min="22" max="22" width="15.85546875" style="11" bestFit="1" customWidth="1"/>
    <col min="23" max="23" width="9.42578125" style="11" customWidth="1"/>
    <col min="24" max="25" width="7.140625" style="11" customWidth="1"/>
    <col min="26" max="26" width="89" style="11" customWidth="1"/>
    <col min="27" max="27" width="12.42578125" style="11" customWidth="1"/>
    <col min="28" max="16384" width="9.140625" style="11"/>
  </cols>
  <sheetData>
    <row r="1" spans="1:26" ht="12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34" t="s">
        <v>11</v>
      </c>
      <c r="M1" s="7" t="s">
        <v>21</v>
      </c>
      <c r="N1" s="7" t="s">
        <v>22</v>
      </c>
      <c r="O1" s="7" t="s">
        <v>23</v>
      </c>
      <c r="P1" s="7" t="s">
        <v>24</v>
      </c>
      <c r="Q1" s="7" t="s">
        <v>25</v>
      </c>
      <c r="R1" s="7" t="s">
        <v>26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</row>
    <row r="2" spans="1:26" s="14" customFormat="1" ht="12" customHeight="1" x14ac:dyDescent="0.15">
      <c r="A2" s="2">
        <v>100</v>
      </c>
      <c r="B2" s="3">
        <v>100</v>
      </c>
      <c r="C2" s="22">
        <v>10</v>
      </c>
      <c r="D2" s="19" t="s">
        <v>76</v>
      </c>
      <c r="E2" s="23">
        <v>1</v>
      </c>
      <c r="F2" s="22">
        <f t="shared" ref="F2:F65" si="0">IF(D2="free", 1000,C2/10)</f>
        <v>1</v>
      </c>
      <c r="G2" s="30" t="str" cm="1">
        <f t="array" ref="G2">IF(D2="free", "", IF(ISNUMBER(SEARCH("L1Bus", D2)), "BUS,WALK,BIKE,PUTW", IFERROR(_xlfn.LET(
    _xlpm.RoadTypeCode, INDEX(Dictionary!$B$22:$B$50, MATCH(TRUE, ISNUMBER(SEARCH(Dictionary!$B$22:$B$50, D2)),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" s="22" cm="1">
        <f t="array" ref="H2">IF(D2="free", 0, IFERROR(
    _xlfn.LET(
        _xlpm.Text, D2,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2" s="22">
        <f>IFERROR(_xlfn.LET(
    _xlpm.Zeile, MATCH(J2, Dictionary!$B$6:$B$17, 0),
    _xlpm.Spalte, MATCH(H2, Dictionary!$D$5:$G$5, 0),
    INDEX(Dictionary!$D$6:$G$17, _xlpm.Zeile, _xlpm.Spalte)
), 0)</f>
        <v>6000</v>
      </c>
      <c r="J2" s="24">
        <f>IFERROR(VALUE(MID(D2, SEARCH("V", D2) + 1, 255)), 0)</f>
        <v>130</v>
      </c>
      <c r="K2" s="24">
        <f t="shared" ref="K2:K30" si="1">IF(D2="free",0,1)</f>
        <v>1</v>
      </c>
      <c r="L2" s="35" cm="1">
        <f t="array" ref="L2">IF(D2="free", 99, IF(ISNUMBER(SEARCH("Hilfsstrecken", D2)), 99, IFERROR(_xlfn.LET(
    _xlpm.RoadTypeCode, INDEX(Dictionary!$B$21:$B$50, MATCH(TRUE, ISNUMBER(SEARCH(Dictionary!$B$21:$B$50, D2)),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" s="24">
        <f t="shared" ref="M2:M30" si="2">IF(D2="free",0,20)</f>
        <v>20</v>
      </c>
      <c r="N2" s="24">
        <f t="shared" ref="N2:N30" si="3">IF(D2="free",0,130)</f>
        <v>130</v>
      </c>
      <c r="O2" s="24">
        <f t="shared" ref="O2:O30" si="4">IF(D2="free",0,100)</f>
        <v>100</v>
      </c>
      <c r="P2" s="24">
        <f t="shared" ref="P2:P30" si="5">IF(D2="free",0,4)</f>
        <v>4</v>
      </c>
      <c r="Q2" s="24">
        <f t="shared" ref="Q2:Q30" si="6">IF(D2="free",0,80)</f>
        <v>80</v>
      </c>
      <c r="R2" s="24">
        <f t="shared" ref="R2:R30" si="7">IF(D2="free",0,50)</f>
        <v>50</v>
      </c>
      <c r="S2" s="24">
        <f t="shared" ref="S2:S30" si="8">IF(D2="free",0,4)</f>
        <v>4</v>
      </c>
      <c r="T2" s="24">
        <f t="shared" ref="T2:T30" si="9">IF(D2="free",0,50)</f>
        <v>50</v>
      </c>
      <c r="U2" s="24">
        <f t="shared" ref="U2:U30" si="10">IF(D2="free",0,50)</f>
        <v>50</v>
      </c>
      <c r="V2" s="24">
        <f t="shared" ref="V2:V30" si="11">IF(D2="free",0,50)</f>
        <v>50</v>
      </c>
      <c r="W2" s="25" cm="1">
        <f t="array" ref="W2">IF(D2="free", 10, IFERROR(_xlfn.LET(
    _xlpm.RoadTypeCode, INDEX(Dictionary!$B$22:$B$50, MATCH(TRUE, ISNUMBER(SEARCH(Dictionary!$B$22:$B$50, D2)),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" s="25" cm="1">
        <f t="array" ref="X2">IF(D2="free", 10, IFERROR(_xlfn.LET(
    _xlpm.RoadTypeCode, INDEX(Dictionary!$B$22:$B$50, MATCH(TRUE, ISNUMBER(SEARCH(Dictionary!$B$22:$B$50, D2)),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" s="25" cm="1">
        <f t="array" ref="Y2">IF(D2="free", 10, IFERROR(_xlfn.LET(
    _xlpm.RoadTypeCode, INDEX(Dictionary!$B$22:$B$50, MATCH(TRUE, ISNUMBER(SEARCH(Dictionary!$B$22:$B$50, D2)),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" s="26" t="str" cm="1">
        <f t="array" ref="Z2">IF(D2="free", "", IFERROR(INDEX(Dictionary!$C$21:$C$50, MATCH(TRUE, ISNUMBER(SEARCH(Dictionary!$B$21:$B$50, D2)), 0)), "Unknown Type"))</f>
        <v>Motorway: High-capacity, controlled-access road, physically separated lanes, special traffic restrictions ("Autobahn")</v>
      </c>
    </row>
    <row r="3" spans="1:26" ht="12" customHeight="1" x14ac:dyDescent="0.15">
      <c r="A3" s="2">
        <v>101</v>
      </c>
      <c r="B3" s="3">
        <v>101</v>
      </c>
      <c r="C3" s="3">
        <v>10</v>
      </c>
      <c r="D3" s="4" t="s">
        <v>77</v>
      </c>
      <c r="E3" s="12">
        <v>1</v>
      </c>
      <c r="F3" s="3">
        <f t="shared" si="0"/>
        <v>1</v>
      </c>
      <c r="G3" s="29" t="str" cm="1">
        <f t="array" ref="G3">IF(D3="free", "", IF(ISNUMBER(SEARCH("L1Bus", D3)), "BUS,WALK,BIKE,PUTW", IFERROR(_xlfn.LET(
    _xlpm.RoadTypeCode, INDEX(Dictionary!$B$22:$B$50, MATCH(TRUE, ISNUMBER(SEARCH(Dictionary!$B$22:$B$50, D3)),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3" s="22" cm="1">
        <f t="array" ref="H3">IF(D3="free", 0, IFERROR(
    _xlfn.LET(
        _xlpm.Text, D3,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3" s="3">
        <f>IFERROR(_xlfn.LET(
    _xlpm.Zeile, MATCH(J3, Dictionary!$B$6:$B$17, 0),
    _xlpm.Spalte, MATCH(H3, Dictionary!$D$5:$G$5, 0),
    INDEX(Dictionary!$D$6:$G$17, _xlpm.Zeile, _xlpm.Spalte)
), 0)</f>
        <v>5600</v>
      </c>
      <c r="J3" s="5">
        <f t="shared" ref="J3:J66" si="12">IFERROR(VALUE(MID(D3, SEARCH("V", D3) + 1, 255)), 0)</f>
        <v>120</v>
      </c>
      <c r="K3" s="5">
        <f t="shared" si="1"/>
        <v>1</v>
      </c>
      <c r="L3" s="35" cm="1">
        <f t="array" ref="L3">IF(D3="free", 99, IF(ISNUMBER(SEARCH("Hilfsstrecken", D3)), 99, IFERROR(_xlfn.LET(
    _xlpm.RoadTypeCode, INDEX(Dictionary!$B$21:$B$50, MATCH(TRUE, ISNUMBER(SEARCH(Dictionary!$B$21:$B$50, D3)),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3" s="5">
        <f t="shared" si="2"/>
        <v>20</v>
      </c>
      <c r="N3" s="5">
        <f t="shared" si="3"/>
        <v>130</v>
      </c>
      <c r="O3" s="5">
        <f t="shared" si="4"/>
        <v>100</v>
      </c>
      <c r="P3" s="5">
        <f t="shared" si="5"/>
        <v>4</v>
      </c>
      <c r="Q3" s="5">
        <f t="shared" si="6"/>
        <v>80</v>
      </c>
      <c r="R3" s="5">
        <f t="shared" si="7"/>
        <v>50</v>
      </c>
      <c r="S3" s="5">
        <f t="shared" si="8"/>
        <v>4</v>
      </c>
      <c r="T3" s="5">
        <f t="shared" si="9"/>
        <v>50</v>
      </c>
      <c r="U3" s="5">
        <f t="shared" si="10"/>
        <v>50</v>
      </c>
      <c r="V3" s="5">
        <f t="shared" si="11"/>
        <v>50</v>
      </c>
      <c r="W3" s="6" cm="1">
        <f t="array" ref="W3">IF(D3="free", 10, IFERROR(_xlfn.LET(
    _xlpm.RoadTypeCode, INDEX(Dictionary!$B$22:$B$50, MATCH(TRUE, ISNUMBER(SEARCH(Dictionary!$B$22:$B$50, D3)),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" s="6" cm="1">
        <f t="array" ref="X3">IF(D3="free", 10, IFERROR(_xlfn.LET(
    _xlpm.RoadTypeCode, INDEX(Dictionary!$B$22:$B$50, MATCH(TRUE, ISNUMBER(SEARCH(Dictionary!$B$22:$B$50, D3)),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3" s="6" cm="1">
        <f t="array" ref="Y3">IF(D3="free", 10, IFERROR(_xlfn.LET(
    _xlpm.RoadTypeCode, INDEX(Dictionary!$B$22:$B$50, MATCH(TRUE, ISNUMBER(SEARCH(Dictionary!$B$22:$B$50, D3)),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" s="15" t="str" cm="1">
        <f t="array" ref="Z3">IF(D3="free", "", IFERROR(INDEX(Dictionary!$C$21:$C$50, MATCH(TRUE, ISNUMBER(SEARCH(Dictionary!$B$21:$B$50, D3)), 0)), "Unknown Type"))</f>
        <v>Motorway: High-capacity, controlled-access road, physically separated lanes, special traffic restrictions ("Autobahn")</v>
      </c>
    </row>
    <row r="4" spans="1:26" ht="12" customHeight="1" x14ac:dyDescent="0.15">
      <c r="A4" s="2">
        <v>102</v>
      </c>
      <c r="B4" s="3">
        <v>102</v>
      </c>
      <c r="C4" s="3">
        <v>10</v>
      </c>
      <c r="D4" s="4" t="s">
        <v>78</v>
      </c>
      <c r="E4" s="12">
        <v>1</v>
      </c>
      <c r="F4" s="3">
        <f t="shared" si="0"/>
        <v>1</v>
      </c>
      <c r="G4" s="29" t="str" cm="1">
        <f t="array" ref="G4">IF(D4="free", "", IF(ISNUMBER(SEARCH("L1Bus", D4)), "BUS,WALK,BIKE,PUTW", IFERROR(_xlfn.LET(
    _xlpm.RoadTypeCode, INDEX(Dictionary!$B$22:$B$50, MATCH(TRUE, ISNUMBER(SEARCH(Dictionary!$B$22:$B$50, D4)),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" s="22" cm="1">
        <f t="array" ref="H4">IF(D4="free", 0, IFERROR(
    _xlfn.LET(
        _xlpm.Text, D4,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4" s="3">
        <f>IFERROR(_xlfn.LET(
    _xlpm.Zeile, MATCH(J4, Dictionary!$B$6:$B$17, 0),
    _xlpm.Spalte, MATCH(H4, Dictionary!$D$5:$G$5, 0),
    INDEX(Dictionary!$D$6:$G$17, _xlpm.Zeile, _xlpm.Spalte)
), 0)</f>
        <v>5200</v>
      </c>
      <c r="J4" s="5">
        <f t="shared" si="12"/>
        <v>110</v>
      </c>
      <c r="K4" s="5">
        <f t="shared" si="1"/>
        <v>1</v>
      </c>
      <c r="L4" s="35" cm="1">
        <f t="array" ref="L4">IF(D4="free", 99, IF(ISNUMBER(SEARCH("Hilfsstrecken", D4)), 99, IFERROR(_xlfn.LET(
    _xlpm.RoadTypeCode, INDEX(Dictionary!$B$21:$B$50, MATCH(TRUE, ISNUMBER(SEARCH(Dictionary!$B$21:$B$50, D4)),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" s="5">
        <f t="shared" si="2"/>
        <v>20</v>
      </c>
      <c r="N4" s="5">
        <f t="shared" si="3"/>
        <v>130</v>
      </c>
      <c r="O4" s="5">
        <f t="shared" si="4"/>
        <v>100</v>
      </c>
      <c r="P4" s="5">
        <f t="shared" si="5"/>
        <v>4</v>
      </c>
      <c r="Q4" s="5">
        <f t="shared" si="6"/>
        <v>80</v>
      </c>
      <c r="R4" s="5">
        <f t="shared" si="7"/>
        <v>50</v>
      </c>
      <c r="S4" s="5">
        <f t="shared" si="8"/>
        <v>4</v>
      </c>
      <c r="T4" s="5">
        <f t="shared" si="9"/>
        <v>50</v>
      </c>
      <c r="U4" s="5">
        <f t="shared" si="10"/>
        <v>50</v>
      </c>
      <c r="V4" s="5">
        <f t="shared" si="11"/>
        <v>50</v>
      </c>
      <c r="W4" s="6" cm="1">
        <f t="array" ref="W4">IF(D4="free", 10, IFERROR(_xlfn.LET(
    _xlpm.RoadTypeCode, INDEX(Dictionary!$B$22:$B$50, MATCH(TRUE, ISNUMBER(SEARCH(Dictionary!$B$22:$B$50, D4)),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" s="6" cm="1">
        <f t="array" ref="X4">IF(D4="free", 10, IFERROR(_xlfn.LET(
    _xlpm.RoadTypeCode, INDEX(Dictionary!$B$22:$B$50, MATCH(TRUE, ISNUMBER(SEARCH(Dictionary!$B$22:$B$50, D4)),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" s="6" cm="1">
        <f t="array" ref="Y4">IF(D4="free", 10, IFERROR(_xlfn.LET(
    _xlpm.RoadTypeCode, INDEX(Dictionary!$B$22:$B$50, MATCH(TRUE, ISNUMBER(SEARCH(Dictionary!$B$22:$B$50, D4)),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" s="15" t="str" cm="1">
        <f t="array" ref="Z4">IF(D4="free", "", IFERROR(INDEX(Dictionary!$C$21:$C$50, MATCH(TRUE, ISNUMBER(SEARCH(Dictionary!$B$21:$B$50, D4)), 0)), "Unknown Type"))</f>
        <v>Motorway: High-capacity, controlled-access road, physically separated lanes, special traffic restrictions ("Autobahn")</v>
      </c>
    </row>
    <row r="5" spans="1:26" ht="12" customHeight="1" x14ac:dyDescent="0.15">
      <c r="A5" s="2">
        <v>103</v>
      </c>
      <c r="B5" s="3">
        <v>103</v>
      </c>
      <c r="C5" s="3">
        <v>10</v>
      </c>
      <c r="D5" s="4" t="s">
        <v>79</v>
      </c>
      <c r="E5" s="12">
        <v>1</v>
      </c>
      <c r="F5" s="3">
        <f t="shared" si="0"/>
        <v>1</v>
      </c>
      <c r="G5" s="29" t="str" cm="1">
        <f t="array" ref="G5">IF(D5="free", "", IF(ISNUMBER(SEARCH("L1Bus", D5)), "BUS,WALK,BIKE,PUTW", IFERROR(_xlfn.LET(
    _xlpm.RoadTypeCode, INDEX(Dictionary!$B$22:$B$50, MATCH(TRUE, ISNUMBER(SEARCH(Dictionary!$B$22:$B$50, D5)),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5" s="22" cm="1">
        <f t="array" ref="H5">IF(D5="free", 0, IFERROR(
    _xlfn.LET(
        _xlpm.Text, D5,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5" s="3">
        <f>IFERROR(_xlfn.LET(
    _xlpm.Zeile, MATCH(J5, Dictionary!$B$6:$B$17, 0),
    _xlpm.Spalte, MATCH(H5, Dictionary!$D$5:$G$5, 0),
    INDEX(Dictionary!$D$6:$G$17, _xlpm.Zeile, _xlpm.Spalte)
), 0)</f>
        <v>4800</v>
      </c>
      <c r="J5" s="5">
        <f t="shared" si="12"/>
        <v>100</v>
      </c>
      <c r="K5" s="5">
        <f t="shared" si="1"/>
        <v>1</v>
      </c>
      <c r="L5" s="35" cm="1">
        <f t="array" ref="L5">IF(D5="free", 99, IF(ISNUMBER(SEARCH("Hilfsstrecken", D5)), 99, IFERROR(_xlfn.LET(
    _xlpm.RoadTypeCode, INDEX(Dictionary!$B$21:$B$50, MATCH(TRUE, ISNUMBER(SEARCH(Dictionary!$B$21:$B$50, D5)),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5" s="5">
        <f t="shared" si="2"/>
        <v>20</v>
      </c>
      <c r="N5" s="5">
        <f t="shared" si="3"/>
        <v>130</v>
      </c>
      <c r="O5" s="5">
        <f t="shared" si="4"/>
        <v>100</v>
      </c>
      <c r="P5" s="5">
        <f t="shared" si="5"/>
        <v>4</v>
      </c>
      <c r="Q5" s="5">
        <f t="shared" si="6"/>
        <v>80</v>
      </c>
      <c r="R5" s="5">
        <f t="shared" si="7"/>
        <v>50</v>
      </c>
      <c r="S5" s="5">
        <f t="shared" si="8"/>
        <v>4</v>
      </c>
      <c r="T5" s="5">
        <f t="shared" si="9"/>
        <v>50</v>
      </c>
      <c r="U5" s="5">
        <f t="shared" si="10"/>
        <v>50</v>
      </c>
      <c r="V5" s="5">
        <f t="shared" si="11"/>
        <v>50</v>
      </c>
      <c r="W5" s="6" cm="1">
        <f t="array" ref="W5">IF(D5="free", 10, IFERROR(_xlfn.LET(
    _xlpm.RoadTypeCode, INDEX(Dictionary!$B$22:$B$50, MATCH(TRUE, ISNUMBER(SEARCH(Dictionary!$B$22:$B$50, D5)),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" s="6" cm="1">
        <f t="array" ref="X5">IF(D5="free", 10, IFERROR(_xlfn.LET(
    _xlpm.RoadTypeCode, INDEX(Dictionary!$B$22:$B$50, MATCH(TRUE, ISNUMBER(SEARCH(Dictionary!$B$22:$B$50, D5)),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5" s="6" cm="1">
        <f t="array" ref="Y5">IF(D5="free", 10, IFERROR(_xlfn.LET(
    _xlpm.RoadTypeCode, INDEX(Dictionary!$B$22:$B$50, MATCH(TRUE, ISNUMBER(SEARCH(Dictionary!$B$22:$B$50, D5)),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" s="15" t="str" cm="1">
        <f t="array" ref="Z5">IF(D5="free", "", IFERROR(INDEX(Dictionary!$C$21:$C$50, MATCH(TRUE, ISNUMBER(SEARCH(Dictionary!$B$21:$B$50, D5)), 0)), "Unknown Type"))</f>
        <v>Motorway: High-capacity, controlled-access road, physically separated lanes, special traffic restrictions ("Autobahn")</v>
      </c>
    </row>
    <row r="6" spans="1:26" ht="12" customHeight="1" x14ac:dyDescent="0.15">
      <c r="A6" s="2">
        <v>104</v>
      </c>
      <c r="B6" s="3">
        <v>104</v>
      </c>
      <c r="C6" s="3">
        <v>10</v>
      </c>
      <c r="D6" s="4" t="s">
        <v>80</v>
      </c>
      <c r="E6" s="12">
        <v>1</v>
      </c>
      <c r="F6" s="3">
        <f t="shared" si="0"/>
        <v>1</v>
      </c>
      <c r="G6" s="29" t="str" cm="1">
        <f t="array" ref="G6">IF(D6="free", "", IF(ISNUMBER(SEARCH("L1Bus", D6)), "BUS,WALK,BIKE,PUTW", IFERROR(_xlfn.LET(
    _xlpm.RoadTypeCode, INDEX(Dictionary!$B$22:$B$50, MATCH(TRUE, ISNUMBER(SEARCH(Dictionary!$B$22:$B$50, D6)),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" s="22" cm="1">
        <f t="array" ref="H6">IF(D6="free", 0, IFERROR(
    _xlfn.LET(
        _xlpm.Text, D6,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6" s="3">
        <f>IFERROR(_xlfn.LET(
    _xlpm.Zeile, MATCH(J6, Dictionary!$B$6:$B$17, 0),
    _xlpm.Spalte, MATCH(H6, Dictionary!$D$5:$G$5, 0),
    INDEX(Dictionary!$D$6:$G$17, _xlpm.Zeile, _xlpm.Spalte)
), 0)</f>
        <v>4400</v>
      </c>
      <c r="J6" s="5">
        <f t="shared" si="12"/>
        <v>90</v>
      </c>
      <c r="K6" s="5">
        <f t="shared" si="1"/>
        <v>1</v>
      </c>
      <c r="L6" s="35" cm="1">
        <f t="array" ref="L6">IF(D6="free", 99, IF(ISNUMBER(SEARCH("Hilfsstrecken", D6)), 99, IFERROR(_xlfn.LET(
    _xlpm.RoadTypeCode, INDEX(Dictionary!$B$21:$B$50, MATCH(TRUE, ISNUMBER(SEARCH(Dictionary!$B$21:$B$50, D6)),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" s="5">
        <f t="shared" si="2"/>
        <v>20</v>
      </c>
      <c r="N6" s="5">
        <f t="shared" si="3"/>
        <v>130</v>
      </c>
      <c r="O6" s="5">
        <f t="shared" si="4"/>
        <v>100</v>
      </c>
      <c r="P6" s="5">
        <f t="shared" si="5"/>
        <v>4</v>
      </c>
      <c r="Q6" s="5">
        <f t="shared" si="6"/>
        <v>80</v>
      </c>
      <c r="R6" s="5">
        <f t="shared" si="7"/>
        <v>50</v>
      </c>
      <c r="S6" s="5">
        <f t="shared" si="8"/>
        <v>4</v>
      </c>
      <c r="T6" s="5">
        <f t="shared" si="9"/>
        <v>50</v>
      </c>
      <c r="U6" s="5">
        <f t="shared" si="10"/>
        <v>50</v>
      </c>
      <c r="V6" s="5">
        <f t="shared" si="11"/>
        <v>50</v>
      </c>
      <c r="W6" s="6" cm="1">
        <f t="array" ref="W6">IF(D6="free", 10, IFERROR(_xlfn.LET(
    _xlpm.RoadTypeCode, INDEX(Dictionary!$B$22:$B$50, MATCH(TRUE, ISNUMBER(SEARCH(Dictionary!$B$22:$B$50, D6)),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" s="6" cm="1">
        <f t="array" ref="X6">IF(D6="free", 10, IFERROR(_xlfn.LET(
    _xlpm.RoadTypeCode, INDEX(Dictionary!$B$22:$B$50, MATCH(TRUE, ISNUMBER(SEARCH(Dictionary!$B$22:$B$50, D6)),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" s="6" cm="1">
        <f t="array" ref="Y6">IF(D6="free", 10, IFERROR(_xlfn.LET(
    _xlpm.RoadTypeCode, INDEX(Dictionary!$B$22:$B$50, MATCH(TRUE, ISNUMBER(SEARCH(Dictionary!$B$22:$B$50, D6)),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" s="15" t="str" cm="1">
        <f t="array" ref="Z6">IF(D6="free", "", IFERROR(INDEX(Dictionary!$C$21:$C$50, MATCH(TRUE, ISNUMBER(SEARCH(Dictionary!$B$21:$B$50, D6)), 0)), "Unknown Type"))</f>
        <v>Motorway: High-capacity, controlled-access road, physically separated lanes, special traffic restrictions ("Autobahn")</v>
      </c>
    </row>
    <row r="7" spans="1:26" ht="12" customHeight="1" x14ac:dyDescent="0.15">
      <c r="A7" s="2">
        <v>105</v>
      </c>
      <c r="B7" s="3">
        <v>105</v>
      </c>
      <c r="C7" s="3">
        <v>10</v>
      </c>
      <c r="D7" s="4" t="s">
        <v>81</v>
      </c>
      <c r="E7" s="12">
        <v>1</v>
      </c>
      <c r="F7" s="3">
        <f t="shared" si="0"/>
        <v>1</v>
      </c>
      <c r="G7" s="29" t="str" cm="1">
        <f t="array" ref="G7">IF(D7="free", "", IF(ISNUMBER(SEARCH("L1Bus", D7)), "BUS,WALK,BIKE,PUTW", IFERROR(_xlfn.LET(
    _xlpm.RoadTypeCode, INDEX(Dictionary!$B$22:$B$50, MATCH(TRUE, ISNUMBER(SEARCH(Dictionary!$B$22:$B$50, D7)),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" s="22" cm="1">
        <f t="array" ref="H7">IF(D7="free", 0, IFERROR(
    _xlfn.LET(
        _xlpm.Text, D7,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7" s="3">
        <f>IFERROR(_xlfn.LET(
    _xlpm.Zeile, MATCH(J7, Dictionary!$B$6:$B$17, 0),
    _xlpm.Spalte, MATCH(H7, Dictionary!$D$5:$G$5, 0),
    INDEX(Dictionary!$D$6:$G$17, _xlpm.Zeile, _xlpm.Spalte)
), 0)</f>
        <v>4000</v>
      </c>
      <c r="J7" s="5">
        <f t="shared" si="12"/>
        <v>80</v>
      </c>
      <c r="K7" s="5">
        <f t="shared" si="1"/>
        <v>1</v>
      </c>
      <c r="L7" s="35" cm="1">
        <f t="array" ref="L7">IF(D7="free", 99, IF(ISNUMBER(SEARCH("Hilfsstrecken", D7)), 99, IFERROR(_xlfn.LET(
    _xlpm.RoadTypeCode, INDEX(Dictionary!$B$21:$B$50, MATCH(TRUE, ISNUMBER(SEARCH(Dictionary!$B$21:$B$50, D7)),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" s="5">
        <f t="shared" si="2"/>
        <v>20</v>
      </c>
      <c r="N7" s="5">
        <f t="shared" si="3"/>
        <v>130</v>
      </c>
      <c r="O7" s="5">
        <f t="shared" si="4"/>
        <v>100</v>
      </c>
      <c r="P7" s="5">
        <f t="shared" si="5"/>
        <v>4</v>
      </c>
      <c r="Q7" s="5">
        <f t="shared" si="6"/>
        <v>80</v>
      </c>
      <c r="R7" s="5">
        <f t="shared" si="7"/>
        <v>50</v>
      </c>
      <c r="S7" s="5">
        <f t="shared" si="8"/>
        <v>4</v>
      </c>
      <c r="T7" s="5">
        <f t="shared" si="9"/>
        <v>50</v>
      </c>
      <c r="U7" s="5">
        <f t="shared" si="10"/>
        <v>50</v>
      </c>
      <c r="V7" s="5">
        <f t="shared" si="11"/>
        <v>50</v>
      </c>
      <c r="W7" s="6" cm="1">
        <f t="array" ref="W7">IF(D7="free", 10, IFERROR(_xlfn.LET(
    _xlpm.RoadTypeCode, INDEX(Dictionary!$B$22:$B$50, MATCH(TRUE, ISNUMBER(SEARCH(Dictionary!$B$22:$B$50, D7)),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" s="6" cm="1">
        <f t="array" ref="X7">IF(D7="free", 10, IFERROR(_xlfn.LET(
    _xlpm.RoadTypeCode, INDEX(Dictionary!$B$22:$B$50, MATCH(TRUE, ISNUMBER(SEARCH(Dictionary!$B$22:$B$50, D7)),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" s="6" cm="1">
        <f t="array" ref="Y7">IF(D7="free", 10, IFERROR(_xlfn.LET(
    _xlpm.RoadTypeCode, INDEX(Dictionary!$B$22:$B$50, MATCH(TRUE, ISNUMBER(SEARCH(Dictionary!$B$22:$B$50, D7)),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" s="15" t="str" cm="1">
        <f t="array" ref="Z7">IF(D7="free", "", IFERROR(INDEX(Dictionary!$C$21:$C$50, MATCH(TRUE, ISNUMBER(SEARCH(Dictionary!$B$21:$B$50, D7)), 0)), "Unknown Type"))</f>
        <v>Motorway: High-capacity, controlled-access road, physically separated lanes, special traffic restrictions ("Autobahn")</v>
      </c>
    </row>
    <row r="8" spans="1:26" ht="12" customHeight="1" x14ac:dyDescent="0.15">
      <c r="A8" s="2">
        <v>106</v>
      </c>
      <c r="B8" s="3">
        <v>106</v>
      </c>
      <c r="C8" s="3">
        <v>10</v>
      </c>
      <c r="D8" s="4" t="s">
        <v>82</v>
      </c>
      <c r="E8" s="12">
        <v>1</v>
      </c>
      <c r="F8" s="3">
        <f t="shared" si="0"/>
        <v>1</v>
      </c>
      <c r="G8" s="29" t="str" cm="1">
        <f t="array" ref="G8">IF(D8="free", "", IF(ISNUMBER(SEARCH("L1Bus", D8)), "BUS,WALK,BIKE,PUTW", IFERROR(_xlfn.LET(
    _xlpm.RoadTypeCode, INDEX(Dictionary!$B$22:$B$50, MATCH(TRUE, ISNUMBER(SEARCH(Dictionary!$B$22:$B$50, D8)),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8" s="22" cm="1">
        <f t="array" ref="H8">IF(D8="free", 0, IFERROR(
    _xlfn.LET(
        _xlpm.Text, D8,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8" s="3">
        <f>IFERROR(_xlfn.LET(
    _xlpm.Zeile, MATCH(J8, Dictionary!$B$6:$B$17, 0),
    _xlpm.Spalte, MATCH(H8, Dictionary!$D$5:$G$5, 0),
    INDEX(Dictionary!$D$6:$G$17, _xlpm.Zeile, _xlpm.Spalte)
), 0)</f>
        <v>3200</v>
      </c>
      <c r="J8" s="5">
        <f t="shared" si="12"/>
        <v>70</v>
      </c>
      <c r="K8" s="5">
        <f t="shared" si="1"/>
        <v>1</v>
      </c>
      <c r="L8" s="35" cm="1">
        <f t="array" ref="L8">IF(D8="free", 99, IF(ISNUMBER(SEARCH("Hilfsstrecken", D8)), 99, IFERROR(_xlfn.LET(
    _xlpm.RoadTypeCode, INDEX(Dictionary!$B$21:$B$50, MATCH(TRUE, ISNUMBER(SEARCH(Dictionary!$B$21:$B$50, D8)),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8" s="5">
        <f t="shared" si="2"/>
        <v>20</v>
      </c>
      <c r="N8" s="5">
        <f t="shared" si="3"/>
        <v>130</v>
      </c>
      <c r="O8" s="5">
        <f t="shared" si="4"/>
        <v>100</v>
      </c>
      <c r="P8" s="5">
        <f t="shared" si="5"/>
        <v>4</v>
      </c>
      <c r="Q8" s="5">
        <f t="shared" si="6"/>
        <v>80</v>
      </c>
      <c r="R8" s="5">
        <f t="shared" si="7"/>
        <v>50</v>
      </c>
      <c r="S8" s="5">
        <f t="shared" si="8"/>
        <v>4</v>
      </c>
      <c r="T8" s="5">
        <f t="shared" si="9"/>
        <v>50</v>
      </c>
      <c r="U8" s="5">
        <f t="shared" si="10"/>
        <v>50</v>
      </c>
      <c r="V8" s="5">
        <f t="shared" si="11"/>
        <v>50</v>
      </c>
      <c r="W8" s="6" cm="1">
        <f t="array" ref="W8">IF(D8="free", 10, IFERROR(_xlfn.LET(
    _xlpm.RoadTypeCode, INDEX(Dictionary!$B$22:$B$50, MATCH(TRUE, ISNUMBER(SEARCH(Dictionary!$B$22:$B$50, D8)),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" s="6" cm="1">
        <f t="array" ref="X8">IF(D8="free", 10, IFERROR(_xlfn.LET(
    _xlpm.RoadTypeCode, INDEX(Dictionary!$B$22:$B$50, MATCH(TRUE, ISNUMBER(SEARCH(Dictionary!$B$22:$B$50, D8)),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8" s="6" cm="1">
        <f t="array" ref="Y8">IF(D8="free", 10, IFERROR(_xlfn.LET(
    _xlpm.RoadTypeCode, INDEX(Dictionary!$B$22:$B$50, MATCH(TRUE, ISNUMBER(SEARCH(Dictionary!$B$22:$B$50, D8)),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" s="15" t="str" cm="1">
        <f t="array" ref="Z8">IF(D8="free", "", IFERROR(INDEX(Dictionary!$C$21:$C$50, MATCH(TRUE, ISNUMBER(SEARCH(Dictionary!$B$21:$B$50, D8)), 0)), "Unknown Type"))</f>
        <v>Motorway: High-capacity, controlled-access road, physically separated lanes, special traffic restrictions ("Autobahn")</v>
      </c>
    </row>
    <row r="9" spans="1:26" ht="12" customHeight="1" x14ac:dyDescent="0.15">
      <c r="A9" s="2">
        <v>107</v>
      </c>
      <c r="B9" s="3">
        <v>107</v>
      </c>
      <c r="C9" s="3">
        <v>10</v>
      </c>
      <c r="D9" s="4" t="s">
        <v>83</v>
      </c>
      <c r="E9" s="12">
        <v>1</v>
      </c>
      <c r="F9" s="3">
        <f t="shared" si="0"/>
        <v>1</v>
      </c>
      <c r="G9" s="29" t="str" cm="1">
        <f t="array" ref="G9">IF(D9="free", "", IF(ISNUMBER(SEARCH("L1Bus", D9)), "BUS,WALK,BIKE,PUTW", IFERROR(_xlfn.LET(
    _xlpm.RoadTypeCode, INDEX(Dictionary!$B$22:$B$50, MATCH(TRUE, ISNUMBER(SEARCH(Dictionary!$B$22:$B$50, D9)),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9" s="22" cm="1">
        <f t="array" ref="H9">IF(D9="free", 0, IFERROR(
    _xlfn.LET(
        _xlpm.Text, D9,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9" s="3">
        <f>IFERROR(_xlfn.LET(
    _xlpm.Zeile, MATCH(J9, Dictionary!$B$6:$B$17, 0),
    _xlpm.Spalte, MATCH(H9, Dictionary!$D$5:$G$5, 0),
    INDEX(Dictionary!$D$6:$G$17, _xlpm.Zeile, _xlpm.Spalte)
), 0)</f>
        <v>2400</v>
      </c>
      <c r="J9" s="5">
        <f t="shared" si="12"/>
        <v>60</v>
      </c>
      <c r="K9" s="5">
        <f t="shared" si="1"/>
        <v>1</v>
      </c>
      <c r="L9" s="35" cm="1">
        <f t="array" ref="L9">IF(D9="free", 99, IF(ISNUMBER(SEARCH("Hilfsstrecken", D9)), 99, IFERROR(_xlfn.LET(
    _xlpm.RoadTypeCode, INDEX(Dictionary!$B$21:$B$50, MATCH(TRUE, ISNUMBER(SEARCH(Dictionary!$B$21:$B$50, D9)),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9" s="5">
        <f t="shared" si="2"/>
        <v>20</v>
      </c>
      <c r="N9" s="5">
        <f t="shared" si="3"/>
        <v>130</v>
      </c>
      <c r="O9" s="5">
        <f t="shared" si="4"/>
        <v>100</v>
      </c>
      <c r="P9" s="5">
        <f t="shared" si="5"/>
        <v>4</v>
      </c>
      <c r="Q9" s="5">
        <f t="shared" si="6"/>
        <v>80</v>
      </c>
      <c r="R9" s="5">
        <f t="shared" si="7"/>
        <v>50</v>
      </c>
      <c r="S9" s="5">
        <f t="shared" si="8"/>
        <v>4</v>
      </c>
      <c r="T9" s="5">
        <f t="shared" si="9"/>
        <v>50</v>
      </c>
      <c r="U9" s="5">
        <f t="shared" si="10"/>
        <v>50</v>
      </c>
      <c r="V9" s="5">
        <f t="shared" si="11"/>
        <v>50</v>
      </c>
      <c r="W9" s="6" cm="1">
        <f t="array" ref="W9">IF(D9="free", 10, IFERROR(_xlfn.LET(
    _xlpm.RoadTypeCode, INDEX(Dictionary!$B$22:$B$50, MATCH(TRUE, ISNUMBER(SEARCH(Dictionary!$B$22:$B$50, D9)),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" s="6" cm="1">
        <f t="array" ref="X9">IF(D9="free", 10, IFERROR(_xlfn.LET(
    _xlpm.RoadTypeCode, INDEX(Dictionary!$B$22:$B$50, MATCH(TRUE, ISNUMBER(SEARCH(Dictionary!$B$22:$B$50, D9)),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9" s="6" cm="1">
        <f t="array" ref="Y9">IF(D9="free", 10, IFERROR(_xlfn.LET(
    _xlpm.RoadTypeCode, INDEX(Dictionary!$B$22:$B$50, MATCH(TRUE, ISNUMBER(SEARCH(Dictionary!$B$22:$B$50, D9)),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" s="15" t="str" cm="1">
        <f t="array" ref="Z9">IF(D9="free", "", IFERROR(INDEX(Dictionary!$C$21:$C$50, MATCH(TRUE, ISNUMBER(SEARCH(Dictionary!$B$21:$B$50, D9)), 0)), "Unknown Type"))</f>
        <v>Motorway: High-capacity, controlled-access road, physically separated lanes, special traffic restrictions ("Autobahn")</v>
      </c>
    </row>
    <row r="10" spans="1:26" ht="12" customHeight="1" x14ac:dyDescent="0.15">
      <c r="A10" s="2">
        <v>108</v>
      </c>
      <c r="B10" s="3">
        <v>108</v>
      </c>
      <c r="C10" s="3">
        <v>10</v>
      </c>
      <c r="D10" s="4" t="s">
        <v>84</v>
      </c>
      <c r="E10" s="12">
        <v>1</v>
      </c>
      <c r="F10" s="3">
        <f t="shared" si="0"/>
        <v>1</v>
      </c>
      <c r="G10" s="29" t="str" cm="1">
        <f t="array" ref="G10">IF(D10="free", "", IF(ISNUMBER(SEARCH("L1Bus", D10)), "BUS,WALK,BIKE,PUTW", IFERROR(_xlfn.LET(
    _xlpm.RoadTypeCode, INDEX(Dictionary!$B$22:$B$50, MATCH(TRUE, ISNUMBER(SEARCH(Dictionary!$B$22:$B$50, D10)),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" s="22" cm="1">
        <f t="array" ref="H10">IF(D10="free", 0, IFERROR(
    _xlfn.LET(
        _xlpm.Text, D10,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4</v>
      </c>
      <c r="I10" s="3">
        <f>IFERROR(_xlfn.LET(
    _xlpm.Zeile, MATCH(J10, Dictionary!$B$6:$B$17, 0),
    _xlpm.Spalte, MATCH(H10, Dictionary!$D$5:$G$5, 0),
    INDEX(Dictionary!$D$6:$G$17, _xlpm.Zeile, _xlpm.Spalte)
), 0)</f>
        <v>1600</v>
      </c>
      <c r="J10" s="5">
        <f t="shared" si="12"/>
        <v>50</v>
      </c>
      <c r="K10" s="5">
        <f t="shared" si="1"/>
        <v>1</v>
      </c>
      <c r="L10" s="35" cm="1">
        <f t="array" ref="L10">IF(D10="free", 99, IF(ISNUMBER(SEARCH("Hilfsstrecken", D10)), 99, IFERROR(_xlfn.LET(
    _xlpm.RoadTypeCode, INDEX(Dictionary!$B$21:$B$50, MATCH(TRUE, ISNUMBER(SEARCH(Dictionary!$B$21:$B$50, D10)),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" s="5">
        <f t="shared" si="2"/>
        <v>20</v>
      </c>
      <c r="N10" s="5">
        <f t="shared" si="3"/>
        <v>130</v>
      </c>
      <c r="O10" s="5">
        <f t="shared" si="4"/>
        <v>100</v>
      </c>
      <c r="P10" s="5">
        <f t="shared" si="5"/>
        <v>4</v>
      </c>
      <c r="Q10" s="5">
        <f t="shared" si="6"/>
        <v>80</v>
      </c>
      <c r="R10" s="5">
        <f t="shared" si="7"/>
        <v>50</v>
      </c>
      <c r="S10" s="5">
        <f t="shared" si="8"/>
        <v>4</v>
      </c>
      <c r="T10" s="5">
        <f t="shared" si="9"/>
        <v>50</v>
      </c>
      <c r="U10" s="5">
        <f t="shared" si="10"/>
        <v>50</v>
      </c>
      <c r="V10" s="5">
        <f t="shared" si="11"/>
        <v>50</v>
      </c>
      <c r="W10" s="6" cm="1">
        <f t="array" ref="W10">IF(D10="free", 10, IFERROR(_xlfn.LET(
    _xlpm.RoadTypeCode, INDEX(Dictionary!$B$22:$B$50, MATCH(TRUE, ISNUMBER(SEARCH(Dictionary!$B$22:$B$50, D10)),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" s="6" cm="1">
        <f t="array" ref="X10">IF(D10="free", 10, IFERROR(_xlfn.LET(
    _xlpm.RoadTypeCode, INDEX(Dictionary!$B$22:$B$50, MATCH(TRUE, ISNUMBER(SEARCH(Dictionary!$B$22:$B$50, D10)),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" s="6" cm="1">
        <f t="array" ref="Y10">IF(D10="free", 10, IFERROR(_xlfn.LET(
    _xlpm.RoadTypeCode, INDEX(Dictionary!$B$22:$B$50, MATCH(TRUE, ISNUMBER(SEARCH(Dictionary!$B$22:$B$50, D10)),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" s="15" t="str" cm="1">
        <f t="array" ref="Z10">IF(D10="free", "", IFERROR(INDEX(Dictionary!$C$21:$C$50, MATCH(TRUE, ISNUMBER(SEARCH(Dictionary!$B$21:$B$50, D10)), 0)), "Unknown Type"))</f>
        <v>Motorway: High-capacity, controlled-access road, physically separated lanes, special traffic restrictions ("Autobahn")</v>
      </c>
    </row>
    <row r="11" spans="1:26" ht="12" customHeight="1" x14ac:dyDescent="0.15">
      <c r="A11" s="2">
        <v>109</v>
      </c>
      <c r="B11" s="3">
        <v>109</v>
      </c>
      <c r="C11" s="3">
        <v>10</v>
      </c>
      <c r="D11" s="4" t="s">
        <v>53</v>
      </c>
      <c r="E11" s="12">
        <v>1</v>
      </c>
      <c r="F11" s="3">
        <f t="shared" si="0"/>
        <v>1000</v>
      </c>
      <c r="G11" s="29" t="str" cm="1">
        <f t="array" ref="G11">IF(D11="free", "", IF(ISNUMBER(SEARCH("L1Bus", D11)), "BUS,WALK,BIKE,PUTW", IFERROR(_xlfn.LET(
    _xlpm.RoadTypeCode, INDEX(Dictionary!$B$22:$B$50, MATCH(TRUE, ISNUMBER(SEARCH(Dictionary!$B$22:$B$50, D11)),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" s="22" cm="1">
        <f t="array" ref="H11">IF(D11="free", 0, IFERROR(
    _xlfn.LET(
        _xlpm.Text, D11,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" s="3">
        <f>IFERROR(_xlfn.LET(
    _xlpm.Zeile, MATCH(J11, Dictionary!$B$6:$B$17, 0),
    _xlpm.Spalte, MATCH(H11, Dictionary!$D$5:$G$5, 0),
    INDEX(Dictionary!$D$6:$G$17, _xlpm.Zeile, _xlpm.Spalte)
), 0)</f>
        <v>0</v>
      </c>
      <c r="J11" s="5">
        <f t="shared" si="12"/>
        <v>0</v>
      </c>
      <c r="K11" s="5">
        <f t="shared" si="1"/>
        <v>0</v>
      </c>
      <c r="L11" s="35" cm="1">
        <f t="array" ref="L11">IF(D11="free", 99, IF(ISNUMBER(SEARCH("Hilfsstrecken", D11)), 99, IFERROR(_xlfn.LET(
    _xlpm.RoadTypeCode, INDEX(Dictionary!$B$21:$B$50, MATCH(TRUE, ISNUMBER(SEARCH(Dictionary!$B$21:$B$50, D11)),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" s="5">
        <f t="shared" si="2"/>
        <v>0</v>
      </c>
      <c r="N11" s="5">
        <f t="shared" si="3"/>
        <v>0</v>
      </c>
      <c r="O11" s="5">
        <f t="shared" si="4"/>
        <v>0</v>
      </c>
      <c r="P11" s="5">
        <f t="shared" si="5"/>
        <v>0</v>
      </c>
      <c r="Q11" s="5">
        <f t="shared" si="6"/>
        <v>0</v>
      </c>
      <c r="R11" s="5">
        <f t="shared" si="7"/>
        <v>0</v>
      </c>
      <c r="S11" s="5">
        <f t="shared" si="8"/>
        <v>0</v>
      </c>
      <c r="T11" s="5">
        <f t="shared" si="9"/>
        <v>0</v>
      </c>
      <c r="U11" s="5">
        <f t="shared" si="10"/>
        <v>0</v>
      </c>
      <c r="V11" s="5">
        <f t="shared" si="11"/>
        <v>0</v>
      </c>
      <c r="W11" s="6" cm="1">
        <f t="array" ref="W11">IF(D11="free", 10, IFERROR(_xlfn.LET(
    _xlpm.RoadTypeCode, INDEX(Dictionary!$B$22:$B$50, MATCH(TRUE, ISNUMBER(SEARCH(Dictionary!$B$22:$B$50, D11)),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" s="6" cm="1">
        <f t="array" ref="X11">IF(D11="free", 10, IFERROR(_xlfn.LET(
    _xlpm.RoadTypeCode, INDEX(Dictionary!$B$22:$B$50, MATCH(TRUE, ISNUMBER(SEARCH(Dictionary!$B$22:$B$50, D11)),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" s="6" cm="1">
        <f t="array" ref="Y11">IF(D11="free", 10, IFERROR(_xlfn.LET(
    _xlpm.RoadTypeCode, INDEX(Dictionary!$B$22:$B$50, MATCH(TRUE, ISNUMBER(SEARCH(Dictionary!$B$22:$B$50, D11)),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" s="15" t="str" cm="1">
        <f t="array" ref="Z11">IF(D11="free", "", IFERROR(INDEX(Dictionary!$C$21:$C$50, MATCH(TRUE, ISNUMBER(SEARCH(Dictionary!$B$21:$B$50, D11)), 0)), "Unknown Type"))</f>
        <v/>
      </c>
    </row>
    <row r="12" spans="1:26" ht="12" customHeight="1" x14ac:dyDescent="0.15">
      <c r="A12" s="2">
        <v>110</v>
      </c>
      <c r="B12" s="3">
        <v>110</v>
      </c>
      <c r="C12" s="3">
        <v>10</v>
      </c>
      <c r="D12" s="4" t="s">
        <v>53</v>
      </c>
      <c r="E12" s="12">
        <v>1</v>
      </c>
      <c r="F12" s="3">
        <f t="shared" si="0"/>
        <v>1000</v>
      </c>
      <c r="G12" s="29" t="str" cm="1">
        <f t="array" ref="G12">IF(D12="free", "", IF(ISNUMBER(SEARCH("L1Bus", D12)), "BUS,WALK,BIKE,PUTW", IFERROR(_xlfn.LET(
    _xlpm.RoadTypeCode, INDEX(Dictionary!$B$22:$B$50, MATCH(TRUE, ISNUMBER(SEARCH(Dictionary!$B$22:$B$50, D12)),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2" s="22" cm="1">
        <f t="array" ref="H12">IF(D12="free", 0, IFERROR(
    _xlfn.LET(
        _xlpm.Text, D12,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2" s="3">
        <f>IFERROR(_xlfn.LET(
    _xlpm.Zeile, MATCH(J12, Dictionary!$B$6:$B$17, 0),
    _xlpm.Spalte, MATCH(H12, Dictionary!$D$5:$G$5, 0),
    INDEX(Dictionary!$D$6:$G$17, _xlpm.Zeile, _xlpm.Spalte)
), 0)</f>
        <v>0</v>
      </c>
      <c r="J12" s="5">
        <f t="shared" si="12"/>
        <v>0</v>
      </c>
      <c r="K12" s="5">
        <f t="shared" si="1"/>
        <v>0</v>
      </c>
      <c r="L12" s="35" cm="1">
        <f t="array" ref="L12">IF(D12="free", 99, IF(ISNUMBER(SEARCH("Hilfsstrecken", D12)), 99, IFERROR(_xlfn.LET(
    _xlpm.RoadTypeCode, INDEX(Dictionary!$B$21:$B$50, MATCH(TRUE, ISNUMBER(SEARCH(Dictionary!$B$21:$B$50, D12)),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2" s="5">
        <f t="shared" si="2"/>
        <v>0</v>
      </c>
      <c r="N12" s="5">
        <f t="shared" si="3"/>
        <v>0</v>
      </c>
      <c r="O12" s="5">
        <f t="shared" si="4"/>
        <v>0</v>
      </c>
      <c r="P12" s="5">
        <f t="shared" si="5"/>
        <v>0</v>
      </c>
      <c r="Q12" s="5">
        <f t="shared" si="6"/>
        <v>0</v>
      </c>
      <c r="R12" s="5">
        <f t="shared" si="7"/>
        <v>0</v>
      </c>
      <c r="S12" s="5">
        <f t="shared" si="8"/>
        <v>0</v>
      </c>
      <c r="T12" s="5">
        <f t="shared" si="9"/>
        <v>0</v>
      </c>
      <c r="U12" s="5">
        <f t="shared" si="10"/>
        <v>0</v>
      </c>
      <c r="V12" s="5">
        <f t="shared" si="11"/>
        <v>0</v>
      </c>
      <c r="W12" s="6" cm="1">
        <f t="array" ref="W12">IF(D12="free", 10, IFERROR(_xlfn.LET(
    _xlpm.RoadTypeCode, INDEX(Dictionary!$B$22:$B$50, MATCH(TRUE, ISNUMBER(SEARCH(Dictionary!$B$22:$B$50, D12)),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" s="6" cm="1">
        <f t="array" ref="X12">IF(D12="free", 10, IFERROR(_xlfn.LET(
    _xlpm.RoadTypeCode, INDEX(Dictionary!$B$22:$B$50, MATCH(TRUE, ISNUMBER(SEARCH(Dictionary!$B$22:$B$50, D12)),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2" s="6" cm="1">
        <f t="array" ref="Y12">IF(D12="free", 10, IFERROR(_xlfn.LET(
    _xlpm.RoadTypeCode, INDEX(Dictionary!$B$22:$B$50, MATCH(TRUE, ISNUMBER(SEARCH(Dictionary!$B$22:$B$50, D12)),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" s="15" t="str" cm="1">
        <f t="array" ref="Z12">IF(D12="free", "", IFERROR(INDEX(Dictionary!$C$21:$C$50, MATCH(TRUE, ISNUMBER(SEARCH(Dictionary!$B$21:$B$50, D12)), 0)), "Unknown Type"))</f>
        <v/>
      </c>
    </row>
    <row r="13" spans="1:26" ht="12" customHeight="1" x14ac:dyDescent="0.15">
      <c r="A13" s="2">
        <v>111</v>
      </c>
      <c r="B13" s="3">
        <v>111</v>
      </c>
      <c r="C13" s="3">
        <v>10</v>
      </c>
      <c r="D13" s="4" t="s">
        <v>53</v>
      </c>
      <c r="E13" s="12">
        <v>1</v>
      </c>
      <c r="F13" s="3">
        <f t="shared" si="0"/>
        <v>1000</v>
      </c>
      <c r="G13" s="29" t="str" cm="1">
        <f t="array" ref="G13">IF(D13="free", "", IF(ISNUMBER(SEARCH("L1Bus", D13)), "BUS,WALK,BIKE,PUTW", IFERROR(_xlfn.LET(
    _xlpm.RoadTypeCode, INDEX(Dictionary!$B$22:$B$50, MATCH(TRUE, ISNUMBER(SEARCH(Dictionary!$B$22:$B$50, D13)),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" s="22" cm="1">
        <f t="array" ref="H13">IF(D13="free", 0, IFERROR(
    _xlfn.LET(
        _xlpm.Text, D13,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" s="3">
        <f>IFERROR(_xlfn.LET(
    _xlpm.Zeile, MATCH(J13, Dictionary!$B$6:$B$17, 0),
    _xlpm.Spalte, MATCH(H13, Dictionary!$D$5:$G$5, 0),
    INDEX(Dictionary!$D$6:$G$17, _xlpm.Zeile, _xlpm.Spalte)
), 0)</f>
        <v>0</v>
      </c>
      <c r="J13" s="5">
        <f t="shared" si="12"/>
        <v>0</v>
      </c>
      <c r="K13" s="5">
        <f t="shared" si="1"/>
        <v>0</v>
      </c>
      <c r="L13" s="35" cm="1">
        <f t="array" ref="L13">IF(D13="free", 99, IF(ISNUMBER(SEARCH("Hilfsstrecken", D13)), 99, IFERROR(_xlfn.LET(
    _xlpm.RoadTypeCode, INDEX(Dictionary!$B$21:$B$50, MATCH(TRUE, ISNUMBER(SEARCH(Dictionary!$B$21:$B$50, D13)),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" s="5">
        <f t="shared" si="2"/>
        <v>0</v>
      </c>
      <c r="N13" s="5">
        <f t="shared" si="3"/>
        <v>0</v>
      </c>
      <c r="O13" s="5">
        <f t="shared" si="4"/>
        <v>0</v>
      </c>
      <c r="P13" s="5">
        <f t="shared" si="5"/>
        <v>0</v>
      </c>
      <c r="Q13" s="5">
        <f t="shared" si="6"/>
        <v>0</v>
      </c>
      <c r="R13" s="5">
        <f t="shared" si="7"/>
        <v>0</v>
      </c>
      <c r="S13" s="5">
        <f t="shared" si="8"/>
        <v>0</v>
      </c>
      <c r="T13" s="5">
        <f t="shared" si="9"/>
        <v>0</v>
      </c>
      <c r="U13" s="5">
        <f t="shared" si="10"/>
        <v>0</v>
      </c>
      <c r="V13" s="5">
        <f t="shared" si="11"/>
        <v>0</v>
      </c>
      <c r="W13" s="6" cm="1">
        <f t="array" ref="W13">IF(D13="free", 10, IFERROR(_xlfn.LET(
    _xlpm.RoadTypeCode, INDEX(Dictionary!$B$22:$B$50, MATCH(TRUE, ISNUMBER(SEARCH(Dictionary!$B$22:$B$50, D13)),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" s="6" cm="1">
        <f t="array" ref="X13">IF(D13="free", 10, IFERROR(_xlfn.LET(
    _xlpm.RoadTypeCode, INDEX(Dictionary!$B$22:$B$50, MATCH(TRUE, ISNUMBER(SEARCH(Dictionary!$B$22:$B$50, D13)),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" s="6" cm="1">
        <f t="array" ref="Y13">IF(D13="free", 10, IFERROR(_xlfn.LET(
    _xlpm.RoadTypeCode, INDEX(Dictionary!$B$22:$B$50, MATCH(TRUE, ISNUMBER(SEARCH(Dictionary!$B$22:$B$50, D13)),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" s="15" t="str" cm="1">
        <f t="array" ref="Z13">IF(D13="free", "", IFERROR(INDEX(Dictionary!$C$21:$C$50, MATCH(TRUE, ISNUMBER(SEARCH(Dictionary!$B$21:$B$50, D13)), 0)), "Unknown Type"))</f>
        <v/>
      </c>
    </row>
    <row r="14" spans="1:26" ht="12" customHeight="1" x14ac:dyDescent="0.15">
      <c r="A14" s="2">
        <v>112</v>
      </c>
      <c r="B14" s="3">
        <v>112</v>
      </c>
      <c r="C14" s="3">
        <v>10</v>
      </c>
      <c r="D14" s="4" t="s">
        <v>53</v>
      </c>
      <c r="E14" s="12">
        <v>1</v>
      </c>
      <c r="F14" s="3">
        <f t="shared" si="0"/>
        <v>1000</v>
      </c>
      <c r="G14" s="29" t="str" cm="1">
        <f t="array" ref="G14">IF(D14="free", "", IF(ISNUMBER(SEARCH("L1Bus", D14)), "BUS,WALK,BIKE,PUTW", IFERROR(_xlfn.LET(
    _xlpm.RoadTypeCode, INDEX(Dictionary!$B$22:$B$50, MATCH(TRUE, ISNUMBER(SEARCH(Dictionary!$B$22:$B$50, D14)),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4" s="22" cm="1">
        <f t="array" ref="H14">IF(D14="free", 0, IFERROR(
    _xlfn.LET(
        _xlpm.Text, D14,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4" s="3">
        <f>IFERROR(_xlfn.LET(
    _xlpm.Zeile, MATCH(J14, Dictionary!$B$6:$B$17, 0),
    _xlpm.Spalte, MATCH(H14, Dictionary!$D$5:$G$5, 0),
    INDEX(Dictionary!$D$6:$G$17, _xlpm.Zeile, _xlpm.Spalte)
), 0)</f>
        <v>0</v>
      </c>
      <c r="J14" s="5">
        <f t="shared" si="12"/>
        <v>0</v>
      </c>
      <c r="K14" s="5">
        <f t="shared" si="1"/>
        <v>0</v>
      </c>
      <c r="L14" s="35" cm="1">
        <f t="array" ref="L14">IF(D14="free", 99, IF(ISNUMBER(SEARCH("Hilfsstrecken", D14)), 99, IFERROR(_xlfn.LET(
    _xlpm.RoadTypeCode, INDEX(Dictionary!$B$21:$B$50, MATCH(TRUE, ISNUMBER(SEARCH(Dictionary!$B$21:$B$50, D14)),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4" s="5">
        <f t="shared" si="2"/>
        <v>0</v>
      </c>
      <c r="N14" s="5">
        <f t="shared" si="3"/>
        <v>0</v>
      </c>
      <c r="O14" s="5">
        <f t="shared" si="4"/>
        <v>0</v>
      </c>
      <c r="P14" s="5">
        <f t="shared" si="5"/>
        <v>0</v>
      </c>
      <c r="Q14" s="5">
        <f t="shared" si="6"/>
        <v>0</v>
      </c>
      <c r="R14" s="5">
        <f t="shared" si="7"/>
        <v>0</v>
      </c>
      <c r="S14" s="5">
        <f t="shared" si="8"/>
        <v>0</v>
      </c>
      <c r="T14" s="5">
        <f t="shared" si="9"/>
        <v>0</v>
      </c>
      <c r="U14" s="5">
        <f t="shared" si="10"/>
        <v>0</v>
      </c>
      <c r="V14" s="5">
        <f t="shared" si="11"/>
        <v>0</v>
      </c>
      <c r="W14" s="6" cm="1">
        <f t="array" ref="W14">IF(D14="free", 10, IFERROR(_xlfn.LET(
    _xlpm.RoadTypeCode, INDEX(Dictionary!$B$22:$B$50, MATCH(TRUE, ISNUMBER(SEARCH(Dictionary!$B$22:$B$50, D14)),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" s="6" cm="1">
        <f t="array" ref="X14">IF(D14="free", 10, IFERROR(_xlfn.LET(
    _xlpm.RoadTypeCode, INDEX(Dictionary!$B$22:$B$50, MATCH(TRUE, ISNUMBER(SEARCH(Dictionary!$B$22:$B$50, D14)),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4" s="6" cm="1">
        <f t="array" ref="Y14">IF(D14="free", 10, IFERROR(_xlfn.LET(
    _xlpm.RoadTypeCode, INDEX(Dictionary!$B$22:$B$50, MATCH(TRUE, ISNUMBER(SEARCH(Dictionary!$B$22:$B$50, D14)),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" s="15" t="str" cm="1">
        <f t="array" ref="Z14">IF(D14="free", "", IFERROR(INDEX(Dictionary!$C$21:$C$50, MATCH(TRUE, ISNUMBER(SEARCH(Dictionary!$B$21:$B$50, D14)), 0)), "Unknown Type"))</f>
        <v/>
      </c>
    </row>
    <row r="15" spans="1:26" ht="12" customHeight="1" x14ac:dyDescent="0.15">
      <c r="A15" s="2">
        <v>113</v>
      </c>
      <c r="B15" s="3">
        <v>113</v>
      </c>
      <c r="C15" s="3">
        <v>10</v>
      </c>
      <c r="D15" s="4" t="s">
        <v>53</v>
      </c>
      <c r="E15" s="12">
        <v>1</v>
      </c>
      <c r="F15" s="3">
        <f t="shared" si="0"/>
        <v>1000</v>
      </c>
      <c r="G15" s="29" t="str" cm="1">
        <f t="array" ref="G15">IF(D15="free", "", IF(ISNUMBER(SEARCH("L1Bus", D15)), "BUS,WALK,BIKE,PUTW", IFERROR(_xlfn.LET(
    _xlpm.RoadTypeCode, INDEX(Dictionary!$B$22:$B$50, MATCH(TRUE, ISNUMBER(SEARCH(Dictionary!$B$22:$B$50, D15)),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" s="22" cm="1">
        <f t="array" ref="H15">IF(D15="free", 0, IFERROR(
    _xlfn.LET(
        _xlpm.Text, D15,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" s="3">
        <f>IFERROR(_xlfn.LET(
    _xlpm.Zeile, MATCH(J15, Dictionary!$B$6:$B$17, 0),
    _xlpm.Spalte, MATCH(H15, Dictionary!$D$5:$G$5, 0),
    INDEX(Dictionary!$D$6:$G$17, _xlpm.Zeile, _xlpm.Spalte)
), 0)</f>
        <v>0</v>
      </c>
      <c r="J15" s="5">
        <f t="shared" si="12"/>
        <v>0</v>
      </c>
      <c r="K15" s="5">
        <f t="shared" si="1"/>
        <v>0</v>
      </c>
      <c r="L15" s="35" cm="1">
        <f t="array" ref="L15">IF(D15="free", 99, IF(ISNUMBER(SEARCH("Hilfsstrecken", D15)), 99, IFERROR(_xlfn.LET(
    _xlpm.RoadTypeCode, INDEX(Dictionary!$B$21:$B$50, MATCH(TRUE, ISNUMBER(SEARCH(Dictionary!$B$21:$B$50, D15)),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" s="5">
        <f t="shared" si="2"/>
        <v>0</v>
      </c>
      <c r="N15" s="5">
        <f t="shared" si="3"/>
        <v>0</v>
      </c>
      <c r="O15" s="5">
        <f t="shared" si="4"/>
        <v>0</v>
      </c>
      <c r="P15" s="5">
        <f t="shared" si="5"/>
        <v>0</v>
      </c>
      <c r="Q15" s="5">
        <f t="shared" si="6"/>
        <v>0</v>
      </c>
      <c r="R15" s="5">
        <f t="shared" si="7"/>
        <v>0</v>
      </c>
      <c r="S15" s="5">
        <f t="shared" si="8"/>
        <v>0</v>
      </c>
      <c r="T15" s="5">
        <f t="shared" si="9"/>
        <v>0</v>
      </c>
      <c r="U15" s="5">
        <f t="shared" si="10"/>
        <v>0</v>
      </c>
      <c r="V15" s="5">
        <f t="shared" si="11"/>
        <v>0</v>
      </c>
      <c r="W15" s="6" cm="1">
        <f t="array" ref="W15">IF(D15="free", 10, IFERROR(_xlfn.LET(
    _xlpm.RoadTypeCode, INDEX(Dictionary!$B$22:$B$50, MATCH(TRUE, ISNUMBER(SEARCH(Dictionary!$B$22:$B$50, D15)),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" s="6" cm="1">
        <f t="array" ref="X15">IF(D15="free", 10, IFERROR(_xlfn.LET(
    _xlpm.RoadTypeCode, INDEX(Dictionary!$B$22:$B$50, MATCH(TRUE, ISNUMBER(SEARCH(Dictionary!$B$22:$B$50, D15)),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" s="6" cm="1">
        <f t="array" ref="Y15">IF(D15="free", 10, IFERROR(_xlfn.LET(
    _xlpm.RoadTypeCode, INDEX(Dictionary!$B$22:$B$50, MATCH(TRUE, ISNUMBER(SEARCH(Dictionary!$B$22:$B$50, D15)),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" s="15" t="str" cm="1">
        <f t="array" ref="Z15">IF(D15="free", "", IFERROR(INDEX(Dictionary!$C$21:$C$50, MATCH(TRUE, ISNUMBER(SEARCH(Dictionary!$B$21:$B$50, D15)), 0)), "Unknown Type"))</f>
        <v/>
      </c>
    </row>
    <row r="16" spans="1:26" ht="12" customHeight="1" x14ac:dyDescent="0.15">
      <c r="A16" s="2">
        <v>114</v>
      </c>
      <c r="B16" s="3">
        <v>114</v>
      </c>
      <c r="C16" s="3">
        <v>10</v>
      </c>
      <c r="D16" s="4" t="s">
        <v>53</v>
      </c>
      <c r="E16" s="12">
        <v>1</v>
      </c>
      <c r="F16" s="3">
        <f t="shared" si="0"/>
        <v>1000</v>
      </c>
      <c r="G16" s="29" t="str" cm="1">
        <f t="array" ref="G16">IF(D16="free", "", IF(ISNUMBER(SEARCH("L1Bus", D16)), "BUS,WALK,BIKE,PUTW", IFERROR(_xlfn.LET(
    _xlpm.RoadTypeCode, INDEX(Dictionary!$B$22:$B$50, MATCH(TRUE, ISNUMBER(SEARCH(Dictionary!$B$22:$B$50, D16)),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" s="22" cm="1">
        <f t="array" ref="H16">IF(D16="free", 0, IFERROR(
    _xlfn.LET(
        _xlpm.Text, D16,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" s="3">
        <f>IFERROR(_xlfn.LET(
    _xlpm.Zeile, MATCH(J16, Dictionary!$B$6:$B$17, 0),
    _xlpm.Spalte, MATCH(H16, Dictionary!$D$5:$G$5, 0),
    INDEX(Dictionary!$D$6:$G$17, _xlpm.Zeile, _xlpm.Spalte)
), 0)</f>
        <v>0</v>
      </c>
      <c r="J16" s="5">
        <f t="shared" si="12"/>
        <v>0</v>
      </c>
      <c r="K16" s="5">
        <f t="shared" si="1"/>
        <v>0</v>
      </c>
      <c r="L16" s="35" cm="1">
        <f t="array" ref="L16">IF(D16="free", 99, IF(ISNUMBER(SEARCH("Hilfsstrecken", D16)), 99, IFERROR(_xlfn.LET(
    _xlpm.RoadTypeCode, INDEX(Dictionary!$B$21:$B$50, MATCH(TRUE, ISNUMBER(SEARCH(Dictionary!$B$21:$B$50, D16)),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" s="5">
        <f t="shared" si="2"/>
        <v>0</v>
      </c>
      <c r="N16" s="5">
        <f t="shared" si="3"/>
        <v>0</v>
      </c>
      <c r="O16" s="5">
        <f t="shared" si="4"/>
        <v>0</v>
      </c>
      <c r="P16" s="5">
        <f t="shared" si="5"/>
        <v>0</v>
      </c>
      <c r="Q16" s="5">
        <f t="shared" si="6"/>
        <v>0</v>
      </c>
      <c r="R16" s="5">
        <f t="shared" si="7"/>
        <v>0</v>
      </c>
      <c r="S16" s="5">
        <f t="shared" si="8"/>
        <v>0</v>
      </c>
      <c r="T16" s="5">
        <f t="shared" si="9"/>
        <v>0</v>
      </c>
      <c r="U16" s="5">
        <f t="shared" si="10"/>
        <v>0</v>
      </c>
      <c r="V16" s="5">
        <f t="shared" si="11"/>
        <v>0</v>
      </c>
      <c r="W16" s="6" cm="1">
        <f t="array" ref="W16">IF(D16="free", 10, IFERROR(_xlfn.LET(
    _xlpm.RoadTypeCode, INDEX(Dictionary!$B$22:$B$50, MATCH(TRUE, ISNUMBER(SEARCH(Dictionary!$B$22:$B$50, D16)),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" s="6" cm="1">
        <f t="array" ref="X16">IF(D16="free", 10, IFERROR(_xlfn.LET(
    _xlpm.RoadTypeCode, INDEX(Dictionary!$B$22:$B$50, MATCH(TRUE, ISNUMBER(SEARCH(Dictionary!$B$22:$B$50, D16)),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" s="6" cm="1">
        <f t="array" ref="Y16">IF(D16="free", 10, IFERROR(_xlfn.LET(
    _xlpm.RoadTypeCode, INDEX(Dictionary!$B$22:$B$50, MATCH(TRUE, ISNUMBER(SEARCH(Dictionary!$B$22:$B$50, D16)),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" s="15" t="str" cm="1">
        <f t="array" ref="Z16">IF(D16="free", "", IFERROR(INDEX(Dictionary!$C$21:$C$50, MATCH(TRUE, ISNUMBER(SEARCH(Dictionary!$B$21:$B$50, D16)), 0)), "Unknown Type"))</f>
        <v/>
      </c>
    </row>
    <row r="17" spans="1:26" ht="12" customHeight="1" x14ac:dyDescent="0.15">
      <c r="A17" s="2">
        <v>115</v>
      </c>
      <c r="B17" s="3">
        <v>115</v>
      </c>
      <c r="C17" s="3">
        <v>10</v>
      </c>
      <c r="D17" s="4" t="s">
        <v>53</v>
      </c>
      <c r="E17" s="12">
        <v>1</v>
      </c>
      <c r="F17" s="3">
        <f t="shared" si="0"/>
        <v>1000</v>
      </c>
      <c r="G17" s="29" t="str" cm="1">
        <f t="array" ref="G17">IF(D17="free", "", IF(ISNUMBER(SEARCH("L1Bus", D17)), "BUS,WALK,BIKE,PUTW", IFERROR(_xlfn.LET(
    _xlpm.RoadTypeCode, INDEX(Dictionary!$B$22:$B$50, MATCH(TRUE, ISNUMBER(SEARCH(Dictionary!$B$22:$B$50, D17)),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" s="22" cm="1">
        <f t="array" ref="H17">IF(D17="free", 0, IFERROR(
    _xlfn.LET(
        _xlpm.Text, D17,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" s="3">
        <f>IFERROR(_xlfn.LET(
    _xlpm.Zeile, MATCH(J17, Dictionary!$B$6:$B$17, 0),
    _xlpm.Spalte, MATCH(H17, Dictionary!$D$5:$G$5, 0),
    INDEX(Dictionary!$D$6:$G$17, _xlpm.Zeile, _xlpm.Spalte)
), 0)</f>
        <v>0</v>
      </c>
      <c r="J17" s="5">
        <f t="shared" si="12"/>
        <v>0</v>
      </c>
      <c r="K17" s="5">
        <f t="shared" si="1"/>
        <v>0</v>
      </c>
      <c r="L17" s="35" cm="1">
        <f t="array" ref="L17">IF(D17="free", 99, IF(ISNUMBER(SEARCH("Hilfsstrecken", D17)), 99, IFERROR(_xlfn.LET(
    _xlpm.RoadTypeCode, INDEX(Dictionary!$B$21:$B$50, MATCH(TRUE, ISNUMBER(SEARCH(Dictionary!$B$21:$B$50, D17)),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" s="5">
        <f t="shared" si="2"/>
        <v>0</v>
      </c>
      <c r="N17" s="5">
        <f t="shared" si="3"/>
        <v>0</v>
      </c>
      <c r="O17" s="5">
        <f t="shared" si="4"/>
        <v>0</v>
      </c>
      <c r="P17" s="5">
        <f t="shared" si="5"/>
        <v>0</v>
      </c>
      <c r="Q17" s="5">
        <f t="shared" si="6"/>
        <v>0</v>
      </c>
      <c r="R17" s="5">
        <f t="shared" si="7"/>
        <v>0</v>
      </c>
      <c r="S17" s="5">
        <f t="shared" si="8"/>
        <v>0</v>
      </c>
      <c r="T17" s="5">
        <f t="shared" si="9"/>
        <v>0</v>
      </c>
      <c r="U17" s="5">
        <f t="shared" si="10"/>
        <v>0</v>
      </c>
      <c r="V17" s="5">
        <f t="shared" si="11"/>
        <v>0</v>
      </c>
      <c r="W17" s="6" cm="1">
        <f t="array" ref="W17">IF(D17="free", 10, IFERROR(_xlfn.LET(
    _xlpm.RoadTypeCode, INDEX(Dictionary!$B$22:$B$50, MATCH(TRUE, ISNUMBER(SEARCH(Dictionary!$B$22:$B$50, D17)),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" s="6" cm="1">
        <f t="array" ref="X17">IF(D17="free", 10, IFERROR(_xlfn.LET(
    _xlpm.RoadTypeCode, INDEX(Dictionary!$B$22:$B$50, MATCH(TRUE, ISNUMBER(SEARCH(Dictionary!$B$22:$B$50, D17)),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" s="6" cm="1">
        <f t="array" ref="Y17">IF(D17="free", 10, IFERROR(_xlfn.LET(
    _xlpm.RoadTypeCode, INDEX(Dictionary!$B$22:$B$50, MATCH(TRUE, ISNUMBER(SEARCH(Dictionary!$B$22:$B$50, D17)),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" s="15" t="str" cm="1">
        <f t="array" ref="Z17">IF(D17="free", "", IFERROR(INDEX(Dictionary!$C$21:$C$50, MATCH(TRUE, ISNUMBER(SEARCH(Dictionary!$B$21:$B$50, D17)), 0)), "Unknown Type"))</f>
        <v/>
      </c>
    </row>
    <row r="18" spans="1:26" ht="12" customHeight="1" x14ac:dyDescent="0.15">
      <c r="A18" s="2">
        <v>116</v>
      </c>
      <c r="B18" s="3">
        <v>116</v>
      </c>
      <c r="C18" s="3">
        <v>10</v>
      </c>
      <c r="D18" s="4" t="s">
        <v>53</v>
      </c>
      <c r="E18" s="12">
        <v>1</v>
      </c>
      <c r="F18" s="3">
        <f t="shared" si="0"/>
        <v>1000</v>
      </c>
      <c r="G18" s="29" t="str" cm="1">
        <f t="array" ref="G18">IF(D18="free", "", IF(ISNUMBER(SEARCH("L1Bus", D18)), "BUS,WALK,BIKE,PUTW", IFERROR(_xlfn.LET(
    _xlpm.RoadTypeCode, INDEX(Dictionary!$B$22:$B$50, MATCH(TRUE, ISNUMBER(SEARCH(Dictionary!$B$22:$B$50, D18)),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" s="22" cm="1">
        <f t="array" ref="H18">IF(D18="free", 0, IFERROR(
    _xlfn.LET(
        _xlpm.Text, D18,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" s="3">
        <f>IFERROR(_xlfn.LET(
    _xlpm.Zeile, MATCH(J18, Dictionary!$B$6:$B$17, 0),
    _xlpm.Spalte, MATCH(H18, Dictionary!$D$5:$G$5, 0),
    INDEX(Dictionary!$D$6:$G$17, _xlpm.Zeile, _xlpm.Spalte)
), 0)</f>
        <v>0</v>
      </c>
      <c r="J18" s="5">
        <f t="shared" si="12"/>
        <v>0</v>
      </c>
      <c r="K18" s="5">
        <f t="shared" si="1"/>
        <v>0</v>
      </c>
      <c r="L18" s="35" cm="1">
        <f t="array" ref="L18">IF(D18="free", 99, IF(ISNUMBER(SEARCH("Hilfsstrecken", D18)), 99, IFERROR(_xlfn.LET(
    _xlpm.RoadTypeCode, INDEX(Dictionary!$B$21:$B$50, MATCH(TRUE, ISNUMBER(SEARCH(Dictionary!$B$21:$B$50, D18)),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" s="5">
        <f t="shared" si="2"/>
        <v>0</v>
      </c>
      <c r="N18" s="5">
        <f t="shared" si="3"/>
        <v>0</v>
      </c>
      <c r="O18" s="5">
        <f t="shared" si="4"/>
        <v>0</v>
      </c>
      <c r="P18" s="5">
        <f t="shared" si="5"/>
        <v>0</v>
      </c>
      <c r="Q18" s="5">
        <f t="shared" si="6"/>
        <v>0</v>
      </c>
      <c r="R18" s="5">
        <f t="shared" si="7"/>
        <v>0</v>
      </c>
      <c r="S18" s="5">
        <f t="shared" si="8"/>
        <v>0</v>
      </c>
      <c r="T18" s="5">
        <f t="shared" si="9"/>
        <v>0</v>
      </c>
      <c r="U18" s="5">
        <f t="shared" si="10"/>
        <v>0</v>
      </c>
      <c r="V18" s="5">
        <f t="shared" si="11"/>
        <v>0</v>
      </c>
      <c r="W18" s="6" cm="1">
        <f t="array" ref="W18">IF(D18="free", 10, IFERROR(_xlfn.LET(
    _xlpm.RoadTypeCode, INDEX(Dictionary!$B$22:$B$50, MATCH(TRUE, ISNUMBER(SEARCH(Dictionary!$B$22:$B$50, D18)),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" s="6" cm="1">
        <f t="array" ref="X18">IF(D18="free", 10, IFERROR(_xlfn.LET(
    _xlpm.RoadTypeCode, INDEX(Dictionary!$B$22:$B$50, MATCH(TRUE, ISNUMBER(SEARCH(Dictionary!$B$22:$B$50, D18)),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" s="6" cm="1">
        <f t="array" ref="Y18">IF(D18="free", 10, IFERROR(_xlfn.LET(
    _xlpm.RoadTypeCode, INDEX(Dictionary!$B$22:$B$50, MATCH(TRUE, ISNUMBER(SEARCH(Dictionary!$B$22:$B$50, D18)),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" s="15" t="str" cm="1">
        <f t="array" ref="Z18">IF(D18="free", "", IFERROR(INDEX(Dictionary!$C$21:$C$50, MATCH(TRUE, ISNUMBER(SEARCH(Dictionary!$B$21:$B$50, D18)), 0)), "Unknown Type"))</f>
        <v/>
      </c>
    </row>
    <row r="19" spans="1:26" ht="12" customHeight="1" x14ac:dyDescent="0.15">
      <c r="A19" s="2">
        <v>117</v>
      </c>
      <c r="B19" s="3">
        <v>117</v>
      </c>
      <c r="C19" s="3">
        <v>10</v>
      </c>
      <c r="D19" s="4" t="s">
        <v>53</v>
      </c>
      <c r="E19" s="12">
        <v>1</v>
      </c>
      <c r="F19" s="3">
        <f t="shared" si="0"/>
        <v>1000</v>
      </c>
      <c r="G19" s="29" t="str" cm="1">
        <f t="array" ref="G19">IF(D19="free", "", IF(ISNUMBER(SEARCH("L1Bus", D19)), "BUS,WALK,BIKE,PUTW", IFERROR(_xlfn.LET(
    _xlpm.RoadTypeCode, INDEX(Dictionary!$B$22:$B$50, MATCH(TRUE, ISNUMBER(SEARCH(Dictionary!$B$22:$B$50, D19)),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" s="22" cm="1">
        <f t="array" ref="H19">IF(D19="free", 0, IFERROR(
    _xlfn.LET(
        _xlpm.Text, D19,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" s="3">
        <f>IFERROR(_xlfn.LET(
    _xlpm.Zeile, MATCH(J19, Dictionary!$B$6:$B$17, 0),
    _xlpm.Spalte, MATCH(H19, Dictionary!$D$5:$G$5, 0),
    INDEX(Dictionary!$D$6:$G$17, _xlpm.Zeile, _xlpm.Spalte)
), 0)</f>
        <v>0</v>
      </c>
      <c r="J19" s="5">
        <f t="shared" si="12"/>
        <v>0</v>
      </c>
      <c r="K19" s="5">
        <f t="shared" si="1"/>
        <v>0</v>
      </c>
      <c r="L19" s="35" cm="1">
        <f t="array" ref="L19">IF(D19="free", 99, IF(ISNUMBER(SEARCH("Hilfsstrecken", D19)), 99, IFERROR(_xlfn.LET(
    _xlpm.RoadTypeCode, INDEX(Dictionary!$B$21:$B$50, MATCH(TRUE, ISNUMBER(SEARCH(Dictionary!$B$21:$B$50, D19)),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" s="5">
        <f t="shared" si="2"/>
        <v>0</v>
      </c>
      <c r="N19" s="5">
        <f t="shared" si="3"/>
        <v>0</v>
      </c>
      <c r="O19" s="5">
        <f t="shared" si="4"/>
        <v>0</v>
      </c>
      <c r="P19" s="5">
        <f t="shared" si="5"/>
        <v>0</v>
      </c>
      <c r="Q19" s="5">
        <f t="shared" si="6"/>
        <v>0</v>
      </c>
      <c r="R19" s="5">
        <f t="shared" si="7"/>
        <v>0</v>
      </c>
      <c r="S19" s="5">
        <f t="shared" si="8"/>
        <v>0</v>
      </c>
      <c r="T19" s="5">
        <f t="shared" si="9"/>
        <v>0</v>
      </c>
      <c r="U19" s="5">
        <f t="shared" si="10"/>
        <v>0</v>
      </c>
      <c r="V19" s="5">
        <f t="shared" si="11"/>
        <v>0</v>
      </c>
      <c r="W19" s="6" cm="1">
        <f t="array" ref="W19">IF(D19="free", 10, IFERROR(_xlfn.LET(
    _xlpm.RoadTypeCode, INDEX(Dictionary!$B$22:$B$50, MATCH(TRUE, ISNUMBER(SEARCH(Dictionary!$B$22:$B$50, D19)),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" s="6" cm="1">
        <f t="array" ref="X19">IF(D19="free", 10, IFERROR(_xlfn.LET(
    _xlpm.RoadTypeCode, INDEX(Dictionary!$B$22:$B$50, MATCH(TRUE, ISNUMBER(SEARCH(Dictionary!$B$22:$B$50, D19)),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" s="6" cm="1">
        <f t="array" ref="Y19">IF(D19="free", 10, IFERROR(_xlfn.LET(
    _xlpm.RoadTypeCode, INDEX(Dictionary!$B$22:$B$50, MATCH(TRUE, ISNUMBER(SEARCH(Dictionary!$B$22:$B$50, D19)),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" s="15" t="str" cm="1">
        <f t="array" ref="Z19">IF(D19="free", "", IFERROR(INDEX(Dictionary!$C$21:$C$50, MATCH(TRUE, ISNUMBER(SEARCH(Dictionary!$B$21:$B$50, D19)), 0)), "Unknown Type"))</f>
        <v/>
      </c>
    </row>
    <row r="20" spans="1:26" ht="12" customHeight="1" x14ac:dyDescent="0.15">
      <c r="A20" s="2">
        <v>118</v>
      </c>
      <c r="B20" s="3">
        <v>118</v>
      </c>
      <c r="C20" s="3">
        <v>10</v>
      </c>
      <c r="D20" s="4" t="s">
        <v>53</v>
      </c>
      <c r="E20" s="12">
        <v>1</v>
      </c>
      <c r="F20" s="3">
        <f t="shared" si="0"/>
        <v>1000</v>
      </c>
      <c r="G20" s="29" t="str" cm="1">
        <f t="array" ref="G20">IF(D20="free", "", IF(ISNUMBER(SEARCH("L1Bus", D20)), "BUS,WALK,BIKE,PUTW", IFERROR(_xlfn.LET(
    _xlpm.RoadTypeCode, INDEX(Dictionary!$B$22:$B$50, MATCH(TRUE, ISNUMBER(SEARCH(Dictionary!$B$22:$B$50, D20)),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0" s="22" cm="1">
        <f t="array" ref="H20">IF(D20="free", 0, IFERROR(
    _xlfn.LET(
        _xlpm.Text, D20,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0" s="3">
        <f>IFERROR(_xlfn.LET(
    _xlpm.Zeile, MATCH(J20, Dictionary!$B$6:$B$17, 0),
    _xlpm.Spalte, MATCH(H20, Dictionary!$D$5:$G$5, 0),
    INDEX(Dictionary!$D$6:$G$17, _xlpm.Zeile, _xlpm.Spalte)
), 0)</f>
        <v>0</v>
      </c>
      <c r="J20" s="5">
        <f t="shared" si="12"/>
        <v>0</v>
      </c>
      <c r="K20" s="5">
        <f t="shared" si="1"/>
        <v>0</v>
      </c>
      <c r="L20" s="35" cm="1">
        <f t="array" ref="L20">IF(D20="free", 99, IF(ISNUMBER(SEARCH("Hilfsstrecken", D20)), 99, IFERROR(_xlfn.LET(
    _xlpm.RoadTypeCode, INDEX(Dictionary!$B$21:$B$50, MATCH(TRUE, ISNUMBER(SEARCH(Dictionary!$B$21:$B$50, D20)),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0" s="5">
        <f t="shared" si="2"/>
        <v>0</v>
      </c>
      <c r="N20" s="5">
        <f t="shared" si="3"/>
        <v>0</v>
      </c>
      <c r="O20" s="5">
        <f t="shared" si="4"/>
        <v>0</v>
      </c>
      <c r="P20" s="5">
        <f t="shared" si="5"/>
        <v>0</v>
      </c>
      <c r="Q20" s="5">
        <f t="shared" si="6"/>
        <v>0</v>
      </c>
      <c r="R20" s="5">
        <f t="shared" si="7"/>
        <v>0</v>
      </c>
      <c r="S20" s="5">
        <f t="shared" si="8"/>
        <v>0</v>
      </c>
      <c r="T20" s="5">
        <f t="shared" si="9"/>
        <v>0</v>
      </c>
      <c r="U20" s="5">
        <f t="shared" si="10"/>
        <v>0</v>
      </c>
      <c r="V20" s="5">
        <f t="shared" si="11"/>
        <v>0</v>
      </c>
      <c r="W20" s="6" cm="1">
        <f t="array" ref="W20">IF(D20="free", 10, IFERROR(_xlfn.LET(
    _xlpm.RoadTypeCode, INDEX(Dictionary!$B$22:$B$50, MATCH(TRUE, ISNUMBER(SEARCH(Dictionary!$B$22:$B$50, D20)),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0" s="6" cm="1">
        <f t="array" ref="X20">IF(D20="free", 10, IFERROR(_xlfn.LET(
    _xlpm.RoadTypeCode, INDEX(Dictionary!$B$22:$B$50, MATCH(TRUE, ISNUMBER(SEARCH(Dictionary!$B$22:$B$50, D20)),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0" s="6" cm="1">
        <f t="array" ref="Y20">IF(D20="free", 10, IFERROR(_xlfn.LET(
    _xlpm.RoadTypeCode, INDEX(Dictionary!$B$22:$B$50, MATCH(TRUE, ISNUMBER(SEARCH(Dictionary!$B$22:$B$50, D20)),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0" s="15" t="str" cm="1">
        <f t="array" ref="Z20">IF(D20="free", "", IFERROR(INDEX(Dictionary!$C$21:$C$50, MATCH(TRUE, ISNUMBER(SEARCH(Dictionary!$B$21:$B$50, D20)), 0)), "Unknown Type"))</f>
        <v/>
      </c>
    </row>
    <row r="21" spans="1:26" ht="12" customHeight="1" x14ac:dyDescent="0.15">
      <c r="A21" s="2">
        <v>119</v>
      </c>
      <c r="B21" s="3">
        <v>119</v>
      </c>
      <c r="C21" s="3">
        <v>10</v>
      </c>
      <c r="D21" s="8" t="s">
        <v>53</v>
      </c>
      <c r="E21" s="12">
        <v>1</v>
      </c>
      <c r="F21" s="3">
        <f t="shared" si="0"/>
        <v>1000</v>
      </c>
      <c r="G21" s="29" t="str" cm="1">
        <f t="array" ref="G21">IF(D21="free", "", IF(ISNUMBER(SEARCH("L1Bus", D21)), "BUS,WALK,BIKE,PUTW", IFERROR(_xlfn.LET(
    _xlpm.RoadTypeCode, INDEX(Dictionary!$B$22:$B$50, MATCH(TRUE, ISNUMBER(SEARCH(Dictionary!$B$22:$B$50, D21)),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" s="22" cm="1">
        <f t="array" ref="H21">IF(D21="free", 0, IFERROR(
    _xlfn.LET(
        _xlpm.Text, D21,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" s="3">
        <f>IFERROR(_xlfn.LET(
    _xlpm.Zeile, MATCH(J21, Dictionary!$B$6:$B$17, 0),
    _xlpm.Spalte, MATCH(H21, Dictionary!$D$5:$G$5, 0),
    INDEX(Dictionary!$D$6:$G$17, _xlpm.Zeile, _xlpm.Spalte)
), 0)</f>
        <v>0</v>
      </c>
      <c r="J21" s="5">
        <f t="shared" si="12"/>
        <v>0</v>
      </c>
      <c r="K21" s="5">
        <f t="shared" si="1"/>
        <v>0</v>
      </c>
      <c r="L21" s="35" cm="1">
        <f t="array" ref="L21">IF(D21="free", 99, IF(ISNUMBER(SEARCH("Hilfsstrecken", D21)), 99, IFERROR(_xlfn.LET(
    _xlpm.RoadTypeCode, INDEX(Dictionary!$B$21:$B$50, MATCH(TRUE, ISNUMBER(SEARCH(Dictionary!$B$21:$B$50, D21)),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" s="5">
        <f t="shared" si="2"/>
        <v>0</v>
      </c>
      <c r="N21" s="5">
        <f t="shared" si="3"/>
        <v>0</v>
      </c>
      <c r="O21" s="5">
        <f t="shared" si="4"/>
        <v>0</v>
      </c>
      <c r="P21" s="5">
        <f t="shared" si="5"/>
        <v>0</v>
      </c>
      <c r="Q21" s="5">
        <f t="shared" si="6"/>
        <v>0</v>
      </c>
      <c r="R21" s="5">
        <f t="shared" si="7"/>
        <v>0</v>
      </c>
      <c r="S21" s="5">
        <f t="shared" si="8"/>
        <v>0</v>
      </c>
      <c r="T21" s="5">
        <f t="shared" si="9"/>
        <v>0</v>
      </c>
      <c r="U21" s="5">
        <f t="shared" si="10"/>
        <v>0</v>
      </c>
      <c r="V21" s="5">
        <f t="shared" si="11"/>
        <v>0</v>
      </c>
      <c r="W21" s="6" cm="1">
        <f t="array" ref="W21">IF(D21="free", 10, IFERROR(_xlfn.LET(
    _xlpm.RoadTypeCode, INDEX(Dictionary!$B$22:$B$50, MATCH(TRUE, ISNUMBER(SEARCH(Dictionary!$B$22:$B$50, D21)),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" s="6" cm="1">
        <f t="array" ref="X21">IF(D21="free", 10, IFERROR(_xlfn.LET(
    _xlpm.RoadTypeCode, INDEX(Dictionary!$B$22:$B$50, MATCH(TRUE, ISNUMBER(SEARCH(Dictionary!$B$22:$B$50, D21)),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" s="6" cm="1">
        <f t="array" ref="Y21">IF(D21="free", 10, IFERROR(_xlfn.LET(
    _xlpm.RoadTypeCode, INDEX(Dictionary!$B$22:$B$50, MATCH(TRUE, ISNUMBER(SEARCH(Dictionary!$B$22:$B$50, D21)),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" s="15" t="str" cm="1">
        <f t="array" ref="Z21">IF(D21="free", "", IFERROR(INDEX(Dictionary!$C$21:$C$50, MATCH(TRUE, ISNUMBER(SEARCH(Dictionary!$B$21:$B$50, D21)), 0)), "Unknown Type"))</f>
        <v/>
      </c>
    </row>
    <row r="22" spans="1:26" ht="12" customHeight="1" x14ac:dyDescent="0.15">
      <c r="A22" s="2">
        <v>120</v>
      </c>
      <c r="B22" s="3">
        <v>120</v>
      </c>
      <c r="C22" s="3">
        <v>10</v>
      </c>
      <c r="D22" s="4" t="s">
        <v>85</v>
      </c>
      <c r="E22" s="12">
        <v>1</v>
      </c>
      <c r="F22" s="3">
        <f t="shared" si="0"/>
        <v>1</v>
      </c>
      <c r="G22" s="29" t="str" cm="1">
        <f t="array" ref="G22">IF(D22="free", "", IF(ISNUMBER(SEARCH("L1Bus", D22)), "BUS,WALK,BIKE,PUTW", IFERROR(_xlfn.LET(
    _xlpm.RoadTypeCode, INDEX(Dictionary!$B$22:$B$50, MATCH(TRUE, ISNUMBER(SEARCH(Dictionary!$B$22:$B$50, D22)),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2" s="22" cm="1">
        <f t="array" ref="H22">IF(D22="free", 0, IFERROR(
    _xlfn.LET(
        _xlpm.Text, D22,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2" s="3">
        <f>IFERROR(_xlfn.LET(
    _xlpm.Zeile, MATCH(J22, Dictionary!$B$6:$B$17, 0),
    _xlpm.Spalte, MATCH(H22, Dictionary!$D$5:$G$5, 0),
    INDEX(Dictionary!$D$6:$G$17, _xlpm.Zeile, _xlpm.Spalte)
), 0)</f>
        <v>4500</v>
      </c>
      <c r="J22" s="5">
        <f t="shared" si="12"/>
        <v>130</v>
      </c>
      <c r="K22" s="5">
        <f t="shared" si="1"/>
        <v>1</v>
      </c>
      <c r="L22" s="35" cm="1">
        <f t="array" ref="L22">IF(D22="free", 99, IF(ISNUMBER(SEARCH("Hilfsstrecken", D22)), 99, IFERROR(_xlfn.LET(
    _xlpm.RoadTypeCode, INDEX(Dictionary!$B$21:$B$50, MATCH(TRUE, ISNUMBER(SEARCH(Dictionary!$B$21:$B$50, D22)),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2" s="5">
        <f t="shared" si="2"/>
        <v>20</v>
      </c>
      <c r="N22" s="5">
        <f t="shared" si="3"/>
        <v>130</v>
      </c>
      <c r="O22" s="5">
        <f t="shared" si="4"/>
        <v>100</v>
      </c>
      <c r="P22" s="5">
        <f t="shared" si="5"/>
        <v>4</v>
      </c>
      <c r="Q22" s="5">
        <f t="shared" si="6"/>
        <v>80</v>
      </c>
      <c r="R22" s="5">
        <f t="shared" si="7"/>
        <v>50</v>
      </c>
      <c r="S22" s="5">
        <f t="shared" si="8"/>
        <v>4</v>
      </c>
      <c r="T22" s="5">
        <f t="shared" si="9"/>
        <v>50</v>
      </c>
      <c r="U22" s="5">
        <f t="shared" si="10"/>
        <v>50</v>
      </c>
      <c r="V22" s="5">
        <f t="shared" si="11"/>
        <v>50</v>
      </c>
      <c r="W22" s="6" cm="1">
        <f t="array" ref="W22">IF(D22="free", 10, IFERROR(_xlfn.LET(
    _xlpm.RoadTypeCode, INDEX(Dictionary!$B$22:$B$50, MATCH(TRUE, ISNUMBER(SEARCH(Dictionary!$B$22:$B$50, D22)),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2" s="6" cm="1">
        <f t="array" ref="X22">IF(D22="free", 10, IFERROR(_xlfn.LET(
    _xlpm.RoadTypeCode, INDEX(Dictionary!$B$22:$B$50, MATCH(TRUE, ISNUMBER(SEARCH(Dictionary!$B$22:$B$50, D22)),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2" s="6" cm="1">
        <f t="array" ref="Y22">IF(D22="free", 10, IFERROR(_xlfn.LET(
    _xlpm.RoadTypeCode, INDEX(Dictionary!$B$22:$B$50, MATCH(TRUE, ISNUMBER(SEARCH(Dictionary!$B$22:$B$50, D22)),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2" s="15" t="str" cm="1">
        <f t="array" ref="Z22">IF(D22="free", "", IFERROR(INDEX(Dictionary!$C$21:$C$50, MATCH(TRUE, ISNUMBER(SEARCH(Dictionary!$B$21:$B$50, D22)), 0)), "Unknown Type"))</f>
        <v>Motorway: High-capacity, controlled-access road, physically separated lanes, special traffic restrictions ("Autobahn")</v>
      </c>
    </row>
    <row r="23" spans="1:26" ht="12" customHeight="1" x14ac:dyDescent="0.15">
      <c r="A23" s="2">
        <v>121</v>
      </c>
      <c r="B23" s="3">
        <v>121</v>
      </c>
      <c r="C23" s="3">
        <v>10</v>
      </c>
      <c r="D23" s="4" t="s">
        <v>86</v>
      </c>
      <c r="E23" s="12">
        <v>1</v>
      </c>
      <c r="F23" s="3">
        <f t="shared" si="0"/>
        <v>1</v>
      </c>
      <c r="G23" s="29" t="str" cm="1">
        <f t="array" ref="G23">IF(D23="free", "", IF(ISNUMBER(SEARCH("L1Bus", D23)), "BUS,WALK,BIKE,PUTW", IFERROR(_xlfn.LET(
    _xlpm.RoadTypeCode, INDEX(Dictionary!$B$22:$B$50, MATCH(TRUE, ISNUMBER(SEARCH(Dictionary!$B$22:$B$50, D23)),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3" s="22" cm="1">
        <f t="array" ref="H23">IF(D23="free", 0, IFERROR(
    _xlfn.LET(
        _xlpm.Text, D23,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3" s="3">
        <f>IFERROR(_xlfn.LET(
    _xlpm.Zeile, MATCH(J23, Dictionary!$B$6:$B$17, 0),
    _xlpm.Spalte, MATCH(H23, Dictionary!$D$5:$G$5, 0),
    INDEX(Dictionary!$D$6:$G$17, _xlpm.Zeile, _xlpm.Spalte)
), 0)</f>
        <v>4200</v>
      </c>
      <c r="J23" s="5">
        <f t="shared" si="12"/>
        <v>120</v>
      </c>
      <c r="K23" s="5">
        <f t="shared" si="1"/>
        <v>1</v>
      </c>
      <c r="L23" s="35" cm="1">
        <f t="array" ref="L23">IF(D23="free", 99, IF(ISNUMBER(SEARCH("Hilfsstrecken", D23)), 99, IFERROR(_xlfn.LET(
    _xlpm.RoadTypeCode, INDEX(Dictionary!$B$21:$B$50, MATCH(TRUE, ISNUMBER(SEARCH(Dictionary!$B$21:$B$50, D23)),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3" s="5">
        <f t="shared" si="2"/>
        <v>20</v>
      </c>
      <c r="N23" s="5">
        <f t="shared" si="3"/>
        <v>130</v>
      </c>
      <c r="O23" s="5">
        <f t="shared" si="4"/>
        <v>100</v>
      </c>
      <c r="P23" s="5">
        <f t="shared" si="5"/>
        <v>4</v>
      </c>
      <c r="Q23" s="5">
        <f t="shared" si="6"/>
        <v>80</v>
      </c>
      <c r="R23" s="5">
        <f t="shared" si="7"/>
        <v>50</v>
      </c>
      <c r="S23" s="5">
        <f t="shared" si="8"/>
        <v>4</v>
      </c>
      <c r="T23" s="5">
        <f t="shared" si="9"/>
        <v>50</v>
      </c>
      <c r="U23" s="5">
        <f t="shared" si="10"/>
        <v>50</v>
      </c>
      <c r="V23" s="5">
        <f t="shared" si="11"/>
        <v>50</v>
      </c>
      <c r="W23" s="6" cm="1">
        <f t="array" ref="W23">IF(D23="free", 10, IFERROR(_xlfn.LET(
    _xlpm.RoadTypeCode, INDEX(Dictionary!$B$22:$B$50, MATCH(TRUE, ISNUMBER(SEARCH(Dictionary!$B$22:$B$50, D23)),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" s="6" cm="1">
        <f t="array" ref="X23">IF(D23="free", 10, IFERROR(_xlfn.LET(
    _xlpm.RoadTypeCode, INDEX(Dictionary!$B$22:$B$50, MATCH(TRUE, ISNUMBER(SEARCH(Dictionary!$B$22:$B$50, D23)),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3" s="6" cm="1">
        <f t="array" ref="Y23">IF(D23="free", 10, IFERROR(_xlfn.LET(
    _xlpm.RoadTypeCode, INDEX(Dictionary!$B$22:$B$50, MATCH(TRUE, ISNUMBER(SEARCH(Dictionary!$B$22:$B$50, D23)),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" s="15" t="str" cm="1">
        <f t="array" ref="Z23">IF(D23="free", "", IFERROR(INDEX(Dictionary!$C$21:$C$50, MATCH(TRUE, ISNUMBER(SEARCH(Dictionary!$B$21:$B$50, D23)), 0)), "Unknown Type"))</f>
        <v>Motorway: High-capacity, controlled-access road, physically separated lanes, special traffic restrictions ("Autobahn")</v>
      </c>
    </row>
    <row r="24" spans="1:26" ht="12" customHeight="1" x14ac:dyDescent="0.15">
      <c r="A24" s="2">
        <v>122</v>
      </c>
      <c r="B24" s="3">
        <v>122</v>
      </c>
      <c r="C24" s="3">
        <v>10</v>
      </c>
      <c r="D24" s="4" t="s">
        <v>87</v>
      </c>
      <c r="E24" s="12">
        <v>1</v>
      </c>
      <c r="F24" s="3">
        <f t="shared" si="0"/>
        <v>1</v>
      </c>
      <c r="G24" s="29" t="str" cm="1">
        <f t="array" ref="G24">IF(D24="free", "", IF(ISNUMBER(SEARCH("L1Bus", D24)), "BUS,WALK,BIKE,PUTW", IFERROR(_xlfn.LET(
    _xlpm.RoadTypeCode, INDEX(Dictionary!$B$22:$B$50, MATCH(TRUE, ISNUMBER(SEARCH(Dictionary!$B$22:$B$50, D24)),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4" s="22" cm="1">
        <f t="array" ref="H24">IF(D24="free", 0, IFERROR(
    _xlfn.LET(
        _xlpm.Text, D24,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4" s="3">
        <f>IFERROR(_xlfn.LET(
    _xlpm.Zeile, MATCH(J24, Dictionary!$B$6:$B$17, 0),
    _xlpm.Spalte, MATCH(H24, Dictionary!$D$5:$G$5, 0),
    INDEX(Dictionary!$D$6:$G$17, _xlpm.Zeile, _xlpm.Spalte)
), 0)</f>
        <v>3900</v>
      </c>
      <c r="J24" s="5">
        <f t="shared" si="12"/>
        <v>110</v>
      </c>
      <c r="K24" s="5">
        <f t="shared" si="1"/>
        <v>1</v>
      </c>
      <c r="L24" s="35" cm="1">
        <f t="array" ref="L24">IF(D24="free", 99, IF(ISNUMBER(SEARCH("Hilfsstrecken", D24)), 99, IFERROR(_xlfn.LET(
    _xlpm.RoadTypeCode, INDEX(Dictionary!$B$21:$B$50, MATCH(TRUE, ISNUMBER(SEARCH(Dictionary!$B$21:$B$50, D24)),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4" s="5">
        <f t="shared" si="2"/>
        <v>20</v>
      </c>
      <c r="N24" s="5">
        <f t="shared" si="3"/>
        <v>130</v>
      </c>
      <c r="O24" s="5">
        <f t="shared" si="4"/>
        <v>100</v>
      </c>
      <c r="P24" s="5">
        <f t="shared" si="5"/>
        <v>4</v>
      </c>
      <c r="Q24" s="5">
        <f t="shared" si="6"/>
        <v>80</v>
      </c>
      <c r="R24" s="5">
        <f t="shared" si="7"/>
        <v>50</v>
      </c>
      <c r="S24" s="5">
        <f t="shared" si="8"/>
        <v>4</v>
      </c>
      <c r="T24" s="5">
        <f t="shared" si="9"/>
        <v>50</v>
      </c>
      <c r="U24" s="5">
        <f t="shared" si="10"/>
        <v>50</v>
      </c>
      <c r="V24" s="5">
        <f t="shared" si="11"/>
        <v>50</v>
      </c>
      <c r="W24" s="6" cm="1">
        <f t="array" ref="W24">IF(D24="free", 10, IFERROR(_xlfn.LET(
    _xlpm.RoadTypeCode, INDEX(Dictionary!$B$22:$B$50, MATCH(TRUE, ISNUMBER(SEARCH(Dictionary!$B$22:$B$50, D24)),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4" s="6" cm="1">
        <f t="array" ref="X24">IF(D24="free", 10, IFERROR(_xlfn.LET(
    _xlpm.RoadTypeCode, INDEX(Dictionary!$B$22:$B$50, MATCH(TRUE, ISNUMBER(SEARCH(Dictionary!$B$22:$B$50, D24)),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4" s="6" cm="1">
        <f t="array" ref="Y24">IF(D24="free", 10, IFERROR(_xlfn.LET(
    _xlpm.RoadTypeCode, INDEX(Dictionary!$B$22:$B$50, MATCH(TRUE, ISNUMBER(SEARCH(Dictionary!$B$22:$B$50, D24)),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4" s="15" t="str" cm="1">
        <f t="array" ref="Z24">IF(D24="free", "", IFERROR(INDEX(Dictionary!$C$21:$C$50, MATCH(TRUE, ISNUMBER(SEARCH(Dictionary!$B$21:$B$50, D24)), 0)), "Unknown Type"))</f>
        <v>Motorway: High-capacity, controlled-access road, physically separated lanes, special traffic restrictions ("Autobahn")</v>
      </c>
    </row>
    <row r="25" spans="1:26" ht="12" customHeight="1" x14ac:dyDescent="0.15">
      <c r="A25" s="2">
        <v>123</v>
      </c>
      <c r="B25" s="3">
        <v>123</v>
      </c>
      <c r="C25" s="3">
        <v>10</v>
      </c>
      <c r="D25" s="4" t="s">
        <v>88</v>
      </c>
      <c r="E25" s="12">
        <v>1</v>
      </c>
      <c r="F25" s="3">
        <f t="shared" si="0"/>
        <v>1</v>
      </c>
      <c r="G25" s="29" t="str" cm="1">
        <f t="array" ref="G25">IF(D25="free", "", IF(ISNUMBER(SEARCH("L1Bus", D25)), "BUS,WALK,BIKE,PUTW", IFERROR(_xlfn.LET(
    _xlpm.RoadTypeCode, INDEX(Dictionary!$B$22:$B$50, MATCH(TRUE, ISNUMBER(SEARCH(Dictionary!$B$22:$B$50, D25)),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5" s="22" cm="1">
        <f t="array" ref="H25">IF(D25="free", 0, IFERROR(
    _xlfn.LET(
        _xlpm.Text, D25,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5" s="3">
        <f>IFERROR(_xlfn.LET(
    _xlpm.Zeile, MATCH(J25, Dictionary!$B$6:$B$17, 0),
    _xlpm.Spalte, MATCH(H25, Dictionary!$D$5:$G$5, 0),
    INDEX(Dictionary!$D$6:$G$17, _xlpm.Zeile, _xlpm.Spalte)
), 0)</f>
        <v>3600</v>
      </c>
      <c r="J25" s="5">
        <f t="shared" si="12"/>
        <v>100</v>
      </c>
      <c r="K25" s="5">
        <f t="shared" si="1"/>
        <v>1</v>
      </c>
      <c r="L25" s="35" cm="1">
        <f t="array" ref="L25">IF(D25="free", 99, IF(ISNUMBER(SEARCH("Hilfsstrecken", D25)), 99, IFERROR(_xlfn.LET(
    _xlpm.RoadTypeCode, INDEX(Dictionary!$B$21:$B$50, MATCH(TRUE, ISNUMBER(SEARCH(Dictionary!$B$21:$B$50, D25)),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5" s="5">
        <f t="shared" si="2"/>
        <v>20</v>
      </c>
      <c r="N25" s="5">
        <f t="shared" si="3"/>
        <v>130</v>
      </c>
      <c r="O25" s="5">
        <f t="shared" si="4"/>
        <v>100</v>
      </c>
      <c r="P25" s="5">
        <f t="shared" si="5"/>
        <v>4</v>
      </c>
      <c r="Q25" s="5">
        <f t="shared" si="6"/>
        <v>80</v>
      </c>
      <c r="R25" s="5">
        <f t="shared" si="7"/>
        <v>50</v>
      </c>
      <c r="S25" s="5">
        <f t="shared" si="8"/>
        <v>4</v>
      </c>
      <c r="T25" s="5">
        <f t="shared" si="9"/>
        <v>50</v>
      </c>
      <c r="U25" s="5">
        <f t="shared" si="10"/>
        <v>50</v>
      </c>
      <c r="V25" s="5">
        <f t="shared" si="11"/>
        <v>50</v>
      </c>
      <c r="W25" s="6" cm="1">
        <f t="array" ref="W25">IF(D25="free", 10, IFERROR(_xlfn.LET(
    _xlpm.RoadTypeCode, INDEX(Dictionary!$B$22:$B$50, MATCH(TRUE, ISNUMBER(SEARCH(Dictionary!$B$22:$B$50, D25)),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" s="6" cm="1">
        <f t="array" ref="X25">IF(D25="free", 10, IFERROR(_xlfn.LET(
    _xlpm.RoadTypeCode, INDEX(Dictionary!$B$22:$B$50, MATCH(TRUE, ISNUMBER(SEARCH(Dictionary!$B$22:$B$50, D25)),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5" s="6" cm="1">
        <f t="array" ref="Y25">IF(D25="free", 10, IFERROR(_xlfn.LET(
    _xlpm.RoadTypeCode, INDEX(Dictionary!$B$22:$B$50, MATCH(TRUE, ISNUMBER(SEARCH(Dictionary!$B$22:$B$50, D25)),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" s="15" t="str" cm="1">
        <f t="array" ref="Z25">IF(D25="free", "", IFERROR(INDEX(Dictionary!$C$21:$C$50, MATCH(TRUE, ISNUMBER(SEARCH(Dictionary!$B$21:$B$50, D25)), 0)), "Unknown Type"))</f>
        <v>Motorway: High-capacity, controlled-access road, physically separated lanes, special traffic restrictions ("Autobahn")</v>
      </c>
    </row>
    <row r="26" spans="1:26" ht="12" customHeight="1" x14ac:dyDescent="0.15">
      <c r="A26" s="2">
        <v>124</v>
      </c>
      <c r="B26" s="3">
        <v>124</v>
      </c>
      <c r="C26" s="3">
        <v>10</v>
      </c>
      <c r="D26" s="4" t="s">
        <v>89</v>
      </c>
      <c r="E26" s="12">
        <v>1</v>
      </c>
      <c r="F26" s="3">
        <f t="shared" si="0"/>
        <v>1</v>
      </c>
      <c r="G26" s="29" t="str" cm="1">
        <f t="array" ref="G26">IF(D26="free", "", IF(ISNUMBER(SEARCH("L1Bus", D26)), "BUS,WALK,BIKE,PUTW", IFERROR(_xlfn.LET(
    _xlpm.RoadTypeCode, INDEX(Dictionary!$B$22:$B$50, MATCH(TRUE, ISNUMBER(SEARCH(Dictionary!$B$22:$B$50, D26)),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6" s="22" cm="1">
        <f t="array" ref="H26">IF(D26="free", 0, IFERROR(
    _xlfn.LET(
        _xlpm.Text, D26,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6" s="3">
        <f>IFERROR(_xlfn.LET(
    _xlpm.Zeile, MATCH(J26, Dictionary!$B$6:$B$17, 0),
    _xlpm.Spalte, MATCH(H26, Dictionary!$D$5:$G$5, 0),
    INDEX(Dictionary!$D$6:$G$17, _xlpm.Zeile, _xlpm.Spalte)
), 0)</f>
        <v>3300</v>
      </c>
      <c r="J26" s="5">
        <f t="shared" si="12"/>
        <v>90</v>
      </c>
      <c r="K26" s="5">
        <f t="shared" si="1"/>
        <v>1</v>
      </c>
      <c r="L26" s="35" cm="1">
        <f t="array" ref="L26">IF(D26="free", 99, IF(ISNUMBER(SEARCH("Hilfsstrecken", D26)), 99, IFERROR(_xlfn.LET(
    _xlpm.RoadTypeCode, INDEX(Dictionary!$B$21:$B$50, MATCH(TRUE, ISNUMBER(SEARCH(Dictionary!$B$21:$B$50, D26)),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6" s="5">
        <f t="shared" si="2"/>
        <v>20</v>
      </c>
      <c r="N26" s="5">
        <f t="shared" si="3"/>
        <v>130</v>
      </c>
      <c r="O26" s="5">
        <f t="shared" si="4"/>
        <v>100</v>
      </c>
      <c r="P26" s="5">
        <f t="shared" si="5"/>
        <v>4</v>
      </c>
      <c r="Q26" s="5">
        <f t="shared" si="6"/>
        <v>80</v>
      </c>
      <c r="R26" s="5">
        <f t="shared" si="7"/>
        <v>50</v>
      </c>
      <c r="S26" s="5">
        <f t="shared" si="8"/>
        <v>4</v>
      </c>
      <c r="T26" s="5">
        <f t="shared" si="9"/>
        <v>50</v>
      </c>
      <c r="U26" s="5">
        <f t="shared" si="10"/>
        <v>50</v>
      </c>
      <c r="V26" s="5">
        <f t="shared" si="11"/>
        <v>50</v>
      </c>
      <c r="W26" s="6" cm="1">
        <f t="array" ref="W26">IF(D26="free", 10, IFERROR(_xlfn.LET(
    _xlpm.RoadTypeCode, INDEX(Dictionary!$B$22:$B$50, MATCH(TRUE, ISNUMBER(SEARCH(Dictionary!$B$22:$B$50, D26)),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" s="6" cm="1">
        <f t="array" ref="X26">IF(D26="free", 10, IFERROR(_xlfn.LET(
    _xlpm.RoadTypeCode, INDEX(Dictionary!$B$22:$B$50, MATCH(TRUE, ISNUMBER(SEARCH(Dictionary!$B$22:$B$50, D26)),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6" s="6" cm="1">
        <f t="array" ref="Y26">IF(D26="free", 10, IFERROR(_xlfn.LET(
    _xlpm.RoadTypeCode, INDEX(Dictionary!$B$22:$B$50, MATCH(TRUE, ISNUMBER(SEARCH(Dictionary!$B$22:$B$50, D26)),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" s="15" t="str" cm="1">
        <f t="array" ref="Z26">IF(D26="free", "", IFERROR(INDEX(Dictionary!$C$21:$C$50, MATCH(TRUE, ISNUMBER(SEARCH(Dictionary!$B$21:$B$50, D26)), 0)), "Unknown Type"))</f>
        <v>Motorway: High-capacity, controlled-access road, physically separated lanes, special traffic restrictions ("Autobahn")</v>
      </c>
    </row>
    <row r="27" spans="1:26" ht="12" customHeight="1" x14ac:dyDescent="0.15">
      <c r="A27" s="2">
        <v>125</v>
      </c>
      <c r="B27" s="3">
        <v>125</v>
      </c>
      <c r="C27" s="3">
        <v>10</v>
      </c>
      <c r="D27" s="4" t="s">
        <v>90</v>
      </c>
      <c r="E27" s="12">
        <v>1</v>
      </c>
      <c r="F27" s="3">
        <f t="shared" si="0"/>
        <v>1</v>
      </c>
      <c r="G27" s="29" t="str" cm="1">
        <f t="array" ref="G27">IF(D27="free", "", IF(ISNUMBER(SEARCH("L1Bus", D27)), "BUS,WALK,BIKE,PUTW", IFERROR(_xlfn.LET(
    _xlpm.RoadTypeCode, INDEX(Dictionary!$B$22:$B$50, MATCH(TRUE, ISNUMBER(SEARCH(Dictionary!$B$22:$B$50, D27)),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7" s="22" cm="1">
        <f t="array" ref="H27">IF(D27="free", 0, IFERROR(
    _xlfn.LET(
        _xlpm.Text, D27,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7" s="3">
        <f>IFERROR(_xlfn.LET(
    _xlpm.Zeile, MATCH(J27, Dictionary!$B$6:$B$17, 0),
    _xlpm.Spalte, MATCH(H27, Dictionary!$D$5:$G$5, 0),
    INDEX(Dictionary!$D$6:$G$17, _xlpm.Zeile, _xlpm.Spalte)
), 0)</f>
        <v>3000</v>
      </c>
      <c r="J27" s="5">
        <f t="shared" si="12"/>
        <v>80</v>
      </c>
      <c r="K27" s="5">
        <f t="shared" si="1"/>
        <v>1</v>
      </c>
      <c r="L27" s="35" cm="1">
        <f t="array" ref="L27">IF(D27="free", 99, IF(ISNUMBER(SEARCH("Hilfsstrecken", D27)), 99, IFERROR(_xlfn.LET(
    _xlpm.RoadTypeCode, INDEX(Dictionary!$B$21:$B$50, MATCH(TRUE, ISNUMBER(SEARCH(Dictionary!$B$21:$B$50, D27)),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7" s="5">
        <f t="shared" si="2"/>
        <v>20</v>
      </c>
      <c r="N27" s="5">
        <f t="shared" si="3"/>
        <v>130</v>
      </c>
      <c r="O27" s="5">
        <f t="shared" si="4"/>
        <v>100</v>
      </c>
      <c r="P27" s="5">
        <f t="shared" si="5"/>
        <v>4</v>
      </c>
      <c r="Q27" s="5">
        <f t="shared" si="6"/>
        <v>80</v>
      </c>
      <c r="R27" s="5">
        <f t="shared" si="7"/>
        <v>50</v>
      </c>
      <c r="S27" s="5">
        <f t="shared" si="8"/>
        <v>4</v>
      </c>
      <c r="T27" s="5">
        <f t="shared" si="9"/>
        <v>50</v>
      </c>
      <c r="U27" s="5">
        <f t="shared" si="10"/>
        <v>50</v>
      </c>
      <c r="V27" s="5">
        <f t="shared" si="11"/>
        <v>50</v>
      </c>
      <c r="W27" s="6" cm="1">
        <f t="array" ref="W27">IF(D27="free", 10, IFERROR(_xlfn.LET(
    _xlpm.RoadTypeCode, INDEX(Dictionary!$B$22:$B$50, MATCH(TRUE, ISNUMBER(SEARCH(Dictionary!$B$22:$B$50, D27)),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" s="6" cm="1">
        <f t="array" ref="X27">IF(D27="free", 10, IFERROR(_xlfn.LET(
    _xlpm.RoadTypeCode, INDEX(Dictionary!$B$22:$B$50, MATCH(TRUE, ISNUMBER(SEARCH(Dictionary!$B$22:$B$50, D27)),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7" s="6" cm="1">
        <f t="array" ref="Y27">IF(D27="free", 10, IFERROR(_xlfn.LET(
    _xlpm.RoadTypeCode, INDEX(Dictionary!$B$22:$B$50, MATCH(TRUE, ISNUMBER(SEARCH(Dictionary!$B$22:$B$50, D27)),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" s="15" t="str" cm="1">
        <f t="array" ref="Z27">IF(D27="free", "", IFERROR(INDEX(Dictionary!$C$21:$C$50, MATCH(TRUE, ISNUMBER(SEARCH(Dictionary!$B$21:$B$50, D27)), 0)), "Unknown Type"))</f>
        <v>Motorway: High-capacity, controlled-access road, physically separated lanes, special traffic restrictions ("Autobahn")</v>
      </c>
    </row>
    <row r="28" spans="1:26" ht="12" customHeight="1" x14ac:dyDescent="0.15">
      <c r="A28" s="2">
        <v>126</v>
      </c>
      <c r="B28" s="3">
        <v>126</v>
      </c>
      <c r="C28" s="3">
        <v>10</v>
      </c>
      <c r="D28" s="4" t="s">
        <v>91</v>
      </c>
      <c r="E28" s="12">
        <v>1</v>
      </c>
      <c r="F28" s="3">
        <f t="shared" si="0"/>
        <v>1</v>
      </c>
      <c r="G28" s="29" t="str" cm="1">
        <f t="array" ref="G28">IF(D28="free", "", IF(ISNUMBER(SEARCH("L1Bus", D28)), "BUS,WALK,BIKE,PUTW", IFERROR(_xlfn.LET(
    _xlpm.RoadTypeCode, INDEX(Dictionary!$B$22:$B$50, MATCH(TRUE, ISNUMBER(SEARCH(Dictionary!$B$22:$B$50, D28)),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8" s="22" cm="1">
        <f t="array" ref="H28">IF(D28="free", 0, IFERROR(
    _xlfn.LET(
        _xlpm.Text, D28,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8" s="3">
        <f>IFERROR(_xlfn.LET(
    _xlpm.Zeile, MATCH(J28, Dictionary!$B$6:$B$17, 0),
    _xlpm.Spalte, MATCH(H28, Dictionary!$D$5:$G$5, 0),
    INDEX(Dictionary!$D$6:$G$17, _xlpm.Zeile, _xlpm.Spalte)
), 0)</f>
        <v>2400</v>
      </c>
      <c r="J28" s="5">
        <f t="shared" si="12"/>
        <v>70</v>
      </c>
      <c r="K28" s="5">
        <f t="shared" si="1"/>
        <v>1</v>
      </c>
      <c r="L28" s="35" cm="1">
        <f t="array" ref="L28">IF(D28="free", 99, IF(ISNUMBER(SEARCH("Hilfsstrecken", D28)), 99, IFERROR(_xlfn.LET(
    _xlpm.RoadTypeCode, INDEX(Dictionary!$B$21:$B$50, MATCH(TRUE, ISNUMBER(SEARCH(Dictionary!$B$21:$B$50, D28)),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8" s="5">
        <f t="shared" si="2"/>
        <v>20</v>
      </c>
      <c r="N28" s="5">
        <f t="shared" si="3"/>
        <v>130</v>
      </c>
      <c r="O28" s="5">
        <f t="shared" si="4"/>
        <v>100</v>
      </c>
      <c r="P28" s="5">
        <f t="shared" si="5"/>
        <v>4</v>
      </c>
      <c r="Q28" s="5">
        <f t="shared" si="6"/>
        <v>80</v>
      </c>
      <c r="R28" s="5">
        <f t="shared" si="7"/>
        <v>50</v>
      </c>
      <c r="S28" s="5">
        <f t="shared" si="8"/>
        <v>4</v>
      </c>
      <c r="T28" s="5">
        <f t="shared" si="9"/>
        <v>50</v>
      </c>
      <c r="U28" s="5">
        <f t="shared" si="10"/>
        <v>50</v>
      </c>
      <c r="V28" s="5">
        <f t="shared" si="11"/>
        <v>50</v>
      </c>
      <c r="W28" s="6" cm="1">
        <f t="array" ref="W28">IF(D28="free", 10, IFERROR(_xlfn.LET(
    _xlpm.RoadTypeCode, INDEX(Dictionary!$B$22:$B$50, MATCH(TRUE, ISNUMBER(SEARCH(Dictionary!$B$22:$B$50, D28)),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" s="6" cm="1">
        <f t="array" ref="X28">IF(D28="free", 10, IFERROR(_xlfn.LET(
    _xlpm.RoadTypeCode, INDEX(Dictionary!$B$22:$B$50, MATCH(TRUE, ISNUMBER(SEARCH(Dictionary!$B$22:$B$50, D28)),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8" s="6" cm="1">
        <f t="array" ref="Y28">IF(D28="free", 10, IFERROR(_xlfn.LET(
    _xlpm.RoadTypeCode, INDEX(Dictionary!$B$22:$B$50, MATCH(TRUE, ISNUMBER(SEARCH(Dictionary!$B$22:$B$50, D28)),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" s="15" t="str" cm="1">
        <f t="array" ref="Z28">IF(D28="free", "", IFERROR(INDEX(Dictionary!$C$21:$C$50, MATCH(TRUE, ISNUMBER(SEARCH(Dictionary!$B$21:$B$50, D28)), 0)), "Unknown Type"))</f>
        <v>Motorway: High-capacity, controlled-access road, physically separated lanes, special traffic restrictions ("Autobahn")</v>
      </c>
    </row>
    <row r="29" spans="1:26" ht="12" customHeight="1" x14ac:dyDescent="0.15">
      <c r="A29" s="2">
        <v>127</v>
      </c>
      <c r="B29" s="3">
        <v>127</v>
      </c>
      <c r="C29" s="3">
        <v>10</v>
      </c>
      <c r="D29" s="4" t="s">
        <v>92</v>
      </c>
      <c r="E29" s="12">
        <v>1</v>
      </c>
      <c r="F29" s="3">
        <f t="shared" si="0"/>
        <v>1</v>
      </c>
      <c r="G29" s="29" t="str" cm="1">
        <f t="array" ref="G29">IF(D29="free", "", IF(ISNUMBER(SEARCH("L1Bus", D29)), "BUS,WALK,BIKE,PUTW", IFERROR(_xlfn.LET(
    _xlpm.RoadTypeCode, INDEX(Dictionary!$B$22:$B$50, MATCH(TRUE, ISNUMBER(SEARCH(Dictionary!$B$22:$B$50, D29)),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29" s="22" cm="1">
        <f t="array" ref="H29">IF(D29="free", 0, IFERROR(
    _xlfn.LET(
        _xlpm.Text, D29,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9" s="3">
        <f>IFERROR(_xlfn.LET(
    _xlpm.Zeile, MATCH(J29, Dictionary!$B$6:$B$17, 0),
    _xlpm.Spalte, MATCH(H29, Dictionary!$D$5:$G$5, 0),
    INDEX(Dictionary!$D$6:$G$17, _xlpm.Zeile, _xlpm.Spalte)
), 0)</f>
        <v>1800</v>
      </c>
      <c r="J29" s="5">
        <f t="shared" si="12"/>
        <v>60</v>
      </c>
      <c r="K29" s="5">
        <f t="shared" si="1"/>
        <v>1</v>
      </c>
      <c r="L29" s="35" cm="1">
        <f t="array" ref="L29">IF(D29="free", 99, IF(ISNUMBER(SEARCH("Hilfsstrecken", D29)), 99, IFERROR(_xlfn.LET(
    _xlpm.RoadTypeCode, INDEX(Dictionary!$B$21:$B$50, MATCH(TRUE, ISNUMBER(SEARCH(Dictionary!$B$21:$B$50, D29)),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29" s="5">
        <f t="shared" si="2"/>
        <v>20</v>
      </c>
      <c r="N29" s="5">
        <f t="shared" si="3"/>
        <v>130</v>
      </c>
      <c r="O29" s="5">
        <f t="shared" si="4"/>
        <v>100</v>
      </c>
      <c r="P29" s="5">
        <f t="shared" si="5"/>
        <v>4</v>
      </c>
      <c r="Q29" s="5">
        <f t="shared" si="6"/>
        <v>80</v>
      </c>
      <c r="R29" s="5">
        <f t="shared" si="7"/>
        <v>50</v>
      </c>
      <c r="S29" s="5">
        <f t="shared" si="8"/>
        <v>4</v>
      </c>
      <c r="T29" s="5">
        <f t="shared" si="9"/>
        <v>50</v>
      </c>
      <c r="U29" s="5">
        <f t="shared" si="10"/>
        <v>50</v>
      </c>
      <c r="V29" s="5">
        <f t="shared" si="11"/>
        <v>50</v>
      </c>
      <c r="W29" s="6" cm="1">
        <f t="array" ref="W29">IF(D29="free", 10, IFERROR(_xlfn.LET(
    _xlpm.RoadTypeCode, INDEX(Dictionary!$B$22:$B$50, MATCH(TRUE, ISNUMBER(SEARCH(Dictionary!$B$22:$B$50, D29)),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" s="6" cm="1">
        <f t="array" ref="X29">IF(D29="free", 10, IFERROR(_xlfn.LET(
    _xlpm.RoadTypeCode, INDEX(Dictionary!$B$22:$B$50, MATCH(TRUE, ISNUMBER(SEARCH(Dictionary!$B$22:$B$50, D29)),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29" s="6" cm="1">
        <f t="array" ref="Y29">IF(D29="free", 10, IFERROR(_xlfn.LET(
    _xlpm.RoadTypeCode, INDEX(Dictionary!$B$22:$B$50, MATCH(TRUE, ISNUMBER(SEARCH(Dictionary!$B$22:$B$50, D29)),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" s="15" t="str" cm="1">
        <f t="array" ref="Z29">IF(D29="free", "", IFERROR(INDEX(Dictionary!$C$21:$C$50, MATCH(TRUE, ISNUMBER(SEARCH(Dictionary!$B$21:$B$50, D29)), 0)), "Unknown Type"))</f>
        <v>Motorway: High-capacity, controlled-access road, physically separated lanes, special traffic restrictions ("Autobahn")</v>
      </c>
    </row>
    <row r="30" spans="1:26" ht="12" customHeight="1" x14ac:dyDescent="0.15">
      <c r="A30" s="2">
        <v>128</v>
      </c>
      <c r="B30" s="3">
        <v>128</v>
      </c>
      <c r="C30" s="3">
        <v>10</v>
      </c>
      <c r="D30" s="4" t="s">
        <v>93</v>
      </c>
      <c r="E30" s="12">
        <v>1</v>
      </c>
      <c r="F30" s="3">
        <f t="shared" si="0"/>
        <v>1</v>
      </c>
      <c r="G30" s="29" t="str" cm="1">
        <f t="array" ref="G30">IF(D30="free", "", IF(ISNUMBER(SEARCH("L1Bus", D30)), "BUS,WALK,BIKE,PUTW", IFERROR(_xlfn.LET(
    _xlpm.RoadTypeCode, INDEX(Dictionary!$B$22:$B$50, MATCH(TRUE, ISNUMBER(SEARCH(Dictionary!$B$22:$B$50, D30)),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30" s="22" cm="1">
        <f t="array" ref="H30">IF(D30="free", 0, IFERROR(
    _xlfn.LET(
        _xlpm.Text, D30,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30" s="3">
        <f>IFERROR(_xlfn.LET(
    _xlpm.Zeile, MATCH(J30, Dictionary!$B$6:$B$17, 0),
    _xlpm.Spalte, MATCH(H30, Dictionary!$D$5:$G$5, 0),
    INDEX(Dictionary!$D$6:$G$17, _xlpm.Zeile, _xlpm.Spalte)
), 0)</f>
        <v>1200</v>
      </c>
      <c r="J30" s="5">
        <f t="shared" si="12"/>
        <v>50</v>
      </c>
      <c r="K30" s="5">
        <f t="shared" si="1"/>
        <v>1</v>
      </c>
      <c r="L30" s="35" cm="1">
        <f t="array" ref="L30">IF(D30="free", 99, IF(ISNUMBER(SEARCH("Hilfsstrecken", D30)), 99, IFERROR(_xlfn.LET(
    _xlpm.RoadTypeCode, INDEX(Dictionary!$B$21:$B$50, MATCH(TRUE, ISNUMBER(SEARCH(Dictionary!$B$21:$B$50, D30)),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30" s="5">
        <f t="shared" si="2"/>
        <v>20</v>
      </c>
      <c r="N30" s="5">
        <f t="shared" si="3"/>
        <v>130</v>
      </c>
      <c r="O30" s="5">
        <f t="shared" si="4"/>
        <v>100</v>
      </c>
      <c r="P30" s="5">
        <f t="shared" si="5"/>
        <v>4</v>
      </c>
      <c r="Q30" s="5">
        <f t="shared" si="6"/>
        <v>80</v>
      </c>
      <c r="R30" s="5">
        <f t="shared" si="7"/>
        <v>50</v>
      </c>
      <c r="S30" s="5">
        <f t="shared" si="8"/>
        <v>4</v>
      </c>
      <c r="T30" s="5">
        <f t="shared" si="9"/>
        <v>50</v>
      </c>
      <c r="U30" s="5">
        <f t="shared" si="10"/>
        <v>50</v>
      </c>
      <c r="V30" s="5">
        <f t="shared" si="11"/>
        <v>50</v>
      </c>
      <c r="W30" s="6" cm="1">
        <f t="array" ref="W30">IF(D30="free", 10, IFERROR(_xlfn.LET(
    _xlpm.RoadTypeCode, INDEX(Dictionary!$B$22:$B$50, MATCH(TRUE, ISNUMBER(SEARCH(Dictionary!$B$22:$B$50, D30)),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0" s="6" cm="1">
        <f t="array" ref="X30">IF(D30="free", 10, IFERROR(_xlfn.LET(
    _xlpm.RoadTypeCode, INDEX(Dictionary!$B$22:$B$50, MATCH(TRUE, ISNUMBER(SEARCH(Dictionary!$B$22:$B$50, D30)),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30" s="6" cm="1">
        <f t="array" ref="Y30">IF(D30="free", 10, IFERROR(_xlfn.LET(
    _xlpm.RoadTypeCode, INDEX(Dictionary!$B$22:$B$50, MATCH(TRUE, ISNUMBER(SEARCH(Dictionary!$B$22:$B$50, D30)),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0" s="15" t="str" cm="1">
        <f t="array" ref="Z30">IF(D30="free", "", IFERROR(INDEX(Dictionary!$C$21:$C$50, MATCH(TRUE, ISNUMBER(SEARCH(Dictionary!$B$21:$B$50, D30)), 0)), "Unknown Type"))</f>
        <v>Motorway: High-capacity, controlled-access road, physically separated lanes, special traffic restrictions ("Autobahn")</v>
      </c>
    </row>
    <row r="31" spans="1:26" ht="12" customHeight="1" x14ac:dyDescent="0.15">
      <c r="A31" s="2">
        <v>129</v>
      </c>
      <c r="B31" s="3">
        <v>129</v>
      </c>
      <c r="C31" s="3">
        <v>10</v>
      </c>
      <c r="D31" s="4" t="s">
        <v>53</v>
      </c>
      <c r="E31" s="12">
        <v>1</v>
      </c>
      <c r="F31" s="3">
        <f t="shared" si="0"/>
        <v>1000</v>
      </c>
      <c r="G31" s="29" t="str" cm="1">
        <f t="array" ref="G31">IF(D31="free", "", IF(ISNUMBER(SEARCH("L1Bus", D31)), "BUS,WALK,BIKE,PUTW", IFERROR(_xlfn.LET(
    _xlpm.RoadTypeCode, INDEX(Dictionary!$B$22:$B$50, MATCH(TRUE, ISNUMBER(SEARCH(Dictionary!$B$22:$B$50, D31)),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" s="22" cm="1">
        <f t="array" ref="H31">IF(D31="free", 0, IFERROR(
    _xlfn.LET(
        _xlpm.Text, D31,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" s="3">
        <f>IFERROR(_xlfn.LET(
    _xlpm.Zeile, MATCH(J31, Dictionary!$B$6:$B$17, 0),
    _xlpm.Spalte, MATCH(H31, Dictionary!$D$5:$G$5, 0),
    INDEX(Dictionary!$D$6:$G$17, _xlpm.Zeile, _xlpm.Spalte)
), 0)</f>
        <v>0</v>
      </c>
      <c r="J31" s="5">
        <f t="shared" si="12"/>
        <v>0</v>
      </c>
      <c r="K31" s="5">
        <f t="shared" ref="K31:K94" si="13">IF(D31="free",0,1)</f>
        <v>0</v>
      </c>
      <c r="L31" s="35" cm="1">
        <f t="array" ref="L31">IF(D31="free", 99, IF(ISNUMBER(SEARCH("Hilfsstrecken", D31)), 99, IFERROR(_xlfn.LET(
    _xlpm.RoadTypeCode, INDEX(Dictionary!$B$21:$B$50, MATCH(TRUE, ISNUMBER(SEARCH(Dictionary!$B$21:$B$50, D31)),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" s="5">
        <f t="shared" ref="M31:M94" si="14">IF(D31="free",0,20)</f>
        <v>0</v>
      </c>
      <c r="N31" s="5">
        <f t="shared" ref="N31:N94" si="15">IF(D31="free",0,130)</f>
        <v>0</v>
      </c>
      <c r="O31" s="5">
        <f t="shared" ref="O31:O94" si="16">IF(D31="free",0,100)</f>
        <v>0</v>
      </c>
      <c r="P31" s="5">
        <f t="shared" ref="P31:P94" si="17">IF(D31="free",0,4)</f>
        <v>0</v>
      </c>
      <c r="Q31" s="5">
        <f t="shared" ref="Q31:Q94" si="18">IF(D31="free",0,80)</f>
        <v>0</v>
      </c>
      <c r="R31" s="5">
        <f t="shared" ref="R31:R94" si="19">IF(D31="free",0,50)</f>
        <v>0</v>
      </c>
      <c r="S31" s="5">
        <f t="shared" ref="S31:S94" si="20">IF(D31="free",0,4)</f>
        <v>0</v>
      </c>
      <c r="T31" s="5">
        <f t="shared" ref="T31:T94" si="21">IF(D31="free",0,50)</f>
        <v>0</v>
      </c>
      <c r="U31" s="5">
        <f t="shared" ref="U31:U94" si="22">IF(D31="free",0,50)</f>
        <v>0</v>
      </c>
      <c r="V31" s="5">
        <f t="shared" ref="V31:V94" si="23">IF(D31="free",0,50)</f>
        <v>0</v>
      </c>
      <c r="W31" s="6" cm="1">
        <f t="array" ref="W31">IF(D31="free", 10, IFERROR(_xlfn.LET(
    _xlpm.RoadTypeCode, INDEX(Dictionary!$B$22:$B$50, MATCH(TRUE, ISNUMBER(SEARCH(Dictionary!$B$22:$B$50, D31)),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" s="6" cm="1">
        <f t="array" ref="X31">IF(D31="free", 10, IFERROR(_xlfn.LET(
    _xlpm.RoadTypeCode, INDEX(Dictionary!$B$22:$B$50, MATCH(TRUE, ISNUMBER(SEARCH(Dictionary!$B$22:$B$50, D31)),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" s="6" cm="1">
        <f t="array" ref="Y31">IF(D31="free", 10, IFERROR(_xlfn.LET(
    _xlpm.RoadTypeCode, INDEX(Dictionary!$B$22:$B$50, MATCH(TRUE, ISNUMBER(SEARCH(Dictionary!$B$22:$B$50, D31)),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" s="15" t="str" cm="1">
        <f t="array" ref="Z31">IF(D31="free", "", IFERROR(INDEX(Dictionary!$C$21:$C$50, MATCH(TRUE, ISNUMBER(SEARCH(Dictionary!$B$21:$B$50, D31)), 0)), "Unknown Type"))</f>
        <v/>
      </c>
    </row>
    <row r="32" spans="1:26" ht="12" customHeight="1" x14ac:dyDescent="0.15">
      <c r="A32" s="2">
        <v>130</v>
      </c>
      <c r="B32" s="3">
        <v>130</v>
      </c>
      <c r="C32" s="3">
        <v>10</v>
      </c>
      <c r="D32" s="8" t="s">
        <v>53</v>
      </c>
      <c r="E32" s="12">
        <v>1</v>
      </c>
      <c r="F32" s="3">
        <f t="shared" si="0"/>
        <v>1000</v>
      </c>
      <c r="G32" s="29" t="str" cm="1">
        <f t="array" ref="G32">IF(D32="free", "", IF(ISNUMBER(SEARCH("L1Bus", D32)), "BUS,WALK,BIKE,PUTW", IFERROR(_xlfn.LET(
    _xlpm.RoadTypeCode, INDEX(Dictionary!$B$22:$B$50, MATCH(TRUE, ISNUMBER(SEARCH(Dictionary!$B$22:$B$50, D32)),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2" s="22" cm="1">
        <f t="array" ref="H32">IF(D32="free", 0, IFERROR(
    _xlfn.LET(
        _xlpm.Text, D32,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2" s="3">
        <f>IFERROR(_xlfn.LET(
    _xlpm.Zeile, MATCH(J32, Dictionary!$B$6:$B$17, 0),
    _xlpm.Spalte, MATCH(H32, Dictionary!$D$5:$G$5, 0),
    INDEX(Dictionary!$D$6:$G$17, _xlpm.Zeile, _xlpm.Spalte)
), 0)</f>
        <v>0</v>
      </c>
      <c r="J32" s="5">
        <f t="shared" si="12"/>
        <v>0</v>
      </c>
      <c r="K32" s="5">
        <f t="shared" si="13"/>
        <v>0</v>
      </c>
      <c r="L32" s="35" cm="1">
        <f t="array" ref="L32">IF(D32="free", 99, IF(ISNUMBER(SEARCH("Hilfsstrecken", D32)), 99, IFERROR(_xlfn.LET(
    _xlpm.RoadTypeCode, INDEX(Dictionary!$B$21:$B$50, MATCH(TRUE, ISNUMBER(SEARCH(Dictionary!$B$21:$B$50, D32)),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2" s="5">
        <f t="shared" si="14"/>
        <v>0</v>
      </c>
      <c r="N32" s="5">
        <f t="shared" si="15"/>
        <v>0</v>
      </c>
      <c r="O32" s="5">
        <f t="shared" si="16"/>
        <v>0</v>
      </c>
      <c r="P32" s="5">
        <f t="shared" si="17"/>
        <v>0</v>
      </c>
      <c r="Q32" s="5">
        <f t="shared" si="18"/>
        <v>0</v>
      </c>
      <c r="R32" s="5">
        <f t="shared" si="19"/>
        <v>0</v>
      </c>
      <c r="S32" s="5">
        <f t="shared" si="20"/>
        <v>0</v>
      </c>
      <c r="T32" s="5">
        <f t="shared" si="21"/>
        <v>0</v>
      </c>
      <c r="U32" s="5">
        <f t="shared" si="22"/>
        <v>0</v>
      </c>
      <c r="V32" s="5">
        <f t="shared" si="23"/>
        <v>0</v>
      </c>
      <c r="W32" s="6" cm="1">
        <f t="array" ref="W32">IF(D32="free", 10, IFERROR(_xlfn.LET(
    _xlpm.RoadTypeCode, INDEX(Dictionary!$B$22:$B$50, MATCH(TRUE, ISNUMBER(SEARCH(Dictionary!$B$22:$B$50, D32)),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2" s="6" cm="1">
        <f t="array" ref="X32">IF(D32="free", 10, IFERROR(_xlfn.LET(
    _xlpm.RoadTypeCode, INDEX(Dictionary!$B$22:$B$50, MATCH(TRUE, ISNUMBER(SEARCH(Dictionary!$B$22:$B$50, D32)),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2" s="6" cm="1">
        <f t="array" ref="Y32">IF(D32="free", 10, IFERROR(_xlfn.LET(
    _xlpm.RoadTypeCode, INDEX(Dictionary!$B$22:$B$50, MATCH(TRUE, ISNUMBER(SEARCH(Dictionary!$B$22:$B$50, D32)),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2" s="15" t="str" cm="1">
        <f t="array" ref="Z32">IF(D32="free", "", IFERROR(INDEX(Dictionary!$C$21:$C$50, MATCH(TRUE, ISNUMBER(SEARCH(Dictionary!$B$21:$B$50, D32)), 0)), "Unknown Type"))</f>
        <v/>
      </c>
    </row>
    <row r="33" spans="1:26" ht="12" customHeight="1" x14ac:dyDescent="0.15">
      <c r="A33" s="2">
        <v>131</v>
      </c>
      <c r="B33" s="3">
        <v>131</v>
      </c>
      <c r="C33" s="3">
        <v>10</v>
      </c>
      <c r="D33" s="4" t="s">
        <v>53</v>
      </c>
      <c r="E33" s="12">
        <v>1</v>
      </c>
      <c r="F33" s="3">
        <f t="shared" si="0"/>
        <v>1000</v>
      </c>
      <c r="G33" s="29" t="str" cm="1">
        <f t="array" ref="G33">IF(D33="free", "", IF(ISNUMBER(SEARCH("L1Bus", D33)), "BUS,WALK,BIKE,PUTW", IFERROR(_xlfn.LET(
    _xlpm.RoadTypeCode, INDEX(Dictionary!$B$22:$B$50, MATCH(TRUE, ISNUMBER(SEARCH(Dictionary!$B$22:$B$50, D33)),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" s="22" cm="1">
        <f t="array" ref="H33">IF(D33="free", 0, IFERROR(
    _xlfn.LET(
        _xlpm.Text, D33,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" s="3">
        <f>IFERROR(_xlfn.LET(
    _xlpm.Zeile, MATCH(J33, Dictionary!$B$6:$B$17, 0),
    _xlpm.Spalte, MATCH(H33, Dictionary!$D$5:$G$5, 0),
    INDEX(Dictionary!$D$6:$G$17, _xlpm.Zeile, _xlpm.Spalte)
), 0)</f>
        <v>0</v>
      </c>
      <c r="J33" s="5">
        <f t="shared" si="12"/>
        <v>0</v>
      </c>
      <c r="K33" s="5">
        <f t="shared" si="13"/>
        <v>0</v>
      </c>
      <c r="L33" s="35" cm="1">
        <f t="array" ref="L33">IF(D33="free", 99, IF(ISNUMBER(SEARCH("Hilfsstrecken", D33)), 99, IFERROR(_xlfn.LET(
    _xlpm.RoadTypeCode, INDEX(Dictionary!$B$21:$B$50, MATCH(TRUE, ISNUMBER(SEARCH(Dictionary!$B$21:$B$50, D33)),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" s="5">
        <f t="shared" si="14"/>
        <v>0</v>
      </c>
      <c r="N33" s="5">
        <f t="shared" si="15"/>
        <v>0</v>
      </c>
      <c r="O33" s="5">
        <f t="shared" si="16"/>
        <v>0</v>
      </c>
      <c r="P33" s="5">
        <f t="shared" si="17"/>
        <v>0</v>
      </c>
      <c r="Q33" s="5">
        <f t="shared" si="18"/>
        <v>0</v>
      </c>
      <c r="R33" s="5">
        <f t="shared" si="19"/>
        <v>0</v>
      </c>
      <c r="S33" s="5">
        <f t="shared" si="20"/>
        <v>0</v>
      </c>
      <c r="T33" s="5">
        <f t="shared" si="21"/>
        <v>0</v>
      </c>
      <c r="U33" s="5">
        <f t="shared" si="22"/>
        <v>0</v>
      </c>
      <c r="V33" s="5">
        <f t="shared" si="23"/>
        <v>0</v>
      </c>
      <c r="W33" s="6" cm="1">
        <f t="array" ref="W33">IF(D33="free", 10, IFERROR(_xlfn.LET(
    _xlpm.RoadTypeCode, INDEX(Dictionary!$B$22:$B$50, MATCH(TRUE, ISNUMBER(SEARCH(Dictionary!$B$22:$B$50, D33)),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" s="6" cm="1">
        <f t="array" ref="X33">IF(D33="free", 10, IFERROR(_xlfn.LET(
    _xlpm.RoadTypeCode, INDEX(Dictionary!$B$22:$B$50, MATCH(TRUE, ISNUMBER(SEARCH(Dictionary!$B$22:$B$50, D33)),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" s="6" cm="1">
        <f t="array" ref="Y33">IF(D33="free", 10, IFERROR(_xlfn.LET(
    _xlpm.RoadTypeCode, INDEX(Dictionary!$B$22:$B$50, MATCH(TRUE, ISNUMBER(SEARCH(Dictionary!$B$22:$B$50, D33)),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" s="15" t="str" cm="1">
        <f t="array" ref="Z33">IF(D33="free", "", IFERROR(INDEX(Dictionary!$C$21:$C$50, MATCH(TRUE, ISNUMBER(SEARCH(Dictionary!$B$21:$B$50, D33)), 0)), "Unknown Type"))</f>
        <v/>
      </c>
    </row>
    <row r="34" spans="1:26" ht="12" customHeight="1" x14ac:dyDescent="0.15">
      <c r="A34" s="2">
        <v>132</v>
      </c>
      <c r="B34" s="3">
        <v>132</v>
      </c>
      <c r="C34" s="3">
        <v>10</v>
      </c>
      <c r="D34" s="8" t="s">
        <v>53</v>
      </c>
      <c r="E34" s="12">
        <v>1</v>
      </c>
      <c r="F34" s="3">
        <f t="shared" si="0"/>
        <v>1000</v>
      </c>
      <c r="G34" s="29" t="str" cm="1">
        <f t="array" ref="G34">IF(D34="free", "", IF(ISNUMBER(SEARCH("L1Bus", D34)), "BUS,WALK,BIKE,PUTW", IFERROR(_xlfn.LET(
    _xlpm.RoadTypeCode, INDEX(Dictionary!$B$22:$B$50, MATCH(TRUE, ISNUMBER(SEARCH(Dictionary!$B$22:$B$50, D34)),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" s="22" cm="1">
        <f t="array" ref="H34">IF(D34="free", 0, IFERROR(
    _xlfn.LET(
        _xlpm.Text, D34,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" s="3">
        <f>IFERROR(_xlfn.LET(
    _xlpm.Zeile, MATCH(J34, Dictionary!$B$6:$B$17, 0),
    _xlpm.Spalte, MATCH(H34, Dictionary!$D$5:$G$5, 0),
    INDEX(Dictionary!$D$6:$G$17, _xlpm.Zeile, _xlpm.Spalte)
), 0)</f>
        <v>0</v>
      </c>
      <c r="J34" s="5">
        <f t="shared" si="12"/>
        <v>0</v>
      </c>
      <c r="K34" s="5">
        <f t="shared" si="13"/>
        <v>0</v>
      </c>
      <c r="L34" s="35" cm="1">
        <f t="array" ref="L34">IF(D34="free", 99, IF(ISNUMBER(SEARCH("Hilfsstrecken", D34)), 99, IFERROR(_xlfn.LET(
    _xlpm.RoadTypeCode, INDEX(Dictionary!$B$21:$B$50, MATCH(TRUE, ISNUMBER(SEARCH(Dictionary!$B$21:$B$50, D34)),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" s="5">
        <f t="shared" si="14"/>
        <v>0</v>
      </c>
      <c r="N34" s="5">
        <f t="shared" si="15"/>
        <v>0</v>
      </c>
      <c r="O34" s="5">
        <f t="shared" si="16"/>
        <v>0</v>
      </c>
      <c r="P34" s="5">
        <f t="shared" si="17"/>
        <v>0</v>
      </c>
      <c r="Q34" s="5">
        <f t="shared" si="18"/>
        <v>0</v>
      </c>
      <c r="R34" s="5">
        <f t="shared" si="19"/>
        <v>0</v>
      </c>
      <c r="S34" s="5">
        <f t="shared" si="20"/>
        <v>0</v>
      </c>
      <c r="T34" s="5">
        <f t="shared" si="21"/>
        <v>0</v>
      </c>
      <c r="U34" s="5">
        <f t="shared" si="22"/>
        <v>0</v>
      </c>
      <c r="V34" s="5">
        <f t="shared" si="23"/>
        <v>0</v>
      </c>
      <c r="W34" s="6" cm="1">
        <f t="array" ref="W34">IF(D34="free", 10, IFERROR(_xlfn.LET(
    _xlpm.RoadTypeCode, INDEX(Dictionary!$B$22:$B$50, MATCH(TRUE, ISNUMBER(SEARCH(Dictionary!$B$22:$B$50, D34)),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" s="6" cm="1">
        <f t="array" ref="X34">IF(D34="free", 10, IFERROR(_xlfn.LET(
    _xlpm.RoadTypeCode, INDEX(Dictionary!$B$22:$B$50, MATCH(TRUE, ISNUMBER(SEARCH(Dictionary!$B$22:$B$50, D34)),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" s="6" cm="1">
        <f t="array" ref="Y34">IF(D34="free", 10, IFERROR(_xlfn.LET(
    _xlpm.RoadTypeCode, INDEX(Dictionary!$B$22:$B$50, MATCH(TRUE, ISNUMBER(SEARCH(Dictionary!$B$22:$B$50, D34)),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" s="15" t="str" cm="1">
        <f t="array" ref="Z34">IF(D34="free", "", IFERROR(INDEX(Dictionary!$C$21:$C$50, MATCH(TRUE, ISNUMBER(SEARCH(Dictionary!$B$21:$B$50, D34)), 0)), "Unknown Type"))</f>
        <v/>
      </c>
    </row>
    <row r="35" spans="1:26" ht="12" customHeight="1" x14ac:dyDescent="0.15">
      <c r="A35" s="2">
        <v>133</v>
      </c>
      <c r="B35" s="3">
        <v>133</v>
      </c>
      <c r="C35" s="3">
        <v>10</v>
      </c>
      <c r="D35" s="4" t="s">
        <v>53</v>
      </c>
      <c r="E35" s="12">
        <v>1</v>
      </c>
      <c r="F35" s="3">
        <f t="shared" si="0"/>
        <v>1000</v>
      </c>
      <c r="G35" s="29" t="str" cm="1">
        <f t="array" ref="G35">IF(D35="free", "", IF(ISNUMBER(SEARCH("L1Bus", D35)), "BUS,WALK,BIKE,PUTW", IFERROR(_xlfn.LET(
    _xlpm.RoadTypeCode, INDEX(Dictionary!$B$22:$B$50, MATCH(TRUE, ISNUMBER(SEARCH(Dictionary!$B$22:$B$50, D35)),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" s="22" cm="1">
        <f t="array" ref="H35">IF(D35="free", 0, IFERROR(
    _xlfn.LET(
        _xlpm.Text, D35,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" s="3">
        <f>IFERROR(_xlfn.LET(
    _xlpm.Zeile, MATCH(J35, Dictionary!$B$6:$B$17, 0),
    _xlpm.Spalte, MATCH(H35, Dictionary!$D$5:$G$5, 0),
    INDEX(Dictionary!$D$6:$G$17, _xlpm.Zeile, _xlpm.Spalte)
), 0)</f>
        <v>0</v>
      </c>
      <c r="J35" s="5">
        <f t="shared" si="12"/>
        <v>0</v>
      </c>
      <c r="K35" s="5">
        <f t="shared" si="13"/>
        <v>0</v>
      </c>
      <c r="L35" s="35" cm="1">
        <f t="array" ref="L35">IF(D35="free", 99, IF(ISNUMBER(SEARCH("Hilfsstrecken", D35)), 99, IFERROR(_xlfn.LET(
    _xlpm.RoadTypeCode, INDEX(Dictionary!$B$21:$B$50, MATCH(TRUE, ISNUMBER(SEARCH(Dictionary!$B$21:$B$50, D35)),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" s="5">
        <f t="shared" si="14"/>
        <v>0</v>
      </c>
      <c r="N35" s="5">
        <f t="shared" si="15"/>
        <v>0</v>
      </c>
      <c r="O35" s="5">
        <f t="shared" si="16"/>
        <v>0</v>
      </c>
      <c r="P35" s="5">
        <f t="shared" si="17"/>
        <v>0</v>
      </c>
      <c r="Q35" s="5">
        <f t="shared" si="18"/>
        <v>0</v>
      </c>
      <c r="R35" s="5">
        <f t="shared" si="19"/>
        <v>0</v>
      </c>
      <c r="S35" s="5">
        <f t="shared" si="20"/>
        <v>0</v>
      </c>
      <c r="T35" s="5">
        <f t="shared" si="21"/>
        <v>0</v>
      </c>
      <c r="U35" s="5">
        <f t="shared" si="22"/>
        <v>0</v>
      </c>
      <c r="V35" s="5">
        <f t="shared" si="23"/>
        <v>0</v>
      </c>
      <c r="W35" s="6" cm="1">
        <f t="array" ref="W35">IF(D35="free", 10, IFERROR(_xlfn.LET(
    _xlpm.RoadTypeCode, INDEX(Dictionary!$B$22:$B$50, MATCH(TRUE, ISNUMBER(SEARCH(Dictionary!$B$22:$B$50, D35)),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" s="6" cm="1">
        <f t="array" ref="X35">IF(D35="free", 10, IFERROR(_xlfn.LET(
    _xlpm.RoadTypeCode, INDEX(Dictionary!$B$22:$B$50, MATCH(TRUE, ISNUMBER(SEARCH(Dictionary!$B$22:$B$50, D35)),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" s="6" cm="1">
        <f t="array" ref="Y35">IF(D35="free", 10, IFERROR(_xlfn.LET(
    _xlpm.RoadTypeCode, INDEX(Dictionary!$B$22:$B$50, MATCH(TRUE, ISNUMBER(SEARCH(Dictionary!$B$22:$B$50, D35)),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" s="15" t="str" cm="1">
        <f t="array" ref="Z35">IF(D35="free", "", IFERROR(INDEX(Dictionary!$C$21:$C$50, MATCH(TRUE, ISNUMBER(SEARCH(Dictionary!$B$21:$B$50, D35)), 0)), "Unknown Type"))</f>
        <v/>
      </c>
    </row>
    <row r="36" spans="1:26" ht="12" customHeight="1" x14ac:dyDescent="0.15">
      <c r="A36" s="2">
        <v>134</v>
      </c>
      <c r="B36" s="3">
        <v>134</v>
      </c>
      <c r="C36" s="3">
        <v>10</v>
      </c>
      <c r="D36" s="8" t="s">
        <v>53</v>
      </c>
      <c r="E36" s="12">
        <v>1</v>
      </c>
      <c r="F36" s="3">
        <f t="shared" si="0"/>
        <v>1000</v>
      </c>
      <c r="G36" s="29" t="str" cm="1">
        <f t="array" ref="G36">IF(D36="free", "", IF(ISNUMBER(SEARCH("L1Bus", D36)), "BUS,WALK,BIKE,PUTW", IFERROR(_xlfn.LET(
    _xlpm.RoadTypeCode, INDEX(Dictionary!$B$22:$B$50, MATCH(TRUE, ISNUMBER(SEARCH(Dictionary!$B$22:$B$50, D36)),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" s="22" cm="1">
        <f t="array" ref="H36">IF(D36="free", 0, IFERROR(
    _xlfn.LET(
        _xlpm.Text, D36,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" s="3">
        <f>IFERROR(_xlfn.LET(
    _xlpm.Zeile, MATCH(J36, Dictionary!$B$6:$B$17, 0),
    _xlpm.Spalte, MATCH(H36, Dictionary!$D$5:$G$5, 0),
    INDEX(Dictionary!$D$6:$G$17, _xlpm.Zeile, _xlpm.Spalte)
), 0)</f>
        <v>0</v>
      </c>
      <c r="J36" s="5">
        <f t="shared" si="12"/>
        <v>0</v>
      </c>
      <c r="K36" s="5">
        <f t="shared" si="13"/>
        <v>0</v>
      </c>
      <c r="L36" s="35" cm="1">
        <f t="array" ref="L36">IF(D36="free", 99, IF(ISNUMBER(SEARCH("Hilfsstrecken", D36)), 99, IFERROR(_xlfn.LET(
    _xlpm.RoadTypeCode, INDEX(Dictionary!$B$21:$B$50, MATCH(TRUE, ISNUMBER(SEARCH(Dictionary!$B$21:$B$50, D36)),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" s="5">
        <f t="shared" si="14"/>
        <v>0</v>
      </c>
      <c r="N36" s="5">
        <f t="shared" si="15"/>
        <v>0</v>
      </c>
      <c r="O36" s="5">
        <f t="shared" si="16"/>
        <v>0</v>
      </c>
      <c r="P36" s="5">
        <f t="shared" si="17"/>
        <v>0</v>
      </c>
      <c r="Q36" s="5">
        <f t="shared" si="18"/>
        <v>0</v>
      </c>
      <c r="R36" s="5">
        <f t="shared" si="19"/>
        <v>0</v>
      </c>
      <c r="S36" s="5">
        <f t="shared" si="20"/>
        <v>0</v>
      </c>
      <c r="T36" s="5">
        <f t="shared" si="21"/>
        <v>0</v>
      </c>
      <c r="U36" s="5">
        <f t="shared" si="22"/>
        <v>0</v>
      </c>
      <c r="V36" s="5">
        <f t="shared" si="23"/>
        <v>0</v>
      </c>
      <c r="W36" s="6" cm="1">
        <f t="array" ref="W36">IF(D36="free", 10, IFERROR(_xlfn.LET(
    _xlpm.RoadTypeCode, INDEX(Dictionary!$B$22:$B$50, MATCH(TRUE, ISNUMBER(SEARCH(Dictionary!$B$22:$B$50, D36)),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" s="6" cm="1">
        <f t="array" ref="X36">IF(D36="free", 10, IFERROR(_xlfn.LET(
    _xlpm.RoadTypeCode, INDEX(Dictionary!$B$22:$B$50, MATCH(TRUE, ISNUMBER(SEARCH(Dictionary!$B$22:$B$50, D36)),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" s="6" cm="1">
        <f t="array" ref="Y36">IF(D36="free", 10, IFERROR(_xlfn.LET(
    _xlpm.RoadTypeCode, INDEX(Dictionary!$B$22:$B$50, MATCH(TRUE, ISNUMBER(SEARCH(Dictionary!$B$22:$B$50, D36)),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" s="15" t="str" cm="1">
        <f t="array" ref="Z36">IF(D36="free", "", IFERROR(INDEX(Dictionary!$C$21:$C$50, MATCH(TRUE, ISNUMBER(SEARCH(Dictionary!$B$21:$B$50, D36)), 0)), "Unknown Type"))</f>
        <v/>
      </c>
    </row>
    <row r="37" spans="1:26" ht="12" customHeight="1" x14ac:dyDescent="0.15">
      <c r="A37" s="2">
        <v>135</v>
      </c>
      <c r="B37" s="3">
        <v>135</v>
      </c>
      <c r="C37" s="3">
        <v>10</v>
      </c>
      <c r="D37" s="4" t="s">
        <v>53</v>
      </c>
      <c r="E37" s="12">
        <v>1</v>
      </c>
      <c r="F37" s="3">
        <f t="shared" si="0"/>
        <v>1000</v>
      </c>
      <c r="G37" s="29" t="str" cm="1">
        <f t="array" ref="G37">IF(D37="free", "", IF(ISNUMBER(SEARCH("L1Bus", D37)), "BUS,WALK,BIKE,PUTW", IFERROR(_xlfn.LET(
    _xlpm.RoadTypeCode, INDEX(Dictionary!$B$22:$B$50, MATCH(TRUE, ISNUMBER(SEARCH(Dictionary!$B$22:$B$50, D37)),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" s="22" cm="1">
        <f t="array" ref="H37">IF(D37="free", 0, IFERROR(
    _xlfn.LET(
        _xlpm.Text, D37,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" s="3">
        <f>IFERROR(_xlfn.LET(
    _xlpm.Zeile, MATCH(J37, Dictionary!$B$6:$B$17, 0),
    _xlpm.Spalte, MATCH(H37, Dictionary!$D$5:$G$5, 0),
    INDEX(Dictionary!$D$6:$G$17, _xlpm.Zeile, _xlpm.Spalte)
), 0)</f>
        <v>0</v>
      </c>
      <c r="J37" s="5">
        <f t="shared" si="12"/>
        <v>0</v>
      </c>
      <c r="K37" s="5">
        <f t="shared" si="13"/>
        <v>0</v>
      </c>
      <c r="L37" s="35" cm="1">
        <f t="array" ref="L37">IF(D37="free", 99, IF(ISNUMBER(SEARCH("Hilfsstrecken", D37)), 99, IFERROR(_xlfn.LET(
    _xlpm.RoadTypeCode, INDEX(Dictionary!$B$21:$B$50, MATCH(TRUE, ISNUMBER(SEARCH(Dictionary!$B$21:$B$50, D37)),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" s="5">
        <f t="shared" si="14"/>
        <v>0</v>
      </c>
      <c r="N37" s="5">
        <f t="shared" si="15"/>
        <v>0</v>
      </c>
      <c r="O37" s="5">
        <f t="shared" si="16"/>
        <v>0</v>
      </c>
      <c r="P37" s="5">
        <f t="shared" si="17"/>
        <v>0</v>
      </c>
      <c r="Q37" s="5">
        <f t="shared" si="18"/>
        <v>0</v>
      </c>
      <c r="R37" s="5">
        <f t="shared" si="19"/>
        <v>0</v>
      </c>
      <c r="S37" s="5">
        <f t="shared" si="20"/>
        <v>0</v>
      </c>
      <c r="T37" s="5">
        <f t="shared" si="21"/>
        <v>0</v>
      </c>
      <c r="U37" s="5">
        <f t="shared" si="22"/>
        <v>0</v>
      </c>
      <c r="V37" s="5">
        <f t="shared" si="23"/>
        <v>0</v>
      </c>
      <c r="W37" s="6" cm="1">
        <f t="array" ref="W37">IF(D37="free", 10, IFERROR(_xlfn.LET(
    _xlpm.RoadTypeCode, INDEX(Dictionary!$B$22:$B$50, MATCH(TRUE, ISNUMBER(SEARCH(Dictionary!$B$22:$B$50, D37)),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" s="6" cm="1">
        <f t="array" ref="X37">IF(D37="free", 10, IFERROR(_xlfn.LET(
    _xlpm.RoadTypeCode, INDEX(Dictionary!$B$22:$B$50, MATCH(TRUE, ISNUMBER(SEARCH(Dictionary!$B$22:$B$50, D37)),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" s="6" cm="1">
        <f t="array" ref="Y37">IF(D37="free", 10, IFERROR(_xlfn.LET(
    _xlpm.RoadTypeCode, INDEX(Dictionary!$B$22:$B$50, MATCH(TRUE, ISNUMBER(SEARCH(Dictionary!$B$22:$B$50, D37)),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" s="15" t="str" cm="1">
        <f t="array" ref="Z37">IF(D37="free", "", IFERROR(INDEX(Dictionary!$C$21:$C$50, MATCH(TRUE, ISNUMBER(SEARCH(Dictionary!$B$21:$B$50, D37)), 0)), "Unknown Type"))</f>
        <v/>
      </c>
    </row>
    <row r="38" spans="1:26" ht="12" customHeight="1" x14ac:dyDescent="0.15">
      <c r="A38" s="2">
        <v>136</v>
      </c>
      <c r="B38" s="3">
        <v>136</v>
      </c>
      <c r="C38" s="3">
        <v>10</v>
      </c>
      <c r="D38" s="8" t="s">
        <v>53</v>
      </c>
      <c r="E38" s="12">
        <v>1</v>
      </c>
      <c r="F38" s="3">
        <f t="shared" si="0"/>
        <v>1000</v>
      </c>
      <c r="G38" s="29" t="str" cm="1">
        <f t="array" ref="G38">IF(D38="free", "", IF(ISNUMBER(SEARCH("L1Bus", D38)), "BUS,WALK,BIKE,PUTW", IFERROR(_xlfn.LET(
    _xlpm.RoadTypeCode, INDEX(Dictionary!$B$22:$B$50, MATCH(TRUE, ISNUMBER(SEARCH(Dictionary!$B$22:$B$50, D38)),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" s="22" cm="1">
        <f t="array" ref="H38">IF(D38="free", 0, IFERROR(
    _xlfn.LET(
        _xlpm.Text, D38,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" s="3">
        <f>IFERROR(_xlfn.LET(
    _xlpm.Zeile, MATCH(J38, Dictionary!$B$6:$B$17, 0),
    _xlpm.Spalte, MATCH(H38, Dictionary!$D$5:$G$5, 0),
    INDEX(Dictionary!$D$6:$G$17, _xlpm.Zeile, _xlpm.Spalte)
), 0)</f>
        <v>0</v>
      </c>
      <c r="J38" s="5">
        <f t="shared" si="12"/>
        <v>0</v>
      </c>
      <c r="K38" s="5">
        <f t="shared" si="13"/>
        <v>0</v>
      </c>
      <c r="L38" s="35" cm="1">
        <f t="array" ref="L38">IF(D38="free", 99, IF(ISNUMBER(SEARCH("Hilfsstrecken", D38)), 99, IFERROR(_xlfn.LET(
    _xlpm.RoadTypeCode, INDEX(Dictionary!$B$21:$B$50, MATCH(TRUE, ISNUMBER(SEARCH(Dictionary!$B$21:$B$50, D38)),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" s="5">
        <f t="shared" si="14"/>
        <v>0</v>
      </c>
      <c r="N38" s="5">
        <f t="shared" si="15"/>
        <v>0</v>
      </c>
      <c r="O38" s="5">
        <f t="shared" si="16"/>
        <v>0</v>
      </c>
      <c r="P38" s="5">
        <f t="shared" si="17"/>
        <v>0</v>
      </c>
      <c r="Q38" s="5">
        <f t="shared" si="18"/>
        <v>0</v>
      </c>
      <c r="R38" s="5">
        <f t="shared" si="19"/>
        <v>0</v>
      </c>
      <c r="S38" s="5">
        <f t="shared" si="20"/>
        <v>0</v>
      </c>
      <c r="T38" s="5">
        <f t="shared" si="21"/>
        <v>0</v>
      </c>
      <c r="U38" s="5">
        <f t="shared" si="22"/>
        <v>0</v>
      </c>
      <c r="V38" s="5">
        <f t="shared" si="23"/>
        <v>0</v>
      </c>
      <c r="W38" s="6" cm="1">
        <f t="array" ref="W38">IF(D38="free", 10, IFERROR(_xlfn.LET(
    _xlpm.RoadTypeCode, INDEX(Dictionary!$B$22:$B$50, MATCH(TRUE, ISNUMBER(SEARCH(Dictionary!$B$22:$B$50, D38)),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" s="6" cm="1">
        <f t="array" ref="X38">IF(D38="free", 10, IFERROR(_xlfn.LET(
    _xlpm.RoadTypeCode, INDEX(Dictionary!$B$22:$B$50, MATCH(TRUE, ISNUMBER(SEARCH(Dictionary!$B$22:$B$50, D38)),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" s="6" cm="1">
        <f t="array" ref="Y38">IF(D38="free", 10, IFERROR(_xlfn.LET(
    _xlpm.RoadTypeCode, INDEX(Dictionary!$B$22:$B$50, MATCH(TRUE, ISNUMBER(SEARCH(Dictionary!$B$22:$B$50, D38)),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" s="15" t="str" cm="1">
        <f t="array" ref="Z38">IF(D38="free", "", IFERROR(INDEX(Dictionary!$C$21:$C$50, MATCH(TRUE, ISNUMBER(SEARCH(Dictionary!$B$21:$B$50, D38)), 0)), "Unknown Type"))</f>
        <v/>
      </c>
    </row>
    <row r="39" spans="1:26" ht="12" customHeight="1" x14ac:dyDescent="0.15">
      <c r="A39" s="2">
        <v>137</v>
      </c>
      <c r="B39" s="3">
        <v>137</v>
      </c>
      <c r="C39" s="3">
        <v>10</v>
      </c>
      <c r="D39" s="4" t="s">
        <v>53</v>
      </c>
      <c r="E39" s="12">
        <v>1</v>
      </c>
      <c r="F39" s="3">
        <f t="shared" si="0"/>
        <v>1000</v>
      </c>
      <c r="G39" s="29" t="str" cm="1">
        <f t="array" ref="G39">IF(D39="free", "", IF(ISNUMBER(SEARCH("L1Bus", D39)), "BUS,WALK,BIKE,PUTW", IFERROR(_xlfn.LET(
    _xlpm.RoadTypeCode, INDEX(Dictionary!$B$22:$B$50, MATCH(TRUE, ISNUMBER(SEARCH(Dictionary!$B$22:$B$50, D39)),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" s="22" cm="1">
        <f t="array" ref="H39">IF(D39="free", 0, IFERROR(
    _xlfn.LET(
        _xlpm.Text, D39,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" s="3">
        <f>IFERROR(_xlfn.LET(
    _xlpm.Zeile, MATCH(J39, Dictionary!$B$6:$B$17, 0),
    _xlpm.Spalte, MATCH(H39, Dictionary!$D$5:$G$5, 0),
    INDEX(Dictionary!$D$6:$G$17, _xlpm.Zeile, _xlpm.Spalte)
), 0)</f>
        <v>0</v>
      </c>
      <c r="J39" s="5">
        <f t="shared" si="12"/>
        <v>0</v>
      </c>
      <c r="K39" s="5">
        <f t="shared" si="13"/>
        <v>0</v>
      </c>
      <c r="L39" s="35" cm="1">
        <f t="array" ref="L39">IF(D39="free", 99, IF(ISNUMBER(SEARCH("Hilfsstrecken", D39)), 99, IFERROR(_xlfn.LET(
    _xlpm.RoadTypeCode, INDEX(Dictionary!$B$21:$B$50, MATCH(TRUE, ISNUMBER(SEARCH(Dictionary!$B$21:$B$50, D39)),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" s="5">
        <f t="shared" si="14"/>
        <v>0</v>
      </c>
      <c r="N39" s="5">
        <f t="shared" si="15"/>
        <v>0</v>
      </c>
      <c r="O39" s="5">
        <f t="shared" si="16"/>
        <v>0</v>
      </c>
      <c r="P39" s="5">
        <f t="shared" si="17"/>
        <v>0</v>
      </c>
      <c r="Q39" s="5">
        <f t="shared" si="18"/>
        <v>0</v>
      </c>
      <c r="R39" s="5">
        <f t="shared" si="19"/>
        <v>0</v>
      </c>
      <c r="S39" s="5">
        <f t="shared" si="20"/>
        <v>0</v>
      </c>
      <c r="T39" s="5">
        <f t="shared" si="21"/>
        <v>0</v>
      </c>
      <c r="U39" s="5">
        <f t="shared" si="22"/>
        <v>0</v>
      </c>
      <c r="V39" s="5">
        <f t="shared" si="23"/>
        <v>0</v>
      </c>
      <c r="W39" s="6" cm="1">
        <f t="array" ref="W39">IF(D39="free", 10, IFERROR(_xlfn.LET(
    _xlpm.RoadTypeCode, INDEX(Dictionary!$B$22:$B$50, MATCH(TRUE, ISNUMBER(SEARCH(Dictionary!$B$22:$B$50, D39)),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" s="6" cm="1">
        <f t="array" ref="X39">IF(D39="free", 10, IFERROR(_xlfn.LET(
    _xlpm.RoadTypeCode, INDEX(Dictionary!$B$22:$B$50, MATCH(TRUE, ISNUMBER(SEARCH(Dictionary!$B$22:$B$50, D39)),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" s="6" cm="1">
        <f t="array" ref="Y39">IF(D39="free", 10, IFERROR(_xlfn.LET(
    _xlpm.RoadTypeCode, INDEX(Dictionary!$B$22:$B$50, MATCH(TRUE, ISNUMBER(SEARCH(Dictionary!$B$22:$B$50, D39)),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" s="15" t="str" cm="1">
        <f t="array" ref="Z39">IF(D39="free", "", IFERROR(INDEX(Dictionary!$C$21:$C$50, MATCH(TRUE, ISNUMBER(SEARCH(Dictionary!$B$21:$B$50, D39)), 0)), "Unknown Type"))</f>
        <v/>
      </c>
    </row>
    <row r="40" spans="1:26" ht="12" customHeight="1" x14ac:dyDescent="0.15">
      <c r="A40" s="2">
        <v>138</v>
      </c>
      <c r="B40" s="3">
        <v>138</v>
      </c>
      <c r="C40" s="3">
        <v>10</v>
      </c>
      <c r="D40" s="8" t="s">
        <v>53</v>
      </c>
      <c r="E40" s="12">
        <v>1</v>
      </c>
      <c r="F40" s="3">
        <f t="shared" si="0"/>
        <v>1000</v>
      </c>
      <c r="G40" s="29" t="str" cm="1">
        <f t="array" ref="G40">IF(D40="free", "", IF(ISNUMBER(SEARCH("L1Bus", D40)), "BUS,WALK,BIKE,PUTW", IFERROR(_xlfn.LET(
    _xlpm.RoadTypeCode, INDEX(Dictionary!$B$22:$B$50, MATCH(TRUE, ISNUMBER(SEARCH(Dictionary!$B$22:$B$50, D40)),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0" s="22" cm="1">
        <f t="array" ref="H40">IF(D40="free", 0, IFERROR(
    _xlfn.LET(
        _xlpm.Text, D40,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0" s="3">
        <f>IFERROR(_xlfn.LET(
    _xlpm.Zeile, MATCH(J40, Dictionary!$B$6:$B$17, 0),
    _xlpm.Spalte, MATCH(H40, Dictionary!$D$5:$G$5, 0),
    INDEX(Dictionary!$D$6:$G$17, _xlpm.Zeile, _xlpm.Spalte)
), 0)</f>
        <v>0</v>
      </c>
      <c r="J40" s="5">
        <f t="shared" si="12"/>
        <v>0</v>
      </c>
      <c r="K40" s="5">
        <f t="shared" si="13"/>
        <v>0</v>
      </c>
      <c r="L40" s="35" cm="1">
        <f t="array" ref="L40">IF(D40="free", 99, IF(ISNUMBER(SEARCH("Hilfsstrecken", D40)), 99, IFERROR(_xlfn.LET(
    _xlpm.RoadTypeCode, INDEX(Dictionary!$B$21:$B$50, MATCH(TRUE, ISNUMBER(SEARCH(Dictionary!$B$21:$B$50, D40)),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0" s="5">
        <f t="shared" si="14"/>
        <v>0</v>
      </c>
      <c r="N40" s="5">
        <f t="shared" si="15"/>
        <v>0</v>
      </c>
      <c r="O40" s="5">
        <f t="shared" si="16"/>
        <v>0</v>
      </c>
      <c r="P40" s="5">
        <f t="shared" si="17"/>
        <v>0</v>
      </c>
      <c r="Q40" s="5">
        <f t="shared" si="18"/>
        <v>0</v>
      </c>
      <c r="R40" s="5">
        <f t="shared" si="19"/>
        <v>0</v>
      </c>
      <c r="S40" s="5">
        <f t="shared" si="20"/>
        <v>0</v>
      </c>
      <c r="T40" s="5">
        <f t="shared" si="21"/>
        <v>0</v>
      </c>
      <c r="U40" s="5">
        <f t="shared" si="22"/>
        <v>0</v>
      </c>
      <c r="V40" s="5">
        <f t="shared" si="23"/>
        <v>0</v>
      </c>
      <c r="W40" s="6" cm="1">
        <f t="array" ref="W40">IF(D40="free", 10, IFERROR(_xlfn.LET(
    _xlpm.RoadTypeCode, INDEX(Dictionary!$B$22:$B$50, MATCH(TRUE, ISNUMBER(SEARCH(Dictionary!$B$22:$B$50, D40)),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0" s="6" cm="1">
        <f t="array" ref="X40">IF(D40="free", 10, IFERROR(_xlfn.LET(
    _xlpm.RoadTypeCode, INDEX(Dictionary!$B$22:$B$50, MATCH(TRUE, ISNUMBER(SEARCH(Dictionary!$B$22:$B$50, D40)),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0" s="6" cm="1">
        <f t="array" ref="Y40">IF(D40="free", 10, IFERROR(_xlfn.LET(
    _xlpm.RoadTypeCode, INDEX(Dictionary!$B$22:$B$50, MATCH(TRUE, ISNUMBER(SEARCH(Dictionary!$B$22:$B$50, D40)),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0" s="15" t="str" cm="1">
        <f t="array" ref="Z40">IF(D40="free", "", IFERROR(INDEX(Dictionary!$C$21:$C$50, MATCH(TRUE, ISNUMBER(SEARCH(Dictionary!$B$21:$B$50, D40)), 0)), "Unknown Type"))</f>
        <v/>
      </c>
    </row>
    <row r="41" spans="1:26" ht="12" customHeight="1" x14ac:dyDescent="0.15">
      <c r="A41" s="2">
        <v>139</v>
      </c>
      <c r="B41" s="3">
        <v>139</v>
      </c>
      <c r="C41" s="3">
        <v>10</v>
      </c>
      <c r="D41" s="8" t="s">
        <v>53</v>
      </c>
      <c r="E41" s="12">
        <v>1</v>
      </c>
      <c r="F41" s="3">
        <f t="shared" si="0"/>
        <v>1000</v>
      </c>
      <c r="G41" s="29" t="str" cm="1">
        <f t="array" ref="G41">IF(D41="free", "", IF(ISNUMBER(SEARCH("L1Bus", D41)), "BUS,WALK,BIKE,PUTW", IFERROR(_xlfn.LET(
    _xlpm.RoadTypeCode, INDEX(Dictionary!$B$22:$B$50, MATCH(TRUE, ISNUMBER(SEARCH(Dictionary!$B$22:$B$50, D41)),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" s="22" cm="1">
        <f t="array" ref="H41">IF(D41="free", 0, IFERROR(
    _xlfn.LET(
        _xlpm.Text, D41,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" s="3">
        <f>IFERROR(_xlfn.LET(
    _xlpm.Zeile, MATCH(J41, Dictionary!$B$6:$B$17, 0),
    _xlpm.Spalte, MATCH(H41, Dictionary!$D$5:$G$5, 0),
    INDEX(Dictionary!$D$6:$G$17, _xlpm.Zeile, _xlpm.Spalte)
), 0)</f>
        <v>0</v>
      </c>
      <c r="J41" s="5">
        <f t="shared" si="12"/>
        <v>0</v>
      </c>
      <c r="K41" s="5">
        <f t="shared" si="13"/>
        <v>0</v>
      </c>
      <c r="L41" s="35" cm="1">
        <f t="array" ref="L41">IF(D41="free", 99, IF(ISNUMBER(SEARCH("Hilfsstrecken", D41)), 99, IFERROR(_xlfn.LET(
    _xlpm.RoadTypeCode, INDEX(Dictionary!$B$21:$B$50, MATCH(TRUE, ISNUMBER(SEARCH(Dictionary!$B$21:$B$50, D41)),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" s="5">
        <f t="shared" si="14"/>
        <v>0</v>
      </c>
      <c r="N41" s="5">
        <f t="shared" si="15"/>
        <v>0</v>
      </c>
      <c r="O41" s="5">
        <f t="shared" si="16"/>
        <v>0</v>
      </c>
      <c r="P41" s="5">
        <f t="shared" si="17"/>
        <v>0</v>
      </c>
      <c r="Q41" s="5">
        <f t="shared" si="18"/>
        <v>0</v>
      </c>
      <c r="R41" s="5">
        <f t="shared" si="19"/>
        <v>0</v>
      </c>
      <c r="S41" s="5">
        <f t="shared" si="20"/>
        <v>0</v>
      </c>
      <c r="T41" s="5">
        <f t="shared" si="21"/>
        <v>0</v>
      </c>
      <c r="U41" s="5">
        <f t="shared" si="22"/>
        <v>0</v>
      </c>
      <c r="V41" s="5">
        <f t="shared" si="23"/>
        <v>0</v>
      </c>
      <c r="W41" s="6" cm="1">
        <f t="array" ref="W41">IF(D41="free", 10, IFERROR(_xlfn.LET(
    _xlpm.RoadTypeCode, INDEX(Dictionary!$B$22:$B$50, MATCH(TRUE, ISNUMBER(SEARCH(Dictionary!$B$22:$B$50, D41)),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" s="6" cm="1">
        <f t="array" ref="X41">IF(D41="free", 10, IFERROR(_xlfn.LET(
    _xlpm.RoadTypeCode, INDEX(Dictionary!$B$22:$B$50, MATCH(TRUE, ISNUMBER(SEARCH(Dictionary!$B$22:$B$50, D41)),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" s="6" cm="1">
        <f t="array" ref="Y41">IF(D41="free", 10, IFERROR(_xlfn.LET(
    _xlpm.RoadTypeCode, INDEX(Dictionary!$B$22:$B$50, MATCH(TRUE, ISNUMBER(SEARCH(Dictionary!$B$22:$B$50, D41)),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" s="15" t="str" cm="1">
        <f t="array" ref="Z41">IF(D41="free", "", IFERROR(INDEX(Dictionary!$C$21:$C$50, MATCH(TRUE, ISNUMBER(SEARCH(Dictionary!$B$21:$B$50, D41)), 0)), "Unknown Type"))</f>
        <v/>
      </c>
    </row>
    <row r="42" spans="1:26" ht="12" customHeight="1" x14ac:dyDescent="0.15">
      <c r="A42" s="2">
        <v>140</v>
      </c>
      <c r="B42" s="3">
        <v>140</v>
      </c>
      <c r="C42" s="3">
        <v>10</v>
      </c>
      <c r="D42" s="4" t="s">
        <v>94</v>
      </c>
      <c r="E42" s="12">
        <v>1</v>
      </c>
      <c r="F42" s="3">
        <f t="shared" si="0"/>
        <v>1</v>
      </c>
      <c r="G42" s="29" t="str" cm="1">
        <f t="array" ref="G42">IF(D42="free", "", IF(ISNUMBER(SEARCH("L1Bus", D42)), "BUS,WALK,BIKE,PUTW", IFERROR(_xlfn.LET(
    _xlpm.RoadTypeCode, INDEX(Dictionary!$B$22:$B$50, MATCH(TRUE, ISNUMBER(SEARCH(Dictionary!$B$22:$B$50, D42)),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2" s="22" cm="1">
        <f t="array" ref="H42">IF(D42="free", 0, IFERROR(
    _xlfn.LET(
        _xlpm.Text, D42,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2" s="3">
        <f>IFERROR(_xlfn.LET(
    _xlpm.Zeile, MATCH(J42, Dictionary!$B$6:$B$17, 0),
    _xlpm.Spalte, MATCH(H42, Dictionary!$D$5:$G$5, 0),
    INDEX(Dictionary!$D$6:$G$17, _xlpm.Zeile, _xlpm.Spalte)
), 0)</f>
        <v>3000</v>
      </c>
      <c r="J42" s="5">
        <f t="shared" si="12"/>
        <v>130</v>
      </c>
      <c r="K42" s="5">
        <f t="shared" si="13"/>
        <v>1</v>
      </c>
      <c r="L42" s="35" cm="1">
        <f t="array" ref="L42">IF(D42="free", 99, IF(ISNUMBER(SEARCH("Hilfsstrecken", D42)), 99, IFERROR(_xlfn.LET(
    _xlpm.RoadTypeCode, INDEX(Dictionary!$B$21:$B$50, MATCH(TRUE, ISNUMBER(SEARCH(Dictionary!$B$21:$B$50, D42)),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2" s="5">
        <f t="shared" si="14"/>
        <v>20</v>
      </c>
      <c r="N42" s="5">
        <f t="shared" si="15"/>
        <v>130</v>
      </c>
      <c r="O42" s="5">
        <f t="shared" si="16"/>
        <v>100</v>
      </c>
      <c r="P42" s="5">
        <f t="shared" si="17"/>
        <v>4</v>
      </c>
      <c r="Q42" s="5">
        <f t="shared" si="18"/>
        <v>80</v>
      </c>
      <c r="R42" s="5">
        <f t="shared" si="19"/>
        <v>50</v>
      </c>
      <c r="S42" s="5">
        <f t="shared" si="20"/>
        <v>4</v>
      </c>
      <c r="T42" s="5">
        <f t="shared" si="21"/>
        <v>50</v>
      </c>
      <c r="U42" s="5">
        <f t="shared" si="22"/>
        <v>50</v>
      </c>
      <c r="V42" s="5">
        <f t="shared" si="23"/>
        <v>50</v>
      </c>
      <c r="W42" s="6" cm="1">
        <f t="array" ref="W42">IF(D42="free", 10, IFERROR(_xlfn.LET(
    _xlpm.RoadTypeCode, INDEX(Dictionary!$B$22:$B$50, MATCH(TRUE, ISNUMBER(SEARCH(Dictionary!$B$22:$B$50, D42)),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2" s="6" cm="1">
        <f t="array" ref="X42">IF(D42="free", 10, IFERROR(_xlfn.LET(
    _xlpm.RoadTypeCode, INDEX(Dictionary!$B$22:$B$50, MATCH(TRUE, ISNUMBER(SEARCH(Dictionary!$B$22:$B$50, D42)),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2" s="6" cm="1">
        <f t="array" ref="Y42">IF(D42="free", 10, IFERROR(_xlfn.LET(
    _xlpm.RoadTypeCode, INDEX(Dictionary!$B$22:$B$50, MATCH(TRUE, ISNUMBER(SEARCH(Dictionary!$B$22:$B$50, D42)),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2" s="15" t="str" cm="1">
        <f t="array" ref="Z42">IF(D42="free", "", IFERROR(INDEX(Dictionary!$C$21:$C$50, MATCH(TRUE, ISNUMBER(SEARCH(Dictionary!$B$21:$B$50, D42)), 0)), "Unknown Type"))</f>
        <v>Motorway: High-capacity, controlled-access road, physically separated lanes, special traffic restrictions ("Autobahn")</v>
      </c>
    </row>
    <row r="43" spans="1:26" ht="12" customHeight="1" x14ac:dyDescent="0.15">
      <c r="A43" s="2">
        <v>141</v>
      </c>
      <c r="B43" s="3">
        <v>141</v>
      </c>
      <c r="C43" s="3">
        <v>10</v>
      </c>
      <c r="D43" s="4" t="s">
        <v>95</v>
      </c>
      <c r="E43" s="12">
        <v>1</v>
      </c>
      <c r="F43" s="3">
        <f t="shared" si="0"/>
        <v>1</v>
      </c>
      <c r="G43" s="29" t="str" cm="1">
        <f t="array" ref="G43">IF(D43="free", "", IF(ISNUMBER(SEARCH("L1Bus", D43)), "BUS,WALK,BIKE,PUTW", IFERROR(_xlfn.LET(
    _xlpm.RoadTypeCode, INDEX(Dictionary!$B$22:$B$50, MATCH(TRUE, ISNUMBER(SEARCH(Dictionary!$B$22:$B$50, D43)),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3" s="22" cm="1">
        <f t="array" ref="H43">IF(D43="free", 0, IFERROR(
    _xlfn.LET(
        _xlpm.Text, D43,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3" s="3">
        <f>IFERROR(_xlfn.LET(
    _xlpm.Zeile, MATCH(J43, Dictionary!$B$6:$B$17, 0),
    _xlpm.Spalte, MATCH(H43, Dictionary!$D$5:$G$5, 0),
    INDEX(Dictionary!$D$6:$G$17, _xlpm.Zeile, _xlpm.Spalte)
), 0)</f>
        <v>2800</v>
      </c>
      <c r="J43" s="5">
        <f t="shared" si="12"/>
        <v>120</v>
      </c>
      <c r="K43" s="5">
        <f t="shared" si="13"/>
        <v>1</v>
      </c>
      <c r="L43" s="35" cm="1">
        <f t="array" ref="L43">IF(D43="free", 99, IF(ISNUMBER(SEARCH("Hilfsstrecken", D43)), 99, IFERROR(_xlfn.LET(
    _xlpm.RoadTypeCode, INDEX(Dictionary!$B$21:$B$50, MATCH(TRUE, ISNUMBER(SEARCH(Dictionary!$B$21:$B$50, D43)),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3" s="5">
        <f t="shared" si="14"/>
        <v>20</v>
      </c>
      <c r="N43" s="5">
        <f t="shared" si="15"/>
        <v>130</v>
      </c>
      <c r="O43" s="5">
        <f t="shared" si="16"/>
        <v>100</v>
      </c>
      <c r="P43" s="5">
        <f t="shared" si="17"/>
        <v>4</v>
      </c>
      <c r="Q43" s="5">
        <f t="shared" si="18"/>
        <v>80</v>
      </c>
      <c r="R43" s="5">
        <f t="shared" si="19"/>
        <v>50</v>
      </c>
      <c r="S43" s="5">
        <f t="shared" si="20"/>
        <v>4</v>
      </c>
      <c r="T43" s="5">
        <f t="shared" si="21"/>
        <v>50</v>
      </c>
      <c r="U43" s="5">
        <f t="shared" si="22"/>
        <v>50</v>
      </c>
      <c r="V43" s="5">
        <f t="shared" si="23"/>
        <v>50</v>
      </c>
      <c r="W43" s="6" cm="1">
        <f t="array" ref="W43">IF(D43="free", 10, IFERROR(_xlfn.LET(
    _xlpm.RoadTypeCode, INDEX(Dictionary!$B$22:$B$50, MATCH(TRUE, ISNUMBER(SEARCH(Dictionary!$B$22:$B$50, D43)),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" s="6" cm="1">
        <f t="array" ref="X43">IF(D43="free", 10, IFERROR(_xlfn.LET(
    _xlpm.RoadTypeCode, INDEX(Dictionary!$B$22:$B$50, MATCH(TRUE, ISNUMBER(SEARCH(Dictionary!$B$22:$B$50, D43)),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3" s="6" cm="1">
        <f t="array" ref="Y43">IF(D43="free", 10, IFERROR(_xlfn.LET(
    _xlpm.RoadTypeCode, INDEX(Dictionary!$B$22:$B$50, MATCH(TRUE, ISNUMBER(SEARCH(Dictionary!$B$22:$B$50, D43)),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" s="15" t="str" cm="1">
        <f t="array" ref="Z43">IF(D43="free", "", IFERROR(INDEX(Dictionary!$C$21:$C$50, MATCH(TRUE, ISNUMBER(SEARCH(Dictionary!$B$21:$B$50, D43)), 0)), "Unknown Type"))</f>
        <v>Motorway: High-capacity, controlled-access road, physically separated lanes, special traffic restrictions ("Autobahn")</v>
      </c>
    </row>
    <row r="44" spans="1:26" ht="12" customHeight="1" x14ac:dyDescent="0.15">
      <c r="A44" s="2">
        <v>142</v>
      </c>
      <c r="B44" s="3">
        <v>142</v>
      </c>
      <c r="C44" s="3">
        <v>10</v>
      </c>
      <c r="D44" s="4" t="s">
        <v>96</v>
      </c>
      <c r="E44" s="12">
        <v>1</v>
      </c>
      <c r="F44" s="3">
        <f t="shared" si="0"/>
        <v>1</v>
      </c>
      <c r="G44" s="29" t="str" cm="1">
        <f t="array" ref="G44">IF(D44="free", "", IF(ISNUMBER(SEARCH("L1Bus", D44)), "BUS,WALK,BIKE,PUTW", IFERROR(_xlfn.LET(
    _xlpm.RoadTypeCode, INDEX(Dictionary!$B$22:$B$50, MATCH(TRUE, ISNUMBER(SEARCH(Dictionary!$B$22:$B$50, D44)),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4" s="22" cm="1">
        <f t="array" ref="H44">IF(D44="free", 0, IFERROR(
    _xlfn.LET(
        _xlpm.Text, D44,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4" s="3">
        <f>IFERROR(_xlfn.LET(
    _xlpm.Zeile, MATCH(J44, Dictionary!$B$6:$B$17, 0),
    _xlpm.Spalte, MATCH(H44, Dictionary!$D$5:$G$5, 0),
    INDEX(Dictionary!$D$6:$G$17, _xlpm.Zeile, _xlpm.Spalte)
), 0)</f>
        <v>2600</v>
      </c>
      <c r="J44" s="5">
        <f t="shared" si="12"/>
        <v>110</v>
      </c>
      <c r="K44" s="5">
        <f t="shared" si="13"/>
        <v>1</v>
      </c>
      <c r="L44" s="35" cm="1">
        <f t="array" ref="L44">IF(D44="free", 99, IF(ISNUMBER(SEARCH("Hilfsstrecken", D44)), 99, IFERROR(_xlfn.LET(
    _xlpm.RoadTypeCode, INDEX(Dictionary!$B$21:$B$50, MATCH(TRUE, ISNUMBER(SEARCH(Dictionary!$B$21:$B$50, D44)),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4" s="5">
        <f t="shared" si="14"/>
        <v>20</v>
      </c>
      <c r="N44" s="5">
        <f t="shared" si="15"/>
        <v>130</v>
      </c>
      <c r="O44" s="5">
        <f t="shared" si="16"/>
        <v>100</v>
      </c>
      <c r="P44" s="5">
        <f t="shared" si="17"/>
        <v>4</v>
      </c>
      <c r="Q44" s="5">
        <f t="shared" si="18"/>
        <v>80</v>
      </c>
      <c r="R44" s="5">
        <f t="shared" si="19"/>
        <v>50</v>
      </c>
      <c r="S44" s="5">
        <f t="shared" si="20"/>
        <v>4</v>
      </c>
      <c r="T44" s="5">
        <f t="shared" si="21"/>
        <v>50</v>
      </c>
      <c r="U44" s="5">
        <f t="shared" si="22"/>
        <v>50</v>
      </c>
      <c r="V44" s="5">
        <f t="shared" si="23"/>
        <v>50</v>
      </c>
      <c r="W44" s="6" cm="1">
        <f t="array" ref="W44">IF(D44="free", 10, IFERROR(_xlfn.LET(
    _xlpm.RoadTypeCode, INDEX(Dictionary!$B$22:$B$50, MATCH(TRUE, ISNUMBER(SEARCH(Dictionary!$B$22:$B$50, D44)),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" s="6" cm="1">
        <f t="array" ref="X44">IF(D44="free", 10, IFERROR(_xlfn.LET(
    _xlpm.RoadTypeCode, INDEX(Dictionary!$B$22:$B$50, MATCH(TRUE, ISNUMBER(SEARCH(Dictionary!$B$22:$B$50, D44)),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4" s="6" cm="1">
        <f t="array" ref="Y44">IF(D44="free", 10, IFERROR(_xlfn.LET(
    _xlpm.RoadTypeCode, INDEX(Dictionary!$B$22:$B$50, MATCH(TRUE, ISNUMBER(SEARCH(Dictionary!$B$22:$B$50, D44)),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" s="15" t="str" cm="1">
        <f t="array" ref="Z44">IF(D44="free", "", IFERROR(INDEX(Dictionary!$C$21:$C$50, MATCH(TRUE, ISNUMBER(SEARCH(Dictionary!$B$21:$B$50, D44)), 0)), "Unknown Type"))</f>
        <v>Motorway: High-capacity, controlled-access road, physically separated lanes, special traffic restrictions ("Autobahn")</v>
      </c>
    </row>
    <row r="45" spans="1:26" ht="12" customHeight="1" x14ac:dyDescent="0.15">
      <c r="A45" s="2">
        <v>143</v>
      </c>
      <c r="B45" s="3">
        <v>143</v>
      </c>
      <c r="C45" s="3">
        <v>10</v>
      </c>
      <c r="D45" s="4" t="s">
        <v>97</v>
      </c>
      <c r="E45" s="12">
        <v>1</v>
      </c>
      <c r="F45" s="3">
        <f t="shared" si="0"/>
        <v>1</v>
      </c>
      <c r="G45" s="29" t="str" cm="1">
        <f t="array" ref="G45">IF(D45="free", "", IF(ISNUMBER(SEARCH("L1Bus", D45)), "BUS,WALK,BIKE,PUTW", IFERROR(_xlfn.LET(
    _xlpm.RoadTypeCode, INDEX(Dictionary!$B$22:$B$50, MATCH(TRUE, ISNUMBER(SEARCH(Dictionary!$B$22:$B$50, D45)),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5" s="22" cm="1">
        <f t="array" ref="H45">IF(D45="free", 0, IFERROR(
    _xlfn.LET(
        _xlpm.Text, D45,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5" s="3">
        <f>IFERROR(_xlfn.LET(
    _xlpm.Zeile, MATCH(J45, Dictionary!$B$6:$B$17, 0),
    _xlpm.Spalte, MATCH(H45, Dictionary!$D$5:$G$5, 0),
    INDEX(Dictionary!$D$6:$G$17, _xlpm.Zeile, _xlpm.Spalte)
), 0)</f>
        <v>2400</v>
      </c>
      <c r="J45" s="5">
        <f t="shared" si="12"/>
        <v>100</v>
      </c>
      <c r="K45" s="5">
        <f t="shared" si="13"/>
        <v>1</v>
      </c>
      <c r="L45" s="35" cm="1">
        <f t="array" ref="L45">IF(D45="free", 99, IF(ISNUMBER(SEARCH("Hilfsstrecken", D45)), 99, IFERROR(_xlfn.LET(
    _xlpm.RoadTypeCode, INDEX(Dictionary!$B$21:$B$50, MATCH(TRUE, ISNUMBER(SEARCH(Dictionary!$B$21:$B$50, D45)),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5" s="5">
        <f t="shared" si="14"/>
        <v>20</v>
      </c>
      <c r="N45" s="5">
        <f t="shared" si="15"/>
        <v>130</v>
      </c>
      <c r="O45" s="5">
        <f t="shared" si="16"/>
        <v>100</v>
      </c>
      <c r="P45" s="5">
        <f t="shared" si="17"/>
        <v>4</v>
      </c>
      <c r="Q45" s="5">
        <f t="shared" si="18"/>
        <v>80</v>
      </c>
      <c r="R45" s="5">
        <f t="shared" si="19"/>
        <v>50</v>
      </c>
      <c r="S45" s="5">
        <f t="shared" si="20"/>
        <v>4</v>
      </c>
      <c r="T45" s="5">
        <f t="shared" si="21"/>
        <v>50</v>
      </c>
      <c r="U45" s="5">
        <f t="shared" si="22"/>
        <v>50</v>
      </c>
      <c r="V45" s="5">
        <f t="shared" si="23"/>
        <v>50</v>
      </c>
      <c r="W45" s="6" cm="1">
        <f t="array" ref="W45">IF(D45="free", 10, IFERROR(_xlfn.LET(
    _xlpm.RoadTypeCode, INDEX(Dictionary!$B$22:$B$50, MATCH(TRUE, ISNUMBER(SEARCH(Dictionary!$B$22:$B$50, D45)),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" s="6" cm="1">
        <f t="array" ref="X45">IF(D45="free", 10, IFERROR(_xlfn.LET(
    _xlpm.RoadTypeCode, INDEX(Dictionary!$B$22:$B$50, MATCH(TRUE, ISNUMBER(SEARCH(Dictionary!$B$22:$B$50, D45)),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5" s="6" cm="1">
        <f t="array" ref="Y45">IF(D45="free", 10, IFERROR(_xlfn.LET(
    _xlpm.RoadTypeCode, INDEX(Dictionary!$B$22:$B$50, MATCH(TRUE, ISNUMBER(SEARCH(Dictionary!$B$22:$B$50, D45)),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" s="15" t="str" cm="1">
        <f t="array" ref="Z45">IF(D45="free", "", IFERROR(INDEX(Dictionary!$C$21:$C$50, MATCH(TRUE, ISNUMBER(SEARCH(Dictionary!$B$21:$B$50, D45)), 0)), "Unknown Type"))</f>
        <v>Motorway: High-capacity, controlled-access road, physically separated lanes, special traffic restrictions ("Autobahn")</v>
      </c>
    </row>
    <row r="46" spans="1:26" ht="12" customHeight="1" x14ac:dyDescent="0.15">
      <c r="A46" s="2">
        <v>144</v>
      </c>
      <c r="B46" s="3">
        <v>144</v>
      </c>
      <c r="C46" s="3">
        <v>10</v>
      </c>
      <c r="D46" s="4" t="s">
        <v>98</v>
      </c>
      <c r="E46" s="12">
        <v>1</v>
      </c>
      <c r="F46" s="3">
        <f t="shared" si="0"/>
        <v>1</v>
      </c>
      <c r="G46" s="29" t="str" cm="1">
        <f t="array" ref="G46">IF(D46="free", "", IF(ISNUMBER(SEARCH("L1Bus", D46)), "BUS,WALK,BIKE,PUTW", IFERROR(_xlfn.LET(
    _xlpm.RoadTypeCode, INDEX(Dictionary!$B$22:$B$50, MATCH(TRUE, ISNUMBER(SEARCH(Dictionary!$B$22:$B$50, D46)),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6" s="22" cm="1">
        <f t="array" ref="H46">IF(D46="free", 0, IFERROR(
    _xlfn.LET(
        _xlpm.Text, D46,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6" s="3">
        <f>IFERROR(_xlfn.LET(
    _xlpm.Zeile, MATCH(J46, Dictionary!$B$6:$B$17, 0),
    _xlpm.Spalte, MATCH(H46, Dictionary!$D$5:$G$5, 0),
    INDEX(Dictionary!$D$6:$G$17, _xlpm.Zeile, _xlpm.Spalte)
), 0)</f>
        <v>2200</v>
      </c>
      <c r="J46" s="5">
        <f t="shared" si="12"/>
        <v>90</v>
      </c>
      <c r="K46" s="5">
        <f t="shared" si="13"/>
        <v>1</v>
      </c>
      <c r="L46" s="35" cm="1">
        <f t="array" ref="L46">IF(D46="free", 99, IF(ISNUMBER(SEARCH("Hilfsstrecken", D46)), 99, IFERROR(_xlfn.LET(
    _xlpm.RoadTypeCode, INDEX(Dictionary!$B$21:$B$50, MATCH(TRUE, ISNUMBER(SEARCH(Dictionary!$B$21:$B$50, D46)),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6" s="5">
        <f t="shared" si="14"/>
        <v>20</v>
      </c>
      <c r="N46" s="5">
        <f t="shared" si="15"/>
        <v>130</v>
      </c>
      <c r="O46" s="5">
        <f t="shared" si="16"/>
        <v>100</v>
      </c>
      <c r="P46" s="5">
        <f t="shared" si="17"/>
        <v>4</v>
      </c>
      <c r="Q46" s="5">
        <f t="shared" si="18"/>
        <v>80</v>
      </c>
      <c r="R46" s="5">
        <f t="shared" si="19"/>
        <v>50</v>
      </c>
      <c r="S46" s="5">
        <f t="shared" si="20"/>
        <v>4</v>
      </c>
      <c r="T46" s="5">
        <f t="shared" si="21"/>
        <v>50</v>
      </c>
      <c r="U46" s="5">
        <f t="shared" si="22"/>
        <v>50</v>
      </c>
      <c r="V46" s="5">
        <f t="shared" si="23"/>
        <v>50</v>
      </c>
      <c r="W46" s="6" cm="1">
        <f t="array" ref="W46">IF(D46="free", 10, IFERROR(_xlfn.LET(
    _xlpm.RoadTypeCode, INDEX(Dictionary!$B$22:$B$50, MATCH(TRUE, ISNUMBER(SEARCH(Dictionary!$B$22:$B$50, D46)),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" s="6" cm="1">
        <f t="array" ref="X46">IF(D46="free", 10, IFERROR(_xlfn.LET(
    _xlpm.RoadTypeCode, INDEX(Dictionary!$B$22:$B$50, MATCH(TRUE, ISNUMBER(SEARCH(Dictionary!$B$22:$B$50, D46)),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6" s="6" cm="1">
        <f t="array" ref="Y46">IF(D46="free", 10, IFERROR(_xlfn.LET(
    _xlpm.RoadTypeCode, INDEX(Dictionary!$B$22:$B$50, MATCH(TRUE, ISNUMBER(SEARCH(Dictionary!$B$22:$B$50, D46)),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" s="15" t="str" cm="1">
        <f t="array" ref="Z46">IF(D46="free", "", IFERROR(INDEX(Dictionary!$C$21:$C$50, MATCH(TRUE, ISNUMBER(SEARCH(Dictionary!$B$21:$B$50, D46)), 0)), "Unknown Type"))</f>
        <v>Motorway: High-capacity, controlled-access road, physically separated lanes, special traffic restrictions ("Autobahn")</v>
      </c>
    </row>
    <row r="47" spans="1:26" ht="12" customHeight="1" x14ac:dyDescent="0.15">
      <c r="A47" s="2">
        <v>145</v>
      </c>
      <c r="B47" s="3">
        <v>145</v>
      </c>
      <c r="C47" s="3">
        <v>10</v>
      </c>
      <c r="D47" s="4" t="s">
        <v>99</v>
      </c>
      <c r="E47" s="12">
        <v>1</v>
      </c>
      <c r="F47" s="3">
        <f t="shared" si="0"/>
        <v>1</v>
      </c>
      <c r="G47" s="29" t="str" cm="1">
        <f t="array" ref="G47">IF(D47="free", "", IF(ISNUMBER(SEARCH("L1Bus", D47)), "BUS,WALK,BIKE,PUTW", IFERROR(_xlfn.LET(
    _xlpm.RoadTypeCode, INDEX(Dictionary!$B$22:$B$50, MATCH(TRUE, ISNUMBER(SEARCH(Dictionary!$B$22:$B$50, D47)),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7" s="22" cm="1">
        <f t="array" ref="H47">IF(D47="free", 0, IFERROR(
    _xlfn.LET(
        _xlpm.Text, D47,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7" s="3">
        <f>IFERROR(_xlfn.LET(
    _xlpm.Zeile, MATCH(J47, Dictionary!$B$6:$B$17, 0),
    _xlpm.Spalte, MATCH(H47, Dictionary!$D$5:$G$5, 0),
    INDEX(Dictionary!$D$6:$G$17, _xlpm.Zeile, _xlpm.Spalte)
), 0)</f>
        <v>2000</v>
      </c>
      <c r="J47" s="5">
        <f t="shared" si="12"/>
        <v>80</v>
      </c>
      <c r="K47" s="5">
        <f t="shared" si="13"/>
        <v>1</v>
      </c>
      <c r="L47" s="35" cm="1">
        <f t="array" ref="L47">IF(D47="free", 99, IF(ISNUMBER(SEARCH("Hilfsstrecken", D47)), 99, IFERROR(_xlfn.LET(
    _xlpm.RoadTypeCode, INDEX(Dictionary!$B$21:$B$50, MATCH(TRUE, ISNUMBER(SEARCH(Dictionary!$B$21:$B$50, D47)),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7" s="5">
        <f t="shared" si="14"/>
        <v>20</v>
      </c>
      <c r="N47" s="5">
        <f t="shared" si="15"/>
        <v>130</v>
      </c>
      <c r="O47" s="5">
        <f t="shared" si="16"/>
        <v>100</v>
      </c>
      <c r="P47" s="5">
        <f t="shared" si="17"/>
        <v>4</v>
      </c>
      <c r="Q47" s="5">
        <f t="shared" si="18"/>
        <v>80</v>
      </c>
      <c r="R47" s="5">
        <f t="shared" si="19"/>
        <v>50</v>
      </c>
      <c r="S47" s="5">
        <f t="shared" si="20"/>
        <v>4</v>
      </c>
      <c r="T47" s="5">
        <f t="shared" si="21"/>
        <v>50</v>
      </c>
      <c r="U47" s="5">
        <f t="shared" si="22"/>
        <v>50</v>
      </c>
      <c r="V47" s="5">
        <f t="shared" si="23"/>
        <v>50</v>
      </c>
      <c r="W47" s="6" cm="1">
        <f t="array" ref="W47">IF(D47="free", 10, IFERROR(_xlfn.LET(
    _xlpm.RoadTypeCode, INDEX(Dictionary!$B$22:$B$50, MATCH(TRUE, ISNUMBER(SEARCH(Dictionary!$B$22:$B$50, D47)),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" s="6" cm="1">
        <f t="array" ref="X47">IF(D47="free", 10, IFERROR(_xlfn.LET(
    _xlpm.RoadTypeCode, INDEX(Dictionary!$B$22:$B$50, MATCH(TRUE, ISNUMBER(SEARCH(Dictionary!$B$22:$B$50, D47)),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7" s="6" cm="1">
        <f t="array" ref="Y47">IF(D47="free", 10, IFERROR(_xlfn.LET(
    _xlpm.RoadTypeCode, INDEX(Dictionary!$B$22:$B$50, MATCH(TRUE, ISNUMBER(SEARCH(Dictionary!$B$22:$B$50, D47)),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" s="15" t="str" cm="1">
        <f t="array" ref="Z47">IF(D47="free", "", IFERROR(INDEX(Dictionary!$C$21:$C$50, MATCH(TRUE, ISNUMBER(SEARCH(Dictionary!$B$21:$B$50, D47)), 0)), "Unknown Type"))</f>
        <v>Motorway: High-capacity, controlled-access road, physically separated lanes, special traffic restrictions ("Autobahn")</v>
      </c>
    </row>
    <row r="48" spans="1:26" ht="12" customHeight="1" x14ac:dyDescent="0.15">
      <c r="A48" s="2">
        <v>146</v>
      </c>
      <c r="B48" s="3">
        <v>146</v>
      </c>
      <c r="C48" s="3">
        <v>10</v>
      </c>
      <c r="D48" s="4" t="s">
        <v>100</v>
      </c>
      <c r="E48" s="12">
        <v>1</v>
      </c>
      <c r="F48" s="3">
        <f t="shared" si="0"/>
        <v>1</v>
      </c>
      <c r="G48" s="29" t="str" cm="1">
        <f t="array" ref="G48">IF(D48="free", "", IF(ISNUMBER(SEARCH("L1Bus", D48)), "BUS,WALK,BIKE,PUTW", IFERROR(_xlfn.LET(
    _xlpm.RoadTypeCode, INDEX(Dictionary!$B$22:$B$50, MATCH(TRUE, ISNUMBER(SEARCH(Dictionary!$B$22:$B$50, D48)),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8" s="22" cm="1">
        <f t="array" ref="H48">IF(D48="free", 0, IFERROR(
    _xlfn.LET(
        _xlpm.Text, D48,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8" s="3">
        <f>IFERROR(_xlfn.LET(
    _xlpm.Zeile, MATCH(J48, Dictionary!$B$6:$B$17, 0),
    _xlpm.Spalte, MATCH(H48, Dictionary!$D$5:$G$5, 0),
    INDEX(Dictionary!$D$6:$G$17, _xlpm.Zeile, _xlpm.Spalte)
), 0)</f>
        <v>1600</v>
      </c>
      <c r="J48" s="5">
        <f t="shared" si="12"/>
        <v>70</v>
      </c>
      <c r="K48" s="5">
        <f t="shared" si="13"/>
        <v>1</v>
      </c>
      <c r="L48" s="35" cm="1">
        <f t="array" ref="L48">IF(D48="free", 99, IF(ISNUMBER(SEARCH("Hilfsstrecken", D48)), 99, IFERROR(_xlfn.LET(
    _xlpm.RoadTypeCode, INDEX(Dictionary!$B$21:$B$50, MATCH(TRUE, ISNUMBER(SEARCH(Dictionary!$B$21:$B$50, D48)),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8" s="5">
        <f t="shared" si="14"/>
        <v>20</v>
      </c>
      <c r="N48" s="5">
        <f t="shared" si="15"/>
        <v>130</v>
      </c>
      <c r="O48" s="5">
        <f t="shared" si="16"/>
        <v>100</v>
      </c>
      <c r="P48" s="5">
        <f t="shared" si="17"/>
        <v>4</v>
      </c>
      <c r="Q48" s="5">
        <f t="shared" si="18"/>
        <v>80</v>
      </c>
      <c r="R48" s="5">
        <f t="shared" si="19"/>
        <v>50</v>
      </c>
      <c r="S48" s="5">
        <f t="shared" si="20"/>
        <v>4</v>
      </c>
      <c r="T48" s="5">
        <f t="shared" si="21"/>
        <v>50</v>
      </c>
      <c r="U48" s="5">
        <f t="shared" si="22"/>
        <v>50</v>
      </c>
      <c r="V48" s="5">
        <f t="shared" si="23"/>
        <v>50</v>
      </c>
      <c r="W48" s="6" cm="1">
        <f t="array" ref="W48">IF(D48="free", 10, IFERROR(_xlfn.LET(
    _xlpm.RoadTypeCode, INDEX(Dictionary!$B$22:$B$50, MATCH(TRUE, ISNUMBER(SEARCH(Dictionary!$B$22:$B$50, D48)),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" s="6" cm="1">
        <f t="array" ref="X48">IF(D48="free", 10, IFERROR(_xlfn.LET(
    _xlpm.RoadTypeCode, INDEX(Dictionary!$B$22:$B$50, MATCH(TRUE, ISNUMBER(SEARCH(Dictionary!$B$22:$B$50, D48)),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8" s="6" cm="1">
        <f t="array" ref="Y48">IF(D48="free", 10, IFERROR(_xlfn.LET(
    _xlpm.RoadTypeCode, INDEX(Dictionary!$B$22:$B$50, MATCH(TRUE, ISNUMBER(SEARCH(Dictionary!$B$22:$B$50, D48)),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" s="15" t="str" cm="1">
        <f t="array" ref="Z48">IF(D48="free", "", IFERROR(INDEX(Dictionary!$C$21:$C$50, MATCH(TRUE, ISNUMBER(SEARCH(Dictionary!$B$21:$B$50, D48)), 0)), "Unknown Type"))</f>
        <v>Motorway: High-capacity, controlled-access road, physically separated lanes, special traffic restrictions ("Autobahn")</v>
      </c>
    </row>
    <row r="49" spans="1:26" ht="12" customHeight="1" x14ac:dyDescent="0.15">
      <c r="A49" s="2">
        <v>147</v>
      </c>
      <c r="B49" s="3">
        <v>147</v>
      </c>
      <c r="C49" s="3">
        <v>10</v>
      </c>
      <c r="D49" s="4" t="s">
        <v>101</v>
      </c>
      <c r="E49" s="12">
        <v>1</v>
      </c>
      <c r="F49" s="3">
        <f t="shared" si="0"/>
        <v>1</v>
      </c>
      <c r="G49" s="29" t="str" cm="1">
        <f t="array" ref="G49">IF(D49="free", "", IF(ISNUMBER(SEARCH("L1Bus", D49)), "BUS,WALK,BIKE,PUTW", IFERROR(_xlfn.LET(
    _xlpm.RoadTypeCode, INDEX(Dictionary!$B$22:$B$50, MATCH(TRUE, ISNUMBER(SEARCH(Dictionary!$B$22:$B$50, D49)),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49" s="22" cm="1">
        <f t="array" ref="H49">IF(D49="free", 0, IFERROR(
    _xlfn.LET(
        _xlpm.Text, D49,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9" s="3">
        <f>IFERROR(_xlfn.LET(
    _xlpm.Zeile, MATCH(J49, Dictionary!$B$6:$B$17, 0),
    _xlpm.Spalte, MATCH(H49, Dictionary!$D$5:$G$5, 0),
    INDEX(Dictionary!$D$6:$G$17, _xlpm.Zeile, _xlpm.Spalte)
), 0)</f>
        <v>1200</v>
      </c>
      <c r="J49" s="5">
        <f t="shared" si="12"/>
        <v>60</v>
      </c>
      <c r="K49" s="5">
        <f t="shared" si="13"/>
        <v>1</v>
      </c>
      <c r="L49" s="35" cm="1">
        <f t="array" ref="L49">IF(D49="free", 99, IF(ISNUMBER(SEARCH("Hilfsstrecken", D49)), 99, IFERROR(_xlfn.LET(
    _xlpm.RoadTypeCode, INDEX(Dictionary!$B$21:$B$50, MATCH(TRUE, ISNUMBER(SEARCH(Dictionary!$B$21:$B$50, D49)),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49" s="5">
        <f t="shared" si="14"/>
        <v>20</v>
      </c>
      <c r="N49" s="5">
        <f t="shared" si="15"/>
        <v>130</v>
      </c>
      <c r="O49" s="5">
        <f t="shared" si="16"/>
        <v>100</v>
      </c>
      <c r="P49" s="5">
        <f t="shared" si="17"/>
        <v>4</v>
      </c>
      <c r="Q49" s="5">
        <f t="shared" si="18"/>
        <v>80</v>
      </c>
      <c r="R49" s="5">
        <f t="shared" si="19"/>
        <v>50</v>
      </c>
      <c r="S49" s="5">
        <f t="shared" si="20"/>
        <v>4</v>
      </c>
      <c r="T49" s="5">
        <f t="shared" si="21"/>
        <v>50</v>
      </c>
      <c r="U49" s="5">
        <f t="shared" si="22"/>
        <v>50</v>
      </c>
      <c r="V49" s="5">
        <f t="shared" si="23"/>
        <v>50</v>
      </c>
      <c r="W49" s="6" cm="1">
        <f t="array" ref="W49">IF(D49="free", 10, IFERROR(_xlfn.LET(
    _xlpm.RoadTypeCode, INDEX(Dictionary!$B$22:$B$50, MATCH(TRUE, ISNUMBER(SEARCH(Dictionary!$B$22:$B$50, D49)),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" s="6" cm="1">
        <f t="array" ref="X49">IF(D49="free", 10, IFERROR(_xlfn.LET(
    _xlpm.RoadTypeCode, INDEX(Dictionary!$B$22:$B$50, MATCH(TRUE, ISNUMBER(SEARCH(Dictionary!$B$22:$B$50, D49)),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49" s="6" cm="1">
        <f t="array" ref="Y49">IF(D49="free", 10, IFERROR(_xlfn.LET(
    _xlpm.RoadTypeCode, INDEX(Dictionary!$B$22:$B$50, MATCH(TRUE, ISNUMBER(SEARCH(Dictionary!$B$22:$B$50, D49)),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" s="15" t="str" cm="1">
        <f t="array" ref="Z49">IF(D49="free", "", IFERROR(INDEX(Dictionary!$C$21:$C$50, MATCH(TRUE, ISNUMBER(SEARCH(Dictionary!$B$21:$B$50, D49)), 0)), "Unknown Type"))</f>
        <v>Motorway: High-capacity, controlled-access road, physically separated lanes, special traffic restrictions ("Autobahn")</v>
      </c>
    </row>
    <row r="50" spans="1:26" ht="12" customHeight="1" x14ac:dyDescent="0.15">
      <c r="A50" s="2">
        <v>148</v>
      </c>
      <c r="B50" s="3">
        <v>148</v>
      </c>
      <c r="C50" s="3">
        <v>10</v>
      </c>
      <c r="D50" s="4" t="s">
        <v>102</v>
      </c>
      <c r="E50" s="12">
        <v>1</v>
      </c>
      <c r="F50" s="3">
        <f t="shared" si="0"/>
        <v>1</v>
      </c>
      <c r="G50" s="29" t="str" cm="1">
        <f t="array" ref="G50">IF(D50="free", "", IF(ISNUMBER(SEARCH("L1Bus", D50)), "BUS,WALK,BIKE,PUTW", IFERROR(_xlfn.LET(
    _xlpm.RoadTypeCode, INDEX(Dictionary!$B$22:$B$50, MATCH(TRUE, ISNUMBER(SEARCH(Dictionary!$B$22:$B$50, D50)),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50" s="22" cm="1">
        <f t="array" ref="H50">IF(D50="free", 0, IFERROR(
    _xlfn.LET(
        _xlpm.Text, D50,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50" s="3">
        <f>IFERROR(_xlfn.LET(
    _xlpm.Zeile, MATCH(J50, Dictionary!$B$6:$B$17, 0),
    _xlpm.Spalte, MATCH(H50, Dictionary!$D$5:$G$5, 0),
    INDEX(Dictionary!$D$6:$G$17, _xlpm.Zeile, _xlpm.Spalte)
), 0)</f>
        <v>800</v>
      </c>
      <c r="J50" s="5">
        <f t="shared" si="12"/>
        <v>50</v>
      </c>
      <c r="K50" s="5">
        <f t="shared" si="13"/>
        <v>1</v>
      </c>
      <c r="L50" s="35" cm="1">
        <f t="array" ref="L50">IF(D50="free", 99, IF(ISNUMBER(SEARCH("Hilfsstrecken", D50)), 99, IFERROR(_xlfn.LET(
    _xlpm.RoadTypeCode, INDEX(Dictionary!$B$21:$B$50, MATCH(TRUE, ISNUMBER(SEARCH(Dictionary!$B$21:$B$50, D50)),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50" s="5">
        <f t="shared" si="14"/>
        <v>20</v>
      </c>
      <c r="N50" s="5">
        <f t="shared" si="15"/>
        <v>130</v>
      </c>
      <c r="O50" s="5">
        <f t="shared" si="16"/>
        <v>100</v>
      </c>
      <c r="P50" s="5">
        <f t="shared" si="17"/>
        <v>4</v>
      </c>
      <c r="Q50" s="5">
        <f t="shared" si="18"/>
        <v>80</v>
      </c>
      <c r="R50" s="5">
        <f t="shared" si="19"/>
        <v>50</v>
      </c>
      <c r="S50" s="5">
        <f t="shared" si="20"/>
        <v>4</v>
      </c>
      <c r="T50" s="5">
        <f t="shared" si="21"/>
        <v>50</v>
      </c>
      <c r="U50" s="5">
        <f t="shared" si="22"/>
        <v>50</v>
      </c>
      <c r="V50" s="5">
        <f t="shared" si="23"/>
        <v>50</v>
      </c>
      <c r="W50" s="6" cm="1">
        <f t="array" ref="W50">IF(D50="free", 10, IFERROR(_xlfn.LET(
    _xlpm.RoadTypeCode, INDEX(Dictionary!$B$22:$B$50, MATCH(TRUE, ISNUMBER(SEARCH(Dictionary!$B$22:$B$50, D50)),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0" s="6" cm="1">
        <f t="array" ref="X50">IF(D50="free", 10, IFERROR(_xlfn.LET(
    _xlpm.RoadTypeCode, INDEX(Dictionary!$B$22:$B$50, MATCH(TRUE, ISNUMBER(SEARCH(Dictionary!$B$22:$B$50, D50)),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50" s="6" cm="1">
        <f t="array" ref="Y50">IF(D50="free", 10, IFERROR(_xlfn.LET(
    _xlpm.RoadTypeCode, INDEX(Dictionary!$B$22:$B$50, MATCH(TRUE, ISNUMBER(SEARCH(Dictionary!$B$22:$B$50, D50)),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0" s="15" t="str" cm="1">
        <f t="array" ref="Z50">IF(D50="free", "", IFERROR(INDEX(Dictionary!$C$21:$C$50, MATCH(TRUE, ISNUMBER(SEARCH(Dictionary!$B$21:$B$50, D50)), 0)), "Unknown Type"))</f>
        <v>Motorway: High-capacity, controlled-access road, physically separated lanes, special traffic restrictions ("Autobahn")</v>
      </c>
    </row>
    <row r="51" spans="1:26" ht="12" customHeight="1" x14ac:dyDescent="0.15">
      <c r="A51" s="2">
        <v>149</v>
      </c>
      <c r="B51" s="3">
        <v>149</v>
      </c>
      <c r="C51" s="3">
        <v>10</v>
      </c>
      <c r="D51" s="4" t="s">
        <v>53</v>
      </c>
      <c r="E51" s="12">
        <v>1</v>
      </c>
      <c r="F51" s="3">
        <f t="shared" si="0"/>
        <v>1000</v>
      </c>
      <c r="G51" s="29" t="str" cm="1">
        <f t="array" ref="G51">IF(D51="free", "", IF(ISNUMBER(SEARCH("L1Bus", D51)), "BUS,WALK,BIKE,PUTW", IFERROR(_xlfn.LET(
    _xlpm.RoadTypeCode, INDEX(Dictionary!$B$22:$B$50, MATCH(TRUE, ISNUMBER(SEARCH(Dictionary!$B$22:$B$50, D51)),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" s="22" cm="1">
        <f t="array" ref="H51">IF(D51="free", 0, IFERROR(
    _xlfn.LET(
        _xlpm.Text, D51,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" s="3">
        <f>IFERROR(_xlfn.LET(
    _xlpm.Zeile, MATCH(J51, Dictionary!$B$6:$B$17, 0),
    _xlpm.Spalte, MATCH(H51, Dictionary!$D$5:$G$5, 0),
    INDEX(Dictionary!$D$6:$G$17, _xlpm.Zeile, _xlpm.Spalte)
), 0)</f>
        <v>0</v>
      </c>
      <c r="J51" s="5">
        <f t="shared" si="12"/>
        <v>0</v>
      </c>
      <c r="K51" s="5">
        <f t="shared" si="13"/>
        <v>0</v>
      </c>
      <c r="L51" s="35" cm="1">
        <f t="array" ref="L51">IF(D51="free", 99, IF(ISNUMBER(SEARCH("Hilfsstrecken", D51)), 99, IFERROR(_xlfn.LET(
    _xlpm.RoadTypeCode, INDEX(Dictionary!$B$21:$B$50, MATCH(TRUE, ISNUMBER(SEARCH(Dictionary!$B$21:$B$50, D51)),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" s="5">
        <f t="shared" si="14"/>
        <v>0</v>
      </c>
      <c r="N51" s="5">
        <f t="shared" si="15"/>
        <v>0</v>
      </c>
      <c r="O51" s="5">
        <f t="shared" si="16"/>
        <v>0</v>
      </c>
      <c r="P51" s="5">
        <f t="shared" si="17"/>
        <v>0</v>
      </c>
      <c r="Q51" s="5">
        <f t="shared" si="18"/>
        <v>0</v>
      </c>
      <c r="R51" s="5">
        <f t="shared" si="19"/>
        <v>0</v>
      </c>
      <c r="S51" s="5">
        <f t="shared" si="20"/>
        <v>0</v>
      </c>
      <c r="T51" s="5">
        <f t="shared" si="21"/>
        <v>0</v>
      </c>
      <c r="U51" s="5">
        <f t="shared" si="22"/>
        <v>0</v>
      </c>
      <c r="V51" s="5">
        <f t="shared" si="23"/>
        <v>0</v>
      </c>
      <c r="W51" s="6" cm="1">
        <f t="array" ref="W51">IF(D51="free", 10, IFERROR(_xlfn.LET(
    _xlpm.RoadTypeCode, INDEX(Dictionary!$B$22:$B$50, MATCH(TRUE, ISNUMBER(SEARCH(Dictionary!$B$22:$B$50, D51)),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" s="6" cm="1">
        <f t="array" ref="X51">IF(D51="free", 10, IFERROR(_xlfn.LET(
    _xlpm.RoadTypeCode, INDEX(Dictionary!$B$22:$B$50, MATCH(TRUE, ISNUMBER(SEARCH(Dictionary!$B$22:$B$50, D51)),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" s="6" cm="1">
        <f t="array" ref="Y51">IF(D51="free", 10, IFERROR(_xlfn.LET(
    _xlpm.RoadTypeCode, INDEX(Dictionary!$B$22:$B$50, MATCH(TRUE, ISNUMBER(SEARCH(Dictionary!$B$22:$B$50, D51)),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" s="15" t="str" cm="1">
        <f t="array" ref="Z51">IF(D51="free", "", IFERROR(INDEX(Dictionary!$C$21:$C$50, MATCH(TRUE, ISNUMBER(SEARCH(Dictionary!$B$21:$B$50, D51)), 0)), "Unknown Type"))</f>
        <v/>
      </c>
    </row>
    <row r="52" spans="1:26" ht="12" customHeight="1" x14ac:dyDescent="0.15">
      <c r="A52" s="2">
        <v>150</v>
      </c>
      <c r="B52" s="3">
        <v>150</v>
      </c>
      <c r="C52" s="3">
        <v>10</v>
      </c>
      <c r="D52" s="4" t="s">
        <v>53</v>
      </c>
      <c r="E52" s="12">
        <v>1</v>
      </c>
      <c r="F52" s="3">
        <f t="shared" si="0"/>
        <v>1000</v>
      </c>
      <c r="G52" s="29" t="str" cm="1">
        <f t="array" ref="G52">IF(D52="free", "", IF(ISNUMBER(SEARCH("L1Bus", D52)), "BUS,WALK,BIKE,PUTW", IFERROR(_xlfn.LET(
    _xlpm.RoadTypeCode, INDEX(Dictionary!$B$22:$B$50, MATCH(TRUE, ISNUMBER(SEARCH(Dictionary!$B$22:$B$50, D52)),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2" s="22" cm="1">
        <f t="array" ref="H52">IF(D52="free", 0, IFERROR(
    _xlfn.LET(
        _xlpm.Text, D52,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" s="3">
        <f>IFERROR(_xlfn.LET(
    _xlpm.Zeile, MATCH(J52, Dictionary!$B$6:$B$17, 0),
    _xlpm.Spalte, MATCH(H52, Dictionary!$D$5:$G$5, 0),
    INDEX(Dictionary!$D$6:$G$17, _xlpm.Zeile, _xlpm.Spalte)
), 0)</f>
        <v>0</v>
      </c>
      <c r="J52" s="5">
        <f t="shared" si="12"/>
        <v>0</v>
      </c>
      <c r="K52" s="5">
        <f t="shared" si="13"/>
        <v>0</v>
      </c>
      <c r="L52" s="35" cm="1">
        <f t="array" ref="L52">IF(D52="free", 99, IF(ISNUMBER(SEARCH("Hilfsstrecken", D52)), 99, IFERROR(_xlfn.LET(
    _xlpm.RoadTypeCode, INDEX(Dictionary!$B$21:$B$50, MATCH(TRUE, ISNUMBER(SEARCH(Dictionary!$B$21:$B$50, D52)),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2" s="5">
        <f t="shared" si="14"/>
        <v>0</v>
      </c>
      <c r="N52" s="5">
        <f t="shared" si="15"/>
        <v>0</v>
      </c>
      <c r="O52" s="5">
        <f t="shared" si="16"/>
        <v>0</v>
      </c>
      <c r="P52" s="5">
        <f t="shared" si="17"/>
        <v>0</v>
      </c>
      <c r="Q52" s="5">
        <f t="shared" si="18"/>
        <v>0</v>
      </c>
      <c r="R52" s="5">
        <f t="shared" si="19"/>
        <v>0</v>
      </c>
      <c r="S52" s="5">
        <f t="shared" si="20"/>
        <v>0</v>
      </c>
      <c r="T52" s="5">
        <f t="shared" si="21"/>
        <v>0</v>
      </c>
      <c r="U52" s="5">
        <f t="shared" si="22"/>
        <v>0</v>
      </c>
      <c r="V52" s="5">
        <f t="shared" si="23"/>
        <v>0</v>
      </c>
      <c r="W52" s="6" cm="1">
        <f t="array" ref="W52">IF(D52="free", 10, IFERROR(_xlfn.LET(
    _xlpm.RoadTypeCode, INDEX(Dictionary!$B$22:$B$50, MATCH(TRUE, ISNUMBER(SEARCH(Dictionary!$B$22:$B$50, D52)),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2" s="6" cm="1">
        <f t="array" ref="X52">IF(D52="free", 10, IFERROR(_xlfn.LET(
    _xlpm.RoadTypeCode, INDEX(Dictionary!$B$22:$B$50, MATCH(TRUE, ISNUMBER(SEARCH(Dictionary!$B$22:$B$50, D52)),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2" s="6" cm="1">
        <f t="array" ref="Y52">IF(D52="free", 10, IFERROR(_xlfn.LET(
    _xlpm.RoadTypeCode, INDEX(Dictionary!$B$22:$B$50, MATCH(TRUE, ISNUMBER(SEARCH(Dictionary!$B$22:$B$50, D52)),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2" s="15" t="str" cm="1">
        <f t="array" ref="Z52">IF(D52="free", "", IFERROR(INDEX(Dictionary!$C$21:$C$50, MATCH(TRUE, ISNUMBER(SEARCH(Dictionary!$B$21:$B$50, D52)), 0)), "Unknown Type"))</f>
        <v/>
      </c>
    </row>
    <row r="53" spans="1:26" ht="12" customHeight="1" x14ac:dyDescent="0.15">
      <c r="A53" s="2">
        <v>151</v>
      </c>
      <c r="B53" s="3">
        <v>151</v>
      </c>
      <c r="C53" s="3">
        <v>10</v>
      </c>
      <c r="D53" s="4" t="s">
        <v>53</v>
      </c>
      <c r="E53" s="12">
        <v>1</v>
      </c>
      <c r="F53" s="3">
        <f t="shared" si="0"/>
        <v>1000</v>
      </c>
      <c r="G53" s="29" t="str" cm="1">
        <f t="array" ref="G53">IF(D53="free", "", IF(ISNUMBER(SEARCH("L1Bus", D53)), "BUS,WALK,BIKE,PUTW", IFERROR(_xlfn.LET(
    _xlpm.RoadTypeCode, INDEX(Dictionary!$B$22:$B$50, MATCH(TRUE, ISNUMBER(SEARCH(Dictionary!$B$22:$B$50, D53)),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" s="22" cm="1">
        <f t="array" ref="H53">IF(D53="free", 0, IFERROR(
    _xlfn.LET(
        _xlpm.Text, D53,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" s="3">
        <f>IFERROR(_xlfn.LET(
    _xlpm.Zeile, MATCH(J53, Dictionary!$B$6:$B$17, 0),
    _xlpm.Spalte, MATCH(H53, Dictionary!$D$5:$G$5, 0),
    INDEX(Dictionary!$D$6:$G$17, _xlpm.Zeile, _xlpm.Spalte)
), 0)</f>
        <v>0</v>
      </c>
      <c r="J53" s="5">
        <f t="shared" si="12"/>
        <v>0</v>
      </c>
      <c r="K53" s="5">
        <f t="shared" si="13"/>
        <v>0</v>
      </c>
      <c r="L53" s="35" cm="1">
        <f t="array" ref="L53">IF(D53="free", 99, IF(ISNUMBER(SEARCH("Hilfsstrecken", D53)), 99, IFERROR(_xlfn.LET(
    _xlpm.RoadTypeCode, INDEX(Dictionary!$B$21:$B$50, MATCH(TRUE, ISNUMBER(SEARCH(Dictionary!$B$21:$B$50, D53)),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" s="5">
        <f t="shared" si="14"/>
        <v>0</v>
      </c>
      <c r="N53" s="5">
        <f t="shared" si="15"/>
        <v>0</v>
      </c>
      <c r="O53" s="5">
        <f t="shared" si="16"/>
        <v>0</v>
      </c>
      <c r="P53" s="5">
        <f t="shared" si="17"/>
        <v>0</v>
      </c>
      <c r="Q53" s="5">
        <f t="shared" si="18"/>
        <v>0</v>
      </c>
      <c r="R53" s="5">
        <f t="shared" si="19"/>
        <v>0</v>
      </c>
      <c r="S53" s="5">
        <f t="shared" si="20"/>
        <v>0</v>
      </c>
      <c r="T53" s="5">
        <f t="shared" si="21"/>
        <v>0</v>
      </c>
      <c r="U53" s="5">
        <f t="shared" si="22"/>
        <v>0</v>
      </c>
      <c r="V53" s="5">
        <f t="shared" si="23"/>
        <v>0</v>
      </c>
      <c r="W53" s="6" cm="1">
        <f t="array" ref="W53">IF(D53="free", 10, IFERROR(_xlfn.LET(
    _xlpm.RoadTypeCode, INDEX(Dictionary!$B$22:$B$50, MATCH(TRUE, ISNUMBER(SEARCH(Dictionary!$B$22:$B$50, D53)),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" s="6" cm="1">
        <f t="array" ref="X53">IF(D53="free", 10, IFERROR(_xlfn.LET(
    _xlpm.RoadTypeCode, INDEX(Dictionary!$B$22:$B$50, MATCH(TRUE, ISNUMBER(SEARCH(Dictionary!$B$22:$B$50, D53)),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" s="6" cm="1">
        <f t="array" ref="Y53">IF(D53="free", 10, IFERROR(_xlfn.LET(
    _xlpm.RoadTypeCode, INDEX(Dictionary!$B$22:$B$50, MATCH(TRUE, ISNUMBER(SEARCH(Dictionary!$B$22:$B$50, D53)),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" s="15" t="str" cm="1">
        <f t="array" ref="Z53">IF(D53="free", "", IFERROR(INDEX(Dictionary!$C$21:$C$50, MATCH(TRUE, ISNUMBER(SEARCH(Dictionary!$B$21:$B$50, D53)), 0)), "Unknown Type"))</f>
        <v/>
      </c>
    </row>
    <row r="54" spans="1:26" ht="12" customHeight="1" x14ac:dyDescent="0.15">
      <c r="A54" s="2">
        <v>152</v>
      </c>
      <c r="B54" s="3">
        <v>152</v>
      </c>
      <c r="C54" s="3">
        <v>10</v>
      </c>
      <c r="D54" s="4" t="s">
        <v>53</v>
      </c>
      <c r="E54" s="12">
        <v>1</v>
      </c>
      <c r="F54" s="3">
        <f t="shared" si="0"/>
        <v>1000</v>
      </c>
      <c r="G54" s="29" t="str" cm="1">
        <f t="array" ref="G54">IF(D54="free", "", IF(ISNUMBER(SEARCH("L1Bus", D54)), "BUS,WALK,BIKE,PUTW", IFERROR(_xlfn.LET(
    _xlpm.RoadTypeCode, INDEX(Dictionary!$B$22:$B$50, MATCH(TRUE, ISNUMBER(SEARCH(Dictionary!$B$22:$B$50, D54)),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" s="22" cm="1">
        <f t="array" ref="H54">IF(D54="free", 0, IFERROR(
    _xlfn.LET(
        _xlpm.Text, D54,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" s="3">
        <f>IFERROR(_xlfn.LET(
    _xlpm.Zeile, MATCH(J54, Dictionary!$B$6:$B$17, 0),
    _xlpm.Spalte, MATCH(H54, Dictionary!$D$5:$G$5, 0),
    INDEX(Dictionary!$D$6:$G$17, _xlpm.Zeile, _xlpm.Spalte)
), 0)</f>
        <v>0</v>
      </c>
      <c r="J54" s="5">
        <f t="shared" si="12"/>
        <v>0</v>
      </c>
      <c r="K54" s="5">
        <f t="shared" si="13"/>
        <v>0</v>
      </c>
      <c r="L54" s="35" cm="1">
        <f t="array" ref="L54">IF(D54="free", 99, IF(ISNUMBER(SEARCH("Hilfsstrecken", D54)), 99, IFERROR(_xlfn.LET(
    _xlpm.RoadTypeCode, INDEX(Dictionary!$B$21:$B$50, MATCH(TRUE, ISNUMBER(SEARCH(Dictionary!$B$21:$B$50, D54)),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" s="5">
        <f t="shared" si="14"/>
        <v>0</v>
      </c>
      <c r="N54" s="5">
        <f t="shared" si="15"/>
        <v>0</v>
      </c>
      <c r="O54" s="5">
        <f t="shared" si="16"/>
        <v>0</v>
      </c>
      <c r="P54" s="5">
        <f t="shared" si="17"/>
        <v>0</v>
      </c>
      <c r="Q54" s="5">
        <f t="shared" si="18"/>
        <v>0</v>
      </c>
      <c r="R54" s="5">
        <f t="shared" si="19"/>
        <v>0</v>
      </c>
      <c r="S54" s="5">
        <f t="shared" si="20"/>
        <v>0</v>
      </c>
      <c r="T54" s="5">
        <f t="shared" si="21"/>
        <v>0</v>
      </c>
      <c r="U54" s="5">
        <f t="shared" si="22"/>
        <v>0</v>
      </c>
      <c r="V54" s="5">
        <f t="shared" si="23"/>
        <v>0</v>
      </c>
      <c r="W54" s="6" cm="1">
        <f t="array" ref="W54">IF(D54="free", 10, IFERROR(_xlfn.LET(
    _xlpm.RoadTypeCode, INDEX(Dictionary!$B$22:$B$50, MATCH(TRUE, ISNUMBER(SEARCH(Dictionary!$B$22:$B$50, D54)),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" s="6" cm="1">
        <f t="array" ref="X54">IF(D54="free", 10, IFERROR(_xlfn.LET(
    _xlpm.RoadTypeCode, INDEX(Dictionary!$B$22:$B$50, MATCH(TRUE, ISNUMBER(SEARCH(Dictionary!$B$22:$B$50, D54)),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" s="6" cm="1">
        <f t="array" ref="Y54">IF(D54="free", 10, IFERROR(_xlfn.LET(
    _xlpm.RoadTypeCode, INDEX(Dictionary!$B$22:$B$50, MATCH(TRUE, ISNUMBER(SEARCH(Dictionary!$B$22:$B$50, D54)),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" s="15" t="str" cm="1">
        <f t="array" ref="Z54">IF(D54="free", "", IFERROR(INDEX(Dictionary!$C$21:$C$50, MATCH(TRUE, ISNUMBER(SEARCH(Dictionary!$B$21:$B$50, D54)), 0)), "Unknown Type"))</f>
        <v/>
      </c>
    </row>
    <row r="55" spans="1:26" ht="12" customHeight="1" x14ac:dyDescent="0.15">
      <c r="A55" s="2">
        <v>153</v>
      </c>
      <c r="B55" s="3">
        <v>153</v>
      </c>
      <c r="C55" s="3">
        <v>10</v>
      </c>
      <c r="D55" s="4" t="s">
        <v>53</v>
      </c>
      <c r="E55" s="12">
        <v>1</v>
      </c>
      <c r="F55" s="3">
        <f t="shared" si="0"/>
        <v>1000</v>
      </c>
      <c r="G55" s="29" t="str" cm="1">
        <f t="array" ref="G55">IF(D55="free", "", IF(ISNUMBER(SEARCH("L1Bus", D55)), "BUS,WALK,BIKE,PUTW", IFERROR(_xlfn.LET(
    _xlpm.RoadTypeCode, INDEX(Dictionary!$B$22:$B$50, MATCH(TRUE, ISNUMBER(SEARCH(Dictionary!$B$22:$B$50, D55)),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" s="22" cm="1">
        <f t="array" ref="H55">IF(D55="free", 0, IFERROR(
    _xlfn.LET(
        _xlpm.Text, D55,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" s="3">
        <f>IFERROR(_xlfn.LET(
    _xlpm.Zeile, MATCH(J55, Dictionary!$B$6:$B$17, 0),
    _xlpm.Spalte, MATCH(H55, Dictionary!$D$5:$G$5, 0),
    INDEX(Dictionary!$D$6:$G$17, _xlpm.Zeile, _xlpm.Spalte)
), 0)</f>
        <v>0</v>
      </c>
      <c r="J55" s="5">
        <f t="shared" si="12"/>
        <v>0</v>
      </c>
      <c r="K55" s="5">
        <f t="shared" si="13"/>
        <v>0</v>
      </c>
      <c r="L55" s="35" cm="1">
        <f t="array" ref="L55">IF(D55="free", 99, IF(ISNUMBER(SEARCH("Hilfsstrecken", D55)), 99, IFERROR(_xlfn.LET(
    _xlpm.RoadTypeCode, INDEX(Dictionary!$B$21:$B$50, MATCH(TRUE, ISNUMBER(SEARCH(Dictionary!$B$21:$B$50, D55)),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" s="5">
        <f t="shared" si="14"/>
        <v>0</v>
      </c>
      <c r="N55" s="5">
        <f t="shared" si="15"/>
        <v>0</v>
      </c>
      <c r="O55" s="5">
        <f t="shared" si="16"/>
        <v>0</v>
      </c>
      <c r="P55" s="5">
        <f t="shared" si="17"/>
        <v>0</v>
      </c>
      <c r="Q55" s="5">
        <f t="shared" si="18"/>
        <v>0</v>
      </c>
      <c r="R55" s="5">
        <f t="shared" si="19"/>
        <v>0</v>
      </c>
      <c r="S55" s="5">
        <f t="shared" si="20"/>
        <v>0</v>
      </c>
      <c r="T55" s="5">
        <f t="shared" si="21"/>
        <v>0</v>
      </c>
      <c r="U55" s="5">
        <f t="shared" si="22"/>
        <v>0</v>
      </c>
      <c r="V55" s="5">
        <f t="shared" si="23"/>
        <v>0</v>
      </c>
      <c r="W55" s="6" cm="1">
        <f t="array" ref="W55">IF(D55="free", 10, IFERROR(_xlfn.LET(
    _xlpm.RoadTypeCode, INDEX(Dictionary!$B$22:$B$50, MATCH(TRUE, ISNUMBER(SEARCH(Dictionary!$B$22:$B$50, D55)),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" s="6" cm="1">
        <f t="array" ref="X55">IF(D55="free", 10, IFERROR(_xlfn.LET(
    _xlpm.RoadTypeCode, INDEX(Dictionary!$B$22:$B$50, MATCH(TRUE, ISNUMBER(SEARCH(Dictionary!$B$22:$B$50, D55)),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" s="6" cm="1">
        <f t="array" ref="Y55">IF(D55="free", 10, IFERROR(_xlfn.LET(
    _xlpm.RoadTypeCode, INDEX(Dictionary!$B$22:$B$50, MATCH(TRUE, ISNUMBER(SEARCH(Dictionary!$B$22:$B$50, D55)),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" s="15" t="str" cm="1">
        <f t="array" ref="Z55">IF(D55="free", "", IFERROR(INDEX(Dictionary!$C$21:$C$50, MATCH(TRUE, ISNUMBER(SEARCH(Dictionary!$B$21:$B$50, D55)), 0)), "Unknown Type"))</f>
        <v/>
      </c>
    </row>
    <row r="56" spans="1:26" ht="12" customHeight="1" x14ac:dyDescent="0.15">
      <c r="A56" s="2">
        <v>154</v>
      </c>
      <c r="B56" s="3">
        <v>154</v>
      </c>
      <c r="C56" s="3">
        <v>10</v>
      </c>
      <c r="D56" s="4" t="s">
        <v>53</v>
      </c>
      <c r="E56" s="12">
        <v>1</v>
      </c>
      <c r="F56" s="3">
        <f t="shared" si="0"/>
        <v>1000</v>
      </c>
      <c r="G56" s="29" t="str" cm="1">
        <f t="array" ref="G56">IF(D56="free", "", IF(ISNUMBER(SEARCH("L1Bus", D56)), "BUS,WALK,BIKE,PUTW", IFERROR(_xlfn.LET(
    _xlpm.RoadTypeCode, INDEX(Dictionary!$B$22:$B$50, MATCH(TRUE, ISNUMBER(SEARCH(Dictionary!$B$22:$B$50, D56)),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" s="22" cm="1">
        <f t="array" ref="H56">IF(D56="free", 0, IFERROR(
    _xlfn.LET(
        _xlpm.Text, D56,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" s="3">
        <f>IFERROR(_xlfn.LET(
    _xlpm.Zeile, MATCH(J56, Dictionary!$B$6:$B$17, 0),
    _xlpm.Spalte, MATCH(H56, Dictionary!$D$5:$G$5, 0),
    INDEX(Dictionary!$D$6:$G$17, _xlpm.Zeile, _xlpm.Spalte)
), 0)</f>
        <v>0</v>
      </c>
      <c r="J56" s="5">
        <f t="shared" si="12"/>
        <v>0</v>
      </c>
      <c r="K56" s="5">
        <f t="shared" si="13"/>
        <v>0</v>
      </c>
      <c r="L56" s="35" cm="1">
        <f t="array" ref="L56">IF(D56="free", 99, IF(ISNUMBER(SEARCH("Hilfsstrecken", D56)), 99, IFERROR(_xlfn.LET(
    _xlpm.RoadTypeCode, INDEX(Dictionary!$B$21:$B$50, MATCH(TRUE, ISNUMBER(SEARCH(Dictionary!$B$21:$B$50, D56)),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" s="5">
        <f t="shared" si="14"/>
        <v>0</v>
      </c>
      <c r="N56" s="5">
        <f t="shared" si="15"/>
        <v>0</v>
      </c>
      <c r="O56" s="5">
        <f t="shared" si="16"/>
        <v>0</v>
      </c>
      <c r="P56" s="5">
        <f t="shared" si="17"/>
        <v>0</v>
      </c>
      <c r="Q56" s="5">
        <f t="shared" si="18"/>
        <v>0</v>
      </c>
      <c r="R56" s="5">
        <f t="shared" si="19"/>
        <v>0</v>
      </c>
      <c r="S56" s="5">
        <f t="shared" si="20"/>
        <v>0</v>
      </c>
      <c r="T56" s="5">
        <f t="shared" si="21"/>
        <v>0</v>
      </c>
      <c r="U56" s="5">
        <f t="shared" si="22"/>
        <v>0</v>
      </c>
      <c r="V56" s="5">
        <f t="shared" si="23"/>
        <v>0</v>
      </c>
      <c r="W56" s="6" cm="1">
        <f t="array" ref="W56">IF(D56="free", 10, IFERROR(_xlfn.LET(
    _xlpm.RoadTypeCode, INDEX(Dictionary!$B$22:$B$50, MATCH(TRUE, ISNUMBER(SEARCH(Dictionary!$B$22:$B$50, D56)),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" s="6" cm="1">
        <f t="array" ref="X56">IF(D56="free", 10, IFERROR(_xlfn.LET(
    _xlpm.RoadTypeCode, INDEX(Dictionary!$B$22:$B$50, MATCH(TRUE, ISNUMBER(SEARCH(Dictionary!$B$22:$B$50, D56)),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" s="6" cm="1">
        <f t="array" ref="Y56">IF(D56="free", 10, IFERROR(_xlfn.LET(
    _xlpm.RoadTypeCode, INDEX(Dictionary!$B$22:$B$50, MATCH(TRUE, ISNUMBER(SEARCH(Dictionary!$B$22:$B$50, D56)),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" s="15" t="str" cm="1">
        <f t="array" ref="Z56">IF(D56="free", "", IFERROR(INDEX(Dictionary!$C$21:$C$50, MATCH(TRUE, ISNUMBER(SEARCH(Dictionary!$B$21:$B$50, D56)), 0)), "Unknown Type"))</f>
        <v/>
      </c>
    </row>
    <row r="57" spans="1:26" ht="12" customHeight="1" x14ac:dyDescent="0.15">
      <c r="A57" s="2">
        <v>155</v>
      </c>
      <c r="B57" s="3">
        <v>155</v>
      </c>
      <c r="C57" s="3">
        <v>10</v>
      </c>
      <c r="D57" s="4" t="s">
        <v>53</v>
      </c>
      <c r="E57" s="12">
        <v>1</v>
      </c>
      <c r="F57" s="3">
        <f t="shared" si="0"/>
        <v>1000</v>
      </c>
      <c r="G57" s="29" t="str" cm="1">
        <f t="array" ref="G57">IF(D57="free", "", IF(ISNUMBER(SEARCH("L1Bus", D57)), "BUS,WALK,BIKE,PUTW", IFERROR(_xlfn.LET(
    _xlpm.RoadTypeCode, INDEX(Dictionary!$B$22:$B$50, MATCH(TRUE, ISNUMBER(SEARCH(Dictionary!$B$22:$B$50, D57)),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" s="22" cm="1">
        <f t="array" ref="H57">IF(D57="free", 0, IFERROR(
    _xlfn.LET(
        _xlpm.Text, D57,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" s="3">
        <f>IFERROR(_xlfn.LET(
    _xlpm.Zeile, MATCH(J57, Dictionary!$B$6:$B$17, 0),
    _xlpm.Spalte, MATCH(H57, Dictionary!$D$5:$G$5, 0),
    INDEX(Dictionary!$D$6:$G$17, _xlpm.Zeile, _xlpm.Spalte)
), 0)</f>
        <v>0</v>
      </c>
      <c r="J57" s="5">
        <f t="shared" si="12"/>
        <v>0</v>
      </c>
      <c r="K57" s="5">
        <f t="shared" si="13"/>
        <v>0</v>
      </c>
      <c r="L57" s="35" cm="1">
        <f t="array" ref="L57">IF(D57="free", 99, IF(ISNUMBER(SEARCH("Hilfsstrecken", D57)), 99, IFERROR(_xlfn.LET(
    _xlpm.RoadTypeCode, INDEX(Dictionary!$B$21:$B$50, MATCH(TRUE, ISNUMBER(SEARCH(Dictionary!$B$21:$B$50, D57)),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" s="5">
        <f t="shared" si="14"/>
        <v>0</v>
      </c>
      <c r="N57" s="5">
        <f t="shared" si="15"/>
        <v>0</v>
      </c>
      <c r="O57" s="5">
        <f t="shared" si="16"/>
        <v>0</v>
      </c>
      <c r="P57" s="5">
        <f t="shared" si="17"/>
        <v>0</v>
      </c>
      <c r="Q57" s="5">
        <f t="shared" si="18"/>
        <v>0</v>
      </c>
      <c r="R57" s="5">
        <f t="shared" si="19"/>
        <v>0</v>
      </c>
      <c r="S57" s="5">
        <f t="shared" si="20"/>
        <v>0</v>
      </c>
      <c r="T57" s="5">
        <f t="shared" si="21"/>
        <v>0</v>
      </c>
      <c r="U57" s="5">
        <f t="shared" si="22"/>
        <v>0</v>
      </c>
      <c r="V57" s="5">
        <f t="shared" si="23"/>
        <v>0</v>
      </c>
      <c r="W57" s="6" cm="1">
        <f t="array" ref="W57">IF(D57="free", 10, IFERROR(_xlfn.LET(
    _xlpm.RoadTypeCode, INDEX(Dictionary!$B$22:$B$50, MATCH(TRUE, ISNUMBER(SEARCH(Dictionary!$B$22:$B$50, D57)),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" s="6" cm="1">
        <f t="array" ref="X57">IF(D57="free", 10, IFERROR(_xlfn.LET(
    _xlpm.RoadTypeCode, INDEX(Dictionary!$B$22:$B$50, MATCH(TRUE, ISNUMBER(SEARCH(Dictionary!$B$22:$B$50, D57)),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" s="6" cm="1">
        <f t="array" ref="Y57">IF(D57="free", 10, IFERROR(_xlfn.LET(
    _xlpm.RoadTypeCode, INDEX(Dictionary!$B$22:$B$50, MATCH(TRUE, ISNUMBER(SEARCH(Dictionary!$B$22:$B$50, D57)),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" s="15" t="str" cm="1">
        <f t="array" ref="Z57">IF(D57="free", "", IFERROR(INDEX(Dictionary!$C$21:$C$50, MATCH(TRUE, ISNUMBER(SEARCH(Dictionary!$B$21:$B$50, D57)), 0)), "Unknown Type"))</f>
        <v/>
      </c>
    </row>
    <row r="58" spans="1:26" ht="12" customHeight="1" x14ac:dyDescent="0.15">
      <c r="A58" s="2">
        <v>156</v>
      </c>
      <c r="B58" s="3">
        <v>156</v>
      </c>
      <c r="C58" s="3">
        <v>10</v>
      </c>
      <c r="D58" s="4" t="s">
        <v>53</v>
      </c>
      <c r="E58" s="12">
        <v>1</v>
      </c>
      <c r="F58" s="3">
        <f t="shared" si="0"/>
        <v>1000</v>
      </c>
      <c r="G58" s="29" t="str" cm="1">
        <f t="array" ref="G58">IF(D58="free", "", IF(ISNUMBER(SEARCH("L1Bus", D58)), "BUS,WALK,BIKE,PUTW", IFERROR(_xlfn.LET(
    _xlpm.RoadTypeCode, INDEX(Dictionary!$B$22:$B$50, MATCH(TRUE, ISNUMBER(SEARCH(Dictionary!$B$22:$B$50, D58)),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" s="22" cm="1">
        <f t="array" ref="H58">IF(D58="free", 0, IFERROR(
    _xlfn.LET(
        _xlpm.Text, D58,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" s="3">
        <f>IFERROR(_xlfn.LET(
    _xlpm.Zeile, MATCH(J58, Dictionary!$B$6:$B$17, 0),
    _xlpm.Spalte, MATCH(H58, Dictionary!$D$5:$G$5, 0),
    INDEX(Dictionary!$D$6:$G$17, _xlpm.Zeile, _xlpm.Spalte)
), 0)</f>
        <v>0</v>
      </c>
      <c r="J58" s="5">
        <f t="shared" si="12"/>
        <v>0</v>
      </c>
      <c r="K58" s="5">
        <f t="shared" si="13"/>
        <v>0</v>
      </c>
      <c r="L58" s="35" cm="1">
        <f t="array" ref="L58">IF(D58="free", 99, IF(ISNUMBER(SEARCH("Hilfsstrecken", D58)), 99, IFERROR(_xlfn.LET(
    _xlpm.RoadTypeCode, INDEX(Dictionary!$B$21:$B$50, MATCH(TRUE, ISNUMBER(SEARCH(Dictionary!$B$21:$B$50, D58)),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" s="5">
        <f t="shared" si="14"/>
        <v>0</v>
      </c>
      <c r="N58" s="5">
        <f t="shared" si="15"/>
        <v>0</v>
      </c>
      <c r="O58" s="5">
        <f t="shared" si="16"/>
        <v>0</v>
      </c>
      <c r="P58" s="5">
        <f t="shared" si="17"/>
        <v>0</v>
      </c>
      <c r="Q58" s="5">
        <f t="shared" si="18"/>
        <v>0</v>
      </c>
      <c r="R58" s="5">
        <f t="shared" si="19"/>
        <v>0</v>
      </c>
      <c r="S58" s="5">
        <f t="shared" si="20"/>
        <v>0</v>
      </c>
      <c r="T58" s="5">
        <f t="shared" si="21"/>
        <v>0</v>
      </c>
      <c r="U58" s="5">
        <f t="shared" si="22"/>
        <v>0</v>
      </c>
      <c r="V58" s="5">
        <f t="shared" si="23"/>
        <v>0</v>
      </c>
      <c r="W58" s="6" cm="1">
        <f t="array" ref="W58">IF(D58="free", 10, IFERROR(_xlfn.LET(
    _xlpm.RoadTypeCode, INDEX(Dictionary!$B$22:$B$50, MATCH(TRUE, ISNUMBER(SEARCH(Dictionary!$B$22:$B$50, D58)),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" s="6" cm="1">
        <f t="array" ref="X58">IF(D58="free", 10, IFERROR(_xlfn.LET(
    _xlpm.RoadTypeCode, INDEX(Dictionary!$B$22:$B$50, MATCH(TRUE, ISNUMBER(SEARCH(Dictionary!$B$22:$B$50, D58)),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" s="6" cm="1">
        <f t="array" ref="Y58">IF(D58="free", 10, IFERROR(_xlfn.LET(
    _xlpm.RoadTypeCode, INDEX(Dictionary!$B$22:$B$50, MATCH(TRUE, ISNUMBER(SEARCH(Dictionary!$B$22:$B$50, D58)),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" s="15" t="str" cm="1">
        <f t="array" ref="Z58">IF(D58="free", "", IFERROR(INDEX(Dictionary!$C$21:$C$50, MATCH(TRUE, ISNUMBER(SEARCH(Dictionary!$B$21:$B$50, D58)), 0)), "Unknown Type"))</f>
        <v/>
      </c>
    </row>
    <row r="59" spans="1:26" ht="12" customHeight="1" x14ac:dyDescent="0.15">
      <c r="A59" s="2">
        <v>157</v>
      </c>
      <c r="B59" s="3">
        <v>157</v>
      </c>
      <c r="C59" s="3">
        <v>10</v>
      </c>
      <c r="D59" s="4" t="s">
        <v>53</v>
      </c>
      <c r="E59" s="12">
        <v>1</v>
      </c>
      <c r="F59" s="3">
        <f t="shared" si="0"/>
        <v>1000</v>
      </c>
      <c r="G59" s="29" t="str" cm="1">
        <f t="array" ref="G59">IF(D59="free", "", IF(ISNUMBER(SEARCH("L1Bus", D59)), "BUS,WALK,BIKE,PUTW", IFERROR(_xlfn.LET(
    _xlpm.RoadTypeCode, INDEX(Dictionary!$B$22:$B$50, MATCH(TRUE, ISNUMBER(SEARCH(Dictionary!$B$22:$B$50, D59)),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" s="22" cm="1">
        <f t="array" ref="H59">IF(D59="free", 0, IFERROR(
    _xlfn.LET(
        _xlpm.Text, D59,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" s="3">
        <f>IFERROR(_xlfn.LET(
    _xlpm.Zeile, MATCH(J59, Dictionary!$B$6:$B$17, 0),
    _xlpm.Spalte, MATCH(H59, Dictionary!$D$5:$G$5, 0),
    INDEX(Dictionary!$D$6:$G$17, _xlpm.Zeile, _xlpm.Spalte)
), 0)</f>
        <v>0</v>
      </c>
      <c r="J59" s="5">
        <f t="shared" si="12"/>
        <v>0</v>
      </c>
      <c r="K59" s="5">
        <f t="shared" si="13"/>
        <v>0</v>
      </c>
      <c r="L59" s="35" cm="1">
        <f t="array" ref="L59">IF(D59="free", 99, IF(ISNUMBER(SEARCH("Hilfsstrecken", D59)), 99, IFERROR(_xlfn.LET(
    _xlpm.RoadTypeCode, INDEX(Dictionary!$B$21:$B$50, MATCH(TRUE, ISNUMBER(SEARCH(Dictionary!$B$21:$B$50, D59)),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" s="5">
        <f t="shared" si="14"/>
        <v>0</v>
      </c>
      <c r="N59" s="5">
        <f t="shared" si="15"/>
        <v>0</v>
      </c>
      <c r="O59" s="5">
        <f t="shared" si="16"/>
        <v>0</v>
      </c>
      <c r="P59" s="5">
        <f t="shared" si="17"/>
        <v>0</v>
      </c>
      <c r="Q59" s="5">
        <f t="shared" si="18"/>
        <v>0</v>
      </c>
      <c r="R59" s="5">
        <f t="shared" si="19"/>
        <v>0</v>
      </c>
      <c r="S59" s="5">
        <f t="shared" si="20"/>
        <v>0</v>
      </c>
      <c r="T59" s="5">
        <f t="shared" si="21"/>
        <v>0</v>
      </c>
      <c r="U59" s="5">
        <f t="shared" si="22"/>
        <v>0</v>
      </c>
      <c r="V59" s="5">
        <f t="shared" si="23"/>
        <v>0</v>
      </c>
      <c r="W59" s="6" cm="1">
        <f t="array" ref="W59">IF(D59="free", 10, IFERROR(_xlfn.LET(
    _xlpm.RoadTypeCode, INDEX(Dictionary!$B$22:$B$50, MATCH(TRUE, ISNUMBER(SEARCH(Dictionary!$B$22:$B$50, D59)),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" s="6" cm="1">
        <f t="array" ref="X59">IF(D59="free", 10, IFERROR(_xlfn.LET(
    _xlpm.RoadTypeCode, INDEX(Dictionary!$B$22:$B$50, MATCH(TRUE, ISNUMBER(SEARCH(Dictionary!$B$22:$B$50, D59)),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" s="6" cm="1">
        <f t="array" ref="Y59">IF(D59="free", 10, IFERROR(_xlfn.LET(
    _xlpm.RoadTypeCode, INDEX(Dictionary!$B$22:$B$50, MATCH(TRUE, ISNUMBER(SEARCH(Dictionary!$B$22:$B$50, D59)),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" s="15" t="str" cm="1">
        <f t="array" ref="Z59">IF(D59="free", "", IFERROR(INDEX(Dictionary!$C$21:$C$50, MATCH(TRUE, ISNUMBER(SEARCH(Dictionary!$B$21:$B$50, D59)), 0)), "Unknown Type"))</f>
        <v/>
      </c>
    </row>
    <row r="60" spans="1:26" ht="12" customHeight="1" x14ac:dyDescent="0.15">
      <c r="A60" s="2">
        <v>158</v>
      </c>
      <c r="B60" s="3">
        <v>158</v>
      </c>
      <c r="C60" s="3">
        <v>10</v>
      </c>
      <c r="D60" s="4" t="s">
        <v>53</v>
      </c>
      <c r="E60" s="12">
        <v>1</v>
      </c>
      <c r="F60" s="3">
        <f t="shared" si="0"/>
        <v>1000</v>
      </c>
      <c r="G60" s="29" t="str" cm="1">
        <f t="array" ref="G60">IF(D60="free", "", IF(ISNUMBER(SEARCH("L1Bus", D60)), "BUS,WALK,BIKE,PUTW", IFERROR(_xlfn.LET(
    _xlpm.RoadTypeCode, INDEX(Dictionary!$B$22:$B$50, MATCH(TRUE, ISNUMBER(SEARCH(Dictionary!$B$22:$B$50, D60)),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" s="22" cm="1">
        <f t="array" ref="H60">IF(D60="free", 0, IFERROR(
    _xlfn.LET(
        _xlpm.Text, D60,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" s="3">
        <f>IFERROR(_xlfn.LET(
    _xlpm.Zeile, MATCH(J60, Dictionary!$B$6:$B$17, 0),
    _xlpm.Spalte, MATCH(H60, Dictionary!$D$5:$G$5, 0),
    INDEX(Dictionary!$D$6:$G$17, _xlpm.Zeile, _xlpm.Spalte)
), 0)</f>
        <v>0</v>
      </c>
      <c r="J60" s="5">
        <f t="shared" si="12"/>
        <v>0</v>
      </c>
      <c r="K60" s="5">
        <f t="shared" si="13"/>
        <v>0</v>
      </c>
      <c r="L60" s="35" cm="1">
        <f t="array" ref="L60">IF(D60="free", 99, IF(ISNUMBER(SEARCH("Hilfsstrecken", D60)), 99, IFERROR(_xlfn.LET(
    _xlpm.RoadTypeCode, INDEX(Dictionary!$B$21:$B$50, MATCH(TRUE, ISNUMBER(SEARCH(Dictionary!$B$21:$B$50, D60)),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" s="5">
        <f t="shared" si="14"/>
        <v>0</v>
      </c>
      <c r="N60" s="5">
        <f t="shared" si="15"/>
        <v>0</v>
      </c>
      <c r="O60" s="5">
        <f t="shared" si="16"/>
        <v>0</v>
      </c>
      <c r="P60" s="5">
        <f t="shared" si="17"/>
        <v>0</v>
      </c>
      <c r="Q60" s="5">
        <f t="shared" si="18"/>
        <v>0</v>
      </c>
      <c r="R60" s="5">
        <f t="shared" si="19"/>
        <v>0</v>
      </c>
      <c r="S60" s="5">
        <f t="shared" si="20"/>
        <v>0</v>
      </c>
      <c r="T60" s="5">
        <f t="shared" si="21"/>
        <v>0</v>
      </c>
      <c r="U60" s="5">
        <f t="shared" si="22"/>
        <v>0</v>
      </c>
      <c r="V60" s="5">
        <f t="shared" si="23"/>
        <v>0</v>
      </c>
      <c r="W60" s="6" cm="1">
        <f t="array" ref="W60">IF(D60="free", 10, IFERROR(_xlfn.LET(
    _xlpm.RoadTypeCode, INDEX(Dictionary!$B$22:$B$50, MATCH(TRUE, ISNUMBER(SEARCH(Dictionary!$B$22:$B$50, D60)),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" s="6" cm="1">
        <f t="array" ref="X60">IF(D60="free", 10, IFERROR(_xlfn.LET(
    _xlpm.RoadTypeCode, INDEX(Dictionary!$B$22:$B$50, MATCH(TRUE, ISNUMBER(SEARCH(Dictionary!$B$22:$B$50, D60)),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" s="6" cm="1">
        <f t="array" ref="Y60">IF(D60="free", 10, IFERROR(_xlfn.LET(
    _xlpm.RoadTypeCode, INDEX(Dictionary!$B$22:$B$50, MATCH(TRUE, ISNUMBER(SEARCH(Dictionary!$B$22:$B$50, D60)),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" s="15" t="str" cm="1">
        <f t="array" ref="Z60">IF(D60="free", "", IFERROR(INDEX(Dictionary!$C$21:$C$50, MATCH(TRUE, ISNUMBER(SEARCH(Dictionary!$B$21:$B$50, D60)), 0)), "Unknown Type"))</f>
        <v/>
      </c>
    </row>
    <row r="61" spans="1:26" ht="12" customHeight="1" x14ac:dyDescent="0.15">
      <c r="A61" s="2">
        <v>159</v>
      </c>
      <c r="B61" s="3">
        <v>159</v>
      </c>
      <c r="C61" s="3">
        <v>10</v>
      </c>
      <c r="D61" s="4" t="s">
        <v>53</v>
      </c>
      <c r="E61" s="12">
        <v>1</v>
      </c>
      <c r="F61" s="3">
        <f t="shared" si="0"/>
        <v>1000</v>
      </c>
      <c r="G61" s="29" t="str" cm="1">
        <f t="array" ref="G61">IF(D61="free", "", IF(ISNUMBER(SEARCH("L1Bus", D61)), "BUS,WALK,BIKE,PUTW", IFERROR(_xlfn.LET(
    _xlpm.RoadTypeCode, INDEX(Dictionary!$B$22:$B$50, MATCH(TRUE, ISNUMBER(SEARCH(Dictionary!$B$22:$B$50, D61)),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" s="22" cm="1">
        <f t="array" ref="H61">IF(D61="free", 0, IFERROR(
    _xlfn.LET(
        _xlpm.Text, D61,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" s="3">
        <f>IFERROR(_xlfn.LET(
    _xlpm.Zeile, MATCH(J61, Dictionary!$B$6:$B$17, 0),
    _xlpm.Spalte, MATCH(H61, Dictionary!$D$5:$G$5, 0),
    INDEX(Dictionary!$D$6:$G$17, _xlpm.Zeile, _xlpm.Spalte)
), 0)</f>
        <v>0</v>
      </c>
      <c r="J61" s="5">
        <f t="shared" si="12"/>
        <v>0</v>
      </c>
      <c r="K61" s="5">
        <f t="shared" si="13"/>
        <v>0</v>
      </c>
      <c r="L61" s="35" cm="1">
        <f t="array" ref="L61">IF(D61="free", 99, IF(ISNUMBER(SEARCH("Hilfsstrecken", D61)), 99, IFERROR(_xlfn.LET(
    _xlpm.RoadTypeCode, INDEX(Dictionary!$B$21:$B$50, MATCH(TRUE, ISNUMBER(SEARCH(Dictionary!$B$21:$B$50, D61)),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" s="5">
        <f t="shared" si="14"/>
        <v>0</v>
      </c>
      <c r="N61" s="5">
        <f t="shared" si="15"/>
        <v>0</v>
      </c>
      <c r="O61" s="5">
        <f t="shared" si="16"/>
        <v>0</v>
      </c>
      <c r="P61" s="5">
        <f t="shared" si="17"/>
        <v>0</v>
      </c>
      <c r="Q61" s="5">
        <f t="shared" si="18"/>
        <v>0</v>
      </c>
      <c r="R61" s="5">
        <f t="shared" si="19"/>
        <v>0</v>
      </c>
      <c r="S61" s="5">
        <f t="shared" si="20"/>
        <v>0</v>
      </c>
      <c r="T61" s="5">
        <f t="shared" si="21"/>
        <v>0</v>
      </c>
      <c r="U61" s="5">
        <f t="shared" si="22"/>
        <v>0</v>
      </c>
      <c r="V61" s="5">
        <f t="shared" si="23"/>
        <v>0</v>
      </c>
      <c r="W61" s="6" cm="1">
        <f t="array" ref="W61">IF(D61="free", 10, IFERROR(_xlfn.LET(
    _xlpm.RoadTypeCode, INDEX(Dictionary!$B$22:$B$50, MATCH(TRUE, ISNUMBER(SEARCH(Dictionary!$B$22:$B$50, D61)),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" s="6" cm="1">
        <f t="array" ref="X61">IF(D61="free", 10, IFERROR(_xlfn.LET(
    _xlpm.RoadTypeCode, INDEX(Dictionary!$B$22:$B$50, MATCH(TRUE, ISNUMBER(SEARCH(Dictionary!$B$22:$B$50, D61)),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" s="6" cm="1">
        <f t="array" ref="Y61">IF(D61="free", 10, IFERROR(_xlfn.LET(
    _xlpm.RoadTypeCode, INDEX(Dictionary!$B$22:$B$50, MATCH(TRUE, ISNUMBER(SEARCH(Dictionary!$B$22:$B$50, D61)),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" s="15" t="str" cm="1">
        <f t="array" ref="Z61">IF(D61="free", "", IFERROR(INDEX(Dictionary!$C$21:$C$50, MATCH(TRUE, ISNUMBER(SEARCH(Dictionary!$B$21:$B$50, D61)), 0)), "Unknown Type"))</f>
        <v/>
      </c>
    </row>
    <row r="62" spans="1:26" ht="12" customHeight="1" x14ac:dyDescent="0.15">
      <c r="A62" s="2">
        <v>160</v>
      </c>
      <c r="B62" s="3">
        <v>160</v>
      </c>
      <c r="C62" s="3">
        <v>10</v>
      </c>
      <c r="D62" s="4" t="s">
        <v>103</v>
      </c>
      <c r="E62" s="12">
        <v>1</v>
      </c>
      <c r="F62" s="3">
        <f t="shared" si="0"/>
        <v>1</v>
      </c>
      <c r="G62" s="29" t="str" cm="1">
        <f t="array" ref="G62">IF(D62="free", "", IF(ISNUMBER(SEARCH("L1Bus", D62)), "BUS,WALK,BIKE,PUTW", IFERROR(_xlfn.LET(
    _xlpm.RoadTypeCode, INDEX(Dictionary!$B$22:$B$50, MATCH(TRUE, ISNUMBER(SEARCH(Dictionary!$B$22:$B$50, D62)),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2" s="22" cm="1">
        <f t="array" ref="H62">IF(D62="free", 0, IFERROR(
    _xlfn.LET(
        _xlpm.Text, D62,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2" s="3">
        <f>IFERROR(_xlfn.LET(
    _xlpm.Zeile, MATCH(J62, Dictionary!$B$6:$B$17, 0),
    _xlpm.Spalte, MATCH(H62, Dictionary!$D$5:$G$5, 0),
    INDEX(Dictionary!$D$6:$G$17, _xlpm.Zeile, _xlpm.Spalte)
), 0)</f>
        <v>1500</v>
      </c>
      <c r="J62" s="5">
        <f t="shared" si="12"/>
        <v>130</v>
      </c>
      <c r="K62" s="5">
        <f t="shared" si="13"/>
        <v>1</v>
      </c>
      <c r="L62" s="35" cm="1">
        <f t="array" ref="L62">IF(D62="free", 99, IF(ISNUMBER(SEARCH("Hilfsstrecken", D62)), 99, IFERROR(_xlfn.LET(
    _xlpm.RoadTypeCode, INDEX(Dictionary!$B$21:$B$50, MATCH(TRUE, ISNUMBER(SEARCH(Dictionary!$B$21:$B$50, D62)),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2" s="5">
        <f t="shared" si="14"/>
        <v>20</v>
      </c>
      <c r="N62" s="5">
        <f t="shared" si="15"/>
        <v>130</v>
      </c>
      <c r="O62" s="5">
        <f t="shared" si="16"/>
        <v>100</v>
      </c>
      <c r="P62" s="5">
        <f t="shared" si="17"/>
        <v>4</v>
      </c>
      <c r="Q62" s="5">
        <f t="shared" si="18"/>
        <v>80</v>
      </c>
      <c r="R62" s="5">
        <f t="shared" si="19"/>
        <v>50</v>
      </c>
      <c r="S62" s="5">
        <f t="shared" si="20"/>
        <v>4</v>
      </c>
      <c r="T62" s="5">
        <f t="shared" si="21"/>
        <v>50</v>
      </c>
      <c r="U62" s="5">
        <f t="shared" si="22"/>
        <v>50</v>
      </c>
      <c r="V62" s="5">
        <f t="shared" si="23"/>
        <v>50</v>
      </c>
      <c r="W62" s="6" cm="1">
        <f t="array" ref="W62">IF(D62="free", 10, IFERROR(_xlfn.LET(
    _xlpm.RoadTypeCode, INDEX(Dictionary!$B$22:$B$50, MATCH(TRUE, ISNUMBER(SEARCH(Dictionary!$B$22:$B$50, D62)),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" s="6" cm="1">
        <f t="array" ref="X62">IF(D62="free", 10, IFERROR(_xlfn.LET(
    _xlpm.RoadTypeCode, INDEX(Dictionary!$B$22:$B$50, MATCH(TRUE, ISNUMBER(SEARCH(Dictionary!$B$22:$B$50, D62)),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2" s="6" cm="1">
        <f t="array" ref="Y62">IF(D62="free", 10, IFERROR(_xlfn.LET(
    _xlpm.RoadTypeCode, INDEX(Dictionary!$B$22:$B$50, MATCH(TRUE, ISNUMBER(SEARCH(Dictionary!$B$22:$B$50, D62)),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" s="15" t="str" cm="1">
        <f t="array" ref="Z62">IF(D62="free", "", IFERROR(INDEX(Dictionary!$C$21:$C$50, MATCH(TRUE, ISNUMBER(SEARCH(Dictionary!$B$21:$B$50, D62)), 0)), "Unknown Type"))</f>
        <v>Motorway: High-capacity, controlled-access road, physically separated lanes, special traffic restrictions ("Autobahn")</v>
      </c>
    </row>
    <row r="63" spans="1:26" ht="12" customHeight="1" x14ac:dyDescent="0.15">
      <c r="A63" s="2">
        <v>161</v>
      </c>
      <c r="B63" s="3">
        <v>161</v>
      </c>
      <c r="C63" s="3">
        <v>10</v>
      </c>
      <c r="D63" s="4" t="s">
        <v>104</v>
      </c>
      <c r="E63" s="12">
        <v>1</v>
      </c>
      <c r="F63" s="3">
        <f t="shared" si="0"/>
        <v>1</v>
      </c>
      <c r="G63" s="29" t="str" cm="1">
        <f t="array" ref="G63">IF(D63="free", "", IF(ISNUMBER(SEARCH("L1Bus", D63)), "BUS,WALK,BIKE,PUTW", IFERROR(_xlfn.LET(
    _xlpm.RoadTypeCode, INDEX(Dictionary!$B$22:$B$50, MATCH(TRUE, ISNUMBER(SEARCH(Dictionary!$B$22:$B$50, D63)),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3" s="22" cm="1">
        <f t="array" ref="H63">IF(D63="free", 0, IFERROR(
    _xlfn.LET(
        _xlpm.Text, D63,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3" s="3">
        <f>IFERROR(_xlfn.LET(
    _xlpm.Zeile, MATCH(J63, Dictionary!$B$6:$B$17, 0),
    _xlpm.Spalte, MATCH(H63, Dictionary!$D$5:$G$5, 0),
    INDEX(Dictionary!$D$6:$G$17, _xlpm.Zeile, _xlpm.Spalte)
), 0)</f>
        <v>1400</v>
      </c>
      <c r="J63" s="5">
        <f t="shared" si="12"/>
        <v>120</v>
      </c>
      <c r="K63" s="5">
        <f t="shared" si="13"/>
        <v>1</v>
      </c>
      <c r="L63" s="35" cm="1">
        <f t="array" ref="L63">IF(D63="free", 99, IF(ISNUMBER(SEARCH("Hilfsstrecken", D63)), 99, IFERROR(_xlfn.LET(
    _xlpm.RoadTypeCode, INDEX(Dictionary!$B$21:$B$50, MATCH(TRUE, ISNUMBER(SEARCH(Dictionary!$B$21:$B$50, D63)),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3" s="5">
        <f t="shared" si="14"/>
        <v>20</v>
      </c>
      <c r="N63" s="5">
        <f t="shared" si="15"/>
        <v>130</v>
      </c>
      <c r="O63" s="5">
        <f t="shared" si="16"/>
        <v>100</v>
      </c>
      <c r="P63" s="5">
        <f t="shared" si="17"/>
        <v>4</v>
      </c>
      <c r="Q63" s="5">
        <f t="shared" si="18"/>
        <v>80</v>
      </c>
      <c r="R63" s="5">
        <f t="shared" si="19"/>
        <v>50</v>
      </c>
      <c r="S63" s="5">
        <f t="shared" si="20"/>
        <v>4</v>
      </c>
      <c r="T63" s="5">
        <f t="shared" si="21"/>
        <v>50</v>
      </c>
      <c r="U63" s="5">
        <f t="shared" si="22"/>
        <v>50</v>
      </c>
      <c r="V63" s="5">
        <f t="shared" si="23"/>
        <v>50</v>
      </c>
      <c r="W63" s="6" cm="1">
        <f t="array" ref="W63">IF(D63="free", 10, IFERROR(_xlfn.LET(
    _xlpm.RoadTypeCode, INDEX(Dictionary!$B$22:$B$50, MATCH(TRUE, ISNUMBER(SEARCH(Dictionary!$B$22:$B$50, D63)),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" s="6" cm="1">
        <f t="array" ref="X63">IF(D63="free", 10, IFERROR(_xlfn.LET(
    _xlpm.RoadTypeCode, INDEX(Dictionary!$B$22:$B$50, MATCH(TRUE, ISNUMBER(SEARCH(Dictionary!$B$22:$B$50, D63)),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3" s="6" cm="1">
        <f t="array" ref="Y63">IF(D63="free", 10, IFERROR(_xlfn.LET(
    _xlpm.RoadTypeCode, INDEX(Dictionary!$B$22:$B$50, MATCH(TRUE, ISNUMBER(SEARCH(Dictionary!$B$22:$B$50, D63)),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" s="15" t="str" cm="1">
        <f t="array" ref="Z63">IF(D63="free", "", IFERROR(INDEX(Dictionary!$C$21:$C$50, MATCH(TRUE, ISNUMBER(SEARCH(Dictionary!$B$21:$B$50, D63)), 0)), "Unknown Type"))</f>
        <v>Motorway: High-capacity, controlled-access road, physically separated lanes, special traffic restrictions ("Autobahn")</v>
      </c>
    </row>
    <row r="64" spans="1:26" ht="12" customHeight="1" x14ac:dyDescent="0.15">
      <c r="A64" s="2">
        <v>162</v>
      </c>
      <c r="B64" s="3">
        <v>162</v>
      </c>
      <c r="C64" s="3">
        <v>10</v>
      </c>
      <c r="D64" s="4" t="s">
        <v>105</v>
      </c>
      <c r="E64" s="12">
        <v>1</v>
      </c>
      <c r="F64" s="3">
        <f t="shared" si="0"/>
        <v>1</v>
      </c>
      <c r="G64" s="29" t="str" cm="1">
        <f t="array" ref="G64">IF(D64="free", "", IF(ISNUMBER(SEARCH("L1Bus", D64)), "BUS,WALK,BIKE,PUTW", IFERROR(_xlfn.LET(
    _xlpm.RoadTypeCode, INDEX(Dictionary!$B$22:$B$50, MATCH(TRUE, ISNUMBER(SEARCH(Dictionary!$B$22:$B$50, D64)),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4" s="22" cm="1">
        <f t="array" ref="H64">IF(D64="free", 0, IFERROR(
    _xlfn.LET(
        _xlpm.Text, D64,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4" s="3">
        <f>IFERROR(_xlfn.LET(
    _xlpm.Zeile, MATCH(J64, Dictionary!$B$6:$B$17, 0),
    _xlpm.Spalte, MATCH(H64, Dictionary!$D$5:$G$5, 0),
    INDEX(Dictionary!$D$6:$G$17, _xlpm.Zeile, _xlpm.Spalte)
), 0)</f>
        <v>1300</v>
      </c>
      <c r="J64" s="5">
        <f t="shared" si="12"/>
        <v>110</v>
      </c>
      <c r="K64" s="5">
        <f t="shared" si="13"/>
        <v>1</v>
      </c>
      <c r="L64" s="35" cm="1">
        <f t="array" ref="L64">IF(D64="free", 99, IF(ISNUMBER(SEARCH("Hilfsstrecken", D64)), 99, IFERROR(_xlfn.LET(
    _xlpm.RoadTypeCode, INDEX(Dictionary!$B$21:$B$50, MATCH(TRUE, ISNUMBER(SEARCH(Dictionary!$B$21:$B$50, D64)),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4" s="5">
        <f t="shared" si="14"/>
        <v>20</v>
      </c>
      <c r="N64" s="5">
        <f t="shared" si="15"/>
        <v>130</v>
      </c>
      <c r="O64" s="5">
        <f t="shared" si="16"/>
        <v>100</v>
      </c>
      <c r="P64" s="5">
        <f t="shared" si="17"/>
        <v>4</v>
      </c>
      <c r="Q64" s="5">
        <f t="shared" si="18"/>
        <v>80</v>
      </c>
      <c r="R64" s="5">
        <f t="shared" si="19"/>
        <v>50</v>
      </c>
      <c r="S64" s="5">
        <f t="shared" si="20"/>
        <v>4</v>
      </c>
      <c r="T64" s="5">
        <f t="shared" si="21"/>
        <v>50</v>
      </c>
      <c r="U64" s="5">
        <f t="shared" si="22"/>
        <v>50</v>
      </c>
      <c r="V64" s="5">
        <f t="shared" si="23"/>
        <v>50</v>
      </c>
      <c r="W64" s="6" cm="1">
        <f t="array" ref="W64">IF(D64="free", 10, IFERROR(_xlfn.LET(
    _xlpm.RoadTypeCode, INDEX(Dictionary!$B$22:$B$50, MATCH(TRUE, ISNUMBER(SEARCH(Dictionary!$B$22:$B$50, D64)),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" s="6" cm="1">
        <f t="array" ref="X64">IF(D64="free", 10, IFERROR(_xlfn.LET(
    _xlpm.RoadTypeCode, INDEX(Dictionary!$B$22:$B$50, MATCH(TRUE, ISNUMBER(SEARCH(Dictionary!$B$22:$B$50, D64)),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4" s="6" cm="1">
        <f t="array" ref="Y64">IF(D64="free", 10, IFERROR(_xlfn.LET(
    _xlpm.RoadTypeCode, INDEX(Dictionary!$B$22:$B$50, MATCH(TRUE, ISNUMBER(SEARCH(Dictionary!$B$22:$B$50, D64)),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" s="15" t="str" cm="1">
        <f t="array" ref="Z64">IF(D64="free", "", IFERROR(INDEX(Dictionary!$C$21:$C$50, MATCH(TRUE, ISNUMBER(SEARCH(Dictionary!$B$21:$B$50, D64)), 0)), "Unknown Type"))</f>
        <v>Motorway: High-capacity, controlled-access road, physically separated lanes, special traffic restrictions ("Autobahn")</v>
      </c>
    </row>
    <row r="65" spans="1:26" ht="12" customHeight="1" x14ac:dyDescent="0.15">
      <c r="A65" s="2">
        <v>163</v>
      </c>
      <c r="B65" s="3">
        <v>163</v>
      </c>
      <c r="C65" s="3">
        <v>10</v>
      </c>
      <c r="D65" s="4" t="s">
        <v>106</v>
      </c>
      <c r="E65" s="12">
        <v>1</v>
      </c>
      <c r="F65" s="3">
        <f t="shared" si="0"/>
        <v>1</v>
      </c>
      <c r="G65" s="29" t="str" cm="1">
        <f t="array" ref="G65">IF(D65="free", "", IF(ISNUMBER(SEARCH("L1Bus", D65)), "BUS,WALK,BIKE,PUTW", IFERROR(_xlfn.LET(
    _xlpm.RoadTypeCode, INDEX(Dictionary!$B$22:$B$50, MATCH(TRUE, ISNUMBER(SEARCH(Dictionary!$B$22:$B$50, D65)),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5" s="22" cm="1">
        <f t="array" ref="H65">IF(D65="free", 0, IFERROR(
    _xlfn.LET(
        _xlpm.Text, D65,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5" s="3">
        <f>IFERROR(_xlfn.LET(
    _xlpm.Zeile, MATCH(J65, Dictionary!$B$6:$B$17, 0),
    _xlpm.Spalte, MATCH(H65, Dictionary!$D$5:$G$5, 0),
    INDEX(Dictionary!$D$6:$G$17, _xlpm.Zeile, _xlpm.Spalte)
), 0)</f>
        <v>1200</v>
      </c>
      <c r="J65" s="5">
        <f t="shared" si="12"/>
        <v>100</v>
      </c>
      <c r="K65" s="5">
        <f t="shared" si="13"/>
        <v>1</v>
      </c>
      <c r="L65" s="35" cm="1">
        <f t="array" ref="L65">IF(D65="free", 99, IF(ISNUMBER(SEARCH("Hilfsstrecken", D65)), 99, IFERROR(_xlfn.LET(
    _xlpm.RoadTypeCode, INDEX(Dictionary!$B$21:$B$50, MATCH(TRUE, ISNUMBER(SEARCH(Dictionary!$B$21:$B$50, D65)),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5" s="5">
        <f t="shared" si="14"/>
        <v>20</v>
      </c>
      <c r="N65" s="5">
        <f t="shared" si="15"/>
        <v>130</v>
      </c>
      <c r="O65" s="5">
        <f t="shared" si="16"/>
        <v>100</v>
      </c>
      <c r="P65" s="5">
        <f t="shared" si="17"/>
        <v>4</v>
      </c>
      <c r="Q65" s="5">
        <f t="shared" si="18"/>
        <v>80</v>
      </c>
      <c r="R65" s="5">
        <f t="shared" si="19"/>
        <v>50</v>
      </c>
      <c r="S65" s="5">
        <f t="shared" si="20"/>
        <v>4</v>
      </c>
      <c r="T65" s="5">
        <f t="shared" si="21"/>
        <v>50</v>
      </c>
      <c r="U65" s="5">
        <f t="shared" si="22"/>
        <v>50</v>
      </c>
      <c r="V65" s="5">
        <f t="shared" si="23"/>
        <v>50</v>
      </c>
      <c r="W65" s="6" cm="1">
        <f t="array" ref="W65">IF(D65="free", 10, IFERROR(_xlfn.LET(
    _xlpm.RoadTypeCode, INDEX(Dictionary!$B$22:$B$50, MATCH(TRUE, ISNUMBER(SEARCH(Dictionary!$B$22:$B$50, D65)),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" s="6" cm="1">
        <f t="array" ref="X65">IF(D65="free", 10, IFERROR(_xlfn.LET(
    _xlpm.RoadTypeCode, INDEX(Dictionary!$B$22:$B$50, MATCH(TRUE, ISNUMBER(SEARCH(Dictionary!$B$22:$B$50, D65)),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5" s="6" cm="1">
        <f t="array" ref="Y65">IF(D65="free", 10, IFERROR(_xlfn.LET(
    _xlpm.RoadTypeCode, INDEX(Dictionary!$B$22:$B$50, MATCH(TRUE, ISNUMBER(SEARCH(Dictionary!$B$22:$B$50, D65)),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" s="15" t="str" cm="1">
        <f t="array" ref="Z65">IF(D65="free", "", IFERROR(INDEX(Dictionary!$C$21:$C$50, MATCH(TRUE, ISNUMBER(SEARCH(Dictionary!$B$21:$B$50, D65)), 0)), "Unknown Type"))</f>
        <v>Motorway: High-capacity, controlled-access road, physically separated lanes, special traffic restrictions ("Autobahn")</v>
      </c>
    </row>
    <row r="66" spans="1:26" ht="12" customHeight="1" x14ac:dyDescent="0.15">
      <c r="A66" s="2">
        <v>164</v>
      </c>
      <c r="B66" s="3">
        <v>164</v>
      </c>
      <c r="C66" s="3">
        <v>10</v>
      </c>
      <c r="D66" s="4" t="s">
        <v>107</v>
      </c>
      <c r="E66" s="12">
        <v>1</v>
      </c>
      <c r="F66" s="3">
        <f t="shared" ref="F66:F129" si="24">IF(D66="free", 1000,C66/10)</f>
        <v>1</v>
      </c>
      <c r="G66" s="29" t="str" cm="1">
        <f t="array" ref="G66">IF(D66="free", "", IF(ISNUMBER(SEARCH("L1Bus", D66)), "BUS,WALK,BIKE,PUTW", IFERROR(_xlfn.LET(
    _xlpm.RoadTypeCode, INDEX(Dictionary!$B$22:$B$50, MATCH(TRUE, ISNUMBER(SEARCH(Dictionary!$B$22:$B$50, D66)),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6" s="22" cm="1">
        <f t="array" ref="H66">IF(D66="free", 0, IFERROR(
    _xlfn.LET(
        _xlpm.Text, D66,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6" s="3">
        <f>IFERROR(_xlfn.LET(
    _xlpm.Zeile, MATCH(J66, Dictionary!$B$6:$B$17, 0),
    _xlpm.Spalte, MATCH(H66, Dictionary!$D$5:$G$5, 0),
    INDEX(Dictionary!$D$6:$G$17, _xlpm.Zeile, _xlpm.Spalte)
), 0)</f>
        <v>1100</v>
      </c>
      <c r="J66" s="5">
        <f t="shared" si="12"/>
        <v>90</v>
      </c>
      <c r="K66" s="5">
        <f t="shared" si="13"/>
        <v>1</v>
      </c>
      <c r="L66" s="35" cm="1">
        <f t="array" ref="L66">IF(D66="free", 99, IF(ISNUMBER(SEARCH("Hilfsstrecken", D66)), 99, IFERROR(_xlfn.LET(
    _xlpm.RoadTypeCode, INDEX(Dictionary!$B$21:$B$50, MATCH(TRUE, ISNUMBER(SEARCH(Dictionary!$B$21:$B$50, D66)),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6" s="5">
        <f t="shared" si="14"/>
        <v>20</v>
      </c>
      <c r="N66" s="5">
        <f t="shared" si="15"/>
        <v>130</v>
      </c>
      <c r="O66" s="5">
        <f t="shared" si="16"/>
        <v>100</v>
      </c>
      <c r="P66" s="5">
        <f t="shared" si="17"/>
        <v>4</v>
      </c>
      <c r="Q66" s="5">
        <f t="shared" si="18"/>
        <v>80</v>
      </c>
      <c r="R66" s="5">
        <f t="shared" si="19"/>
        <v>50</v>
      </c>
      <c r="S66" s="5">
        <f t="shared" si="20"/>
        <v>4</v>
      </c>
      <c r="T66" s="5">
        <f t="shared" si="21"/>
        <v>50</v>
      </c>
      <c r="U66" s="5">
        <f t="shared" si="22"/>
        <v>50</v>
      </c>
      <c r="V66" s="5">
        <f t="shared" si="23"/>
        <v>50</v>
      </c>
      <c r="W66" s="6" cm="1">
        <f t="array" ref="W66">IF(D66="free", 10, IFERROR(_xlfn.LET(
    _xlpm.RoadTypeCode, INDEX(Dictionary!$B$22:$B$50, MATCH(TRUE, ISNUMBER(SEARCH(Dictionary!$B$22:$B$50, D66)),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" s="6" cm="1">
        <f t="array" ref="X66">IF(D66="free", 10, IFERROR(_xlfn.LET(
    _xlpm.RoadTypeCode, INDEX(Dictionary!$B$22:$B$50, MATCH(TRUE, ISNUMBER(SEARCH(Dictionary!$B$22:$B$50, D66)),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6" s="6" cm="1">
        <f t="array" ref="Y66">IF(D66="free", 10, IFERROR(_xlfn.LET(
    _xlpm.RoadTypeCode, INDEX(Dictionary!$B$22:$B$50, MATCH(TRUE, ISNUMBER(SEARCH(Dictionary!$B$22:$B$50, D66)),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" s="15" t="str" cm="1">
        <f t="array" ref="Z66">IF(D66="free", "", IFERROR(INDEX(Dictionary!$C$21:$C$50, MATCH(TRUE, ISNUMBER(SEARCH(Dictionary!$B$21:$B$50, D66)), 0)), "Unknown Type"))</f>
        <v>Motorway: High-capacity, controlled-access road, physically separated lanes, special traffic restrictions ("Autobahn")</v>
      </c>
    </row>
    <row r="67" spans="1:26" ht="12" customHeight="1" x14ac:dyDescent="0.15">
      <c r="A67" s="2">
        <v>165</v>
      </c>
      <c r="B67" s="3">
        <v>165</v>
      </c>
      <c r="C67" s="3">
        <v>10</v>
      </c>
      <c r="D67" s="4" t="s">
        <v>108</v>
      </c>
      <c r="E67" s="12">
        <v>1</v>
      </c>
      <c r="F67" s="3">
        <f t="shared" si="24"/>
        <v>1</v>
      </c>
      <c r="G67" s="29" t="str" cm="1">
        <f t="array" ref="G67">IF(D67="free", "", IF(ISNUMBER(SEARCH("L1Bus", D67)), "BUS,WALK,BIKE,PUTW", IFERROR(_xlfn.LET(
    _xlpm.RoadTypeCode, INDEX(Dictionary!$B$22:$B$50, MATCH(TRUE, ISNUMBER(SEARCH(Dictionary!$B$22:$B$50, D67)),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7" s="22" cm="1">
        <f t="array" ref="H67">IF(D67="free", 0, IFERROR(
    _xlfn.LET(
        _xlpm.Text, D67,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7" s="3">
        <f>IFERROR(_xlfn.LET(
    _xlpm.Zeile, MATCH(J67, Dictionary!$B$6:$B$17, 0),
    _xlpm.Spalte, MATCH(H67, Dictionary!$D$5:$G$5, 0),
    INDEX(Dictionary!$D$6:$G$17, _xlpm.Zeile, _xlpm.Spalte)
), 0)</f>
        <v>1000</v>
      </c>
      <c r="J67" s="5">
        <f t="shared" ref="J67:J130" si="25">IFERROR(VALUE(MID(D67, SEARCH("V", D67) + 1, 255)), 0)</f>
        <v>80</v>
      </c>
      <c r="K67" s="5">
        <f t="shared" si="13"/>
        <v>1</v>
      </c>
      <c r="L67" s="35" cm="1">
        <f t="array" ref="L67">IF(D67="free", 99, IF(ISNUMBER(SEARCH("Hilfsstrecken", D67)), 99, IFERROR(_xlfn.LET(
    _xlpm.RoadTypeCode, INDEX(Dictionary!$B$21:$B$50, MATCH(TRUE, ISNUMBER(SEARCH(Dictionary!$B$21:$B$50, D67)),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7" s="5">
        <f t="shared" si="14"/>
        <v>20</v>
      </c>
      <c r="N67" s="5">
        <f t="shared" si="15"/>
        <v>130</v>
      </c>
      <c r="O67" s="5">
        <f t="shared" si="16"/>
        <v>100</v>
      </c>
      <c r="P67" s="5">
        <f t="shared" si="17"/>
        <v>4</v>
      </c>
      <c r="Q67" s="5">
        <f t="shared" si="18"/>
        <v>80</v>
      </c>
      <c r="R67" s="5">
        <f t="shared" si="19"/>
        <v>50</v>
      </c>
      <c r="S67" s="5">
        <f t="shared" si="20"/>
        <v>4</v>
      </c>
      <c r="T67" s="5">
        <f t="shared" si="21"/>
        <v>50</v>
      </c>
      <c r="U67" s="5">
        <f t="shared" si="22"/>
        <v>50</v>
      </c>
      <c r="V67" s="5">
        <f t="shared" si="23"/>
        <v>50</v>
      </c>
      <c r="W67" s="6" cm="1">
        <f t="array" ref="W67">IF(D67="free", 10, IFERROR(_xlfn.LET(
    _xlpm.RoadTypeCode, INDEX(Dictionary!$B$22:$B$50, MATCH(TRUE, ISNUMBER(SEARCH(Dictionary!$B$22:$B$50, D67)),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" s="6" cm="1">
        <f t="array" ref="X67">IF(D67="free", 10, IFERROR(_xlfn.LET(
    _xlpm.RoadTypeCode, INDEX(Dictionary!$B$22:$B$50, MATCH(TRUE, ISNUMBER(SEARCH(Dictionary!$B$22:$B$50, D67)),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7" s="6" cm="1">
        <f t="array" ref="Y67">IF(D67="free", 10, IFERROR(_xlfn.LET(
    _xlpm.RoadTypeCode, INDEX(Dictionary!$B$22:$B$50, MATCH(TRUE, ISNUMBER(SEARCH(Dictionary!$B$22:$B$50, D67)),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" s="15" t="str" cm="1">
        <f t="array" ref="Z67">IF(D67="free", "", IFERROR(INDEX(Dictionary!$C$21:$C$50, MATCH(TRUE, ISNUMBER(SEARCH(Dictionary!$B$21:$B$50, D67)), 0)), "Unknown Type"))</f>
        <v>Motorway: High-capacity, controlled-access road, physically separated lanes, special traffic restrictions ("Autobahn")</v>
      </c>
    </row>
    <row r="68" spans="1:26" ht="12" customHeight="1" x14ac:dyDescent="0.15">
      <c r="A68" s="2">
        <v>166</v>
      </c>
      <c r="B68" s="3">
        <v>166</v>
      </c>
      <c r="C68" s="3">
        <v>10</v>
      </c>
      <c r="D68" s="4" t="s">
        <v>109</v>
      </c>
      <c r="E68" s="12">
        <v>1</v>
      </c>
      <c r="F68" s="3">
        <f t="shared" si="24"/>
        <v>1</v>
      </c>
      <c r="G68" s="29" t="str" cm="1">
        <f t="array" ref="G68">IF(D68="free", "", IF(ISNUMBER(SEARCH("L1Bus", D68)), "BUS,WALK,BIKE,PUTW", IFERROR(_xlfn.LET(
    _xlpm.RoadTypeCode, INDEX(Dictionary!$B$22:$B$50, MATCH(TRUE, ISNUMBER(SEARCH(Dictionary!$B$22:$B$50, D68)),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8" s="22" cm="1">
        <f t="array" ref="H68">IF(D68="free", 0, IFERROR(
    _xlfn.LET(
        _xlpm.Text, D68,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8" s="3">
        <f>IFERROR(_xlfn.LET(
    _xlpm.Zeile, MATCH(J68, Dictionary!$B$6:$B$17, 0),
    _xlpm.Spalte, MATCH(H68, Dictionary!$D$5:$G$5, 0),
    INDEX(Dictionary!$D$6:$G$17, _xlpm.Zeile, _xlpm.Spalte)
), 0)</f>
        <v>800</v>
      </c>
      <c r="J68" s="5">
        <f t="shared" si="25"/>
        <v>70</v>
      </c>
      <c r="K68" s="5">
        <f t="shared" si="13"/>
        <v>1</v>
      </c>
      <c r="L68" s="35" cm="1">
        <f t="array" ref="L68">IF(D68="free", 99, IF(ISNUMBER(SEARCH("Hilfsstrecken", D68)), 99, IFERROR(_xlfn.LET(
    _xlpm.RoadTypeCode, INDEX(Dictionary!$B$21:$B$50, MATCH(TRUE, ISNUMBER(SEARCH(Dictionary!$B$21:$B$50, D68)),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8" s="5">
        <f t="shared" si="14"/>
        <v>20</v>
      </c>
      <c r="N68" s="5">
        <f t="shared" si="15"/>
        <v>130</v>
      </c>
      <c r="O68" s="5">
        <f t="shared" si="16"/>
        <v>100</v>
      </c>
      <c r="P68" s="5">
        <f t="shared" si="17"/>
        <v>4</v>
      </c>
      <c r="Q68" s="5">
        <f t="shared" si="18"/>
        <v>80</v>
      </c>
      <c r="R68" s="5">
        <f t="shared" si="19"/>
        <v>50</v>
      </c>
      <c r="S68" s="5">
        <f t="shared" si="20"/>
        <v>4</v>
      </c>
      <c r="T68" s="5">
        <f t="shared" si="21"/>
        <v>50</v>
      </c>
      <c r="U68" s="5">
        <f t="shared" si="22"/>
        <v>50</v>
      </c>
      <c r="V68" s="5">
        <f t="shared" si="23"/>
        <v>50</v>
      </c>
      <c r="W68" s="6" cm="1">
        <f t="array" ref="W68">IF(D68="free", 10, IFERROR(_xlfn.LET(
    _xlpm.RoadTypeCode, INDEX(Dictionary!$B$22:$B$50, MATCH(TRUE, ISNUMBER(SEARCH(Dictionary!$B$22:$B$50, D68)),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" s="6" cm="1">
        <f t="array" ref="X68">IF(D68="free", 10, IFERROR(_xlfn.LET(
    _xlpm.RoadTypeCode, INDEX(Dictionary!$B$22:$B$50, MATCH(TRUE, ISNUMBER(SEARCH(Dictionary!$B$22:$B$50, D68)),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8" s="6" cm="1">
        <f t="array" ref="Y68">IF(D68="free", 10, IFERROR(_xlfn.LET(
    _xlpm.RoadTypeCode, INDEX(Dictionary!$B$22:$B$50, MATCH(TRUE, ISNUMBER(SEARCH(Dictionary!$B$22:$B$50, D68)),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" s="15" t="str" cm="1">
        <f t="array" ref="Z68">IF(D68="free", "", IFERROR(INDEX(Dictionary!$C$21:$C$50, MATCH(TRUE, ISNUMBER(SEARCH(Dictionary!$B$21:$B$50, D68)), 0)), "Unknown Type"))</f>
        <v>Motorway: High-capacity, controlled-access road, physically separated lanes, special traffic restrictions ("Autobahn")</v>
      </c>
    </row>
    <row r="69" spans="1:26" ht="12" customHeight="1" x14ac:dyDescent="0.15">
      <c r="A69" s="2">
        <v>167</v>
      </c>
      <c r="B69" s="3">
        <v>167</v>
      </c>
      <c r="C69" s="3">
        <v>10</v>
      </c>
      <c r="D69" s="4" t="s">
        <v>110</v>
      </c>
      <c r="E69" s="12">
        <v>1</v>
      </c>
      <c r="F69" s="3">
        <f t="shared" si="24"/>
        <v>1</v>
      </c>
      <c r="G69" s="29" t="str" cm="1">
        <f t="array" ref="G69">IF(D69="free", "", IF(ISNUMBER(SEARCH("L1Bus", D69)), "BUS,WALK,BIKE,PUTW", IFERROR(_xlfn.LET(
    _xlpm.RoadTypeCode, INDEX(Dictionary!$B$22:$B$50, MATCH(TRUE, ISNUMBER(SEARCH(Dictionary!$B$22:$B$50, D69)),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69" s="22" cm="1">
        <f t="array" ref="H69">IF(D69="free", 0, IFERROR(
    _xlfn.LET(
        _xlpm.Text, D69,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9" s="3">
        <f>IFERROR(_xlfn.LET(
    _xlpm.Zeile, MATCH(J69, Dictionary!$B$6:$B$17, 0),
    _xlpm.Spalte, MATCH(H69, Dictionary!$D$5:$G$5, 0),
    INDEX(Dictionary!$D$6:$G$17, _xlpm.Zeile, _xlpm.Spalte)
), 0)</f>
        <v>600</v>
      </c>
      <c r="J69" s="5">
        <f t="shared" si="25"/>
        <v>60</v>
      </c>
      <c r="K69" s="5">
        <f t="shared" si="13"/>
        <v>1</v>
      </c>
      <c r="L69" s="35" cm="1">
        <f t="array" ref="L69">IF(D69="free", 99, IF(ISNUMBER(SEARCH("Hilfsstrecken", D69)), 99, IFERROR(_xlfn.LET(
    _xlpm.RoadTypeCode, INDEX(Dictionary!$B$21:$B$50, MATCH(TRUE, ISNUMBER(SEARCH(Dictionary!$B$21:$B$50, D69)),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69" s="5">
        <f t="shared" si="14"/>
        <v>20</v>
      </c>
      <c r="N69" s="5">
        <f t="shared" si="15"/>
        <v>130</v>
      </c>
      <c r="O69" s="5">
        <f t="shared" si="16"/>
        <v>100</v>
      </c>
      <c r="P69" s="5">
        <f t="shared" si="17"/>
        <v>4</v>
      </c>
      <c r="Q69" s="5">
        <f t="shared" si="18"/>
        <v>80</v>
      </c>
      <c r="R69" s="5">
        <f t="shared" si="19"/>
        <v>50</v>
      </c>
      <c r="S69" s="5">
        <f t="shared" si="20"/>
        <v>4</v>
      </c>
      <c r="T69" s="5">
        <f t="shared" si="21"/>
        <v>50</v>
      </c>
      <c r="U69" s="5">
        <f t="shared" si="22"/>
        <v>50</v>
      </c>
      <c r="V69" s="5">
        <f t="shared" si="23"/>
        <v>50</v>
      </c>
      <c r="W69" s="6" cm="1">
        <f t="array" ref="W69">IF(D69="free", 10, IFERROR(_xlfn.LET(
    _xlpm.RoadTypeCode, INDEX(Dictionary!$B$22:$B$50, MATCH(TRUE, ISNUMBER(SEARCH(Dictionary!$B$22:$B$50, D69)),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" s="6" cm="1">
        <f t="array" ref="X69">IF(D69="free", 10, IFERROR(_xlfn.LET(
    _xlpm.RoadTypeCode, INDEX(Dictionary!$B$22:$B$50, MATCH(TRUE, ISNUMBER(SEARCH(Dictionary!$B$22:$B$50, D69)),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69" s="6" cm="1">
        <f t="array" ref="Y69">IF(D69="free", 10, IFERROR(_xlfn.LET(
    _xlpm.RoadTypeCode, INDEX(Dictionary!$B$22:$B$50, MATCH(TRUE, ISNUMBER(SEARCH(Dictionary!$B$22:$B$50, D69)),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" s="15" t="str" cm="1">
        <f t="array" ref="Z69">IF(D69="free", "", IFERROR(INDEX(Dictionary!$C$21:$C$50, MATCH(TRUE, ISNUMBER(SEARCH(Dictionary!$B$21:$B$50, D69)), 0)), "Unknown Type"))</f>
        <v>Motorway: High-capacity, controlled-access road, physically separated lanes, special traffic restrictions ("Autobahn")</v>
      </c>
    </row>
    <row r="70" spans="1:26" ht="12" customHeight="1" x14ac:dyDescent="0.15">
      <c r="A70" s="2">
        <v>168</v>
      </c>
      <c r="B70" s="3">
        <v>168</v>
      </c>
      <c r="C70" s="3">
        <v>10</v>
      </c>
      <c r="D70" s="4" t="s">
        <v>111</v>
      </c>
      <c r="E70" s="12">
        <v>1</v>
      </c>
      <c r="F70" s="3">
        <f t="shared" si="24"/>
        <v>1</v>
      </c>
      <c r="G70" s="29" t="str" cm="1">
        <f t="array" ref="G70">IF(D70="free", "", IF(ISNUMBER(SEARCH("L1Bus", D70)), "BUS,WALK,BIKE,PUTW", IFERROR(_xlfn.LET(
    _xlpm.RoadTypeCode, INDEX(Dictionary!$B$22:$B$50, MATCH(TRUE, ISNUMBER(SEARCH(Dictionary!$B$22:$B$50, D70)),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" s="22" cm="1">
        <f t="array" ref="H70">IF(D70="free", 0, IFERROR(
    _xlfn.LET(
        _xlpm.Text, D70,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0" s="3">
        <f>IFERROR(_xlfn.LET(
    _xlpm.Zeile, MATCH(J70, Dictionary!$B$6:$B$17, 0),
    _xlpm.Spalte, MATCH(H70, Dictionary!$D$5:$G$5, 0),
    INDEX(Dictionary!$D$6:$G$17, _xlpm.Zeile, _xlpm.Spalte)
), 0)</f>
        <v>400</v>
      </c>
      <c r="J70" s="5">
        <f t="shared" si="25"/>
        <v>50</v>
      </c>
      <c r="K70" s="5">
        <f t="shared" si="13"/>
        <v>1</v>
      </c>
      <c r="L70" s="35" cm="1">
        <f t="array" ref="L70">IF(D70="free", 99, IF(ISNUMBER(SEARCH("Hilfsstrecken", D70)), 99, IFERROR(_xlfn.LET(
    _xlpm.RoadTypeCode, INDEX(Dictionary!$B$21:$B$50, MATCH(TRUE, ISNUMBER(SEARCH(Dictionary!$B$21:$B$50, D70)),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" s="5">
        <f t="shared" si="14"/>
        <v>20</v>
      </c>
      <c r="N70" s="5">
        <f t="shared" si="15"/>
        <v>130</v>
      </c>
      <c r="O70" s="5">
        <f t="shared" si="16"/>
        <v>100</v>
      </c>
      <c r="P70" s="5">
        <f t="shared" si="17"/>
        <v>4</v>
      </c>
      <c r="Q70" s="5">
        <f t="shared" si="18"/>
        <v>80</v>
      </c>
      <c r="R70" s="5">
        <f t="shared" si="19"/>
        <v>50</v>
      </c>
      <c r="S70" s="5">
        <f t="shared" si="20"/>
        <v>4</v>
      </c>
      <c r="T70" s="5">
        <f t="shared" si="21"/>
        <v>50</v>
      </c>
      <c r="U70" s="5">
        <f t="shared" si="22"/>
        <v>50</v>
      </c>
      <c r="V70" s="5">
        <f t="shared" si="23"/>
        <v>50</v>
      </c>
      <c r="W70" s="6" cm="1">
        <f t="array" ref="W70">IF(D70="free", 10, IFERROR(_xlfn.LET(
    _xlpm.RoadTypeCode, INDEX(Dictionary!$B$22:$B$50, MATCH(TRUE, ISNUMBER(SEARCH(Dictionary!$B$22:$B$50, D70)),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" s="6" cm="1">
        <f t="array" ref="X70">IF(D70="free", 10, IFERROR(_xlfn.LET(
    _xlpm.RoadTypeCode, INDEX(Dictionary!$B$22:$B$50, MATCH(TRUE, ISNUMBER(SEARCH(Dictionary!$B$22:$B$50, D70)),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" s="6" cm="1">
        <f t="array" ref="Y70">IF(D70="free", 10, IFERROR(_xlfn.LET(
    _xlpm.RoadTypeCode, INDEX(Dictionary!$B$22:$B$50, MATCH(TRUE, ISNUMBER(SEARCH(Dictionary!$B$22:$B$50, D70)),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" s="15" t="str" cm="1">
        <f t="array" ref="Z70">IF(D70="free", "", IFERROR(INDEX(Dictionary!$C$21:$C$50, MATCH(TRUE, ISNUMBER(SEARCH(Dictionary!$B$21:$B$50, D70)), 0)), "Unknown Type"))</f>
        <v>Motorway: High-capacity, controlled-access road, physically separated lanes, special traffic restrictions ("Autobahn")</v>
      </c>
    </row>
    <row r="71" spans="1:26" ht="12" customHeight="1" x14ac:dyDescent="0.15">
      <c r="A71" s="2">
        <v>169</v>
      </c>
      <c r="B71" s="3">
        <v>169</v>
      </c>
      <c r="C71" s="3">
        <v>10</v>
      </c>
      <c r="D71" s="4" t="s">
        <v>53</v>
      </c>
      <c r="E71" s="12">
        <v>1</v>
      </c>
      <c r="F71" s="3">
        <f t="shared" si="24"/>
        <v>1000</v>
      </c>
      <c r="G71" s="29" t="str" cm="1">
        <f t="array" ref="G71">IF(D71="free", "", IF(ISNUMBER(SEARCH("L1Bus", D71)), "BUS,WALK,BIKE,PUTW", IFERROR(_xlfn.LET(
    _xlpm.RoadTypeCode, INDEX(Dictionary!$B$22:$B$50, MATCH(TRUE, ISNUMBER(SEARCH(Dictionary!$B$22:$B$50, D71)),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1" s="22" cm="1">
        <f t="array" ref="H71">IF(D71="free", 0, IFERROR(
    _xlfn.LET(
        _xlpm.Text, D71,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1" s="3">
        <f>IFERROR(_xlfn.LET(
    _xlpm.Zeile, MATCH(J71, Dictionary!$B$6:$B$17, 0),
    _xlpm.Spalte, MATCH(H71, Dictionary!$D$5:$G$5, 0),
    INDEX(Dictionary!$D$6:$G$17, _xlpm.Zeile, _xlpm.Spalte)
), 0)</f>
        <v>0</v>
      </c>
      <c r="J71" s="5">
        <f t="shared" si="25"/>
        <v>0</v>
      </c>
      <c r="K71" s="5">
        <f t="shared" si="13"/>
        <v>0</v>
      </c>
      <c r="L71" s="35" cm="1">
        <f t="array" ref="L71">IF(D71="free", 99, IF(ISNUMBER(SEARCH("Hilfsstrecken", D71)), 99, IFERROR(_xlfn.LET(
    _xlpm.RoadTypeCode, INDEX(Dictionary!$B$21:$B$50, MATCH(TRUE, ISNUMBER(SEARCH(Dictionary!$B$21:$B$50, D71)),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1" s="5">
        <f t="shared" si="14"/>
        <v>0</v>
      </c>
      <c r="N71" s="5">
        <f t="shared" si="15"/>
        <v>0</v>
      </c>
      <c r="O71" s="5">
        <f t="shared" si="16"/>
        <v>0</v>
      </c>
      <c r="P71" s="5">
        <f t="shared" si="17"/>
        <v>0</v>
      </c>
      <c r="Q71" s="5">
        <f t="shared" si="18"/>
        <v>0</v>
      </c>
      <c r="R71" s="5">
        <f t="shared" si="19"/>
        <v>0</v>
      </c>
      <c r="S71" s="5">
        <f t="shared" si="20"/>
        <v>0</v>
      </c>
      <c r="T71" s="5">
        <f t="shared" si="21"/>
        <v>0</v>
      </c>
      <c r="U71" s="5">
        <f t="shared" si="22"/>
        <v>0</v>
      </c>
      <c r="V71" s="5">
        <f t="shared" si="23"/>
        <v>0</v>
      </c>
      <c r="W71" s="6" cm="1">
        <f t="array" ref="W71">IF(D71="free", 10, IFERROR(_xlfn.LET(
    _xlpm.RoadTypeCode, INDEX(Dictionary!$B$22:$B$50, MATCH(TRUE, ISNUMBER(SEARCH(Dictionary!$B$22:$B$50, D71)),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" s="6" cm="1">
        <f t="array" ref="X71">IF(D71="free", 10, IFERROR(_xlfn.LET(
    _xlpm.RoadTypeCode, INDEX(Dictionary!$B$22:$B$50, MATCH(TRUE, ISNUMBER(SEARCH(Dictionary!$B$22:$B$50, D71)),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1" s="6" cm="1">
        <f t="array" ref="Y71">IF(D71="free", 10, IFERROR(_xlfn.LET(
    _xlpm.RoadTypeCode, INDEX(Dictionary!$B$22:$B$50, MATCH(TRUE, ISNUMBER(SEARCH(Dictionary!$B$22:$B$50, D71)),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" s="15" t="str" cm="1">
        <f t="array" ref="Z71">IF(D71="free", "", IFERROR(INDEX(Dictionary!$C$21:$C$50, MATCH(TRUE, ISNUMBER(SEARCH(Dictionary!$B$21:$B$50, D71)), 0)), "Unknown Type"))</f>
        <v/>
      </c>
    </row>
    <row r="72" spans="1:26" ht="12" customHeight="1" x14ac:dyDescent="0.15">
      <c r="A72" s="2">
        <v>170</v>
      </c>
      <c r="B72" s="3">
        <v>170</v>
      </c>
      <c r="C72" s="3">
        <v>10</v>
      </c>
      <c r="D72" s="4" t="s">
        <v>53</v>
      </c>
      <c r="E72" s="12">
        <v>1</v>
      </c>
      <c r="F72" s="3">
        <f t="shared" si="24"/>
        <v>1000</v>
      </c>
      <c r="G72" s="29" t="str" cm="1">
        <f t="array" ref="G72">IF(D72="free", "", IF(ISNUMBER(SEARCH("L1Bus", D72)), "BUS,WALK,BIKE,PUTW", IFERROR(_xlfn.LET(
    _xlpm.RoadTypeCode, INDEX(Dictionary!$B$22:$B$50, MATCH(TRUE, ISNUMBER(SEARCH(Dictionary!$B$22:$B$50, D72)),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2" s="22" cm="1">
        <f t="array" ref="H72">IF(D72="free", 0, IFERROR(
    _xlfn.LET(
        _xlpm.Text, D72,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2" s="3">
        <f>IFERROR(_xlfn.LET(
    _xlpm.Zeile, MATCH(J72, Dictionary!$B$6:$B$17, 0),
    _xlpm.Spalte, MATCH(H72, Dictionary!$D$5:$G$5, 0),
    INDEX(Dictionary!$D$6:$G$17, _xlpm.Zeile, _xlpm.Spalte)
), 0)</f>
        <v>0</v>
      </c>
      <c r="J72" s="5">
        <f t="shared" si="25"/>
        <v>0</v>
      </c>
      <c r="K72" s="5">
        <f t="shared" si="13"/>
        <v>0</v>
      </c>
      <c r="L72" s="35" cm="1">
        <f t="array" ref="L72">IF(D72="free", 99, IF(ISNUMBER(SEARCH("Hilfsstrecken", D72)), 99, IFERROR(_xlfn.LET(
    _xlpm.RoadTypeCode, INDEX(Dictionary!$B$21:$B$50, MATCH(TRUE, ISNUMBER(SEARCH(Dictionary!$B$21:$B$50, D72)),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2" s="5">
        <f t="shared" si="14"/>
        <v>0</v>
      </c>
      <c r="N72" s="5">
        <f t="shared" si="15"/>
        <v>0</v>
      </c>
      <c r="O72" s="5">
        <f t="shared" si="16"/>
        <v>0</v>
      </c>
      <c r="P72" s="5">
        <f t="shared" si="17"/>
        <v>0</v>
      </c>
      <c r="Q72" s="5">
        <f t="shared" si="18"/>
        <v>0</v>
      </c>
      <c r="R72" s="5">
        <f t="shared" si="19"/>
        <v>0</v>
      </c>
      <c r="S72" s="5">
        <f t="shared" si="20"/>
        <v>0</v>
      </c>
      <c r="T72" s="5">
        <f t="shared" si="21"/>
        <v>0</v>
      </c>
      <c r="U72" s="5">
        <f t="shared" si="22"/>
        <v>0</v>
      </c>
      <c r="V72" s="5">
        <f t="shared" si="23"/>
        <v>0</v>
      </c>
      <c r="W72" s="6" cm="1">
        <f t="array" ref="W72">IF(D72="free", 10, IFERROR(_xlfn.LET(
    _xlpm.RoadTypeCode, INDEX(Dictionary!$B$22:$B$50, MATCH(TRUE, ISNUMBER(SEARCH(Dictionary!$B$22:$B$50, D72)),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2" s="6" cm="1">
        <f t="array" ref="X72">IF(D72="free", 10, IFERROR(_xlfn.LET(
    _xlpm.RoadTypeCode, INDEX(Dictionary!$B$22:$B$50, MATCH(TRUE, ISNUMBER(SEARCH(Dictionary!$B$22:$B$50, D72)),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2" s="6" cm="1">
        <f t="array" ref="Y72">IF(D72="free", 10, IFERROR(_xlfn.LET(
    _xlpm.RoadTypeCode, INDEX(Dictionary!$B$22:$B$50, MATCH(TRUE, ISNUMBER(SEARCH(Dictionary!$B$22:$B$50, D72)),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2" s="15" t="str" cm="1">
        <f t="array" ref="Z72">IF(D72="free", "", IFERROR(INDEX(Dictionary!$C$21:$C$50, MATCH(TRUE, ISNUMBER(SEARCH(Dictionary!$B$21:$B$50, D72)), 0)), "Unknown Type"))</f>
        <v/>
      </c>
    </row>
    <row r="73" spans="1:26" ht="12" customHeight="1" x14ac:dyDescent="0.15">
      <c r="A73" s="2">
        <v>171</v>
      </c>
      <c r="B73" s="3">
        <v>171</v>
      </c>
      <c r="C73" s="3">
        <v>10</v>
      </c>
      <c r="D73" s="4" t="s">
        <v>53</v>
      </c>
      <c r="E73" s="12">
        <v>1</v>
      </c>
      <c r="F73" s="3">
        <f t="shared" si="24"/>
        <v>1000</v>
      </c>
      <c r="G73" s="29" t="str" cm="1">
        <f t="array" ref="G73">IF(D73="free", "", IF(ISNUMBER(SEARCH("L1Bus", D73)), "BUS,WALK,BIKE,PUTW", IFERROR(_xlfn.LET(
    _xlpm.RoadTypeCode, INDEX(Dictionary!$B$22:$B$50, MATCH(TRUE, ISNUMBER(SEARCH(Dictionary!$B$22:$B$50, D73)),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" s="22" cm="1">
        <f t="array" ref="H73">IF(D73="free", 0, IFERROR(
    _xlfn.LET(
        _xlpm.Text, D73,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" s="3">
        <f>IFERROR(_xlfn.LET(
    _xlpm.Zeile, MATCH(J73, Dictionary!$B$6:$B$17, 0),
    _xlpm.Spalte, MATCH(H73, Dictionary!$D$5:$G$5, 0),
    INDEX(Dictionary!$D$6:$G$17, _xlpm.Zeile, _xlpm.Spalte)
), 0)</f>
        <v>0</v>
      </c>
      <c r="J73" s="5">
        <f t="shared" si="25"/>
        <v>0</v>
      </c>
      <c r="K73" s="5">
        <f t="shared" si="13"/>
        <v>0</v>
      </c>
      <c r="L73" s="35" cm="1">
        <f t="array" ref="L73">IF(D73="free", 99, IF(ISNUMBER(SEARCH("Hilfsstrecken", D73)), 99, IFERROR(_xlfn.LET(
    _xlpm.RoadTypeCode, INDEX(Dictionary!$B$21:$B$50, MATCH(TRUE, ISNUMBER(SEARCH(Dictionary!$B$21:$B$50, D73)),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" s="5">
        <f t="shared" si="14"/>
        <v>0</v>
      </c>
      <c r="N73" s="5">
        <f t="shared" si="15"/>
        <v>0</v>
      </c>
      <c r="O73" s="5">
        <f t="shared" si="16"/>
        <v>0</v>
      </c>
      <c r="P73" s="5">
        <f t="shared" si="17"/>
        <v>0</v>
      </c>
      <c r="Q73" s="5">
        <f t="shared" si="18"/>
        <v>0</v>
      </c>
      <c r="R73" s="5">
        <f t="shared" si="19"/>
        <v>0</v>
      </c>
      <c r="S73" s="5">
        <f t="shared" si="20"/>
        <v>0</v>
      </c>
      <c r="T73" s="5">
        <f t="shared" si="21"/>
        <v>0</v>
      </c>
      <c r="U73" s="5">
        <f t="shared" si="22"/>
        <v>0</v>
      </c>
      <c r="V73" s="5">
        <f t="shared" si="23"/>
        <v>0</v>
      </c>
      <c r="W73" s="6" cm="1">
        <f t="array" ref="W73">IF(D73="free", 10, IFERROR(_xlfn.LET(
    _xlpm.RoadTypeCode, INDEX(Dictionary!$B$22:$B$50, MATCH(TRUE, ISNUMBER(SEARCH(Dictionary!$B$22:$B$50, D73)),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" s="6" cm="1">
        <f t="array" ref="X73">IF(D73="free", 10, IFERROR(_xlfn.LET(
    _xlpm.RoadTypeCode, INDEX(Dictionary!$B$22:$B$50, MATCH(TRUE, ISNUMBER(SEARCH(Dictionary!$B$22:$B$50, D73)),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" s="6" cm="1">
        <f t="array" ref="Y73">IF(D73="free", 10, IFERROR(_xlfn.LET(
    _xlpm.RoadTypeCode, INDEX(Dictionary!$B$22:$B$50, MATCH(TRUE, ISNUMBER(SEARCH(Dictionary!$B$22:$B$50, D73)),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" s="15" t="str" cm="1">
        <f t="array" ref="Z73">IF(D73="free", "", IFERROR(INDEX(Dictionary!$C$21:$C$50, MATCH(TRUE, ISNUMBER(SEARCH(Dictionary!$B$21:$B$50, D73)), 0)), "Unknown Type"))</f>
        <v/>
      </c>
    </row>
    <row r="74" spans="1:26" ht="12" customHeight="1" x14ac:dyDescent="0.15">
      <c r="A74" s="2">
        <v>172</v>
      </c>
      <c r="B74" s="3">
        <v>172</v>
      </c>
      <c r="C74" s="3">
        <v>10</v>
      </c>
      <c r="D74" s="4" t="s">
        <v>53</v>
      </c>
      <c r="E74" s="12">
        <v>1</v>
      </c>
      <c r="F74" s="3">
        <f t="shared" si="24"/>
        <v>1000</v>
      </c>
      <c r="G74" s="29" t="str" cm="1">
        <f t="array" ref="G74">IF(D74="free", "", IF(ISNUMBER(SEARCH("L1Bus", D74)), "BUS,WALK,BIKE,PUTW", IFERROR(_xlfn.LET(
    _xlpm.RoadTypeCode, INDEX(Dictionary!$B$22:$B$50, MATCH(TRUE, ISNUMBER(SEARCH(Dictionary!$B$22:$B$50, D74)),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" s="22" cm="1">
        <f t="array" ref="H74">IF(D74="free", 0, IFERROR(
    _xlfn.LET(
        _xlpm.Text, D74,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" s="3">
        <f>IFERROR(_xlfn.LET(
    _xlpm.Zeile, MATCH(J74, Dictionary!$B$6:$B$17, 0),
    _xlpm.Spalte, MATCH(H74, Dictionary!$D$5:$G$5, 0),
    INDEX(Dictionary!$D$6:$G$17, _xlpm.Zeile, _xlpm.Spalte)
), 0)</f>
        <v>0</v>
      </c>
      <c r="J74" s="5">
        <f t="shared" si="25"/>
        <v>0</v>
      </c>
      <c r="K74" s="5">
        <f t="shared" si="13"/>
        <v>0</v>
      </c>
      <c r="L74" s="35" cm="1">
        <f t="array" ref="L74">IF(D74="free", 99, IF(ISNUMBER(SEARCH("Hilfsstrecken", D74)), 99, IFERROR(_xlfn.LET(
    _xlpm.RoadTypeCode, INDEX(Dictionary!$B$21:$B$50, MATCH(TRUE, ISNUMBER(SEARCH(Dictionary!$B$21:$B$50, D74)),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" s="5">
        <f t="shared" si="14"/>
        <v>0</v>
      </c>
      <c r="N74" s="5">
        <f t="shared" si="15"/>
        <v>0</v>
      </c>
      <c r="O74" s="5">
        <f t="shared" si="16"/>
        <v>0</v>
      </c>
      <c r="P74" s="5">
        <f t="shared" si="17"/>
        <v>0</v>
      </c>
      <c r="Q74" s="5">
        <f t="shared" si="18"/>
        <v>0</v>
      </c>
      <c r="R74" s="5">
        <f t="shared" si="19"/>
        <v>0</v>
      </c>
      <c r="S74" s="5">
        <f t="shared" si="20"/>
        <v>0</v>
      </c>
      <c r="T74" s="5">
        <f t="shared" si="21"/>
        <v>0</v>
      </c>
      <c r="U74" s="5">
        <f t="shared" si="22"/>
        <v>0</v>
      </c>
      <c r="V74" s="5">
        <f t="shared" si="23"/>
        <v>0</v>
      </c>
      <c r="W74" s="6" cm="1">
        <f t="array" ref="W74">IF(D74="free", 10, IFERROR(_xlfn.LET(
    _xlpm.RoadTypeCode, INDEX(Dictionary!$B$22:$B$50, MATCH(TRUE, ISNUMBER(SEARCH(Dictionary!$B$22:$B$50, D74)),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" s="6" cm="1">
        <f t="array" ref="X74">IF(D74="free", 10, IFERROR(_xlfn.LET(
    _xlpm.RoadTypeCode, INDEX(Dictionary!$B$22:$B$50, MATCH(TRUE, ISNUMBER(SEARCH(Dictionary!$B$22:$B$50, D74)),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" s="6" cm="1">
        <f t="array" ref="Y74">IF(D74="free", 10, IFERROR(_xlfn.LET(
    _xlpm.RoadTypeCode, INDEX(Dictionary!$B$22:$B$50, MATCH(TRUE, ISNUMBER(SEARCH(Dictionary!$B$22:$B$50, D74)),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" s="15" t="str" cm="1">
        <f t="array" ref="Z74">IF(D74="free", "", IFERROR(INDEX(Dictionary!$C$21:$C$50, MATCH(TRUE, ISNUMBER(SEARCH(Dictionary!$B$21:$B$50, D74)), 0)), "Unknown Type"))</f>
        <v/>
      </c>
    </row>
    <row r="75" spans="1:26" ht="12" customHeight="1" x14ac:dyDescent="0.15">
      <c r="A75" s="2">
        <v>173</v>
      </c>
      <c r="B75" s="3">
        <v>173</v>
      </c>
      <c r="C75" s="3">
        <v>10</v>
      </c>
      <c r="D75" s="4" t="s">
        <v>53</v>
      </c>
      <c r="E75" s="12">
        <v>1</v>
      </c>
      <c r="F75" s="3">
        <f t="shared" si="24"/>
        <v>1000</v>
      </c>
      <c r="G75" s="29" t="str" cm="1">
        <f t="array" ref="G75">IF(D75="free", "", IF(ISNUMBER(SEARCH("L1Bus", D75)), "BUS,WALK,BIKE,PUTW", IFERROR(_xlfn.LET(
    _xlpm.RoadTypeCode, INDEX(Dictionary!$B$22:$B$50, MATCH(TRUE, ISNUMBER(SEARCH(Dictionary!$B$22:$B$50, D75)),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" s="22" cm="1">
        <f t="array" ref="H75">IF(D75="free", 0, IFERROR(
    _xlfn.LET(
        _xlpm.Text, D75,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" s="3">
        <f>IFERROR(_xlfn.LET(
    _xlpm.Zeile, MATCH(J75, Dictionary!$B$6:$B$17, 0),
    _xlpm.Spalte, MATCH(H75, Dictionary!$D$5:$G$5, 0),
    INDEX(Dictionary!$D$6:$G$17, _xlpm.Zeile, _xlpm.Spalte)
), 0)</f>
        <v>0</v>
      </c>
      <c r="J75" s="5">
        <f t="shared" si="25"/>
        <v>0</v>
      </c>
      <c r="K75" s="5">
        <f t="shared" si="13"/>
        <v>0</v>
      </c>
      <c r="L75" s="35" cm="1">
        <f t="array" ref="L75">IF(D75="free", 99, IF(ISNUMBER(SEARCH("Hilfsstrecken", D75)), 99, IFERROR(_xlfn.LET(
    _xlpm.RoadTypeCode, INDEX(Dictionary!$B$21:$B$50, MATCH(TRUE, ISNUMBER(SEARCH(Dictionary!$B$21:$B$50, D75)),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" s="5">
        <f t="shared" si="14"/>
        <v>0</v>
      </c>
      <c r="N75" s="5">
        <f t="shared" si="15"/>
        <v>0</v>
      </c>
      <c r="O75" s="5">
        <f t="shared" si="16"/>
        <v>0</v>
      </c>
      <c r="P75" s="5">
        <f t="shared" si="17"/>
        <v>0</v>
      </c>
      <c r="Q75" s="5">
        <f t="shared" si="18"/>
        <v>0</v>
      </c>
      <c r="R75" s="5">
        <f t="shared" si="19"/>
        <v>0</v>
      </c>
      <c r="S75" s="5">
        <f t="shared" si="20"/>
        <v>0</v>
      </c>
      <c r="T75" s="5">
        <f t="shared" si="21"/>
        <v>0</v>
      </c>
      <c r="U75" s="5">
        <f t="shared" si="22"/>
        <v>0</v>
      </c>
      <c r="V75" s="5">
        <f t="shared" si="23"/>
        <v>0</v>
      </c>
      <c r="W75" s="6" cm="1">
        <f t="array" ref="W75">IF(D75="free", 10, IFERROR(_xlfn.LET(
    _xlpm.RoadTypeCode, INDEX(Dictionary!$B$22:$B$50, MATCH(TRUE, ISNUMBER(SEARCH(Dictionary!$B$22:$B$50, D75)),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" s="6" cm="1">
        <f t="array" ref="X75">IF(D75="free", 10, IFERROR(_xlfn.LET(
    _xlpm.RoadTypeCode, INDEX(Dictionary!$B$22:$B$50, MATCH(TRUE, ISNUMBER(SEARCH(Dictionary!$B$22:$B$50, D75)),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" s="6" cm="1">
        <f t="array" ref="Y75">IF(D75="free", 10, IFERROR(_xlfn.LET(
    _xlpm.RoadTypeCode, INDEX(Dictionary!$B$22:$B$50, MATCH(TRUE, ISNUMBER(SEARCH(Dictionary!$B$22:$B$50, D75)),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" s="15" t="str" cm="1">
        <f t="array" ref="Z75">IF(D75="free", "", IFERROR(INDEX(Dictionary!$C$21:$C$50, MATCH(TRUE, ISNUMBER(SEARCH(Dictionary!$B$21:$B$50, D75)), 0)), "Unknown Type"))</f>
        <v/>
      </c>
    </row>
    <row r="76" spans="1:26" ht="12" customHeight="1" x14ac:dyDescent="0.15">
      <c r="A76" s="2">
        <v>174</v>
      </c>
      <c r="B76" s="3">
        <v>174</v>
      </c>
      <c r="C76" s="3">
        <v>10</v>
      </c>
      <c r="D76" s="4" t="s">
        <v>53</v>
      </c>
      <c r="E76" s="12">
        <v>1</v>
      </c>
      <c r="F76" s="3">
        <f t="shared" si="24"/>
        <v>1000</v>
      </c>
      <c r="G76" s="29" t="str" cm="1">
        <f t="array" ref="G76">IF(D76="free", "", IF(ISNUMBER(SEARCH("L1Bus", D76)), "BUS,WALK,BIKE,PUTW", IFERROR(_xlfn.LET(
    _xlpm.RoadTypeCode, INDEX(Dictionary!$B$22:$B$50, MATCH(TRUE, ISNUMBER(SEARCH(Dictionary!$B$22:$B$50, D76)),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" s="22" cm="1">
        <f t="array" ref="H76">IF(D76="free", 0, IFERROR(
    _xlfn.LET(
        _xlpm.Text, D76,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" s="3">
        <f>IFERROR(_xlfn.LET(
    _xlpm.Zeile, MATCH(J76, Dictionary!$B$6:$B$17, 0),
    _xlpm.Spalte, MATCH(H76, Dictionary!$D$5:$G$5, 0),
    INDEX(Dictionary!$D$6:$G$17, _xlpm.Zeile, _xlpm.Spalte)
), 0)</f>
        <v>0</v>
      </c>
      <c r="J76" s="5">
        <f t="shared" si="25"/>
        <v>0</v>
      </c>
      <c r="K76" s="5">
        <f t="shared" si="13"/>
        <v>0</v>
      </c>
      <c r="L76" s="35" cm="1">
        <f t="array" ref="L76">IF(D76="free", 99, IF(ISNUMBER(SEARCH("Hilfsstrecken", D76)), 99, IFERROR(_xlfn.LET(
    _xlpm.RoadTypeCode, INDEX(Dictionary!$B$21:$B$50, MATCH(TRUE, ISNUMBER(SEARCH(Dictionary!$B$21:$B$50, D76)),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" s="5">
        <f t="shared" si="14"/>
        <v>0</v>
      </c>
      <c r="N76" s="5">
        <f t="shared" si="15"/>
        <v>0</v>
      </c>
      <c r="O76" s="5">
        <f t="shared" si="16"/>
        <v>0</v>
      </c>
      <c r="P76" s="5">
        <f t="shared" si="17"/>
        <v>0</v>
      </c>
      <c r="Q76" s="5">
        <f t="shared" si="18"/>
        <v>0</v>
      </c>
      <c r="R76" s="5">
        <f t="shared" si="19"/>
        <v>0</v>
      </c>
      <c r="S76" s="5">
        <f t="shared" si="20"/>
        <v>0</v>
      </c>
      <c r="T76" s="5">
        <f t="shared" si="21"/>
        <v>0</v>
      </c>
      <c r="U76" s="5">
        <f t="shared" si="22"/>
        <v>0</v>
      </c>
      <c r="V76" s="5">
        <f t="shared" si="23"/>
        <v>0</v>
      </c>
      <c r="W76" s="6" cm="1">
        <f t="array" ref="W76">IF(D76="free", 10, IFERROR(_xlfn.LET(
    _xlpm.RoadTypeCode, INDEX(Dictionary!$B$22:$B$50, MATCH(TRUE, ISNUMBER(SEARCH(Dictionary!$B$22:$B$50, D76)),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" s="6" cm="1">
        <f t="array" ref="X76">IF(D76="free", 10, IFERROR(_xlfn.LET(
    _xlpm.RoadTypeCode, INDEX(Dictionary!$B$22:$B$50, MATCH(TRUE, ISNUMBER(SEARCH(Dictionary!$B$22:$B$50, D76)),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" s="6" cm="1">
        <f t="array" ref="Y76">IF(D76="free", 10, IFERROR(_xlfn.LET(
    _xlpm.RoadTypeCode, INDEX(Dictionary!$B$22:$B$50, MATCH(TRUE, ISNUMBER(SEARCH(Dictionary!$B$22:$B$50, D76)),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" s="15" t="str" cm="1">
        <f t="array" ref="Z76">IF(D76="free", "", IFERROR(INDEX(Dictionary!$C$21:$C$50, MATCH(TRUE, ISNUMBER(SEARCH(Dictionary!$B$21:$B$50, D76)), 0)), "Unknown Type"))</f>
        <v/>
      </c>
    </row>
    <row r="77" spans="1:26" ht="12" customHeight="1" x14ac:dyDescent="0.15">
      <c r="A77" s="2">
        <v>175</v>
      </c>
      <c r="B77" s="3">
        <v>175</v>
      </c>
      <c r="C77" s="3">
        <v>10</v>
      </c>
      <c r="D77" s="4" t="s">
        <v>53</v>
      </c>
      <c r="E77" s="12">
        <v>1</v>
      </c>
      <c r="F77" s="3">
        <f t="shared" si="24"/>
        <v>1000</v>
      </c>
      <c r="G77" s="29" t="str" cm="1">
        <f t="array" ref="G77">IF(D77="free", "", IF(ISNUMBER(SEARCH("L1Bus", D77)), "BUS,WALK,BIKE,PUTW", IFERROR(_xlfn.LET(
    _xlpm.RoadTypeCode, INDEX(Dictionary!$B$22:$B$50, MATCH(TRUE, ISNUMBER(SEARCH(Dictionary!$B$22:$B$50, D77)),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" s="22" cm="1">
        <f t="array" ref="H77">IF(D77="free", 0, IFERROR(
    _xlfn.LET(
        _xlpm.Text, D77,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" s="3">
        <f>IFERROR(_xlfn.LET(
    _xlpm.Zeile, MATCH(J77, Dictionary!$B$6:$B$17, 0),
    _xlpm.Spalte, MATCH(H77, Dictionary!$D$5:$G$5, 0),
    INDEX(Dictionary!$D$6:$G$17, _xlpm.Zeile, _xlpm.Spalte)
), 0)</f>
        <v>0</v>
      </c>
      <c r="J77" s="5">
        <f t="shared" si="25"/>
        <v>0</v>
      </c>
      <c r="K77" s="5">
        <f t="shared" si="13"/>
        <v>0</v>
      </c>
      <c r="L77" s="35" cm="1">
        <f t="array" ref="L77">IF(D77="free", 99, IF(ISNUMBER(SEARCH("Hilfsstrecken", D77)), 99, IFERROR(_xlfn.LET(
    _xlpm.RoadTypeCode, INDEX(Dictionary!$B$21:$B$50, MATCH(TRUE, ISNUMBER(SEARCH(Dictionary!$B$21:$B$50, D77)),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" s="5">
        <f t="shared" si="14"/>
        <v>0</v>
      </c>
      <c r="N77" s="5">
        <f t="shared" si="15"/>
        <v>0</v>
      </c>
      <c r="O77" s="5">
        <f t="shared" si="16"/>
        <v>0</v>
      </c>
      <c r="P77" s="5">
        <f t="shared" si="17"/>
        <v>0</v>
      </c>
      <c r="Q77" s="5">
        <f t="shared" si="18"/>
        <v>0</v>
      </c>
      <c r="R77" s="5">
        <f t="shared" si="19"/>
        <v>0</v>
      </c>
      <c r="S77" s="5">
        <f t="shared" si="20"/>
        <v>0</v>
      </c>
      <c r="T77" s="5">
        <f t="shared" si="21"/>
        <v>0</v>
      </c>
      <c r="U77" s="5">
        <f t="shared" si="22"/>
        <v>0</v>
      </c>
      <c r="V77" s="5">
        <f t="shared" si="23"/>
        <v>0</v>
      </c>
      <c r="W77" s="6" cm="1">
        <f t="array" ref="W77">IF(D77="free", 10, IFERROR(_xlfn.LET(
    _xlpm.RoadTypeCode, INDEX(Dictionary!$B$22:$B$50, MATCH(TRUE, ISNUMBER(SEARCH(Dictionary!$B$22:$B$50, D77)),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" s="6" cm="1">
        <f t="array" ref="X77">IF(D77="free", 10, IFERROR(_xlfn.LET(
    _xlpm.RoadTypeCode, INDEX(Dictionary!$B$22:$B$50, MATCH(TRUE, ISNUMBER(SEARCH(Dictionary!$B$22:$B$50, D77)),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" s="6" cm="1">
        <f t="array" ref="Y77">IF(D77="free", 10, IFERROR(_xlfn.LET(
    _xlpm.RoadTypeCode, INDEX(Dictionary!$B$22:$B$50, MATCH(TRUE, ISNUMBER(SEARCH(Dictionary!$B$22:$B$50, D77)),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" s="15" t="str" cm="1">
        <f t="array" ref="Z77">IF(D77="free", "", IFERROR(INDEX(Dictionary!$C$21:$C$50, MATCH(TRUE, ISNUMBER(SEARCH(Dictionary!$B$21:$B$50, D77)), 0)), "Unknown Type"))</f>
        <v/>
      </c>
    </row>
    <row r="78" spans="1:26" ht="12" customHeight="1" x14ac:dyDescent="0.15">
      <c r="A78" s="2">
        <v>176</v>
      </c>
      <c r="B78" s="3">
        <v>176</v>
      </c>
      <c r="C78" s="3">
        <v>10</v>
      </c>
      <c r="D78" s="4" t="s">
        <v>53</v>
      </c>
      <c r="E78" s="12">
        <v>1</v>
      </c>
      <c r="F78" s="3">
        <f t="shared" si="24"/>
        <v>1000</v>
      </c>
      <c r="G78" s="29" t="str" cm="1">
        <f t="array" ref="G78">IF(D78="free", "", IF(ISNUMBER(SEARCH("L1Bus", D78)), "BUS,WALK,BIKE,PUTW", IFERROR(_xlfn.LET(
    _xlpm.RoadTypeCode, INDEX(Dictionary!$B$22:$B$50, MATCH(TRUE, ISNUMBER(SEARCH(Dictionary!$B$22:$B$50, D78)),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" s="22" cm="1">
        <f t="array" ref="H78">IF(D78="free", 0, IFERROR(
    _xlfn.LET(
        _xlpm.Text, D78,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" s="3">
        <f>IFERROR(_xlfn.LET(
    _xlpm.Zeile, MATCH(J78, Dictionary!$B$6:$B$17, 0),
    _xlpm.Spalte, MATCH(H78, Dictionary!$D$5:$G$5, 0),
    INDEX(Dictionary!$D$6:$G$17, _xlpm.Zeile, _xlpm.Spalte)
), 0)</f>
        <v>0</v>
      </c>
      <c r="J78" s="5">
        <f t="shared" si="25"/>
        <v>0</v>
      </c>
      <c r="K78" s="5">
        <f t="shared" si="13"/>
        <v>0</v>
      </c>
      <c r="L78" s="35" cm="1">
        <f t="array" ref="L78">IF(D78="free", 99, IF(ISNUMBER(SEARCH("Hilfsstrecken", D78)), 99, IFERROR(_xlfn.LET(
    _xlpm.RoadTypeCode, INDEX(Dictionary!$B$21:$B$50, MATCH(TRUE, ISNUMBER(SEARCH(Dictionary!$B$21:$B$50, D78)),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" s="5">
        <f t="shared" si="14"/>
        <v>0</v>
      </c>
      <c r="N78" s="5">
        <f t="shared" si="15"/>
        <v>0</v>
      </c>
      <c r="O78" s="5">
        <f t="shared" si="16"/>
        <v>0</v>
      </c>
      <c r="P78" s="5">
        <f t="shared" si="17"/>
        <v>0</v>
      </c>
      <c r="Q78" s="5">
        <f t="shared" si="18"/>
        <v>0</v>
      </c>
      <c r="R78" s="5">
        <f t="shared" si="19"/>
        <v>0</v>
      </c>
      <c r="S78" s="5">
        <f t="shared" si="20"/>
        <v>0</v>
      </c>
      <c r="T78" s="5">
        <f t="shared" si="21"/>
        <v>0</v>
      </c>
      <c r="U78" s="5">
        <f t="shared" si="22"/>
        <v>0</v>
      </c>
      <c r="V78" s="5">
        <f t="shared" si="23"/>
        <v>0</v>
      </c>
      <c r="W78" s="6" cm="1">
        <f t="array" ref="W78">IF(D78="free", 10, IFERROR(_xlfn.LET(
    _xlpm.RoadTypeCode, INDEX(Dictionary!$B$22:$B$50, MATCH(TRUE, ISNUMBER(SEARCH(Dictionary!$B$22:$B$50, D78)),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" s="6" cm="1">
        <f t="array" ref="X78">IF(D78="free", 10, IFERROR(_xlfn.LET(
    _xlpm.RoadTypeCode, INDEX(Dictionary!$B$22:$B$50, MATCH(TRUE, ISNUMBER(SEARCH(Dictionary!$B$22:$B$50, D78)),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" s="6" cm="1">
        <f t="array" ref="Y78">IF(D78="free", 10, IFERROR(_xlfn.LET(
    _xlpm.RoadTypeCode, INDEX(Dictionary!$B$22:$B$50, MATCH(TRUE, ISNUMBER(SEARCH(Dictionary!$B$22:$B$50, D78)),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" s="15" t="str" cm="1">
        <f t="array" ref="Z78">IF(D78="free", "", IFERROR(INDEX(Dictionary!$C$21:$C$50, MATCH(TRUE, ISNUMBER(SEARCH(Dictionary!$B$21:$B$50, D78)), 0)), "Unknown Type"))</f>
        <v/>
      </c>
    </row>
    <row r="79" spans="1:26" ht="12" customHeight="1" x14ac:dyDescent="0.15">
      <c r="A79" s="2">
        <v>177</v>
      </c>
      <c r="B79" s="3">
        <v>177</v>
      </c>
      <c r="C79" s="3">
        <v>10</v>
      </c>
      <c r="D79" s="4" t="s">
        <v>53</v>
      </c>
      <c r="E79" s="12">
        <v>1</v>
      </c>
      <c r="F79" s="3">
        <f t="shared" si="24"/>
        <v>1000</v>
      </c>
      <c r="G79" s="29" t="str" cm="1">
        <f t="array" ref="G79">IF(D79="free", "", IF(ISNUMBER(SEARCH("L1Bus", D79)), "BUS,WALK,BIKE,PUTW", IFERROR(_xlfn.LET(
    _xlpm.RoadTypeCode, INDEX(Dictionary!$B$22:$B$50, MATCH(TRUE, ISNUMBER(SEARCH(Dictionary!$B$22:$B$50, D79)),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" s="22" cm="1">
        <f t="array" ref="H79">IF(D79="free", 0, IFERROR(
    _xlfn.LET(
        _xlpm.Text, D79,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" s="3">
        <f>IFERROR(_xlfn.LET(
    _xlpm.Zeile, MATCH(J79, Dictionary!$B$6:$B$17, 0),
    _xlpm.Spalte, MATCH(H79, Dictionary!$D$5:$G$5, 0),
    INDEX(Dictionary!$D$6:$G$17, _xlpm.Zeile, _xlpm.Spalte)
), 0)</f>
        <v>0</v>
      </c>
      <c r="J79" s="5">
        <f t="shared" si="25"/>
        <v>0</v>
      </c>
      <c r="K79" s="5">
        <f t="shared" si="13"/>
        <v>0</v>
      </c>
      <c r="L79" s="35" cm="1">
        <f t="array" ref="L79">IF(D79="free", 99, IF(ISNUMBER(SEARCH("Hilfsstrecken", D79)), 99, IFERROR(_xlfn.LET(
    _xlpm.RoadTypeCode, INDEX(Dictionary!$B$21:$B$50, MATCH(TRUE, ISNUMBER(SEARCH(Dictionary!$B$21:$B$50, D79)),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" s="5">
        <f t="shared" si="14"/>
        <v>0</v>
      </c>
      <c r="N79" s="5">
        <f t="shared" si="15"/>
        <v>0</v>
      </c>
      <c r="O79" s="5">
        <f t="shared" si="16"/>
        <v>0</v>
      </c>
      <c r="P79" s="5">
        <f t="shared" si="17"/>
        <v>0</v>
      </c>
      <c r="Q79" s="5">
        <f t="shared" si="18"/>
        <v>0</v>
      </c>
      <c r="R79" s="5">
        <f t="shared" si="19"/>
        <v>0</v>
      </c>
      <c r="S79" s="5">
        <f t="shared" si="20"/>
        <v>0</v>
      </c>
      <c r="T79" s="5">
        <f t="shared" si="21"/>
        <v>0</v>
      </c>
      <c r="U79" s="5">
        <f t="shared" si="22"/>
        <v>0</v>
      </c>
      <c r="V79" s="5">
        <f t="shared" si="23"/>
        <v>0</v>
      </c>
      <c r="W79" s="6" cm="1">
        <f t="array" ref="W79">IF(D79="free", 10, IFERROR(_xlfn.LET(
    _xlpm.RoadTypeCode, INDEX(Dictionary!$B$22:$B$50, MATCH(TRUE, ISNUMBER(SEARCH(Dictionary!$B$22:$B$50, D79)),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" s="6" cm="1">
        <f t="array" ref="X79">IF(D79="free", 10, IFERROR(_xlfn.LET(
    _xlpm.RoadTypeCode, INDEX(Dictionary!$B$22:$B$50, MATCH(TRUE, ISNUMBER(SEARCH(Dictionary!$B$22:$B$50, D79)),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" s="6" cm="1">
        <f t="array" ref="Y79">IF(D79="free", 10, IFERROR(_xlfn.LET(
    _xlpm.RoadTypeCode, INDEX(Dictionary!$B$22:$B$50, MATCH(TRUE, ISNUMBER(SEARCH(Dictionary!$B$22:$B$50, D79)),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" s="15" t="str" cm="1">
        <f t="array" ref="Z79">IF(D79="free", "", IFERROR(INDEX(Dictionary!$C$21:$C$50, MATCH(TRUE, ISNUMBER(SEARCH(Dictionary!$B$21:$B$50, D79)), 0)), "Unknown Type"))</f>
        <v/>
      </c>
    </row>
    <row r="80" spans="1:26" ht="12" customHeight="1" x14ac:dyDescent="0.15">
      <c r="A80" s="2">
        <v>178</v>
      </c>
      <c r="B80" s="3">
        <v>178</v>
      </c>
      <c r="C80" s="3">
        <v>10</v>
      </c>
      <c r="D80" s="4" t="s">
        <v>53</v>
      </c>
      <c r="E80" s="12">
        <v>1</v>
      </c>
      <c r="F80" s="3">
        <f t="shared" si="24"/>
        <v>1000</v>
      </c>
      <c r="G80" s="29" t="str" cm="1">
        <f t="array" ref="G80">IF(D80="free", "", IF(ISNUMBER(SEARCH("L1Bus", D80)), "BUS,WALK,BIKE,PUTW", IFERROR(_xlfn.LET(
    _xlpm.RoadTypeCode, INDEX(Dictionary!$B$22:$B$50, MATCH(TRUE, ISNUMBER(SEARCH(Dictionary!$B$22:$B$50, D80)),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" s="22" cm="1">
        <f t="array" ref="H80">IF(D80="free", 0, IFERROR(
    _xlfn.LET(
        _xlpm.Text, D80,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0" s="3">
        <f>IFERROR(_xlfn.LET(
    _xlpm.Zeile, MATCH(J80, Dictionary!$B$6:$B$17, 0),
    _xlpm.Spalte, MATCH(H80, Dictionary!$D$5:$G$5, 0),
    INDEX(Dictionary!$D$6:$G$17, _xlpm.Zeile, _xlpm.Spalte)
), 0)</f>
        <v>0</v>
      </c>
      <c r="J80" s="5">
        <f t="shared" si="25"/>
        <v>0</v>
      </c>
      <c r="K80" s="5">
        <f t="shared" si="13"/>
        <v>0</v>
      </c>
      <c r="L80" s="35" cm="1">
        <f t="array" ref="L80">IF(D80="free", 99, IF(ISNUMBER(SEARCH("Hilfsstrecken", D80)), 99, IFERROR(_xlfn.LET(
    _xlpm.RoadTypeCode, INDEX(Dictionary!$B$21:$B$50, MATCH(TRUE, ISNUMBER(SEARCH(Dictionary!$B$21:$B$50, D80)),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" s="5">
        <f t="shared" si="14"/>
        <v>0</v>
      </c>
      <c r="N80" s="5">
        <f t="shared" si="15"/>
        <v>0</v>
      </c>
      <c r="O80" s="5">
        <f t="shared" si="16"/>
        <v>0</v>
      </c>
      <c r="P80" s="5">
        <f t="shared" si="17"/>
        <v>0</v>
      </c>
      <c r="Q80" s="5">
        <f t="shared" si="18"/>
        <v>0</v>
      </c>
      <c r="R80" s="5">
        <f t="shared" si="19"/>
        <v>0</v>
      </c>
      <c r="S80" s="5">
        <f t="shared" si="20"/>
        <v>0</v>
      </c>
      <c r="T80" s="5">
        <f t="shared" si="21"/>
        <v>0</v>
      </c>
      <c r="U80" s="5">
        <f t="shared" si="22"/>
        <v>0</v>
      </c>
      <c r="V80" s="5">
        <f t="shared" si="23"/>
        <v>0</v>
      </c>
      <c r="W80" s="6" cm="1">
        <f t="array" ref="W80">IF(D80="free", 10, IFERROR(_xlfn.LET(
    _xlpm.RoadTypeCode, INDEX(Dictionary!$B$22:$B$50, MATCH(TRUE, ISNUMBER(SEARCH(Dictionary!$B$22:$B$50, D80)),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" s="6" cm="1">
        <f t="array" ref="X80">IF(D80="free", 10, IFERROR(_xlfn.LET(
    _xlpm.RoadTypeCode, INDEX(Dictionary!$B$22:$B$50, MATCH(TRUE, ISNUMBER(SEARCH(Dictionary!$B$22:$B$50, D80)),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" s="6" cm="1">
        <f t="array" ref="Y80">IF(D80="free", 10, IFERROR(_xlfn.LET(
    _xlpm.RoadTypeCode, INDEX(Dictionary!$B$22:$B$50, MATCH(TRUE, ISNUMBER(SEARCH(Dictionary!$B$22:$B$50, D80)),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" s="15" t="str" cm="1">
        <f t="array" ref="Z80">IF(D80="free", "", IFERROR(INDEX(Dictionary!$C$21:$C$50, MATCH(TRUE, ISNUMBER(SEARCH(Dictionary!$B$21:$B$50, D80)), 0)), "Unknown Type"))</f>
        <v/>
      </c>
    </row>
    <row r="81" spans="1:26" ht="12" customHeight="1" x14ac:dyDescent="0.15">
      <c r="A81" s="2">
        <v>179</v>
      </c>
      <c r="B81" s="3">
        <v>179</v>
      </c>
      <c r="C81" s="3">
        <v>10</v>
      </c>
      <c r="D81" s="4" t="s">
        <v>53</v>
      </c>
      <c r="E81" s="12">
        <v>1</v>
      </c>
      <c r="F81" s="3">
        <f t="shared" si="24"/>
        <v>1000</v>
      </c>
      <c r="G81" s="29" t="str" cm="1">
        <f t="array" ref="G81">IF(D81="free", "", IF(ISNUMBER(SEARCH("L1Bus", D81)), "BUS,WALK,BIKE,PUTW", IFERROR(_xlfn.LET(
    _xlpm.RoadTypeCode, INDEX(Dictionary!$B$22:$B$50, MATCH(TRUE, ISNUMBER(SEARCH(Dictionary!$B$22:$B$50, D81)),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" s="22" cm="1">
        <f t="array" ref="H81">IF(D81="free", 0, IFERROR(
    _xlfn.LET(
        _xlpm.Text, D81,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1" s="3">
        <f>IFERROR(_xlfn.LET(
    _xlpm.Zeile, MATCH(J81, Dictionary!$B$6:$B$17, 0),
    _xlpm.Spalte, MATCH(H81, Dictionary!$D$5:$G$5, 0),
    INDEX(Dictionary!$D$6:$G$17, _xlpm.Zeile, _xlpm.Spalte)
), 0)</f>
        <v>0</v>
      </c>
      <c r="J81" s="5">
        <f t="shared" si="25"/>
        <v>0</v>
      </c>
      <c r="K81" s="5">
        <f t="shared" si="13"/>
        <v>0</v>
      </c>
      <c r="L81" s="35" cm="1">
        <f t="array" ref="L81">IF(D81="free", 99, IF(ISNUMBER(SEARCH("Hilfsstrecken", D81)), 99, IFERROR(_xlfn.LET(
    _xlpm.RoadTypeCode, INDEX(Dictionary!$B$21:$B$50, MATCH(TRUE, ISNUMBER(SEARCH(Dictionary!$B$21:$B$50, D81)),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" s="5">
        <f t="shared" si="14"/>
        <v>0</v>
      </c>
      <c r="N81" s="5">
        <f t="shared" si="15"/>
        <v>0</v>
      </c>
      <c r="O81" s="5">
        <f t="shared" si="16"/>
        <v>0</v>
      </c>
      <c r="P81" s="5">
        <f t="shared" si="17"/>
        <v>0</v>
      </c>
      <c r="Q81" s="5">
        <f t="shared" si="18"/>
        <v>0</v>
      </c>
      <c r="R81" s="5">
        <f t="shared" si="19"/>
        <v>0</v>
      </c>
      <c r="S81" s="5">
        <f t="shared" si="20"/>
        <v>0</v>
      </c>
      <c r="T81" s="5">
        <f t="shared" si="21"/>
        <v>0</v>
      </c>
      <c r="U81" s="5">
        <f t="shared" si="22"/>
        <v>0</v>
      </c>
      <c r="V81" s="5">
        <f t="shared" si="23"/>
        <v>0</v>
      </c>
      <c r="W81" s="6" cm="1">
        <f t="array" ref="W81">IF(D81="free", 10, IFERROR(_xlfn.LET(
    _xlpm.RoadTypeCode, INDEX(Dictionary!$B$22:$B$50, MATCH(TRUE, ISNUMBER(SEARCH(Dictionary!$B$22:$B$50, D81)),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" s="6" cm="1">
        <f t="array" ref="X81">IF(D81="free", 10, IFERROR(_xlfn.LET(
    _xlpm.RoadTypeCode, INDEX(Dictionary!$B$22:$B$50, MATCH(TRUE, ISNUMBER(SEARCH(Dictionary!$B$22:$B$50, D81)),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" s="6" cm="1">
        <f t="array" ref="Y81">IF(D81="free", 10, IFERROR(_xlfn.LET(
    _xlpm.RoadTypeCode, INDEX(Dictionary!$B$22:$B$50, MATCH(TRUE, ISNUMBER(SEARCH(Dictionary!$B$22:$B$50, D81)),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" s="15" t="str" cm="1">
        <f t="array" ref="Z81">IF(D81="free", "", IFERROR(INDEX(Dictionary!$C$21:$C$50, MATCH(TRUE, ISNUMBER(SEARCH(Dictionary!$B$21:$B$50, D81)), 0)), "Unknown Type"))</f>
        <v/>
      </c>
    </row>
    <row r="82" spans="1:26" ht="12" customHeight="1" x14ac:dyDescent="0.15">
      <c r="A82" s="2">
        <v>180</v>
      </c>
      <c r="B82" s="3">
        <v>180</v>
      </c>
      <c r="C82" s="3">
        <v>10</v>
      </c>
      <c r="D82" s="4" t="s">
        <v>53</v>
      </c>
      <c r="E82" s="12">
        <v>1</v>
      </c>
      <c r="F82" s="3">
        <f t="shared" si="24"/>
        <v>1000</v>
      </c>
      <c r="G82" s="29" t="str" cm="1">
        <f t="array" ref="G82">IF(D82="free", "", IF(ISNUMBER(SEARCH("L1Bus", D82)), "BUS,WALK,BIKE,PUTW", IFERROR(_xlfn.LET(
    _xlpm.RoadTypeCode, INDEX(Dictionary!$B$22:$B$50, MATCH(TRUE, ISNUMBER(SEARCH(Dictionary!$B$22:$B$50, D82)),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2" s="22" cm="1">
        <f t="array" ref="H82">IF(D82="free", 0, IFERROR(
    _xlfn.LET(
        _xlpm.Text, D82,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2" s="3">
        <f>IFERROR(_xlfn.LET(
    _xlpm.Zeile, MATCH(J82, Dictionary!$B$6:$B$17, 0),
    _xlpm.Spalte, MATCH(H82, Dictionary!$D$5:$G$5, 0),
    INDEX(Dictionary!$D$6:$G$17, _xlpm.Zeile, _xlpm.Spalte)
), 0)</f>
        <v>0</v>
      </c>
      <c r="J82" s="5">
        <f t="shared" si="25"/>
        <v>0</v>
      </c>
      <c r="K82" s="5">
        <f t="shared" si="13"/>
        <v>0</v>
      </c>
      <c r="L82" s="35" cm="1">
        <f t="array" ref="L82">IF(D82="free", 99, IF(ISNUMBER(SEARCH("Hilfsstrecken", D82)), 99, IFERROR(_xlfn.LET(
    _xlpm.RoadTypeCode, INDEX(Dictionary!$B$21:$B$50, MATCH(TRUE, ISNUMBER(SEARCH(Dictionary!$B$21:$B$50, D82)),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" s="5">
        <f t="shared" si="14"/>
        <v>0</v>
      </c>
      <c r="N82" s="5">
        <f t="shared" si="15"/>
        <v>0</v>
      </c>
      <c r="O82" s="5">
        <f t="shared" si="16"/>
        <v>0</v>
      </c>
      <c r="P82" s="5">
        <f t="shared" si="17"/>
        <v>0</v>
      </c>
      <c r="Q82" s="5">
        <f t="shared" si="18"/>
        <v>0</v>
      </c>
      <c r="R82" s="5">
        <f t="shared" si="19"/>
        <v>0</v>
      </c>
      <c r="S82" s="5">
        <f t="shared" si="20"/>
        <v>0</v>
      </c>
      <c r="T82" s="5">
        <f t="shared" si="21"/>
        <v>0</v>
      </c>
      <c r="U82" s="5">
        <f t="shared" si="22"/>
        <v>0</v>
      </c>
      <c r="V82" s="5">
        <f t="shared" si="23"/>
        <v>0</v>
      </c>
      <c r="W82" s="6" cm="1">
        <f t="array" ref="W82">IF(D82="free", 10, IFERROR(_xlfn.LET(
    _xlpm.RoadTypeCode, INDEX(Dictionary!$B$22:$B$50, MATCH(TRUE, ISNUMBER(SEARCH(Dictionary!$B$22:$B$50, D82)),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" s="6" cm="1">
        <f t="array" ref="X82">IF(D82="free", 10, IFERROR(_xlfn.LET(
    _xlpm.RoadTypeCode, INDEX(Dictionary!$B$22:$B$50, MATCH(TRUE, ISNUMBER(SEARCH(Dictionary!$B$22:$B$50, D82)),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" s="6" cm="1">
        <f t="array" ref="Y82">IF(D82="free", 10, IFERROR(_xlfn.LET(
    _xlpm.RoadTypeCode, INDEX(Dictionary!$B$22:$B$50, MATCH(TRUE, ISNUMBER(SEARCH(Dictionary!$B$22:$B$50, D82)),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2" s="15" t="str" cm="1">
        <f t="array" ref="Z82">IF(D82="free", "", IFERROR(INDEX(Dictionary!$C$21:$C$50, MATCH(TRUE, ISNUMBER(SEARCH(Dictionary!$B$21:$B$50, D82)), 0)), "Unknown Type"))</f>
        <v/>
      </c>
    </row>
    <row r="83" spans="1:26" ht="12" customHeight="1" x14ac:dyDescent="0.15">
      <c r="A83" s="2">
        <v>181</v>
      </c>
      <c r="B83" s="3">
        <v>181</v>
      </c>
      <c r="C83" s="3">
        <v>10</v>
      </c>
      <c r="D83" s="4" t="s">
        <v>53</v>
      </c>
      <c r="E83" s="12">
        <v>1</v>
      </c>
      <c r="F83" s="3">
        <f t="shared" si="24"/>
        <v>1000</v>
      </c>
      <c r="G83" s="29" t="str" cm="1">
        <f t="array" ref="G83">IF(D83="free", "", IF(ISNUMBER(SEARCH("L1Bus", D83)), "BUS,WALK,BIKE,PUTW", IFERROR(_xlfn.LET(
    _xlpm.RoadTypeCode, INDEX(Dictionary!$B$22:$B$50, MATCH(TRUE, ISNUMBER(SEARCH(Dictionary!$B$22:$B$50, D83)),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3" s="22" cm="1">
        <f t="array" ref="H83">IF(D83="free", 0, IFERROR(
    _xlfn.LET(
        _xlpm.Text, D83,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3" s="3">
        <f>IFERROR(_xlfn.LET(
    _xlpm.Zeile, MATCH(J83, Dictionary!$B$6:$B$17, 0),
    _xlpm.Spalte, MATCH(H83, Dictionary!$D$5:$G$5, 0),
    INDEX(Dictionary!$D$6:$G$17, _xlpm.Zeile, _xlpm.Spalte)
), 0)</f>
        <v>0</v>
      </c>
      <c r="J83" s="5">
        <f t="shared" si="25"/>
        <v>0</v>
      </c>
      <c r="K83" s="5">
        <f t="shared" si="13"/>
        <v>0</v>
      </c>
      <c r="L83" s="35" cm="1">
        <f t="array" ref="L83">IF(D83="free", 99, IF(ISNUMBER(SEARCH("Hilfsstrecken", D83)), 99, IFERROR(_xlfn.LET(
    _xlpm.RoadTypeCode, INDEX(Dictionary!$B$21:$B$50, MATCH(TRUE, ISNUMBER(SEARCH(Dictionary!$B$21:$B$50, D83)),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" s="5">
        <f t="shared" si="14"/>
        <v>0</v>
      </c>
      <c r="N83" s="5">
        <f t="shared" si="15"/>
        <v>0</v>
      </c>
      <c r="O83" s="5">
        <f t="shared" si="16"/>
        <v>0</v>
      </c>
      <c r="P83" s="5">
        <f t="shared" si="17"/>
        <v>0</v>
      </c>
      <c r="Q83" s="5">
        <f t="shared" si="18"/>
        <v>0</v>
      </c>
      <c r="R83" s="5">
        <f t="shared" si="19"/>
        <v>0</v>
      </c>
      <c r="S83" s="5">
        <f t="shared" si="20"/>
        <v>0</v>
      </c>
      <c r="T83" s="5">
        <f t="shared" si="21"/>
        <v>0</v>
      </c>
      <c r="U83" s="5">
        <f t="shared" si="22"/>
        <v>0</v>
      </c>
      <c r="V83" s="5">
        <f t="shared" si="23"/>
        <v>0</v>
      </c>
      <c r="W83" s="6" cm="1">
        <f t="array" ref="W83">IF(D83="free", 10, IFERROR(_xlfn.LET(
    _xlpm.RoadTypeCode, INDEX(Dictionary!$B$22:$B$50, MATCH(TRUE, ISNUMBER(SEARCH(Dictionary!$B$22:$B$50, D83)),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" s="6" cm="1">
        <f t="array" ref="X83">IF(D83="free", 10, IFERROR(_xlfn.LET(
    _xlpm.RoadTypeCode, INDEX(Dictionary!$B$22:$B$50, MATCH(TRUE, ISNUMBER(SEARCH(Dictionary!$B$22:$B$50, D83)),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" s="6" cm="1">
        <f t="array" ref="Y83">IF(D83="free", 10, IFERROR(_xlfn.LET(
    _xlpm.RoadTypeCode, INDEX(Dictionary!$B$22:$B$50, MATCH(TRUE, ISNUMBER(SEARCH(Dictionary!$B$22:$B$50, D83)),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" s="15" t="str" cm="1">
        <f t="array" ref="Z83">IF(D83="free", "", IFERROR(INDEX(Dictionary!$C$21:$C$50, MATCH(TRUE, ISNUMBER(SEARCH(Dictionary!$B$21:$B$50, D83)), 0)), "Unknown Type"))</f>
        <v/>
      </c>
    </row>
    <row r="84" spans="1:26" ht="12" customHeight="1" x14ac:dyDescent="0.15">
      <c r="A84" s="2">
        <v>182</v>
      </c>
      <c r="B84" s="3">
        <v>182</v>
      </c>
      <c r="C84" s="3">
        <v>10</v>
      </c>
      <c r="D84" s="4" t="s">
        <v>53</v>
      </c>
      <c r="E84" s="12">
        <v>1</v>
      </c>
      <c r="F84" s="3">
        <f t="shared" si="24"/>
        <v>1000</v>
      </c>
      <c r="G84" s="29" t="str" cm="1">
        <f t="array" ref="G84">IF(D84="free", "", IF(ISNUMBER(SEARCH("L1Bus", D84)), "BUS,WALK,BIKE,PUTW", IFERROR(_xlfn.LET(
    _xlpm.RoadTypeCode, INDEX(Dictionary!$B$22:$B$50, MATCH(TRUE, ISNUMBER(SEARCH(Dictionary!$B$22:$B$50, D84)),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" s="22" cm="1">
        <f t="array" ref="H84">IF(D84="free", 0, IFERROR(
    _xlfn.LET(
        _xlpm.Text, D84,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4" s="3">
        <f>IFERROR(_xlfn.LET(
    _xlpm.Zeile, MATCH(J84, Dictionary!$B$6:$B$17, 0),
    _xlpm.Spalte, MATCH(H84, Dictionary!$D$5:$G$5, 0),
    INDEX(Dictionary!$D$6:$G$17, _xlpm.Zeile, _xlpm.Spalte)
), 0)</f>
        <v>0</v>
      </c>
      <c r="J84" s="5">
        <f t="shared" si="25"/>
        <v>0</v>
      </c>
      <c r="K84" s="5">
        <f t="shared" si="13"/>
        <v>0</v>
      </c>
      <c r="L84" s="35" cm="1">
        <f t="array" ref="L84">IF(D84="free", 99, IF(ISNUMBER(SEARCH("Hilfsstrecken", D84)), 99, IFERROR(_xlfn.LET(
    _xlpm.RoadTypeCode, INDEX(Dictionary!$B$21:$B$50, MATCH(TRUE, ISNUMBER(SEARCH(Dictionary!$B$21:$B$50, D84)),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" s="5">
        <f t="shared" si="14"/>
        <v>0</v>
      </c>
      <c r="N84" s="5">
        <f t="shared" si="15"/>
        <v>0</v>
      </c>
      <c r="O84" s="5">
        <f t="shared" si="16"/>
        <v>0</v>
      </c>
      <c r="P84" s="5">
        <f t="shared" si="17"/>
        <v>0</v>
      </c>
      <c r="Q84" s="5">
        <f t="shared" si="18"/>
        <v>0</v>
      </c>
      <c r="R84" s="5">
        <f t="shared" si="19"/>
        <v>0</v>
      </c>
      <c r="S84" s="5">
        <f t="shared" si="20"/>
        <v>0</v>
      </c>
      <c r="T84" s="5">
        <f t="shared" si="21"/>
        <v>0</v>
      </c>
      <c r="U84" s="5">
        <f t="shared" si="22"/>
        <v>0</v>
      </c>
      <c r="V84" s="5">
        <f t="shared" si="23"/>
        <v>0</v>
      </c>
      <c r="W84" s="6" cm="1">
        <f t="array" ref="W84">IF(D84="free", 10, IFERROR(_xlfn.LET(
    _xlpm.RoadTypeCode, INDEX(Dictionary!$B$22:$B$50, MATCH(TRUE, ISNUMBER(SEARCH(Dictionary!$B$22:$B$50, D84)),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" s="6" cm="1">
        <f t="array" ref="X84">IF(D84="free", 10, IFERROR(_xlfn.LET(
    _xlpm.RoadTypeCode, INDEX(Dictionary!$B$22:$B$50, MATCH(TRUE, ISNUMBER(SEARCH(Dictionary!$B$22:$B$50, D84)),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" s="6" cm="1">
        <f t="array" ref="Y84">IF(D84="free", 10, IFERROR(_xlfn.LET(
    _xlpm.RoadTypeCode, INDEX(Dictionary!$B$22:$B$50, MATCH(TRUE, ISNUMBER(SEARCH(Dictionary!$B$22:$B$50, D84)),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" s="15" t="str" cm="1">
        <f t="array" ref="Z84">IF(D84="free", "", IFERROR(INDEX(Dictionary!$C$21:$C$50, MATCH(TRUE, ISNUMBER(SEARCH(Dictionary!$B$21:$B$50, D84)), 0)), "Unknown Type"))</f>
        <v/>
      </c>
    </row>
    <row r="85" spans="1:26" ht="12" customHeight="1" x14ac:dyDescent="0.15">
      <c r="A85" s="2">
        <v>183</v>
      </c>
      <c r="B85" s="3">
        <v>183</v>
      </c>
      <c r="C85" s="3">
        <v>10</v>
      </c>
      <c r="D85" s="4" t="s">
        <v>53</v>
      </c>
      <c r="E85" s="12">
        <v>1</v>
      </c>
      <c r="F85" s="3">
        <f t="shared" si="24"/>
        <v>1000</v>
      </c>
      <c r="G85" s="29" t="str" cm="1">
        <f t="array" ref="G85">IF(D85="free", "", IF(ISNUMBER(SEARCH("L1Bus", D85)), "BUS,WALK,BIKE,PUTW", IFERROR(_xlfn.LET(
    _xlpm.RoadTypeCode, INDEX(Dictionary!$B$22:$B$50, MATCH(TRUE, ISNUMBER(SEARCH(Dictionary!$B$22:$B$50, D85)),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" s="22" cm="1">
        <f t="array" ref="H85">IF(D85="free", 0, IFERROR(
    _xlfn.LET(
        _xlpm.Text, D85,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5" s="3">
        <f>IFERROR(_xlfn.LET(
    _xlpm.Zeile, MATCH(J85, Dictionary!$B$6:$B$17, 0),
    _xlpm.Spalte, MATCH(H85, Dictionary!$D$5:$G$5, 0),
    INDEX(Dictionary!$D$6:$G$17, _xlpm.Zeile, _xlpm.Spalte)
), 0)</f>
        <v>0</v>
      </c>
      <c r="J85" s="5">
        <f t="shared" si="25"/>
        <v>0</v>
      </c>
      <c r="K85" s="5">
        <f t="shared" si="13"/>
        <v>0</v>
      </c>
      <c r="L85" s="35" cm="1">
        <f t="array" ref="L85">IF(D85="free", 99, IF(ISNUMBER(SEARCH("Hilfsstrecken", D85)), 99, IFERROR(_xlfn.LET(
    _xlpm.RoadTypeCode, INDEX(Dictionary!$B$21:$B$50, MATCH(TRUE, ISNUMBER(SEARCH(Dictionary!$B$21:$B$50, D85)),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" s="5">
        <f t="shared" si="14"/>
        <v>0</v>
      </c>
      <c r="N85" s="5">
        <f t="shared" si="15"/>
        <v>0</v>
      </c>
      <c r="O85" s="5">
        <f t="shared" si="16"/>
        <v>0</v>
      </c>
      <c r="P85" s="5">
        <f t="shared" si="17"/>
        <v>0</v>
      </c>
      <c r="Q85" s="5">
        <f t="shared" si="18"/>
        <v>0</v>
      </c>
      <c r="R85" s="5">
        <f t="shared" si="19"/>
        <v>0</v>
      </c>
      <c r="S85" s="5">
        <f t="shared" si="20"/>
        <v>0</v>
      </c>
      <c r="T85" s="5">
        <f t="shared" si="21"/>
        <v>0</v>
      </c>
      <c r="U85" s="5">
        <f t="shared" si="22"/>
        <v>0</v>
      </c>
      <c r="V85" s="5">
        <f t="shared" si="23"/>
        <v>0</v>
      </c>
      <c r="W85" s="6" cm="1">
        <f t="array" ref="W85">IF(D85="free", 10, IFERROR(_xlfn.LET(
    _xlpm.RoadTypeCode, INDEX(Dictionary!$B$22:$B$50, MATCH(TRUE, ISNUMBER(SEARCH(Dictionary!$B$22:$B$50, D85)),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" s="6" cm="1">
        <f t="array" ref="X85">IF(D85="free", 10, IFERROR(_xlfn.LET(
    _xlpm.RoadTypeCode, INDEX(Dictionary!$B$22:$B$50, MATCH(TRUE, ISNUMBER(SEARCH(Dictionary!$B$22:$B$50, D85)),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" s="6" cm="1">
        <f t="array" ref="Y85">IF(D85="free", 10, IFERROR(_xlfn.LET(
    _xlpm.RoadTypeCode, INDEX(Dictionary!$B$22:$B$50, MATCH(TRUE, ISNUMBER(SEARCH(Dictionary!$B$22:$B$50, D85)),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" s="15" t="str" cm="1">
        <f t="array" ref="Z85">IF(D85="free", "", IFERROR(INDEX(Dictionary!$C$21:$C$50, MATCH(TRUE, ISNUMBER(SEARCH(Dictionary!$B$21:$B$50, D85)), 0)), "Unknown Type"))</f>
        <v/>
      </c>
    </row>
    <row r="86" spans="1:26" ht="12" customHeight="1" x14ac:dyDescent="0.15">
      <c r="A86" s="2">
        <v>184</v>
      </c>
      <c r="B86" s="3">
        <v>184</v>
      </c>
      <c r="C86" s="3">
        <v>10</v>
      </c>
      <c r="D86" s="4" t="s">
        <v>53</v>
      </c>
      <c r="E86" s="12">
        <v>1</v>
      </c>
      <c r="F86" s="3">
        <f t="shared" si="24"/>
        <v>1000</v>
      </c>
      <c r="G86" s="29" t="str" cm="1">
        <f t="array" ref="G86">IF(D86="free", "", IF(ISNUMBER(SEARCH("L1Bus", D86)), "BUS,WALK,BIKE,PUTW", IFERROR(_xlfn.LET(
    _xlpm.RoadTypeCode, INDEX(Dictionary!$B$22:$B$50, MATCH(TRUE, ISNUMBER(SEARCH(Dictionary!$B$22:$B$50, D86)),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" s="22" cm="1">
        <f t="array" ref="H86">IF(D86="free", 0, IFERROR(
    _xlfn.LET(
        _xlpm.Text, D86,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6" s="3">
        <f>IFERROR(_xlfn.LET(
    _xlpm.Zeile, MATCH(J86, Dictionary!$B$6:$B$17, 0),
    _xlpm.Spalte, MATCH(H86, Dictionary!$D$5:$G$5, 0),
    INDEX(Dictionary!$D$6:$G$17, _xlpm.Zeile, _xlpm.Spalte)
), 0)</f>
        <v>0</v>
      </c>
      <c r="J86" s="5">
        <f t="shared" si="25"/>
        <v>0</v>
      </c>
      <c r="K86" s="5">
        <f t="shared" si="13"/>
        <v>0</v>
      </c>
      <c r="L86" s="35" cm="1">
        <f t="array" ref="L86">IF(D86="free", 99, IF(ISNUMBER(SEARCH("Hilfsstrecken", D86)), 99, IFERROR(_xlfn.LET(
    _xlpm.RoadTypeCode, INDEX(Dictionary!$B$21:$B$50, MATCH(TRUE, ISNUMBER(SEARCH(Dictionary!$B$21:$B$50, D86)),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" s="5">
        <f t="shared" si="14"/>
        <v>0</v>
      </c>
      <c r="N86" s="5">
        <f t="shared" si="15"/>
        <v>0</v>
      </c>
      <c r="O86" s="5">
        <f t="shared" si="16"/>
        <v>0</v>
      </c>
      <c r="P86" s="5">
        <f t="shared" si="17"/>
        <v>0</v>
      </c>
      <c r="Q86" s="5">
        <f t="shared" si="18"/>
        <v>0</v>
      </c>
      <c r="R86" s="5">
        <f t="shared" si="19"/>
        <v>0</v>
      </c>
      <c r="S86" s="5">
        <f t="shared" si="20"/>
        <v>0</v>
      </c>
      <c r="T86" s="5">
        <f t="shared" si="21"/>
        <v>0</v>
      </c>
      <c r="U86" s="5">
        <f t="shared" si="22"/>
        <v>0</v>
      </c>
      <c r="V86" s="5">
        <f t="shared" si="23"/>
        <v>0</v>
      </c>
      <c r="W86" s="6" cm="1">
        <f t="array" ref="W86">IF(D86="free", 10, IFERROR(_xlfn.LET(
    _xlpm.RoadTypeCode, INDEX(Dictionary!$B$22:$B$50, MATCH(TRUE, ISNUMBER(SEARCH(Dictionary!$B$22:$B$50, D86)),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" s="6" cm="1">
        <f t="array" ref="X86">IF(D86="free", 10, IFERROR(_xlfn.LET(
    _xlpm.RoadTypeCode, INDEX(Dictionary!$B$22:$B$50, MATCH(TRUE, ISNUMBER(SEARCH(Dictionary!$B$22:$B$50, D86)),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" s="6" cm="1">
        <f t="array" ref="Y86">IF(D86="free", 10, IFERROR(_xlfn.LET(
    _xlpm.RoadTypeCode, INDEX(Dictionary!$B$22:$B$50, MATCH(TRUE, ISNUMBER(SEARCH(Dictionary!$B$22:$B$50, D86)),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" s="15" t="str" cm="1">
        <f t="array" ref="Z86">IF(D86="free", "", IFERROR(INDEX(Dictionary!$C$21:$C$50, MATCH(TRUE, ISNUMBER(SEARCH(Dictionary!$B$21:$B$50, D86)), 0)), "Unknown Type"))</f>
        <v/>
      </c>
    </row>
    <row r="87" spans="1:26" ht="12" customHeight="1" x14ac:dyDescent="0.15">
      <c r="A87" s="2">
        <v>185</v>
      </c>
      <c r="B87" s="3">
        <v>185</v>
      </c>
      <c r="C87" s="3">
        <v>10</v>
      </c>
      <c r="D87" s="4" t="s">
        <v>53</v>
      </c>
      <c r="E87" s="12">
        <v>1</v>
      </c>
      <c r="F87" s="3">
        <f t="shared" si="24"/>
        <v>1000</v>
      </c>
      <c r="G87" s="29" t="str" cm="1">
        <f t="array" ref="G87">IF(D87="free", "", IF(ISNUMBER(SEARCH("L1Bus", D87)), "BUS,WALK,BIKE,PUTW", IFERROR(_xlfn.LET(
    _xlpm.RoadTypeCode, INDEX(Dictionary!$B$22:$B$50, MATCH(TRUE, ISNUMBER(SEARCH(Dictionary!$B$22:$B$50, D87)),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" s="22" cm="1">
        <f t="array" ref="H87">IF(D87="free", 0, IFERROR(
    _xlfn.LET(
        _xlpm.Text, D87,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7" s="3">
        <f>IFERROR(_xlfn.LET(
    _xlpm.Zeile, MATCH(J87, Dictionary!$B$6:$B$17, 0),
    _xlpm.Spalte, MATCH(H87, Dictionary!$D$5:$G$5, 0),
    INDEX(Dictionary!$D$6:$G$17, _xlpm.Zeile, _xlpm.Spalte)
), 0)</f>
        <v>0</v>
      </c>
      <c r="J87" s="5">
        <f t="shared" si="25"/>
        <v>0</v>
      </c>
      <c r="K87" s="5">
        <f t="shared" si="13"/>
        <v>0</v>
      </c>
      <c r="L87" s="35" cm="1">
        <f t="array" ref="L87">IF(D87="free", 99, IF(ISNUMBER(SEARCH("Hilfsstrecken", D87)), 99, IFERROR(_xlfn.LET(
    _xlpm.RoadTypeCode, INDEX(Dictionary!$B$21:$B$50, MATCH(TRUE, ISNUMBER(SEARCH(Dictionary!$B$21:$B$50, D87)),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" s="5">
        <f t="shared" si="14"/>
        <v>0</v>
      </c>
      <c r="N87" s="5">
        <f t="shared" si="15"/>
        <v>0</v>
      </c>
      <c r="O87" s="5">
        <f t="shared" si="16"/>
        <v>0</v>
      </c>
      <c r="P87" s="5">
        <f t="shared" si="17"/>
        <v>0</v>
      </c>
      <c r="Q87" s="5">
        <f t="shared" si="18"/>
        <v>0</v>
      </c>
      <c r="R87" s="5">
        <f t="shared" si="19"/>
        <v>0</v>
      </c>
      <c r="S87" s="5">
        <f t="shared" si="20"/>
        <v>0</v>
      </c>
      <c r="T87" s="5">
        <f t="shared" si="21"/>
        <v>0</v>
      </c>
      <c r="U87" s="5">
        <f t="shared" si="22"/>
        <v>0</v>
      </c>
      <c r="V87" s="5">
        <f t="shared" si="23"/>
        <v>0</v>
      </c>
      <c r="W87" s="6" cm="1">
        <f t="array" ref="W87">IF(D87="free", 10, IFERROR(_xlfn.LET(
    _xlpm.RoadTypeCode, INDEX(Dictionary!$B$22:$B$50, MATCH(TRUE, ISNUMBER(SEARCH(Dictionary!$B$22:$B$50, D87)),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" s="6" cm="1">
        <f t="array" ref="X87">IF(D87="free", 10, IFERROR(_xlfn.LET(
    _xlpm.RoadTypeCode, INDEX(Dictionary!$B$22:$B$50, MATCH(TRUE, ISNUMBER(SEARCH(Dictionary!$B$22:$B$50, D87)),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" s="6" cm="1">
        <f t="array" ref="Y87">IF(D87="free", 10, IFERROR(_xlfn.LET(
    _xlpm.RoadTypeCode, INDEX(Dictionary!$B$22:$B$50, MATCH(TRUE, ISNUMBER(SEARCH(Dictionary!$B$22:$B$50, D87)),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" s="15" t="str" cm="1">
        <f t="array" ref="Z87">IF(D87="free", "", IFERROR(INDEX(Dictionary!$C$21:$C$50, MATCH(TRUE, ISNUMBER(SEARCH(Dictionary!$B$21:$B$50, D87)), 0)), "Unknown Type"))</f>
        <v/>
      </c>
    </row>
    <row r="88" spans="1:26" ht="12" customHeight="1" x14ac:dyDescent="0.15">
      <c r="A88" s="2">
        <v>186</v>
      </c>
      <c r="B88" s="3">
        <v>186</v>
      </c>
      <c r="C88" s="3">
        <v>10</v>
      </c>
      <c r="D88" s="4" t="s">
        <v>53</v>
      </c>
      <c r="E88" s="12">
        <v>1</v>
      </c>
      <c r="F88" s="3">
        <f t="shared" si="24"/>
        <v>1000</v>
      </c>
      <c r="G88" s="29" t="str" cm="1">
        <f t="array" ref="G88">IF(D88="free", "", IF(ISNUMBER(SEARCH("L1Bus", D88)), "BUS,WALK,BIKE,PUTW", IFERROR(_xlfn.LET(
    _xlpm.RoadTypeCode, INDEX(Dictionary!$B$22:$B$50, MATCH(TRUE, ISNUMBER(SEARCH(Dictionary!$B$22:$B$50, D88)),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" s="22" cm="1">
        <f t="array" ref="H88">IF(D88="free", 0, IFERROR(
    _xlfn.LET(
        _xlpm.Text, D88,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8" s="3">
        <f>IFERROR(_xlfn.LET(
    _xlpm.Zeile, MATCH(J88, Dictionary!$B$6:$B$17, 0),
    _xlpm.Spalte, MATCH(H88, Dictionary!$D$5:$G$5, 0),
    INDEX(Dictionary!$D$6:$G$17, _xlpm.Zeile, _xlpm.Spalte)
), 0)</f>
        <v>0</v>
      </c>
      <c r="J88" s="5">
        <f t="shared" si="25"/>
        <v>0</v>
      </c>
      <c r="K88" s="5">
        <f t="shared" si="13"/>
        <v>0</v>
      </c>
      <c r="L88" s="35" cm="1">
        <f t="array" ref="L88">IF(D88="free", 99, IF(ISNUMBER(SEARCH("Hilfsstrecken", D88)), 99, IFERROR(_xlfn.LET(
    _xlpm.RoadTypeCode, INDEX(Dictionary!$B$21:$B$50, MATCH(TRUE, ISNUMBER(SEARCH(Dictionary!$B$21:$B$50, D88)),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" s="5">
        <f t="shared" si="14"/>
        <v>0</v>
      </c>
      <c r="N88" s="5">
        <f t="shared" si="15"/>
        <v>0</v>
      </c>
      <c r="O88" s="5">
        <f t="shared" si="16"/>
        <v>0</v>
      </c>
      <c r="P88" s="5">
        <f t="shared" si="17"/>
        <v>0</v>
      </c>
      <c r="Q88" s="5">
        <f t="shared" si="18"/>
        <v>0</v>
      </c>
      <c r="R88" s="5">
        <f t="shared" si="19"/>
        <v>0</v>
      </c>
      <c r="S88" s="5">
        <f t="shared" si="20"/>
        <v>0</v>
      </c>
      <c r="T88" s="5">
        <f t="shared" si="21"/>
        <v>0</v>
      </c>
      <c r="U88" s="5">
        <f t="shared" si="22"/>
        <v>0</v>
      </c>
      <c r="V88" s="5">
        <f t="shared" si="23"/>
        <v>0</v>
      </c>
      <c r="W88" s="6" cm="1">
        <f t="array" ref="W88">IF(D88="free", 10, IFERROR(_xlfn.LET(
    _xlpm.RoadTypeCode, INDEX(Dictionary!$B$22:$B$50, MATCH(TRUE, ISNUMBER(SEARCH(Dictionary!$B$22:$B$50, D88)),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" s="6" cm="1">
        <f t="array" ref="X88">IF(D88="free", 10, IFERROR(_xlfn.LET(
    _xlpm.RoadTypeCode, INDEX(Dictionary!$B$22:$B$50, MATCH(TRUE, ISNUMBER(SEARCH(Dictionary!$B$22:$B$50, D88)),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" s="6" cm="1">
        <f t="array" ref="Y88">IF(D88="free", 10, IFERROR(_xlfn.LET(
    _xlpm.RoadTypeCode, INDEX(Dictionary!$B$22:$B$50, MATCH(TRUE, ISNUMBER(SEARCH(Dictionary!$B$22:$B$50, D88)),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" s="15" t="str" cm="1">
        <f t="array" ref="Z88">IF(D88="free", "", IFERROR(INDEX(Dictionary!$C$21:$C$50, MATCH(TRUE, ISNUMBER(SEARCH(Dictionary!$B$21:$B$50, D88)), 0)), "Unknown Type"))</f>
        <v/>
      </c>
    </row>
    <row r="89" spans="1:26" ht="12" customHeight="1" x14ac:dyDescent="0.15">
      <c r="A89" s="2">
        <v>187</v>
      </c>
      <c r="B89" s="3">
        <v>187</v>
      </c>
      <c r="C89" s="3">
        <v>10</v>
      </c>
      <c r="D89" s="4" t="s">
        <v>53</v>
      </c>
      <c r="E89" s="12">
        <v>1</v>
      </c>
      <c r="F89" s="3">
        <f t="shared" si="24"/>
        <v>1000</v>
      </c>
      <c r="G89" s="29" t="str" cm="1">
        <f t="array" ref="G89">IF(D89="free", "", IF(ISNUMBER(SEARCH("L1Bus", D89)), "BUS,WALK,BIKE,PUTW", IFERROR(_xlfn.LET(
    _xlpm.RoadTypeCode, INDEX(Dictionary!$B$22:$B$50, MATCH(TRUE, ISNUMBER(SEARCH(Dictionary!$B$22:$B$50, D89)),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" s="22" cm="1">
        <f t="array" ref="H89">IF(D89="free", 0, IFERROR(
    _xlfn.LET(
        _xlpm.Text, D89,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9" s="3">
        <f>IFERROR(_xlfn.LET(
    _xlpm.Zeile, MATCH(J89, Dictionary!$B$6:$B$17, 0),
    _xlpm.Spalte, MATCH(H89, Dictionary!$D$5:$G$5, 0),
    INDEX(Dictionary!$D$6:$G$17, _xlpm.Zeile, _xlpm.Spalte)
), 0)</f>
        <v>0</v>
      </c>
      <c r="J89" s="5">
        <f t="shared" si="25"/>
        <v>0</v>
      </c>
      <c r="K89" s="5">
        <f t="shared" si="13"/>
        <v>0</v>
      </c>
      <c r="L89" s="35" cm="1">
        <f t="array" ref="L89">IF(D89="free", 99, IF(ISNUMBER(SEARCH("Hilfsstrecken", D89)), 99, IFERROR(_xlfn.LET(
    _xlpm.RoadTypeCode, INDEX(Dictionary!$B$21:$B$50, MATCH(TRUE, ISNUMBER(SEARCH(Dictionary!$B$21:$B$50, D89)),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" s="5">
        <f t="shared" si="14"/>
        <v>0</v>
      </c>
      <c r="N89" s="5">
        <f t="shared" si="15"/>
        <v>0</v>
      </c>
      <c r="O89" s="5">
        <f t="shared" si="16"/>
        <v>0</v>
      </c>
      <c r="P89" s="5">
        <f t="shared" si="17"/>
        <v>0</v>
      </c>
      <c r="Q89" s="5">
        <f t="shared" si="18"/>
        <v>0</v>
      </c>
      <c r="R89" s="5">
        <f t="shared" si="19"/>
        <v>0</v>
      </c>
      <c r="S89" s="5">
        <f t="shared" si="20"/>
        <v>0</v>
      </c>
      <c r="T89" s="5">
        <f t="shared" si="21"/>
        <v>0</v>
      </c>
      <c r="U89" s="5">
        <f t="shared" si="22"/>
        <v>0</v>
      </c>
      <c r="V89" s="5">
        <f t="shared" si="23"/>
        <v>0</v>
      </c>
      <c r="W89" s="6" cm="1">
        <f t="array" ref="W89">IF(D89="free", 10, IFERROR(_xlfn.LET(
    _xlpm.RoadTypeCode, INDEX(Dictionary!$B$22:$B$50, MATCH(TRUE, ISNUMBER(SEARCH(Dictionary!$B$22:$B$50, D89)),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" s="6" cm="1">
        <f t="array" ref="X89">IF(D89="free", 10, IFERROR(_xlfn.LET(
    _xlpm.RoadTypeCode, INDEX(Dictionary!$B$22:$B$50, MATCH(TRUE, ISNUMBER(SEARCH(Dictionary!$B$22:$B$50, D89)),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" s="6" cm="1">
        <f t="array" ref="Y89">IF(D89="free", 10, IFERROR(_xlfn.LET(
    _xlpm.RoadTypeCode, INDEX(Dictionary!$B$22:$B$50, MATCH(TRUE, ISNUMBER(SEARCH(Dictionary!$B$22:$B$50, D89)),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" s="15" t="str" cm="1">
        <f t="array" ref="Z89">IF(D89="free", "", IFERROR(INDEX(Dictionary!$C$21:$C$50, MATCH(TRUE, ISNUMBER(SEARCH(Dictionary!$B$21:$B$50, D89)), 0)), "Unknown Type"))</f>
        <v/>
      </c>
    </row>
    <row r="90" spans="1:26" ht="12" customHeight="1" x14ac:dyDescent="0.15">
      <c r="A90" s="2">
        <v>188</v>
      </c>
      <c r="B90" s="3">
        <v>188</v>
      </c>
      <c r="C90" s="3">
        <v>10</v>
      </c>
      <c r="D90" s="4" t="s">
        <v>53</v>
      </c>
      <c r="E90" s="12">
        <v>1</v>
      </c>
      <c r="F90" s="3">
        <f t="shared" si="24"/>
        <v>1000</v>
      </c>
      <c r="G90" s="29" t="str" cm="1">
        <f t="array" ref="G90">IF(D90="free", "", IF(ISNUMBER(SEARCH("L1Bus", D90)), "BUS,WALK,BIKE,PUTW", IFERROR(_xlfn.LET(
    _xlpm.RoadTypeCode, INDEX(Dictionary!$B$22:$B$50, MATCH(TRUE, ISNUMBER(SEARCH(Dictionary!$B$22:$B$50, D90)),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0" s="22" cm="1">
        <f t="array" ref="H90">IF(D90="free", 0, IFERROR(
    _xlfn.LET(
        _xlpm.Text, D90,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0" s="3">
        <f>IFERROR(_xlfn.LET(
    _xlpm.Zeile, MATCH(J90, Dictionary!$B$6:$B$17, 0),
    _xlpm.Spalte, MATCH(H90, Dictionary!$D$5:$G$5, 0),
    INDEX(Dictionary!$D$6:$G$17, _xlpm.Zeile, _xlpm.Spalte)
), 0)</f>
        <v>0</v>
      </c>
      <c r="J90" s="5">
        <f t="shared" si="25"/>
        <v>0</v>
      </c>
      <c r="K90" s="5">
        <f t="shared" si="13"/>
        <v>0</v>
      </c>
      <c r="L90" s="35" cm="1">
        <f t="array" ref="L90">IF(D90="free", 99, IF(ISNUMBER(SEARCH("Hilfsstrecken", D90)), 99, IFERROR(_xlfn.LET(
    _xlpm.RoadTypeCode, INDEX(Dictionary!$B$21:$B$50, MATCH(TRUE, ISNUMBER(SEARCH(Dictionary!$B$21:$B$50, D90)),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0" s="5">
        <f t="shared" si="14"/>
        <v>0</v>
      </c>
      <c r="N90" s="5">
        <f t="shared" si="15"/>
        <v>0</v>
      </c>
      <c r="O90" s="5">
        <f t="shared" si="16"/>
        <v>0</v>
      </c>
      <c r="P90" s="5">
        <f t="shared" si="17"/>
        <v>0</v>
      </c>
      <c r="Q90" s="5">
        <f t="shared" si="18"/>
        <v>0</v>
      </c>
      <c r="R90" s="5">
        <f t="shared" si="19"/>
        <v>0</v>
      </c>
      <c r="S90" s="5">
        <f t="shared" si="20"/>
        <v>0</v>
      </c>
      <c r="T90" s="5">
        <f t="shared" si="21"/>
        <v>0</v>
      </c>
      <c r="U90" s="5">
        <f t="shared" si="22"/>
        <v>0</v>
      </c>
      <c r="V90" s="5">
        <f t="shared" si="23"/>
        <v>0</v>
      </c>
      <c r="W90" s="6" cm="1">
        <f t="array" ref="W90">IF(D90="free", 10, IFERROR(_xlfn.LET(
    _xlpm.RoadTypeCode, INDEX(Dictionary!$B$22:$B$50, MATCH(TRUE, ISNUMBER(SEARCH(Dictionary!$B$22:$B$50, D90)),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0" s="6" cm="1">
        <f t="array" ref="X90">IF(D90="free", 10, IFERROR(_xlfn.LET(
    _xlpm.RoadTypeCode, INDEX(Dictionary!$B$22:$B$50, MATCH(TRUE, ISNUMBER(SEARCH(Dictionary!$B$22:$B$50, D90)),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0" s="6" cm="1">
        <f t="array" ref="Y90">IF(D90="free", 10, IFERROR(_xlfn.LET(
    _xlpm.RoadTypeCode, INDEX(Dictionary!$B$22:$B$50, MATCH(TRUE, ISNUMBER(SEARCH(Dictionary!$B$22:$B$50, D90)),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0" s="15" t="str" cm="1">
        <f t="array" ref="Z90">IF(D90="free", "", IFERROR(INDEX(Dictionary!$C$21:$C$50, MATCH(TRUE, ISNUMBER(SEARCH(Dictionary!$B$21:$B$50, D90)), 0)), "Unknown Type"))</f>
        <v/>
      </c>
    </row>
    <row r="91" spans="1:26" ht="12" customHeight="1" x14ac:dyDescent="0.15">
      <c r="A91" s="2">
        <v>189</v>
      </c>
      <c r="B91" s="3">
        <v>189</v>
      </c>
      <c r="C91" s="3">
        <v>10</v>
      </c>
      <c r="D91" s="4" t="s">
        <v>53</v>
      </c>
      <c r="E91" s="12">
        <v>1</v>
      </c>
      <c r="F91" s="3">
        <f t="shared" si="24"/>
        <v>1000</v>
      </c>
      <c r="G91" s="29" t="str" cm="1">
        <f t="array" ref="G91">IF(D91="free", "", IF(ISNUMBER(SEARCH("L1Bus", D91)), "BUS,WALK,BIKE,PUTW", IFERROR(_xlfn.LET(
    _xlpm.RoadTypeCode, INDEX(Dictionary!$B$22:$B$50, MATCH(TRUE, ISNUMBER(SEARCH(Dictionary!$B$22:$B$50, D91)),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1" s="22" cm="1">
        <f t="array" ref="H91">IF(D91="free", 0, IFERROR(
    _xlfn.LET(
        _xlpm.Text, D91,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1" s="3">
        <f>IFERROR(_xlfn.LET(
    _xlpm.Zeile, MATCH(J91, Dictionary!$B$6:$B$17, 0),
    _xlpm.Spalte, MATCH(H91, Dictionary!$D$5:$G$5, 0),
    INDEX(Dictionary!$D$6:$G$17, _xlpm.Zeile, _xlpm.Spalte)
), 0)</f>
        <v>0</v>
      </c>
      <c r="J91" s="5">
        <f t="shared" si="25"/>
        <v>0</v>
      </c>
      <c r="K91" s="5">
        <f t="shared" si="13"/>
        <v>0</v>
      </c>
      <c r="L91" s="35" cm="1">
        <f t="array" ref="L91">IF(D91="free", 99, IF(ISNUMBER(SEARCH("Hilfsstrecken", D91)), 99, IFERROR(_xlfn.LET(
    _xlpm.RoadTypeCode, INDEX(Dictionary!$B$21:$B$50, MATCH(TRUE, ISNUMBER(SEARCH(Dictionary!$B$21:$B$50, D91)),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1" s="5">
        <f t="shared" si="14"/>
        <v>0</v>
      </c>
      <c r="N91" s="5">
        <f t="shared" si="15"/>
        <v>0</v>
      </c>
      <c r="O91" s="5">
        <f t="shared" si="16"/>
        <v>0</v>
      </c>
      <c r="P91" s="5">
        <f t="shared" si="17"/>
        <v>0</v>
      </c>
      <c r="Q91" s="5">
        <f t="shared" si="18"/>
        <v>0</v>
      </c>
      <c r="R91" s="5">
        <f t="shared" si="19"/>
        <v>0</v>
      </c>
      <c r="S91" s="5">
        <f t="shared" si="20"/>
        <v>0</v>
      </c>
      <c r="T91" s="5">
        <f t="shared" si="21"/>
        <v>0</v>
      </c>
      <c r="U91" s="5">
        <f t="shared" si="22"/>
        <v>0</v>
      </c>
      <c r="V91" s="5">
        <f t="shared" si="23"/>
        <v>0</v>
      </c>
      <c r="W91" s="6" cm="1">
        <f t="array" ref="W91">IF(D91="free", 10, IFERROR(_xlfn.LET(
    _xlpm.RoadTypeCode, INDEX(Dictionary!$B$22:$B$50, MATCH(TRUE, ISNUMBER(SEARCH(Dictionary!$B$22:$B$50, D91)),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1" s="6" cm="1">
        <f t="array" ref="X91">IF(D91="free", 10, IFERROR(_xlfn.LET(
    _xlpm.RoadTypeCode, INDEX(Dictionary!$B$22:$B$50, MATCH(TRUE, ISNUMBER(SEARCH(Dictionary!$B$22:$B$50, D91)),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1" s="6" cm="1">
        <f t="array" ref="Y91">IF(D91="free", 10, IFERROR(_xlfn.LET(
    _xlpm.RoadTypeCode, INDEX(Dictionary!$B$22:$B$50, MATCH(TRUE, ISNUMBER(SEARCH(Dictionary!$B$22:$B$50, D91)),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1" s="15" t="str" cm="1">
        <f t="array" ref="Z91">IF(D91="free", "", IFERROR(INDEX(Dictionary!$C$21:$C$50, MATCH(TRUE, ISNUMBER(SEARCH(Dictionary!$B$21:$B$50, D91)), 0)), "Unknown Type"))</f>
        <v/>
      </c>
    </row>
    <row r="92" spans="1:26" ht="12" customHeight="1" x14ac:dyDescent="0.15">
      <c r="A92" s="2">
        <v>190</v>
      </c>
      <c r="B92" s="3">
        <v>190</v>
      </c>
      <c r="C92" s="3">
        <v>10</v>
      </c>
      <c r="D92" s="4" t="s">
        <v>53</v>
      </c>
      <c r="E92" s="12">
        <v>1</v>
      </c>
      <c r="F92" s="3">
        <f t="shared" si="24"/>
        <v>1000</v>
      </c>
      <c r="G92" s="29" t="str" cm="1">
        <f t="array" ref="G92">IF(D92="free", "", IF(ISNUMBER(SEARCH("L1Bus", D92)), "BUS,WALK,BIKE,PUTW", IFERROR(_xlfn.LET(
    _xlpm.RoadTypeCode, INDEX(Dictionary!$B$22:$B$50, MATCH(TRUE, ISNUMBER(SEARCH(Dictionary!$B$22:$B$50, D92)),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2" s="22" cm="1">
        <f t="array" ref="H92">IF(D92="free", 0, IFERROR(
    _xlfn.LET(
        _xlpm.Text, D92,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2" s="3">
        <f>IFERROR(_xlfn.LET(
    _xlpm.Zeile, MATCH(J92, Dictionary!$B$6:$B$17, 0),
    _xlpm.Spalte, MATCH(H92, Dictionary!$D$5:$G$5, 0),
    INDEX(Dictionary!$D$6:$G$17, _xlpm.Zeile, _xlpm.Spalte)
), 0)</f>
        <v>0</v>
      </c>
      <c r="J92" s="5">
        <f t="shared" si="25"/>
        <v>0</v>
      </c>
      <c r="K92" s="5">
        <f t="shared" si="13"/>
        <v>0</v>
      </c>
      <c r="L92" s="35" cm="1">
        <f t="array" ref="L92">IF(D92="free", 99, IF(ISNUMBER(SEARCH("Hilfsstrecken", D92)), 99, IFERROR(_xlfn.LET(
    _xlpm.RoadTypeCode, INDEX(Dictionary!$B$21:$B$50, MATCH(TRUE, ISNUMBER(SEARCH(Dictionary!$B$21:$B$50, D92)),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2" s="5">
        <f t="shared" si="14"/>
        <v>0</v>
      </c>
      <c r="N92" s="5">
        <f t="shared" si="15"/>
        <v>0</v>
      </c>
      <c r="O92" s="5">
        <f t="shared" si="16"/>
        <v>0</v>
      </c>
      <c r="P92" s="5">
        <f t="shared" si="17"/>
        <v>0</v>
      </c>
      <c r="Q92" s="5">
        <f t="shared" si="18"/>
        <v>0</v>
      </c>
      <c r="R92" s="5">
        <f t="shared" si="19"/>
        <v>0</v>
      </c>
      <c r="S92" s="5">
        <f t="shared" si="20"/>
        <v>0</v>
      </c>
      <c r="T92" s="5">
        <f t="shared" si="21"/>
        <v>0</v>
      </c>
      <c r="U92" s="5">
        <f t="shared" si="22"/>
        <v>0</v>
      </c>
      <c r="V92" s="5">
        <f t="shared" si="23"/>
        <v>0</v>
      </c>
      <c r="W92" s="6" cm="1">
        <f t="array" ref="W92">IF(D92="free", 10, IFERROR(_xlfn.LET(
    _xlpm.RoadTypeCode, INDEX(Dictionary!$B$22:$B$50, MATCH(TRUE, ISNUMBER(SEARCH(Dictionary!$B$22:$B$50, D92)),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2" s="6" cm="1">
        <f t="array" ref="X92">IF(D92="free", 10, IFERROR(_xlfn.LET(
    _xlpm.RoadTypeCode, INDEX(Dictionary!$B$22:$B$50, MATCH(TRUE, ISNUMBER(SEARCH(Dictionary!$B$22:$B$50, D92)),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2" s="6" cm="1">
        <f t="array" ref="Y92">IF(D92="free", 10, IFERROR(_xlfn.LET(
    _xlpm.RoadTypeCode, INDEX(Dictionary!$B$22:$B$50, MATCH(TRUE, ISNUMBER(SEARCH(Dictionary!$B$22:$B$50, D92)),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2" s="15" t="str" cm="1">
        <f t="array" ref="Z92">IF(D92="free", "", IFERROR(INDEX(Dictionary!$C$21:$C$50, MATCH(TRUE, ISNUMBER(SEARCH(Dictionary!$B$21:$B$50, D92)), 0)), "Unknown Type"))</f>
        <v/>
      </c>
    </row>
    <row r="93" spans="1:26" ht="12" customHeight="1" x14ac:dyDescent="0.15">
      <c r="A93" s="2">
        <v>191</v>
      </c>
      <c r="B93" s="3">
        <v>191</v>
      </c>
      <c r="C93" s="3">
        <v>10</v>
      </c>
      <c r="D93" s="4" t="s">
        <v>53</v>
      </c>
      <c r="E93" s="12">
        <v>1</v>
      </c>
      <c r="F93" s="3">
        <f t="shared" si="24"/>
        <v>1000</v>
      </c>
      <c r="G93" s="29" t="str" cm="1">
        <f t="array" ref="G93">IF(D93="free", "", IF(ISNUMBER(SEARCH("L1Bus", D93)), "BUS,WALK,BIKE,PUTW", IFERROR(_xlfn.LET(
    _xlpm.RoadTypeCode, INDEX(Dictionary!$B$22:$B$50, MATCH(TRUE, ISNUMBER(SEARCH(Dictionary!$B$22:$B$50, D93)),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3" s="22" cm="1">
        <f t="array" ref="H93">IF(D93="free", 0, IFERROR(
    _xlfn.LET(
        _xlpm.Text, D93,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3" s="3">
        <f>IFERROR(_xlfn.LET(
    _xlpm.Zeile, MATCH(J93, Dictionary!$B$6:$B$17, 0),
    _xlpm.Spalte, MATCH(H93, Dictionary!$D$5:$G$5, 0),
    INDEX(Dictionary!$D$6:$G$17, _xlpm.Zeile, _xlpm.Spalte)
), 0)</f>
        <v>0</v>
      </c>
      <c r="J93" s="5">
        <f t="shared" si="25"/>
        <v>0</v>
      </c>
      <c r="K93" s="5">
        <f t="shared" si="13"/>
        <v>0</v>
      </c>
      <c r="L93" s="35" cm="1">
        <f t="array" ref="L93">IF(D93="free", 99, IF(ISNUMBER(SEARCH("Hilfsstrecken", D93)), 99, IFERROR(_xlfn.LET(
    _xlpm.RoadTypeCode, INDEX(Dictionary!$B$21:$B$50, MATCH(TRUE, ISNUMBER(SEARCH(Dictionary!$B$21:$B$50, D93)),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3" s="5">
        <f t="shared" si="14"/>
        <v>0</v>
      </c>
      <c r="N93" s="5">
        <f t="shared" si="15"/>
        <v>0</v>
      </c>
      <c r="O93" s="5">
        <f t="shared" si="16"/>
        <v>0</v>
      </c>
      <c r="P93" s="5">
        <f t="shared" si="17"/>
        <v>0</v>
      </c>
      <c r="Q93" s="5">
        <f t="shared" si="18"/>
        <v>0</v>
      </c>
      <c r="R93" s="5">
        <f t="shared" si="19"/>
        <v>0</v>
      </c>
      <c r="S93" s="5">
        <f t="shared" si="20"/>
        <v>0</v>
      </c>
      <c r="T93" s="5">
        <f t="shared" si="21"/>
        <v>0</v>
      </c>
      <c r="U93" s="5">
        <f t="shared" si="22"/>
        <v>0</v>
      </c>
      <c r="V93" s="5">
        <f t="shared" si="23"/>
        <v>0</v>
      </c>
      <c r="W93" s="6" cm="1">
        <f t="array" ref="W93">IF(D93="free", 10, IFERROR(_xlfn.LET(
    _xlpm.RoadTypeCode, INDEX(Dictionary!$B$22:$B$50, MATCH(TRUE, ISNUMBER(SEARCH(Dictionary!$B$22:$B$50, D93)),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3" s="6" cm="1">
        <f t="array" ref="X93">IF(D93="free", 10, IFERROR(_xlfn.LET(
    _xlpm.RoadTypeCode, INDEX(Dictionary!$B$22:$B$50, MATCH(TRUE, ISNUMBER(SEARCH(Dictionary!$B$22:$B$50, D93)),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3" s="6" cm="1">
        <f t="array" ref="Y93">IF(D93="free", 10, IFERROR(_xlfn.LET(
    _xlpm.RoadTypeCode, INDEX(Dictionary!$B$22:$B$50, MATCH(TRUE, ISNUMBER(SEARCH(Dictionary!$B$22:$B$50, D93)),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3" s="15" t="str" cm="1">
        <f t="array" ref="Z93">IF(D93="free", "", IFERROR(INDEX(Dictionary!$C$21:$C$50, MATCH(TRUE, ISNUMBER(SEARCH(Dictionary!$B$21:$B$50, D93)), 0)), "Unknown Type"))</f>
        <v/>
      </c>
    </row>
    <row r="94" spans="1:26" ht="12" customHeight="1" x14ac:dyDescent="0.15">
      <c r="A94" s="2">
        <v>192</v>
      </c>
      <c r="B94" s="3">
        <v>192</v>
      </c>
      <c r="C94" s="3">
        <v>10</v>
      </c>
      <c r="D94" s="4" t="s">
        <v>53</v>
      </c>
      <c r="E94" s="12">
        <v>1</v>
      </c>
      <c r="F94" s="3">
        <f t="shared" si="24"/>
        <v>1000</v>
      </c>
      <c r="G94" s="29" t="str" cm="1">
        <f t="array" ref="G94">IF(D94="free", "", IF(ISNUMBER(SEARCH("L1Bus", D94)), "BUS,WALK,BIKE,PUTW", IFERROR(_xlfn.LET(
    _xlpm.RoadTypeCode, INDEX(Dictionary!$B$22:$B$50, MATCH(TRUE, ISNUMBER(SEARCH(Dictionary!$B$22:$B$50, D94)),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4" s="22" cm="1">
        <f t="array" ref="H94">IF(D94="free", 0, IFERROR(
    _xlfn.LET(
        _xlpm.Text, D94,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4" s="3">
        <f>IFERROR(_xlfn.LET(
    _xlpm.Zeile, MATCH(J94, Dictionary!$B$6:$B$17, 0),
    _xlpm.Spalte, MATCH(H94, Dictionary!$D$5:$G$5, 0),
    INDEX(Dictionary!$D$6:$G$17, _xlpm.Zeile, _xlpm.Spalte)
), 0)</f>
        <v>0</v>
      </c>
      <c r="J94" s="5">
        <f t="shared" si="25"/>
        <v>0</v>
      </c>
      <c r="K94" s="5">
        <f t="shared" si="13"/>
        <v>0</v>
      </c>
      <c r="L94" s="35" cm="1">
        <f t="array" ref="L94">IF(D94="free", 99, IF(ISNUMBER(SEARCH("Hilfsstrecken", D94)), 99, IFERROR(_xlfn.LET(
    _xlpm.RoadTypeCode, INDEX(Dictionary!$B$21:$B$50, MATCH(TRUE, ISNUMBER(SEARCH(Dictionary!$B$21:$B$50, D94)),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4" s="5">
        <f t="shared" si="14"/>
        <v>0</v>
      </c>
      <c r="N94" s="5">
        <f t="shared" si="15"/>
        <v>0</v>
      </c>
      <c r="O94" s="5">
        <f t="shared" si="16"/>
        <v>0</v>
      </c>
      <c r="P94" s="5">
        <f t="shared" si="17"/>
        <v>0</v>
      </c>
      <c r="Q94" s="5">
        <f t="shared" si="18"/>
        <v>0</v>
      </c>
      <c r="R94" s="5">
        <f t="shared" si="19"/>
        <v>0</v>
      </c>
      <c r="S94" s="5">
        <f t="shared" si="20"/>
        <v>0</v>
      </c>
      <c r="T94" s="5">
        <f t="shared" si="21"/>
        <v>0</v>
      </c>
      <c r="U94" s="5">
        <f t="shared" si="22"/>
        <v>0</v>
      </c>
      <c r="V94" s="5">
        <f t="shared" si="23"/>
        <v>0</v>
      </c>
      <c r="W94" s="6" cm="1">
        <f t="array" ref="W94">IF(D94="free", 10, IFERROR(_xlfn.LET(
    _xlpm.RoadTypeCode, INDEX(Dictionary!$B$22:$B$50, MATCH(TRUE, ISNUMBER(SEARCH(Dictionary!$B$22:$B$50, D94)),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4" s="6" cm="1">
        <f t="array" ref="X94">IF(D94="free", 10, IFERROR(_xlfn.LET(
    _xlpm.RoadTypeCode, INDEX(Dictionary!$B$22:$B$50, MATCH(TRUE, ISNUMBER(SEARCH(Dictionary!$B$22:$B$50, D94)),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4" s="6" cm="1">
        <f t="array" ref="Y94">IF(D94="free", 10, IFERROR(_xlfn.LET(
    _xlpm.RoadTypeCode, INDEX(Dictionary!$B$22:$B$50, MATCH(TRUE, ISNUMBER(SEARCH(Dictionary!$B$22:$B$50, D94)),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4" s="15" t="str" cm="1">
        <f t="array" ref="Z94">IF(D94="free", "", IFERROR(INDEX(Dictionary!$C$21:$C$50, MATCH(TRUE, ISNUMBER(SEARCH(Dictionary!$B$21:$B$50, D94)), 0)), "Unknown Type"))</f>
        <v/>
      </c>
    </row>
    <row r="95" spans="1:26" ht="12" customHeight="1" x14ac:dyDescent="0.15">
      <c r="A95" s="2">
        <v>193</v>
      </c>
      <c r="B95" s="3">
        <v>193</v>
      </c>
      <c r="C95" s="3">
        <v>10</v>
      </c>
      <c r="D95" s="4" t="s">
        <v>53</v>
      </c>
      <c r="E95" s="12">
        <v>1</v>
      </c>
      <c r="F95" s="3">
        <f t="shared" si="24"/>
        <v>1000</v>
      </c>
      <c r="G95" s="29" t="str" cm="1">
        <f t="array" ref="G95">IF(D95="free", "", IF(ISNUMBER(SEARCH("L1Bus", D95)), "BUS,WALK,BIKE,PUTW", IFERROR(_xlfn.LET(
    _xlpm.RoadTypeCode, INDEX(Dictionary!$B$22:$B$50, MATCH(TRUE, ISNUMBER(SEARCH(Dictionary!$B$22:$B$50, D95)),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5" s="22" cm="1">
        <f t="array" ref="H95">IF(D95="free", 0, IFERROR(
    _xlfn.LET(
        _xlpm.Text, D95,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5" s="3">
        <f>IFERROR(_xlfn.LET(
    _xlpm.Zeile, MATCH(J95, Dictionary!$B$6:$B$17, 0),
    _xlpm.Spalte, MATCH(H95, Dictionary!$D$5:$G$5, 0),
    INDEX(Dictionary!$D$6:$G$17, _xlpm.Zeile, _xlpm.Spalte)
), 0)</f>
        <v>0</v>
      </c>
      <c r="J95" s="5">
        <f t="shared" si="25"/>
        <v>0</v>
      </c>
      <c r="K95" s="5">
        <f t="shared" ref="K95:K158" si="26">IF(D95="free",0,1)</f>
        <v>0</v>
      </c>
      <c r="L95" s="35" cm="1">
        <f t="array" ref="L95">IF(D95="free", 99, IF(ISNUMBER(SEARCH("Hilfsstrecken", D95)), 99, IFERROR(_xlfn.LET(
    _xlpm.RoadTypeCode, INDEX(Dictionary!$B$21:$B$50, MATCH(TRUE, ISNUMBER(SEARCH(Dictionary!$B$21:$B$50, D95)),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5" s="5">
        <f t="shared" ref="M95:M158" si="27">IF(D95="free",0,20)</f>
        <v>0</v>
      </c>
      <c r="N95" s="5">
        <f t="shared" ref="N95:N158" si="28">IF(D95="free",0,130)</f>
        <v>0</v>
      </c>
      <c r="O95" s="5">
        <f t="shared" ref="O95:O158" si="29">IF(D95="free",0,100)</f>
        <v>0</v>
      </c>
      <c r="P95" s="5">
        <f t="shared" ref="P95:P158" si="30">IF(D95="free",0,4)</f>
        <v>0</v>
      </c>
      <c r="Q95" s="5">
        <f t="shared" ref="Q95:Q158" si="31">IF(D95="free",0,80)</f>
        <v>0</v>
      </c>
      <c r="R95" s="5">
        <f t="shared" ref="R95:R158" si="32">IF(D95="free",0,50)</f>
        <v>0</v>
      </c>
      <c r="S95" s="5">
        <f t="shared" ref="S95:S158" si="33">IF(D95="free",0,4)</f>
        <v>0</v>
      </c>
      <c r="T95" s="5">
        <f t="shared" ref="T95:T158" si="34">IF(D95="free",0,50)</f>
        <v>0</v>
      </c>
      <c r="U95" s="5">
        <f t="shared" ref="U95:U158" si="35">IF(D95="free",0,50)</f>
        <v>0</v>
      </c>
      <c r="V95" s="5">
        <f t="shared" ref="V95:V158" si="36">IF(D95="free",0,50)</f>
        <v>0</v>
      </c>
      <c r="W95" s="6" cm="1">
        <f t="array" ref="W95">IF(D95="free", 10, IFERROR(_xlfn.LET(
    _xlpm.RoadTypeCode, INDEX(Dictionary!$B$22:$B$50, MATCH(TRUE, ISNUMBER(SEARCH(Dictionary!$B$22:$B$50, D95)),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5" s="6" cm="1">
        <f t="array" ref="X95">IF(D95="free", 10, IFERROR(_xlfn.LET(
    _xlpm.RoadTypeCode, INDEX(Dictionary!$B$22:$B$50, MATCH(TRUE, ISNUMBER(SEARCH(Dictionary!$B$22:$B$50, D95)),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5" s="6" cm="1">
        <f t="array" ref="Y95">IF(D95="free", 10, IFERROR(_xlfn.LET(
    _xlpm.RoadTypeCode, INDEX(Dictionary!$B$22:$B$50, MATCH(TRUE, ISNUMBER(SEARCH(Dictionary!$B$22:$B$50, D95)),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5" s="15" t="str" cm="1">
        <f t="array" ref="Z95">IF(D95="free", "", IFERROR(INDEX(Dictionary!$C$21:$C$50, MATCH(TRUE, ISNUMBER(SEARCH(Dictionary!$B$21:$B$50, D95)), 0)), "Unknown Type"))</f>
        <v/>
      </c>
    </row>
    <row r="96" spans="1:26" ht="12" customHeight="1" x14ac:dyDescent="0.15">
      <c r="A96" s="2">
        <v>194</v>
      </c>
      <c r="B96" s="3">
        <v>194</v>
      </c>
      <c r="C96" s="3">
        <v>10</v>
      </c>
      <c r="D96" s="4" t="s">
        <v>53</v>
      </c>
      <c r="E96" s="12">
        <v>1</v>
      </c>
      <c r="F96" s="3">
        <f t="shared" si="24"/>
        <v>1000</v>
      </c>
      <c r="G96" s="29" t="str" cm="1">
        <f t="array" ref="G96">IF(D96="free", "", IF(ISNUMBER(SEARCH("L1Bus", D96)), "BUS,WALK,BIKE,PUTW", IFERROR(_xlfn.LET(
    _xlpm.RoadTypeCode, INDEX(Dictionary!$B$22:$B$50, MATCH(TRUE, ISNUMBER(SEARCH(Dictionary!$B$22:$B$50, D96)),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6" s="22" cm="1">
        <f t="array" ref="H96">IF(D96="free", 0, IFERROR(
    _xlfn.LET(
        _xlpm.Text, D96,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6" s="3">
        <f>IFERROR(_xlfn.LET(
    _xlpm.Zeile, MATCH(J96, Dictionary!$B$6:$B$17, 0),
    _xlpm.Spalte, MATCH(H96, Dictionary!$D$5:$G$5, 0),
    INDEX(Dictionary!$D$6:$G$17, _xlpm.Zeile, _xlpm.Spalte)
), 0)</f>
        <v>0</v>
      </c>
      <c r="J96" s="5">
        <f t="shared" si="25"/>
        <v>0</v>
      </c>
      <c r="K96" s="5">
        <f t="shared" si="26"/>
        <v>0</v>
      </c>
      <c r="L96" s="35" cm="1">
        <f t="array" ref="L96">IF(D96="free", 99, IF(ISNUMBER(SEARCH("Hilfsstrecken", D96)), 99, IFERROR(_xlfn.LET(
    _xlpm.RoadTypeCode, INDEX(Dictionary!$B$21:$B$50, MATCH(TRUE, ISNUMBER(SEARCH(Dictionary!$B$21:$B$50, D96)),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6" s="5">
        <f t="shared" si="27"/>
        <v>0</v>
      </c>
      <c r="N96" s="5">
        <f t="shared" si="28"/>
        <v>0</v>
      </c>
      <c r="O96" s="5">
        <f t="shared" si="29"/>
        <v>0</v>
      </c>
      <c r="P96" s="5">
        <f t="shared" si="30"/>
        <v>0</v>
      </c>
      <c r="Q96" s="5">
        <f t="shared" si="31"/>
        <v>0</v>
      </c>
      <c r="R96" s="5">
        <f t="shared" si="32"/>
        <v>0</v>
      </c>
      <c r="S96" s="5">
        <f t="shared" si="33"/>
        <v>0</v>
      </c>
      <c r="T96" s="5">
        <f t="shared" si="34"/>
        <v>0</v>
      </c>
      <c r="U96" s="5">
        <f t="shared" si="35"/>
        <v>0</v>
      </c>
      <c r="V96" s="5">
        <f t="shared" si="36"/>
        <v>0</v>
      </c>
      <c r="W96" s="6" cm="1">
        <f t="array" ref="W96">IF(D96="free", 10, IFERROR(_xlfn.LET(
    _xlpm.RoadTypeCode, INDEX(Dictionary!$B$22:$B$50, MATCH(TRUE, ISNUMBER(SEARCH(Dictionary!$B$22:$B$50, D96)),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6" s="6" cm="1">
        <f t="array" ref="X96">IF(D96="free", 10, IFERROR(_xlfn.LET(
    _xlpm.RoadTypeCode, INDEX(Dictionary!$B$22:$B$50, MATCH(TRUE, ISNUMBER(SEARCH(Dictionary!$B$22:$B$50, D96)),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6" s="6" cm="1">
        <f t="array" ref="Y96">IF(D96="free", 10, IFERROR(_xlfn.LET(
    _xlpm.RoadTypeCode, INDEX(Dictionary!$B$22:$B$50, MATCH(TRUE, ISNUMBER(SEARCH(Dictionary!$B$22:$B$50, D96)),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6" s="15" t="str" cm="1">
        <f t="array" ref="Z96">IF(D96="free", "", IFERROR(INDEX(Dictionary!$C$21:$C$50, MATCH(TRUE, ISNUMBER(SEARCH(Dictionary!$B$21:$B$50, D96)), 0)), "Unknown Type"))</f>
        <v/>
      </c>
    </row>
    <row r="97" spans="1:26" ht="12" customHeight="1" x14ac:dyDescent="0.15">
      <c r="A97" s="2">
        <v>195</v>
      </c>
      <c r="B97" s="3">
        <v>195</v>
      </c>
      <c r="C97" s="3">
        <v>10</v>
      </c>
      <c r="D97" s="4" t="s">
        <v>53</v>
      </c>
      <c r="E97" s="12">
        <v>1</v>
      </c>
      <c r="F97" s="3">
        <f t="shared" si="24"/>
        <v>1000</v>
      </c>
      <c r="G97" s="29" t="str" cm="1">
        <f t="array" ref="G97">IF(D97="free", "", IF(ISNUMBER(SEARCH("L1Bus", D97)), "BUS,WALK,BIKE,PUTW", IFERROR(_xlfn.LET(
    _xlpm.RoadTypeCode, INDEX(Dictionary!$B$22:$B$50, MATCH(TRUE, ISNUMBER(SEARCH(Dictionary!$B$22:$B$50, D97)),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7" s="22" cm="1">
        <f t="array" ref="H97">IF(D97="free", 0, IFERROR(
    _xlfn.LET(
        _xlpm.Text, D97,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7" s="3">
        <f>IFERROR(_xlfn.LET(
    _xlpm.Zeile, MATCH(J97, Dictionary!$B$6:$B$17, 0),
    _xlpm.Spalte, MATCH(H97, Dictionary!$D$5:$G$5, 0),
    INDEX(Dictionary!$D$6:$G$17, _xlpm.Zeile, _xlpm.Spalte)
), 0)</f>
        <v>0</v>
      </c>
      <c r="J97" s="5">
        <f t="shared" si="25"/>
        <v>0</v>
      </c>
      <c r="K97" s="5">
        <f t="shared" si="26"/>
        <v>0</v>
      </c>
      <c r="L97" s="35" cm="1">
        <f t="array" ref="L97">IF(D97="free", 99, IF(ISNUMBER(SEARCH("Hilfsstrecken", D97)), 99, IFERROR(_xlfn.LET(
    _xlpm.RoadTypeCode, INDEX(Dictionary!$B$21:$B$50, MATCH(TRUE, ISNUMBER(SEARCH(Dictionary!$B$21:$B$50, D97)),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7" s="5">
        <f t="shared" si="27"/>
        <v>0</v>
      </c>
      <c r="N97" s="5">
        <f t="shared" si="28"/>
        <v>0</v>
      </c>
      <c r="O97" s="5">
        <f t="shared" si="29"/>
        <v>0</v>
      </c>
      <c r="P97" s="5">
        <f t="shared" si="30"/>
        <v>0</v>
      </c>
      <c r="Q97" s="5">
        <f t="shared" si="31"/>
        <v>0</v>
      </c>
      <c r="R97" s="5">
        <f t="shared" si="32"/>
        <v>0</v>
      </c>
      <c r="S97" s="5">
        <f t="shared" si="33"/>
        <v>0</v>
      </c>
      <c r="T97" s="5">
        <f t="shared" si="34"/>
        <v>0</v>
      </c>
      <c r="U97" s="5">
        <f t="shared" si="35"/>
        <v>0</v>
      </c>
      <c r="V97" s="5">
        <f t="shared" si="36"/>
        <v>0</v>
      </c>
      <c r="W97" s="6" cm="1">
        <f t="array" ref="W97">IF(D97="free", 10, IFERROR(_xlfn.LET(
    _xlpm.RoadTypeCode, INDEX(Dictionary!$B$22:$B$50, MATCH(TRUE, ISNUMBER(SEARCH(Dictionary!$B$22:$B$50, D97)),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7" s="6" cm="1">
        <f t="array" ref="X97">IF(D97="free", 10, IFERROR(_xlfn.LET(
    _xlpm.RoadTypeCode, INDEX(Dictionary!$B$22:$B$50, MATCH(TRUE, ISNUMBER(SEARCH(Dictionary!$B$22:$B$50, D97)),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7" s="6" cm="1">
        <f t="array" ref="Y97">IF(D97="free", 10, IFERROR(_xlfn.LET(
    _xlpm.RoadTypeCode, INDEX(Dictionary!$B$22:$B$50, MATCH(TRUE, ISNUMBER(SEARCH(Dictionary!$B$22:$B$50, D97)),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7" s="15" t="str" cm="1">
        <f t="array" ref="Z97">IF(D97="free", "", IFERROR(INDEX(Dictionary!$C$21:$C$50, MATCH(TRUE, ISNUMBER(SEARCH(Dictionary!$B$21:$B$50, D97)), 0)), "Unknown Type"))</f>
        <v/>
      </c>
    </row>
    <row r="98" spans="1:26" ht="12" customHeight="1" x14ac:dyDescent="0.15">
      <c r="A98" s="2">
        <v>196</v>
      </c>
      <c r="B98" s="3">
        <v>196</v>
      </c>
      <c r="C98" s="3">
        <v>10</v>
      </c>
      <c r="D98" s="4" t="s">
        <v>53</v>
      </c>
      <c r="E98" s="12">
        <v>1</v>
      </c>
      <c r="F98" s="3">
        <f t="shared" si="24"/>
        <v>1000</v>
      </c>
      <c r="G98" s="29" t="str" cm="1">
        <f t="array" ref="G98">IF(D98="free", "", IF(ISNUMBER(SEARCH("L1Bus", D98)), "BUS,WALK,BIKE,PUTW", IFERROR(_xlfn.LET(
    _xlpm.RoadTypeCode, INDEX(Dictionary!$B$22:$B$50, MATCH(TRUE, ISNUMBER(SEARCH(Dictionary!$B$22:$B$50, D98)),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8" s="22" cm="1">
        <f t="array" ref="H98">IF(D98="free", 0, IFERROR(
    _xlfn.LET(
        _xlpm.Text, D98,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8" s="3">
        <f>IFERROR(_xlfn.LET(
    _xlpm.Zeile, MATCH(J98, Dictionary!$B$6:$B$17, 0),
    _xlpm.Spalte, MATCH(H98, Dictionary!$D$5:$G$5, 0),
    INDEX(Dictionary!$D$6:$G$17, _xlpm.Zeile, _xlpm.Spalte)
), 0)</f>
        <v>0</v>
      </c>
      <c r="J98" s="5">
        <f t="shared" si="25"/>
        <v>0</v>
      </c>
      <c r="K98" s="5">
        <f t="shared" si="26"/>
        <v>0</v>
      </c>
      <c r="L98" s="35" cm="1">
        <f t="array" ref="L98">IF(D98="free", 99, IF(ISNUMBER(SEARCH("Hilfsstrecken", D98)), 99, IFERROR(_xlfn.LET(
    _xlpm.RoadTypeCode, INDEX(Dictionary!$B$21:$B$50, MATCH(TRUE, ISNUMBER(SEARCH(Dictionary!$B$21:$B$50, D98)),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8" s="5">
        <f t="shared" si="27"/>
        <v>0</v>
      </c>
      <c r="N98" s="5">
        <f t="shared" si="28"/>
        <v>0</v>
      </c>
      <c r="O98" s="5">
        <f t="shared" si="29"/>
        <v>0</v>
      </c>
      <c r="P98" s="5">
        <f t="shared" si="30"/>
        <v>0</v>
      </c>
      <c r="Q98" s="5">
        <f t="shared" si="31"/>
        <v>0</v>
      </c>
      <c r="R98" s="5">
        <f t="shared" si="32"/>
        <v>0</v>
      </c>
      <c r="S98" s="5">
        <f t="shared" si="33"/>
        <v>0</v>
      </c>
      <c r="T98" s="5">
        <f t="shared" si="34"/>
        <v>0</v>
      </c>
      <c r="U98" s="5">
        <f t="shared" si="35"/>
        <v>0</v>
      </c>
      <c r="V98" s="5">
        <f t="shared" si="36"/>
        <v>0</v>
      </c>
      <c r="W98" s="6" cm="1">
        <f t="array" ref="W98">IF(D98="free", 10, IFERROR(_xlfn.LET(
    _xlpm.RoadTypeCode, INDEX(Dictionary!$B$22:$B$50, MATCH(TRUE, ISNUMBER(SEARCH(Dictionary!$B$22:$B$50, D98)),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8" s="6" cm="1">
        <f t="array" ref="X98">IF(D98="free", 10, IFERROR(_xlfn.LET(
    _xlpm.RoadTypeCode, INDEX(Dictionary!$B$22:$B$50, MATCH(TRUE, ISNUMBER(SEARCH(Dictionary!$B$22:$B$50, D98)),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8" s="6" cm="1">
        <f t="array" ref="Y98">IF(D98="free", 10, IFERROR(_xlfn.LET(
    _xlpm.RoadTypeCode, INDEX(Dictionary!$B$22:$B$50, MATCH(TRUE, ISNUMBER(SEARCH(Dictionary!$B$22:$B$50, D98)),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8" s="15" t="str" cm="1">
        <f t="array" ref="Z98">IF(D98="free", "", IFERROR(INDEX(Dictionary!$C$21:$C$50, MATCH(TRUE, ISNUMBER(SEARCH(Dictionary!$B$21:$B$50, D98)), 0)), "Unknown Type"))</f>
        <v/>
      </c>
    </row>
    <row r="99" spans="1:26" ht="12" customHeight="1" x14ac:dyDescent="0.15">
      <c r="A99" s="2">
        <v>197</v>
      </c>
      <c r="B99" s="3">
        <v>197</v>
      </c>
      <c r="C99" s="3">
        <v>10</v>
      </c>
      <c r="D99" s="4" t="s">
        <v>53</v>
      </c>
      <c r="E99" s="12">
        <v>1</v>
      </c>
      <c r="F99" s="3">
        <f t="shared" si="24"/>
        <v>1000</v>
      </c>
      <c r="G99" s="29" t="str" cm="1">
        <f t="array" ref="G99">IF(D99="free", "", IF(ISNUMBER(SEARCH("L1Bus", D99)), "BUS,WALK,BIKE,PUTW", IFERROR(_xlfn.LET(
    _xlpm.RoadTypeCode, INDEX(Dictionary!$B$22:$B$50, MATCH(TRUE, ISNUMBER(SEARCH(Dictionary!$B$22:$B$50, D99)),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9" s="22" cm="1">
        <f t="array" ref="H99">IF(D99="free", 0, IFERROR(
    _xlfn.LET(
        _xlpm.Text, D99,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99" s="3">
        <f>IFERROR(_xlfn.LET(
    _xlpm.Zeile, MATCH(J99, Dictionary!$B$6:$B$17, 0),
    _xlpm.Spalte, MATCH(H99, Dictionary!$D$5:$G$5, 0),
    INDEX(Dictionary!$D$6:$G$17, _xlpm.Zeile, _xlpm.Spalte)
), 0)</f>
        <v>0</v>
      </c>
      <c r="J99" s="5">
        <f t="shared" si="25"/>
        <v>0</v>
      </c>
      <c r="K99" s="5">
        <f t="shared" si="26"/>
        <v>0</v>
      </c>
      <c r="L99" s="35" cm="1">
        <f t="array" ref="L99">IF(D99="free", 99, IF(ISNUMBER(SEARCH("Hilfsstrecken", D99)), 99, IFERROR(_xlfn.LET(
    _xlpm.RoadTypeCode, INDEX(Dictionary!$B$21:$B$50, MATCH(TRUE, ISNUMBER(SEARCH(Dictionary!$B$21:$B$50, D99)),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9" s="5">
        <f t="shared" si="27"/>
        <v>0</v>
      </c>
      <c r="N99" s="5">
        <f t="shared" si="28"/>
        <v>0</v>
      </c>
      <c r="O99" s="5">
        <f t="shared" si="29"/>
        <v>0</v>
      </c>
      <c r="P99" s="5">
        <f t="shared" si="30"/>
        <v>0</v>
      </c>
      <c r="Q99" s="5">
        <f t="shared" si="31"/>
        <v>0</v>
      </c>
      <c r="R99" s="5">
        <f t="shared" si="32"/>
        <v>0</v>
      </c>
      <c r="S99" s="5">
        <f t="shared" si="33"/>
        <v>0</v>
      </c>
      <c r="T99" s="5">
        <f t="shared" si="34"/>
        <v>0</v>
      </c>
      <c r="U99" s="5">
        <f t="shared" si="35"/>
        <v>0</v>
      </c>
      <c r="V99" s="5">
        <f t="shared" si="36"/>
        <v>0</v>
      </c>
      <c r="W99" s="6" cm="1">
        <f t="array" ref="W99">IF(D99="free", 10, IFERROR(_xlfn.LET(
    _xlpm.RoadTypeCode, INDEX(Dictionary!$B$22:$B$50, MATCH(TRUE, ISNUMBER(SEARCH(Dictionary!$B$22:$B$50, D99)),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9" s="6" cm="1">
        <f t="array" ref="X99">IF(D99="free", 10, IFERROR(_xlfn.LET(
    _xlpm.RoadTypeCode, INDEX(Dictionary!$B$22:$B$50, MATCH(TRUE, ISNUMBER(SEARCH(Dictionary!$B$22:$B$50, D99)),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9" s="6" cm="1">
        <f t="array" ref="Y99">IF(D99="free", 10, IFERROR(_xlfn.LET(
    _xlpm.RoadTypeCode, INDEX(Dictionary!$B$22:$B$50, MATCH(TRUE, ISNUMBER(SEARCH(Dictionary!$B$22:$B$50, D99)),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9" s="15" t="str" cm="1">
        <f t="array" ref="Z99">IF(D99="free", "", IFERROR(INDEX(Dictionary!$C$21:$C$50, MATCH(TRUE, ISNUMBER(SEARCH(Dictionary!$B$21:$B$50, D99)), 0)), "Unknown Type"))</f>
        <v/>
      </c>
    </row>
    <row r="100" spans="1:26" ht="12" customHeight="1" x14ac:dyDescent="0.15">
      <c r="A100" s="2">
        <v>198</v>
      </c>
      <c r="B100" s="3">
        <v>198</v>
      </c>
      <c r="C100" s="3">
        <v>10</v>
      </c>
      <c r="D100" s="4" t="s">
        <v>53</v>
      </c>
      <c r="E100" s="12">
        <v>1</v>
      </c>
      <c r="F100" s="3">
        <f t="shared" si="24"/>
        <v>1000</v>
      </c>
      <c r="G100" s="29" t="str" cm="1">
        <f t="array" ref="G100">IF(D100="free", "", IF(ISNUMBER(SEARCH("L1Bus", D100)), "BUS,WALK,BIKE,PUTW", IFERROR(_xlfn.LET(
    _xlpm.RoadTypeCode, INDEX(Dictionary!$B$22:$B$50, MATCH(TRUE, ISNUMBER(SEARCH(Dictionary!$B$22:$B$50, D100)),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00" s="22" cm="1">
        <f t="array" ref="H100">IF(D100="free", 0, IFERROR(
    _xlfn.LET(
        _xlpm.Text, D100,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00" s="3">
        <f>IFERROR(_xlfn.LET(
    _xlpm.Zeile, MATCH(J100, Dictionary!$B$6:$B$17, 0),
    _xlpm.Spalte, MATCH(H100, Dictionary!$D$5:$G$5, 0),
    INDEX(Dictionary!$D$6:$G$17, _xlpm.Zeile, _xlpm.Spalte)
), 0)</f>
        <v>0</v>
      </c>
      <c r="J100" s="5">
        <f t="shared" si="25"/>
        <v>0</v>
      </c>
      <c r="K100" s="5">
        <f t="shared" si="26"/>
        <v>0</v>
      </c>
      <c r="L100" s="35" cm="1">
        <f t="array" ref="L100">IF(D100="free", 99, IF(ISNUMBER(SEARCH("Hilfsstrecken", D100)), 99, IFERROR(_xlfn.LET(
    _xlpm.RoadTypeCode, INDEX(Dictionary!$B$21:$B$50, MATCH(TRUE, ISNUMBER(SEARCH(Dictionary!$B$21:$B$50, D100)),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00" s="5">
        <f t="shared" si="27"/>
        <v>0</v>
      </c>
      <c r="N100" s="5">
        <f t="shared" si="28"/>
        <v>0</v>
      </c>
      <c r="O100" s="5">
        <f t="shared" si="29"/>
        <v>0</v>
      </c>
      <c r="P100" s="5">
        <f t="shared" si="30"/>
        <v>0</v>
      </c>
      <c r="Q100" s="5">
        <f t="shared" si="31"/>
        <v>0</v>
      </c>
      <c r="R100" s="5">
        <f t="shared" si="32"/>
        <v>0</v>
      </c>
      <c r="S100" s="5">
        <f t="shared" si="33"/>
        <v>0</v>
      </c>
      <c r="T100" s="5">
        <f t="shared" si="34"/>
        <v>0</v>
      </c>
      <c r="U100" s="5">
        <f t="shared" si="35"/>
        <v>0</v>
      </c>
      <c r="V100" s="5">
        <f t="shared" si="36"/>
        <v>0</v>
      </c>
      <c r="W100" s="6" cm="1">
        <f t="array" ref="W100">IF(D100="free", 10, IFERROR(_xlfn.LET(
    _xlpm.RoadTypeCode, INDEX(Dictionary!$B$22:$B$50, MATCH(TRUE, ISNUMBER(SEARCH(Dictionary!$B$22:$B$50, D100)),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0" s="6" cm="1">
        <f t="array" ref="X100">IF(D100="free", 10, IFERROR(_xlfn.LET(
    _xlpm.RoadTypeCode, INDEX(Dictionary!$B$22:$B$50, MATCH(TRUE, ISNUMBER(SEARCH(Dictionary!$B$22:$B$50, D100)),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00" s="6" cm="1">
        <f t="array" ref="Y100">IF(D100="free", 10, IFERROR(_xlfn.LET(
    _xlpm.RoadTypeCode, INDEX(Dictionary!$B$22:$B$50, MATCH(TRUE, ISNUMBER(SEARCH(Dictionary!$B$22:$B$50, D100)),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0" s="15" t="str" cm="1">
        <f t="array" ref="Z100">IF(D100="free", "", IFERROR(INDEX(Dictionary!$C$21:$C$50, MATCH(TRUE, ISNUMBER(SEARCH(Dictionary!$B$21:$B$50, D100)), 0)), "Unknown Type"))</f>
        <v/>
      </c>
    </row>
    <row r="101" spans="1:26" ht="12" customHeight="1" x14ac:dyDescent="0.15">
      <c r="A101" s="2">
        <v>199</v>
      </c>
      <c r="B101" s="3">
        <v>199</v>
      </c>
      <c r="C101" s="3">
        <v>10</v>
      </c>
      <c r="D101" s="4" t="s">
        <v>53</v>
      </c>
      <c r="E101" s="12">
        <v>1</v>
      </c>
      <c r="F101" s="3">
        <f t="shared" si="24"/>
        <v>1000</v>
      </c>
      <c r="G101" s="29" t="str" cm="1">
        <f t="array" ref="G101">IF(D101="free", "", IF(ISNUMBER(SEARCH("L1Bus", D101)), "BUS,WALK,BIKE,PUTW", IFERROR(_xlfn.LET(
    _xlpm.RoadTypeCode, INDEX(Dictionary!$B$22:$B$50, MATCH(TRUE, ISNUMBER(SEARCH(Dictionary!$B$22:$B$50, D101)),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01" s="22" cm="1">
        <f t="array" ref="H101">IF(D101="free", 0, IFERROR(
    _xlfn.LET(
        _xlpm.Text, D101,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01" s="3">
        <f>IFERROR(_xlfn.LET(
    _xlpm.Zeile, MATCH(J101, Dictionary!$B$6:$B$17, 0),
    _xlpm.Spalte, MATCH(H101, Dictionary!$D$5:$G$5, 0),
    INDEX(Dictionary!$D$6:$G$17, _xlpm.Zeile, _xlpm.Spalte)
), 0)</f>
        <v>0</v>
      </c>
      <c r="J101" s="5">
        <f t="shared" si="25"/>
        <v>0</v>
      </c>
      <c r="K101" s="5">
        <f t="shared" si="26"/>
        <v>0</v>
      </c>
      <c r="L101" s="35" cm="1">
        <f t="array" ref="L101">IF(D101="free", 99, IF(ISNUMBER(SEARCH("Hilfsstrecken", D101)), 99, IFERROR(_xlfn.LET(
    _xlpm.RoadTypeCode, INDEX(Dictionary!$B$21:$B$50, MATCH(TRUE, ISNUMBER(SEARCH(Dictionary!$B$21:$B$50, D101)),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01" s="5">
        <f t="shared" si="27"/>
        <v>0</v>
      </c>
      <c r="N101" s="5">
        <f t="shared" si="28"/>
        <v>0</v>
      </c>
      <c r="O101" s="5">
        <f t="shared" si="29"/>
        <v>0</v>
      </c>
      <c r="P101" s="5">
        <f t="shared" si="30"/>
        <v>0</v>
      </c>
      <c r="Q101" s="5">
        <f t="shared" si="31"/>
        <v>0</v>
      </c>
      <c r="R101" s="5">
        <f t="shared" si="32"/>
        <v>0</v>
      </c>
      <c r="S101" s="5">
        <f t="shared" si="33"/>
        <v>0</v>
      </c>
      <c r="T101" s="5">
        <f t="shared" si="34"/>
        <v>0</v>
      </c>
      <c r="U101" s="5">
        <f t="shared" si="35"/>
        <v>0</v>
      </c>
      <c r="V101" s="5">
        <f t="shared" si="36"/>
        <v>0</v>
      </c>
      <c r="W101" s="6" cm="1">
        <f t="array" ref="W101">IF(D101="free", 10, IFERROR(_xlfn.LET(
    _xlpm.RoadTypeCode, INDEX(Dictionary!$B$22:$B$50, MATCH(TRUE, ISNUMBER(SEARCH(Dictionary!$B$22:$B$50, D101)),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1" s="6" cm="1">
        <f t="array" ref="X101">IF(D101="free", 10, IFERROR(_xlfn.LET(
    _xlpm.RoadTypeCode, INDEX(Dictionary!$B$22:$B$50, MATCH(TRUE, ISNUMBER(SEARCH(Dictionary!$B$22:$B$50, D101)),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01" s="6" cm="1">
        <f t="array" ref="Y101">IF(D101="free", 10, IFERROR(_xlfn.LET(
    _xlpm.RoadTypeCode, INDEX(Dictionary!$B$22:$B$50, MATCH(TRUE, ISNUMBER(SEARCH(Dictionary!$B$22:$B$50, D101)),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1" s="15" t="str" cm="1">
        <f t="array" ref="Z101">IF(D101="free", "", IFERROR(INDEX(Dictionary!$C$21:$C$50, MATCH(TRUE, ISNUMBER(SEARCH(Dictionary!$B$21:$B$50, D101)), 0)), "Unknown Type"))</f>
        <v/>
      </c>
    </row>
    <row r="102" spans="1:26" ht="12" customHeight="1" x14ac:dyDescent="0.15">
      <c r="A102" s="2">
        <v>200</v>
      </c>
      <c r="B102" s="3">
        <v>200</v>
      </c>
      <c r="C102" s="3">
        <v>20</v>
      </c>
      <c r="D102" s="4" t="s">
        <v>112</v>
      </c>
      <c r="E102" s="12">
        <v>1</v>
      </c>
      <c r="F102" s="3">
        <f t="shared" si="24"/>
        <v>2</v>
      </c>
      <c r="G102" s="29" t="str" cm="1">
        <f t="array" ref="G102">IF(D102="free", "", IF(ISNUMBER(SEARCH("L1Bus", D102)), "BUS,WALK,BIKE,PUTW", IFERROR(_xlfn.LET(
    _xlpm.RoadTypeCode, INDEX(Dictionary!$B$22:$B$50, MATCH(TRUE, ISNUMBER(SEARCH(Dictionary!$B$22:$B$50, D102)),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2" s="22" cm="1">
        <f t="array" ref="H102">IF(D102="free", 0, IFERROR(
    _xlfn.LET(
        _xlpm.Text, D102,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2" s="3">
        <f>IFERROR(_xlfn.LET(
    _xlpm.Zeile, MATCH(J102, Dictionary!$B$6:$B$17, 0),
    _xlpm.Spalte, MATCH(H102, Dictionary!$D$5:$G$5, 0),
    INDEX(Dictionary!$D$6:$G$17, _xlpm.Zeile, _xlpm.Spalte)
), 0)</f>
        <v>4500</v>
      </c>
      <c r="J102" s="5">
        <f t="shared" si="25"/>
        <v>130</v>
      </c>
      <c r="K102" s="5">
        <f t="shared" si="26"/>
        <v>1</v>
      </c>
      <c r="L102" s="35" cm="1">
        <f t="array" ref="L102">IF(D102="free", 99, IF(ISNUMBER(SEARCH("Hilfsstrecken", D102)), 99, IFERROR(_xlfn.LET(
    _xlpm.RoadTypeCode, INDEX(Dictionary!$B$21:$B$50, MATCH(TRUE, ISNUMBER(SEARCH(Dictionary!$B$21:$B$50, D102)),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2" s="5">
        <f t="shared" si="27"/>
        <v>20</v>
      </c>
      <c r="N102" s="5">
        <f t="shared" si="28"/>
        <v>130</v>
      </c>
      <c r="O102" s="5">
        <f t="shared" si="29"/>
        <v>100</v>
      </c>
      <c r="P102" s="5">
        <f t="shared" si="30"/>
        <v>4</v>
      </c>
      <c r="Q102" s="5">
        <f t="shared" si="31"/>
        <v>80</v>
      </c>
      <c r="R102" s="5">
        <f t="shared" si="32"/>
        <v>50</v>
      </c>
      <c r="S102" s="5">
        <f t="shared" si="33"/>
        <v>4</v>
      </c>
      <c r="T102" s="5">
        <f t="shared" si="34"/>
        <v>50</v>
      </c>
      <c r="U102" s="5">
        <f t="shared" si="35"/>
        <v>50</v>
      </c>
      <c r="V102" s="5">
        <f t="shared" si="36"/>
        <v>50</v>
      </c>
      <c r="W102" s="6" cm="1">
        <f t="array" ref="W102">IF(D102="free", 10, IFERROR(_xlfn.LET(
    _xlpm.RoadTypeCode, INDEX(Dictionary!$B$22:$B$50, MATCH(TRUE, ISNUMBER(SEARCH(Dictionary!$B$22:$B$50, D102)),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2" s="6" cm="1">
        <f t="array" ref="X102">IF(D102="free", 10, IFERROR(_xlfn.LET(
    _xlpm.RoadTypeCode, INDEX(Dictionary!$B$22:$B$50, MATCH(TRUE, ISNUMBER(SEARCH(Dictionary!$B$22:$B$50, D102)),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2" s="6" cm="1">
        <f t="array" ref="Y102">IF(D102="free", 10, IFERROR(_xlfn.LET(
    _xlpm.RoadTypeCode, INDEX(Dictionary!$B$22:$B$50, MATCH(TRUE, ISNUMBER(SEARCH(Dictionary!$B$22:$B$50, D102)),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2" s="15" t="str" cm="1">
        <f t="array" ref="Z102">IF(D102="free", "", IFERROR(INDEX(Dictionary!$C$21:$C$50, MATCH(TRUE, ISNUMBER(SEARCH(Dictionary!$B$21:$B$50, D102)), 0)), "Unknown Type"))</f>
        <v>Trunk: Major high-speed road, not a motorway, often excludes slow traffic ("Kraftfahrstraße")</v>
      </c>
    </row>
    <row r="103" spans="1:26" ht="12" customHeight="1" x14ac:dyDescent="0.15">
      <c r="A103" s="2">
        <v>201</v>
      </c>
      <c r="B103" s="3">
        <v>201</v>
      </c>
      <c r="C103" s="3">
        <v>20</v>
      </c>
      <c r="D103" s="4" t="s">
        <v>113</v>
      </c>
      <c r="E103" s="12">
        <v>1</v>
      </c>
      <c r="F103" s="3">
        <f t="shared" si="24"/>
        <v>2</v>
      </c>
      <c r="G103" s="29" t="str" cm="1">
        <f t="array" ref="G103">IF(D103="free", "", IF(ISNUMBER(SEARCH("L1Bus", D103)), "BUS,WALK,BIKE,PUTW", IFERROR(_xlfn.LET(
    _xlpm.RoadTypeCode, INDEX(Dictionary!$B$22:$B$50, MATCH(TRUE, ISNUMBER(SEARCH(Dictionary!$B$22:$B$50, D103)),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3" s="22" cm="1">
        <f t="array" ref="H103">IF(D103="free", 0, IFERROR(
    _xlfn.LET(
        _xlpm.Text, D103,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3" s="3">
        <f>IFERROR(_xlfn.LET(
    _xlpm.Zeile, MATCH(J103, Dictionary!$B$6:$B$17, 0),
    _xlpm.Spalte, MATCH(H103, Dictionary!$D$5:$G$5, 0),
    INDEX(Dictionary!$D$6:$G$17, _xlpm.Zeile, _xlpm.Spalte)
), 0)</f>
        <v>4200</v>
      </c>
      <c r="J103" s="5">
        <f t="shared" si="25"/>
        <v>120</v>
      </c>
      <c r="K103" s="5">
        <f t="shared" si="26"/>
        <v>1</v>
      </c>
      <c r="L103" s="35" cm="1">
        <f t="array" ref="L103">IF(D103="free", 99, IF(ISNUMBER(SEARCH("Hilfsstrecken", D103)), 99, IFERROR(_xlfn.LET(
    _xlpm.RoadTypeCode, INDEX(Dictionary!$B$21:$B$50, MATCH(TRUE, ISNUMBER(SEARCH(Dictionary!$B$21:$B$50, D103)),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3" s="5">
        <f t="shared" si="27"/>
        <v>20</v>
      </c>
      <c r="N103" s="5">
        <f t="shared" si="28"/>
        <v>130</v>
      </c>
      <c r="O103" s="5">
        <f t="shared" si="29"/>
        <v>100</v>
      </c>
      <c r="P103" s="5">
        <f t="shared" si="30"/>
        <v>4</v>
      </c>
      <c r="Q103" s="5">
        <f t="shared" si="31"/>
        <v>80</v>
      </c>
      <c r="R103" s="5">
        <f t="shared" si="32"/>
        <v>50</v>
      </c>
      <c r="S103" s="5">
        <f t="shared" si="33"/>
        <v>4</v>
      </c>
      <c r="T103" s="5">
        <f t="shared" si="34"/>
        <v>50</v>
      </c>
      <c r="U103" s="5">
        <f t="shared" si="35"/>
        <v>50</v>
      </c>
      <c r="V103" s="5">
        <f t="shared" si="36"/>
        <v>50</v>
      </c>
      <c r="W103" s="6" cm="1">
        <f t="array" ref="W103">IF(D103="free", 10, IFERROR(_xlfn.LET(
    _xlpm.RoadTypeCode, INDEX(Dictionary!$B$22:$B$50, MATCH(TRUE, ISNUMBER(SEARCH(Dictionary!$B$22:$B$50, D103)),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3" s="6" cm="1">
        <f t="array" ref="X103">IF(D103="free", 10, IFERROR(_xlfn.LET(
    _xlpm.RoadTypeCode, INDEX(Dictionary!$B$22:$B$50, MATCH(TRUE, ISNUMBER(SEARCH(Dictionary!$B$22:$B$50, D103)),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3" s="6" cm="1">
        <f t="array" ref="Y103">IF(D103="free", 10, IFERROR(_xlfn.LET(
    _xlpm.RoadTypeCode, INDEX(Dictionary!$B$22:$B$50, MATCH(TRUE, ISNUMBER(SEARCH(Dictionary!$B$22:$B$50, D103)),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3" s="15" t="str" cm="1">
        <f t="array" ref="Z103">IF(D103="free", "", IFERROR(INDEX(Dictionary!$C$21:$C$50, MATCH(TRUE, ISNUMBER(SEARCH(Dictionary!$B$21:$B$50, D103)), 0)), "Unknown Type"))</f>
        <v>Trunk: Major high-speed road, not a motorway, often excludes slow traffic ("Kraftfahrstraße")</v>
      </c>
    </row>
    <row r="104" spans="1:26" ht="12" customHeight="1" x14ac:dyDescent="0.15">
      <c r="A104" s="2">
        <v>202</v>
      </c>
      <c r="B104" s="3">
        <v>202</v>
      </c>
      <c r="C104" s="3">
        <v>20</v>
      </c>
      <c r="D104" s="4" t="s">
        <v>114</v>
      </c>
      <c r="E104" s="12">
        <v>1</v>
      </c>
      <c r="F104" s="3">
        <f t="shared" si="24"/>
        <v>2</v>
      </c>
      <c r="G104" s="29" t="str" cm="1">
        <f t="array" ref="G104">IF(D104="free", "", IF(ISNUMBER(SEARCH("L1Bus", D104)), "BUS,WALK,BIKE,PUTW", IFERROR(_xlfn.LET(
    _xlpm.RoadTypeCode, INDEX(Dictionary!$B$22:$B$50, MATCH(TRUE, ISNUMBER(SEARCH(Dictionary!$B$22:$B$50, D104)),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4" s="22" cm="1">
        <f t="array" ref="H104">IF(D104="free", 0, IFERROR(
    _xlfn.LET(
        _xlpm.Text, D104,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4" s="3">
        <f>IFERROR(_xlfn.LET(
    _xlpm.Zeile, MATCH(J104, Dictionary!$B$6:$B$17, 0),
    _xlpm.Spalte, MATCH(H104, Dictionary!$D$5:$G$5, 0),
    INDEX(Dictionary!$D$6:$G$17, _xlpm.Zeile, _xlpm.Spalte)
), 0)</f>
        <v>3900</v>
      </c>
      <c r="J104" s="5">
        <f t="shared" si="25"/>
        <v>110</v>
      </c>
      <c r="K104" s="5">
        <f t="shared" si="26"/>
        <v>1</v>
      </c>
      <c r="L104" s="35" cm="1">
        <f t="array" ref="L104">IF(D104="free", 99, IF(ISNUMBER(SEARCH("Hilfsstrecken", D104)), 99, IFERROR(_xlfn.LET(
    _xlpm.RoadTypeCode, INDEX(Dictionary!$B$21:$B$50, MATCH(TRUE, ISNUMBER(SEARCH(Dictionary!$B$21:$B$50, D104)),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4" s="5">
        <f t="shared" si="27"/>
        <v>20</v>
      </c>
      <c r="N104" s="5">
        <f t="shared" si="28"/>
        <v>130</v>
      </c>
      <c r="O104" s="5">
        <f t="shared" si="29"/>
        <v>100</v>
      </c>
      <c r="P104" s="5">
        <f t="shared" si="30"/>
        <v>4</v>
      </c>
      <c r="Q104" s="5">
        <f t="shared" si="31"/>
        <v>80</v>
      </c>
      <c r="R104" s="5">
        <f t="shared" si="32"/>
        <v>50</v>
      </c>
      <c r="S104" s="5">
        <f t="shared" si="33"/>
        <v>4</v>
      </c>
      <c r="T104" s="5">
        <f t="shared" si="34"/>
        <v>50</v>
      </c>
      <c r="U104" s="5">
        <f t="shared" si="35"/>
        <v>50</v>
      </c>
      <c r="V104" s="5">
        <f t="shared" si="36"/>
        <v>50</v>
      </c>
      <c r="W104" s="6" cm="1">
        <f t="array" ref="W104">IF(D104="free", 10, IFERROR(_xlfn.LET(
    _xlpm.RoadTypeCode, INDEX(Dictionary!$B$22:$B$50, MATCH(TRUE, ISNUMBER(SEARCH(Dictionary!$B$22:$B$50, D104)),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4" s="6" cm="1">
        <f t="array" ref="X104">IF(D104="free", 10, IFERROR(_xlfn.LET(
    _xlpm.RoadTypeCode, INDEX(Dictionary!$B$22:$B$50, MATCH(TRUE, ISNUMBER(SEARCH(Dictionary!$B$22:$B$50, D104)),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4" s="6" cm="1">
        <f t="array" ref="Y104">IF(D104="free", 10, IFERROR(_xlfn.LET(
    _xlpm.RoadTypeCode, INDEX(Dictionary!$B$22:$B$50, MATCH(TRUE, ISNUMBER(SEARCH(Dictionary!$B$22:$B$50, D104)),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4" s="15" t="str" cm="1">
        <f t="array" ref="Z104">IF(D104="free", "", IFERROR(INDEX(Dictionary!$C$21:$C$50, MATCH(TRUE, ISNUMBER(SEARCH(Dictionary!$B$21:$B$50, D104)), 0)), "Unknown Type"))</f>
        <v>Trunk: Major high-speed road, not a motorway, often excludes slow traffic ("Kraftfahrstraße")</v>
      </c>
    </row>
    <row r="105" spans="1:26" ht="12" customHeight="1" x14ac:dyDescent="0.15">
      <c r="A105" s="2">
        <v>203</v>
      </c>
      <c r="B105" s="3">
        <v>203</v>
      </c>
      <c r="C105" s="3">
        <v>20</v>
      </c>
      <c r="D105" s="4" t="s">
        <v>115</v>
      </c>
      <c r="E105" s="12">
        <v>1</v>
      </c>
      <c r="F105" s="3">
        <f t="shared" si="24"/>
        <v>2</v>
      </c>
      <c r="G105" s="29" t="str" cm="1">
        <f t="array" ref="G105">IF(D105="free", "", IF(ISNUMBER(SEARCH("L1Bus", D105)), "BUS,WALK,BIKE,PUTW", IFERROR(_xlfn.LET(
    _xlpm.RoadTypeCode, INDEX(Dictionary!$B$22:$B$50, MATCH(TRUE, ISNUMBER(SEARCH(Dictionary!$B$22:$B$50, D105)),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5" s="22" cm="1">
        <f t="array" ref="H105">IF(D105="free", 0, IFERROR(
    _xlfn.LET(
        _xlpm.Text, D105,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5" s="3">
        <f>IFERROR(_xlfn.LET(
    _xlpm.Zeile, MATCH(J105, Dictionary!$B$6:$B$17, 0),
    _xlpm.Spalte, MATCH(H105, Dictionary!$D$5:$G$5, 0),
    INDEX(Dictionary!$D$6:$G$17, _xlpm.Zeile, _xlpm.Spalte)
), 0)</f>
        <v>3600</v>
      </c>
      <c r="J105" s="5">
        <f t="shared" si="25"/>
        <v>100</v>
      </c>
      <c r="K105" s="5">
        <f t="shared" si="26"/>
        <v>1</v>
      </c>
      <c r="L105" s="35" cm="1">
        <f t="array" ref="L105">IF(D105="free", 99, IF(ISNUMBER(SEARCH("Hilfsstrecken", D105)), 99, IFERROR(_xlfn.LET(
    _xlpm.RoadTypeCode, INDEX(Dictionary!$B$21:$B$50, MATCH(TRUE, ISNUMBER(SEARCH(Dictionary!$B$21:$B$50, D105)),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5" s="5">
        <f t="shared" si="27"/>
        <v>20</v>
      </c>
      <c r="N105" s="5">
        <f t="shared" si="28"/>
        <v>130</v>
      </c>
      <c r="O105" s="5">
        <f t="shared" si="29"/>
        <v>100</v>
      </c>
      <c r="P105" s="5">
        <f t="shared" si="30"/>
        <v>4</v>
      </c>
      <c r="Q105" s="5">
        <f t="shared" si="31"/>
        <v>80</v>
      </c>
      <c r="R105" s="5">
        <f t="shared" si="32"/>
        <v>50</v>
      </c>
      <c r="S105" s="5">
        <f t="shared" si="33"/>
        <v>4</v>
      </c>
      <c r="T105" s="5">
        <f t="shared" si="34"/>
        <v>50</v>
      </c>
      <c r="U105" s="5">
        <f t="shared" si="35"/>
        <v>50</v>
      </c>
      <c r="V105" s="5">
        <f t="shared" si="36"/>
        <v>50</v>
      </c>
      <c r="W105" s="6" cm="1">
        <f t="array" ref="W105">IF(D105="free", 10, IFERROR(_xlfn.LET(
    _xlpm.RoadTypeCode, INDEX(Dictionary!$B$22:$B$50, MATCH(TRUE, ISNUMBER(SEARCH(Dictionary!$B$22:$B$50, D105)),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5" s="6" cm="1">
        <f t="array" ref="X105">IF(D105="free", 10, IFERROR(_xlfn.LET(
    _xlpm.RoadTypeCode, INDEX(Dictionary!$B$22:$B$50, MATCH(TRUE, ISNUMBER(SEARCH(Dictionary!$B$22:$B$50, D105)),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5" s="6" cm="1">
        <f t="array" ref="Y105">IF(D105="free", 10, IFERROR(_xlfn.LET(
    _xlpm.RoadTypeCode, INDEX(Dictionary!$B$22:$B$50, MATCH(TRUE, ISNUMBER(SEARCH(Dictionary!$B$22:$B$50, D105)),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5" s="15" t="str" cm="1">
        <f t="array" ref="Z105">IF(D105="free", "", IFERROR(INDEX(Dictionary!$C$21:$C$50, MATCH(TRUE, ISNUMBER(SEARCH(Dictionary!$B$21:$B$50, D105)), 0)), "Unknown Type"))</f>
        <v>Trunk: Major high-speed road, not a motorway, often excludes slow traffic ("Kraftfahrstraße")</v>
      </c>
    </row>
    <row r="106" spans="1:26" ht="12" customHeight="1" x14ac:dyDescent="0.15">
      <c r="A106" s="2">
        <v>204</v>
      </c>
      <c r="B106" s="3">
        <v>204</v>
      </c>
      <c r="C106" s="3">
        <v>20</v>
      </c>
      <c r="D106" s="4" t="s">
        <v>116</v>
      </c>
      <c r="E106" s="12">
        <v>1</v>
      </c>
      <c r="F106" s="3">
        <f t="shared" si="24"/>
        <v>2</v>
      </c>
      <c r="G106" s="29" t="str" cm="1">
        <f t="array" ref="G106">IF(D106="free", "", IF(ISNUMBER(SEARCH("L1Bus", D106)), "BUS,WALK,BIKE,PUTW", IFERROR(_xlfn.LET(
    _xlpm.RoadTypeCode, INDEX(Dictionary!$B$22:$B$50, MATCH(TRUE, ISNUMBER(SEARCH(Dictionary!$B$22:$B$50, D106)),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6" s="22" cm="1">
        <f t="array" ref="H106">IF(D106="free", 0, IFERROR(
    _xlfn.LET(
        _xlpm.Text, D106,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6" s="3">
        <f>IFERROR(_xlfn.LET(
    _xlpm.Zeile, MATCH(J106, Dictionary!$B$6:$B$17, 0),
    _xlpm.Spalte, MATCH(H106, Dictionary!$D$5:$G$5, 0),
    INDEX(Dictionary!$D$6:$G$17, _xlpm.Zeile, _xlpm.Spalte)
), 0)</f>
        <v>3300</v>
      </c>
      <c r="J106" s="5">
        <f t="shared" si="25"/>
        <v>90</v>
      </c>
      <c r="K106" s="5">
        <f t="shared" si="26"/>
        <v>1</v>
      </c>
      <c r="L106" s="35" cm="1">
        <f t="array" ref="L106">IF(D106="free", 99, IF(ISNUMBER(SEARCH("Hilfsstrecken", D106)), 99, IFERROR(_xlfn.LET(
    _xlpm.RoadTypeCode, INDEX(Dictionary!$B$21:$B$50, MATCH(TRUE, ISNUMBER(SEARCH(Dictionary!$B$21:$B$50, D106)),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6" s="5">
        <f t="shared" si="27"/>
        <v>20</v>
      </c>
      <c r="N106" s="5">
        <f t="shared" si="28"/>
        <v>130</v>
      </c>
      <c r="O106" s="5">
        <f t="shared" si="29"/>
        <v>100</v>
      </c>
      <c r="P106" s="5">
        <f t="shared" si="30"/>
        <v>4</v>
      </c>
      <c r="Q106" s="5">
        <f t="shared" si="31"/>
        <v>80</v>
      </c>
      <c r="R106" s="5">
        <f t="shared" si="32"/>
        <v>50</v>
      </c>
      <c r="S106" s="5">
        <f t="shared" si="33"/>
        <v>4</v>
      </c>
      <c r="T106" s="5">
        <f t="shared" si="34"/>
        <v>50</v>
      </c>
      <c r="U106" s="5">
        <f t="shared" si="35"/>
        <v>50</v>
      </c>
      <c r="V106" s="5">
        <f t="shared" si="36"/>
        <v>50</v>
      </c>
      <c r="W106" s="6" cm="1">
        <f t="array" ref="W106">IF(D106="free", 10, IFERROR(_xlfn.LET(
    _xlpm.RoadTypeCode, INDEX(Dictionary!$B$22:$B$50, MATCH(TRUE, ISNUMBER(SEARCH(Dictionary!$B$22:$B$50, D106)),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6" s="6" cm="1">
        <f t="array" ref="X106">IF(D106="free", 10, IFERROR(_xlfn.LET(
    _xlpm.RoadTypeCode, INDEX(Dictionary!$B$22:$B$50, MATCH(TRUE, ISNUMBER(SEARCH(Dictionary!$B$22:$B$50, D106)),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6" s="6" cm="1">
        <f t="array" ref="Y106">IF(D106="free", 10, IFERROR(_xlfn.LET(
    _xlpm.RoadTypeCode, INDEX(Dictionary!$B$22:$B$50, MATCH(TRUE, ISNUMBER(SEARCH(Dictionary!$B$22:$B$50, D106)),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6" s="15" t="str" cm="1">
        <f t="array" ref="Z106">IF(D106="free", "", IFERROR(INDEX(Dictionary!$C$21:$C$50, MATCH(TRUE, ISNUMBER(SEARCH(Dictionary!$B$21:$B$50, D106)), 0)), "Unknown Type"))</f>
        <v>Trunk: Major high-speed road, not a motorway, often excludes slow traffic ("Kraftfahrstraße")</v>
      </c>
    </row>
    <row r="107" spans="1:26" ht="12" customHeight="1" x14ac:dyDescent="0.15">
      <c r="A107" s="2">
        <v>205</v>
      </c>
      <c r="B107" s="3">
        <v>205</v>
      </c>
      <c r="C107" s="3">
        <v>20</v>
      </c>
      <c r="D107" s="4" t="s">
        <v>117</v>
      </c>
      <c r="E107" s="12">
        <v>1</v>
      </c>
      <c r="F107" s="3">
        <f t="shared" si="24"/>
        <v>2</v>
      </c>
      <c r="G107" s="29" t="str" cm="1">
        <f t="array" ref="G107">IF(D107="free", "", IF(ISNUMBER(SEARCH("L1Bus", D107)), "BUS,WALK,BIKE,PUTW", IFERROR(_xlfn.LET(
    _xlpm.RoadTypeCode, INDEX(Dictionary!$B$22:$B$50, MATCH(TRUE, ISNUMBER(SEARCH(Dictionary!$B$22:$B$50, D107)),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7" s="22" cm="1">
        <f t="array" ref="H107">IF(D107="free", 0, IFERROR(
    _xlfn.LET(
        _xlpm.Text, D107,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7" s="3">
        <f>IFERROR(_xlfn.LET(
    _xlpm.Zeile, MATCH(J107, Dictionary!$B$6:$B$17, 0),
    _xlpm.Spalte, MATCH(H107, Dictionary!$D$5:$G$5, 0),
    INDEX(Dictionary!$D$6:$G$17, _xlpm.Zeile, _xlpm.Spalte)
), 0)</f>
        <v>3000</v>
      </c>
      <c r="J107" s="5">
        <f t="shared" si="25"/>
        <v>80</v>
      </c>
      <c r="K107" s="5">
        <f t="shared" si="26"/>
        <v>1</v>
      </c>
      <c r="L107" s="35" cm="1">
        <f t="array" ref="L107">IF(D107="free", 99, IF(ISNUMBER(SEARCH("Hilfsstrecken", D107)), 99, IFERROR(_xlfn.LET(
    _xlpm.RoadTypeCode, INDEX(Dictionary!$B$21:$B$50, MATCH(TRUE, ISNUMBER(SEARCH(Dictionary!$B$21:$B$50, D107)),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7" s="5">
        <f t="shared" si="27"/>
        <v>20</v>
      </c>
      <c r="N107" s="5">
        <f t="shared" si="28"/>
        <v>130</v>
      </c>
      <c r="O107" s="5">
        <f t="shared" si="29"/>
        <v>100</v>
      </c>
      <c r="P107" s="5">
        <f t="shared" si="30"/>
        <v>4</v>
      </c>
      <c r="Q107" s="5">
        <f t="shared" si="31"/>
        <v>80</v>
      </c>
      <c r="R107" s="5">
        <f t="shared" si="32"/>
        <v>50</v>
      </c>
      <c r="S107" s="5">
        <f t="shared" si="33"/>
        <v>4</v>
      </c>
      <c r="T107" s="5">
        <f t="shared" si="34"/>
        <v>50</v>
      </c>
      <c r="U107" s="5">
        <f t="shared" si="35"/>
        <v>50</v>
      </c>
      <c r="V107" s="5">
        <f t="shared" si="36"/>
        <v>50</v>
      </c>
      <c r="W107" s="6" cm="1">
        <f t="array" ref="W107">IF(D107="free", 10, IFERROR(_xlfn.LET(
    _xlpm.RoadTypeCode, INDEX(Dictionary!$B$22:$B$50, MATCH(TRUE, ISNUMBER(SEARCH(Dictionary!$B$22:$B$50, D107)),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7" s="6" cm="1">
        <f t="array" ref="X107">IF(D107="free", 10, IFERROR(_xlfn.LET(
    _xlpm.RoadTypeCode, INDEX(Dictionary!$B$22:$B$50, MATCH(TRUE, ISNUMBER(SEARCH(Dictionary!$B$22:$B$50, D107)),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7" s="6" cm="1">
        <f t="array" ref="Y107">IF(D107="free", 10, IFERROR(_xlfn.LET(
    _xlpm.RoadTypeCode, INDEX(Dictionary!$B$22:$B$50, MATCH(TRUE, ISNUMBER(SEARCH(Dictionary!$B$22:$B$50, D107)),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7" s="15" t="str" cm="1">
        <f t="array" ref="Z107">IF(D107="free", "", IFERROR(INDEX(Dictionary!$C$21:$C$50, MATCH(TRUE, ISNUMBER(SEARCH(Dictionary!$B$21:$B$50, D107)), 0)), "Unknown Type"))</f>
        <v>Trunk: Major high-speed road, not a motorway, often excludes slow traffic ("Kraftfahrstraße")</v>
      </c>
    </row>
    <row r="108" spans="1:26" ht="12" customHeight="1" x14ac:dyDescent="0.15">
      <c r="A108" s="2">
        <v>206</v>
      </c>
      <c r="B108" s="3">
        <v>206</v>
      </c>
      <c r="C108" s="3">
        <v>20</v>
      </c>
      <c r="D108" s="4" t="s">
        <v>118</v>
      </c>
      <c r="E108" s="12">
        <v>1</v>
      </c>
      <c r="F108" s="3">
        <f t="shared" si="24"/>
        <v>2</v>
      </c>
      <c r="G108" s="29" t="str" cm="1">
        <f t="array" ref="G108">IF(D108="free", "", IF(ISNUMBER(SEARCH("L1Bus", D108)), "BUS,WALK,BIKE,PUTW", IFERROR(_xlfn.LET(
    _xlpm.RoadTypeCode, INDEX(Dictionary!$B$22:$B$50, MATCH(TRUE, ISNUMBER(SEARCH(Dictionary!$B$22:$B$50, D108)),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8" s="22" cm="1">
        <f t="array" ref="H108">IF(D108="free", 0, IFERROR(
    _xlfn.LET(
        _xlpm.Text, D108,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8" s="3">
        <f>IFERROR(_xlfn.LET(
    _xlpm.Zeile, MATCH(J108, Dictionary!$B$6:$B$17, 0),
    _xlpm.Spalte, MATCH(H108, Dictionary!$D$5:$G$5, 0),
    INDEX(Dictionary!$D$6:$G$17, _xlpm.Zeile, _xlpm.Spalte)
), 0)</f>
        <v>2400</v>
      </c>
      <c r="J108" s="5">
        <f t="shared" si="25"/>
        <v>70</v>
      </c>
      <c r="K108" s="5">
        <f t="shared" si="26"/>
        <v>1</v>
      </c>
      <c r="L108" s="35" cm="1">
        <f t="array" ref="L108">IF(D108="free", 99, IF(ISNUMBER(SEARCH("Hilfsstrecken", D108)), 99, IFERROR(_xlfn.LET(
    _xlpm.RoadTypeCode, INDEX(Dictionary!$B$21:$B$50, MATCH(TRUE, ISNUMBER(SEARCH(Dictionary!$B$21:$B$50, D108)),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8" s="5">
        <f t="shared" si="27"/>
        <v>20</v>
      </c>
      <c r="N108" s="5">
        <f t="shared" si="28"/>
        <v>130</v>
      </c>
      <c r="O108" s="5">
        <f t="shared" si="29"/>
        <v>100</v>
      </c>
      <c r="P108" s="5">
        <f t="shared" si="30"/>
        <v>4</v>
      </c>
      <c r="Q108" s="5">
        <f t="shared" si="31"/>
        <v>80</v>
      </c>
      <c r="R108" s="5">
        <f t="shared" si="32"/>
        <v>50</v>
      </c>
      <c r="S108" s="5">
        <f t="shared" si="33"/>
        <v>4</v>
      </c>
      <c r="T108" s="5">
        <f t="shared" si="34"/>
        <v>50</v>
      </c>
      <c r="U108" s="5">
        <f t="shared" si="35"/>
        <v>50</v>
      </c>
      <c r="V108" s="5">
        <f t="shared" si="36"/>
        <v>50</v>
      </c>
      <c r="W108" s="6" cm="1">
        <f t="array" ref="W108">IF(D108="free", 10, IFERROR(_xlfn.LET(
    _xlpm.RoadTypeCode, INDEX(Dictionary!$B$22:$B$50, MATCH(TRUE, ISNUMBER(SEARCH(Dictionary!$B$22:$B$50, D108)),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8" s="6" cm="1">
        <f t="array" ref="X108">IF(D108="free", 10, IFERROR(_xlfn.LET(
    _xlpm.RoadTypeCode, INDEX(Dictionary!$B$22:$B$50, MATCH(TRUE, ISNUMBER(SEARCH(Dictionary!$B$22:$B$50, D108)),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8" s="6" cm="1">
        <f t="array" ref="Y108">IF(D108="free", 10, IFERROR(_xlfn.LET(
    _xlpm.RoadTypeCode, INDEX(Dictionary!$B$22:$B$50, MATCH(TRUE, ISNUMBER(SEARCH(Dictionary!$B$22:$B$50, D108)),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8" s="15" t="str" cm="1">
        <f t="array" ref="Z108">IF(D108="free", "", IFERROR(INDEX(Dictionary!$C$21:$C$50, MATCH(TRUE, ISNUMBER(SEARCH(Dictionary!$B$21:$B$50, D108)), 0)), "Unknown Type"))</f>
        <v>Trunk: Major high-speed road, not a motorway, often excludes slow traffic ("Kraftfahrstraße")</v>
      </c>
    </row>
    <row r="109" spans="1:26" ht="12" customHeight="1" x14ac:dyDescent="0.15">
      <c r="A109" s="2">
        <v>207</v>
      </c>
      <c r="B109" s="3">
        <v>207</v>
      </c>
      <c r="C109" s="3">
        <v>20</v>
      </c>
      <c r="D109" s="4" t="s">
        <v>119</v>
      </c>
      <c r="E109" s="12">
        <v>1</v>
      </c>
      <c r="F109" s="3">
        <f t="shared" si="24"/>
        <v>2</v>
      </c>
      <c r="G109" s="29" t="str" cm="1">
        <f t="array" ref="G109">IF(D109="free", "", IF(ISNUMBER(SEARCH("L1Bus", D109)), "BUS,WALK,BIKE,PUTW", IFERROR(_xlfn.LET(
    _xlpm.RoadTypeCode, INDEX(Dictionary!$B$22:$B$50, MATCH(TRUE, ISNUMBER(SEARCH(Dictionary!$B$22:$B$50, D109)),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09" s="22" cm="1">
        <f t="array" ref="H109">IF(D109="free", 0, IFERROR(
    _xlfn.LET(
        _xlpm.Text, D109,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09" s="3">
        <f>IFERROR(_xlfn.LET(
    _xlpm.Zeile, MATCH(J109, Dictionary!$B$6:$B$17, 0),
    _xlpm.Spalte, MATCH(H109, Dictionary!$D$5:$G$5, 0),
    INDEX(Dictionary!$D$6:$G$17, _xlpm.Zeile, _xlpm.Spalte)
), 0)</f>
        <v>1800</v>
      </c>
      <c r="J109" s="5">
        <f t="shared" si="25"/>
        <v>60</v>
      </c>
      <c r="K109" s="5">
        <f t="shared" si="26"/>
        <v>1</v>
      </c>
      <c r="L109" s="35" cm="1">
        <f t="array" ref="L109">IF(D109="free", 99, IF(ISNUMBER(SEARCH("Hilfsstrecken", D109)), 99, IFERROR(_xlfn.LET(
    _xlpm.RoadTypeCode, INDEX(Dictionary!$B$21:$B$50, MATCH(TRUE, ISNUMBER(SEARCH(Dictionary!$B$21:$B$50, D109)),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09" s="5">
        <f t="shared" si="27"/>
        <v>20</v>
      </c>
      <c r="N109" s="5">
        <f t="shared" si="28"/>
        <v>130</v>
      </c>
      <c r="O109" s="5">
        <f t="shared" si="29"/>
        <v>100</v>
      </c>
      <c r="P109" s="5">
        <f t="shared" si="30"/>
        <v>4</v>
      </c>
      <c r="Q109" s="5">
        <f t="shared" si="31"/>
        <v>80</v>
      </c>
      <c r="R109" s="5">
        <f t="shared" si="32"/>
        <v>50</v>
      </c>
      <c r="S109" s="5">
        <f t="shared" si="33"/>
        <v>4</v>
      </c>
      <c r="T109" s="5">
        <f t="shared" si="34"/>
        <v>50</v>
      </c>
      <c r="U109" s="5">
        <f t="shared" si="35"/>
        <v>50</v>
      </c>
      <c r="V109" s="5">
        <f t="shared" si="36"/>
        <v>50</v>
      </c>
      <c r="W109" s="6" cm="1">
        <f t="array" ref="W109">IF(D109="free", 10, IFERROR(_xlfn.LET(
    _xlpm.RoadTypeCode, INDEX(Dictionary!$B$22:$B$50, MATCH(TRUE, ISNUMBER(SEARCH(Dictionary!$B$22:$B$50, D109)),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09" s="6" cm="1">
        <f t="array" ref="X109">IF(D109="free", 10, IFERROR(_xlfn.LET(
    _xlpm.RoadTypeCode, INDEX(Dictionary!$B$22:$B$50, MATCH(TRUE, ISNUMBER(SEARCH(Dictionary!$B$22:$B$50, D109)),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09" s="6" cm="1">
        <f t="array" ref="Y109">IF(D109="free", 10, IFERROR(_xlfn.LET(
    _xlpm.RoadTypeCode, INDEX(Dictionary!$B$22:$B$50, MATCH(TRUE, ISNUMBER(SEARCH(Dictionary!$B$22:$B$50, D109)),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09" s="15" t="str" cm="1">
        <f t="array" ref="Z109">IF(D109="free", "", IFERROR(INDEX(Dictionary!$C$21:$C$50, MATCH(TRUE, ISNUMBER(SEARCH(Dictionary!$B$21:$B$50, D109)), 0)), "Unknown Type"))</f>
        <v>Trunk: Major high-speed road, not a motorway, often excludes slow traffic ("Kraftfahrstraße")</v>
      </c>
    </row>
    <row r="110" spans="1:26" ht="12" customHeight="1" x14ac:dyDescent="0.15">
      <c r="A110" s="2">
        <v>208</v>
      </c>
      <c r="B110" s="3">
        <v>208</v>
      </c>
      <c r="C110" s="3">
        <v>20</v>
      </c>
      <c r="D110" s="4" t="s">
        <v>120</v>
      </c>
      <c r="E110" s="12">
        <v>1</v>
      </c>
      <c r="F110" s="3">
        <f t="shared" si="24"/>
        <v>2</v>
      </c>
      <c r="G110" s="29" t="str" cm="1">
        <f t="array" ref="G110">IF(D110="free", "", IF(ISNUMBER(SEARCH("L1Bus", D110)), "BUS,WALK,BIKE,PUTW", IFERROR(_xlfn.LET(
    _xlpm.RoadTypeCode, INDEX(Dictionary!$B$22:$B$50, MATCH(TRUE, ISNUMBER(SEARCH(Dictionary!$B$22:$B$50, D110)),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10" s="22" cm="1">
        <f t="array" ref="H110">IF(D110="free", 0, IFERROR(
    _xlfn.LET(
        _xlpm.Text, D110,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10" s="3">
        <f>IFERROR(_xlfn.LET(
    _xlpm.Zeile, MATCH(J110, Dictionary!$B$6:$B$17, 0),
    _xlpm.Spalte, MATCH(H110, Dictionary!$D$5:$G$5, 0),
    INDEX(Dictionary!$D$6:$G$17, _xlpm.Zeile, _xlpm.Spalte)
), 0)</f>
        <v>1200</v>
      </c>
      <c r="J110" s="5">
        <f t="shared" si="25"/>
        <v>50</v>
      </c>
      <c r="K110" s="5">
        <f t="shared" si="26"/>
        <v>1</v>
      </c>
      <c r="L110" s="35" cm="1">
        <f t="array" ref="L110">IF(D110="free", 99, IF(ISNUMBER(SEARCH("Hilfsstrecken", D110)), 99, IFERROR(_xlfn.LET(
    _xlpm.RoadTypeCode, INDEX(Dictionary!$B$21:$B$50, MATCH(TRUE, ISNUMBER(SEARCH(Dictionary!$B$21:$B$50, D110)),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10" s="5">
        <f t="shared" si="27"/>
        <v>20</v>
      </c>
      <c r="N110" s="5">
        <f t="shared" si="28"/>
        <v>130</v>
      </c>
      <c r="O110" s="5">
        <f t="shared" si="29"/>
        <v>100</v>
      </c>
      <c r="P110" s="5">
        <f t="shared" si="30"/>
        <v>4</v>
      </c>
      <c r="Q110" s="5">
        <f t="shared" si="31"/>
        <v>80</v>
      </c>
      <c r="R110" s="5">
        <f t="shared" si="32"/>
        <v>50</v>
      </c>
      <c r="S110" s="5">
        <f t="shared" si="33"/>
        <v>4</v>
      </c>
      <c r="T110" s="5">
        <f t="shared" si="34"/>
        <v>50</v>
      </c>
      <c r="U110" s="5">
        <f t="shared" si="35"/>
        <v>50</v>
      </c>
      <c r="V110" s="5">
        <f t="shared" si="36"/>
        <v>50</v>
      </c>
      <c r="W110" s="6" cm="1">
        <f t="array" ref="W110">IF(D110="free", 10, IFERROR(_xlfn.LET(
    _xlpm.RoadTypeCode, INDEX(Dictionary!$B$22:$B$50, MATCH(TRUE, ISNUMBER(SEARCH(Dictionary!$B$22:$B$50, D110)),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0" s="6" cm="1">
        <f t="array" ref="X110">IF(D110="free", 10, IFERROR(_xlfn.LET(
    _xlpm.RoadTypeCode, INDEX(Dictionary!$B$22:$B$50, MATCH(TRUE, ISNUMBER(SEARCH(Dictionary!$B$22:$B$50, D110)),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10" s="6" cm="1">
        <f t="array" ref="Y110">IF(D110="free", 10, IFERROR(_xlfn.LET(
    _xlpm.RoadTypeCode, INDEX(Dictionary!$B$22:$B$50, MATCH(TRUE, ISNUMBER(SEARCH(Dictionary!$B$22:$B$50, D110)),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0" s="15" t="str" cm="1">
        <f t="array" ref="Z110">IF(D110="free", "", IFERROR(INDEX(Dictionary!$C$21:$C$50, MATCH(TRUE, ISNUMBER(SEARCH(Dictionary!$B$21:$B$50, D110)), 0)), "Unknown Type"))</f>
        <v>Trunk: Major high-speed road, not a motorway, often excludes slow traffic ("Kraftfahrstraße")</v>
      </c>
    </row>
    <row r="111" spans="1:26" ht="12" customHeight="1" x14ac:dyDescent="0.15">
      <c r="A111" s="2">
        <v>209</v>
      </c>
      <c r="B111" s="3">
        <v>209</v>
      </c>
      <c r="C111" s="3">
        <v>20</v>
      </c>
      <c r="D111" s="4" t="s">
        <v>121</v>
      </c>
      <c r="E111" s="12">
        <v>1</v>
      </c>
      <c r="F111" s="3">
        <f t="shared" si="24"/>
        <v>2</v>
      </c>
      <c r="G111" s="29" t="str" cm="1">
        <f t="array" ref="G111">IF(D111="free", "", IF(ISNUMBER(SEARCH("L1Bus", D111)), "BUS,WALK,BIKE,PUTW", IFERROR(_xlfn.LET(
    _xlpm.RoadTypeCode, INDEX(Dictionary!$B$22:$B$50, MATCH(TRUE, ISNUMBER(SEARCH(Dictionary!$B$22:$B$50, D111)),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11" s="22" cm="1">
        <f t="array" ref="H111">IF(D111="free", 0, IFERROR(
    _xlfn.LET(
        _xlpm.Text, D111,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111" s="3">
        <f>IFERROR(_xlfn.LET(
    _xlpm.Zeile, MATCH(J111, Dictionary!$B$6:$B$17, 0),
    _xlpm.Spalte, MATCH(H111, Dictionary!$D$5:$G$5, 0),
    INDEX(Dictionary!$D$6:$G$17, _xlpm.Zeile, _xlpm.Spalte)
), 0)</f>
        <v>900</v>
      </c>
      <c r="J111" s="5">
        <f t="shared" si="25"/>
        <v>40</v>
      </c>
      <c r="K111" s="5">
        <f t="shared" si="26"/>
        <v>1</v>
      </c>
      <c r="L111" s="35" cm="1">
        <f t="array" ref="L111">IF(D111="free", 99, IF(ISNUMBER(SEARCH("Hilfsstrecken", D111)), 99, IFERROR(_xlfn.LET(
    _xlpm.RoadTypeCode, INDEX(Dictionary!$B$21:$B$50, MATCH(TRUE, ISNUMBER(SEARCH(Dictionary!$B$21:$B$50, D111)),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11" s="5">
        <f t="shared" si="27"/>
        <v>20</v>
      </c>
      <c r="N111" s="5">
        <f t="shared" si="28"/>
        <v>130</v>
      </c>
      <c r="O111" s="5">
        <f t="shared" si="29"/>
        <v>100</v>
      </c>
      <c r="P111" s="5">
        <f t="shared" si="30"/>
        <v>4</v>
      </c>
      <c r="Q111" s="5">
        <f t="shared" si="31"/>
        <v>80</v>
      </c>
      <c r="R111" s="5">
        <f t="shared" si="32"/>
        <v>50</v>
      </c>
      <c r="S111" s="5">
        <f t="shared" si="33"/>
        <v>4</v>
      </c>
      <c r="T111" s="5">
        <f t="shared" si="34"/>
        <v>50</v>
      </c>
      <c r="U111" s="5">
        <f t="shared" si="35"/>
        <v>50</v>
      </c>
      <c r="V111" s="5">
        <f t="shared" si="36"/>
        <v>50</v>
      </c>
      <c r="W111" s="6" cm="1">
        <f t="array" ref="W111">IF(D111="free", 10, IFERROR(_xlfn.LET(
    _xlpm.RoadTypeCode, INDEX(Dictionary!$B$22:$B$50, MATCH(TRUE, ISNUMBER(SEARCH(Dictionary!$B$22:$B$50, D111)),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1" s="6" cm="1">
        <f t="array" ref="X111">IF(D111="free", 10, IFERROR(_xlfn.LET(
    _xlpm.RoadTypeCode, INDEX(Dictionary!$B$22:$B$50, MATCH(TRUE, ISNUMBER(SEARCH(Dictionary!$B$22:$B$50, D111)),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11" s="6" cm="1">
        <f t="array" ref="Y111">IF(D111="free", 10, IFERROR(_xlfn.LET(
    _xlpm.RoadTypeCode, INDEX(Dictionary!$B$22:$B$50, MATCH(TRUE, ISNUMBER(SEARCH(Dictionary!$B$22:$B$50, D111)),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1" s="15" t="str" cm="1">
        <f t="array" ref="Z111">IF(D111="free", "", IFERROR(INDEX(Dictionary!$C$21:$C$50, MATCH(TRUE, ISNUMBER(SEARCH(Dictionary!$B$21:$B$50, D111)), 0)), "Unknown Type"))</f>
        <v>Trunk: Major high-speed road, not a motorway, often excludes slow traffic ("Kraftfahrstraße")</v>
      </c>
    </row>
    <row r="112" spans="1:26" ht="12" customHeight="1" x14ac:dyDescent="0.15">
      <c r="A112" s="2">
        <v>210</v>
      </c>
      <c r="B112" s="3">
        <v>210</v>
      </c>
      <c r="C112" s="3">
        <v>20</v>
      </c>
      <c r="D112" s="8" t="s">
        <v>53</v>
      </c>
      <c r="E112" s="12">
        <v>1</v>
      </c>
      <c r="F112" s="3">
        <f t="shared" si="24"/>
        <v>1000</v>
      </c>
      <c r="G112" s="29" t="str" cm="1">
        <f t="array" ref="G112">IF(D112="free", "", IF(ISNUMBER(SEARCH("L1Bus", D112)), "BUS,WALK,BIKE,PUTW", IFERROR(_xlfn.LET(
    _xlpm.RoadTypeCode, INDEX(Dictionary!$B$22:$B$50, MATCH(TRUE, ISNUMBER(SEARCH(Dictionary!$B$22:$B$50, D112)),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2" s="22" cm="1">
        <f t="array" ref="H112">IF(D112="free", 0, IFERROR(
    _xlfn.LET(
        _xlpm.Text, D112,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2" s="3">
        <f>IFERROR(_xlfn.LET(
    _xlpm.Zeile, MATCH(J112, Dictionary!$B$6:$B$17, 0),
    _xlpm.Spalte, MATCH(H112, Dictionary!$D$5:$G$5, 0),
    INDEX(Dictionary!$D$6:$G$17, _xlpm.Zeile, _xlpm.Spalte)
), 0)</f>
        <v>0</v>
      </c>
      <c r="J112" s="5">
        <f t="shared" si="25"/>
        <v>0</v>
      </c>
      <c r="K112" s="5">
        <f t="shared" si="26"/>
        <v>0</v>
      </c>
      <c r="L112" s="35" cm="1">
        <f t="array" ref="L112">IF(D112="free", 99, IF(ISNUMBER(SEARCH("Hilfsstrecken", D112)), 99, IFERROR(_xlfn.LET(
    _xlpm.RoadTypeCode, INDEX(Dictionary!$B$21:$B$50, MATCH(TRUE, ISNUMBER(SEARCH(Dictionary!$B$21:$B$50, D112)),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2" s="5">
        <f t="shared" si="27"/>
        <v>0</v>
      </c>
      <c r="N112" s="5">
        <f t="shared" si="28"/>
        <v>0</v>
      </c>
      <c r="O112" s="5">
        <f t="shared" si="29"/>
        <v>0</v>
      </c>
      <c r="P112" s="5">
        <f t="shared" si="30"/>
        <v>0</v>
      </c>
      <c r="Q112" s="5">
        <f t="shared" si="31"/>
        <v>0</v>
      </c>
      <c r="R112" s="5">
        <f t="shared" si="32"/>
        <v>0</v>
      </c>
      <c r="S112" s="5">
        <f t="shared" si="33"/>
        <v>0</v>
      </c>
      <c r="T112" s="5">
        <f t="shared" si="34"/>
        <v>0</v>
      </c>
      <c r="U112" s="5">
        <f t="shared" si="35"/>
        <v>0</v>
      </c>
      <c r="V112" s="5">
        <f t="shared" si="36"/>
        <v>0</v>
      </c>
      <c r="W112" s="6" cm="1">
        <f t="array" ref="W112">IF(D112="free", 10, IFERROR(_xlfn.LET(
    _xlpm.RoadTypeCode, INDEX(Dictionary!$B$22:$B$50, MATCH(TRUE, ISNUMBER(SEARCH(Dictionary!$B$22:$B$50, D112)),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2" s="6" cm="1">
        <f t="array" ref="X112">IF(D112="free", 10, IFERROR(_xlfn.LET(
    _xlpm.RoadTypeCode, INDEX(Dictionary!$B$22:$B$50, MATCH(TRUE, ISNUMBER(SEARCH(Dictionary!$B$22:$B$50, D112)),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2" s="6" cm="1">
        <f t="array" ref="Y112">IF(D112="free", 10, IFERROR(_xlfn.LET(
    _xlpm.RoadTypeCode, INDEX(Dictionary!$B$22:$B$50, MATCH(TRUE, ISNUMBER(SEARCH(Dictionary!$B$22:$B$50, D112)),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2" s="15" t="str" cm="1">
        <f t="array" ref="Z112">IF(D112="free", "", IFERROR(INDEX(Dictionary!$C$21:$C$50, MATCH(TRUE, ISNUMBER(SEARCH(Dictionary!$B$21:$B$50, D112)), 0)), "Unknown Type"))</f>
        <v/>
      </c>
    </row>
    <row r="113" spans="1:26" ht="12" customHeight="1" x14ac:dyDescent="0.15">
      <c r="A113" s="2">
        <v>211</v>
      </c>
      <c r="B113" s="3">
        <v>211</v>
      </c>
      <c r="C113" s="3">
        <v>20</v>
      </c>
      <c r="D113" s="4" t="s">
        <v>53</v>
      </c>
      <c r="E113" s="12">
        <v>1</v>
      </c>
      <c r="F113" s="3">
        <f t="shared" si="24"/>
        <v>1000</v>
      </c>
      <c r="G113" s="29" t="str" cm="1">
        <f t="array" ref="G113">IF(D113="free", "", IF(ISNUMBER(SEARCH("L1Bus", D113)), "BUS,WALK,BIKE,PUTW", IFERROR(_xlfn.LET(
    _xlpm.RoadTypeCode, INDEX(Dictionary!$B$22:$B$50, MATCH(TRUE, ISNUMBER(SEARCH(Dictionary!$B$22:$B$50, D113)),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3" s="22" cm="1">
        <f t="array" ref="H113">IF(D113="free", 0, IFERROR(
    _xlfn.LET(
        _xlpm.Text, D113,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3" s="3">
        <f>IFERROR(_xlfn.LET(
    _xlpm.Zeile, MATCH(J113, Dictionary!$B$6:$B$17, 0),
    _xlpm.Spalte, MATCH(H113, Dictionary!$D$5:$G$5, 0),
    INDEX(Dictionary!$D$6:$G$17, _xlpm.Zeile, _xlpm.Spalte)
), 0)</f>
        <v>0</v>
      </c>
      <c r="J113" s="5">
        <f t="shared" si="25"/>
        <v>0</v>
      </c>
      <c r="K113" s="5">
        <f t="shared" si="26"/>
        <v>0</v>
      </c>
      <c r="L113" s="35" cm="1">
        <f t="array" ref="L113">IF(D113="free", 99, IF(ISNUMBER(SEARCH("Hilfsstrecken", D113)), 99, IFERROR(_xlfn.LET(
    _xlpm.RoadTypeCode, INDEX(Dictionary!$B$21:$B$50, MATCH(TRUE, ISNUMBER(SEARCH(Dictionary!$B$21:$B$50, D113)),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3" s="5">
        <f t="shared" si="27"/>
        <v>0</v>
      </c>
      <c r="N113" s="5">
        <f t="shared" si="28"/>
        <v>0</v>
      </c>
      <c r="O113" s="5">
        <f t="shared" si="29"/>
        <v>0</v>
      </c>
      <c r="P113" s="5">
        <f t="shared" si="30"/>
        <v>0</v>
      </c>
      <c r="Q113" s="5">
        <f t="shared" si="31"/>
        <v>0</v>
      </c>
      <c r="R113" s="5">
        <f t="shared" si="32"/>
        <v>0</v>
      </c>
      <c r="S113" s="5">
        <f t="shared" si="33"/>
        <v>0</v>
      </c>
      <c r="T113" s="5">
        <f t="shared" si="34"/>
        <v>0</v>
      </c>
      <c r="U113" s="5">
        <f t="shared" si="35"/>
        <v>0</v>
      </c>
      <c r="V113" s="5">
        <f t="shared" si="36"/>
        <v>0</v>
      </c>
      <c r="W113" s="6" cm="1">
        <f t="array" ref="W113">IF(D113="free", 10, IFERROR(_xlfn.LET(
    _xlpm.RoadTypeCode, INDEX(Dictionary!$B$22:$B$50, MATCH(TRUE, ISNUMBER(SEARCH(Dictionary!$B$22:$B$50, D113)),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3" s="6" cm="1">
        <f t="array" ref="X113">IF(D113="free", 10, IFERROR(_xlfn.LET(
    _xlpm.RoadTypeCode, INDEX(Dictionary!$B$22:$B$50, MATCH(TRUE, ISNUMBER(SEARCH(Dictionary!$B$22:$B$50, D113)),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3" s="6" cm="1">
        <f t="array" ref="Y113">IF(D113="free", 10, IFERROR(_xlfn.LET(
    _xlpm.RoadTypeCode, INDEX(Dictionary!$B$22:$B$50, MATCH(TRUE, ISNUMBER(SEARCH(Dictionary!$B$22:$B$50, D113)),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3" s="15" t="str" cm="1">
        <f t="array" ref="Z113">IF(D113="free", "", IFERROR(INDEX(Dictionary!$C$21:$C$50, MATCH(TRUE, ISNUMBER(SEARCH(Dictionary!$B$21:$B$50, D113)), 0)), "Unknown Type"))</f>
        <v/>
      </c>
    </row>
    <row r="114" spans="1:26" ht="12" customHeight="1" x14ac:dyDescent="0.15">
      <c r="A114" s="2">
        <v>212</v>
      </c>
      <c r="B114" s="3">
        <v>212</v>
      </c>
      <c r="C114" s="3">
        <v>20</v>
      </c>
      <c r="D114" s="8" t="s">
        <v>53</v>
      </c>
      <c r="E114" s="12">
        <v>1</v>
      </c>
      <c r="F114" s="3">
        <f t="shared" si="24"/>
        <v>1000</v>
      </c>
      <c r="G114" s="29" t="str" cm="1">
        <f t="array" ref="G114">IF(D114="free", "", IF(ISNUMBER(SEARCH("L1Bus", D114)), "BUS,WALK,BIKE,PUTW", IFERROR(_xlfn.LET(
    _xlpm.RoadTypeCode, INDEX(Dictionary!$B$22:$B$50, MATCH(TRUE, ISNUMBER(SEARCH(Dictionary!$B$22:$B$50, D114)),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4" s="22" cm="1">
        <f t="array" ref="H114">IF(D114="free", 0, IFERROR(
    _xlfn.LET(
        _xlpm.Text, D114,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4" s="3">
        <f>IFERROR(_xlfn.LET(
    _xlpm.Zeile, MATCH(J114, Dictionary!$B$6:$B$17, 0),
    _xlpm.Spalte, MATCH(H114, Dictionary!$D$5:$G$5, 0),
    INDEX(Dictionary!$D$6:$G$17, _xlpm.Zeile, _xlpm.Spalte)
), 0)</f>
        <v>0</v>
      </c>
      <c r="J114" s="5">
        <f t="shared" si="25"/>
        <v>0</v>
      </c>
      <c r="K114" s="5">
        <f t="shared" si="26"/>
        <v>0</v>
      </c>
      <c r="L114" s="35" cm="1">
        <f t="array" ref="L114">IF(D114="free", 99, IF(ISNUMBER(SEARCH("Hilfsstrecken", D114)), 99, IFERROR(_xlfn.LET(
    _xlpm.RoadTypeCode, INDEX(Dictionary!$B$21:$B$50, MATCH(TRUE, ISNUMBER(SEARCH(Dictionary!$B$21:$B$50, D114)),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4" s="5">
        <f t="shared" si="27"/>
        <v>0</v>
      </c>
      <c r="N114" s="5">
        <f t="shared" si="28"/>
        <v>0</v>
      </c>
      <c r="O114" s="5">
        <f t="shared" si="29"/>
        <v>0</v>
      </c>
      <c r="P114" s="5">
        <f t="shared" si="30"/>
        <v>0</v>
      </c>
      <c r="Q114" s="5">
        <f t="shared" si="31"/>
        <v>0</v>
      </c>
      <c r="R114" s="5">
        <f t="shared" si="32"/>
        <v>0</v>
      </c>
      <c r="S114" s="5">
        <f t="shared" si="33"/>
        <v>0</v>
      </c>
      <c r="T114" s="5">
        <f t="shared" si="34"/>
        <v>0</v>
      </c>
      <c r="U114" s="5">
        <f t="shared" si="35"/>
        <v>0</v>
      </c>
      <c r="V114" s="5">
        <f t="shared" si="36"/>
        <v>0</v>
      </c>
      <c r="W114" s="6" cm="1">
        <f t="array" ref="W114">IF(D114="free", 10, IFERROR(_xlfn.LET(
    _xlpm.RoadTypeCode, INDEX(Dictionary!$B$22:$B$50, MATCH(TRUE, ISNUMBER(SEARCH(Dictionary!$B$22:$B$50, D114)),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4" s="6" cm="1">
        <f t="array" ref="X114">IF(D114="free", 10, IFERROR(_xlfn.LET(
    _xlpm.RoadTypeCode, INDEX(Dictionary!$B$22:$B$50, MATCH(TRUE, ISNUMBER(SEARCH(Dictionary!$B$22:$B$50, D114)),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4" s="6" cm="1">
        <f t="array" ref="Y114">IF(D114="free", 10, IFERROR(_xlfn.LET(
    _xlpm.RoadTypeCode, INDEX(Dictionary!$B$22:$B$50, MATCH(TRUE, ISNUMBER(SEARCH(Dictionary!$B$22:$B$50, D114)),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4" s="15" t="str" cm="1">
        <f t="array" ref="Z114">IF(D114="free", "", IFERROR(INDEX(Dictionary!$C$21:$C$50, MATCH(TRUE, ISNUMBER(SEARCH(Dictionary!$B$21:$B$50, D114)), 0)), "Unknown Type"))</f>
        <v/>
      </c>
    </row>
    <row r="115" spans="1:26" ht="12" customHeight="1" x14ac:dyDescent="0.15">
      <c r="A115" s="2">
        <v>213</v>
      </c>
      <c r="B115" s="3">
        <v>213</v>
      </c>
      <c r="C115" s="3">
        <v>20</v>
      </c>
      <c r="D115" s="4" t="s">
        <v>53</v>
      </c>
      <c r="E115" s="12">
        <v>1</v>
      </c>
      <c r="F115" s="3">
        <f t="shared" si="24"/>
        <v>1000</v>
      </c>
      <c r="G115" s="29" t="str" cm="1">
        <f t="array" ref="G115">IF(D115="free", "", IF(ISNUMBER(SEARCH("L1Bus", D115)), "BUS,WALK,BIKE,PUTW", IFERROR(_xlfn.LET(
    _xlpm.RoadTypeCode, INDEX(Dictionary!$B$22:$B$50, MATCH(TRUE, ISNUMBER(SEARCH(Dictionary!$B$22:$B$50, D115)),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5" s="22" cm="1">
        <f t="array" ref="H115">IF(D115="free", 0, IFERROR(
    _xlfn.LET(
        _xlpm.Text, D115,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5" s="3">
        <f>IFERROR(_xlfn.LET(
    _xlpm.Zeile, MATCH(J115, Dictionary!$B$6:$B$17, 0),
    _xlpm.Spalte, MATCH(H115, Dictionary!$D$5:$G$5, 0),
    INDEX(Dictionary!$D$6:$G$17, _xlpm.Zeile, _xlpm.Spalte)
), 0)</f>
        <v>0</v>
      </c>
      <c r="J115" s="5">
        <f t="shared" si="25"/>
        <v>0</v>
      </c>
      <c r="K115" s="5">
        <f t="shared" si="26"/>
        <v>0</v>
      </c>
      <c r="L115" s="35" cm="1">
        <f t="array" ref="L115">IF(D115="free", 99, IF(ISNUMBER(SEARCH("Hilfsstrecken", D115)), 99, IFERROR(_xlfn.LET(
    _xlpm.RoadTypeCode, INDEX(Dictionary!$B$21:$B$50, MATCH(TRUE, ISNUMBER(SEARCH(Dictionary!$B$21:$B$50, D115)),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5" s="5">
        <f t="shared" si="27"/>
        <v>0</v>
      </c>
      <c r="N115" s="5">
        <f t="shared" si="28"/>
        <v>0</v>
      </c>
      <c r="O115" s="5">
        <f t="shared" si="29"/>
        <v>0</v>
      </c>
      <c r="P115" s="5">
        <f t="shared" si="30"/>
        <v>0</v>
      </c>
      <c r="Q115" s="5">
        <f t="shared" si="31"/>
        <v>0</v>
      </c>
      <c r="R115" s="5">
        <f t="shared" si="32"/>
        <v>0</v>
      </c>
      <c r="S115" s="5">
        <f t="shared" si="33"/>
        <v>0</v>
      </c>
      <c r="T115" s="5">
        <f t="shared" si="34"/>
        <v>0</v>
      </c>
      <c r="U115" s="5">
        <f t="shared" si="35"/>
        <v>0</v>
      </c>
      <c r="V115" s="5">
        <f t="shared" si="36"/>
        <v>0</v>
      </c>
      <c r="W115" s="6" cm="1">
        <f t="array" ref="W115">IF(D115="free", 10, IFERROR(_xlfn.LET(
    _xlpm.RoadTypeCode, INDEX(Dictionary!$B$22:$B$50, MATCH(TRUE, ISNUMBER(SEARCH(Dictionary!$B$22:$B$50, D115)),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5" s="6" cm="1">
        <f t="array" ref="X115">IF(D115="free", 10, IFERROR(_xlfn.LET(
    _xlpm.RoadTypeCode, INDEX(Dictionary!$B$22:$B$50, MATCH(TRUE, ISNUMBER(SEARCH(Dictionary!$B$22:$B$50, D115)),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5" s="6" cm="1">
        <f t="array" ref="Y115">IF(D115="free", 10, IFERROR(_xlfn.LET(
    _xlpm.RoadTypeCode, INDEX(Dictionary!$B$22:$B$50, MATCH(TRUE, ISNUMBER(SEARCH(Dictionary!$B$22:$B$50, D115)),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5" s="15" t="str" cm="1">
        <f t="array" ref="Z115">IF(D115="free", "", IFERROR(INDEX(Dictionary!$C$21:$C$50, MATCH(TRUE, ISNUMBER(SEARCH(Dictionary!$B$21:$B$50, D115)), 0)), "Unknown Type"))</f>
        <v/>
      </c>
    </row>
    <row r="116" spans="1:26" ht="12" customHeight="1" x14ac:dyDescent="0.15">
      <c r="A116" s="2">
        <v>214</v>
      </c>
      <c r="B116" s="3">
        <v>214</v>
      </c>
      <c r="C116" s="3">
        <v>20</v>
      </c>
      <c r="D116" s="8" t="s">
        <v>53</v>
      </c>
      <c r="E116" s="12">
        <v>1</v>
      </c>
      <c r="F116" s="3">
        <f t="shared" si="24"/>
        <v>1000</v>
      </c>
      <c r="G116" s="29" t="str" cm="1">
        <f t="array" ref="G116">IF(D116="free", "", IF(ISNUMBER(SEARCH("L1Bus", D116)), "BUS,WALK,BIKE,PUTW", IFERROR(_xlfn.LET(
    _xlpm.RoadTypeCode, INDEX(Dictionary!$B$22:$B$50, MATCH(TRUE, ISNUMBER(SEARCH(Dictionary!$B$22:$B$50, D116)),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6" s="22" cm="1">
        <f t="array" ref="H116">IF(D116="free", 0, IFERROR(
    _xlfn.LET(
        _xlpm.Text, D116,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6" s="3">
        <f>IFERROR(_xlfn.LET(
    _xlpm.Zeile, MATCH(J116, Dictionary!$B$6:$B$17, 0),
    _xlpm.Spalte, MATCH(H116, Dictionary!$D$5:$G$5, 0),
    INDEX(Dictionary!$D$6:$G$17, _xlpm.Zeile, _xlpm.Spalte)
), 0)</f>
        <v>0</v>
      </c>
      <c r="J116" s="5">
        <f t="shared" si="25"/>
        <v>0</v>
      </c>
      <c r="K116" s="5">
        <f t="shared" si="26"/>
        <v>0</v>
      </c>
      <c r="L116" s="35" cm="1">
        <f t="array" ref="L116">IF(D116="free", 99, IF(ISNUMBER(SEARCH("Hilfsstrecken", D116)), 99, IFERROR(_xlfn.LET(
    _xlpm.RoadTypeCode, INDEX(Dictionary!$B$21:$B$50, MATCH(TRUE, ISNUMBER(SEARCH(Dictionary!$B$21:$B$50, D116)),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6" s="5">
        <f t="shared" si="27"/>
        <v>0</v>
      </c>
      <c r="N116" s="5">
        <f t="shared" si="28"/>
        <v>0</v>
      </c>
      <c r="O116" s="5">
        <f t="shared" si="29"/>
        <v>0</v>
      </c>
      <c r="P116" s="5">
        <f t="shared" si="30"/>
        <v>0</v>
      </c>
      <c r="Q116" s="5">
        <f t="shared" si="31"/>
        <v>0</v>
      </c>
      <c r="R116" s="5">
        <f t="shared" si="32"/>
        <v>0</v>
      </c>
      <c r="S116" s="5">
        <f t="shared" si="33"/>
        <v>0</v>
      </c>
      <c r="T116" s="5">
        <f t="shared" si="34"/>
        <v>0</v>
      </c>
      <c r="U116" s="5">
        <f t="shared" si="35"/>
        <v>0</v>
      </c>
      <c r="V116" s="5">
        <f t="shared" si="36"/>
        <v>0</v>
      </c>
      <c r="W116" s="6" cm="1">
        <f t="array" ref="W116">IF(D116="free", 10, IFERROR(_xlfn.LET(
    _xlpm.RoadTypeCode, INDEX(Dictionary!$B$22:$B$50, MATCH(TRUE, ISNUMBER(SEARCH(Dictionary!$B$22:$B$50, D116)),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6" s="6" cm="1">
        <f t="array" ref="X116">IF(D116="free", 10, IFERROR(_xlfn.LET(
    _xlpm.RoadTypeCode, INDEX(Dictionary!$B$22:$B$50, MATCH(TRUE, ISNUMBER(SEARCH(Dictionary!$B$22:$B$50, D116)),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6" s="6" cm="1">
        <f t="array" ref="Y116">IF(D116="free", 10, IFERROR(_xlfn.LET(
    _xlpm.RoadTypeCode, INDEX(Dictionary!$B$22:$B$50, MATCH(TRUE, ISNUMBER(SEARCH(Dictionary!$B$22:$B$50, D116)),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6" s="15" t="str" cm="1">
        <f t="array" ref="Z116">IF(D116="free", "", IFERROR(INDEX(Dictionary!$C$21:$C$50, MATCH(TRUE, ISNUMBER(SEARCH(Dictionary!$B$21:$B$50, D116)), 0)), "Unknown Type"))</f>
        <v/>
      </c>
    </row>
    <row r="117" spans="1:26" ht="12" customHeight="1" x14ac:dyDescent="0.15">
      <c r="A117" s="2">
        <v>215</v>
      </c>
      <c r="B117" s="3">
        <v>215</v>
      </c>
      <c r="C117" s="3">
        <v>20</v>
      </c>
      <c r="D117" s="4" t="s">
        <v>53</v>
      </c>
      <c r="E117" s="12">
        <v>1</v>
      </c>
      <c r="F117" s="3">
        <f t="shared" si="24"/>
        <v>1000</v>
      </c>
      <c r="G117" s="29" t="str" cm="1">
        <f t="array" ref="G117">IF(D117="free", "", IF(ISNUMBER(SEARCH("L1Bus", D117)), "BUS,WALK,BIKE,PUTW", IFERROR(_xlfn.LET(
    _xlpm.RoadTypeCode, INDEX(Dictionary!$B$22:$B$50, MATCH(TRUE, ISNUMBER(SEARCH(Dictionary!$B$22:$B$50, D117)),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7" s="22" cm="1">
        <f t="array" ref="H117">IF(D117="free", 0, IFERROR(
    _xlfn.LET(
        _xlpm.Text, D117,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7" s="3">
        <f>IFERROR(_xlfn.LET(
    _xlpm.Zeile, MATCH(J117, Dictionary!$B$6:$B$17, 0),
    _xlpm.Spalte, MATCH(H117, Dictionary!$D$5:$G$5, 0),
    INDEX(Dictionary!$D$6:$G$17, _xlpm.Zeile, _xlpm.Spalte)
), 0)</f>
        <v>0</v>
      </c>
      <c r="J117" s="5">
        <f t="shared" si="25"/>
        <v>0</v>
      </c>
      <c r="K117" s="5">
        <f t="shared" si="26"/>
        <v>0</v>
      </c>
      <c r="L117" s="35" cm="1">
        <f t="array" ref="L117">IF(D117="free", 99, IF(ISNUMBER(SEARCH("Hilfsstrecken", D117)), 99, IFERROR(_xlfn.LET(
    _xlpm.RoadTypeCode, INDEX(Dictionary!$B$21:$B$50, MATCH(TRUE, ISNUMBER(SEARCH(Dictionary!$B$21:$B$50, D117)),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7" s="5">
        <f t="shared" si="27"/>
        <v>0</v>
      </c>
      <c r="N117" s="5">
        <f t="shared" si="28"/>
        <v>0</v>
      </c>
      <c r="O117" s="5">
        <f t="shared" si="29"/>
        <v>0</v>
      </c>
      <c r="P117" s="5">
        <f t="shared" si="30"/>
        <v>0</v>
      </c>
      <c r="Q117" s="5">
        <f t="shared" si="31"/>
        <v>0</v>
      </c>
      <c r="R117" s="5">
        <f t="shared" si="32"/>
        <v>0</v>
      </c>
      <c r="S117" s="5">
        <f t="shared" si="33"/>
        <v>0</v>
      </c>
      <c r="T117" s="5">
        <f t="shared" si="34"/>
        <v>0</v>
      </c>
      <c r="U117" s="5">
        <f t="shared" si="35"/>
        <v>0</v>
      </c>
      <c r="V117" s="5">
        <f t="shared" si="36"/>
        <v>0</v>
      </c>
      <c r="W117" s="6" cm="1">
        <f t="array" ref="W117">IF(D117="free", 10, IFERROR(_xlfn.LET(
    _xlpm.RoadTypeCode, INDEX(Dictionary!$B$22:$B$50, MATCH(TRUE, ISNUMBER(SEARCH(Dictionary!$B$22:$B$50, D117)),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7" s="6" cm="1">
        <f t="array" ref="X117">IF(D117="free", 10, IFERROR(_xlfn.LET(
    _xlpm.RoadTypeCode, INDEX(Dictionary!$B$22:$B$50, MATCH(TRUE, ISNUMBER(SEARCH(Dictionary!$B$22:$B$50, D117)),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7" s="6" cm="1">
        <f t="array" ref="Y117">IF(D117="free", 10, IFERROR(_xlfn.LET(
    _xlpm.RoadTypeCode, INDEX(Dictionary!$B$22:$B$50, MATCH(TRUE, ISNUMBER(SEARCH(Dictionary!$B$22:$B$50, D117)),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7" s="15" t="str" cm="1">
        <f t="array" ref="Z117">IF(D117="free", "", IFERROR(INDEX(Dictionary!$C$21:$C$50, MATCH(TRUE, ISNUMBER(SEARCH(Dictionary!$B$21:$B$50, D117)), 0)), "Unknown Type"))</f>
        <v/>
      </c>
    </row>
    <row r="118" spans="1:26" ht="12" customHeight="1" x14ac:dyDescent="0.15">
      <c r="A118" s="2">
        <v>216</v>
      </c>
      <c r="B118" s="3">
        <v>216</v>
      </c>
      <c r="C118" s="3">
        <v>20</v>
      </c>
      <c r="D118" s="8" t="s">
        <v>53</v>
      </c>
      <c r="E118" s="12">
        <v>1</v>
      </c>
      <c r="F118" s="3">
        <f t="shared" si="24"/>
        <v>1000</v>
      </c>
      <c r="G118" s="29" t="str" cm="1">
        <f t="array" ref="G118">IF(D118="free", "", IF(ISNUMBER(SEARCH("L1Bus", D118)), "BUS,WALK,BIKE,PUTW", IFERROR(_xlfn.LET(
    _xlpm.RoadTypeCode, INDEX(Dictionary!$B$22:$B$50, MATCH(TRUE, ISNUMBER(SEARCH(Dictionary!$B$22:$B$50, D118)),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8" s="22" cm="1">
        <f t="array" ref="H118">IF(D118="free", 0, IFERROR(
    _xlfn.LET(
        _xlpm.Text, D118,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8" s="3">
        <f>IFERROR(_xlfn.LET(
    _xlpm.Zeile, MATCH(J118, Dictionary!$B$6:$B$17, 0),
    _xlpm.Spalte, MATCH(H118, Dictionary!$D$5:$G$5, 0),
    INDEX(Dictionary!$D$6:$G$17, _xlpm.Zeile, _xlpm.Spalte)
), 0)</f>
        <v>0</v>
      </c>
      <c r="J118" s="5">
        <f t="shared" si="25"/>
        <v>0</v>
      </c>
      <c r="K118" s="5">
        <f t="shared" si="26"/>
        <v>0</v>
      </c>
      <c r="L118" s="35" cm="1">
        <f t="array" ref="L118">IF(D118="free", 99, IF(ISNUMBER(SEARCH("Hilfsstrecken", D118)), 99, IFERROR(_xlfn.LET(
    _xlpm.RoadTypeCode, INDEX(Dictionary!$B$21:$B$50, MATCH(TRUE, ISNUMBER(SEARCH(Dictionary!$B$21:$B$50, D118)),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8" s="5">
        <f t="shared" si="27"/>
        <v>0</v>
      </c>
      <c r="N118" s="5">
        <f t="shared" si="28"/>
        <v>0</v>
      </c>
      <c r="O118" s="5">
        <f t="shared" si="29"/>
        <v>0</v>
      </c>
      <c r="P118" s="5">
        <f t="shared" si="30"/>
        <v>0</v>
      </c>
      <c r="Q118" s="5">
        <f t="shared" si="31"/>
        <v>0</v>
      </c>
      <c r="R118" s="5">
        <f t="shared" si="32"/>
        <v>0</v>
      </c>
      <c r="S118" s="5">
        <f t="shared" si="33"/>
        <v>0</v>
      </c>
      <c r="T118" s="5">
        <f t="shared" si="34"/>
        <v>0</v>
      </c>
      <c r="U118" s="5">
        <f t="shared" si="35"/>
        <v>0</v>
      </c>
      <c r="V118" s="5">
        <f t="shared" si="36"/>
        <v>0</v>
      </c>
      <c r="W118" s="6" cm="1">
        <f t="array" ref="W118">IF(D118="free", 10, IFERROR(_xlfn.LET(
    _xlpm.RoadTypeCode, INDEX(Dictionary!$B$22:$B$50, MATCH(TRUE, ISNUMBER(SEARCH(Dictionary!$B$22:$B$50, D118)),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8" s="6" cm="1">
        <f t="array" ref="X118">IF(D118="free", 10, IFERROR(_xlfn.LET(
    _xlpm.RoadTypeCode, INDEX(Dictionary!$B$22:$B$50, MATCH(TRUE, ISNUMBER(SEARCH(Dictionary!$B$22:$B$50, D118)),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8" s="6" cm="1">
        <f t="array" ref="Y118">IF(D118="free", 10, IFERROR(_xlfn.LET(
    _xlpm.RoadTypeCode, INDEX(Dictionary!$B$22:$B$50, MATCH(TRUE, ISNUMBER(SEARCH(Dictionary!$B$22:$B$50, D118)),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8" s="15" t="str" cm="1">
        <f t="array" ref="Z118">IF(D118="free", "", IFERROR(INDEX(Dictionary!$C$21:$C$50, MATCH(TRUE, ISNUMBER(SEARCH(Dictionary!$B$21:$B$50, D118)), 0)), "Unknown Type"))</f>
        <v/>
      </c>
    </row>
    <row r="119" spans="1:26" ht="12" customHeight="1" x14ac:dyDescent="0.15">
      <c r="A119" s="2">
        <v>217</v>
      </c>
      <c r="B119" s="3">
        <v>217</v>
      </c>
      <c r="C119" s="3">
        <v>20</v>
      </c>
      <c r="D119" s="4" t="s">
        <v>53</v>
      </c>
      <c r="E119" s="12">
        <v>1</v>
      </c>
      <c r="F119" s="3">
        <f t="shared" si="24"/>
        <v>1000</v>
      </c>
      <c r="G119" s="29" t="str" cm="1">
        <f t="array" ref="G119">IF(D119="free", "", IF(ISNUMBER(SEARCH("L1Bus", D119)), "BUS,WALK,BIKE,PUTW", IFERROR(_xlfn.LET(
    _xlpm.RoadTypeCode, INDEX(Dictionary!$B$22:$B$50, MATCH(TRUE, ISNUMBER(SEARCH(Dictionary!$B$22:$B$50, D119)),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19" s="22" cm="1">
        <f t="array" ref="H119">IF(D119="free", 0, IFERROR(
    _xlfn.LET(
        _xlpm.Text, D119,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19" s="3">
        <f>IFERROR(_xlfn.LET(
    _xlpm.Zeile, MATCH(J119, Dictionary!$B$6:$B$17, 0),
    _xlpm.Spalte, MATCH(H119, Dictionary!$D$5:$G$5, 0),
    INDEX(Dictionary!$D$6:$G$17, _xlpm.Zeile, _xlpm.Spalte)
), 0)</f>
        <v>0</v>
      </c>
      <c r="J119" s="5">
        <f t="shared" si="25"/>
        <v>0</v>
      </c>
      <c r="K119" s="5">
        <f t="shared" si="26"/>
        <v>0</v>
      </c>
      <c r="L119" s="35" cm="1">
        <f t="array" ref="L119">IF(D119="free", 99, IF(ISNUMBER(SEARCH("Hilfsstrecken", D119)), 99, IFERROR(_xlfn.LET(
    _xlpm.RoadTypeCode, INDEX(Dictionary!$B$21:$B$50, MATCH(TRUE, ISNUMBER(SEARCH(Dictionary!$B$21:$B$50, D119)),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19" s="5">
        <f t="shared" si="27"/>
        <v>0</v>
      </c>
      <c r="N119" s="5">
        <f t="shared" si="28"/>
        <v>0</v>
      </c>
      <c r="O119" s="5">
        <f t="shared" si="29"/>
        <v>0</v>
      </c>
      <c r="P119" s="5">
        <f t="shared" si="30"/>
        <v>0</v>
      </c>
      <c r="Q119" s="5">
        <f t="shared" si="31"/>
        <v>0</v>
      </c>
      <c r="R119" s="5">
        <f t="shared" si="32"/>
        <v>0</v>
      </c>
      <c r="S119" s="5">
        <f t="shared" si="33"/>
        <v>0</v>
      </c>
      <c r="T119" s="5">
        <f t="shared" si="34"/>
        <v>0</v>
      </c>
      <c r="U119" s="5">
        <f t="shared" si="35"/>
        <v>0</v>
      </c>
      <c r="V119" s="5">
        <f t="shared" si="36"/>
        <v>0</v>
      </c>
      <c r="W119" s="6" cm="1">
        <f t="array" ref="W119">IF(D119="free", 10, IFERROR(_xlfn.LET(
    _xlpm.RoadTypeCode, INDEX(Dictionary!$B$22:$B$50, MATCH(TRUE, ISNUMBER(SEARCH(Dictionary!$B$22:$B$50, D119)),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19" s="6" cm="1">
        <f t="array" ref="X119">IF(D119="free", 10, IFERROR(_xlfn.LET(
    _xlpm.RoadTypeCode, INDEX(Dictionary!$B$22:$B$50, MATCH(TRUE, ISNUMBER(SEARCH(Dictionary!$B$22:$B$50, D119)),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19" s="6" cm="1">
        <f t="array" ref="Y119">IF(D119="free", 10, IFERROR(_xlfn.LET(
    _xlpm.RoadTypeCode, INDEX(Dictionary!$B$22:$B$50, MATCH(TRUE, ISNUMBER(SEARCH(Dictionary!$B$22:$B$50, D119)),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19" s="15" t="str" cm="1">
        <f t="array" ref="Z119">IF(D119="free", "", IFERROR(INDEX(Dictionary!$C$21:$C$50, MATCH(TRUE, ISNUMBER(SEARCH(Dictionary!$B$21:$B$50, D119)), 0)), "Unknown Type"))</f>
        <v/>
      </c>
    </row>
    <row r="120" spans="1:26" ht="12" customHeight="1" x14ac:dyDescent="0.15">
      <c r="A120" s="2">
        <v>218</v>
      </c>
      <c r="B120" s="3">
        <v>218</v>
      </c>
      <c r="C120" s="3">
        <v>20</v>
      </c>
      <c r="D120" s="4" t="s">
        <v>53</v>
      </c>
      <c r="E120" s="12">
        <v>1</v>
      </c>
      <c r="F120" s="3">
        <f t="shared" si="24"/>
        <v>1000</v>
      </c>
      <c r="G120" s="29" t="str" cm="1">
        <f t="array" ref="G120">IF(D120="free", "", IF(ISNUMBER(SEARCH("L1Bus", D120)), "BUS,WALK,BIKE,PUTW", IFERROR(_xlfn.LET(
    _xlpm.RoadTypeCode, INDEX(Dictionary!$B$22:$B$50, MATCH(TRUE, ISNUMBER(SEARCH(Dictionary!$B$22:$B$50, D120)),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20" s="22" cm="1">
        <f t="array" ref="H120">IF(D120="free", 0, IFERROR(
    _xlfn.LET(
        _xlpm.Text, D120,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20" s="3">
        <f>IFERROR(_xlfn.LET(
    _xlpm.Zeile, MATCH(J120, Dictionary!$B$6:$B$17, 0),
    _xlpm.Spalte, MATCH(H120, Dictionary!$D$5:$G$5, 0),
    INDEX(Dictionary!$D$6:$G$17, _xlpm.Zeile, _xlpm.Spalte)
), 0)</f>
        <v>0</v>
      </c>
      <c r="J120" s="5">
        <f t="shared" si="25"/>
        <v>0</v>
      </c>
      <c r="K120" s="5">
        <f t="shared" si="26"/>
        <v>0</v>
      </c>
      <c r="L120" s="35" cm="1">
        <f t="array" ref="L120">IF(D120="free", 99, IF(ISNUMBER(SEARCH("Hilfsstrecken", D120)), 99, IFERROR(_xlfn.LET(
    _xlpm.RoadTypeCode, INDEX(Dictionary!$B$21:$B$50, MATCH(TRUE, ISNUMBER(SEARCH(Dictionary!$B$21:$B$50, D120)),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20" s="5">
        <f t="shared" si="27"/>
        <v>0</v>
      </c>
      <c r="N120" s="5">
        <f t="shared" si="28"/>
        <v>0</v>
      </c>
      <c r="O120" s="5">
        <f t="shared" si="29"/>
        <v>0</v>
      </c>
      <c r="P120" s="5">
        <f t="shared" si="30"/>
        <v>0</v>
      </c>
      <c r="Q120" s="5">
        <f t="shared" si="31"/>
        <v>0</v>
      </c>
      <c r="R120" s="5">
        <f t="shared" si="32"/>
        <v>0</v>
      </c>
      <c r="S120" s="5">
        <f t="shared" si="33"/>
        <v>0</v>
      </c>
      <c r="T120" s="5">
        <f t="shared" si="34"/>
        <v>0</v>
      </c>
      <c r="U120" s="5">
        <f t="shared" si="35"/>
        <v>0</v>
      </c>
      <c r="V120" s="5">
        <f t="shared" si="36"/>
        <v>0</v>
      </c>
      <c r="W120" s="6" cm="1">
        <f t="array" ref="W120">IF(D120="free", 10, IFERROR(_xlfn.LET(
    _xlpm.RoadTypeCode, INDEX(Dictionary!$B$22:$B$50, MATCH(TRUE, ISNUMBER(SEARCH(Dictionary!$B$22:$B$50, D120)),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0" s="6" cm="1">
        <f t="array" ref="X120">IF(D120="free", 10, IFERROR(_xlfn.LET(
    _xlpm.RoadTypeCode, INDEX(Dictionary!$B$22:$B$50, MATCH(TRUE, ISNUMBER(SEARCH(Dictionary!$B$22:$B$50, D120)),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20" s="6" cm="1">
        <f t="array" ref="Y120">IF(D120="free", 10, IFERROR(_xlfn.LET(
    _xlpm.RoadTypeCode, INDEX(Dictionary!$B$22:$B$50, MATCH(TRUE, ISNUMBER(SEARCH(Dictionary!$B$22:$B$50, D120)),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0" s="15" t="str" cm="1">
        <f t="array" ref="Z120">IF(D120="free", "", IFERROR(INDEX(Dictionary!$C$21:$C$50, MATCH(TRUE, ISNUMBER(SEARCH(Dictionary!$B$21:$B$50, D120)), 0)), "Unknown Type"))</f>
        <v/>
      </c>
    </row>
    <row r="121" spans="1:26" ht="12" customHeight="1" x14ac:dyDescent="0.15">
      <c r="A121" s="2">
        <v>219</v>
      </c>
      <c r="B121" s="3">
        <v>219</v>
      </c>
      <c r="C121" s="3">
        <v>20</v>
      </c>
      <c r="D121" s="4" t="s">
        <v>53</v>
      </c>
      <c r="E121" s="12">
        <v>1</v>
      </c>
      <c r="F121" s="3">
        <f t="shared" si="24"/>
        <v>1000</v>
      </c>
      <c r="G121" s="29" t="str" cm="1">
        <f t="array" ref="G121">IF(D121="free", "", IF(ISNUMBER(SEARCH("L1Bus", D121)), "BUS,WALK,BIKE,PUTW", IFERROR(_xlfn.LET(
    _xlpm.RoadTypeCode, INDEX(Dictionary!$B$22:$B$50, MATCH(TRUE, ISNUMBER(SEARCH(Dictionary!$B$22:$B$50, D121)),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21" s="22" cm="1">
        <f t="array" ref="H121">IF(D121="free", 0, IFERROR(
    _xlfn.LET(
        _xlpm.Text, D121,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21" s="3">
        <f>IFERROR(_xlfn.LET(
    _xlpm.Zeile, MATCH(J121, Dictionary!$B$6:$B$17, 0),
    _xlpm.Spalte, MATCH(H121, Dictionary!$D$5:$G$5, 0),
    INDEX(Dictionary!$D$6:$G$17, _xlpm.Zeile, _xlpm.Spalte)
), 0)</f>
        <v>0</v>
      </c>
      <c r="J121" s="5">
        <f t="shared" si="25"/>
        <v>0</v>
      </c>
      <c r="K121" s="5">
        <f t="shared" si="26"/>
        <v>0</v>
      </c>
      <c r="L121" s="35" cm="1">
        <f t="array" ref="L121">IF(D121="free", 99, IF(ISNUMBER(SEARCH("Hilfsstrecken", D121)), 99, IFERROR(_xlfn.LET(
    _xlpm.RoadTypeCode, INDEX(Dictionary!$B$21:$B$50, MATCH(TRUE, ISNUMBER(SEARCH(Dictionary!$B$21:$B$50, D121)),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21" s="5">
        <f t="shared" si="27"/>
        <v>0</v>
      </c>
      <c r="N121" s="5">
        <f t="shared" si="28"/>
        <v>0</v>
      </c>
      <c r="O121" s="5">
        <f t="shared" si="29"/>
        <v>0</v>
      </c>
      <c r="P121" s="5">
        <f t="shared" si="30"/>
        <v>0</v>
      </c>
      <c r="Q121" s="5">
        <f t="shared" si="31"/>
        <v>0</v>
      </c>
      <c r="R121" s="5">
        <f t="shared" si="32"/>
        <v>0</v>
      </c>
      <c r="S121" s="5">
        <f t="shared" si="33"/>
        <v>0</v>
      </c>
      <c r="T121" s="5">
        <f t="shared" si="34"/>
        <v>0</v>
      </c>
      <c r="U121" s="5">
        <f t="shared" si="35"/>
        <v>0</v>
      </c>
      <c r="V121" s="5">
        <f t="shared" si="36"/>
        <v>0</v>
      </c>
      <c r="W121" s="6" cm="1">
        <f t="array" ref="W121">IF(D121="free", 10, IFERROR(_xlfn.LET(
    _xlpm.RoadTypeCode, INDEX(Dictionary!$B$22:$B$50, MATCH(TRUE, ISNUMBER(SEARCH(Dictionary!$B$22:$B$50, D121)),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1" s="6" cm="1">
        <f t="array" ref="X121">IF(D121="free", 10, IFERROR(_xlfn.LET(
    _xlpm.RoadTypeCode, INDEX(Dictionary!$B$22:$B$50, MATCH(TRUE, ISNUMBER(SEARCH(Dictionary!$B$22:$B$50, D121)),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21" s="6" cm="1">
        <f t="array" ref="Y121">IF(D121="free", 10, IFERROR(_xlfn.LET(
    _xlpm.RoadTypeCode, INDEX(Dictionary!$B$22:$B$50, MATCH(TRUE, ISNUMBER(SEARCH(Dictionary!$B$22:$B$50, D121)),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1" s="15" t="str" cm="1">
        <f t="array" ref="Z121">IF(D121="free", "", IFERROR(INDEX(Dictionary!$C$21:$C$50, MATCH(TRUE, ISNUMBER(SEARCH(Dictionary!$B$21:$B$50, D121)), 0)), "Unknown Type"))</f>
        <v/>
      </c>
    </row>
    <row r="122" spans="1:26" ht="12" customHeight="1" x14ac:dyDescent="0.15">
      <c r="A122" s="2">
        <v>220</v>
      </c>
      <c r="B122" s="3">
        <v>220</v>
      </c>
      <c r="C122" s="3">
        <v>20</v>
      </c>
      <c r="D122" s="4" t="s">
        <v>122</v>
      </c>
      <c r="E122" s="12">
        <v>1</v>
      </c>
      <c r="F122" s="3">
        <f t="shared" si="24"/>
        <v>2</v>
      </c>
      <c r="G122" s="29" t="str" cm="1">
        <f t="array" ref="G122">IF(D122="free", "", IF(ISNUMBER(SEARCH("L1Bus", D122)), "BUS,WALK,BIKE,PUTW", IFERROR(_xlfn.LET(
    _xlpm.RoadTypeCode, INDEX(Dictionary!$B$22:$B$50, MATCH(TRUE, ISNUMBER(SEARCH(Dictionary!$B$22:$B$50, D122)),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2" s="22" cm="1">
        <f t="array" ref="H122">IF(D122="free", 0, IFERROR(
    _xlfn.LET(
        _xlpm.Text, D122,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2" s="3">
        <f>IFERROR(_xlfn.LET(
    _xlpm.Zeile, MATCH(J122, Dictionary!$B$6:$B$17, 0),
    _xlpm.Spalte, MATCH(H122, Dictionary!$D$5:$G$5, 0),
    INDEX(Dictionary!$D$6:$G$17, _xlpm.Zeile, _xlpm.Spalte)
), 0)</f>
        <v>3000</v>
      </c>
      <c r="J122" s="5">
        <f t="shared" si="25"/>
        <v>130</v>
      </c>
      <c r="K122" s="5">
        <f t="shared" si="26"/>
        <v>1</v>
      </c>
      <c r="L122" s="35" cm="1">
        <f t="array" ref="L122">IF(D122="free", 99, IF(ISNUMBER(SEARCH("Hilfsstrecken", D122)), 99, IFERROR(_xlfn.LET(
    _xlpm.RoadTypeCode, INDEX(Dictionary!$B$21:$B$50, MATCH(TRUE, ISNUMBER(SEARCH(Dictionary!$B$21:$B$50, D122)),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2" s="5">
        <f t="shared" si="27"/>
        <v>20</v>
      </c>
      <c r="N122" s="5">
        <f t="shared" si="28"/>
        <v>130</v>
      </c>
      <c r="O122" s="5">
        <f t="shared" si="29"/>
        <v>100</v>
      </c>
      <c r="P122" s="5">
        <f t="shared" si="30"/>
        <v>4</v>
      </c>
      <c r="Q122" s="5">
        <f t="shared" si="31"/>
        <v>80</v>
      </c>
      <c r="R122" s="5">
        <f t="shared" si="32"/>
        <v>50</v>
      </c>
      <c r="S122" s="5">
        <f t="shared" si="33"/>
        <v>4</v>
      </c>
      <c r="T122" s="5">
        <f t="shared" si="34"/>
        <v>50</v>
      </c>
      <c r="U122" s="5">
        <f t="shared" si="35"/>
        <v>50</v>
      </c>
      <c r="V122" s="5">
        <f t="shared" si="36"/>
        <v>50</v>
      </c>
      <c r="W122" s="6" cm="1">
        <f t="array" ref="W122">IF(D122="free", 10, IFERROR(_xlfn.LET(
    _xlpm.RoadTypeCode, INDEX(Dictionary!$B$22:$B$50, MATCH(TRUE, ISNUMBER(SEARCH(Dictionary!$B$22:$B$50, D122)),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2" s="6" cm="1">
        <f t="array" ref="X122">IF(D122="free", 10, IFERROR(_xlfn.LET(
    _xlpm.RoadTypeCode, INDEX(Dictionary!$B$22:$B$50, MATCH(TRUE, ISNUMBER(SEARCH(Dictionary!$B$22:$B$50, D122)),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2" s="6" cm="1">
        <f t="array" ref="Y122">IF(D122="free", 10, IFERROR(_xlfn.LET(
    _xlpm.RoadTypeCode, INDEX(Dictionary!$B$22:$B$50, MATCH(TRUE, ISNUMBER(SEARCH(Dictionary!$B$22:$B$50, D122)),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2" s="15" t="str" cm="1">
        <f t="array" ref="Z122">IF(D122="free", "", IFERROR(INDEX(Dictionary!$C$21:$C$50, MATCH(TRUE, ISNUMBER(SEARCH(Dictionary!$B$21:$B$50, D122)), 0)), "Unknown Type"))</f>
        <v>Trunk: Major high-speed road, not a motorway, often excludes slow traffic ("Kraftfahrstraße")</v>
      </c>
    </row>
    <row r="123" spans="1:26" ht="12" customHeight="1" x14ac:dyDescent="0.15">
      <c r="A123" s="2">
        <v>221</v>
      </c>
      <c r="B123" s="3">
        <v>221</v>
      </c>
      <c r="C123" s="3">
        <v>20</v>
      </c>
      <c r="D123" s="4" t="s">
        <v>123</v>
      </c>
      <c r="E123" s="12">
        <v>1</v>
      </c>
      <c r="F123" s="3">
        <f t="shared" si="24"/>
        <v>2</v>
      </c>
      <c r="G123" s="29" t="str" cm="1">
        <f t="array" ref="G123">IF(D123="free", "", IF(ISNUMBER(SEARCH("L1Bus", D123)), "BUS,WALK,BIKE,PUTW", IFERROR(_xlfn.LET(
    _xlpm.RoadTypeCode, INDEX(Dictionary!$B$22:$B$50, MATCH(TRUE, ISNUMBER(SEARCH(Dictionary!$B$22:$B$50, D123)),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3" s="22" cm="1">
        <f t="array" ref="H123">IF(D123="free", 0, IFERROR(
    _xlfn.LET(
        _xlpm.Text, D123,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3" s="3">
        <f>IFERROR(_xlfn.LET(
    _xlpm.Zeile, MATCH(J123, Dictionary!$B$6:$B$17, 0),
    _xlpm.Spalte, MATCH(H123, Dictionary!$D$5:$G$5, 0),
    INDEX(Dictionary!$D$6:$G$17, _xlpm.Zeile, _xlpm.Spalte)
), 0)</f>
        <v>2800</v>
      </c>
      <c r="J123" s="5">
        <f t="shared" si="25"/>
        <v>120</v>
      </c>
      <c r="K123" s="5">
        <f t="shared" si="26"/>
        <v>1</v>
      </c>
      <c r="L123" s="35" cm="1">
        <f t="array" ref="L123">IF(D123="free", 99, IF(ISNUMBER(SEARCH("Hilfsstrecken", D123)), 99, IFERROR(_xlfn.LET(
    _xlpm.RoadTypeCode, INDEX(Dictionary!$B$21:$B$50, MATCH(TRUE, ISNUMBER(SEARCH(Dictionary!$B$21:$B$50, D123)),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3" s="5">
        <f t="shared" si="27"/>
        <v>20</v>
      </c>
      <c r="N123" s="5">
        <f t="shared" si="28"/>
        <v>130</v>
      </c>
      <c r="O123" s="5">
        <f t="shared" si="29"/>
        <v>100</v>
      </c>
      <c r="P123" s="5">
        <f t="shared" si="30"/>
        <v>4</v>
      </c>
      <c r="Q123" s="5">
        <f t="shared" si="31"/>
        <v>80</v>
      </c>
      <c r="R123" s="5">
        <f t="shared" si="32"/>
        <v>50</v>
      </c>
      <c r="S123" s="5">
        <f t="shared" si="33"/>
        <v>4</v>
      </c>
      <c r="T123" s="5">
        <f t="shared" si="34"/>
        <v>50</v>
      </c>
      <c r="U123" s="5">
        <f t="shared" si="35"/>
        <v>50</v>
      </c>
      <c r="V123" s="5">
        <f t="shared" si="36"/>
        <v>50</v>
      </c>
      <c r="W123" s="6" cm="1">
        <f t="array" ref="W123">IF(D123="free", 10, IFERROR(_xlfn.LET(
    _xlpm.RoadTypeCode, INDEX(Dictionary!$B$22:$B$50, MATCH(TRUE, ISNUMBER(SEARCH(Dictionary!$B$22:$B$50, D123)),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3" s="6" cm="1">
        <f t="array" ref="X123">IF(D123="free", 10, IFERROR(_xlfn.LET(
    _xlpm.RoadTypeCode, INDEX(Dictionary!$B$22:$B$50, MATCH(TRUE, ISNUMBER(SEARCH(Dictionary!$B$22:$B$50, D123)),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3" s="6" cm="1">
        <f t="array" ref="Y123">IF(D123="free", 10, IFERROR(_xlfn.LET(
    _xlpm.RoadTypeCode, INDEX(Dictionary!$B$22:$B$50, MATCH(TRUE, ISNUMBER(SEARCH(Dictionary!$B$22:$B$50, D123)),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3" s="15" t="str" cm="1">
        <f t="array" ref="Z123">IF(D123="free", "", IFERROR(INDEX(Dictionary!$C$21:$C$50, MATCH(TRUE, ISNUMBER(SEARCH(Dictionary!$B$21:$B$50, D123)), 0)), "Unknown Type"))</f>
        <v>Trunk: Major high-speed road, not a motorway, often excludes slow traffic ("Kraftfahrstraße")</v>
      </c>
    </row>
    <row r="124" spans="1:26" ht="12" customHeight="1" x14ac:dyDescent="0.15">
      <c r="A124" s="2">
        <v>222</v>
      </c>
      <c r="B124" s="3">
        <v>222</v>
      </c>
      <c r="C124" s="3">
        <v>20</v>
      </c>
      <c r="D124" s="4" t="s">
        <v>124</v>
      </c>
      <c r="E124" s="12">
        <v>1</v>
      </c>
      <c r="F124" s="3">
        <f t="shared" si="24"/>
        <v>2</v>
      </c>
      <c r="G124" s="29" t="str" cm="1">
        <f t="array" ref="G124">IF(D124="free", "", IF(ISNUMBER(SEARCH("L1Bus", D124)), "BUS,WALK,BIKE,PUTW", IFERROR(_xlfn.LET(
    _xlpm.RoadTypeCode, INDEX(Dictionary!$B$22:$B$50, MATCH(TRUE, ISNUMBER(SEARCH(Dictionary!$B$22:$B$50, D124)),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4" s="22" cm="1">
        <f t="array" ref="H124">IF(D124="free", 0, IFERROR(
    _xlfn.LET(
        _xlpm.Text, D124,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4" s="3">
        <f>IFERROR(_xlfn.LET(
    _xlpm.Zeile, MATCH(J124, Dictionary!$B$6:$B$17, 0),
    _xlpm.Spalte, MATCH(H124, Dictionary!$D$5:$G$5, 0),
    INDEX(Dictionary!$D$6:$G$17, _xlpm.Zeile, _xlpm.Spalte)
), 0)</f>
        <v>2600</v>
      </c>
      <c r="J124" s="5">
        <f t="shared" si="25"/>
        <v>110</v>
      </c>
      <c r="K124" s="5">
        <f t="shared" si="26"/>
        <v>1</v>
      </c>
      <c r="L124" s="35" cm="1">
        <f t="array" ref="L124">IF(D124="free", 99, IF(ISNUMBER(SEARCH("Hilfsstrecken", D124)), 99, IFERROR(_xlfn.LET(
    _xlpm.RoadTypeCode, INDEX(Dictionary!$B$21:$B$50, MATCH(TRUE, ISNUMBER(SEARCH(Dictionary!$B$21:$B$50, D124)),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4" s="5">
        <f t="shared" si="27"/>
        <v>20</v>
      </c>
      <c r="N124" s="5">
        <f t="shared" si="28"/>
        <v>130</v>
      </c>
      <c r="O124" s="5">
        <f t="shared" si="29"/>
        <v>100</v>
      </c>
      <c r="P124" s="5">
        <f t="shared" si="30"/>
        <v>4</v>
      </c>
      <c r="Q124" s="5">
        <f t="shared" si="31"/>
        <v>80</v>
      </c>
      <c r="R124" s="5">
        <f t="shared" si="32"/>
        <v>50</v>
      </c>
      <c r="S124" s="5">
        <f t="shared" si="33"/>
        <v>4</v>
      </c>
      <c r="T124" s="5">
        <f t="shared" si="34"/>
        <v>50</v>
      </c>
      <c r="U124" s="5">
        <f t="shared" si="35"/>
        <v>50</v>
      </c>
      <c r="V124" s="5">
        <f t="shared" si="36"/>
        <v>50</v>
      </c>
      <c r="W124" s="6" cm="1">
        <f t="array" ref="W124">IF(D124="free", 10, IFERROR(_xlfn.LET(
    _xlpm.RoadTypeCode, INDEX(Dictionary!$B$22:$B$50, MATCH(TRUE, ISNUMBER(SEARCH(Dictionary!$B$22:$B$50, D124)),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4" s="6" cm="1">
        <f t="array" ref="X124">IF(D124="free", 10, IFERROR(_xlfn.LET(
    _xlpm.RoadTypeCode, INDEX(Dictionary!$B$22:$B$50, MATCH(TRUE, ISNUMBER(SEARCH(Dictionary!$B$22:$B$50, D124)),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4" s="6" cm="1">
        <f t="array" ref="Y124">IF(D124="free", 10, IFERROR(_xlfn.LET(
    _xlpm.RoadTypeCode, INDEX(Dictionary!$B$22:$B$50, MATCH(TRUE, ISNUMBER(SEARCH(Dictionary!$B$22:$B$50, D124)),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4" s="15" t="str" cm="1">
        <f t="array" ref="Z124">IF(D124="free", "", IFERROR(INDEX(Dictionary!$C$21:$C$50, MATCH(TRUE, ISNUMBER(SEARCH(Dictionary!$B$21:$B$50, D124)), 0)), "Unknown Type"))</f>
        <v>Trunk: Major high-speed road, not a motorway, often excludes slow traffic ("Kraftfahrstraße")</v>
      </c>
    </row>
    <row r="125" spans="1:26" ht="12" customHeight="1" x14ac:dyDescent="0.15">
      <c r="A125" s="2">
        <v>223</v>
      </c>
      <c r="B125" s="3">
        <v>223</v>
      </c>
      <c r="C125" s="3">
        <v>20</v>
      </c>
      <c r="D125" s="4" t="s">
        <v>125</v>
      </c>
      <c r="E125" s="12">
        <v>1</v>
      </c>
      <c r="F125" s="3">
        <f t="shared" si="24"/>
        <v>2</v>
      </c>
      <c r="G125" s="29" t="str" cm="1">
        <f t="array" ref="G125">IF(D125="free", "", IF(ISNUMBER(SEARCH("L1Bus", D125)), "BUS,WALK,BIKE,PUTW", IFERROR(_xlfn.LET(
    _xlpm.RoadTypeCode, INDEX(Dictionary!$B$22:$B$50, MATCH(TRUE, ISNUMBER(SEARCH(Dictionary!$B$22:$B$50, D125)),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5" s="22" cm="1">
        <f t="array" ref="H125">IF(D125="free", 0, IFERROR(
    _xlfn.LET(
        _xlpm.Text, D125,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5" s="3">
        <f>IFERROR(_xlfn.LET(
    _xlpm.Zeile, MATCH(J125, Dictionary!$B$6:$B$17, 0),
    _xlpm.Spalte, MATCH(H125, Dictionary!$D$5:$G$5, 0),
    INDEX(Dictionary!$D$6:$G$17, _xlpm.Zeile, _xlpm.Spalte)
), 0)</f>
        <v>2400</v>
      </c>
      <c r="J125" s="5">
        <f t="shared" si="25"/>
        <v>100</v>
      </c>
      <c r="K125" s="5">
        <f t="shared" si="26"/>
        <v>1</v>
      </c>
      <c r="L125" s="35" cm="1">
        <f t="array" ref="L125">IF(D125="free", 99, IF(ISNUMBER(SEARCH("Hilfsstrecken", D125)), 99, IFERROR(_xlfn.LET(
    _xlpm.RoadTypeCode, INDEX(Dictionary!$B$21:$B$50, MATCH(TRUE, ISNUMBER(SEARCH(Dictionary!$B$21:$B$50, D125)),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5" s="5">
        <f t="shared" si="27"/>
        <v>20</v>
      </c>
      <c r="N125" s="5">
        <f t="shared" si="28"/>
        <v>130</v>
      </c>
      <c r="O125" s="5">
        <f t="shared" si="29"/>
        <v>100</v>
      </c>
      <c r="P125" s="5">
        <f t="shared" si="30"/>
        <v>4</v>
      </c>
      <c r="Q125" s="5">
        <f t="shared" si="31"/>
        <v>80</v>
      </c>
      <c r="R125" s="5">
        <f t="shared" si="32"/>
        <v>50</v>
      </c>
      <c r="S125" s="5">
        <f t="shared" si="33"/>
        <v>4</v>
      </c>
      <c r="T125" s="5">
        <f t="shared" si="34"/>
        <v>50</v>
      </c>
      <c r="U125" s="5">
        <f t="shared" si="35"/>
        <v>50</v>
      </c>
      <c r="V125" s="5">
        <f t="shared" si="36"/>
        <v>50</v>
      </c>
      <c r="W125" s="6" cm="1">
        <f t="array" ref="W125">IF(D125="free", 10, IFERROR(_xlfn.LET(
    _xlpm.RoadTypeCode, INDEX(Dictionary!$B$22:$B$50, MATCH(TRUE, ISNUMBER(SEARCH(Dictionary!$B$22:$B$50, D125)),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5" s="6" cm="1">
        <f t="array" ref="X125">IF(D125="free", 10, IFERROR(_xlfn.LET(
    _xlpm.RoadTypeCode, INDEX(Dictionary!$B$22:$B$50, MATCH(TRUE, ISNUMBER(SEARCH(Dictionary!$B$22:$B$50, D125)),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5" s="6" cm="1">
        <f t="array" ref="Y125">IF(D125="free", 10, IFERROR(_xlfn.LET(
    _xlpm.RoadTypeCode, INDEX(Dictionary!$B$22:$B$50, MATCH(TRUE, ISNUMBER(SEARCH(Dictionary!$B$22:$B$50, D125)),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5" s="15" t="str" cm="1">
        <f t="array" ref="Z125">IF(D125="free", "", IFERROR(INDEX(Dictionary!$C$21:$C$50, MATCH(TRUE, ISNUMBER(SEARCH(Dictionary!$B$21:$B$50, D125)), 0)), "Unknown Type"))</f>
        <v>Trunk: Major high-speed road, not a motorway, often excludes slow traffic ("Kraftfahrstraße")</v>
      </c>
    </row>
    <row r="126" spans="1:26" ht="12" customHeight="1" x14ac:dyDescent="0.15">
      <c r="A126" s="2">
        <v>224</v>
      </c>
      <c r="B126" s="3">
        <v>224</v>
      </c>
      <c r="C126" s="3">
        <v>20</v>
      </c>
      <c r="D126" s="4" t="s">
        <v>126</v>
      </c>
      <c r="E126" s="12">
        <v>1</v>
      </c>
      <c r="F126" s="3">
        <f t="shared" si="24"/>
        <v>2</v>
      </c>
      <c r="G126" s="29" t="str" cm="1">
        <f t="array" ref="G126">IF(D126="free", "", IF(ISNUMBER(SEARCH("L1Bus", D126)), "BUS,WALK,BIKE,PUTW", IFERROR(_xlfn.LET(
    _xlpm.RoadTypeCode, INDEX(Dictionary!$B$22:$B$50, MATCH(TRUE, ISNUMBER(SEARCH(Dictionary!$B$22:$B$50, D126)),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6" s="22" cm="1">
        <f t="array" ref="H126">IF(D126="free", 0, IFERROR(
    _xlfn.LET(
        _xlpm.Text, D126,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6" s="3">
        <f>IFERROR(_xlfn.LET(
    _xlpm.Zeile, MATCH(J126, Dictionary!$B$6:$B$17, 0),
    _xlpm.Spalte, MATCH(H126, Dictionary!$D$5:$G$5, 0),
    INDEX(Dictionary!$D$6:$G$17, _xlpm.Zeile, _xlpm.Spalte)
), 0)</f>
        <v>2200</v>
      </c>
      <c r="J126" s="5">
        <f t="shared" si="25"/>
        <v>90</v>
      </c>
      <c r="K126" s="5">
        <f t="shared" si="26"/>
        <v>1</v>
      </c>
      <c r="L126" s="35" cm="1">
        <f t="array" ref="L126">IF(D126="free", 99, IF(ISNUMBER(SEARCH("Hilfsstrecken", D126)), 99, IFERROR(_xlfn.LET(
    _xlpm.RoadTypeCode, INDEX(Dictionary!$B$21:$B$50, MATCH(TRUE, ISNUMBER(SEARCH(Dictionary!$B$21:$B$50, D126)),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6" s="5">
        <f t="shared" si="27"/>
        <v>20</v>
      </c>
      <c r="N126" s="5">
        <f t="shared" si="28"/>
        <v>130</v>
      </c>
      <c r="O126" s="5">
        <f t="shared" si="29"/>
        <v>100</v>
      </c>
      <c r="P126" s="5">
        <f t="shared" si="30"/>
        <v>4</v>
      </c>
      <c r="Q126" s="5">
        <f t="shared" si="31"/>
        <v>80</v>
      </c>
      <c r="R126" s="5">
        <f t="shared" si="32"/>
        <v>50</v>
      </c>
      <c r="S126" s="5">
        <f t="shared" si="33"/>
        <v>4</v>
      </c>
      <c r="T126" s="5">
        <f t="shared" si="34"/>
        <v>50</v>
      </c>
      <c r="U126" s="5">
        <f t="shared" si="35"/>
        <v>50</v>
      </c>
      <c r="V126" s="5">
        <f t="shared" si="36"/>
        <v>50</v>
      </c>
      <c r="W126" s="6" cm="1">
        <f t="array" ref="W126">IF(D126="free", 10, IFERROR(_xlfn.LET(
    _xlpm.RoadTypeCode, INDEX(Dictionary!$B$22:$B$50, MATCH(TRUE, ISNUMBER(SEARCH(Dictionary!$B$22:$B$50, D126)),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6" s="6" cm="1">
        <f t="array" ref="X126">IF(D126="free", 10, IFERROR(_xlfn.LET(
    _xlpm.RoadTypeCode, INDEX(Dictionary!$B$22:$B$50, MATCH(TRUE, ISNUMBER(SEARCH(Dictionary!$B$22:$B$50, D126)),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6" s="6" cm="1">
        <f t="array" ref="Y126">IF(D126="free", 10, IFERROR(_xlfn.LET(
    _xlpm.RoadTypeCode, INDEX(Dictionary!$B$22:$B$50, MATCH(TRUE, ISNUMBER(SEARCH(Dictionary!$B$22:$B$50, D126)),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6" s="15" t="str" cm="1">
        <f t="array" ref="Z126">IF(D126="free", "", IFERROR(INDEX(Dictionary!$C$21:$C$50, MATCH(TRUE, ISNUMBER(SEARCH(Dictionary!$B$21:$B$50, D126)), 0)), "Unknown Type"))</f>
        <v>Trunk: Major high-speed road, not a motorway, often excludes slow traffic ("Kraftfahrstraße")</v>
      </c>
    </row>
    <row r="127" spans="1:26" ht="12" customHeight="1" x14ac:dyDescent="0.15">
      <c r="A127" s="2">
        <v>225</v>
      </c>
      <c r="B127" s="3">
        <v>225</v>
      </c>
      <c r="C127" s="3">
        <v>20</v>
      </c>
      <c r="D127" s="4" t="s">
        <v>127</v>
      </c>
      <c r="E127" s="12">
        <v>1</v>
      </c>
      <c r="F127" s="3">
        <f t="shared" si="24"/>
        <v>2</v>
      </c>
      <c r="G127" s="29" t="str" cm="1">
        <f t="array" ref="G127">IF(D127="free", "", IF(ISNUMBER(SEARCH("L1Bus", D127)), "BUS,WALK,BIKE,PUTW", IFERROR(_xlfn.LET(
    _xlpm.RoadTypeCode, INDEX(Dictionary!$B$22:$B$50, MATCH(TRUE, ISNUMBER(SEARCH(Dictionary!$B$22:$B$50, D127)),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7" s="22" cm="1">
        <f t="array" ref="H127">IF(D127="free", 0, IFERROR(
    _xlfn.LET(
        _xlpm.Text, D127,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7" s="3">
        <f>IFERROR(_xlfn.LET(
    _xlpm.Zeile, MATCH(J127, Dictionary!$B$6:$B$17, 0),
    _xlpm.Spalte, MATCH(H127, Dictionary!$D$5:$G$5, 0),
    INDEX(Dictionary!$D$6:$G$17, _xlpm.Zeile, _xlpm.Spalte)
), 0)</f>
        <v>2000</v>
      </c>
      <c r="J127" s="5">
        <f t="shared" si="25"/>
        <v>80</v>
      </c>
      <c r="K127" s="5">
        <f t="shared" si="26"/>
        <v>1</v>
      </c>
      <c r="L127" s="35" cm="1">
        <f t="array" ref="L127">IF(D127="free", 99, IF(ISNUMBER(SEARCH("Hilfsstrecken", D127)), 99, IFERROR(_xlfn.LET(
    _xlpm.RoadTypeCode, INDEX(Dictionary!$B$21:$B$50, MATCH(TRUE, ISNUMBER(SEARCH(Dictionary!$B$21:$B$50, D127)),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7" s="5">
        <f t="shared" si="27"/>
        <v>20</v>
      </c>
      <c r="N127" s="5">
        <f t="shared" si="28"/>
        <v>130</v>
      </c>
      <c r="O127" s="5">
        <f t="shared" si="29"/>
        <v>100</v>
      </c>
      <c r="P127" s="5">
        <f t="shared" si="30"/>
        <v>4</v>
      </c>
      <c r="Q127" s="5">
        <f t="shared" si="31"/>
        <v>80</v>
      </c>
      <c r="R127" s="5">
        <f t="shared" si="32"/>
        <v>50</v>
      </c>
      <c r="S127" s="5">
        <f t="shared" si="33"/>
        <v>4</v>
      </c>
      <c r="T127" s="5">
        <f t="shared" si="34"/>
        <v>50</v>
      </c>
      <c r="U127" s="5">
        <f t="shared" si="35"/>
        <v>50</v>
      </c>
      <c r="V127" s="5">
        <f t="shared" si="36"/>
        <v>50</v>
      </c>
      <c r="W127" s="6" cm="1">
        <f t="array" ref="W127">IF(D127="free", 10, IFERROR(_xlfn.LET(
    _xlpm.RoadTypeCode, INDEX(Dictionary!$B$22:$B$50, MATCH(TRUE, ISNUMBER(SEARCH(Dictionary!$B$22:$B$50, D127)),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7" s="6" cm="1">
        <f t="array" ref="X127">IF(D127="free", 10, IFERROR(_xlfn.LET(
    _xlpm.RoadTypeCode, INDEX(Dictionary!$B$22:$B$50, MATCH(TRUE, ISNUMBER(SEARCH(Dictionary!$B$22:$B$50, D127)),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7" s="6" cm="1">
        <f t="array" ref="Y127">IF(D127="free", 10, IFERROR(_xlfn.LET(
    _xlpm.RoadTypeCode, INDEX(Dictionary!$B$22:$B$50, MATCH(TRUE, ISNUMBER(SEARCH(Dictionary!$B$22:$B$50, D127)),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7" s="15" t="str" cm="1">
        <f t="array" ref="Z127">IF(D127="free", "", IFERROR(INDEX(Dictionary!$C$21:$C$50, MATCH(TRUE, ISNUMBER(SEARCH(Dictionary!$B$21:$B$50, D127)), 0)), "Unknown Type"))</f>
        <v>Trunk: Major high-speed road, not a motorway, often excludes slow traffic ("Kraftfahrstraße")</v>
      </c>
    </row>
    <row r="128" spans="1:26" ht="12" customHeight="1" x14ac:dyDescent="0.15">
      <c r="A128" s="2">
        <v>226</v>
      </c>
      <c r="B128" s="3">
        <v>226</v>
      </c>
      <c r="C128" s="3">
        <v>20</v>
      </c>
      <c r="D128" s="4" t="s">
        <v>128</v>
      </c>
      <c r="E128" s="12">
        <v>1</v>
      </c>
      <c r="F128" s="3">
        <f t="shared" si="24"/>
        <v>2</v>
      </c>
      <c r="G128" s="29" t="str" cm="1">
        <f t="array" ref="G128">IF(D128="free", "", IF(ISNUMBER(SEARCH("L1Bus", D128)), "BUS,WALK,BIKE,PUTW", IFERROR(_xlfn.LET(
    _xlpm.RoadTypeCode, INDEX(Dictionary!$B$22:$B$50, MATCH(TRUE, ISNUMBER(SEARCH(Dictionary!$B$22:$B$50, D128)),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8" s="22" cm="1">
        <f t="array" ref="H128">IF(D128="free", 0, IFERROR(
    _xlfn.LET(
        _xlpm.Text, D128,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8" s="3">
        <f>IFERROR(_xlfn.LET(
    _xlpm.Zeile, MATCH(J128, Dictionary!$B$6:$B$17, 0),
    _xlpm.Spalte, MATCH(H128, Dictionary!$D$5:$G$5, 0),
    INDEX(Dictionary!$D$6:$G$17, _xlpm.Zeile, _xlpm.Spalte)
), 0)</f>
        <v>1600</v>
      </c>
      <c r="J128" s="5">
        <f t="shared" si="25"/>
        <v>70</v>
      </c>
      <c r="K128" s="5">
        <f t="shared" si="26"/>
        <v>1</v>
      </c>
      <c r="L128" s="35" cm="1">
        <f t="array" ref="L128">IF(D128="free", 99, IF(ISNUMBER(SEARCH("Hilfsstrecken", D128)), 99, IFERROR(_xlfn.LET(
    _xlpm.RoadTypeCode, INDEX(Dictionary!$B$21:$B$50, MATCH(TRUE, ISNUMBER(SEARCH(Dictionary!$B$21:$B$50, D128)),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8" s="5">
        <f t="shared" si="27"/>
        <v>20</v>
      </c>
      <c r="N128" s="5">
        <f t="shared" si="28"/>
        <v>130</v>
      </c>
      <c r="O128" s="5">
        <f t="shared" si="29"/>
        <v>100</v>
      </c>
      <c r="P128" s="5">
        <f t="shared" si="30"/>
        <v>4</v>
      </c>
      <c r="Q128" s="5">
        <f t="shared" si="31"/>
        <v>80</v>
      </c>
      <c r="R128" s="5">
        <f t="shared" si="32"/>
        <v>50</v>
      </c>
      <c r="S128" s="5">
        <f t="shared" si="33"/>
        <v>4</v>
      </c>
      <c r="T128" s="5">
        <f t="shared" si="34"/>
        <v>50</v>
      </c>
      <c r="U128" s="5">
        <f t="shared" si="35"/>
        <v>50</v>
      </c>
      <c r="V128" s="5">
        <f t="shared" si="36"/>
        <v>50</v>
      </c>
      <c r="W128" s="6" cm="1">
        <f t="array" ref="W128">IF(D128="free", 10, IFERROR(_xlfn.LET(
    _xlpm.RoadTypeCode, INDEX(Dictionary!$B$22:$B$50, MATCH(TRUE, ISNUMBER(SEARCH(Dictionary!$B$22:$B$50, D128)),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8" s="6" cm="1">
        <f t="array" ref="X128">IF(D128="free", 10, IFERROR(_xlfn.LET(
    _xlpm.RoadTypeCode, INDEX(Dictionary!$B$22:$B$50, MATCH(TRUE, ISNUMBER(SEARCH(Dictionary!$B$22:$B$50, D128)),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8" s="6" cm="1">
        <f t="array" ref="Y128">IF(D128="free", 10, IFERROR(_xlfn.LET(
    _xlpm.RoadTypeCode, INDEX(Dictionary!$B$22:$B$50, MATCH(TRUE, ISNUMBER(SEARCH(Dictionary!$B$22:$B$50, D128)),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8" s="15" t="str" cm="1">
        <f t="array" ref="Z128">IF(D128="free", "", IFERROR(INDEX(Dictionary!$C$21:$C$50, MATCH(TRUE, ISNUMBER(SEARCH(Dictionary!$B$21:$B$50, D128)), 0)), "Unknown Type"))</f>
        <v>Trunk: Major high-speed road, not a motorway, often excludes slow traffic ("Kraftfahrstraße")</v>
      </c>
    </row>
    <row r="129" spans="1:26" ht="12" customHeight="1" x14ac:dyDescent="0.15">
      <c r="A129" s="2">
        <v>227</v>
      </c>
      <c r="B129" s="3">
        <v>227</v>
      </c>
      <c r="C129" s="3">
        <v>20</v>
      </c>
      <c r="D129" s="4" t="s">
        <v>129</v>
      </c>
      <c r="E129" s="12">
        <v>1</v>
      </c>
      <c r="F129" s="3">
        <f t="shared" si="24"/>
        <v>2</v>
      </c>
      <c r="G129" s="29" t="str" cm="1">
        <f t="array" ref="G129">IF(D129="free", "", IF(ISNUMBER(SEARCH("L1Bus", D129)), "BUS,WALK,BIKE,PUTW", IFERROR(_xlfn.LET(
    _xlpm.RoadTypeCode, INDEX(Dictionary!$B$22:$B$50, MATCH(TRUE, ISNUMBER(SEARCH(Dictionary!$B$22:$B$50, D129)),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29" s="22" cm="1">
        <f t="array" ref="H129">IF(D129="free", 0, IFERROR(
    _xlfn.LET(
        _xlpm.Text, D129,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29" s="3">
        <f>IFERROR(_xlfn.LET(
    _xlpm.Zeile, MATCH(J129, Dictionary!$B$6:$B$17, 0),
    _xlpm.Spalte, MATCH(H129, Dictionary!$D$5:$G$5, 0),
    INDEX(Dictionary!$D$6:$G$17, _xlpm.Zeile, _xlpm.Spalte)
), 0)</f>
        <v>1200</v>
      </c>
      <c r="J129" s="5">
        <f t="shared" si="25"/>
        <v>60</v>
      </c>
      <c r="K129" s="5">
        <f t="shared" si="26"/>
        <v>1</v>
      </c>
      <c r="L129" s="35" cm="1">
        <f t="array" ref="L129">IF(D129="free", 99, IF(ISNUMBER(SEARCH("Hilfsstrecken", D129)), 99, IFERROR(_xlfn.LET(
    _xlpm.RoadTypeCode, INDEX(Dictionary!$B$21:$B$50, MATCH(TRUE, ISNUMBER(SEARCH(Dictionary!$B$21:$B$50, D129)),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29" s="5">
        <f t="shared" si="27"/>
        <v>20</v>
      </c>
      <c r="N129" s="5">
        <f t="shared" si="28"/>
        <v>130</v>
      </c>
      <c r="O129" s="5">
        <f t="shared" si="29"/>
        <v>100</v>
      </c>
      <c r="P129" s="5">
        <f t="shared" si="30"/>
        <v>4</v>
      </c>
      <c r="Q129" s="5">
        <f t="shared" si="31"/>
        <v>80</v>
      </c>
      <c r="R129" s="5">
        <f t="shared" si="32"/>
        <v>50</v>
      </c>
      <c r="S129" s="5">
        <f t="shared" si="33"/>
        <v>4</v>
      </c>
      <c r="T129" s="5">
        <f t="shared" si="34"/>
        <v>50</v>
      </c>
      <c r="U129" s="5">
        <f t="shared" si="35"/>
        <v>50</v>
      </c>
      <c r="V129" s="5">
        <f t="shared" si="36"/>
        <v>50</v>
      </c>
      <c r="W129" s="6" cm="1">
        <f t="array" ref="W129">IF(D129="free", 10, IFERROR(_xlfn.LET(
    _xlpm.RoadTypeCode, INDEX(Dictionary!$B$22:$B$50, MATCH(TRUE, ISNUMBER(SEARCH(Dictionary!$B$22:$B$50, D129)),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29" s="6" cm="1">
        <f t="array" ref="X129">IF(D129="free", 10, IFERROR(_xlfn.LET(
    _xlpm.RoadTypeCode, INDEX(Dictionary!$B$22:$B$50, MATCH(TRUE, ISNUMBER(SEARCH(Dictionary!$B$22:$B$50, D129)),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29" s="6" cm="1">
        <f t="array" ref="Y129">IF(D129="free", 10, IFERROR(_xlfn.LET(
    _xlpm.RoadTypeCode, INDEX(Dictionary!$B$22:$B$50, MATCH(TRUE, ISNUMBER(SEARCH(Dictionary!$B$22:$B$50, D129)),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29" s="15" t="str" cm="1">
        <f t="array" ref="Z129">IF(D129="free", "", IFERROR(INDEX(Dictionary!$C$21:$C$50, MATCH(TRUE, ISNUMBER(SEARCH(Dictionary!$B$21:$B$50, D129)), 0)), "Unknown Type"))</f>
        <v>Trunk: Major high-speed road, not a motorway, often excludes slow traffic ("Kraftfahrstraße")</v>
      </c>
    </row>
    <row r="130" spans="1:26" ht="12" customHeight="1" x14ac:dyDescent="0.15">
      <c r="A130" s="2">
        <v>228</v>
      </c>
      <c r="B130" s="3">
        <v>228</v>
      </c>
      <c r="C130" s="3">
        <v>20</v>
      </c>
      <c r="D130" s="4" t="s">
        <v>130</v>
      </c>
      <c r="E130" s="12">
        <v>1</v>
      </c>
      <c r="F130" s="3">
        <f t="shared" ref="F130:F193" si="37">IF(D130="free", 1000,C130/10)</f>
        <v>2</v>
      </c>
      <c r="G130" s="29" t="str" cm="1">
        <f t="array" ref="G130">IF(D130="free", "", IF(ISNUMBER(SEARCH("L1Bus", D130)), "BUS,WALK,BIKE,PUTW", IFERROR(_xlfn.LET(
    _xlpm.RoadTypeCode, INDEX(Dictionary!$B$22:$B$50, MATCH(TRUE, ISNUMBER(SEARCH(Dictionary!$B$22:$B$50, D130)),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30" s="22" cm="1">
        <f t="array" ref="H130">IF(D130="free", 0, IFERROR(
    _xlfn.LET(
        _xlpm.Text, D130,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30" s="3">
        <f>IFERROR(_xlfn.LET(
    _xlpm.Zeile, MATCH(J130, Dictionary!$B$6:$B$17, 0),
    _xlpm.Spalte, MATCH(H130, Dictionary!$D$5:$G$5, 0),
    INDEX(Dictionary!$D$6:$G$17, _xlpm.Zeile, _xlpm.Spalte)
), 0)</f>
        <v>800</v>
      </c>
      <c r="J130" s="5">
        <f t="shared" si="25"/>
        <v>50</v>
      </c>
      <c r="K130" s="5">
        <f t="shared" si="26"/>
        <v>1</v>
      </c>
      <c r="L130" s="35" cm="1">
        <f t="array" ref="L130">IF(D130="free", 99, IF(ISNUMBER(SEARCH("Hilfsstrecken", D130)), 99, IFERROR(_xlfn.LET(
    _xlpm.RoadTypeCode, INDEX(Dictionary!$B$21:$B$50, MATCH(TRUE, ISNUMBER(SEARCH(Dictionary!$B$21:$B$50, D130)),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30" s="5">
        <f t="shared" si="27"/>
        <v>20</v>
      </c>
      <c r="N130" s="5">
        <f t="shared" si="28"/>
        <v>130</v>
      </c>
      <c r="O130" s="5">
        <f t="shared" si="29"/>
        <v>100</v>
      </c>
      <c r="P130" s="5">
        <f t="shared" si="30"/>
        <v>4</v>
      </c>
      <c r="Q130" s="5">
        <f t="shared" si="31"/>
        <v>80</v>
      </c>
      <c r="R130" s="5">
        <f t="shared" si="32"/>
        <v>50</v>
      </c>
      <c r="S130" s="5">
        <f t="shared" si="33"/>
        <v>4</v>
      </c>
      <c r="T130" s="5">
        <f t="shared" si="34"/>
        <v>50</v>
      </c>
      <c r="U130" s="5">
        <f t="shared" si="35"/>
        <v>50</v>
      </c>
      <c r="V130" s="5">
        <f t="shared" si="36"/>
        <v>50</v>
      </c>
      <c r="W130" s="6" cm="1">
        <f t="array" ref="W130">IF(D130="free", 10, IFERROR(_xlfn.LET(
    _xlpm.RoadTypeCode, INDEX(Dictionary!$B$22:$B$50, MATCH(TRUE, ISNUMBER(SEARCH(Dictionary!$B$22:$B$50, D130)),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0" s="6" cm="1">
        <f t="array" ref="X130">IF(D130="free", 10, IFERROR(_xlfn.LET(
    _xlpm.RoadTypeCode, INDEX(Dictionary!$B$22:$B$50, MATCH(TRUE, ISNUMBER(SEARCH(Dictionary!$B$22:$B$50, D130)),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30" s="6" cm="1">
        <f t="array" ref="Y130">IF(D130="free", 10, IFERROR(_xlfn.LET(
    _xlpm.RoadTypeCode, INDEX(Dictionary!$B$22:$B$50, MATCH(TRUE, ISNUMBER(SEARCH(Dictionary!$B$22:$B$50, D130)),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0" s="15" t="str" cm="1">
        <f t="array" ref="Z130">IF(D130="free", "", IFERROR(INDEX(Dictionary!$C$21:$C$50, MATCH(TRUE, ISNUMBER(SEARCH(Dictionary!$B$21:$B$50, D130)), 0)), "Unknown Type"))</f>
        <v>Trunk: Major high-speed road, not a motorway, often excludes slow traffic ("Kraftfahrstraße")</v>
      </c>
    </row>
    <row r="131" spans="1:26" ht="12" customHeight="1" x14ac:dyDescent="0.15">
      <c r="A131" s="2">
        <v>229</v>
      </c>
      <c r="B131" s="3">
        <v>229</v>
      </c>
      <c r="C131" s="3">
        <v>20</v>
      </c>
      <c r="D131" s="4" t="s">
        <v>131</v>
      </c>
      <c r="E131" s="12">
        <v>1</v>
      </c>
      <c r="F131" s="3">
        <f t="shared" si="37"/>
        <v>2</v>
      </c>
      <c r="G131" s="29" t="str" cm="1">
        <f t="array" ref="G131">IF(D131="free", "", IF(ISNUMBER(SEARCH("L1Bus", D131)), "BUS,WALK,BIKE,PUTW", IFERROR(_xlfn.LET(
    _xlpm.RoadTypeCode, INDEX(Dictionary!$B$22:$B$50, MATCH(TRUE, ISNUMBER(SEARCH(Dictionary!$B$22:$B$50, D131)),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31" s="22" cm="1">
        <f t="array" ref="H131">IF(D131="free", 0, IFERROR(
    _xlfn.LET(
        _xlpm.Text, D131,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131" s="3">
        <f>IFERROR(_xlfn.LET(
    _xlpm.Zeile, MATCH(J131, Dictionary!$B$6:$B$17, 0),
    _xlpm.Spalte, MATCH(H131, Dictionary!$D$5:$G$5, 0),
    INDEX(Dictionary!$D$6:$G$17, _xlpm.Zeile, _xlpm.Spalte)
), 0)</f>
        <v>600</v>
      </c>
      <c r="J131" s="5">
        <f t="shared" ref="J131:J194" si="38">IFERROR(VALUE(MID(D131, SEARCH("V", D131) + 1, 255)), 0)</f>
        <v>40</v>
      </c>
      <c r="K131" s="5">
        <f t="shared" si="26"/>
        <v>1</v>
      </c>
      <c r="L131" s="35" cm="1">
        <f t="array" ref="L131">IF(D131="free", 99, IF(ISNUMBER(SEARCH("Hilfsstrecken", D131)), 99, IFERROR(_xlfn.LET(
    _xlpm.RoadTypeCode, INDEX(Dictionary!$B$21:$B$50, MATCH(TRUE, ISNUMBER(SEARCH(Dictionary!$B$21:$B$50, D131)),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31" s="5">
        <f t="shared" si="27"/>
        <v>20</v>
      </c>
      <c r="N131" s="5">
        <f t="shared" si="28"/>
        <v>130</v>
      </c>
      <c r="O131" s="5">
        <f t="shared" si="29"/>
        <v>100</v>
      </c>
      <c r="P131" s="5">
        <f t="shared" si="30"/>
        <v>4</v>
      </c>
      <c r="Q131" s="5">
        <f t="shared" si="31"/>
        <v>80</v>
      </c>
      <c r="R131" s="5">
        <f t="shared" si="32"/>
        <v>50</v>
      </c>
      <c r="S131" s="5">
        <f t="shared" si="33"/>
        <v>4</v>
      </c>
      <c r="T131" s="5">
        <f t="shared" si="34"/>
        <v>50</v>
      </c>
      <c r="U131" s="5">
        <f t="shared" si="35"/>
        <v>50</v>
      </c>
      <c r="V131" s="5">
        <f t="shared" si="36"/>
        <v>50</v>
      </c>
      <c r="W131" s="6" cm="1">
        <f t="array" ref="W131">IF(D131="free", 10, IFERROR(_xlfn.LET(
    _xlpm.RoadTypeCode, INDEX(Dictionary!$B$22:$B$50, MATCH(TRUE, ISNUMBER(SEARCH(Dictionary!$B$22:$B$50, D131)),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1" s="6" cm="1">
        <f t="array" ref="X131">IF(D131="free", 10, IFERROR(_xlfn.LET(
    _xlpm.RoadTypeCode, INDEX(Dictionary!$B$22:$B$50, MATCH(TRUE, ISNUMBER(SEARCH(Dictionary!$B$22:$B$50, D131)),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31" s="6" cm="1">
        <f t="array" ref="Y131">IF(D131="free", 10, IFERROR(_xlfn.LET(
    _xlpm.RoadTypeCode, INDEX(Dictionary!$B$22:$B$50, MATCH(TRUE, ISNUMBER(SEARCH(Dictionary!$B$22:$B$50, D131)),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1" s="15" t="str" cm="1">
        <f t="array" ref="Z131">IF(D131="free", "", IFERROR(INDEX(Dictionary!$C$21:$C$50, MATCH(TRUE, ISNUMBER(SEARCH(Dictionary!$B$21:$B$50, D131)), 0)), "Unknown Type"))</f>
        <v>Trunk: Major high-speed road, not a motorway, often excludes slow traffic ("Kraftfahrstraße")</v>
      </c>
    </row>
    <row r="132" spans="1:26" ht="12" customHeight="1" x14ac:dyDescent="0.15">
      <c r="A132" s="2">
        <v>230</v>
      </c>
      <c r="B132" s="3">
        <v>230</v>
      </c>
      <c r="C132" s="3">
        <v>20</v>
      </c>
      <c r="D132" s="4" t="s">
        <v>53</v>
      </c>
      <c r="E132" s="12">
        <v>1</v>
      </c>
      <c r="F132" s="3">
        <f t="shared" si="37"/>
        <v>1000</v>
      </c>
      <c r="G132" s="29" t="str" cm="1">
        <f t="array" ref="G132">IF(D132="free", "", IF(ISNUMBER(SEARCH("L1Bus", D132)), "BUS,WALK,BIKE,PUTW", IFERROR(_xlfn.LET(
    _xlpm.RoadTypeCode, INDEX(Dictionary!$B$22:$B$50, MATCH(TRUE, ISNUMBER(SEARCH(Dictionary!$B$22:$B$50, D132)),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2" s="22" cm="1">
        <f t="array" ref="H132">IF(D132="free", 0, IFERROR(
    _xlfn.LET(
        _xlpm.Text, D132,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2" s="3">
        <f>IFERROR(_xlfn.LET(
    _xlpm.Zeile, MATCH(J132, Dictionary!$B$6:$B$17, 0),
    _xlpm.Spalte, MATCH(H132, Dictionary!$D$5:$G$5, 0),
    INDEX(Dictionary!$D$6:$G$17, _xlpm.Zeile, _xlpm.Spalte)
), 0)</f>
        <v>0</v>
      </c>
      <c r="J132" s="5">
        <f t="shared" si="38"/>
        <v>0</v>
      </c>
      <c r="K132" s="5">
        <f t="shared" si="26"/>
        <v>0</v>
      </c>
      <c r="L132" s="35" cm="1">
        <f t="array" ref="L132">IF(D132="free", 99, IF(ISNUMBER(SEARCH("Hilfsstrecken", D132)), 99, IFERROR(_xlfn.LET(
    _xlpm.RoadTypeCode, INDEX(Dictionary!$B$21:$B$50, MATCH(TRUE, ISNUMBER(SEARCH(Dictionary!$B$21:$B$50, D132)),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2" s="5">
        <f t="shared" si="27"/>
        <v>0</v>
      </c>
      <c r="N132" s="5">
        <f t="shared" si="28"/>
        <v>0</v>
      </c>
      <c r="O132" s="5">
        <f t="shared" si="29"/>
        <v>0</v>
      </c>
      <c r="P132" s="5">
        <f t="shared" si="30"/>
        <v>0</v>
      </c>
      <c r="Q132" s="5">
        <f t="shared" si="31"/>
        <v>0</v>
      </c>
      <c r="R132" s="5">
        <f t="shared" si="32"/>
        <v>0</v>
      </c>
      <c r="S132" s="5">
        <f t="shared" si="33"/>
        <v>0</v>
      </c>
      <c r="T132" s="5">
        <f t="shared" si="34"/>
        <v>0</v>
      </c>
      <c r="U132" s="5">
        <f t="shared" si="35"/>
        <v>0</v>
      </c>
      <c r="V132" s="5">
        <f t="shared" si="36"/>
        <v>0</v>
      </c>
      <c r="W132" s="6" cm="1">
        <f t="array" ref="W132">IF(D132="free", 10, IFERROR(_xlfn.LET(
    _xlpm.RoadTypeCode, INDEX(Dictionary!$B$22:$B$50, MATCH(TRUE, ISNUMBER(SEARCH(Dictionary!$B$22:$B$50, D132)),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2" s="6" cm="1">
        <f t="array" ref="X132">IF(D132="free", 10, IFERROR(_xlfn.LET(
    _xlpm.RoadTypeCode, INDEX(Dictionary!$B$22:$B$50, MATCH(TRUE, ISNUMBER(SEARCH(Dictionary!$B$22:$B$50, D132)),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2" s="6" cm="1">
        <f t="array" ref="Y132">IF(D132="free", 10, IFERROR(_xlfn.LET(
    _xlpm.RoadTypeCode, INDEX(Dictionary!$B$22:$B$50, MATCH(TRUE, ISNUMBER(SEARCH(Dictionary!$B$22:$B$50, D132)),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2" s="15" t="str" cm="1">
        <f t="array" ref="Z132">IF(D132="free", "", IFERROR(INDEX(Dictionary!$C$21:$C$50, MATCH(TRUE, ISNUMBER(SEARCH(Dictionary!$B$21:$B$50, D132)), 0)), "Unknown Type"))</f>
        <v/>
      </c>
    </row>
    <row r="133" spans="1:26" ht="12" customHeight="1" x14ac:dyDescent="0.15">
      <c r="A133" s="2">
        <v>231</v>
      </c>
      <c r="B133" s="3">
        <v>231</v>
      </c>
      <c r="C133" s="3">
        <v>20</v>
      </c>
      <c r="D133" s="4" t="s">
        <v>53</v>
      </c>
      <c r="E133" s="12">
        <v>1</v>
      </c>
      <c r="F133" s="3">
        <f t="shared" si="37"/>
        <v>1000</v>
      </c>
      <c r="G133" s="29" t="str" cm="1">
        <f t="array" ref="G133">IF(D133="free", "", IF(ISNUMBER(SEARCH("L1Bus", D133)), "BUS,WALK,BIKE,PUTW", IFERROR(_xlfn.LET(
    _xlpm.RoadTypeCode, INDEX(Dictionary!$B$22:$B$50, MATCH(TRUE, ISNUMBER(SEARCH(Dictionary!$B$22:$B$50, D133)),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3" s="22" cm="1">
        <f t="array" ref="H133">IF(D133="free", 0, IFERROR(
    _xlfn.LET(
        _xlpm.Text, D133,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3" s="3">
        <f>IFERROR(_xlfn.LET(
    _xlpm.Zeile, MATCH(J133, Dictionary!$B$6:$B$17, 0),
    _xlpm.Spalte, MATCH(H133, Dictionary!$D$5:$G$5, 0),
    INDEX(Dictionary!$D$6:$G$17, _xlpm.Zeile, _xlpm.Spalte)
), 0)</f>
        <v>0</v>
      </c>
      <c r="J133" s="5">
        <f t="shared" si="38"/>
        <v>0</v>
      </c>
      <c r="K133" s="5">
        <f t="shared" si="26"/>
        <v>0</v>
      </c>
      <c r="L133" s="35" cm="1">
        <f t="array" ref="L133">IF(D133="free", 99, IF(ISNUMBER(SEARCH("Hilfsstrecken", D133)), 99, IFERROR(_xlfn.LET(
    _xlpm.RoadTypeCode, INDEX(Dictionary!$B$21:$B$50, MATCH(TRUE, ISNUMBER(SEARCH(Dictionary!$B$21:$B$50, D133)),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3" s="5">
        <f t="shared" si="27"/>
        <v>0</v>
      </c>
      <c r="N133" s="5">
        <f t="shared" si="28"/>
        <v>0</v>
      </c>
      <c r="O133" s="5">
        <f t="shared" si="29"/>
        <v>0</v>
      </c>
      <c r="P133" s="5">
        <f t="shared" si="30"/>
        <v>0</v>
      </c>
      <c r="Q133" s="5">
        <f t="shared" si="31"/>
        <v>0</v>
      </c>
      <c r="R133" s="5">
        <f t="shared" si="32"/>
        <v>0</v>
      </c>
      <c r="S133" s="5">
        <f t="shared" si="33"/>
        <v>0</v>
      </c>
      <c r="T133" s="5">
        <f t="shared" si="34"/>
        <v>0</v>
      </c>
      <c r="U133" s="5">
        <f t="shared" si="35"/>
        <v>0</v>
      </c>
      <c r="V133" s="5">
        <f t="shared" si="36"/>
        <v>0</v>
      </c>
      <c r="W133" s="6" cm="1">
        <f t="array" ref="W133">IF(D133="free", 10, IFERROR(_xlfn.LET(
    _xlpm.RoadTypeCode, INDEX(Dictionary!$B$22:$B$50, MATCH(TRUE, ISNUMBER(SEARCH(Dictionary!$B$22:$B$50, D133)),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3" s="6" cm="1">
        <f t="array" ref="X133">IF(D133="free", 10, IFERROR(_xlfn.LET(
    _xlpm.RoadTypeCode, INDEX(Dictionary!$B$22:$B$50, MATCH(TRUE, ISNUMBER(SEARCH(Dictionary!$B$22:$B$50, D133)),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3" s="6" cm="1">
        <f t="array" ref="Y133">IF(D133="free", 10, IFERROR(_xlfn.LET(
    _xlpm.RoadTypeCode, INDEX(Dictionary!$B$22:$B$50, MATCH(TRUE, ISNUMBER(SEARCH(Dictionary!$B$22:$B$50, D133)),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3" s="15" t="str" cm="1">
        <f t="array" ref="Z133">IF(D133="free", "", IFERROR(INDEX(Dictionary!$C$21:$C$50, MATCH(TRUE, ISNUMBER(SEARCH(Dictionary!$B$21:$B$50, D133)), 0)), "Unknown Type"))</f>
        <v/>
      </c>
    </row>
    <row r="134" spans="1:26" ht="12" customHeight="1" x14ac:dyDescent="0.15">
      <c r="A134" s="2">
        <v>232</v>
      </c>
      <c r="B134" s="3">
        <v>232</v>
      </c>
      <c r="C134" s="3">
        <v>20</v>
      </c>
      <c r="D134" s="4" t="s">
        <v>53</v>
      </c>
      <c r="E134" s="12">
        <v>1</v>
      </c>
      <c r="F134" s="3">
        <f t="shared" si="37"/>
        <v>1000</v>
      </c>
      <c r="G134" s="29" t="str" cm="1">
        <f t="array" ref="G134">IF(D134="free", "", IF(ISNUMBER(SEARCH("L1Bus", D134)), "BUS,WALK,BIKE,PUTW", IFERROR(_xlfn.LET(
    _xlpm.RoadTypeCode, INDEX(Dictionary!$B$22:$B$50, MATCH(TRUE, ISNUMBER(SEARCH(Dictionary!$B$22:$B$50, D134)),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4" s="22" cm="1">
        <f t="array" ref="H134">IF(D134="free", 0, IFERROR(
    _xlfn.LET(
        _xlpm.Text, D134,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4" s="3">
        <f>IFERROR(_xlfn.LET(
    _xlpm.Zeile, MATCH(J134, Dictionary!$B$6:$B$17, 0),
    _xlpm.Spalte, MATCH(H134, Dictionary!$D$5:$G$5, 0),
    INDEX(Dictionary!$D$6:$G$17, _xlpm.Zeile, _xlpm.Spalte)
), 0)</f>
        <v>0</v>
      </c>
      <c r="J134" s="5">
        <f t="shared" si="38"/>
        <v>0</v>
      </c>
      <c r="K134" s="5">
        <f t="shared" si="26"/>
        <v>0</v>
      </c>
      <c r="L134" s="35" cm="1">
        <f t="array" ref="L134">IF(D134="free", 99, IF(ISNUMBER(SEARCH("Hilfsstrecken", D134)), 99, IFERROR(_xlfn.LET(
    _xlpm.RoadTypeCode, INDEX(Dictionary!$B$21:$B$50, MATCH(TRUE, ISNUMBER(SEARCH(Dictionary!$B$21:$B$50, D134)),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4" s="5">
        <f t="shared" si="27"/>
        <v>0</v>
      </c>
      <c r="N134" s="5">
        <f t="shared" si="28"/>
        <v>0</v>
      </c>
      <c r="O134" s="5">
        <f t="shared" si="29"/>
        <v>0</v>
      </c>
      <c r="P134" s="5">
        <f t="shared" si="30"/>
        <v>0</v>
      </c>
      <c r="Q134" s="5">
        <f t="shared" si="31"/>
        <v>0</v>
      </c>
      <c r="R134" s="5">
        <f t="shared" si="32"/>
        <v>0</v>
      </c>
      <c r="S134" s="5">
        <f t="shared" si="33"/>
        <v>0</v>
      </c>
      <c r="T134" s="5">
        <f t="shared" si="34"/>
        <v>0</v>
      </c>
      <c r="U134" s="5">
        <f t="shared" si="35"/>
        <v>0</v>
      </c>
      <c r="V134" s="5">
        <f t="shared" si="36"/>
        <v>0</v>
      </c>
      <c r="W134" s="6" cm="1">
        <f t="array" ref="W134">IF(D134="free", 10, IFERROR(_xlfn.LET(
    _xlpm.RoadTypeCode, INDEX(Dictionary!$B$22:$B$50, MATCH(TRUE, ISNUMBER(SEARCH(Dictionary!$B$22:$B$50, D134)),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4" s="6" cm="1">
        <f t="array" ref="X134">IF(D134="free", 10, IFERROR(_xlfn.LET(
    _xlpm.RoadTypeCode, INDEX(Dictionary!$B$22:$B$50, MATCH(TRUE, ISNUMBER(SEARCH(Dictionary!$B$22:$B$50, D134)),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4" s="6" cm="1">
        <f t="array" ref="Y134">IF(D134="free", 10, IFERROR(_xlfn.LET(
    _xlpm.RoadTypeCode, INDEX(Dictionary!$B$22:$B$50, MATCH(TRUE, ISNUMBER(SEARCH(Dictionary!$B$22:$B$50, D134)),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4" s="15" t="str" cm="1">
        <f t="array" ref="Z134">IF(D134="free", "", IFERROR(INDEX(Dictionary!$C$21:$C$50, MATCH(TRUE, ISNUMBER(SEARCH(Dictionary!$B$21:$B$50, D134)), 0)), "Unknown Type"))</f>
        <v/>
      </c>
    </row>
    <row r="135" spans="1:26" ht="12" customHeight="1" x14ac:dyDescent="0.15">
      <c r="A135" s="2">
        <v>233</v>
      </c>
      <c r="B135" s="3">
        <v>233</v>
      </c>
      <c r="C135" s="3">
        <v>20</v>
      </c>
      <c r="D135" s="4" t="s">
        <v>53</v>
      </c>
      <c r="E135" s="12">
        <v>1</v>
      </c>
      <c r="F135" s="3">
        <f t="shared" si="37"/>
        <v>1000</v>
      </c>
      <c r="G135" s="29" t="str" cm="1">
        <f t="array" ref="G135">IF(D135="free", "", IF(ISNUMBER(SEARCH("L1Bus", D135)), "BUS,WALK,BIKE,PUTW", IFERROR(_xlfn.LET(
    _xlpm.RoadTypeCode, INDEX(Dictionary!$B$22:$B$50, MATCH(TRUE, ISNUMBER(SEARCH(Dictionary!$B$22:$B$50, D135)),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5" s="22" cm="1">
        <f t="array" ref="H135">IF(D135="free", 0, IFERROR(
    _xlfn.LET(
        _xlpm.Text, D135,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5" s="3">
        <f>IFERROR(_xlfn.LET(
    _xlpm.Zeile, MATCH(J135, Dictionary!$B$6:$B$17, 0),
    _xlpm.Spalte, MATCH(H135, Dictionary!$D$5:$G$5, 0),
    INDEX(Dictionary!$D$6:$G$17, _xlpm.Zeile, _xlpm.Spalte)
), 0)</f>
        <v>0</v>
      </c>
      <c r="J135" s="5">
        <f t="shared" si="38"/>
        <v>0</v>
      </c>
      <c r="K135" s="5">
        <f t="shared" si="26"/>
        <v>0</v>
      </c>
      <c r="L135" s="35" cm="1">
        <f t="array" ref="L135">IF(D135="free", 99, IF(ISNUMBER(SEARCH("Hilfsstrecken", D135)), 99, IFERROR(_xlfn.LET(
    _xlpm.RoadTypeCode, INDEX(Dictionary!$B$21:$B$50, MATCH(TRUE, ISNUMBER(SEARCH(Dictionary!$B$21:$B$50, D135)),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5" s="5">
        <f t="shared" si="27"/>
        <v>0</v>
      </c>
      <c r="N135" s="5">
        <f t="shared" si="28"/>
        <v>0</v>
      </c>
      <c r="O135" s="5">
        <f t="shared" si="29"/>
        <v>0</v>
      </c>
      <c r="P135" s="5">
        <f t="shared" si="30"/>
        <v>0</v>
      </c>
      <c r="Q135" s="5">
        <f t="shared" si="31"/>
        <v>0</v>
      </c>
      <c r="R135" s="5">
        <f t="shared" si="32"/>
        <v>0</v>
      </c>
      <c r="S135" s="5">
        <f t="shared" si="33"/>
        <v>0</v>
      </c>
      <c r="T135" s="5">
        <f t="shared" si="34"/>
        <v>0</v>
      </c>
      <c r="U135" s="5">
        <f t="shared" si="35"/>
        <v>0</v>
      </c>
      <c r="V135" s="5">
        <f t="shared" si="36"/>
        <v>0</v>
      </c>
      <c r="W135" s="6" cm="1">
        <f t="array" ref="W135">IF(D135="free", 10, IFERROR(_xlfn.LET(
    _xlpm.RoadTypeCode, INDEX(Dictionary!$B$22:$B$50, MATCH(TRUE, ISNUMBER(SEARCH(Dictionary!$B$22:$B$50, D135)),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5" s="6" cm="1">
        <f t="array" ref="X135">IF(D135="free", 10, IFERROR(_xlfn.LET(
    _xlpm.RoadTypeCode, INDEX(Dictionary!$B$22:$B$50, MATCH(TRUE, ISNUMBER(SEARCH(Dictionary!$B$22:$B$50, D135)),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5" s="6" cm="1">
        <f t="array" ref="Y135">IF(D135="free", 10, IFERROR(_xlfn.LET(
    _xlpm.RoadTypeCode, INDEX(Dictionary!$B$22:$B$50, MATCH(TRUE, ISNUMBER(SEARCH(Dictionary!$B$22:$B$50, D135)),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5" s="15" t="str" cm="1">
        <f t="array" ref="Z135">IF(D135="free", "", IFERROR(INDEX(Dictionary!$C$21:$C$50, MATCH(TRUE, ISNUMBER(SEARCH(Dictionary!$B$21:$B$50, D135)), 0)), "Unknown Type"))</f>
        <v/>
      </c>
    </row>
    <row r="136" spans="1:26" ht="12" customHeight="1" x14ac:dyDescent="0.15">
      <c r="A136" s="2">
        <v>234</v>
      </c>
      <c r="B136" s="3">
        <v>234</v>
      </c>
      <c r="C136" s="3">
        <v>20</v>
      </c>
      <c r="D136" s="4" t="s">
        <v>53</v>
      </c>
      <c r="E136" s="12">
        <v>1</v>
      </c>
      <c r="F136" s="3">
        <f t="shared" si="37"/>
        <v>1000</v>
      </c>
      <c r="G136" s="29" t="str" cm="1">
        <f t="array" ref="G136">IF(D136="free", "", IF(ISNUMBER(SEARCH("L1Bus", D136)), "BUS,WALK,BIKE,PUTW", IFERROR(_xlfn.LET(
    _xlpm.RoadTypeCode, INDEX(Dictionary!$B$22:$B$50, MATCH(TRUE, ISNUMBER(SEARCH(Dictionary!$B$22:$B$50, D136)),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6" s="22" cm="1">
        <f t="array" ref="H136">IF(D136="free", 0, IFERROR(
    _xlfn.LET(
        _xlpm.Text, D136,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6" s="3">
        <f>IFERROR(_xlfn.LET(
    _xlpm.Zeile, MATCH(J136, Dictionary!$B$6:$B$17, 0),
    _xlpm.Spalte, MATCH(H136, Dictionary!$D$5:$G$5, 0),
    INDEX(Dictionary!$D$6:$G$17, _xlpm.Zeile, _xlpm.Spalte)
), 0)</f>
        <v>0</v>
      </c>
      <c r="J136" s="5">
        <f t="shared" si="38"/>
        <v>0</v>
      </c>
      <c r="K136" s="5">
        <f t="shared" si="26"/>
        <v>0</v>
      </c>
      <c r="L136" s="35" cm="1">
        <f t="array" ref="L136">IF(D136="free", 99, IF(ISNUMBER(SEARCH("Hilfsstrecken", D136)), 99, IFERROR(_xlfn.LET(
    _xlpm.RoadTypeCode, INDEX(Dictionary!$B$21:$B$50, MATCH(TRUE, ISNUMBER(SEARCH(Dictionary!$B$21:$B$50, D136)),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6" s="5">
        <f t="shared" si="27"/>
        <v>0</v>
      </c>
      <c r="N136" s="5">
        <f t="shared" si="28"/>
        <v>0</v>
      </c>
      <c r="O136" s="5">
        <f t="shared" si="29"/>
        <v>0</v>
      </c>
      <c r="P136" s="5">
        <f t="shared" si="30"/>
        <v>0</v>
      </c>
      <c r="Q136" s="5">
        <f t="shared" si="31"/>
        <v>0</v>
      </c>
      <c r="R136" s="5">
        <f t="shared" si="32"/>
        <v>0</v>
      </c>
      <c r="S136" s="5">
        <f t="shared" si="33"/>
        <v>0</v>
      </c>
      <c r="T136" s="5">
        <f t="shared" si="34"/>
        <v>0</v>
      </c>
      <c r="U136" s="5">
        <f t="shared" si="35"/>
        <v>0</v>
      </c>
      <c r="V136" s="5">
        <f t="shared" si="36"/>
        <v>0</v>
      </c>
      <c r="W136" s="6" cm="1">
        <f t="array" ref="W136">IF(D136="free", 10, IFERROR(_xlfn.LET(
    _xlpm.RoadTypeCode, INDEX(Dictionary!$B$22:$B$50, MATCH(TRUE, ISNUMBER(SEARCH(Dictionary!$B$22:$B$50, D136)),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6" s="6" cm="1">
        <f t="array" ref="X136">IF(D136="free", 10, IFERROR(_xlfn.LET(
    _xlpm.RoadTypeCode, INDEX(Dictionary!$B$22:$B$50, MATCH(TRUE, ISNUMBER(SEARCH(Dictionary!$B$22:$B$50, D136)),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6" s="6" cm="1">
        <f t="array" ref="Y136">IF(D136="free", 10, IFERROR(_xlfn.LET(
    _xlpm.RoadTypeCode, INDEX(Dictionary!$B$22:$B$50, MATCH(TRUE, ISNUMBER(SEARCH(Dictionary!$B$22:$B$50, D136)),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6" s="15" t="str" cm="1">
        <f t="array" ref="Z136">IF(D136="free", "", IFERROR(INDEX(Dictionary!$C$21:$C$50, MATCH(TRUE, ISNUMBER(SEARCH(Dictionary!$B$21:$B$50, D136)), 0)), "Unknown Type"))</f>
        <v/>
      </c>
    </row>
    <row r="137" spans="1:26" ht="12" customHeight="1" x14ac:dyDescent="0.15">
      <c r="A137" s="2">
        <v>235</v>
      </c>
      <c r="B137" s="3">
        <v>235</v>
      </c>
      <c r="C137" s="3">
        <v>20</v>
      </c>
      <c r="D137" s="4" t="s">
        <v>53</v>
      </c>
      <c r="E137" s="12">
        <v>1</v>
      </c>
      <c r="F137" s="3">
        <f t="shared" si="37"/>
        <v>1000</v>
      </c>
      <c r="G137" s="29" t="str" cm="1">
        <f t="array" ref="G137">IF(D137="free", "", IF(ISNUMBER(SEARCH("L1Bus", D137)), "BUS,WALK,BIKE,PUTW", IFERROR(_xlfn.LET(
    _xlpm.RoadTypeCode, INDEX(Dictionary!$B$22:$B$50, MATCH(TRUE, ISNUMBER(SEARCH(Dictionary!$B$22:$B$50, D137)),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7" s="22" cm="1">
        <f t="array" ref="H137">IF(D137="free", 0, IFERROR(
    _xlfn.LET(
        _xlpm.Text, D137,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7" s="3">
        <f>IFERROR(_xlfn.LET(
    _xlpm.Zeile, MATCH(J137, Dictionary!$B$6:$B$17, 0),
    _xlpm.Spalte, MATCH(H137, Dictionary!$D$5:$G$5, 0),
    INDEX(Dictionary!$D$6:$G$17, _xlpm.Zeile, _xlpm.Spalte)
), 0)</f>
        <v>0</v>
      </c>
      <c r="J137" s="5">
        <f t="shared" si="38"/>
        <v>0</v>
      </c>
      <c r="K137" s="5">
        <f t="shared" si="26"/>
        <v>0</v>
      </c>
      <c r="L137" s="35" cm="1">
        <f t="array" ref="L137">IF(D137="free", 99, IF(ISNUMBER(SEARCH("Hilfsstrecken", D137)), 99, IFERROR(_xlfn.LET(
    _xlpm.RoadTypeCode, INDEX(Dictionary!$B$21:$B$50, MATCH(TRUE, ISNUMBER(SEARCH(Dictionary!$B$21:$B$50, D137)),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7" s="5">
        <f t="shared" si="27"/>
        <v>0</v>
      </c>
      <c r="N137" s="5">
        <f t="shared" si="28"/>
        <v>0</v>
      </c>
      <c r="O137" s="5">
        <f t="shared" si="29"/>
        <v>0</v>
      </c>
      <c r="P137" s="5">
        <f t="shared" si="30"/>
        <v>0</v>
      </c>
      <c r="Q137" s="5">
        <f t="shared" si="31"/>
        <v>0</v>
      </c>
      <c r="R137" s="5">
        <f t="shared" si="32"/>
        <v>0</v>
      </c>
      <c r="S137" s="5">
        <f t="shared" si="33"/>
        <v>0</v>
      </c>
      <c r="T137" s="5">
        <f t="shared" si="34"/>
        <v>0</v>
      </c>
      <c r="U137" s="5">
        <f t="shared" si="35"/>
        <v>0</v>
      </c>
      <c r="V137" s="5">
        <f t="shared" si="36"/>
        <v>0</v>
      </c>
      <c r="W137" s="6" cm="1">
        <f t="array" ref="W137">IF(D137="free", 10, IFERROR(_xlfn.LET(
    _xlpm.RoadTypeCode, INDEX(Dictionary!$B$22:$B$50, MATCH(TRUE, ISNUMBER(SEARCH(Dictionary!$B$22:$B$50, D137)),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7" s="6" cm="1">
        <f t="array" ref="X137">IF(D137="free", 10, IFERROR(_xlfn.LET(
    _xlpm.RoadTypeCode, INDEX(Dictionary!$B$22:$B$50, MATCH(TRUE, ISNUMBER(SEARCH(Dictionary!$B$22:$B$50, D137)),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7" s="6" cm="1">
        <f t="array" ref="Y137">IF(D137="free", 10, IFERROR(_xlfn.LET(
    _xlpm.RoadTypeCode, INDEX(Dictionary!$B$22:$B$50, MATCH(TRUE, ISNUMBER(SEARCH(Dictionary!$B$22:$B$50, D137)),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7" s="15" t="str" cm="1">
        <f t="array" ref="Z137">IF(D137="free", "", IFERROR(INDEX(Dictionary!$C$21:$C$50, MATCH(TRUE, ISNUMBER(SEARCH(Dictionary!$B$21:$B$50, D137)), 0)), "Unknown Type"))</f>
        <v/>
      </c>
    </row>
    <row r="138" spans="1:26" ht="12" customHeight="1" x14ac:dyDescent="0.15">
      <c r="A138" s="2">
        <v>236</v>
      </c>
      <c r="B138" s="3">
        <v>236</v>
      </c>
      <c r="C138" s="3">
        <v>20</v>
      </c>
      <c r="D138" s="4" t="s">
        <v>53</v>
      </c>
      <c r="E138" s="12">
        <v>1</v>
      </c>
      <c r="F138" s="3">
        <f t="shared" si="37"/>
        <v>1000</v>
      </c>
      <c r="G138" s="29" t="str" cm="1">
        <f t="array" ref="G138">IF(D138="free", "", IF(ISNUMBER(SEARCH("L1Bus", D138)), "BUS,WALK,BIKE,PUTW", IFERROR(_xlfn.LET(
    _xlpm.RoadTypeCode, INDEX(Dictionary!$B$22:$B$50, MATCH(TRUE, ISNUMBER(SEARCH(Dictionary!$B$22:$B$50, D138)),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8" s="22" cm="1">
        <f t="array" ref="H138">IF(D138="free", 0, IFERROR(
    _xlfn.LET(
        _xlpm.Text, D138,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8" s="3">
        <f>IFERROR(_xlfn.LET(
    _xlpm.Zeile, MATCH(J138, Dictionary!$B$6:$B$17, 0),
    _xlpm.Spalte, MATCH(H138, Dictionary!$D$5:$G$5, 0),
    INDEX(Dictionary!$D$6:$G$17, _xlpm.Zeile, _xlpm.Spalte)
), 0)</f>
        <v>0</v>
      </c>
      <c r="J138" s="5">
        <f t="shared" si="38"/>
        <v>0</v>
      </c>
      <c r="K138" s="5">
        <f t="shared" si="26"/>
        <v>0</v>
      </c>
      <c r="L138" s="35" cm="1">
        <f t="array" ref="L138">IF(D138="free", 99, IF(ISNUMBER(SEARCH("Hilfsstrecken", D138)), 99, IFERROR(_xlfn.LET(
    _xlpm.RoadTypeCode, INDEX(Dictionary!$B$21:$B$50, MATCH(TRUE, ISNUMBER(SEARCH(Dictionary!$B$21:$B$50, D138)),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8" s="5">
        <f t="shared" si="27"/>
        <v>0</v>
      </c>
      <c r="N138" s="5">
        <f t="shared" si="28"/>
        <v>0</v>
      </c>
      <c r="O138" s="5">
        <f t="shared" si="29"/>
        <v>0</v>
      </c>
      <c r="P138" s="5">
        <f t="shared" si="30"/>
        <v>0</v>
      </c>
      <c r="Q138" s="5">
        <f t="shared" si="31"/>
        <v>0</v>
      </c>
      <c r="R138" s="5">
        <f t="shared" si="32"/>
        <v>0</v>
      </c>
      <c r="S138" s="5">
        <f t="shared" si="33"/>
        <v>0</v>
      </c>
      <c r="T138" s="5">
        <f t="shared" si="34"/>
        <v>0</v>
      </c>
      <c r="U138" s="5">
        <f t="shared" si="35"/>
        <v>0</v>
      </c>
      <c r="V138" s="5">
        <f t="shared" si="36"/>
        <v>0</v>
      </c>
      <c r="W138" s="6" cm="1">
        <f t="array" ref="W138">IF(D138="free", 10, IFERROR(_xlfn.LET(
    _xlpm.RoadTypeCode, INDEX(Dictionary!$B$22:$B$50, MATCH(TRUE, ISNUMBER(SEARCH(Dictionary!$B$22:$B$50, D138)),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8" s="6" cm="1">
        <f t="array" ref="X138">IF(D138="free", 10, IFERROR(_xlfn.LET(
    _xlpm.RoadTypeCode, INDEX(Dictionary!$B$22:$B$50, MATCH(TRUE, ISNUMBER(SEARCH(Dictionary!$B$22:$B$50, D138)),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8" s="6" cm="1">
        <f t="array" ref="Y138">IF(D138="free", 10, IFERROR(_xlfn.LET(
    _xlpm.RoadTypeCode, INDEX(Dictionary!$B$22:$B$50, MATCH(TRUE, ISNUMBER(SEARCH(Dictionary!$B$22:$B$50, D138)),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8" s="15" t="str" cm="1">
        <f t="array" ref="Z138">IF(D138="free", "", IFERROR(INDEX(Dictionary!$C$21:$C$50, MATCH(TRUE, ISNUMBER(SEARCH(Dictionary!$B$21:$B$50, D138)), 0)), "Unknown Type"))</f>
        <v/>
      </c>
    </row>
    <row r="139" spans="1:26" ht="12" customHeight="1" x14ac:dyDescent="0.15">
      <c r="A139" s="2">
        <v>237</v>
      </c>
      <c r="B139" s="3">
        <v>237</v>
      </c>
      <c r="C139" s="3">
        <v>20</v>
      </c>
      <c r="D139" s="4" t="s">
        <v>53</v>
      </c>
      <c r="E139" s="12">
        <v>1</v>
      </c>
      <c r="F139" s="3">
        <f t="shared" si="37"/>
        <v>1000</v>
      </c>
      <c r="G139" s="29" t="str" cm="1">
        <f t="array" ref="G139">IF(D139="free", "", IF(ISNUMBER(SEARCH("L1Bus", D139)), "BUS,WALK,BIKE,PUTW", IFERROR(_xlfn.LET(
    _xlpm.RoadTypeCode, INDEX(Dictionary!$B$22:$B$50, MATCH(TRUE, ISNUMBER(SEARCH(Dictionary!$B$22:$B$50, D139)),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39" s="22" cm="1">
        <f t="array" ref="H139">IF(D139="free", 0, IFERROR(
    _xlfn.LET(
        _xlpm.Text, D139,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39" s="3">
        <f>IFERROR(_xlfn.LET(
    _xlpm.Zeile, MATCH(J139, Dictionary!$B$6:$B$17, 0),
    _xlpm.Spalte, MATCH(H139, Dictionary!$D$5:$G$5, 0),
    INDEX(Dictionary!$D$6:$G$17, _xlpm.Zeile, _xlpm.Spalte)
), 0)</f>
        <v>0</v>
      </c>
      <c r="J139" s="5">
        <f t="shared" si="38"/>
        <v>0</v>
      </c>
      <c r="K139" s="5">
        <f t="shared" si="26"/>
        <v>0</v>
      </c>
      <c r="L139" s="35" cm="1">
        <f t="array" ref="L139">IF(D139="free", 99, IF(ISNUMBER(SEARCH("Hilfsstrecken", D139)), 99, IFERROR(_xlfn.LET(
    _xlpm.RoadTypeCode, INDEX(Dictionary!$B$21:$B$50, MATCH(TRUE, ISNUMBER(SEARCH(Dictionary!$B$21:$B$50, D139)),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39" s="5">
        <f t="shared" si="27"/>
        <v>0</v>
      </c>
      <c r="N139" s="5">
        <f t="shared" si="28"/>
        <v>0</v>
      </c>
      <c r="O139" s="5">
        <f t="shared" si="29"/>
        <v>0</v>
      </c>
      <c r="P139" s="5">
        <f t="shared" si="30"/>
        <v>0</v>
      </c>
      <c r="Q139" s="5">
        <f t="shared" si="31"/>
        <v>0</v>
      </c>
      <c r="R139" s="5">
        <f t="shared" si="32"/>
        <v>0</v>
      </c>
      <c r="S139" s="5">
        <f t="shared" si="33"/>
        <v>0</v>
      </c>
      <c r="T139" s="5">
        <f t="shared" si="34"/>
        <v>0</v>
      </c>
      <c r="U139" s="5">
        <f t="shared" si="35"/>
        <v>0</v>
      </c>
      <c r="V139" s="5">
        <f t="shared" si="36"/>
        <v>0</v>
      </c>
      <c r="W139" s="6" cm="1">
        <f t="array" ref="W139">IF(D139="free", 10, IFERROR(_xlfn.LET(
    _xlpm.RoadTypeCode, INDEX(Dictionary!$B$22:$B$50, MATCH(TRUE, ISNUMBER(SEARCH(Dictionary!$B$22:$B$50, D139)),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39" s="6" cm="1">
        <f t="array" ref="X139">IF(D139="free", 10, IFERROR(_xlfn.LET(
    _xlpm.RoadTypeCode, INDEX(Dictionary!$B$22:$B$50, MATCH(TRUE, ISNUMBER(SEARCH(Dictionary!$B$22:$B$50, D139)),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39" s="6" cm="1">
        <f t="array" ref="Y139">IF(D139="free", 10, IFERROR(_xlfn.LET(
    _xlpm.RoadTypeCode, INDEX(Dictionary!$B$22:$B$50, MATCH(TRUE, ISNUMBER(SEARCH(Dictionary!$B$22:$B$50, D139)),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39" s="15" t="str" cm="1">
        <f t="array" ref="Z139">IF(D139="free", "", IFERROR(INDEX(Dictionary!$C$21:$C$50, MATCH(TRUE, ISNUMBER(SEARCH(Dictionary!$B$21:$B$50, D139)), 0)), "Unknown Type"))</f>
        <v/>
      </c>
    </row>
    <row r="140" spans="1:26" ht="12" customHeight="1" x14ac:dyDescent="0.15">
      <c r="A140" s="2">
        <v>238</v>
      </c>
      <c r="B140" s="3">
        <v>238</v>
      </c>
      <c r="C140" s="3">
        <v>20</v>
      </c>
      <c r="D140" s="4" t="s">
        <v>53</v>
      </c>
      <c r="E140" s="12">
        <v>1</v>
      </c>
      <c r="F140" s="3">
        <f t="shared" si="37"/>
        <v>1000</v>
      </c>
      <c r="G140" s="29" t="str" cm="1">
        <f t="array" ref="G140">IF(D140="free", "", IF(ISNUMBER(SEARCH("L1Bus", D140)), "BUS,WALK,BIKE,PUTW", IFERROR(_xlfn.LET(
    _xlpm.RoadTypeCode, INDEX(Dictionary!$B$22:$B$50, MATCH(TRUE, ISNUMBER(SEARCH(Dictionary!$B$22:$B$50, D140)),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40" s="22" cm="1">
        <f t="array" ref="H140">IF(D140="free", 0, IFERROR(
    _xlfn.LET(
        _xlpm.Text, D140,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40" s="3">
        <f>IFERROR(_xlfn.LET(
    _xlpm.Zeile, MATCH(J140, Dictionary!$B$6:$B$17, 0),
    _xlpm.Spalte, MATCH(H140, Dictionary!$D$5:$G$5, 0),
    INDEX(Dictionary!$D$6:$G$17, _xlpm.Zeile, _xlpm.Spalte)
), 0)</f>
        <v>0</v>
      </c>
      <c r="J140" s="5">
        <f t="shared" si="38"/>
        <v>0</v>
      </c>
      <c r="K140" s="5">
        <f t="shared" si="26"/>
        <v>0</v>
      </c>
      <c r="L140" s="35" cm="1">
        <f t="array" ref="L140">IF(D140="free", 99, IF(ISNUMBER(SEARCH("Hilfsstrecken", D140)), 99, IFERROR(_xlfn.LET(
    _xlpm.RoadTypeCode, INDEX(Dictionary!$B$21:$B$50, MATCH(TRUE, ISNUMBER(SEARCH(Dictionary!$B$21:$B$50, D140)),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40" s="5">
        <f t="shared" si="27"/>
        <v>0</v>
      </c>
      <c r="N140" s="5">
        <f t="shared" si="28"/>
        <v>0</v>
      </c>
      <c r="O140" s="5">
        <f t="shared" si="29"/>
        <v>0</v>
      </c>
      <c r="P140" s="5">
        <f t="shared" si="30"/>
        <v>0</v>
      </c>
      <c r="Q140" s="5">
        <f t="shared" si="31"/>
        <v>0</v>
      </c>
      <c r="R140" s="5">
        <f t="shared" si="32"/>
        <v>0</v>
      </c>
      <c r="S140" s="5">
        <f t="shared" si="33"/>
        <v>0</v>
      </c>
      <c r="T140" s="5">
        <f t="shared" si="34"/>
        <v>0</v>
      </c>
      <c r="U140" s="5">
        <f t="shared" si="35"/>
        <v>0</v>
      </c>
      <c r="V140" s="5">
        <f t="shared" si="36"/>
        <v>0</v>
      </c>
      <c r="W140" s="6" cm="1">
        <f t="array" ref="W140">IF(D140="free", 10, IFERROR(_xlfn.LET(
    _xlpm.RoadTypeCode, INDEX(Dictionary!$B$22:$B$50, MATCH(TRUE, ISNUMBER(SEARCH(Dictionary!$B$22:$B$50, D140)),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0" s="6" cm="1">
        <f t="array" ref="X140">IF(D140="free", 10, IFERROR(_xlfn.LET(
    _xlpm.RoadTypeCode, INDEX(Dictionary!$B$22:$B$50, MATCH(TRUE, ISNUMBER(SEARCH(Dictionary!$B$22:$B$50, D140)),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40" s="6" cm="1">
        <f t="array" ref="Y140">IF(D140="free", 10, IFERROR(_xlfn.LET(
    _xlpm.RoadTypeCode, INDEX(Dictionary!$B$22:$B$50, MATCH(TRUE, ISNUMBER(SEARCH(Dictionary!$B$22:$B$50, D140)),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0" s="15" t="str" cm="1">
        <f t="array" ref="Z140">IF(D140="free", "", IFERROR(INDEX(Dictionary!$C$21:$C$50, MATCH(TRUE, ISNUMBER(SEARCH(Dictionary!$B$21:$B$50, D140)), 0)), "Unknown Type"))</f>
        <v/>
      </c>
    </row>
    <row r="141" spans="1:26" ht="12" customHeight="1" x14ac:dyDescent="0.15">
      <c r="A141" s="2">
        <v>239</v>
      </c>
      <c r="B141" s="3">
        <v>239</v>
      </c>
      <c r="C141" s="3">
        <v>20</v>
      </c>
      <c r="D141" s="4" t="s">
        <v>53</v>
      </c>
      <c r="E141" s="12">
        <v>1</v>
      </c>
      <c r="F141" s="3">
        <f t="shared" si="37"/>
        <v>1000</v>
      </c>
      <c r="G141" s="29" t="str" cm="1">
        <f t="array" ref="G141">IF(D141="free", "", IF(ISNUMBER(SEARCH("L1Bus", D141)), "BUS,WALK,BIKE,PUTW", IFERROR(_xlfn.LET(
    _xlpm.RoadTypeCode, INDEX(Dictionary!$B$22:$B$50, MATCH(TRUE, ISNUMBER(SEARCH(Dictionary!$B$22:$B$50, D141)),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41" s="22" cm="1">
        <f t="array" ref="H141">IF(D141="free", 0, IFERROR(
    _xlfn.LET(
        _xlpm.Text, D141,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41" s="3">
        <f>IFERROR(_xlfn.LET(
    _xlpm.Zeile, MATCH(J141, Dictionary!$B$6:$B$17, 0),
    _xlpm.Spalte, MATCH(H141, Dictionary!$D$5:$G$5, 0),
    INDEX(Dictionary!$D$6:$G$17, _xlpm.Zeile, _xlpm.Spalte)
), 0)</f>
        <v>0</v>
      </c>
      <c r="J141" s="5">
        <f t="shared" si="38"/>
        <v>0</v>
      </c>
      <c r="K141" s="5">
        <f t="shared" si="26"/>
        <v>0</v>
      </c>
      <c r="L141" s="35" cm="1">
        <f t="array" ref="L141">IF(D141="free", 99, IF(ISNUMBER(SEARCH("Hilfsstrecken", D141)), 99, IFERROR(_xlfn.LET(
    _xlpm.RoadTypeCode, INDEX(Dictionary!$B$21:$B$50, MATCH(TRUE, ISNUMBER(SEARCH(Dictionary!$B$21:$B$50, D141)),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41" s="5">
        <f t="shared" si="27"/>
        <v>0</v>
      </c>
      <c r="N141" s="5">
        <f t="shared" si="28"/>
        <v>0</v>
      </c>
      <c r="O141" s="5">
        <f t="shared" si="29"/>
        <v>0</v>
      </c>
      <c r="P141" s="5">
        <f t="shared" si="30"/>
        <v>0</v>
      </c>
      <c r="Q141" s="5">
        <f t="shared" si="31"/>
        <v>0</v>
      </c>
      <c r="R141" s="5">
        <f t="shared" si="32"/>
        <v>0</v>
      </c>
      <c r="S141" s="5">
        <f t="shared" si="33"/>
        <v>0</v>
      </c>
      <c r="T141" s="5">
        <f t="shared" si="34"/>
        <v>0</v>
      </c>
      <c r="U141" s="5">
        <f t="shared" si="35"/>
        <v>0</v>
      </c>
      <c r="V141" s="5">
        <f t="shared" si="36"/>
        <v>0</v>
      </c>
      <c r="W141" s="6" cm="1">
        <f t="array" ref="W141">IF(D141="free", 10, IFERROR(_xlfn.LET(
    _xlpm.RoadTypeCode, INDEX(Dictionary!$B$22:$B$50, MATCH(TRUE, ISNUMBER(SEARCH(Dictionary!$B$22:$B$50, D141)),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1" s="6" cm="1">
        <f t="array" ref="X141">IF(D141="free", 10, IFERROR(_xlfn.LET(
    _xlpm.RoadTypeCode, INDEX(Dictionary!$B$22:$B$50, MATCH(TRUE, ISNUMBER(SEARCH(Dictionary!$B$22:$B$50, D141)),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41" s="6" cm="1">
        <f t="array" ref="Y141">IF(D141="free", 10, IFERROR(_xlfn.LET(
    _xlpm.RoadTypeCode, INDEX(Dictionary!$B$22:$B$50, MATCH(TRUE, ISNUMBER(SEARCH(Dictionary!$B$22:$B$50, D141)),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1" s="15" t="str" cm="1">
        <f t="array" ref="Z141">IF(D141="free", "", IFERROR(INDEX(Dictionary!$C$21:$C$50, MATCH(TRUE, ISNUMBER(SEARCH(Dictionary!$B$21:$B$50, D141)), 0)), "Unknown Type"))</f>
        <v/>
      </c>
    </row>
    <row r="142" spans="1:26" ht="12" customHeight="1" x14ac:dyDescent="0.15">
      <c r="A142" s="2">
        <v>240</v>
      </c>
      <c r="B142" s="3">
        <v>240</v>
      </c>
      <c r="C142" s="3">
        <v>20</v>
      </c>
      <c r="D142" s="4" t="s">
        <v>132</v>
      </c>
      <c r="E142" s="12">
        <v>1</v>
      </c>
      <c r="F142" s="3">
        <f t="shared" si="37"/>
        <v>2</v>
      </c>
      <c r="G142" s="29" t="str" cm="1">
        <f t="array" ref="G142">IF(D142="free", "", IF(ISNUMBER(SEARCH("L1Bus", D142)), "BUS,WALK,BIKE,PUTW", IFERROR(_xlfn.LET(
    _xlpm.RoadTypeCode, INDEX(Dictionary!$B$22:$B$50, MATCH(TRUE, ISNUMBER(SEARCH(Dictionary!$B$22:$B$50, D142)),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2" s="22" cm="1">
        <f t="array" ref="H142">IF(D142="free", 0, IFERROR(
    _xlfn.LET(
        _xlpm.Text, D142,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2" s="3">
        <f>IFERROR(_xlfn.LET(
    _xlpm.Zeile, MATCH(J142, Dictionary!$B$6:$B$17, 0),
    _xlpm.Spalte, MATCH(H142, Dictionary!$D$5:$G$5, 0),
    INDEX(Dictionary!$D$6:$G$17, _xlpm.Zeile, _xlpm.Spalte)
), 0)</f>
        <v>1500</v>
      </c>
      <c r="J142" s="5">
        <f t="shared" si="38"/>
        <v>130</v>
      </c>
      <c r="K142" s="5">
        <f t="shared" si="26"/>
        <v>1</v>
      </c>
      <c r="L142" s="35" cm="1">
        <f t="array" ref="L142">IF(D142="free", 99, IF(ISNUMBER(SEARCH("Hilfsstrecken", D142)), 99, IFERROR(_xlfn.LET(
    _xlpm.RoadTypeCode, INDEX(Dictionary!$B$21:$B$50, MATCH(TRUE, ISNUMBER(SEARCH(Dictionary!$B$21:$B$50, D142)),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2" s="5">
        <f t="shared" si="27"/>
        <v>20</v>
      </c>
      <c r="N142" s="5">
        <f t="shared" si="28"/>
        <v>130</v>
      </c>
      <c r="O142" s="5">
        <f t="shared" si="29"/>
        <v>100</v>
      </c>
      <c r="P142" s="5">
        <f t="shared" si="30"/>
        <v>4</v>
      </c>
      <c r="Q142" s="5">
        <f t="shared" si="31"/>
        <v>80</v>
      </c>
      <c r="R142" s="5">
        <f t="shared" si="32"/>
        <v>50</v>
      </c>
      <c r="S142" s="5">
        <f t="shared" si="33"/>
        <v>4</v>
      </c>
      <c r="T142" s="5">
        <f t="shared" si="34"/>
        <v>50</v>
      </c>
      <c r="U142" s="5">
        <f t="shared" si="35"/>
        <v>50</v>
      </c>
      <c r="V142" s="5">
        <f t="shared" si="36"/>
        <v>50</v>
      </c>
      <c r="W142" s="6" cm="1">
        <f t="array" ref="W142">IF(D142="free", 10, IFERROR(_xlfn.LET(
    _xlpm.RoadTypeCode, INDEX(Dictionary!$B$22:$B$50, MATCH(TRUE, ISNUMBER(SEARCH(Dictionary!$B$22:$B$50, D142)),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2" s="6" cm="1">
        <f t="array" ref="X142">IF(D142="free", 10, IFERROR(_xlfn.LET(
    _xlpm.RoadTypeCode, INDEX(Dictionary!$B$22:$B$50, MATCH(TRUE, ISNUMBER(SEARCH(Dictionary!$B$22:$B$50, D142)),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2" s="6" cm="1">
        <f t="array" ref="Y142">IF(D142="free", 10, IFERROR(_xlfn.LET(
    _xlpm.RoadTypeCode, INDEX(Dictionary!$B$22:$B$50, MATCH(TRUE, ISNUMBER(SEARCH(Dictionary!$B$22:$B$50, D142)),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2" s="15" t="str" cm="1">
        <f t="array" ref="Z142">IF(D142="free", "", IFERROR(INDEX(Dictionary!$C$21:$C$50, MATCH(TRUE, ISNUMBER(SEARCH(Dictionary!$B$21:$B$50, D142)), 0)), "Unknown Type"))</f>
        <v>Trunk: Major high-speed road, not a motorway, often excludes slow traffic ("Kraftfahrstraße")</v>
      </c>
    </row>
    <row r="143" spans="1:26" ht="12" customHeight="1" x14ac:dyDescent="0.15">
      <c r="A143" s="2">
        <v>241</v>
      </c>
      <c r="B143" s="3">
        <v>241</v>
      </c>
      <c r="C143" s="3">
        <v>20</v>
      </c>
      <c r="D143" s="4" t="s">
        <v>133</v>
      </c>
      <c r="E143" s="12">
        <v>1</v>
      </c>
      <c r="F143" s="3">
        <f t="shared" si="37"/>
        <v>2</v>
      </c>
      <c r="G143" s="29" t="str" cm="1">
        <f t="array" ref="G143">IF(D143="free", "", IF(ISNUMBER(SEARCH("L1Bus", D143)), "BUS,WALK,BIKE,PUTW", IFERROR(_xlfn.LET(
    _xlpm.RoadTypeCode, INDEX(Dictionary!$B$22:$B$50, MATCH(TRUE, ISNUMBER(SEARCH(Dictionary!$B$22:$B$50, D143)),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3" s="22" cm="1">
        <f t="array" ref="H143">IF(D143="free", 0, IFERROR(
    _xlfn.LET(
        _xlpm.Text, D143,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3" s="3">
        <f>IFERROR(_xlfn.LET(
    _xlpm.Zeile, MATCH(J143, Dictionary!$B$6:$B$17, 0),
    _xlpm.Spalte, MATCH(H143, Dictionary!$D$5:$G$5, 0),
    INDEX(Dictionary!$D$6:$G$17, _xlpm.Zeile, _xlpm.Spalte)
), 0)</f>
        <v>1400</v>
      </c>
      <c r="J143" s="5">
        <f t="shared" si="38"/>
        <v>120</v>
      </c>
      <c r="K143" s="5">
        <f t="shared" si="26"/>
        <v>1</v>
      </c>
      <c r="L143" s="35" cm="1">
        <f t="array" ref="L143">IF(D143="free", 99, IF(ISNUMBER(SEARCH("Hilfsstrecken", D143)), 99, IFERROR(_xlfn.LET(
    _xlpm.RoadTypeCode, INDEX(Dictionary!$B$21:$B$50, MATCH(TRUE, ISNUMBER(SEARCH(Dictionary!$B$21:$B$50, D143)),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3" s="5">
        <f t="shared" si="27"/>
        <v>20</v>
      </c>
      <c r="N143" s="5">
        <f t="shared" si="28"/>
        <v>130</v>
      </c>
      <c r="O143" s="5">
        <f t="shared" si="29"/>
        <v>100</v>
      </c>
      <c r="P143" s="5">
        <f t="shared" si="30"/>
        <v>4</v>
      </c>
      <c r="Q143" s="5">
        <f t="shared" si="31"/>
        <v>80</v>
      </c>
      <c r="R143" s="5">
        <f t="shared" si="32"/>
        <v>50</v>
      </c>
      <c r="S143" s="5">
        <f t="shared" si="33"/>
        <v>4</v>
      </c>
      <c r="T143" s="5">
        <f t="shared" si="34"/>
        <v>50</v>
      </c>
      <c r="U143" s="5">
        <f t="shared" si="35"/>
        <v>50</v>
      </c>
      <c r="V143" s="5">
        <f t="shared" si="36"/>
        <v>50</v>
      </c>
      <c r="W143" s="6" cm="1">
        <f t="array" ref="W143">IF(D143="free", 10, IFERROR(_xlfn.LET(
    _xlpm.RoadTypeCode, INDEX(Dictionary!$B$22:$B$50, MATCH(TRUE, ISNUMBER(SEARCH(Dictionary!$B$22:$B$50, D143)),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3" s="6" cm="1">
        <f t="array" ref="X143">IF(D143="free", 10, IFERROR(_xlfn.LET(
    _xlpm.RoadTypeCode, INDEX(Dictionary!$B$22:$B$50, MATCH(TRUE, ISNUMBER(SEARCH(Dictionary!$B$22:$B$50, D143)),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3" s="6" cm="1">
        <f t="array" ref="Y143">IF(D143="free", 10, IFERROR(_xlfn.LET(
    _xlpm.RoadTypeCode, INDEX(Dictionary!$B$22:$B$50, MATCH(TRUE, ISNUMBER(SEARCH(Dictionary!$B$22:$B$50, D143)),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3" s="15" t="str" cm="1">
        <f t="array" ref="Z143">IF(D143="free", "", IFERROR(INDEX(Dictionary!$C$21:$C$50, MATCH(TRUE, ISNUMBER(SEARCH(Dictionary!$B$21:$B$50, D143)), 0)), "Unknown Type"))</f>
        <v>Trunk: Major high-speed road, not a motorway, often excludes slow traffic ("Kraftfahrstraße")</v>
      </c>
    </row>
    <row r="144" spans="1:26" ht="12" customHeight="1" x14ac:dyDescent="0.15">
      <c r="A144" s="2">
        <v>242</v>
      </c>
      <c r="B144" s="3">
        <v>242</v>
      </c>
      <c r="C144" s="3">
        <v>20</v>
      </c>
      <c r="D144" s="4" t="s">
        <v>134</v>
      </c>
      <c r="E144" s="12">
        <v>1</v>
      </c>
      <c r="F144" s="3">
        <f t="shared" si="37"/>
        <v>2</v>
      </c>
      <c r="G144" s="29" t="str" cm="1">
        <f t="array" ref="G144">IF(D144="free", "", IF(ISNUMBER(SEARCH("L1Bus", D144)), "BUS,WALK,BIKE,PUTW", IFERROR(_xlfn.LET(
    _xlpm.RoadTypeCode, INDEX(Dictionary!$B$22:$B$50, MATCH(TRUE, ISNUMBER(SEARCH(Dictionary!$B$22:$B$50, D144)),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4" s="22" cm="1">
        <f t="array" ref="H144">IF(D144="free", 0, IFERROR(
    _xlfn.LET(
        _xlpm.Text, D144,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4" s="3">
        <f>IFERROR(_xlfn.LET(
    _xlpm.Zeile, MATCH(J144, Dictionary!$B$6:$B$17, 0),
    _xlpm.Spalte, MATCH(H144, Dictionary!$D$5:$G$5, 0),
    INDEX(Dictionary!$D$6:$G$17, _xlpm.Zeile, _xlpm.Spalte)
), 0)</f>
        <v>1300</v>
      </c>
      <c r="J144" s="5">
        <f t="shared" si="38"/>
        <v>110</v>
      </c>
      <c r="K144" s="5">
        <f t="shared" si="26"/>
        <v>1</v>
      </c>
      <c r="L144" s="35" cm="1">
        <f t="array" ref="L144">IF(D144="free", 99, IF(ISNUMBER(SEARCH("Hilfsstrecken", D144)), 99, IFERROR(_xlfn.LET(
    _xlpm.RoadTypeCode, INDEX(Dictionary!$B$21:$B$50, MATCH(TRUE, ISNUMBER(SEARCH(Dictionary!$B$21:$B$50, D144)),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4" s="5">
        <f t="shared" si="27"/>
        <v>20</v>
      </c>
      <c r="N144" s="5">
        <f t="shared" si="28"/>
        <v>130</v>
      </c>
      <c r="O144" s="5">
        <f t="shared" si="29"/>
        <v>100</v>
      </c>
      <c r="P144" s="5">
        <f t="shared" si="30"/>
        <v>4</v>
      </c>
      <c r="Q144" s="5">
        <f t="shared" si="31"/>
        <v>80</v>
      </c>
      <c r="R144" s="5">
        <f t="shared" si="32"/>
        <v>50</v>
      </c>
      <c r="S144" s="5">
        <f t="shared" si="33"/>
        <v>4</v>
      </c>
      <c r="T144" s="5">
        <f t="shared" si="34"/>
        <v>50</v>
      </c>
      <c r="U144" s="5">
        <f t="shared" si="35"/>
        <v>50</v>
      </c>
      <c r="V144" s="5">
        <f t="shared" si="36"/>
        <v>50</v>
      </c>
      <c r="W144" s="6" cm="1">
        <f t="array" ref="W144">IF(D144="free", 10, IFERROR(_xlfn.LET(
    _xlpm.RoadTypeCode, INDEX(Dictionary!$B$22:$B$50, MATCH(TRUE, ISNUMBER(SEARCH(Dictionary!$B$22:$B$50, D144)),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4" s="6" cm="1">
        <f t="array" ref="X144">IF(D144="free", 10, IFERROR(_xlfn.LET(
    _xlpm.RoadTypeCode, INDEX(Dictionary!$B$22:$B$50, MATCH(TRUE, ISNUMBER(SEARCH(Dictionary!$B$22:$B$50, D144)),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4" s="6" cm="1">
        <f t="array" ref="Y144">IF(D144="free", 10, IFERROR(_xlfn.LET(
    _xlpm.RoadTypeCode, INDEX(Dictionary!$B$22:$B$50, MATCH(TRUE, ISNUMBER(SEARCH(Dictionary!$B$22:$B$50, D144)),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4" s="15" t="str" cm="1">
        <f t="array" ref="Z144">IF(D144="free", "", IFERROR(INDEX(Dictionary!$C$21:$C$50, MATCH(TRUE, ISNUMBER(SEARCH(Dictionary!$B$21:$B$50, D144)), 0)), "Unknown Type"))</f>
        <v>Trunk: Major high-speed road, not a motorway, often excludes slow traffic ("Kraftfahrstraße")</v>
      </c>
    </row>
    <row r="145" spans="1:26" ht="12" customHeight="1" x14ac:dyDescent="0.15">
      <c r="A145" s="2">
        <v>243</v>
      </c>
      <c r="B145" s="3">
        <v>243</v>
      </c>
      <c r="C145" s="3">
        <v>20</v>
      </c>
      <c r="D145" s="4" t="s">
        <v>135</v>
      </c>
      <c r="E145" s="12">
        <v>1</v>
      </c>
      <c r="F145" s="3">
        <f t="shared" si="37"/>
        <v>2</v>
      </c>
      <c r="G145" s="29" t="str" cm="1">
        <f t="array" ref="G145">IF(D145="free", "", IF(ISNUMBER(SEARCH("L1Bus", D145)), "BUS,WALK,BIKE,PUTW", IFERROR(_xlfn.LET(
    _xlpm.RoadTypeCode, INDEX(Dictionary!$B$22:$B$50, MATCH(TRUE, ISNUMBER(SEARCH(Dictionary!$B$22:$B$50, D145)),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5" s="22" cm="1">
        <f t="array" ref="H145">IF(D145="free", 0, IFERROR(
    _xlfn.LET(
        _xlpm.Text, D145,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5" s="3">
        <f>IFERROR(_xlfn.LET(
    _xlpm.Zeile, MATCH(J145, Dictionary!$B$6:$B$17, 0),
    _xlpm.Spalte, MATCH(H145, Dictionary!$D$5:$G$5, 0),
    INDEX(Dictionary!$D$6:$G$17, _xlpm.Zeile, _xlpm.Spalte)
), 0)</f>
        <v>1200</v>
      </c>
      <c r="J145" s="5">
        <f t="shared" si="38"/>
        <v>100</v>
      </c>
      <c r="K145" s="5">
        <f t="shared" si="26"/>
        <v>1</v>
      </c>
      <c r="L145" s="35" cm="1">
        <f t="array" ref="L145">IF(D145="free", 99, IF(ISNUMBER(SEARCH("Hilfsstrecken", D145)), 99, IFERROR(_xlfn.LET(
    _xlpm.RoadTypeCode, INDEX(Dictionary!$B$21:$B$50, MATCH(TRUE, ISNUMBER(SEARCH(Dictionary!$B$21:$B$50, D145)),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5" s="5">
        <f t="shared" si="27"/>
        <v>20</v>
      </c>
      <c r="N145" s="5">
        <f t="shared" si="28"/>
        <v>130</v>
      </c>
      <c r="O145" s="5">
        <f t="shared" si="29"/>
        <v>100</v>
      </c>
      <c r="P145" s="5">
        <f t="shared" si="30"/>
        <v>4</v>
      </c>
      <c r="Q145" s="5">
        <f t="shared" si="31"/>
        <v>80</v>
      </c>
      <c r="R145" s="5">
        <f t="shared" si="32"/>
        <v>50</v>
      </c>
      <c r="S145" s="5">
        <f t="shared" si="33"/>
        <v>4</v>
      </c>
      <c r="T145" s="5">
        <f t="shared" si="34"/>
        <v>50</v>
      </c>
      <c r="U145" s="5">
        <f t="shared" si="35"/>
        <v>50</v>
      </c>
      <c r="V145" s="5">
        <f t="shared" si="36"/>
        <v>50</v>
      </c>
      <c r="W145" s="6" cm="1">
        <f t="array" ref="W145">IF(D145="free", 10, IFERROR(_xlfn.LET(
    _xlpm.RoadTypeCode, INDEX(Dictionary!$B$22:$B$50, MATCH(TRUE, ISNUMBER(SEARCH(Dictionary!$B$22:$B$50, D145)),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5" s="6" cm="1">
        <f t="array" ref="X145">IF(D145="free", 10, IFERROR(_xlfn.LET(
    _xlpm.RoadTypeCode, INDEX(Dictionary!$B$22:$B$50, MATCH(TRUE, ISNUMBER(SEARCH(Dictionary!$B$22:$B$50, D145)),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5" s="6" cm="1">
        <f t="array" ref="Y145">IF(D145="free", 10, IFERROR(_xlfn.LET(
    _xlpm.RoadTypeCode, INDEX(Dictionary!$B$22:$B$50, MATCH(TRUE, ISNUMBER(SEARCH(Dictionary!$B$22:$B$50, D145)),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5" s="15" t="str" cm="1">
        <f t="array" ref="Z145">IF(D145="free", "", IFERROR(INDEX(Dictionary!$C$21:$C$50, MATCH(TRUE, ISNUMBER(SEARCH(Dictionary!$B$21:$B$50, D145)), 0)), "Unknown Type"))</f>
        <v>Trunk: Major high-speed road, not a motorway, often excludes slow traffic ("Kraftfahrstraße")</v>
      </c>
    </row>
    <row r="146" spans="1:26" ht="12" customHeight="1" x14ac:dyDescent="0.15">
      <c r="A146" s="2">
        <v>244</v>
      </c>
      <c r="B146" s="3">
        <v>244</v>
      </c>
      <c r="C146" s="3">
        <v>20</v>
      </c>
      <c r="D146" s="4" t="s">
        <v>136</v>
      </c>
      <c r="E146" s="12">
        <v>1</v>
      </c>
      <c r="F146" s="3">
        <f t="shared" si="37"/>
        <v>2</v>
      </c>
      <c r="G146" s="29" t="str" cm="1">
        <f t="array" ref="G146">IF(D146="free", "", IF(ISNUMBER(SEARCH("L1Bus", D146)), "BUS,WALK,BIKE,PUTW", IFERROR(_xlfn.LET(
    _xlpm.RoadTypeCode, INDEX(Dictionary!$B$22:$B$50, MATCH(TRUE, ISNUMBER(SEARCH(Dictionary!$B$22:$B$50, D146)),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6" s="22" cm="1">
        <f t="array" ref="H146">IF(D146="free", 0, IFERROR(
    _xlfn.LET(
        _xlpm.Text, D146,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6" s="3">
        <f>IFERROR(_xlfn.LET(
    _xlpm.Zeile, MATCH(J146, Dictionary!$B$6:$B$17, 0),
    _xlpm.Spalte, MATCH(H146, Dictionary!$D$5:$G$5, 0),
    INDEX(Dictionary!$D$6:$G$17, _xlpm.Zeile, _xlpm.Spalte)
), 0)</f>
        <v>1100</v>
      </c>
      <c r="J146" s="5">
        <f t="shared" si="38"/>
        <v>90</v>
      </c>
      <c r="K146" s="5">
        <f t="shared" si="26"/>
        <v>1</v>
      </c>
      <c r="L146" s="35" cm="1">
        <f t="array" ref="L146">IF(D146="free", 99, IF(ISNUMBER(SEARCH("Hilfsstrecken", D146)), 99, IFERROR(_xlfn.LET(
    _xlpm.RoadTypeCode, INDEX(Dictionary!$B$21:$B$50, MATCH(TRUE, ISNUMBER(SEARCH(Dictionary!$B$21:$B$50, D146)),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6" s="5">
        <f t="shared" si="27"/>
        <v>20</v>
      </c>
      <c r="N146" s="5">
        <f t="shared" si="28"/>
        <v>130</v>
      </c>
      <c r="O146" s="5">
        <f t="shared" si="29"/>
        <v>100</v>
      </c>
      <c r="P146" s="5">
        <f t="shared" si="30"/>
        <v>4</v>
      </c>
      <c r="Q146" s="5">
        <f t="shared" si="31"/>
        <v>80</v>
      </c>
      <c r="R146" s="5">
        <f t="shared" si="32"/>
        <v>50</v>
      </c>
      <c r="S146" s="5">
        <f t="shared" si="33"/>
        <v>4</v>
      </c>
      <c r="T146" s="5">
        <f t="shared" si="34"/>
        <v>50</v>
      </c>
      <c r="U146" s="5">
        <f t="shared" si="35"/>
        <v>50</v>
      </c>
      <c r="V146" s="5">
        <f t="shared" si="36"/>
        <v>50</v>
      </c>
      <c r="W146" s="6" cm="1">
        <f t="array" ref="W146">IF(D146="free", 10, IFERROR(_xlfn.LET(
    _xlpm.RoadTypeCode, INDEX(Dictionary!$B$22:$B$50, MATCH(TRUE, ISNUMBER(SEARCH(Dictionary!$B$22:$B$50, D146)),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6" s="6" cm="1">
        <f t="array" ref="X146">IF(D146="free", 10, IFERROR(_xlfn.LET(
    _xlpm.RoadTypeCode, INDEX(Dictionary!$B$22:$B$50, MATCH(TRUE, ISNUMBER(SEARCH(Dictionary!$B$22:$B$50, D146)),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6" s="6" cm="1">
        <f t="array" ref="Y146">IF(D146="free", 10, IFERROR(_xlfn.LET(
    _xlpm.RoadTypeCode, INDEX(Dictionary!$B$22:$B$50, MATCH(TRUE, ISNUMBER(SEARCH(Dictionary!$B$22:$B$50, D146)),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6" s="15" t="str" cm="1">
        <f t="array" ref="Z146">IF(D146="free", "", IFERROR(INDEX(Dictionary!$C$21:$C$50, MATCH(TRUE, ISNUMBER(SEARCH(Dictionary!$B$21:$B$50, D146)), 0)), "Unknown Type"))</f>
        <v>Trunk: Major high-speed road, not a motorway, often excludes slow traffic ("Kraftfahrstraße")</v>
      </c>
    </row>
    <row r="147" spans="1:26" ht="12" customHeight="1" x14ac:dyDescent="0.15">
      <c r="A147" s="2">
        <v>245</v>
      </c>
      <c r="B147" s="3">
        <v>245</v>
      </c>
      <c r="C147" s="3">
        <v>20</v>
      </c>
      <c r="D147" s="4" t="s">
        <v>137</v>
      </c>
      <c r="E147" s="12">
        <v>1</v>
      </c>
      <c r="F147" s="3">
        <f t="shared" si="37"/>
        <v>2</v>
      </c>
      <c r="G147" s="29" t="str" cm="1">
        <f t="array" ref="G147">IF(D147="free", "", IF(ISNUMBER(SEARCH("L1Bus", D147)), "BUS,WALK,BIKE,PUTW", IFERROR(_xlfn.LET(
    _xlpm.RoadTypeCode, INDEX(Dictionary!$B$22:$B$50, MATCH(TRUE, ISNUMBER(SEARCH(Dictionary!$B$22:$B$50, D147)),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7" s="22" cm="1">
        <f t="array" ref="H147">IF(D147="free", 0, IFERROR(
    _xlfn.LET(
        _xlpm.Text, D147,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7" s="3">
        <f>IFERROR(_xlfn.LET(
    _xlpm.Zeile, MATCH(J147, Dictionary!$B$6:$B$17, 0),
    _xlpm.Spalte, MATCH(H147, Dictionary!$D$5:$G$5, 0),
    INDEX(Dictionary!$D$6:$G$17, _xlpm.Zeile, _xlpm.Spalte)
), 0)</f>
        <v>1000</v>
      </c>
      <c r="J147" s="5">
        <f t="shared" si="38"/>
        <v>80</v>
      </c>
      <c r="K147" s="5">
        <f t="shared" si="26"/>
        <v>1</v>
      </c>
      <c r="L147" s="35" cm="1">
        <f t="array" ref="L147">IF(D147="free", 99, IF(ISNUMBER(SEARCH("Hilfsstrecken", D147)), 99, IFERROR(_xlfn.LET(
    _xlpm.RoadTypeCode, INDEX(Dictionary!$B$21:$B$50, MATCH(TRUE, ISNUMBER(SEARCH(Dictionary!$B$21:$B$50, D147)),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7" s="5">
        <f t="shared" si="27"/>
        <v>20</v>
      </c>
      <c r="N147" s="5">
        <f t="shared" si="28"/>
        <v>130</v>
      </c>
      <c r="O147" s="5">
        <f t="shared" si="29"/>
        <v>100</v>
      </c>
      <c r="P147" s="5">
        <f t="shared" si="30"/>
        <v>4</v>
      </c>
      <c r="Q147" s="5">
        <f t="shared" si="31"/>
        <v>80</v>
      </c>
      <c r="R147" s="5">
        <f t="shared" si="32"/>
        <v>50</v>
      </c>
      <c r="S147" s="5">
        <f t="shared" si="33"/>
        <v>4</v>
      </c>
      <c r="T147" s="5">
        <f t="shared" si="34"/>
        <v>50</v>
      </c>
      <c r="U147" s="5">
        <f t="shared" si="35"/>
        <v>50</v>
      </c>
      <c r="V147" s="5">
        <f t="shared" si="36"/>
        <v>50</v>
      </c>
      <c r="W147" s="6" cm="1">
        <f t="array" ref="W147">IF(D147="free", 10, IFERROR(_xlfn.LET(
    _xlpm.RoadTypeCode, INDEX(Dictionary!$B$22:$B$50, MATCH(TRUE, ISNUMBER(SEARCH(Dictionary!$B$22:$B$50, D147)),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7" s="6" cm="1">
        <f t="array" ref="X147">IF(D147="free", 10, IFERROR(_xlfn.LET(
    _xlpm.RoadTypeCode, INDEX(Dictionary!$B$22:$B$50, MATCH(TRUE, ISNUMBER(SEARCH(Dictionary!$B$22:$B$50, D147)),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7" s="6" cm="1">
        <f t="array" ref="Y147">IF(D147="free", 10, IFERROR(_xlfn.LET(
    _xlpm.RoadTypeCode, INDEX(Dictionary!$B$22:$B$50, MATCH(TRUE, ISNUMBER(SEARCH(Dictionary!$B$22:$B$50, D147)),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7" s="15" t="str" cm="1">
        <f t="array" ref="Z147">IF(D147="free", "", IFERROR(INDEX(Dictionary!$C$21:$C$50, MATCH(TRUE, ISNUMBER(SEARCH(Dictionary!$B$21:$B$50, D147)), 0)), "Unknown Type"))</f>
        <v>Trunk: Major high-speed road, not a motorway, often excludes slow traffic ("Kraftfahrstraße")</v>
      </c>
    </row>
    <row r="148" spans="1:26" ht="12" customHeight="1" x14ac:dyDescent="0.15">
      <c r="A148" s="2">
        <v>246</v>
      </c>
      <c r="B148" s="3">
        <v>246</v>
      </c>
      <c r="C148" s="3">
        <v>20</v>
      </c>
      <c r="D148" s="4" t="s">
        <v>138</v>
      </c>
      <c r="E148" s="12">
        <v>1</v>
      </c>
      <c r="F148" s="3">
        <f t="shared" si="37"/>
        <v>2</v>
      </c>
      <c r="G148" s="29" t="str" cm="1">
        <f t="array" ref="G148">IF(D148="free", "", IF(ISNUMBER(SEARCH("L1Bus", D148)), "BUS,WALK,BIKE,PUTW", IFERROR(_xlfn.LET(
    _xlpm.RoadTypeCode, INDEX(Dictionary!$B$22:$B$50, MATCH(TRUE, ISNUMBER(SEARCH(Dictionary!$B$22:$B$50, D148)),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8" s="22" cm="1">
        <f t="array" ref="H148">IF(D148="free", 0, IFERROR(
    _xlfn.LET(
        _xlpm.Text, D148,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8" s="3">
        <f>IFERROR(_xlfn.LET(
    _xlpm.Zeile, MATCH(J148, Dictionary!$B$6:$B$17, 0),
    _xlpm.Spalte, MATCH(H148, Dictionary!$D$5:$G$5, 0),
    INDEX(Dictionary!$D$6:$G$17, _xlpm.Zeile, _xlpm.Spalte)
), 0)</f>
        <v>800</v>
      </c>
      <c r="J148" s="5">
        <f t="shared" si="38"/>
        <v>70</v>
      </c>
      <c r="K148" s="5">
        <f t="shared" si="26"/>
        <v>1</v>
      </c>
      <c r="L148" s="35" cm="1">
        <f t="array" ref="L148">IF(D148="free", 99, IF(ISNUMBER(SEARCH("Hilfsstrecken", D148)), 99, IFERROR(_xlfn.LET(
    _xlpm.RoadTypeCode, INDEX(Dictionary!$B$21:$B$50, MATCH(TRUE, ISNUMBER(SEARCH(Dictionary!$B$21:$B$50, D148)),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8" s="5">
        <f t="shared" si="27"/>
        <v>20</v>
      </c>
      <c r="N148" s="5">
        <f t="shared" si="28"/>
        <v>130</v>
      </c>
      <c r="O148" s="5">
        <f t="shared" si="29"/>
        <v>100</v>
      </c>
      <c r="P148" s="5">
        <f t="shared" si="30"/>
        <v>4</v>
      </c>
      <c r="Q148" s="5">
        <f t="shared" si="31"/>
        <v>80</v>
      </c>
      <c r="R148" s="5">
        <f t="shared" si="32"/>
        <v>50</v>
      </c>
      <c r="S148" s="5">
        <f t="shared" si="33"/>
        <v>4</v>
      </c>
      <c r="T148" s="5">
        <f t="shared" si="34"/>
        <v>50</v>
      </c>
      <c r="U148" s="5">
        <f t="shared" si="35"/>
        <v>50</v>
      </c>
      <c r="V148" s="5">
        <f t="shared" si="36"/>
        <v>50</v>
      </c>
      <c r="W148" s="6" cm="1">
        <f t="array" ref="W148">IF(D148="free", 10, IFERROR(_xlfn.LET(
    _xlpm.RoadTypeCode, INDEX(Dictionary!$B$22:$B$50, MATCH(TRUE, ISNUMBER(SEARCH(Dictionary!$B$22:$B$50, D148)),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8" s="6" cm="1">
        <f t="array" ref="X148">IF(D148="free", 10, IFERROR(_xlfn.LET(
    _xlpm.RoadTypeCode, INDEX(Dictionary!$B$22:$B$50, MATCH(TRUE, ISNUMBER(SEARCH(Dictionary!$B$22:$B$50, D148)),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8" s="6" cm="1">
        <f t="array" ref="Y148">IF(D148="free", 10, IFERROR(_xlfn.LET(
    _xlpm.RoadTypeCode, INDEX(Dictionary!$B$22:$B$50, MATCH(TRUE, ISNUMBER(SEARCH(Dictionary!$B$22:$B$50, D148)),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8" s="15" t="str" cm="1">
        <f t="array" ref="Z148">IF(D148="free", "", IFERROR(INDEX(Dictionary!$C$21:$C$50, MATCH(TRUE, ISNUMBER(SEARCH(Dictionary!$B$21:$B$50, D148)), 0)), "Unknown Type"))</f>
        <v>Trunk: Major high-speed road, not a motorway, often excludes slow traffic ("Kraftfahrstraße")</v>
      </c>
    </row>
    <row r="149" spans="1:26" ht="12" customHeight="1" x14ac:dyDescent="0.15">
      <c r="A149" s="2">
        <v>247</v>
      </c>
      <c r="B149" s="3">
        <v>247</v>
      </c>
      <c r="C149" s="3">
        <v>20</v>
      </c>
      <c r="D149" s="4" t="s">
        <v>139</v>
      </c>
      <c r="E149" s="12">
        <v>1</v>
      </c>
      <c r="F149" s="3">
        <f t="shared" si="37"/>
        <v>2</v>
      </c>
      <c r="G149" s="29" t="str" cm="1">
        <f t="array" ref="G149">IF(D149="free", "", IF(ISNUMBER(SEARCH("L1Bus", D149)), "BUS,WALK,BIKE,PUTW", IFERROR(_xlfn.LET(
    _xlpm.RoadTypeCode, INDEX(Dictionary!$B$22:$B$50, MATCH(TRUE, ISNUMBER(SEARCH(Dictionary!$B$22:$B$50, D149)),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49" s="22" cm="1">
        <f t="array" ref="H149">IF(D149="free", 0, IFERROR(
    _xlfn.LET(
        _xlpm.Text, D149,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49" s="3">
        <f>IFERROR(_xlfn.LET(
    _xlpm.Zeile, MATCH(J149, Dictionary!$B$6:$B$17, 0),
    _xlpm.Spalte, MATCH(H149, Dictionary!$D$5:$G$5, 0),
    INDEX(Dictionary!$D$6:$G$17, _xlpm.Zeile, _xlpm.Spalte)
), 0)</f>
        <v>600</v>
      </c>
      <c r="J149" s="5">
        <f t="shared" si="38"/>
        <v>60</v>
      </c>
      <c r="K149" s="5">
        <f t="shared" si="26"/>
        <v>1</v>
      </c>
      <c r="L149" s="35" cm="1">
        <f t="array" ref="L149">IF(D149="free", 99, IF(ISNUMBER(SEARCH("Hilfsstrecken", D149)), 99, IFERROR(_xlfn.LET(
    _xlpm.RoadTypeCode, INDEX(Dictionary!$B$21:$B$50, MATCH(TRUE, ISNUMBER(SEARCH(Dictionary!$B$21:$B$50, D149)),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49" s="5">
        <f t="shared" si="27"/>
        <v>20</v>
      </c>
      <c r="N149" s="5">
        <f t="shared" si="28"/>
        <v>130</v>
      </c>
      <c r="O149" s="5">
        <f t="shared" si="29"/>
        <v>100</v>
      </c>
      <c r="P149" s="5">
        <f t="shared" si="30"/>
        <v>4</v>
      </c>
      <c r="Q149" s="5">
        <f t="shared" si="31"/>
        <v>80</v>
      </c>
      <c r="R149" s="5">
        <f t="shared" si="32"/>
        <v>50</v>
      </c>
      <c r="S149" s="5">
        <f t="shared" si="33"/>
        <v>4</v>
      </c>
      <c r="T149" s="5">
        <f t="shared" si="34"/>
        <v>50</v>
      </c>
      <c r="U149" s="5">
        <f t="shared" si="35"/>
        <v>50</v>
      </c>
      <c r="V149" s="5">
        <f t="shared" si="36"/>
        <v>50</v>
      </c>
      <c r="W149" s="6" cm="1">
        <f t="array" ref="W149">IF(D149="free", 10, IFERROR(_xlfn.LET(
    _xlpm.RoadTypeCode, INDEX(Dictionary!$B$22:$B$50, MATCH(TRUE, ISNUMBER(SEARCH(Dictionary!$B$22:$B$50, D149)),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49" s="6" cm="1">
        <f t="array" ref="X149">IF(D149="free", 10, IFERROR(_xlfn.LET(
    _xlpm.RoadTypeCode, INDEX(Dictionary!$B$22:$B$50, MATCH(TRUE, ISNUMBER(SEARCH(Dictionary!$B$22:$B$50, D149)),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49" s="6" cm="1">
        <f t="array" ref="Y149">IF(D149="free", 10, IFERROR(_xlfn.LET(
    _xlpm.RoadTypeCode, INDEX(Dictionary!$B$22:$B$50, MATCH(TRUE, ISNUMBER(SEARCH(Dictionary!$B$22:$B$50, D149)),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49" s="15" t="str" cm="1">
        <f t="array" ref="Z149">IF(D149="free", "", IFERROR(INDEX(Dictionary!$C$21:$C$50, MATCH(TRUE, ISNUMBER(SEARCH(Dictionary!$B$21:$B$50, D149)), 0)), "Unknown Type"))</f>
        <v>Trunk: Major high-speed road, not a motorway, often excludes slow traffic ("Kraftfahrstraße")</v>
      </c>
    </row>
    <row r="150" spans="1:26" ht="12" customHeight="1" x14ac:dyDescent="0.15">
      <c r="A150" s="2">
        <v>248</v>
      </c>
      <c r="B150" s="3">
        <v>248</v>
      </c>
      <c r="C150" s="3">
        <v>20</v>
      </c>
      <c r="D150" s="4" t="s">
        <v>140</v>
      </c>
      <c r="E150" s="12">
        <v>1</v>
      </c>
      <c r="F150" s="3">
        <f t="shared" si="37"/>
        <v>2</v>
      </c>
      <c r="G150" s="29" t="str" cm="1">
        <f t="array" ref="G150">IF(D150="free", "", IF(ISNUMBER(SEARCH("L1Bus", D150)), "BUS,WALK,BIKE,PUTW", IFERROR(_xlfn.LET(
    _xlpm.RoadTypeCode, INDEX(Dictionary!$B$22:$B$50, MATCH(TRUE, ISNUMBER(SEARCH(Dictionary!$B$22:$B$50, D150)),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50" s="22" cm="1">
        <f t="array" ref="H150">IF(D150="free", 0, IFERROR(
    _xlfn.LET(
        _xlpm.Text, D150,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50" s="3">
        <f>IFERROR(_xlfn.LET(
    _xlpm.Zeile, MATCH(J150, Dictionary!$B$6:$B$17, 0),
    _xlpm.Spalte, MATCH(H150, Dictionary!$D$5:$G$5, 0),
    INDEX(Dictionary!$D$6:$G$17, _xlpm.Zeile, _xlpm.Spalte)
), 0)</f>
        <v>400</v>
      </c>
      <c r="J150" s="5">
        <f t="shared" si="38"/>
        <v>50</v>
      </c>
      <c r="K150" s="5">
        <f t="shared" si="26"/>
        <v>1</v>
      </c>
      <c r="L150" s="35" cm="1">
        <f t="array" ref="L150">IF(D150="free", 99, IF(ISNUMBER(SEARCH("Hilfsstrecken", D150)), 99, IFERROR(_xlfn.LET(
    _xlpm.RoadTypeCode, INDEX(Dictionary!$B$21:$B$50, MATCH(TRUE, ISNUMBER(SEARCH(Dictionary!$B$21:$B$50, D150)),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50" s="5">
        <f t="shared" si="27"/>
        <v>20</v>
      </c>
      <c r="N150" s="5">
        <f t="shared" si="28"/>
        <v>130</v>
      </c>
      <c r="O150" s="5">
        <f t="shared" si="29"/>
        <v>100</v>
      </c>
      <c r="P150" s="5">
        <f t="shared" si="30"/>
        <v>4</v>
      </c>
      <c r="Q150" s="5">
        <f t="shared" si="31"/>
        <v>80</v>
      </c>
      <c r="R150" s="5">
        <f t="shared" si="32"/>
        <v>50</v>
      </c>
      <c r="S150" s="5">
        <f t="shared" si="33"/>
        <v>4</v>
      </c>
      <c r="T150" s="5">
        <f t="shared" si="34"/>
        <v>50</v>
      </c>
      <c r="U150" s="5">
        <f t="shared" si="35"/>
        <v>50</v>
      </c>
      <c r="V150" s="5">
        <f t="shared" si="36"/>
        <v>50</v>
      </c>
      <c r="W150" s="6" cm="1">
        <f t="array" ref="W150">IF(D150="free", 10, IFERROR(_xlfn.LET(
    _xlpm.RoadTypeCode, INDEX(Dictionary!$B$22:$B$50, MATCH(TRUE, ISNUMBER(SEARCH(Dictionary!$B$22:$B$50, D150)),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0" s="6" cm="1">
        <f t="array" ref="X150">IF(D150="free", 10, IFERROR(_xlfn.LET(
    _xlpm.RoadTypeCode, INDEX(Dictionary!$B$22:$B$50, MATCH(TRUE, ISNUMBER(SEARCH(Dictionary!$B$22:$B$50, D150)),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50" s="6" cm="1">
        <f t="array" ref="Y150">IF(D150="free", 10, IFERROR(_xlfn.LET(
    _xlpm.RoadTypeCode, INDEX(Dictionary!$B$22:$B$50, MATCH(TRUE, ISNUMBER(SEARCH(Dictionary!$B$22:$B$50, D150)),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0" s="15" t="str" cm="1">
        <f t="array" ref="Z150">IF(D150="free", "", IFERROR(INDEX(Dictionary!$C$21:$C$50, MATCH(TRUE, ISNUMBER(SEARCH(Dictionary!$B$21:$B$50, D150)), 0)), "Unknown Type"))</f>
        <v>Trunk: Major high-speed road, not a motorway, often excludes slow traffic ("Kraftfahrstraße")</v>
      </c>
    </row>
    <row r="151" spans="1:26" ht="12" customHeight="1" x14ac:dyDescent="0.15">
      <c r="A151" s="2">
        <v>249</v>
      </c>
      <c r="B151" s="3">
        <v>249</v>
      </c>
      <c r="C151" s="3">
        <v>20</v>
      </c>
      <c r="D151" s="4" t="s">
        <v>141</v>
      </c>
      <c r="E151" s="12">
        <v>1</v>
      </c>
      <c r="F151" s="3">
        <f t="shared" si="37"/>
        <v>2</v>
      </c>
      <c r="G151" s="29" t="str" cm="1">
        <f t="array" ref="G151">IF(D151="free", "", IF(ISNUMBER(SEARCH("L1Bus", D151)), "BUS,WALK,BIKE,PUTW", IFERROR(_xlfn.LET(
    _xlpm.RoadTypeCode, INDEX(Dictionary!$B$22:$B$50, MATCH(TRUE, ISNUMBER(SEARCH(Dictionary!$B$22:$B$50, D151)),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151" s="22" cm="1">
        <f t="array" ref="H151">IF(D151="free", 0, IFERROR(
    _xlfn.LET(
        _xlpm.Text, D151,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151" s="3">
        <f>IFERROR(_xlfn.LET(
    _xlpm.Zeile, MATCH(J151, Dictionary!$B$6:$B$17, 0),
    _xlpm.Spalte, MATCH(H151, Dictionary!$D$5:$G$5, 0),
    INDEX(Dictionary!$D$6:$G$17, _xlpm.Zeile, _xlpm.Spalte)
), 0)</f>
        <v>300</v>
      </c>
      <c r="J151" s="5">
        <f t="shared" si="38"/>
        <v>40</v>
      </c>
      <c r="K151" s="5">
        <f t="shared" si="26"/>
        <v>1</v>
      </c>
      <c r="L151" s="35" cm="1">
        <f t="array" ref="L151">IF(D151="free", 99, IF(ISNUMBER(SEARCH("Hilfsstrecken", D151)), 99, IFERROR(_xlfn.LET(
    _xlpm.RoadTypeCode, INDEX(Dictionary!$B$21:$B$50, MATCH(TRUE, ISNUMBER(SEARCH(Dictionary!$B$21:$B$50, D151)),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151" s="5">
        <f t="shared" si="27"/>
        <v>20</v>
      </c>
      <c r="N151" s="5">
        <f t="shared" si="28"/>
        <v>130</v>
      </c>
      <c r="O151" s="5">
        <f t="shared" si="29"/>
        <v>100</v>
      </c>
      <c r="P151" s="5">
        <f t="shared" si="30"/>
        <v>4</v>
      </c>
      <c r="Q151" s="5">
        <f t="shared" si="31"/>
        <v>80</v>
      </c>
      <c r="R151" s="5">
        <f t="shared" si="32"/>
        <v>50</v>
      </c>
      <c r="S151" s="5">
        <f t="shared" si="33"/>
        <v>4</v>
      </c>
      <c r="T151" s="5">
        <f t="shared" si="34"/>
        <v>50</v>
      </c>
      <c r="U151" s="5">
        <f t="shared" si="35"/>
        <v>50</v>
      </c>
      <c r="V151" s="5">
        <f t="shared" si="36"/>
        <v>50</v>
      </c>
      <c r="W151" s="6" cm="1">
        <f t="array" ref="W151">IF(D151="free", 10, IFERROR(_xlfn.LET(
    _xlpm.RoadTypeCode, INDEX(Dictionary!$B$22:$B$50, MATCH(TRUE, ISNUMBER(SEARCH(Dictionary!$B$22:$B$50, D151)),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1" s="6" cm="1">
        <f t="array" ref="X151">IF(D151="free", 10, IFERROR(_xlfn.LET(
    _xlpm.RoadTypeCode, INDEX(Dictionary!$B$22:$B$50, MATCH(TRUE, ISNUMBER(SEARCH(Dictionary!$B$22:$B$50, D151)),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151" s="6" cm="1">
        <f t="array" ref="Y151">IF(D151="free", 10, IFERROR(_xlfn.LET(
    _xlpm.RoadTypeCode, INDEX(Dictionary!$B$22:$B$50, MATCH(TRUE, ISNUMBER(SEARCH(Dictionary!$B$22:$B$50, D151)),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1" s="15" t="str" cm="1">
        <f t="array" ref="Z151">IF(D151="free", "", IFERROR(INDEX(Dictionary!$C$21:$C$50, MATCH(TRUE, ISNUMBER(SEARCH(Dictionary!$B$21:$B$50, D151)), 0)), "Unknown Type"))</f>
        <v>Trunk: Major high-speed road, not a motorway, often excludes slow traffic ("Kraftfahrstraße")</v>
      </c>
    </row>
    <row r="152" spans="1:26" ht="12" customHeight="1" x14ac:dyDescent="0.15">
      <c r="A152" s="2">
        <v>250</v>
      </c>
      <c r="B152" s="3">
        <v>250</v>
      </c>
      <c r="C152" s="3">
        <v>20</v>
      </c>
      <c r="D152" s="4" t="s">
        <v>53</v>
      </c>
      <c r="E152" s="12">
        <v>1</v>
      </c>
      <c r="F152" s="3">
        <f t="shared" si="37"/>
        <v>1000</v>
      </c>
      <c r="G152" s="29" t="str" cm="1">
        <f t="array" ref="G152">IF(D152="free", "", IF(ISNUMBER(SEARCH("L1Bus", D152)), "BUS,WALK,BIKE,PUTW", IFERROR(_xlfn.LET(
    _xlpm.RoadTypeCode, INDEX(Dictionary!$B$22:$B$50, MATCH(TRUE, ISNUMBER(SEARCH(Dictionary!$B$22:$B$50, D152)),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2" s="22" cm="1">
        <f t="array" ref="H152">IF(D152="free", 0, IFERROR(
    _xlfn.LET(
        _xlpm.Text, D152,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2" s="3">
        <f>IFERROR(_xlfn.LET(
    _xlpm.Zeile, MATCH(J152, Dictionary!$B$6:$B$17, 0),
    _xlpm.Spalte, MATCH(H152, Dictionary!$D$5:$G$5, 0),
    INDEX(Dictionary!$D$6:$G$17, _xlpm.Zeile, _xlpm.Spalte)
), 0)</f>
        <v>0</v>
      </c>
      <c r="J152" s="5">
        <f t="shared" si="38"/>
        <v>0</v>
      </c>
      <c r="K152" s="5">
        <f t="shared" si="26"/>
        <v>0</v>
      </c>
      <c r="L152" s="35" cm="1">
        <f t="array" ref="L152">IF(D152="free", 99, IF(ISNUMBER(SEARCH("Hilfsstrecken", D152)), 99, IFERROR(_xlfn.LET(
    _xlpm.RoadTypeCode, INDEX(Dictionary!$B$21:$B$50, MATCH(TRUE, ISNUMBER(SEARCH(Dictionary!$B$21:$B$50, D152)),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2" s="5">
        <f t="shared" si="27"/>
        <v>0</v>
      </c>
      <c r="N152" s="5">
        <f t="shared" si="28"/>
        <v>0</v>
      </c>
      <c r="O152" s="5">
        <f t="shared" si="29"/>
        <v>0</v>
      </c>
      <c r="P152" s="5">
        <f t="shared" si="30"/>
        <v>0</v>
      </c>
      <c r="Q152" s="5">
        <f t="shared" si="31"/>
        <v>0</v>
      </c>
      <c r="R152" s="5">
        <f t="shared" si="32"/>
        <v>0</v>
      </c>
      <c r="S152" s="5">
        <f t="shared" si="33"/>
        <v>0</v>
      </c>
      <c r="T152" s="5">
        <f t="shared" si="34"/>
        <v>0</v>
      </c>
      <c r="U152" s="5">
        <f t="shared" si="35"/>
        <v>0</v>
      </c>
      <c r="V152" s="5">
        <f t="shared" si="36"/>
        <v>0</v>
      </c>
      <c r="W152" s="6" cm="1">
        <f t="array" ref="W152">IF(D152="free", 10, IFERROR(_xlfn.LET(
    _xlpm.RoadTypeCode, INDEX(Dictionary!$B$22:$B$50, MATCH(TRUE, ISNUMBER(SEARCH(Dictionary!$B$22:$B$50, D152)),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2" s="6" cm="1">
        <f t="array" ref="X152">IF(D152="free", 10, IFERROR(_xlfn.LET(
    _xlpm.RoadTypeCode, INDEX(Dictionary!$B$22:$B$50, MATCH(TRUE, ISNUMBER(SEARCH(Dictionary!$B$22:$B$50, D152)),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2" s="6" cm="1">
        <f t="array" ref="Y152">IF(D152="free", 10, IFERROR(_xlfn.LET(
    _xlpm.RoadTypeCode, INDEX(Dictionary!$B$22:$B$50, MATCH(TRUE, ISNUMBER(SEARCH(Dictionary!$B$22:$B$50, D152)),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2" s="15" t="str" cm="1">
        <f t="array" ref="Z152">IF(D152="free", "", IFERROR(INDEX(Dictionary!$C$21:$C$50, MATCH(TRUE, ISNUMBER(SEARCH(Dictionary!$B$21:$B$50, D152)), 0)), "Unknown Type"))</f>
        <v/>
      </c>
    </row>
    <row r="153" spans="1:26" ht="12" customHeight="1" x14ac:dyDescent="0.15">
      <c r="A153" s="2">
        <v>251</v>
      </c>
      <c r="B153" s="3">
        <v>251</v>
      </c>
      <c r="C153" s="3">
        <v>20</v>
      </c>
      <c r="D153" s="4" t="s">
        <v>53</v>
      </c>
      <c r="E153" s="12">
        <v>1</v>
      </c>
      <c r="F153" s="3">
        <f t="shared" si="37"/>
        <v>1000</v>
      </c>
      <c r="G153" s="29" t="str" cm="1">
        <f t="array" ref="G153">IF(D153="free", "", IF(ISNUMBER(SEARCH("L1Bus", D153)), "BUS,WALK,BIKE,PUTW", IFERROR(_xlfn.LET(
    _xlpm.RoadTypeCode, INDEX(Dictionary!$B$22:$B$50, MATCH(TRUE, ISNUMBER(SEARCH(Dictionary!$B$22:$B$50, D153)),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3" s="22" cm="1">
        <f t="array" ref="H153">IF(D153="free", 0, IFERROR(
    _xlfn.LET(
        _xlpm.Text, D153,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3" s="3">
        <f>IFERROR(_xlfn.LET(
    _xlpm.Zeile, MATCH(J153, Dictionary!$B$6:$B$17, 0),
    _xlpm.Spalte, MATCH(H153, Dictionary!$D$5:$G$5, 0),
    INDEX(Dictionary!$D$6:$G$17, _xlpm.Zeile, _xlpm.Spalte)
), 0)</f>
        <v>0</v>
      </c>
      <c r="J153" s="5">
        <f t="shared" si="38"/>
        <v>0</v>
      </c>
      <c r="K153" s="5">
        <f t="shared" si="26"/>
        <v>0</v>
      </c>
      <c r="L153" s="35" cm="1">
        <f t="array" ref="L153">IF(D153="free", 99, IF(ISNUMBER(SEARCH("Hilfsstrecken", D153)), 99, IFERROR(_xlfn.LET(
    _xlpm.RoadTypeCode, INDEX(Dictionary!$B$21:$B$50, MATCH(TRUE, ISNUMBER(SEARCH(Dictionary!$B$21:$B$50, D153)),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3" s="5">
        <f t="shared" si="27"/>
        <v>0</v>
      </c>
      <c r="N153" s="5">
        <f t="shared" si="28"/>
        <v>0</v>
      </c>
      <c r="O153" s="5">
        <f t="shared" si="29"/>
        <v>0</v>
      </c>
      <c r="P153" s="5">
        <f t="shared" si="30"/>
        <v>0</v>
      </c>
      <c r="Q153" s="5">
        <f t="shared" si="31"/>
        <v>0</v>
      </c>
      <c r="R153" s="5">
        <f t="shared" si="32"/>
        <v>0</v>
      </c>
      <c r="S153" s="5">
        <f t="shared" si="33"/>
        <v>0</v>
      </c>
      <c r="T153" s="5">
        <f t="shared" si="34"/>
        <v>0</v>
      </c>
      <c r="U153" s="5">
        <f t="shared" si="35"/>
        <v>0</v>
      </c>
      <c r="V153" s="5">
        <f t="shared" si="36"/>
        <v>0</v>
      </c>
      <c r="W153" s="6" cm="1">
        <f t="array" ref="W153">IF(D153="free", 10, IFERROR(_xlfn.LET(
    _xlpm.RoadTypeCode, INDEX(Dictionary!$B$22:$B$50, MATCH(TRUE, ISNUMBER(SEARCH(Dictionary!$B$22:$B$50, D153)),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3" s="6" cm="1">
        <f t="array" ref="X153">IF(D153="free", 10, IFERROR(_xlfn.LET(
    _xlpm.RoadTypeCode, INDEX(Dictionary!$B$22:$B$50, MATCH(TRUE, ISNUMBER(SEARCH(Dictionary!$B$22:$B$50, D153)),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3" s="6" cm="1">
        <f t="array" ref="Y153">IF(D153="free", 10, IFERROR(_xlfn.LET(
    _xlpm.RoadTypeCode, INDEX(Dictionary!$B$22:$B$50, MATCH(TRUE, ISNUMBER(SEARCH(Dictionary!$B$22:$B$50, D153)),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3" s="15" t="str" cm="1">
        <f t="array" ref="Z153">IF(D153="free", "", IFERROR(INDEX(Dictionary!$C$21:$C$50, MATCH(TRUE, ISNUMBER(SEARCH(Dictionary!$B$21:$B$50, D153)), 0)), "Unknown Type"))</f>
        <v/>
      </c>
    </row>
    <row r="154" spans="1:26" ht="12" customHeight="1" x14ac:dyDescent="0.15">
      <c r="A154" s="2">
        <v>252</v>
      </c>
      <c r="B154" s="3">
        <v>252</v>
      </c>
      <c r="C154" s="3">
        <v>20</v>
      </c>
      <c r="D154" s="4" t="s">
        <v>53</v>
      </c>
      <c r="E154" s="12">
        <v>1</v>
      </c>
      <c r="F154" s="3">
        <f t="shared" si="37"/>
        <v>1000</v>
      </c>
      <c r="G154" s="29" t="str" cm="1">
        <f t="array" ref="G154">IF(D154="free", "", IF(ISNUMBER(SEARCH("L1Bus", D154)), "BUS,WALK,BIKE,PUTW", IFERROR(_xlfn.LET(
    _xlpm.RoadTypeCode, INDEX(Dictionary!$B$22:$B$50, MATCH(TRUE, ISNUMBER(SEARCH(Dictionary!$B$22:$B$50, D154)),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4" s="22" cm="1">
        <f t="array" ref="H154">IF(D154="free", 0, IFERROR(
    _xlfn.LET(
        _xlpm.Text, D154,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4" s="3">
        <f>IFERROR(_xlfn.LET(
    _xlpm.Zeile, MATCH(J154, Dictionary!$B$6:$B$17, 0),
    _xlpm.Spalte, MATCH(H154, Dictionary!$D$5:$G$5, 0),
    INDEX(Dictionary!$D$6:$G$17, _xlpm.Zeile, _xlpm.Spalte)
), 0)</f>
        <v>0</v>
      </c>
      <c r="J154" s="5">
        <f t="shared" si="38"/>
        <v>0</v>
      </c>
      <c r="K154" s="5">
        <f t="shared" si="26"/>
        <v>0</v>
      </c>
      <c r="L154" s="35" cm="1">
        <f t="array" ref="L154">IF(D154="free", 99, IF(ISNUMBER(SEARCH("Hilfsstrecken", D154)), 99, IFERROR(_xlfn.LET(
    _xlpm.RoadTypeCode, INDEX(Dictionary!$B$21:$B$50, MATCH(TRUE, ISNUMBER(SEARCH(Dictionary!$B$21:$B$50, D154)),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4" s="5">
        <f t="shared" si="27"/>
        <v>0</v>
      </c>
      <c r="N154" s="5">
        <f t="shared" si="28"/>
        <v>0</v>
      </c>
      <c r="O154" s="5">
        <f t="shared" si="29"/>
        <v>0</v>
      </c>
      <c r="P154" s="5">
        <f t="shared" si="30"/>
        <v>0</v>
      </c>
      <c r="Q154" s="5">
        <f t="shared" si="31"/>
        <v>0</v>
      </c>
      <c r="R154" s="5">
        <f t="shared" si="32"/>
        <v>0</v>
      </c>
      <c r="S154" s="5">
        <f t="shared" si="33"/>
        <v>0</v>
      </c>
      <c r="T154" s="5">
        <f t="shared" si="34"/>
        <v>0</v>
      </c>
      <c r="U154" s="5">
        <f t="shared" si="35"/>
        <v>0</v>
      </c>
      <c r="V154" s="5">
        <f t="shared" si="36"/>
        <v>0</v>
      </c>
      <c r="W154" s="6" cm="1">
        <f t="array" ref="W154">IF(D154="free", 10, IFERROR(_xlfn.LET(
    _xlpm.RoadTypeCode, INDEX(Dictionary!$B$22:$B$50, MATCH(TRUE, ISNUMBER(SEARCH(Dictionary!$B$22:$B$50, D154)),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4" s="6" cm="1">
        <f t="array" ref="X154">IF(D154="free", 10, IFERROR(_xlfn.LET(
    _xlpm.RoadTypeCode, INDEX(Dictionary!$B$22:$B$50, MATCH(TRUE, ISNUMBER(SEARCH(Dictionary!$B$22:$B$50, D154)),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4" s="6" cm="1">
        <f t="array" ref="Y154">IF(D154="free", 10, IFERROR(_xlfn.LET(
    _xlpm.RoadTypeCode, INDEX(Dictionary!$B$22:$B$50, MATCH(TRUE, ISNUMBER(SEARCH(Dictionary!$B$22:$B$50, D154)),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4" s="15" t="str" cm="1">
        <f t="array" ref="Z154">IF(D154="free", "", IFERROR(INDEX(Dictionary!$C$21:$C$50, MATCH(TRUE, ISNUMBER(SEARCH(Dictionary!$B$21:$B$50, D154)), 0)), "Unknown Type"))</f>
        <v/>
      </c>
    </row>
    <row r="155" spans="1:26" ht="12" customHeight="1" x14ac:dyDescent="0.15">
      <c r="A155" s="2">
        <v>253</v>
      </c>
      <c r="B155" s="3">
        <v>253</v>
      </c>
      <c r="C155" s="3">
        <v>20</v>
      </c>
      <c r="D155" s="4" t="s">
        <v>53</v>
      </c>
      <c r="E155" s="12">
        <v>1</v>
      </c>
      <c r="F155" s="3">
        <f t="shared" si="37"/>
        <v>1000</v>
      </c>
      <c r="G155" s="29" t="str" cm="1">
        <f t="array" ref="G155">IF(D155="free", "", IF(ISNUMBER(SEARCH("L1Bus", D155)), "BUS,WALK,BIKE,PUTW", IFERROR(_xlfn.LET(
    _xlpm.RoadTypeCode, INDEX(Dictionary!$B$22:$B$50, MATCH(TRUE, ISNUMBER(SEARCH(Dictionary!$B$22:$B$50, D155)),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5" s="22" cm="1">
        <f t="array" ref="H155">IF(D155="free", 0, IFERROR(
    _xlfn.LET(
        _xlpm.Text, D155,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5" s="3">
        <f>IFERROR(_xlfn.LET(
    _xlpm.Zeile, MATCH(J155, Dictionary!$B$6:$B$17, 0),
    _xlpm.Spalte, MATCH(H155, Dictionary!$D$5:$G$5, 0),
    INDEX(Dictionary!$D$6:$G$17, _xlpm.Zeile, _xlpm.Spalte)
), 0)</f>
        <v>0</v>
      </c>
      <c r="J155" s="5">
        <f t="shared" si="38"/>
        <v>0</v>
      </c>
      <c r="K155" s="5">
        <f t="shared" si="26"/>
        <v>0</v>
      </c>
      <c r="L155" s="35" cm="1">
        <f t="array" ref="L155">IF(D155="free", 99, IF(ISNUMBER(SEARCH("Hilfsstrecken", D155)), 99, IFERROR(_xlfn.LET(
    _xlpm.RoadTypeCode, INDEX(Dictionary!$B$21:$B$50, MATCH(TRUE, ISNUMBER(SEARCH(Dictionary!$B$21:$B$50, D155)),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5" s="5">
        <f t="shared" si="27"/>
        <v>0</v>
      </c>
      <c r="N155" s="5">
        <f t="shared" si="28"/>
        <v>0</v>
      </c>
      <c r="O155" s="5">
        <f t="shared" si="29"/>
        <v>0</v>
      </c>
      <c r="P155" s="5">
        <f t="shared" si="30"/>
        <v>0</v>
      </c>
      <c r="Q155" s="5">
        <f t="shared" si="31"/>
        <v>0</v>
      </c>
      <c r="R155" s="5">
        <f t="shared" si="32"/>
        <v>0</v>
      </c>
      <c r="S155" s="5">
        <f t="shared" si="33"/>
        <v>0</v>
      </c>
      <c r="T155" s="5">
        <f t="shared" si="34"/>
        <v>0</v>
      </c>
      <c r="U155" s="5">
        <f t="shared" si="35"/>
        <v>0</v>
      </c>
      <c r="V155" s="5">
        <f t="shared" si="36"/>
        <v>0</v>
      </c>
      <c r="W155" s="6" cm="1">
        <f t="array" ref="W155">IF(D155="free", 10, IFERROR(_xlfn.LET(
    _xlpm.RoadTypeCode, INDEX(Dictionary!$B$22:$B$50, MATCH(TRUE, ISNUMBER(SEARCH(Dictionary!$B$22:$B$50, D155)),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5" s="6" cm="1">
        <f t="array" ref="X155">IF(D155="free", 10, IFERROR(_xlfn.LET(
    _xlpm.RoadTypeCode, INDEX(Dictionary!$B$22:$B$50, MATCH(TRUE, ISNUMBER(SEARCH(Dictionary!$B$22:$B$50, D155)),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5" s="6" cm="1">
        <f t="array" ref="Y155">IF(D155="free", 10, IFERROR(_xlfn.LET(
    _xlpm.RoadTypeCode, INDEX(Dictionary!$B$22:$B$50, MATCH(TRUE, ISNUMBER(SEARCH(Dictionary!$B$22:$B$50, D155)),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5" s="15" t="str" cm="1">
        <f t="array" ref="Z155">IF(D155="free", "", IFERROR(INDEX(Dictionary!$C$21:$C$50, MATCH(TRUE, ISNUMBER(SEARCH(Dictionary!$B$21:$B$50, D155)), 0)), "Unknown Type"))</f>
        <v/>
      </c>
    </row>
    <row r="156" spans="1:26" ht="12" customHeight="1" x14ac:dyDescent="0.15">
      <c r="A156" s="2">
        <v>254</v>
      </c>
      <c r="B156" s="3">
        <v>254</v>
      </c>
      <c r="C156" s="3">
        <v>20</v>
      </c>
      <c r="D156" s="4" t="s">
        <v>53</v>
      </c>
      <c r="E156" s="12">
        <v>1</v>
      </c>
      <c r="F156" s="3">
        <f t="shared" si="37"/>
        <v>1000</v>
      </c>
      <c r="G156" s="29" t="str" cm="1">
        <f t="array" ref="G156">IF(D156="free", "", IF(ISNUMBER(SEARCH("L1Bus", D156)), "BUS,WALK,BIKE,PUTW", IFERROR(_xlfn.LET(
    _xlpm.RoadTypeCode, INDEX(Dictionary!$B$22:$B$50, MATCH(TRUE, ISNUMBER(SEARCH(Dictionary!$B$22:$B$50, D156)),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6" s="22" cm="1">
        <f t="array" ref="H156">IF(D156="free", 0, IFERROR(
    _xlfn.LET(
        _xlpm.Text, D156,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6" s="3">
        <f>IFERROR(_xlfn.LET(
    _xlpm.Zeile, MATCH(J156, Dictionary!$B$6:$B$17, 0),
    _xlpm.Spalte, MATCH(H156, Dictionary!$D$5:$G$5, 0),
    INDEX(Dictionary!$D$6:$G$17, _xlpm.Zeile, _xlpm.Spalte)
), 0)</f>
        <v>0</v>
      </c>
      <c r="J156" s="5">
        <f t="shared" si="38"/>
        <v>0</v>
      </c>
      <c r="K156" s="5">
        <f t="shared" si="26"/>
        <v>0</v>
      </c>
      <c r="L156" s="35" cm="1">
        <f t="array" ref="L156">IF(D156="free", 99, IF(ISNUMBER(SEARCH("Hilfsstrecken", D156)), 99, IFERROR(_xlfn.LET(
    _xlpm.RoadTypeCode, INDEX(Dictionary!$B$21:$B$50, MATCH(TRUE, ISNUMBER(SEARCH(Dictionary!$B$21:$B$50, D156)),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6" s="5">
        <f t="shared" si="27"/>
        <v>0</v>
      </c>
      <c r="N156" s="5">
        <f t="shared" si="28"/>
        <v>0</v>
      </c>
      <c r="O156" s="5">
        <f t="shared" si="29"/>
        <v>0</v>
      </c>
      <c r="P156" s="5">
        <f t="shared" si="30"/>
        <v>0</v>
      </c>
      <c r="Q156" s="5">
        <f t="shared" si="31"/>
        <v>0</v>
      </c>
      <c r="R156" s="5">
        <f t="shared" si="32"/>
        <v>0</v>
      </c>
      <c r="S156" s="5">
        <f t="shared" si="33"/>
        <v>0</v>
      </c>
      <c r="T156" s="5">
        <f t="shared" si="34"/>
        <v>0</v>
      </c>
      <c r="U156" s="5">
        <f t="shared" si="35"/>
        <v>0</v>
      </c>
      <c r="V156" s="5">
        <f t="shared" si="36"/>
        <v>0</v>
      </c>
      <c r="W156" s="6" cm="1">
        <f t="array" ref="W156">IF(D156="free", 10, IFERROR(_xlfn.LET(
    _xlpm.RoadTypeCode, INDEX(Dictionary!$B$22:$B$50, MATCH(TRUE, ISNUMBER(SEARCH(Dictionary!$B$22:$B$50, D156)),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6" s="6" cm="1">
        <f t="array" ref="X156">IF(D156="free", 10, IFERROR(_xlfn.LET(
    _xlpm.RoadTypeCode, INDEX(Dictionary!$B$22:$B$50, MATCH(TRUE, ISNUMBER(SEARCH(Dictionary!$B$22:$B$50, D156)),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6" s="6" cm="1">
        <f t="array" ref="Y156">IF(D156="free", 10, IFERROR(_xlfn.LET(
    _xlpm.RoadTypeCode, INDEX(Dictionary!$B$22:$B$50, MATCH(TRUE, ISNUMBER(SEARCH(Dictionary!$B$22:$B$50, D156)),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6" s="15" t="str" cm="1">
        <f t="array" ref="Z156">IF(D156="free", "", IFERROR(INDEX(Dictionary!$C$21:$C$50, MATCH(TRUE, ISNUMBER(SEARCH(Dictionary!$B$21:$B$50, D156)), 0)), "Unknown Type"))</f>
        <v/>
      </c>
    </row>
    <row r="157" spans="1:26" ht="12" customHeight="1" x14ac:dyDescent="0.15">
      <c r="A157" s="2">
        <v>255</v>
      </c>
      <c r="B157" s="3">
        <v>255</v>
      </c>
      <c r="C157" s="3">
        <v>20</v>
      </c>
      <c r="D157" s="4" t="s">
        <v>53</v>
      </c>
      <c r="E157" s="12">
        <v>1</v>
      </c>
      <c r="F157" s="3">
        <f t="shared" si="37"/>
        <v>1000</v>
      </c>
      <c r="G157" s="29" t="str" cm="1">
        <f t="array" ref="G157">IF(D157="free", "", IF(ISNUMBER(SEARCH("L1Bus", D157)), "BUS,WALK,BIKE,PUTW", IFERROR(_xlfn.LET(
    _xlpm.RoadTypeCode, INDEX(Dictionary!$B$22:$B$50, MATCH(TRUE, ISNUMBER(SEARCH(Dictionary!$B$22:$B$50, D157)),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7" s="22" cm="1">
        <f t="array" ref="H157">IF(D157="free", 0, IFERROR(
    _xlfn.LET(
        _xlpm.Text, D157,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7" s="3">
        <f>IFERROR(_xlfn.LET(
    _xlpm.Zeile, MATCH(J157, Dictionary!$B$6:$B$17, 0),
    _xlpm.Spalte, MATCH(H157, Dictionary!$D$5:$G$5, 0),
    INDEX(Dictionary!$D$6:$G$17, _xlpm.Zeile, _xlpm.Spalte)
), 0)</f>
        <v>0</v>
      </c>
      <c r="J157" s="5">
        <f t="shared" si="38"/>
        <v>0</v>
      </c>
      <c r="K157" s="5">
        <f t="shared" si="26"/>
        <v>0</v>
      </c>
      <c r="L157" s="35" cm="1">
        <f t="array" ref="L157">IF(D157="free", 99, IF(ISNUMBER(SEARCH("Hilfsstrecken", D157)), 99, IFERROR(_xlfn.LET(
    _xlpm.RoadTypeCode, INDEX(Dictionary!$B$21:$B$50, MATCH(TRUE, ISNUMBER(SEARCH(Dictionary!$B$21:$B$50, D157)),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7" s="5">
        <f t="shared" si="27"/>
        <v>0</v>
      </c>
      <c r="N157" s="5">
        <f t="shared" si="28"/>
        <v>0</v>
      </c>
      <c r="O157" s="5">
        <f t="shared" si="29"/>
        <v>0</v>
      </c>
      <c r="P157" s="5">
        <f t="shared" si="30"/>
        <v>0</v>
      </c>
      <c r="Q157" s="5">
        <f t="shared" si="31"/>
        <v>0</v>
      </c>
      <c r="R157" s="5">
        <f t="shared" si="32"/>
        <v>0</v>
      </c>
      <c r="S157" s="5">
        <f t="shared" si="33"/>
        <v>0</v>
      </c>
      <c r="T157" s="5">
        <f t="shared" si="34"/>
        <v>0</v>
      </c>
      <c r="U157" s="5">
        <f t="shared" si="35"/>
        <v>0</v>
      </c>
      <c r="V157" s="5">
        <f t="shared" si="36"/>
        <v>0</v>
      </c>
      <c r="W157" s="6" cm="1">
        <f t="array" ref="W157">IF(D157="free", 10, IFERROR(_xlfn.LET(
    _xlpm.RoadTypeCode, INDEX(Dictionary!$B$22:$B$50, MATCH(TRUE, ISNUMBER(SEARCH(Dictionary!$B$22:$B$50, D157)),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7" s="6" cm="1">
        <f t="array" ref="X157">IF(D157="free", 10, IFERROR(_xlfn.LET(
    _xlpm.RoadTypeCode, INDEX(Dictionary!$B$22:$B$50, MATCH(TRUE, ISNUMBER(SEARCH(Dictionary!$B$22:$B$50, D157)),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7" s="6" cm="1">
        <f t="array" ref="Y157">IF(D157="free", 10, IFERROR(_xlfn.LET(
    _xlpm.RoadTypeCode, INDEX(Dictionary!$B$22:$B$50, MATCH(TRUE, ISNUMBER(SEARCH(Dictionary!$B$22:$B$50, D157)),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7" s="15" t="str" cm="1">
        <f t="array" ref="Z157">IF(D157="free", "", IFERROR(INDEX(Dictionary!$C$21:$C$50, MATCH(TRUE, ISNUMBER(SEARCH(Dictionary!$B$21:$B$50, D157)), 0)), "Unknown Type"))</f>
        <v/>
      </c>
    </row>
    <row r="158" spans="1:26" ht="12" customHeight="1" x14ac:dyDescent="0.15">
      <c r="A158" s="2">
        <v>256</v>
      </c>
      <c r="B158" s="3">
        <v>256</v>
      </c>
      <c r="C158" s="3">
        <v>20</v>
      </c>
      <c r="D158" s="4" t="s">
        <v>53</v>
      </c>
      <c r="E158" s="12">
        <v>1</v>
      </c>
      <c r="F158" s="3">
        <f t="shared" si="37"/>
        <v>1000</v>
      </c>
      <c r="G158" s="29" t="str" cm="1">
        <f t="array" ref="G158">IF(D158="free", "", IF(ISNUMBER(SEARCH("L1Bus", D158)), "BUS,WALK,BIKE,PUTW", IFERROR(_xlfn.LET(
    _xlpm.RoadTypeCode, INDEX(Dictionary!$B$22:$B$50, MATCH(TRUE, ISNUMBER(SEARCH(Dictionary!$B$22:$B$50, D158)),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8" s="22" cm="1">
        <f t="array" ref="H158">IF(D158="free", 0, IFERROR(
    _xlfn.LET(
        _xlpm.Text, D158,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8" s="3">
        <f>IFERROR(_xlfn.LET(
    _xlpm.Zeile, MATCH(J158, Dictionary!$B$6:$B$17, 0),
    _xlpm.Spalte, MATCH(H158, Dictionary!$D$5:$G$5, 0),
    INDEX(Dictionary!$D$6:$G$17, _xlpm.Zeile, _xlpm.Spalte)
), 0)</f>
        <v>0</v>
      </c>
      <c r="J158" s="5">
        <f t="shared" si="38"/>
        <v>0</v>
      </c>
      <c r="K158" s="5">
        <f t="shared" si="26"/>
        <v>0</v>
      </c>
      <c r="L158" s="35" cm="1">
        <f t="array" ref="L158">IF(D158="free", 99, IF(ISNUMBER(SEARCH("Hilfsstrecken", D158)), 99, IFERROR(_xlfn.LET(
    _xlpm.RoadTypeCode, INDEX(Dictionary!$B$21:$B$50, MATCH(TRUE, ISNUMBER(SEARCH(Dictionary!$B$21:$B$50, D158)),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8" s="5">
        <f t="shared" si="27"/>
        <v>0</v>
      </c>
      <c r="N158" s="5">
        <f t="shared" si="28"/>
        <v>0</v>
      </c>
      <c r="O158" s="5">
        <f t="shared" si="29"/>
        <v>0</v>
      </c>
      <c r="P158" s="5">
        <f t="shared" si="30"/>
        <v>0</v>
      </c>
      <c r="Q158" s="5">
        <f t="shared" si="31"/>
        <v>0</v>
      </c>
      <c r="R158" s="5">
        <f t="shared" si="32"/>
        <v>0</v>
      </c>
      <c r="S158" s="5">
        <f t="shared" si="33"/>
        <v>0</v>
      </c>
      <c r="T158" s="5">
        <f t="shared" si="34"/>
        <v>0</v>
      </c>
      <c r="U158" s="5">
        <f t="shared" si="35"/>
        <v>0</v>
      </c>
      <c r="V158" s="5">
        <f t="shared" si="36"/>
        <v>0</v>
      </c>
      <c r="W158" s="6" cm="1">
        <f t="array" ref="W158">IF(D158="free", 10, IFERROR(_xlfn.LET(
    _xlpm.RoadTypeCode, INDEX(Dictionary!$B$22:$B$50, MATCH(TRUE, ISNUMBER(SEARCH(Dictionary!$B$22:$B$50, D158)),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8" s="6" cm="1">
        <f t="array" ref="X158">IF(D158="free", 10, IFERROR(_xlfn.LET(
    _xlpm.RoadTypeCode, INDEX(Dictionary!$B$22:$B$50, MATCH(TRUE, ISNUMBER(SEARCH(Dictionary!$B$22:$B$50, D158)),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8" s="6" cm="1">
        <f t="array" ref="Y158">IF(D158="free", 10, IFERROR(_xlfn.LET(
    _xlpm.RoadTypeCode, INDEX(Dictionary!$B$22:$B$50, MATCH(TRUE, ISNUMBER(SEARCH(Dictionary!$B$22:$B$50, D158)),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8" s="15" t="str" cm="1">
        <f t="array" ref="Z158">IF(D158="free", "", IFERROR(INDEX(Dictionary!$C$21:$C$50, MATCH(TRUE, ISNUMBER(SEARCH(Dictionary!$B$21:$B$50, D158)), 0)), "Unknown Type"))</f>
        <v/>
      </c>
    </row>
    <row r="159" spans="1:26" ht="12" customHeight="1" x14ac:dyDescent="0.15">
      <c r="A159" s="2">
        <v>257</v>
      </c>
      <c r="B159" s="3">
        <v>257</v>
      </c>
      <c r="C159" s="3">
        <v>20</v>
      </c>
      <c r="D159" s="4" t="s">
        <v>53</v>
      </c>
      <c r="E159" s="12">
        <v>1</v>
      </c>
      <c r="F159" s="3">
        <f t="shared" si="37"/>
        <v>1000</v>
      </c>
      <c r="G159" s="29" t="str" cm="1">
        <f t="array" ref="G159">IF(D159="free", "", IF(ISNUMBER(SEARCH("L1Bus", D159)), "BUS,WALK,BIKE,PUTW", IFERROR(_xlfn.LET(
    _xlpm.RoadTypeCode, INDEX(Dictionary!$B$22:$B$50, MATCH(TRUE, ISNUMBER(SEARCH(Dictionary!$B$22:$B$50, D159)),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59" s="22" cm="1">
        <f t="array" ref="H159">IF(D159="free", 0, IFERROR(
    _xlfn.LET(
        _xlpm.Text, D159,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59" s="3">
        <f>IFERROR(_xlfn.LET(
    _xlpm.Zeile, MATCH(J159, Dictionary!$B$6:$B$17, 0),
    _xlpm.Spalte, MATCH(H159, Dictionary!$D$5:$G$5, 0),
    INDEX(Dictionary!$D$6:$G$17, _xlpm.Zeile, _xlpm.Spalte)
), 0)</f>
        <v>0</v>
      </c>
      <c r="J159" s="5">
        <f t="shared" si="38"/>
        <v>0</v>
      </c>
      <c r="K159" s="5">
        <f t="shared" ref="K159:K222" si="39">IF(D159="free",0,1)</f>
        <v>0</v>
      </c>
      <c r="L159" s="35" cm="1">
        <f t="array" ref="L159">IF(D159="free", 99, IF(ISNUMBER(SEARCH("Hilfsstrecken", D159)), 99, IFERROR(_xlfn.LET(
    _xlpm.RoadTypeCode, INDEX(Dictionary!$B$21:$B$50, MATCH(TRUE, ISNUMBER(SEARCH(Dictionary!$B$21:$B$50, D159)),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59" s="5">
        <f t="shared" ref="M159:M222" si="40">IF(D159="free",0,20)</f>
        <v>0</v>
      </c>
      <c r="N159" s="5">
        <f t="shared" ref="N159:N222" si="41">IF(D159="free",0,130)</f>
        <v>0</v>
      </c>
      <c r="O159" s="5">
        <f t="shared" ref="O159:O222" si="42">IF(D159="free",0,100)</f>
        <v>0</v>
      </c>
      <c r="P159" s="5">
        <f t="shared" ref="P159:P222" si="43">IF(D159="free",0,4)</f>
        <v>0</v>
      </c>
      <c r="Q159" s="5">
        <f t="shared" ref="Q159:Q222" si="44">IF(D159="free",0,80)</f>
        <v>0</v>
      </c>
      <c r="R159" s="5">
        <f t="shared" ref="R159:R222" si="45">IF(D159="free",0,50)</f>
        <v>0</v>
      </c>
      <c r="S159" s="5">
        <f t="shared" ref="S159:S222" si="46">IF(D159="free",0,4)</f>
        <v>0</v>
      </c>
      <c r="T159" s="5">
        <f t="shared" ref="T159:T222" si="47">IF(D159="free",0,50)</f>
        <v>0</v>
      </c>
      <c r="U159" s="5">
        <f t="shared" ref="U159:U222" si="48">IF(D159="free",0,50)</f>
        <v>0</v>
      </c>
      <c r="V159" s="5">
        <f t="shared" ref="V159:V222" si="49">IF(D159="free",0,50)</f>
        <v>0</v>
      </c>
      <c r="W159" s="6" cm="1">
        <f t="array" ref="W159">IF(D159="free", 10, IFERROR(_xlfn.LET(
    _xlpm.RoadTypeCode, INDEX(Dictionary!$B$22:$B$50, MATCH(TRUE, ISNUMBER(SEARCH(Dictionary!$B$22:$B$50, D159)),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59" s="6" cm="1">
        <f t="array" ref="X159">IF(D159="free", 10, IFERROR(_xlfn.LET(
    _xlpm.RoadTypeCode, INDEX(Dictionary!$B$22:$B$50, MATCH(TRUE, ISNUMBER(SEARCH(Dictionary!$B$22:$B$50, D159)),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59" s="6" cm="1">
        <f t="array" ref="Y159">IF(D159="free", 10, IFERROR(_xlfn.LET(
    _xlpm.RoadTypeCode, INDEX(Dictionary!$B$22:$B$50, MATCH(TRUE, ISNUMBER(SEARCH(Dictionary!$B$22:$B$50, D159)),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59" s="15" t="str" cm="1">
        <f t="array" ref="Z159">IF(D159="free", "", IFERROR(INDEX(Dictionary!$C$21:$C$50, MATCH(TRUE, ISNUMBER(SEARCH(Dictionary!$B$21:$B$50, D159)), 0)), "Unknown Type"))</f>
        <v/>
      </c>
    </row>
    <row r="160" spans="1:26" ht="12" customHeight="1" x14ac:dyDescent="0.15">
      <c r="A160" s="2">
        <v>258</v>
      </c>
      <c r="B160" s="3">
        <v>258</v>
      </c>
      <c r="C160" s="3">
        <v>20</v>
      </c>
      <c r="D160" s="4" t="s">
        <v>53</v>
      </c>
      <c r="E160" s="12">
        <v>1</v>
      </c>
      <c r="F160" s="3">
        <f t="shared" si="37"/>
        <v>1000</v>
      </c>
      <c r="G160" s="29" t="str" cm="1">
        <f t="array" ref="G160">IF(D160="free", "", IF(ISNUMBER(SEARCH("L1Bus", D160)), "BUS,WALK,BIKE,PUTW", IFERROR(_xlfn.LET(
    _xlpm.RoadTypeCode, INDEX(Dictionary!$B$22:$B$50, MATCH(TRUE, ISNUMBER(SEARCH(Dictionary!$B$22:$B$50, D160)),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0" s="22" cm="1">
        <f t="array" ref="H160">IF(D160="free", 0, IFERROR(
    _xlfn.LET(
        _xlpm.Text, D160,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0" s="3">
        <f>IFERROR(_xlfn.LET(
    _xlpm.Zeile, MATCH(J160, Dictionary!$B$6:$B$17, 0),
    _xlpm.Spalte, MATCH(H160, Dictionary!$D$5:$G$5, 0),
    INDEX(Dictionary!$D$6:$G$17, _xlpm.Zeile, _xlpm.Spalte)
), 0)</f>
        <v>0</v>
      </c>
      <c r="J160" s="5">
        <f t="shared" si="38"/>
        <v>0</v>
      </c>
      <c r="K160" s="5">
        <f t="shared" si="39"/>
        <v>0</v>
      </c>
      <c r="L160" s="35" cm="1">
        <f t="array" ref="L160">IF(D160="free", 99, IF(ISNUMBER(SEARCH("Hilfsstrecken", D160)), 99, IFERROR(_xlfn.LET(
    _xlpm.RoadTypeCode, INDEX(Dictionary!$B$21:$B$50, MATCH(TRUE, ISNUMBER(SEARCH(Dictionary!$B$21:$B$50, D160)),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0" s="5">
        <f t="shared" si="40"/>
        <v>0</v>
      </c>
      <c r="N160" s="5">
        <f t="shared" si="41"/>
        <v>0</v>
      </c>
      <c r="O160" s="5">
        <f t="shared" si="42"/>
        <v>0</v>
      </c>
      <c r="P160" s="5">
        <f t="shared" si="43"/>
        <v>0</v>
      </c>
      <c r="Q160" s="5">
        <f t="shared" si="44"/>
        <v>0</v>
      </c>
      <c r="R160" s="5">
        <f t="shared" si="45"/>
        <v>0</v>
      </c>
      <c r="S160" s="5">
        <f t="shared" si="46"/>
        <v>0</v>
      </c>
      <c r="T160" s="5">
        <f t="shared" si="47"/>
        <v>0</v>
      </c>
      <c r="U160" s="5">
        <f t="shared" si="48"/>
        <v>0</v>
      </c>
      <c r="V160" s="5">
        <f t="shared" si="49"/>
        <v>0</v>
      </c>
      <c r="W160" s="6" cm="1">
        <f t="array" ref="W160">IF(D160="free", 10, IFERROR(_xlfn.LET(
    _xlpm.RoadTypeCode, INDEX(Dictionary!$B$22:$B$50, MATCH(TRUE, ISNUMBER(SEARCH(Dictionary!$B$22:$B$50, D160)),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0" s="6" cm="1">
        <f t="array" ref="X160">IF(D160="free", 10, IFERROR(_xlfn.LET(
    _xlpm.RoadTypeCode, INDEX(Dictionary!$B$22:$B$50, MATCH(TRUE, ISNUMBER(SEARCH(Dictionary!$B$22:$B$50, D160)),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0" s="6" cm="1">
        <f t="array" ref="Y160">IF(D160="free", 10, IFERROR(_xlfn.LET(
    _xlpm.RoadTypeCode, INDEX(Dictionary!$B$22:$B$50, MATCH(TRUE, ISNUMBER(SEARCH(Dictionary!$B$22:$B$50, D160)),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0" s="15" t="str" cm="1">
        <f t="array" ref="Z160">IF(D160="free", "", IFERROR(INDEX(Dictionary!$C$21:$C$50, MATCH(TRUE, ISNUMBER(SEARCH(Dictionary!$B$21:$B$50, D160)), 0)), "Unknown Type"))</f>
        <v/>
      </c>
    </row>
    <row r="161" spans="1:26" ht="12" customHeight="1" x14ac:dyDescent="0.15">
      <c r="A161" s="2">
        <v>259</v>
      </c>
      <c r="B161" s="3">
        <v>259</v>
      </c>
      <c r="C161" s="3">
        <v>20</v>
      </c>
      <c r="D161" s="4" t="s">
        <v>53</v>
      </c>
      <c r="E161" s="12">
        <v>1</v>
      </c>
      <c r="F161" s="3">
        <f t="shared" si="37"/>
        <v>1000</v>
      </c>
      <c r="G161" s="29" t="str" cm="1">
        <f t="array" ref="G161">IF(D161="free", "", IF(ISNUMBER(SEARCH("L1Bus", D161)), "BUS,WALK,BIKE,PUTW", IFERROR(_xlfn.LET(
    _xlpm.RoadTypeCode, INDEX(Dictionary!$B$22:$B$50, MATCH(TRUE, ISNUMBER(SEARCH(Dictionary!$B$22:$B$50, D161)),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1" s="22" cm="1">
        <f t="array" ref="H161">IF(D161="free", 0, IFERROR(
    _xlfn.LET(
        _xlpm.Text, D161,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1" s="3">
        <f>IFERROR(_xlfn.LET(
    _xlpm.Zeile, MATCH(J161, Dictionary!$B$6:$B$17, 0),
    _xlpm.Spalte, MATCH(H161, Dictionary!$D$5:$G$5, 0),
    INDEX(Dictionary!$D$6:$G$17, _xlpm.Zeile, _xlpm.Spalte)
), 0)</f>
        <v>0</v>
      </c>
      <c r="J161" s="5">
        <f t="shared" si="38"/>
        <v>0</v>
      </c>
      <c r="K161" s="5">
        <f t="shared" si="39"/>
        <v>0</v>
      </c>
      <c r="L161" s="35" cm="1">
        <f t="array" ref="L161">IF(D161="free", 99, IF(ISNUMBER(SEARCH("Hilfsstrecken", D161)), 99, IFERROR(_xlfn.LET(
    _xlpm.RoadTypeCode, INDEX(Dictionary!$B$21:$B$50, MATCH(TRUE, ISNUMBER(SEARCH(Dictionary!$B$21:$B$50, D161)),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1" s="5">
        <f t="shared" si="40"/>
        <v>0</v>
      </c>
      <c r="N161" s="5">
        <f t="shared" si="41"/>
        <v>0</v>
      </c>
      <c r="O161" s="5">
        <f t="shared" si="42"/>
        <v>0</v>
      </c>
      <c r="P161" s="5">
        <f t="shared" si="43"/>
        <v>0</v>
      </c>
      <c r="Q161" s="5">
        <f t="shared" si="44"/>
        <v>0</v>
      </c>
      <c r="R161" s="5">
        <f t="shared" si="45"/>
        <v>0</v>
      </c>
      <c r="S161" s="5">
        <f t="shared" si="46"/>
        <v>0</v>
      </c>
      <c r="T161" s="5">
        <f t="shared" si="47"/>
        <v>0</v>
      </c>
      <c r="U161" s="5">
        <f t="shared" si="48"/>
        <v>0</v>
      </c>
      <c r="V161" s="5">
        <f t="shared" si="49"/>
        <v>0</v>
      </c>
      <c r="W161" s="6" cm="1">
        <f t="array" ref="W161">IF(D161="free", 10, IFERROR(_xlfn.LET(
    _xlpm.RoadTypeCode, INDEX(Dictionary!$B$22:$B$50, MATCH(TRUE, ISNUMBER(SEARCH(Dictionary!$B$22:$B$50, D161)),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1" s="6" cm="1">
        <f t="array" ref="X161">IF(D161="free", 10, IFERROR(_xlfn.LET(
    _xlpm.RoadTypeCode, INDEX(Dictionary!$B$22:$B$50, MATCH(TRUE, ISNUMBER(SEARCH(Dictionary!$B$22:$B$50, D161)),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1" s="6" cm="1">
        <f t="array" ref="Y161">IF(D161="free", 10, IFERROR(_xlfn.LET(
    _xlpm.RoadTypeCode, INDEX(Dictionary!$B$22:$B$50, MATCH(TRUE, ISNUMBER(SEARCH(Dictionary!$B$22:$B$50, D161)),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1" s="15" t="str" cm="1">
        <f t="array" ref="Z161">IF(D161="free", "", IFERROR(INDEX(Dictionary!$C$21:$C$50, MATCH(TRUE, ISNUMBER(SEARCH(Dictionary!$B$21:$B$50, D161)), 0)), "Unknown Type"))</f>
        <v/>
      </c>
    </row>
    <row r="162" spans="1:26" ht="12" customHeight="1" x14ac:dyDescent="0.15">
      <c r="A162" s="2">
        <v>260</v>
      </c>
      <c r="B162" s="3">
        <v>260</v>
      </c>
      <c r="C162" s="3">
        <v>20</v>
      </c>
      <c r="D162" s="4" t="s">
        <v>53</v>
      </c>
      <c r="E162" s="12">
        <v>1</v>
      </c>
      <c r="F162" s="3">
        <f t="shared" si="37"/>
        <v>1000</v>
      </c>
      <c r="G162" s="29" t="str" cm="1">
        <f t="array" ref="G162">IF(D162="free", "", IF(ISNUMBER(SEARCH("L1Bus", D162)), "BUS,WALK,BIKE,PUTW", IFERROR(_xlfn.LET(
    _xlpm.RoadTypeCode, INDEX(Dictionary!$B$22:$B$50, MATCH(TRUE, ISNUMBER(SEARCH(Dictionary!$B$22:$B$50, D162)),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2" s="22" cm="1">
        <f t="array" ref="H162">IF(D162="free", 0, IFERROR(
    _xlfn.LET(
        _xlpm.Text, D162,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2" s="3">
        <f>IFERROR(_xlfn.LET(
    _xlpm.Zeile, MATCH(J162, Dictionary!$B$6:$B$17, 0),
    _xlpm.Spalte, MATCH(H162, Dictionary!$D$5:$G$5, 0),
    INDEX(Dictionary!$D$6:$G$17, _xlpm.Zeile, _xlpm.Spalte)
), 0)</f>
        <v>0</v>
      </c>
      <c r="J162" s="5">
        <f t="shared" si="38"/>
        <v>0</v>
      </c>
      <c r="K162" s="5">
        <f t="shared" si="39"/>
        <v>0</v>
      </c>
      <c r="L162" s="35" cm="1">
        <f t="array" ref="L162">IF(D162="free", 99, IF(ISNUMBER(SEARCH("Hilfsstrecken", D162)), 99, IFERROR(_xlfn.LET(
    _xlpm.RoadTypeCode, INDEX(Dictionary!$B$21:$B$50, MATCH(TRUE, ISNUMBER(SEARCH(Dictionary!$B$21:$B$50, D162)),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2" s="5">
        <f t="shared" si="40"/>
        <v>0</v>
      </c>
      <c r="N162" s="5">
        <f t="shared" si="41"/>
        <v>0</v>
      </c>
      <c r="O162" s="5">
        <f t="shared" si="42"/>
        <v>0</v>
      </c>
      <c r="P162" s="5">
        <f t="shared" si="43"/>
        <v>0</v>
      </c>
      <c r="Q162" s="5">
        <f t="shared" si="44"/>
        <v>0</v>
      </c>
      <c r="R162" s="5">
        <f t="shared" si="45"/>
        <v>0</v>
      </c>
      <c r="S162" s="5">
        <f t="shared" si="46"/>
        <v>0</v>
      </c>
      <c r="T162" s="5">
        <f t="shared" si="47"/>
        <v>0</v>
      </c>
      <c r="U162" s="5">
        <f t="shared" si="48"/>
        <v>0</v>
      </c>
      <c r="V162" s="5">
        <f t="shared" si="49"/>
        <v>0</v>
      </c>
      <c r="W162" s="6" cm="1">
        <f t="array" ref="W162">IF(D162="free", 10, IFERROR(_xlfn.LET(
    _xlpm.RoadTypeCode, INDEX(Dictionary!$B$22:$B$50, MATCH(TRUE, ISNUMBER(SEARCH(Dictionary!$B$22:$B$50, D162)),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2" s="6" cm="1">
        <f t="array" ref="X162">IF(D162="free", 10, IFERROR(_xlfn.LET(
    _xlpm.RoadTypeCode, INDEX(Dictionary!$B$22:$B$50, MATCH(TRUE, ISNUMBER(SEARCH(Dictionary!$B$22:$B$50, D162)),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2" s="6" cm="1">
        <f t="array" ref="Y162">IF(D162="free", 10, IFERROR(_xlfn.LET(
    _xlpm.RoadTypeCode, INDEX(Dictionary!$B$22:$B$50, MATCH(TRUE, ISNUMBER(SEARCH(Dictionary!$B$22:$B$50, D162)),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2" s="15" t="str" cm="1">
        <f t="array" ref="Z162">IF(D162="free", "", IFERROR(INDEX(Dictionary!$C$21:$C$50, MATCH(TRUE, ISNUMBER(SEARCH(Dictionary!$B$21:$B$50, D162)), 0)), "Unknown Type"))</f>
        <v/>
      </c>
    </row>
    <row r="163" spans="1:26" ht="12" customHeight="1" x14ac:dyDescent="0.15">
      <c r="A163" s="2">
        <v>261</v>
      </c>
      <c r="B163" s="3">
        <v>261</v>
      </c>
      <c r="C163" s="3">
        <v>20</v>
      </c>
      <c r="D163" s="4" t="s">
        <v>53</v>
      </c>
      <c r="E163" s="12">
        <v>1</v>
      </c>
      <c r="F163" s="3">
        <f t="shared" si="37"/>
        <v>1000</v>
      </c>
      <c r="G163" s="29" t="str" cm="1">
        <f t="array" ref="G163">IF(D163="free", "", IF(ISNUMBER(SEARCH("L1Bus", D163)), "BUS,WALK,BIKE,PUTW", IFERROR(_xlfn.LET(
    _xlpm.RoadTypeCode, INDEX(Dictionary!$B$22:$B$50, MATCH(TRUE, ISNUMBER(SEARCH(Dictionary!$B$22:$B$50, D163)),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3" s="22" cm="1">
        <f t="array" ref="H163">IF(D163="free", 0, IFERROR(
    _xlfn.LET(
        _xlpm.Text, D163,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3" s="3">
        <f>IFERROR(_xlfn.LET(
    _xlpm.Zeile, MATCH(J163, Dictionary!$B$6:$B$17, 0),
    _xlpm.Spalte, MATCH(H163, Dictionary!$D$5:$G$5, 0),
    INDEX(Dictionary!$D$6:$G$17, _xlpm.Zeile, _xlpm.Spalte)
), 0)</f>
        <v>0</v>
      </c>
      <c r="J163" s="5">
        <f t="shared" si="38"/>
        <v>0</v>
      </c>
      <c r="K163" s="5">
        <f t="shared" si="39"/>
        <v>0</v>
      </c>
      <c r="L163" s="35" cm="1">
        <f t="array" ref="L163">IF(D163="free", 99, IF(ISNUMBER(SEARCH("Hilfsstrecken", D163)), 99, IFERROR(_xlfn.LET(
    _xlpm.RoadTypeCode, INDEX(Dictionary!$B$21:$B$50, MATCH(TRUE, ISNUMBER(SEARCH(Dictionary!$B$21:$B$50, D163)),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3" s="5">
        <f t="shared" si="40"/>
        <v>0</v>
      </c>
      <c r="N163" s="5">
        <f t="shared" si="41"/>
        <v>0</v>
      </c>
      <c r="O163" s="5">
        <f t="shared" si="42"/>
        <v>0</v>
      </c>
      <c r="P163" s="5">
        <f t="shared" si="43"/>
        <v>0</v>
      </c>
      <c r="Q163" s="5">
        <f t="shared" si="44"/>
        <v>0</v>
      </c>
      <c r="R163" s="5">
        <f t="shared" si="45"/>
        <v>0</v>
      </c>
      <c r="S163" s="5">
        <f t="shared" si="46"/>
        <v>0</v>
      </c>
      <c r="T163" s="5">
        <f t="shared" si="47"/>
        <v>0</v>
      </c>
      <c r="U163" s="5">
        <f t="shared" si="48"/>
        <v>0</v>
      </c>
      <c r="V163" s="5">
        <f t="shared" si="49"/>
        <v>0</v>
      </c>
      <c r="W163" s="6" cm="1">
        <f t="array" ref="W163">IF(D163="free", 10, IFERROR(_xlfn.LET(
    _xlpm.RoadTypeCode, INDEX(Dictionary!$B$22:$B$50, MATCH(TRUE, ISNUMBER(SEARCH(Dictionary!$B$22:$B$50, D163)),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3" s="6" cm="1">
        <f t="array" ref="X163">IF(D163="free", 10, IFERROR(_xlfn.LET(
    _xlpm.RoadTypeCode, INDEX(Dictionary!$B$22:$B$50, MATCH(TRUE, ISNUMBER(SEARCH(Dictionary!$B$22:$B$50, D163)),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3" s="6" cm="1">
        <f t="array" ref="Y163">IF(D163="free", 10, IFERROR(_xlfn.LET(
    _xlpm.RoadTypeCode, INDEX(Dictionary!$B$22:$B$50, MATCH(TRUE, ISNUMBER(SEARCH(Dictionary!$B$22:$B$50, D163)),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3" s="15" t="str" cm="1">
        <f t="array" ref="Z163">IF(D163="free", "", IFERROR(INDEX(Dictionary!$C$21:$C$50, MATCH(TRUE, ISNUMBER(SEARCH(Dictionary!$B$21:$B$50, D163)), 0)), "Unknown Type"))</f>
        <v/>
      </c>
    </row>
    <row r="164" spans="1:26" ht="12" customHeight="1" x14ac:dyDescent="0.15">
      <c r="A164" s="2">
        <v>262</v>
      </c>
      <c r="B164" s="3">
        <v>262</v>
      </c>
      <c r="C164" s="3">
        <v>20</v>
      </c>
      <c r="D164" s="4" t="s">
        <v>53</v>
      </c>
      <c r="E164" s="12">
        <v>1</v>
      </c>
      <c r="F164" s="3">
        <f t="shared" si="37"/>
        <v>1000</v>
      </c>
      <c r="G164" s="29" t="str" cm="1">
        <f t="array" ref="G164">IF(D164="free", "", IF(ISNUMBER(SEARCH("L1Bus", D164)), "BUS,WALK,BIKE,PUTW", IFERROR(_xlfn.LET(
    _xlpm.RoadTypeCode, INDEX(Dictionary!$B$22:$B$50, MATCH(TRUE, ISNUMBER(SEARCH(Dictionary!$B$22:$B$50, D164)),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4" s="22" cm="1">
        <f t="array" ref="H164">IF(D164="free", 0, IFERROR(
    _xlfn.LET(
        _xlpm.Text, D164,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4" s="3">
        <f>IFERROR(_xlfn.LET(
    _xlpm.Zeile, MATCH(J164, Dictionary!$B$6:$B$17, 0),
    _xlpm.Spalte, MATCH(H164, Dictionary!$D$5:$G$5, 0),
    INDEX(Dictionary!$D$6:$G$17, _xlpm.Zeile, _xlpm.Spalte)
), 0)</f>
        <v>0</v>
      </c>
      <c r="J164" s="5">
        <f t="shared" si="38"/>
        <v>0</v>
      </c>
      <c r="K164" s="5">
        <f t="shared" si="39"/>
        <v>0</v>
      </c>
      <c r="L164" s="35" cm="1">
        <f t="array" ref="L164">IF(D164="free", 99, IF(ISNUMBER(SEARCH("Hilfsstrecken", D164)), 99, IFERROR(_xlfn.LET(
    _xlpm.RoadTypeCode, INDEX(Dictionary!$B$21:$B$50, MATCH(TRUE, ISNUMBER(SEARCH(Dictionary!$B$21:$B$50, D164)),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4" s="5">
        <f t="shared" si="40"/>
        <v>0</v>
      </c>
      <c r="N164" s="5">
        <f t="shared" si="41"/>
        <v>0</v>
      </c>
      <c r="O164" s="5">
        <f t="shared" si="42"/>
        <v>0</v>
      </c>
      <c r="P164" s="5">
        <f t="shared" si="43"/>
        <v>0</v>
      </c>
      <c r="Q164" s="5">
        <f t="shared" si="44"/>
        <v>0</v>
      </c>
      <c r="R164" s="5">
        <f t="shared" si="45"/>
        <v>0</v>
      </c>
      <c r="S164" s="5">
        <f t="shared" si="46"/>
        <v>0</v>
      </c>
      <c r="T164" s="5">
        <f t="shared" si="47"/>
        <v>0</v>
      </c>
      <c r="U164" s="5">
        <f t="shared" si="48"/>
        <v>0</v>
      </c>
      <c r="V164" s="5">
        <f t="shared" si="49"/>
        <v>0</v>
      </c>
      <c r="W164" s="6" cm="1">
        <f t="array" ref="W164">IF(D164="free", 10, IFERROR(_xlfn.LET(
    _xlpm.RoadTypeCode, INDEX(Dictionary!$B$22:$B$50, MATCH(TRUE, ISNUMBER(SEARCH(Dictionary!$B$22:$B$50, D164)),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4" s="6" cm="1">
        <f t="array" ref="X164">IF(D164="free", 10, IFERROR(_xlfn.LET(
    _xlpm.RoadTypeCode, INDEX(Dictionary!$B$22:$B$50, MATCH(TRUE, ISNUMBER(SEARCH(Dictionary!$B$22:$B$50, D164)),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4" s="6" cm="1">
        <f t="array" ref="Y164">IF(D164="free", 10, IFERROR(_xlfn.LET(
    _xlpm.RoadTypeCode, INDEX(Dictionary!$B$22:$B$50, MATCH(TRUE, ISNUMBER(SEARCH(Dictionary!$B$22:$B$50, D164)),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4" s="15" t="str" cm="1">
        <f t="array" ref="Z164">IF(D164="free", "", IFERROR(INDEX(Dictionary!$C$21:$C$50, MATCH(TRUE, ISNUMBER(SEARCH(Dictionary!$B$21:$B$50, D164)), 0)), "Unknown Type"))</f>
        <v/>
      </c>
    </row>
    <row r="165" spans="1:26" ht="12" customHeight="1" x14ac:dyDescent="0.15">
      <c r="A165" s="2">
        <v>263</v>
      </c>
      <c r="B165" s="3">
        <v>263</v>
      </c>
      <c r="C165" s="3">
        <v>20</v>
      </c>
      <c r="D165" s="4" t="s">
        <v>53</v>
      </c>
      <c r="E165" s="12">
        <v>1</v>
      </c>
      <c r="F165" s="3">
        <f t="shared" si="37"/>
        <v>1000</v>
      </c>
      <c r="G165" s="29" t="str" cm="1">
        <f t="array" ref="G165">IF(D165="free", "", IF(ISNUMBER(SEARCH("L1Bus", D165)), "BUS,WALK,BIKE,PUTW", IFERROR(_xlfn.LET(
    _xlpm.RoadTypeCode, INDEX(Dictionary!$B$22:$B$50, MATCH(TRUE, ISNUMBER(SEARCH(Dictionary!$B$22:$B$50, D165)),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5" s="22" cm="1">
        <f t="array" ref="H165">IF(D165="free", 0, IFERROR(
    _xlfn.LET(
        _xlpm.Text, D165,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5" s="3">
        <f>IFERROR(_xlfn.LET(
    _xlpm.Zeile, MATCH(J165, Dictionary!$B$6:$B$17, 0),
    _xlpm.Spalte, MATCH(H165, Dictionary!$D$5:$G$5, 0),
    INDEX(Dictionary!$D$6:$G$17, _xlpm.Zeile, _xlpm.Spalte)
), 0)</f>
        <v>0</v>
      </c>
      <c r="J165" s="5">
        <f t="shared" si="38"/>
        <v>0</v>
      </c>
      <c r="K165" s="5">
        <f t="shared" si="39"/>
        <v>0</v>
      </c>
      <c r="L165" s="35" cm="1">
        <f t="array" ref="L165">IF(D165="free", 99, IF(ISNUMBER(SEARCH("Hilfsstrecken", D165)), 99, IFERROR(_xlfn.LET(
    _xlpm.RoadTypeCode, INDEX(Dictionary!$B$21:$B$50, MATCH(TRUE, ISNUMBER(SEARCH(Dictionary!$B$21:$B$50, D165)),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5" s="5">
        <f t="shared" si="40"/>
        <v>0</v>
      </c>
      <c r="N165" s="5">
        <f t="shared" si="41"/>
        <v>0</v>
      </c>
      <c r="O165" s="5">
        <f t="shared" si="42"/>
        <v>0</v>
      </c>
      <c r="P165" s="5">
        <f t="shared" si="43"/>
        <v>0</v>
      </c>
      <c r="Q165" s="5">
        <f t="shared" si="44"/>
        <v>0</v>
      </c>
      <c r="R165" s="5">
        <f t="shared" si="45"/>
        <v>0</v>
      </c>
      <c r="S165" s="5">
        <f t="shared" si="46"/>
        <v>0</v>
      </c>
      <c r="T165" s="5">
        <f t="shared" si="47"/>
        <v>0</v>
      </c>
      <c r="U165" s="5">
        <f t="shared" si="48"/>
        <v>0</v>
      </c>
      <c r="V165" s="5">
        <f t="shared" si="49"/>
        <v>0</v>
      </c>
      <c r="W165" s="6" cm="1">
        <f t="array" ref="W165">IF(D165="free", 10, IFERROR(_xlfn.LET(
    _xlpm.RoadTypeCode, INDEX(Dictionary!$B$22:$B$50, MATCH(TRUE, ISNUMBER(SEARCH(Dictionary!$B$22:$B$50, D165)),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5" s="6" cm="1">
        <f t="array" ref="X165">IF(D165="free", 10, IFERROR(_xlfn.LET(
    _xlpm.RoadTypeCode, INDEX(Dictionary!$B$22:$B$50, MATCH(TRUE, ISNUMBER(SEARCH(Dictionary!$B$22:$B$50, D165)),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5" s="6" cm="1">
        <f t="array" ref="Y165">IF(D165="free", 10, IFERROR(_xlfn.LET(
    _xlpm.RoadTypeCode, INDEX(Dictionary!$B$22:$B$50, MATCH(TRUE, ISNUMBER(SEARCH(Dictionary!$B$22:$B$50, D165)),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5" s="15" t="str" cm="1">
        <f t="array" ref="Z165">IF(D165="free", "", IFERROR(INDEX(Dictionary!$C$21:$C$50, MATCH(TRUE, ISNUMBER(SEARCH(Dictionary!$B$21:$B$50, D165)), 0)), "Unknown Type"))</f>
        <v/>
      </c>
    </row>
    <row r="166" spans="1:26" ht="12" customHeight="1" x14ac:dyDescent="0.15">
      <c r="A166" s="2">
        <v>264</v>
      </c>
      <c r="B166" s="3">
        <v>264</v>
      </c>
      <c r="C166" s="3">
        <v>20</v>
      </c>
      <c r="D166" s="4" t="s">
        <v>53</v>
      </c>
      <c r="E166" s="12">
        <v>1</v>
      </c>
      <c r="F166" s="3">
        <f t="shared" si="37"/>
        <v>1000</v>
      </c>
      <c r="G166" s="29" t="str" cm="1">
        <f t="array" ref="G166">IF(D166="free", "", IF(ISNUMBER(SEARCH("L1Bus", D166)), "BUS,WALK,BIKE,PUTW", IFERROR(_xlfn.LET(
    _xlpm.RoadTypeCode, INDEX(Dictionary!$B$22:$B$50, MATCH(TRUE, ISNUMBER(SEARCH(Dictionary!$B$22:$B$50, D166)),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6" s="22" cm="1">
        <f t="array" ref="H166">IF(D166="free", 0, IFERROR(
    _xlfn.LET(
        _xlpm.Text, D166,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6" s="3">
        <f>IFERROR(_xlfn.LET(
    _xlpm.Zeile, MATCH(J166, Dictionary!$B$6:$B$17, 0),
    _xlpm.Spalte, MATCH(H166, Dictionary!$D$5:$G$5, 0),
    INDEX(Dictionary!$D$6:$G$17, _xlpm.Zeile, _xlpm.Spalte)
), 0)</f>
        <v>0</v>
      </c>
      <c r="J166" s="5">
        <f t="shared" si="38"/>
        <v>0</v>
      </c>
      <c r="K166" s="5">
        <f t="shared" si="39"/>
        <v>0</v>
      </c>
      <c r="L166" s="35" cm="1">
        <f t="array" ref="L166">IF(D166="free", 99, IF(ISNUMBER(SEARCH("Hilfsstrecken", D166)), 99, IFERROR(_xlfn.LET(
    _xlpm.RoadTypeCode, INDEX(Dictionary!$B$21:$B$50, MATCH(TRUE, ISNUMBER(SEARCH(Dictionary!$B$21:$B$50, D166)),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6" s="5">
        <f t="shared" si="40"/>
        <v>0</v>
      </c>
      <c r="N166" s="5">
        <f t="shared" si="41"/>
        <v>0</v>
      </c>
      <c r="O166" s="5">
        <f t="shared" si="42"/>
        <v>0</v>
      </c>
      <c r="P166" s="5">
        <f t="shared" si="43"/>
        <v>0</v>
      </c>
      <c r="Q166" s="5">
        <f t="shared" si="44"/>
        <v>0</v>
      </c>
      <c r="R166" s="5">
        <f t="shared" si="45"/>
        <v>0</v>
      </c>
      <c r="S166" s="5">
        <f t="shared" si="46"/>
        <v>0</v>
      </c>
      <c r="T166" s="5">
        <f t="shared" si="47"/>
        <v>0</v>
      </c>
      <c r="U166" s="5">
        <f t="shared" si="48"/>
        <v>0</v>
      </c>
      <c r="V166" s="5">
        <f t="shared" si="49"/>
        <v>0</v>
      </c>
      <c r="W166" s="6" cm="1">
        <f t="array" ref="W166">IF(D166="free", 10, IFERROR(_xlfn.LET(
    _xlpm.RoadTypeCode, INDEX(Dictionary!$B$22:$B$50, MATCH(TRUE, ISNUMBER(SEARCH(Dictionary!$B$22:$B$50, D166)),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6" s="6" cm="1">
        <f t="array" ref="X166">IF(D166="free", 10, IFERROR(_xlfn.LET(
    _xlpm.RoadTypeCode, INDEX(Dictionary!$B$22:$B$50, MATCH(TRUE, ISNUMBER(SEARCH(Dictionary!$B$22:$B$50, D166)),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6" s="6" cm="1">
        <f t="array" ref="Y166">IF(D166="free", 10, IFERROR(_xlfn.LET(
    _xlpm.RoadTypeCode, INDEX(Dictionary!$B$22:$B$50, MATCH(TRUE, ISNUMBER(SEARCH(Dictionary!$B$22:$B$50, D166)),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6" s="15" t="str" cm="1">
        <f t="array" ref="Z166">IF(D166="free", "", IFERROR(INDEX(Dictionary!$C$21:$C$50, MATCH(TRUE, ISNUMBER(SEARCH(Dictionary!$B$21:$B$50, D166)), 0)), "Unknown Type"))</f>
        <v/>
      </c>
    </row>
    <row r="167" spans="1:26" ht="12" customHeight="1" x14ac:dyDescent="0.15">
      <c r="A167" s="2">
        <v>265</v>
      </c>
      <c r="B167" s="3">
        <v>265</v>
      </c>
      <c r="C167" s="3">
        <v>20</v>
      </c>
      <c r="D167" s="4" t="s">
        <v>53</v>
      </c>
      <c r="E167" s="12">
        <v>1</v>
      </c>
      <c r="F167" s="3">
        <f t="shared" si="37"/>
        <v>1000</v>
      </c>
      <c r="G167" s="29" t="str" cm="1">
        <f t="array" ref="G167">IF(D167="free", "", IF(ISNUMBER(SEARCH("L1Bus", D167)), "BUS,WALK,BIKE,PUTW", IFERROR(_xlfn.LET(
    _xlpm.RoadTypeCode, INDEX(Dictionary!$B$22:$B$50, MATCH(TRUE, ISNUMBER(SEARCH(Dictionary!$B$22:$B$50, D167)),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7" s="22" cm="1">
        <f t="array" ref="H167">IF(D167="free", 0, IFERROR(
    _xlfn.LET(
        _xlpm.Text, D167,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7" s="3">
        <f>IFERROR(_xlfn.LET(
    _xlpm.Zeile, MATCH(J167, Dictionary!$B$6:$B$17, 0),
    _xlpm.Spalte, MATCH(H167, Dictionary!$D$5:$G$5, 0),
    INDEX(Dictionary!$D$6:$G$17, _xlpm.Zeile, _xlpm.Spalte)
), 0)</f>
        <v>0</v>
      </c>
      <c r="J167" s="5">
        <f t="shared" si="38"/>
        <v>0</v>
      </c>
      <c r="K167" s="5">
        <f t="shared" si="39"/>
        <v>0</v>
      </c>
      <c r="L167" s="35" cm="1">
        <f t="array" ref="L167">IF(D167="free", 99, IF(ISNUMBER(SEARCH("Hilfsstrecken", D167)), 99, IFERROR(_xlfn.LET(
    _xlpm.RoadTypeCode, INDEX(Dictionary!$B$21:$B$50, MATCH(TRUE, ISNUMBER(SEARCH(Dictionary!$B$21:$B$50, D167)),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7" s="5">
        <f t="shared" si="40"/>
        <v>0</v>
      </c>
      <c r="N167" s="5">
        <f t="shared" si="41"/>
        <v>0</v>
      </c>
      <c r="O167" s="5">
        <f t="shared" si="42"/>
        <v>0</v>
      </c>
      <c r="P167" s="5">
        <f t="shared" si="43"/>
        <v>0</v>
      </c>
      <c r="Q167" s="5">
        <f t="shared" si="44"/>
        <v>0</v>
      </c>
      <c r="R167" s="5">
        <f t="shared" si="45"/>
        <v>0</v>
      </c>
      <c r="S167" s="5">
        <f t="shared" si="46"/>
        <v>0</v>
      </c>
      <c r="T167" s="5">
        <f t="shared" si="47"/>
        <v>0</v>
      </c>
      <c r="U167" s="5">
        <f t="shared" si="48"/>
        <v>0</v>
      </c>
      <c r="V167" s="5">
        <f t="shared" si="49"/>
        <v>0</v>
      </c>
      <c r="W167" s="6" cm="1">
        <f t="array" ref="W167">IF(D167="free", 10, IFERROR(_xlfn.LET(
    _xlpm.RoadTypeCode, INDEX(Dictionary!$B$22:$B$50, MATCH(TRUE, ISNUMBER(SEARCH(Dictionary!$B$22:$B$50, D167)),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7" s="6" cm="1">
        <f t="array" ref="X167">IF(D167="free", 10, IFERROR(_xlfn.LET(
    _xlpm.RoadTypeCode, INDEX(Dictionary!$B$22:$B$50, MATCH(TRUE, ISNUMBER(SEARCH(Dictionary!$B$22:$B$50, D167)),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7" s="6" cm="1">
        <f t="array" ref="Y167">IF(D167="free", 10, IFERROR(_xlfn.LET(
    _xlpm.RoadTypeCode, INDEX(Dictionary!$B$22:$B$50, MATCH(TRUE, ISNUMBER(SEARCH(Dictionary!$B$22:$B$50, D167)),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7" s="15" t="str" cm="1">
        <f t="array" ref="Z167">IF(D167="free", "", IFERROR(INDEX(Dictionary!$C$21:$C$50, MATCH(TRUE, ISNUMBER(SEARCH(Dictionary!$B$21:$B$50, D167)), 0)), "Unknown Type"))</f>
        <v/>
      </c>
    </row>
    <row r="168" spans="1:26" ht="12" customHeight="1" x14ac:dyDescent="0.15">
      <c r="A168" s="2">
        <v>266</v>
      </c>
      <c r="B168" s="3">
        <v>266</v>
      </c>
      <c r="C168" s="3">
        <v>20</v>
      </c>
      <c r="D168" s="4" t="s">
        <v>53</v>
      </c>
      <c r="E168" s="12">
        <v>1</v>
      </c>
      <c r="F168" s="3">
        <f t="shared" si="37"/>
        <v>1000</v>
      </c>
      <c r="G168" s="29" t="str" cm="1">
        <f t="array" ref="G168">IF(D168="free", "", IF(ISNUMBER(SEARCH("L1Bus", D168)), "BUS,WALK,BIKE,PUTW", IFERROR(_xlfn.LET(
    _xlpm.RoadTypeCode, INDEX(Dictionary!$B$22:$B$50, MATCH(TRUE, ISNUMBER(SEARCH(Dictionary!$B$22:$B$50, D168)),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8" s="22" cm="1">
        <f t="array" ref="H168">IF(D168="free", 0, IFERROR(
    _xlfn.LET(
        _xlpm.Text, D168,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8" s="3">
        <f>IFERROR(_xlfn.LET(
    _xlpm.Zeile, MATCH(J168, Dictionary!$B$6:$B$17, 0),
    _xlpm.Spalte, MATCH(H168, Dictionary!$D$5:$G$5, 0),
    INDEX(Dictionary!$D$6:$G$17, _xlpm.Zeile, _xlpm.Spalte)
), 0)</f>
        <v>0</v>
      </c>
      <c r="J168" s="5">
        <f t="shared" si="38"/>
        <v>0</v>
      </c>
      <c r="K168" s="5">
        <f t="shared" si="39"/>
        <v>0</v>
      </c>
      <c r="L168" s="35" cm="1">
        <f t="array" ref="L168">IF(D168="free", 99, IF(ISNUMBER(SEARCH("Hilfsstrecken", D168)), 99, IFERROR(_xlfn.LET(
    _xlpm.RoadTypeCode, INDEX(Dictionary!$B$21:$B$50, MATCH(TRUE, ISNUMBER(SEARCH(Dictionary!$B$21:$B$50, D168)),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8" s="5">
        <f t="shared" si="40"/>
        <v>0</v>
      </c>
      <c r="N168" s="5">
        <f t="shared" si="41"/>
        <v>0</v>
      </c>
      <c r="O168" s="5">
        <f t="shared" si="42"/>
        <v>0</v>
      </c>
      <c r="P168" s="5">
        <f t="shared" si="43"/>
        <v>0</v>
      </c>
      <c r="Q168" s="5">
        <f t="shared" si="44"/>
        <v>0</v>
      </c>
      <c r="R168" s="5">
        <f t="shared" si="45"/>
        <v>0</v>
      </c>
      <c r="S168" s="5">
        <f t="shared" si="46"/>
        <v>0</v>
      </c>
      <c r="T168" s="5">
        <f t="shared" si="47"/>
        <v>0</v>
      </c>
      <c r="U168" s="5">
        <f t="shared" si="48"/>
        <v>0</v>
      </c>
      <c r="V168" s="5">
        <f t="shared" si="49"/>
        <v>0</v>
      </c>
      <c r="W168" s="6" cm="1">
        <f t="array" ref="W168">IF(D168="free", 10, IFERROR(_xlfn.LET(
    _xlpm.RoadTypeCode, INDEX(Dictionary!$B$22:$B$50, MATCH(TRUE, ISNUMBER(SEARCH(Dictionary!$B$22:$B$50, D168)),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8" s="6" cm="1">
        <f t="array" ref="X168">IF(D168="free", 10, IFERROR(_xlfn.LET(
    _xlpm.RoadTypeCode, INDEX(Dictionary!$B$22:$B$50, MATCH(TRUE, ISNUMBER(SEARCH(Dictionary!$B$22:$B$50, D168)),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8" s="6" cm="1">
        <f t="array" ref="Y168">IF(D168="free", 10, IFERROR(_xlfn.LET(
    _xlpm.RoadTypeCode, INDEX(Dictionary!$B$22:$B$50, MATCH(TRUE, ISNUMBER(SEARCH(Dictionary!$B$22:$B$50, D168)),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8" s="15" t="str" cm="1">
        <f t="array" ref="Z168">IF(D168="free", "", IFERROR(INDEX(Dictionary!$C$21:$C$50, MATCH(TRUE, ISNUMBER(SEARCH(Dictionary!$B$21:$B$50, D168)), 0)), "Unknown Type"))</f>
        <v/>
      </c>
    </row>
    <row r="169" spans="1:26" ht="12" customHeight="1" x14ac:dyDescent="0.15">
      <c r="A169" s="2">
        <v>267</v>
      </c>
      <c r="B169" s="3">
        <v>267</v>
      </c>
      <c r="C169" s="3">
        <v>20</v>
      </c>
      <c r="D169" s="4" t="s">
        <v>53</v>
      </c>
      <c r="E169" s="12">
        <v>1</v>
      </c>
      <c r="F169" s="3">
        <f t="shared" si="37"/>
        <v>1000</v>
      </c>
      <c r="G169" s="29" t="str" cm="1">
        <f t="array" ref="G169">IF(D169="free", "", IF(ISNUMBER(SEARCH("L1Bus", D169)), "BUS,WALK,BIKE,PUTW", IFERROR(_xlfn.LET(
    _xlpm.RoadTypeCode, INDEX(Dictionary!$B$22:$B$50, MATCH(TRUE, ISNUMBER(SEARCH(Dictionary!$B$22:$B$50, D169)),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69" s="22" cm="1">
        <f t="array" ref="H169">IF(D169="free", 0, IFERROR(
    _xlfn.LET(
        _xlpm.Text, D169,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69" s="3">
        <f>IFERROR(_xlfn.LET(
    _xlpm.Zeile, MATCH(J169, Dictionary!$B$6:$B$17, 0),
    _xlpm.Spalte, MATCH(H169, Dictionary!$D$5:$G$5, 0),
    INDEX(Dictionary!$D$6:$G$17, _xlpm.Zeile, _xlpm.Spalte)
), 0)</f>
        <v>0</v>
      </c>
      <c r="J169" s="5">
        <f t="shared" si="38"/>
        <v>0</v>
      </c>
      <c r="K169" s="5">
        <f t="shared" si="39"/>
        <v>0</v>
      </c>
      <c r="L169" s="35" cm="1">
        <f t="array" ref="L169">IF(D169="free", 99, IF(ISNUMBER(SEARCH("Hilfsstrecken", D169)), 99, IFERROR(_xlfn.LET(
    _xlpm.RoadTypeCode, INDEX(Dictionary!$B$21:$B$50, MATCH(TRUE, ISNUMBER(SEARCH(Dictionary!$B$21:$B$50, D169)),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69" s="5">
        <f t="shared" si="40"/>
        <v>0</v>
      </c>
      <c r="N169" s="5">
        <f t="shared" si="41"/>
        <v>0</v>
      </c>
      <c r="O169" s="5">
        <f t="shared" si="42"/>
        <v>0</v>
      </c>
      <c r="P169" s="5">
        <f t="shared" si="43"/>
        <v>0</v>
      </c>
      <c r="Q169" s="5">
        <f t="shared" si="44"/>
        <v>0</v>
      </c>
      <c r="R169" s="5">
        <f t="shared" si="45"/>
        <v>0</v>
      </c>
      <c r="S169" s="5">
        <f t="shared" si="46"/>
        <v>0</v>
      </c>
      <c r="T169" s="5">
        <f t="shared" si="47"/>
        <v>0</v>
      </c>
      <c r="U169" s="5">
        <f t="shared" si="48"/>
        <v>0</v>
      </c>
      <c r="V169" s="5">
        <f t="shared" si="49"/>
        <v>0</v>
      </c>
      <c r="W169" s="6" cm="1">
        <f t="array" ref="W169">IF(D169="free", 10, IFERROR(_xlfn.LET(
    _xlpm.RoadTypeCode, INDEX(Dictionary!$B$22:$B$50, MATCH(TRUE, ISNUMBER(SEARCH(Dictionary!$B$22:$B$50, D169)),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69" s="6" cm="1">
        <f t="array" ref="X169">IF(D169="free", 10, IFERROR(_xlfn.LET(
    _xlpm.RoadTypeCode, INDEX(Dictionary!$B$22:$B$50, MATCH(TRUE, ISNUMBER(SEARCH(Dictionary!$B$22:$B$50, D169)),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69" s="6" cm="1">
        <f t="array" ref="Y169">IF(D169="free", 10, IFERROR(_xlfn.LET(
    _xlpm.RoadTypeCode, INDEX(Dictionary!$B$22:$B$50, MATCH(TRUE, ISNUMBER(SEARCH(Dictionary!$B$22:$B$50, D169)),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69" s="15" t="str" cm="1">
        <f t="array" ref="Z169">IF(D169="free", "", IFERROR(INDEX(Dictionary!$C$21:$C$50, MATCH(TRUE, ISNUMBER(SEARCH(Dictionary!$B$21:$B$50, D169)), 0)), "Unknown Type"))</f>
        <v/>
      </c>
    </row>
    <row r="170" spans="1:26" ht="12" customHeight="1" x14ac:dyDescent="0.15">
      <c r="A170" s="2">
        <v>268</v>
      </c>
      <c r="B170" s="3">
        <v>268</v>
      </c>
      <c r="C170" s="3">
        <v>20</v>
      </c>
      <c r="D170" s="4" t="s">
        <v>53</v>
      </c>
      <c r="E170" s="12">
        <v>1</v>
      </c>
      <c r="F170" s="3">
        <f t="shared" si="37"/>
        <v>1000</v>
      </c>
      <c r="G170" s="29" t="str" cm="1">
        <f t="array" ref="G170">IF(D170="free", "", IF(ISNUMBER(SEARCH("L1Bus", D170)), "BUS,WALK,BIKE,PUTW", IFERROR(_xlfn.LET(
    _xlpm.RoadTypeCode, INDEX(Dictionary!$B$22:$B$50, MATCH(TRUE, ISNUMBER(SEARCH(Dictionary!$B$22:$B$50, D170)),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0" s="22" cm="1">
        <f t="array" ref="H170">IF(D170="free", 0, IFERROR(
    _xlfn.LET(
        _xlpm.Text, D170,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0" s="3">
        <f>IFERROR(_xlfn.LET(
    _xlpm.Zeile, MATCH(J170, Dictionary!$B$6:$B$17, 0),
    _xlpm.Spalte, MATCH(H170, Dictionary!$D$5:$G$5, 0),
    INDEX(Dictionary!$D$6:$G$17, _xlpm.Zeile, _xlpm.Spalte)
), 0)</f>
        <v>0</v>
      </c>
      <c r="J170" s="5">
        <f t="shared" si="38"/>
        <v>0</v>
      </c>
      <c r="K170" s="5">
        <f t="shared" si="39"/>
        <v>0</v>
      </c>
      <c r="L170" s="35" cm="1">
        <f t="array" ref="L170">IF(D170="free", 99, IF(ISNUMBER(SEARCH("Hilfsstrecken", D170)), 99, IFERROR(_xlfn.LET(
    _xlpm.RoadTypeCode, INDEX(Dictionary!$B$21:$B$50, MATCH(TRUE, ISNUMBER(SEARCH(Dictionary!$B$21:$B$50, D170)),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0" s="5">
        <f t="shared" si="40"/>
        <v>0</v>
      </c>
      <c r="N170" s="5">
        <f t="shared" si="41"/>
        <v>0</v>
      </c>
      <c r="O170" s="5">
        <f t="shared" si="42"/>
        <v>0</v>
      </c>
      <c r="P170" s="5">
        <f t="shared" si="43"/>
        <v>0</v>
      </c>
      <c r="Q170" s="5">
        <f t="shared" si="44"/>
        <v>0</v>
      </c>
      <c r="R170" s="5">
        <f t="shared" si="45"/>
        <v>0</v>
      </c>
      <c r="S170" s="5">
        <f t="shared" si="46"/>
        <v>0</v>
      </c>
      <c r="T170" s="5">
        <f t="shared" si="47"/>
        <v>0</v>
      </c>
      <c r="U170" s="5">
        <f t="shared" si="48"/>
        <v>0</v>
      </c>
      <c r="V170" s="5">
        <f t="shared" si="49"/>
        <v>0</v>
      </c>
      <c r="W170" s="6" cm="1">
        <f t="array" ref="W170">IF(D170="free", 10, IFERROR(_xlfn.LET(
    _xlpm.RoadTypeCode, INDEX(Dictionary!$B$22:$B$50, MATCH(TRUE, ISNUMBER(SEARCH(Dictionary!$B$22:$B$50, D170)),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0" s="6" cm="1">
        <f t="array" ref="X170">IF(D170="free", 10, IFERROR(_xlfn.LET(
    _xlpm.RoadTypeCode, INDEX(Dictionary!$B$22:$B$50, MATCH(TRUE, ISNUMBER(SEARCH(Dictionary!$B$22:$B$50, D170)),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0" s="6" cm="1">
        <f t="array" ref="Y170">IF(D170="free", 10, IFERROR(_xlfn.LET(
    _xlpm.RoadTypeCode, INDEX(Dictionary!$B$22:$B$50, MATCH(TRUE, ISNUMBER(SEARCH(Dictionary!$B$22:$B$50, D170)),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0" s="15" t="str" cm="1">
        <f t="array" ref="Z170">IF(D170="free", "", IFERROR(INDEX(Dictionary!$C$21:$C$50, MATCH(TRUE, ISNUMBER(SEARCH(Dictionary!$B$21:$B$50, D170)), 0)), "Unknown Type"))</f>
        <v/>
      </c>
    </row>
    <row r="171" spans="1:26" ht="12" customHeight="1" x14ac:dyDescent="0.15">
      <c r="A171" s="2">
        <v>269</v>
      </c>
      <c r="B171" s="3">
        <v>269</v>
      </c>
      <c r="C171" s="3">
        <v>20</v>
      </c>
      <c r="D171" s="4" t="s">
        <v>53</v>
      </c>
      <c r="E171" s="12">
        <v>1</v>
      </c>
      <c r="F171" s="3">
        <f t="shared" si="37"/>
        <v>1000</v>
      </c>
      <c r="G171" s="29" t="str" cm="1">
        <f t="array" ref="G171">IF(D171="free", "", IF(ISNUMBER(SEARCH("L1Bus", D171)), "BUS,WALK,BIKE,PUTW", IFERROR(_xlfn.LET(
    _xlpm.RoadTypeCode, INDEX(Dictionary!$B$22:$B$50, MATCH(TRUE, ISNUMBER(SEARCH(Dictionary!$B$22:$B$50, D171)),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1" s="22" cm="1">
        <f t="array" ref="H171">IF(D171="free", 0, IFERROR(
    _xlfn.LET(
        _xlpm.Text, D171,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1" s="3">
        <f>IFERROR(_xlfn.LET(
    _xlpm.Zeile, MATCH(J171, Dictionary!$B$6:$B$17, 0),
    _xlpm.Spalte, MATCH(H171, Dictionary!$D$5:$G$5, 0),
    INDEX(Dictionary!$D$6:$G$17, _xlpm.Zeile, _xlpm.Spalte)
), 0)</f>
        <v>0</v>
      </c>
      <c r="J171" s="5">
        <f t="shared" si="38"/>
        <v>0</v>
      </c>
      <c r="K171" s="5">
        <f t="shared" si="39"/>
        <v>0</v>
      </c>
      <c r="L171" s="35" cm="1">
        <f t="array" ref="L171">IF(D171="free", 99, IF(ISNUMBER(SEARCH("Hilfsstrecken", D171)), 99, IFERROR(_xlfn.LET(
    _xlpm.RoadTypeCode, INDEX(Dictionary!$B$21:$B$50, MATCH(TRUE, ISNUMBER(SEARCH(Dictionary!$B$21:$B$50, D171)),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1" s="5">
        <f t="shared" si="40"/>
        <v>0</v>
      </c>
      <c r="N171" s="5">
        <f t="shared" si="41"/>
        <v>0</v>
      </c>
      <c r="O171" s="5">
        <f t="shared" si="42"/>
        <v>0</v>
      </c>
      <c r="P171" s="5">
        <f t="shared" si="43"/>
        <v>0</v>
      </c>
      <c r="Q171" s="5">
        <f t="shared" si="44"/>
        <v>0</v>
      </c>
      <c r="R171" s="5">
        <f t="shared" si="45"/>
        <v>0</v>
      </c>
      <c r="S171" s="5">
        <f t="shared" si="46"/>
        <v>0</v>
      </c>
      <c r="T171" s="5">
        <f t="shared" si="47"/>
        <v>0</v>
      </c>
      <c r="U171" s="5">
        <f t="shared" si="48"/>
        <v>0</v>
      </c>
      <c r="V171" s="5">
        <f t="shared" si="49"/>
        <v>0</v>
      </c>
      <c r="W171" s="6" cm="1">
        <f t="array" ref="W171">IF(D171="free", 10, IFERROR(_xlfn.LET(
    _xlpm.RoadTypeCode, INDEX(Dictionary!$B$22:$B$50, MATCH(TRUE, ISNUMBER(SEARCH(Dictionary!$B$22:$B$50, D171)),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1" s="6" cm="1">
        <f t="array" ref="X171">IF(D171="free", 10, IFERROR(_xlfn.LET(
    _xlpm.RoadTypeCode, INDEX(Dictionary!$B$22:$B$50, MATCH(TRUE, ISNUMBER(SEARCH(Dictionary!$B$22:$B$50, D171)),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1" s="6" cm="1">
        <f t="array" ref="Y171">IF(D171="free", 10, IFERROR(_xlfn.LET(
    _xlpm.RoadTypeCode, INDEX(Dictionary!$B$22:$B$50, MATCH(TRUE, ISNUMBER(SEARCH(Dictionary!$B$22:$B$50, D171)),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1" s="15" t="str" cm="1">
        <f t="array" ref="Z171">IF(D171="free", "", IFERROR(INDEX(Dictionary!$C$21:$C$50, MATCH(TRUE, ISNUMBER(SEARCH(Dictionary!$B$21:$B$50, D171)), 0)), "Unknown Type"))</f>
        <v/>
      </c>
    </row>
    <row r="172" spans="1:26" ht="12" customHeight="1" x14ac:dyDescent="0.15">
      <c r="A172" s="2">
        <v>270</v>
      </c>
      <c r="B172" s="3">
        <v>270</v>
      </c>
      <c r="C172" s="3">
        <v>20</v>
      </c>
      <c r="D172" s="4" t="s">
        <v>53</v>
      </c>
      <c r="E172" s="12">
        <v>1</v>
      </c>
      <c r="F172" s="3">
        <f t="shared" si="37"/>
        <v>1000</v>
      </c>
      <c r="G172" s="29" t="str" cm="1">
        <f t="array" ref="G172">IF(D172="free", "", IF(ISNUMBER(SEARCH("L1Bus", D172)), "BUS,WALK,BIKE,PUTW", IFERROR(_xlfn.LET(
    _xlpm.RoadTypeCode, INDEX(Dictionary!$B$22:$B$50, MATCH(TRUE, ISNUMBER(SEARCH(Dictionary!$B$22:$B$50, D172)),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2" s="22" cm="1">
        <f t="array" ref="H172">IF(D172="free", 0, IFERROR(
    _xlfn.LET(
        _xlpm.Text, D172,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2" s="3">
        <f>IFERROR(_xlfn.LET(
    _xlpm.Zeile, MATCH(J172, Dictionary!$B$6:$B$17, 0),
    _xlpm.Spalte, MATCH(H172, Dictionary!$D$5:$G$5, 0),
    INDEX(Dictionary!$D$6:$G$17, _xlpm.Zeile, _xlpm.Spalte)
), 0)</f>
        <v>0</v>
      </c>
      <c r="J172" s="5">
        <f t="shared" si="38"/>
        <v>0</v>
      </c>
      <c r="K172" s="5">
        <f t="shared" si="39"/>
        <v>0</v>
      </c>
      <c r="L172" s="35" cm="1">
        <f t="array" ref="L172">IF(D172="free", 99, IF(ISNUMBER(SEARCH("Hilfsstrecken", D172)), 99, IFERROR(_xlfn.LET(
    _xlpm.RoadTypeCode, INDEX(Dictionary!$B$21:$B$50, MATCH(TRUE, ISNUMBER(SEARCH(Dictionary!$B$21:$B$50, D172)),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2" s="5">
        <f t="shared" si="40"/>
        <v>0</v>
      </c>
      <c r="N172" s="5">
        <f t="shared" si="41"/>
        <v>0</v>
      </c>
      <c r="O172" s="5">
        <f t="shared" si="42"/>
        <v>0</v>
      </c>
      <c r="P172" s="5">
        <f t="shared" si="43"/>
        <v>0</v>
      </c>
      <c r="Q172" s="5">
        <f t="shared" si="44"/>
        <v>0</v>
      </c>
      <c r="R172" s="5">
        <f t="shared" si="45"/>
        <v>0</v>
      </c>
      <c r="S172" s="5">
        <f t="shared" si="46"/>
        <v>0</v>
      </c>
      <c r="T172" s="5">
        <f t="shared" si="47"/>
        <v>0</v>
      </c>
      <c r="U172" s="5">
        <f t="shared" si="48"/>
        <v>0</v>
      </c>
      <c r="V172" s="5">
        <f t="shared" si="49"/>
        <v>0</v>
      </c>
      <c r="W172" s="6" cm="1">
        <f t="array" ref="W172">IF(D172="free", 10, IFERROR(_xlfn.LET(
    _xlpm.RoadTypeCode, INDEX(Dictionary!$B$22:$B$50, MATCH(TRUE, ISNUMBER(SEARCH(Dictionary!$B$22:$B$50, D172)),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2" s="6" cm="1">
        <f t="array" ref="X172">IF(D172="free", 10, IFERROR(_xlfn.LET(
    _xlpm.RoadTypeCode, INDEX(Dictionary!$B$22:$B$50, MATCH(TRUE, ISNUMBER(SEARCH(Dictionary!$B$22:$B$50, D172)),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2" s="6" cm="1">
        <f t="array" ref="Y172">IF(D172="free", 10, IFERROR(_xlfn.LET(
    _xlpm.RoadTypeCode, INDEX(Dictionary!$B$22:$B$50, MATCH(TRUE, ISNUMBER(SEARCH(Dictionary!$B$22:$B$50, D172)),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2" s="15" t="str" cm="1">
        <f t="array" ref="Z172">IF(D172="free", "", IFERROR(INDEX(Dictionary!$C$21:$C$50, MATCH(TRUE, ISNUMBER(SEARCH(Dictionary!$B$21:$B$50, D172)), 0)), "Unknown Type"))</f>
        <v/>
      </c>
    </row>
    <row r="173" spans="1:26" ht="12" customHeight="1" x14ac:dyDescent="0.15">
      <c r="A173" s="2">
        <v>271</v>
      </c>
      <c r="B173" s="3">
        <v>271</v>
      </c>
      <c r="C173" s="3">
        <v>20</v>
      </c>
      <c r="D173" s="4" t="s">
        <v>53</v>
      </c>
      <c r="E173" s="12">
        <v>1</v>
      </c>
      <c r="F173" s="3">
        <f t="shared" si="37"/>
        <v>1000</v>
      </c>
      <c r="G173" s="29" t="str" cm="1">
        <f t="array" ref="G173">IF(D173="free", "", IF(ISNUMBER(SEARCH("L1Bus", D173)), "BUS,WALK,BIKE,PUTW", IFERROR(_xlfn.LET(
    _xlpm.RoadTypeCode, INDEX(Dictionary!$B$22:$B$50, MATCH(TRUE, ISNUMBER(SEARCH(Dictionary!$B$22:$B$50, D173)),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3" s="22" cm="1">
        <f t="array" ref="H173">IF(D173="free", 0, IFERROR(
    _xlfn.LET(
        _xlpm.Text, D173,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3" s="3">
        <f>IFERROR(_xlfn.LET(
    _xlpm.Zeile, MATCH(J173, Dictionary!$B$6:$B$17, 0),
    _xlpm.Spalte, MATCH(H173, Dictionary!$D$5:$G$5, 0),
    INDEX(Dictionary!$D$6:$G$17, _xlpm.Zeile, _xlpm.Spalte)
), 0)</f>
        <v>0</v>
      </c>
      <c r="J173" s="5">
        <f t="shared" si="38"/>
        <v>0</v>
      </c>
      <c r="K173" s="5">
        <f t="shared" si="39"/>
        <v>0</v>
      </c>
      <c r="L173" s="35" cm="1">
        <f t="array" ref="L173">IF(D173="free", 99, IF(ISNUMBER(SEARCH("Hilfsstrecken", D173)), 99, IFERROR(_xlfn.LET(
    _xlpm.RoadTypeCode, INDEX(Dictionary!$B$21:$B$50, MATCH(TRUE, ISNUMBER(SEARCH(Dictionary!$B$21:$B$50, D173)),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3" s="5">
        <f t="shared" si="40"/>
        <v>0</v>
      </c>
      <c r="N173" s="5">
        <f t="shared" si="41"/>
        <v>0</v>
      </c>
      <c r="O173" s="5">
        <f t="shared" si="42"/>
        <v>0</v>
      </c>
      <c r="P173" s="5">
        <f t="shared" si="43"/>
        <v>0</v>
      </c>
      <c r="Q173" s="5">
        <f t="shared" si="44"/>
        <v>0</v>
      </c>
      <c r="R173" s="5">
        <f t="shared" si="45"/>
        <v>0</v>
      </c>
      <c r="S173" s="5">
        <f t="shared" si="46"/>
        <v>0</v>
      </c>
      <c r="T173" s="5">
        <f t="shared" si="47"/>
        <v>0</v>
      </c>
      <c r="U173" s="5">
        <f t="shared" si="48"/>
        <v>0</v>
      </c>
      <c r="V173" s="5">
        <f t="shared" si="49"/>
        <v>0</v>
      </c>
      <c r="W173" s="6" cm="1">
        <f t="array" ref="W173">IF(D173="free", 10, IFERROR(_xlfn.LET(
    _xlpm.RoadTypeCode, INDEX(Dictionary!$B$22:$B$50, MATCH(TRUE, ISNUMBER(SEARCH(Dictionary!$B$22:$B$50, D173)),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3" s="6" cm="1">
        <f t="array" ref="X173">IF(D173="free", 10, IFERROR(_xlfn.LET(
    _xlpm.RoadTypeCode, INDEX(Dictionary!$B$22:$B$50, MATCH(TRUE, ISNUMBER(SEARCH(Dictionary!$B$22:$B$50, D173)),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3" s="6" cm="1">
        <f t="array" ref="Y173">IF(D173="free", 10, IFERROR(_xlfn.LET(
    _xlpm.RoadTypeCode, INDEX(Dictionary!$B$22:$B$50, MATCH(TRUE, ISNUMBER(SEARCH(Dictionary!$B$22:$B$50, D173)),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3" s="15" t="str" cm="1">
        <f t="array" ref="Z173">IF(D173="free", "", IFERROR(INDEX(Dictionary!$C$21:$C$50, MATCH(TRUE, ISNUMBER(SEARCH(Dictionary!$B$21:$B$50, D173)), 0)), "Unknown Type"))</f>
        <v/>
      </c>
    </row>
    <row r="174" spans="1:26" ht="12" customHeight="1" x14ac:dyDescent="0.15">
      <c r="A174" s="2">
        <v>272</v>
      </c>
      <c r="B174" s="3">
        <v>272</v>
      </c>
      <c r="C174" s="3">
        <v>20</v>
      </c>
      <c r="D174" s="4" t="s">
        <v>53</v>
      </c>
      <c r="E174" s="12">
        <v>1</v>
      </c>
      <c r="F174" s="3">
        <f t="shared" si="37"/>
        <v>1000</v>
      </c>
      <c r="G174" s="29" t="str" cm="1">
        <f t="array" ref="G174">IF(D174="free", "", IF(ISNUMBER(SEARCH("L1Bus", D174)), "BUS,WALK,BIKE,PUTW", IFERROR(_xlfn.LET(
    _xlpm.RoadTypeCode, INDEX(Dictionary!$B$22:$B$50, MATCH(TRUE, ISNUMBER(SEARCH(Dictionary!$B$22:$B$50, D174)),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4" s="22" cm="1">
        <f t="array" ref="H174">IF(D174="free", 0, IFERROR(
    _xlfn.LET(
        _xlpm.Text, D174,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4" s="3">
        <f>IFERROR(_xlfn.LET(
    _xlpm.Zeile, MATCH(J174, Dictionary!$B$6:$B$17, 0),
    _xlpm.Spalte, MATCH(H174, Dictionary!$D$5:$G$5, 0),
    INDEX(Dictionary!$D$6:$G$17, _xlpm.Zeile, _xlpm.Spalte)
), 0)</f>
        <v>0</v>
      </c>
      <c r="J174" s="5">
        <f t="shared" si="38"/>
        <v>0</v>
      </c>
      <c r="K174" s="5">
        <f t="shared" si="39"/>
        <v>0</v>
      </c>
      <c r="L174" s="35" cm="1">
        <f t="array" ref="L174">IF(D174="free", 99, IF(ISNUMBER(SEARCH("Hilfsstrecken", D174)), 99, IFERROR(_xlfn.LET(
    _xlpm.RoadTypeCode, INDEX(Dictionary!$B$21:$B$50, MATCH(TRUE, ISNUMBER(SEARCH(Dictionary!$B$21:$B$50, D174)),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4" s="5">
        <f t="shared" si="40"/>
        <v>0</v>
      </c>
      <c r="N174" s="5">
        <f t="shared" si="41"/>
        <v>0</v>
      </c>
      <c r="O174" s="5">
        <f t="shared" si="42"/>
        <v>0</v>
      </c>
      <c r="P174" s="5">
        <f t="shared" si="43"/>
        <v>0</v>
      </c>
      <c r="Q174" s="5">
        <f t="shared" si="44"/>
        <v>0</v>
      </c>
      <c r="R174" s="5">
        <f t="shared" si="45"/>
        <v>0</v>
      </c>
      <c r="S174" s="5">
        <f t="shared" si="46"/>
        <v>0</v>
      </c>
      <c r="T174" s="5">
        <f t="shared" si="47"/>
        <v>0</v>
      </c>
      <c r="U174" s="5">
        <f t="shared" si="48"/>
        <v>0</v>
      </c>
      <c r="V174" s="5">
        <f t="shared" si="49"/>
        <v>0</v>
      </c>
      <c r="W174" s="6" cm="1">
        <f t="array" ref="W174">IF(D174="free", 10, IFERROR(_xlfn.LET(
    _xlpm.RoadTypeCode, INDEX(Dictionary!$B$22:$B$50, MATCH(TRUE, ISNUMBER(SEARCH(Dictionary!$B$22:$B$50, D174)),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4" s="6" cm="1">
        <f t="array" ref="X174">IF(D174="free", 10, IFERROR(_xlfn.LET(
    _xlpm.RoadTypeCode, INDEX(Dictionary!$B$22:$B$50, MATCH(TRUE, ISNUMBER(SEARCH(Dictionary!$B$22:$B$50, D174)),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4" s="6" cm="1">
        <f t="array" ref="Y174">IF(D174="free", 10, IFERROR(_xlfn.LET(
    _xlpm.RoadTypeCode, INDEX(Dictionary!$B$22:$B$50, MATCH(TRUE, ISNUMBER(SEARCH(Dictionary!$B$22:$B$50, D174)),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4" s="15" t="str" cm="1">
        <f t="array" ref="Z174">IF(D174="free", "", IFERROR(INDEX(Dictionary!$C$21:$C$50, MATCH(TRUE, ISNUMBER(SEARCH(Dictionary!$B$21:$B$50, D174)), 0)), "Unknown Type"))</f>
        <v/>
      </c>
    </row>
    <row r="175" spans="1:26" ht="12" customHeight="1" x14ac:dyDescent="0.15">
      <c r="A175" s="2">
        <v>273</v>
      </c>
      <c r="B175" s="3">
        <v>273</v>
      </c>
      <c r="C175" s="3">
        <v>20</v>
      </c>
      <c r="D175" s="4" t="s">
        <v>53</v>
      </c>
      <c r="E175" s="12">
        <v>1</v>
      </c>
      <c r="F175" s="3">
        <f t="shared" si="37"/>
        <v>1000</v>
      </c>
      <c r="G175" s="29" t="str" cm="1">
        <f t="array" ref="G175">IF(D175="free", "", IF(ISNUMBER(SEARCH("L1Bus", D175)), "BUS,WALK,BIKE,PUTW", IFERROR(_xlfn.LET(
    _xlpm.RoadTypeCode, INDEX(Dictionary!$B$22:$B$50, MATCH(TRUE, ISNUMBER(SEARCH(Dictionary!$B$22:$B$50, D175)),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5" s="22" cm="1">
        <f t="array" ref="H175">IF(D175="free", 0, IFERROR(
    _xlfn.LET(
        _xlpm.Text, D175,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5" s="3">
        <f>IFERROR(_xlfn.LET(
    _xlpm.Zeile, MATCH(J175, Dictionary!$B$6:$B$17, 0),
    _xlpm.Spalte, MATCH(H175, Dictionary!$D$5:$G$5, 0),
    INDEX(Dictionary!$D$6:$G$17, _xlpm.Zeile, _xlpm.Spalte)
), 0)</f>
        <v>0</v>
      </c>
      <c r="J175" s="5">
        <f t="shared" si="38"/>
        <v>0</v>
      </c>
      <c r="K175" s="5">
        <f t="shared" si="39"/>
        <v>0</v>
      </c>
      <c r="L175" s="35" cm="1">
        <f t="array" ref="L175">IF(D175="free", 99, IF(ISNUMBER(SEARCH("Hilfsstrecken", D175)), 99, IFERROR(_xlfn.LET(
    _xlpm.RoadTypeCode, INDEX(Dictionary!$B$21:$B$50, MATCH(TRUE, ISNUMBER(SEARCH(Dictionary!$B$21:$B$50, D175)),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5" s="5">
        <f t="shared" si="40"/>
        <v>0</v>
      </c>
      <c r="N175" s="5">
        <f t="shared" si="41"/>
        <v>0</v>
      </c>
      <c r="O175" s="5">
        <f t="shared" si="42"/>
        <v>0</v>
      </c>
      <c r="P175" s="5">
        <f t="shared" si="43"/>
        <v>0</v>
      </c>
      <c r="Q175" s="5">
        <f t="shared" si="44"/>
        <v>0</v>
      </c>
      <c r="R175" s="5">
        <f t="shared" si="45"/>
        <v>0</v>
      </c>
      <c r="S175" s="5">
        <f t="shared" si="46"/>
        <v>0</v>
      </c>
      <c r="T175" s="5">
        <f t="shared" si="47"/>
        <v>0</v>
      </c>
      <c r="U175" s="5">
        <f t="shared" si="48"/>
        <v>0</v>
      </c>
      <c r="V175" s="5">
        <f t="shared" si="49"/>
        <v>0</v>
      </c>
      <c r="W175" s="6" cm="1">
        <f t="array" ref="W175">IF(D175="free", 10, IFERROR(_xlfn.LET(
    _xlpm.RoadTypeCode, INDEX(Dictionary!$B$22:$B$50, MATCH(TRUE, ISNUMBER(SEARCH(Dictionary!$B$22:$B$50, D175)),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5" s="6" cm="1">
        <f t="array" ref="X175">IF(D175="free", 10, IFERROR(_xlfn.LET(
    _xlpm.RoadTypeCode, INDEX(Dictionary!$B$22:$B$50, MATCH(TRUE, ISNUMBER(SEARCH(Dictionary!$B$22:$B$50, D175)),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5" s="6" cm="1">
        <f t="array" ref="Y175">IF(D175="free", 10, IFERROR(_xlfn.LET(
    _xlpm.RoadTypeCode, INDEX(Dictionary!$B$22:$B$50, MATCH(TRUE, ISNUMBER(SEARCH(Dictionary!$B$22:$B$50, D175)),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5" s="15" t="str" cm="1">
        <f t="array" ref="Z175">IF(D175="free", "", IFERROR(INDEX(Dictionary!$C$21:$C$50, MATCH(TRUE, ISNUMBER(SEARCH(Dictionary!$B$21:$B$50, D175)), 0)), "Unknown Type"))</f>
        <v/>
      </c>
    </row>
    <row r="176" spans="1:26" ht="12" customHeight="1" x14ac:dyDescent="0.15">
      <c r="A176" s="2">
        <v>274</v>
      </c>
      <c r="B176" s="3">
        <v>274</v>
      </c>
      <c r="C176" s="3">
        <v>20</v>
      </c>
      <c r="D176" s="4" t="s">
        <v>53</v>
      </c>
      <c r="E176" s="12">
        <v>1</v>
      </c>
      <c r="F176" s="3">
        <f t="shared" si="37"/>
        <v>1000</v>
      </c>
      <c r="G176" s="29" t="str" cm="1">
        <f t="array" ref="G176">IF(D176="free", "", IF(ISNUMBER(SEARCH("L1Bus", D176)), "BUS,WALK,BIKE,PUTW", IFERROR(_xlfn.LET(
    _xlpm.RoadTypeCode, INDEX(Dictionary!$B$22:$B$50, MATCH(TRUE, ISNUMBER(SEARCH(Dictionary!$B$22:$B$50, D176)),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6" s="22" cm="1">
        <f t="array" ref="H176">IF(D176="free", 0, IFERROR(
    _xlfn.LET(
        _xlpm.Text, D176,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6" s="3">
        <f>IFERROR(_xlfn.LET(
    _xlpm.Zeile, MATCH(J176, Dictionary!$B$6:$B$17, 0),
    _xlpm.Spalte, MATCH(H176, Dictionary!$D$5:$G$5, 0),
    INDEX(Dictionary!$D$6:$G$17, _xlpm.Zeile, _xlpm.Spalte)
), 0)</f>
        <v>0</v>
      </c>
      <c r="J176" s="5">
        <f t="shared" si="38"/>
        <v>0</v>
      </c>
      <c r="K176" s="5">
        <f t="shared" si="39"/>
        <v>0</v>
      </c>
      <c r="L176" s="35" cm="1">
        <f t="array" ref="L176">IF(D176="free", 99, IF(ISNUMBER(SEARCH("Hilfsstrecken", D176)), 99, IFERROR(_xlfn.LET(
    _xlpm.RoadTypeCode, INDEX(Dictionary!$B$21:$B$50, MATCH(TRUE, ISNUMBER(SEARCH(Dictionary!$B$21:$B$50, D176)),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6" s="5">
        <f t="shared" si="40"/>
        <v>0</v>
      </c>
      <c r="N176" s="5">
        <f t="shared" si="41"/>
        <v>0</v>
      </c>
      <c r="O176" s="5">
        <f t="shared" si="42"/>
        <v>0</v>
      </c>
      <c r="P176" s="5">
        <f t="shared" si="43"/>
        <v>0</v>
      </c>
      <c r="Q176" s="5">
        <f t="shared" si="44"/>
        <v>0</v>
      </c>
      <c r="R176" s="5">
        <f t="shared" si="45"/>
        <v>0</v>
      </c>
      <c r="S176" s="5">
        <f t="shared" si="46"/>
        <v>0</v>
      </c>
      <c r="T176" s="5">
        <f t="shared" si="47"/>
        <v>0</v>
      </c>
      <c r="U176" s="5">
        <f t="shared" si="48"/>
        <v>0</v>
      </c>
      <c r="V176" s="5">
        <f t="shared" si="49"/>
        <v>0</v>
      </c>
      <c r="W176" s="6" cm="1">
        <f t="array" ref="W176">IF(D176="free", 10, IFERROR(_xlfn.LET(
    _xlpm.RoadTypeCode, INDEX(Dictionary!$B$22:$B$50, MATCH(TRUE, ISNUMBER(SEARCH(Dictionary!$B$22:$B$50, D176)),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6" s="6" cm="1">
        <f t="array" ref="X176">IF(D176="free", 10, IFERROR(_xlfn.LET(
    _xlpm.RoadTypeCode, INDEX(Dictionary!$B$22:$B$50, MATCH(TRUE, ISNUMBER(SEARCH(Dictionary!$B$22:$B$50, D176)),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6" s="6" cm="1">
        <f t="array" ref="Y176">IF(D176="free", 10, IFERROR(_xlfn.LET(
    _xlpm.RoadTypeCode, INDEX(Dictionary!$B$22:$B$50, MATCH(TRUE, ISNUMBER(SEARCH(Dictionary!$B$22:$B$50, D176)),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6" s="15" t="str" cm="1">
        <f t="array" ref="Z176">IF(D176="free", "", IFERROR(INDEX(Dictionary!$C$21:$C$50, MATCH(TRUE, ISNUMBER(SEARCH(Dictionary!$B$21:$B$50, D176)), 0)), "Unknown Type"))</f>
        <v/>
      </c>
    </row>
    <row r="177" spans="1:26" ht="12" customHeight="1" x14ac:dyDescent="0.15">
      <c r="A177" s="2">
        <v>275</v>
      </c>
      <c r="B177" s="3">
        <v>275</v>
      </c>
      <c r="C177" s="3">
        <v>20</v>
      </c>
      <c r="D177" s="4" t="s">
        <v>53</v>
      </c>
      <c r="E177" s="12">
        <v>1</v>
      </c>
      <c r="F177" s="3">
        <f t="shared" si="37"/>
        <v>1000</v>
      </c>
      <c r="G177" s="29" t="str" cm="1">
        <f t="array" ref="G177">IF(D177="free", "", IF(ISNUMBER(SEARCH("L1Bus", D177)), "BUS,WALK,BIKE,PUTW", IFERROR(_xlfn.LET(
    _xlpm.RoadTypeCode, INDEX(Dictionary!$B$22:$B$50, MATCH(TRUE, ISNUMBER(SEARCH(Dictionary!$B$22:$B$50, D177)),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7" s="22" cm="1">
        <f t="array" ref="H177">IF(D177="free", 0, IFERROR(
    _xlfn.LET(
        _xlpm.Text, D177,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7" s="3">
        <f>IFERROR(_xlfn.LET(
    _xlpm.Zeile, MATCH(J177, Dictionary!$B$6:$B$17, 0),
    _xlpm.Spalte, MATCH(H177, Dictionary!$D$5:$G$5, 0),
    INDEX(Dictionary!$D$6:$G$17, _xlpm.Zeile, _xlpm.Spalte)
), 0)</f>
        <v>0</v>
      </c>
      <c r="J177" s="5">
        <f t="shared" si="38"/>
        <v>0</v>
      </c>
      <c r="K177" s="5">
        <f t="shared" si="39"/>
        <v>0</v>
      </c>
      <c r="L177" s="35" cm="1">
        <f t="array" ref="L177">IF(D177="free", 99, IF(ISNUMBER(SEARCH("Hilfsstrecken", D177)), 99, IFERROR(_xlfn.LET(
    _xlpm.RoadTypeCode, INDEX(Dictionary!$B$21:$B$50, MATCH(TRUE, ISNUMBER(SEARCH(Dictionary!$B$21:$B$50, D177)),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7" s="5">
        <f t="shared" si="40"/>
        <v>0</v>
      </c>
      <c r="N177" s="5">
        <f t="shared" si="41"/>
        <v>0</v>
      </c>
      <c r="O177" s="5">
        <f t="shared" si="42"/>
        <v>0</v>
      </c>
      <c r="P177" s="5">
        <f t="shared" si="43"/>
        <v>0</v>
      </c>
      <c r="Q177" s="5">
        <f t="shared" si="44"/>
        <v>0</v>
      </c>
      <c r="R177" s="5">
        <f t="shared" si="45"/>
        <v>0</v>
      </c>
      <c r="S177" s="5">
        <f t="shared" si="46"/>
        <v>0</v>
      </c>
      <c r="T177" s="5">
        <f t="shared" si="47"/>
        <v>0</v>
      </c>
      <c r="U177" s="5">
        <f t="shared" si="48"/>
        <v>0</v>
      </c>
      <c r="V177" s="5">
        <f t="shared" si="49"/>
        <v>0</v>
      </c>
      <c r="W177" s="6" cm="1">
        <f t="array" ref="W177">IF(D177="free", 10, IFERROR(_xlfn.LET(
    _xlpm.RoadTypeCode, INDEX(Dictionary!$B$22:$B$50, MATCH(TRUE, ISNUMBER(SEARCH(Dictionary!$B$22:$B$50, D177)),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7" s="6" cm="1">
        <f t="array" ref="X177">IF(D177="free", 10, IFERROR(_xlfn.LET(
    _xlpm.RoadTypeCode, INDEX(Dictionary!$B$22:$B$50, MATCH(TRUE, ISNUMBER(SEARCH(Dictionary!$B$22:$B$50, D177)),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7" s="6" cm="1">
        <f t="array" ref="Y177">IF(D177="free", 10, IFERROR(_xlfn.LET(
    _xlpm.RoadTypeCode, INDEX(Dictionary!$B$22:$B$50, MATCH(TRUE, ISNUMBER(SEARCH(Dictionary!$B$22:$B$50, D177)),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7" s="15" t="str" cm="1">
        <f t="array" ref="Z177">IF(D177="free", "", IFERROR(INDEX(Dictionary!$C$21:$C$50, MATCH(TRUE, ISNUMBER(SEARCH(Dictionary!$B$21:$B$50, D177)), 0)), "Unknown Type"))</f>
        <v/>
      </c>
    </row>
    <row r="178" spans="1:26" ht="12" customHeight="1" x14ac:dyDescent="0.15">
      <c r="A178" s="2">
        <v>276</v>
      </c>
      <c r="B178" s="3">
        <v>276</v>
      </c>
      <c r="C178" s="3">
        <v>20</v>
      </c>
      <c r="D178" s="4" t="s">
        <v>53</v>
      </c>
      <c r="E178" s="12">
        <v>1</v>
      </c>
      <c r="F178" s="3">
        <f t="shared" si="37"/>
        <v>1000</v>
      </c>
      <c r="G178" s="29" t="str" cm="1">
        <f t="array" ref="G178">IF(D178="free", "", IF(ISNUMBER(SEARCH("L1Bus", D178)), "BUS,WALK,BIKE,PUTW", IFERROR(_xlfn.LET(
    _xlpm.RoadTypeCode, INDEX(Dictionary!$B$22:$B$50, MATCH(TRUE, ISNUMBER(SEARCH(Dictionary!$B$22:$B$50, D178)),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8" s="22" cm="1">
        <f t="array" ref="H178">IF(D178="free", 0, IFERROR(
    _xlfn.LET(
        _xlpm.Text, D178,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8" s="3">
        <f>IFERROR(_xlfn.LET(
    _xlpm.Zeile, MATCH(J178, Dictionary!$B$6:$B$17, 0),
    _xlpm.Spalte, MATCH(H178, Dictionary!$D$5:$G$5, 0),
    INDEX(Dictionary!$D$6:$G$17, _xlpm.Zeile, _xlpm.Spalte)
), 0)</f>
        <v>0</v>
      </c>
      <c r="J178" s="5">
        <f t="shared" si="38"/>
        <v>0</v>
      </c>
      <c r="K178" s="5">
        <f t="shared" si="39"/>
        <v>0</v>
      </c>
      <c r="L178" s="35" cm="1">
        <f t="array" ref="L178">IF(D178="free", 99, IF(ISNUMBER(SEARCH("Hilfsstrecken", D178)), 99, IFERROR(_xlfn.LET(
    _xlpm.RoadTypeCode, INDEX(Dictionary!$B$21:$B$50, MATCH(TRUE, ISNUMBER(SEARCH(Dictionary!$B$21:$B$50, D178)),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8" s="5">
        <f t="shared" si="40"/>
        <v>0</v>
      </c>
      <c r="N178" s="5">
        <f t="shared" si="41"/>
        <v>0</v>
      </c>
      <c r="O178" s="5">
        <f t="shared" si="42"/>
        <v>0</v>
      </c>
      <c r="P178" s="5">
        <f t="shared" si="43"/>
        <v>0</v>
      </c>
      <c r="Q178" s="5">
        <f t="shared" si="44"/>
        <v>0</v>
      </c>
      <c r="R178" s="5">
        <f t="shared" si="45"/>
        <v>0</v>
      </c>
      <c r="S178" s="5">
        <f t="shared" si="46"/>
        <v>0</v>
      </c>
      <c r="T178" s="5">
        <f t="shared" si="47"/>
        <v>0</v>
      </c>
      <c r="U178" s="5">
        <f t="shared" si="48"/>
        <v>0</v>
      </c>
      <c r="V178" s="5">
        <f t="shared" si="49"/>
        <v>0</v>
      </c>
      <c r="W178" s="6" cm="1">
        <f t="array" ref="W178">IF(D178="free", 10, IFERROR(_xlfn.LET(
    _xlpm.RoadTypeCode, INDEX(Dictionary!$B$22:$B$50, MATCH(TRUE, ISNUMBER(SEARCH(Dictionary!$B$22:$B$50, D178)),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8" s="6" cm="1">
        <f t="array" ref="X178">IF(D178="free", 10, IFERROR(_xlfn.LET(
    _xlpm.RoadTypeCode, INDEX(Dictionary!$B$22:$B$50, MATCH(TRUE, ISNUMBER(SEARCH(Dictionary!$B$22:$B$50, D178)),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8" s="6" cm="1">
        <f t="array" ref="Y178">IF(D178="free", 10, IFERROR(_xlfn.LET(
    _xlpm.RoadTypeCode, INDEX(Dictionary!$B$22:$B$50, MATCH(TRUE, ISNUMBER(SEARCH(Dictionary!$B$22:$B$50, D178)),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8" s="15" t="str" cm="1">
        <f t="array" ref="Z178">IF(D178="free", "", IFERROR(INDEX(Dictionary!$C$21:$C$50, MATCH(TRUE, ISNUMBER(SEARCH(Dictionary!$B$21:$B$50, D178)), 0)), "Unknown Type"))</f>
        <v/>
      </c>
    </row>
    <row r="179" spans="1:26" ht="12" customHeight="1" x14ac:dyDescent="0.15">
      <c r="A179" s="2">
        <v>277</v>
      </c>
      <c r="B179" s="3">
        <v>277</v>
      </c>
      <c r="C179" s="3">
        <v>20</v>
      </c>
      <c r="D179" s="4" t="s">
        <v>53</v>
      </c>
      <c r="E179" s="12">
        <v>1</v>
      </c>
      <c r="F179" s="3">
        <f t="shared" si="37"/>
        <v>1000</v>
      </c>
      <c r="G179" s="29" t="str" cm="1">
        <f t="array" ref="G179">IF(D179="free", "", IF(ISNUMBER(SEARCH("L1Bus", D179)), "BUS,WALK,BIKE,PUTW", IFERROR(_xlfn.LET(
    _xlpm.RoadTypeCode, INDEX(Dictionary!$B$22:$B$50, MATCH(TRUE, ISNUMBER(SEARCH(Dictionary!$B$22:$B$50, D179)),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79" s="22" cm="1">
        <f t="array" ref="H179">IF(D179="free", 0, IFERROR(
    _xlfn.LET(
        _xlpm.Text, D179,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79" s="3">
        <f>IFERROR(_xlfn.LET(
    _xlpm.Zeile, MATCH(J179, Dictionary!$B$6:$B$17, 0),
    _xlpm.Spalte, MATCH(H179, Dictionary!$D$5:$G$5, 0),
    INDEX(Dictionary!$D$6:$G$17, _xlpm.Zeile, _xlpm.Spalte)
), 0)</f>
        <v>0</v>
      </c>
      <c r="J179" s="5">
        <f t="shared" si="38"/>
        <v>0</v>
      </c>
      <c r="K179" s="5">
        <f t="shared" si="39"/>
        <v>0</v>
      </c>
      <c r="L179" s="35" cm="1">
        <f t="array" ref="L179">IF(D179="free", 99, IF(ISNUMBER(SEARCH("Hilfsstrecken", D179)), 99, IFERROR(_xlfn.LET(
    _xlpm.RoadTypeCode, INDEX(Dictionary!$B$21:$B$50, MATCH(TRUE, ISNUMBER(SEARCH(Dictionary!$B$21:$B$50, D179)),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79" s="5">
        <f t="shared" si="40"/>
        <v>0</v>
      </c>
      <c r="N179" s="5">
        <f t="shared" si="41"/>
        <v>0</v>
      </c>
      <c r="O179" s="5">
        <f t="shared" si="42"/>
        <v>0</v>
      </c>
      <c r="P179" s="5">
        <f t="shared" si="43"/>
        <v>0</v>
      </c>
      <c r="Q179" s="5">
        <f t="shared" si="44"/>
        <v>0</v>
      </c>
      <c r="R179" s="5">
        <f t="shared" si="45"/>
        <v>0</v>
      </c>
      <c r="S179" s="5">
        <f t="shared" si="46"/>
        <v>0</v>
      </c>
      <c r="T179" s="5">
        <f t="shared" si="47"/>
        <v>0</v>
      </c>
      <c r="U179" s="5">
        <f t="shared" si="48"/>
        <v>0</v>
      </c>
      <c r="V179" s="5">
        <f t="shared" si="49"/>
        <v>0</v>
      </c>
      <c r="W179" s="6" cm="1">
        <f t="array" ref="W179">IF(D179="free", 10, IFERROR(_xlfn.LET(
    _xlpm.RoadTypeCode, INDEX(Dictionary!$B$22:$B$50, MATCH(TRUE, ISNUMBER(SEARCH(Dictionary!$B$22:$B$50, D179)),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79" s="6" cm="1">
        <f t="array" ref="X179">IF(D179="free", 10, IFERROR(_xlfn.LET(
    _xlpm.RoadTypeCode, INDEX(Dictionary!$B$22:$B$50, MATCH(TRUE, ISNUMBER(SEARCH(Dictionary!$B$22:$B$50, D179)),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79" s="6" cm="1">
        <f t="array" ref="Y179">IF(D179="free", 10, IFERROR(_xlfn.LET(
    _xlpm.RoadTypeCode, INDEX(Dictionary!$B$22:$B$50, MATCH(TRUE, ISNUMBER(SEARCH(Dictionary!$B$22:$B$50, D179)),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79" s="15" t="str" cm="1">
        <f t="array" ref="Z179">IF(D179="free", "", IFERROR(INDEX(Dictionary!$C$21:$C$50, MATCH(TRUE, ISNUMBER(SEARCH(Dictionary!$B$21:$B$50, D179)), 0)), "Unknown Type"))</f>
        <v/>
      </c>
    </row>
    <row r="180" spans="1:26" ht="12" customHeight="1" x14ac:dyDescent="0.15">
      <c r="A180" s="2">
        <v>278</v>
      </c>
      <c r="B180" s="3">
        <v>278</v>
      </c>
      <c r="C180" s="3">
        <v>20</v>
      </c>
      <c r="D180" s="4" t="s">
        <v>53</v>
      </c>
      <c r="E180" s="12">
        <v>1</v>
      </c>
      <c r="F180" s="3">
        <f t="shared" si="37"/>
        <v>1000</v>
      </c>
      <c r="G180" s="29" t="str" cm="1">
        <f t="array" ref="G180">IF(D180="free", "", IF(ISNUMBER(SEARCH("L1Bus", D180)), "BUS,WALK,BIKE,PUTW", IFERROR(_xlfn.LET(
    _xlpm.RoadTypeCode, INDEX(Dictionary!$B$22:$B$50, MATCH(TRUE, ISNUMBER(SEARCH(Dictionary!$B$22:$B$50, D180)),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0" s="22" cm="1">
        <f t="array" ref="H180">IF(D180="free", 0, IFERROR(
    _xlfn.LET(
        _xlpm.Text, D180,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0" s="3">
        <f>IFERROR(_xlfn.LET(
    _xlpm.Zeile, MATCH(J180, Dictionary!$B$6:$B$17, 0),
    _xlpm.Spalte, MATCH(H180, Dictionary!$D$5:$G$5, 0),
    INDEX(Dictionary!$D$6:$G$17, _xlpm.Zeile, _xlpm.Spalte)
), 0)</f>
        <v>0</v>
      </c>
      <c r="J180" s="5">
        <f t="shared" si="38"/>
        <v>0</v>
      </c>
      <c r="K180" s="5">
        <f t="shared" si="39"/>
        <v>0</v>
      </c>
      <c r="L180" s="35" cm="1">
        <f t="array" ref="L180">IF(D180="free", 99, IF(ISNUMBER(SEARCH("Hilfsstrecken", D180)), 99, IFERROR(_xlfn.LET(
    _xlpm.RoadTypeCode, INDEX(Dictionary!$B$21:$B$50, MATCH(TRUE, ISNUMBER(SEARCH(Dictionary!$B$21:$B$50, D180)),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0" s="5">
        <f t="shared" si="40"/>
        <v>0</v>
      </c>
      <c r="N180" s="5">
        <f t="shared" si="41"/>
        <v>0</v>
      </c>
      <c r="O180" s="5">
        <f t="shared" si="42"/>
        <v>0</v>
      </c>
      <c r="P180" s="5">
        <f t="shared" si="43"/>
        <v>0</v>
      </c>
      <c r="Q180" s="5">
        <f t="shared" si="44"/>
        <v>0</v>
      </c>
      <c r="R180" s="5">
        <f t="shared" si="45"/>
        <v>0</v>
      </c>
      <c r="S180" s="5">
        <f t="shared" si="46"/>
        <v>0</v>
      </c>
      <c r="T180" s="5">
        <f t="shared" si="47"/>
        <v>0</v>
      </c>
      <c r="U180" s="5">
        <f t="shared" si="48"/>
        <v>0</v>
      </c>
      <c r="V180" s="5">
        <f t="shared" si="49"/>
        <v>0</v>
      </c>
      <c r="W180" s="6" cm="1">
        <f t="array" ref="W180">IF(D180="free", 10, IFERROR(_xlfn.LET(
    _xlpm.RoadTypeCode, INDEX(Dictionary!$B$22:$B$50, MATCH(TRUE, ISNUMBER(SEARCH(Dictionary!$B$22:$B$50, D180)),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0" s="6" cm="1">
        <f t="array" ref="X180">IF(D180="free", 10, IFERROR(_xlfn.LET(
    _xlpm.RoadTypeCode, INDEX(Dictionary!$B$22:$B$50, MATCH(TRUE, ISNUMBER(SEARCH(Dictionary!$B$22:$B$50, D180)),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0" s="6" cm="1">
        <f t="array" ref="Y180">IF(D180="free", 10, IFERROR(_xlfn.LET(
    _xlpm.RoadTypeCode, INDEX(Dictionary!$B$22:$B$50, MATCH(TRUE, ISNUMBER(SEARCH(Dictionary!$B$22:$B$50, D180)),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0" s="15" t="str" cm="1">
        <f t="array" ref="Z180">IF(D180="free", "", IFERROR(INDEX(Dictionary!$C$21:$C$50, MATCH(TRUE, ISNUMBER(SEARCH(Dictionary!$B$21:$B$50, D180)), 0)), "Unknown Type"))</f>
        <v/>
      </c>
    </row>
    <row r="181" spans="1:26" ht="12" customHeight="1" x14ac:dyDescent="0.15">
      <c r="A181" s="2">
        <v>279</v>
      </c>
      <c r="B181" s="3">
        <v>279</v>
      </c>
      <c r="C181" s="3">
        <v>20</v>
      </c>
      <c r="D181" s="4" t="s">
        <v>53</v>
      </c>
      <c r="E181" s="12">
        <v>1</v>
      </c>
      <c r="F181" s="3">
        <f t="shared" si="37"/>
        <v>1000</v>
      </c>
      <c r="G181" s="29" t="str" cm="1">
        <f t="array" ref="G181">IF(D181="free", "", IF(ISNUMBER(SEARCH("L1Bus", D181)), "BUS,WALK,BIKE,PUTW", IFERROR(_xlfn.LET(
    _xlpm.RoadTypeCode, INDEX(Dictionary!$B$22:$B$50, MATCH(TRUE, ISNUMBER(SEARCH(Dictionary!$B$22:$B$50, D181)),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1" s="22" cm="1">
        <f t="array" ref="H181">IF(D181="free", 0, IFERROR(
    _xlfn.LET(
        _xlpm.Text, D181,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1" s="3">
        <f>IFERROR(_xlfn.LET(
    _xlpm.Zeile, MATCH(J181, Dictionary!$B$6:$B$17, 0),
    _xlpm.Spalte, MATCH(H181, Dictionary!$D$5:$G$5, 0),
    INDEX(Dictionary!$D$6:$G$17, _xlpm.Zeile, _xlpm.Spalte)
), 0)</f>
        <v>0</v>
      </c>
      <c r="J181" s="5">
        <f t="shared" si="38"/>
        <v>0</v>
      </c>
      <c r="K181" s="5">
        <f t="shared" si="39"/>
        <v>0</v>
      </c>
      <c r="L181" s="35" cm="1">
        <f t="array" ref="L181">IF(D181="free", 99, IF(ISNUMBER(SEARCH("Hilfsstrecken", D181)), 99, IFERROR(_xlfn.LET(
    _xlpm.RoadTypeCode, INDEX(Dictionary!$B$21:$B$50, MATCH(TRUE, ISNUMBER(SEARCH(Dictionary!$B$21:$B$50, D181)),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1" s="5">
        <f t="shared" si="40"/>
        <v>0</v>
      </c>
      <c r="N181" s="5">
        <f t="shared" si="41"/>
        <v>0</v>
      </c>
      <c r="O181" s="5">
        <f t="shared" si="42"/>
        <v>0</v>
      </c>
      <c r="P181" s="5">
        <f t="shared" si="43"/>
        <v>0</v>
      </c>
      <c r="Q181" s="5">
        <f t="shared" si="44"/>
        <v>0</v>
      </c>
      <c r="R181" s="5">
        <f t="shared" si="45"/>
        <v>0</v>
      </c>
      <c r="S181" s="5">
        <f t="shared" si="46"/>
        <v>0</v>
      </c>
      <c r="T181" s="5">
        <f t="shared" si="47"/>
        <v>0</v>
      </c>
      <c r="U181" s="5">
        <f t="shared" si="48"/>
        <v>0</v>
      </c>
      <c r="V181" s="5">
        <f t="shared" si="49"/>
        <v>0</v>
      </c>
      <c r="W181" s="6" cm="1">
        <f t="array" ref="W181">IF(D181="free", 10, IFERROR(_xlfn.LET(
    _xlpm.RoadTypeCode, INDEX(Dictionary!$B$22:$B$50, MATCH(TRUE, ISNUMBER(SEARCH(Dictionary!$B$22:$B$50, D181)),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1" s="6" cm="1">
        <f t="array" ref="X181">IF(D181="free", 10, IFERROR(_xlfn.LET(
    _xlpm.RoadTypeCode, INDEX(Dictionary!$B$22:$B$50, MATCH(TRUE, ISNUMBER(SEARCH(Dictionary!$B$22:$B$50, D181)),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1" s="6" cm="1">
        <f t="array" ref="Y181">IF(D181="free", 10, IFERROR(_xlfn.LET(
    _xlpm.RoadTypeCode, INDEX(Dictionary!$B$22:$B$50, MATCH(TRUE, ISNUMBER(SEARCH(Dictionary!$B$22:$B$50, D181)),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1" s="15" t="str" cm="1">
        <f t="array" ref="Z181">IF(D181="free", "", IFERROR(INDEX(Dictionary!$C$21:$C$50, MATCH(TRUE, ISNUMBER(SEARCH(Dictionary!$B$21:$B$50, D181)), 0)), "Unknown Type"))</f>
        <v/>
      </c>
    </row>
    <row r="182" spans="1:26" ht="12" customHeight="1" x14ac:dyDescent="0.15">
      <c r="A182" s="2">
        <v>280</v>
      </c>
      <c r="B182" s="3">
        <v>280</v>
      </c>
      <c r="C182" s="3">
        <v>20</v>
      </c>
      <c r="D182" s="4" t="s">
        <v>53</v>
      </c>
      <c r="E182" s="12">
        <v>1</v>
      </c>
      <c r="F182" s="3">
        <f t="shared" si="37"/>
        <v>1000</v>
      </c>
      <c r="G182" s="29" t="str" cm="1">
        <f t="array" ref="G182">IF(D182="free", "", IF(ISNUMBER(SEARCH("L1Bus", D182)), "BUS,WALK,BIKE,PUTW", IFERROR(_xlfn.LET(
    _xlpm.RoadTypeCode, INDEX(Dictionary!$B$22:$B$50, MATCH(TRUE, ISNUMBER(SEARCH(Dictionary!$B$22:$B$50, D182)),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2" s="22" cm="1">
        <f t="array" ref="H182">IF(D182="free", 0, IFERROR(
    _xlfn.LET(
        _xlpm.Text, D182,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2" s="3">
        <f>IFERROR(_xlfn.LET(
    _xlpm.Zeile, MATCH(J182, Dictionary!$B$6:$B$17, 0),
    _xlpm.Spalte, MATCH(H182, Dictionary!$D$5:$G$5, 0),
    INDEX(Dictionary!$D$6:$G$17, _xlpm.Zeile, _xlpm.Spalte)
), 0)</f>
        <v>0</v>
      </c>
      <c r="J182" s="5">
        <f t="shared" si="38"/>
        <v>0</v>
      </c>
      <c r="K182" s="5">
        <f t="shared" si="39"/>
        <v>0</v>
      </c>
      <c r="L182" s="35" cm="1">
        <f t="array" ref="L182">IF(D182="free", 99, IF(ISNUMBER(SEARCH("Hilfsstrecken", D182)), 99, IFERROR(_xlfn.LET(
    _xlpm.RoadTypeCode, INDEX(Dictionary!$B$21:$B$50, MATCH(TRUE, ISNUMBER(SEARCH(Dictionary!$B$21:$B$50, D182)),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2" s="5">
        <f t="shared" si="40"/>
        <v>0</v>
      </c>
      <c r="N182" s="5">
        <f t="shared" si="41"/>
        <v>0</v>
      </c>
      <c r="O182" s="5">
        <f t="shared" si="42"/>
        <v>0</v>
      </c>
      <c r="P182" s="5">
        <f t="shared" si="43"/>
        <v>0</v>
      </c>
      <c r="Q182" s="5">
        <f t="shared" si="44"/>
        <v>0</v>
      </c>
      <c r="R182" s="5">
        <f t="shared" si="45"/>
        <v>0</v>
      </c>
      <c r="S182" s="5">
        <f t="shared" si="46"/>
        <v>0</v>
      </c>
      <c r="T182" s="5">
        <f t="shared" si="47"/>
        <v>0</v>
      </c>
      <c r="U182" s="5">
        <f t="shared" si="48"/>
        <v>0</v>
      </c>
      <c r="V182" s="5">
        <f t="shared" si="49"/>
        <v>0</v>
      </c>
      <c r="W182" s="6" cm="1">
        <f t="array" ref="W182">IF(D182="free", 10, IFERROR(_xlfn.LET(
    _xlpm.RoadTypeCode, INDEX(Dictionary!$B$22:$B$50, MATCH(TRUE, ISNUMBER(SEARCH(Dictionary!$B$22:$B$50, D182)),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2" s="6" cm="1">
        <f t="array" ref="X182">IF(D182="free", 10, IFERROR(_xlfn.LET(
    _xlpm.RoadTypeCode, INDEX(Dictionary!$B$22:$B$50, MATCH(TRUE, ISNUMBER(SEARCH(Dictionary!$B$22:$B$50, D182)),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2" s="6" cm="1">
        <f t="array" ref="Y182">IF(D182="free", 10, IFERROR(_xlfn.LET(
    _xlpm.RoadTypeCode, INDEX(Dictionary!$B$22:$B$50, MATCH(TRUE, ISNUMBER(SEARCH(Dictionary!$B$22:$B$50, D182)),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2" s="15" t="str" cm="1">
        <f t="array" ref="Z182">IF(D182="free", "", IFERROR(INDEX(Dictionary!$C$21:$C$50, MATCH(TRUE, ISNUMBER(SEARCH(Dictionary!$B$21:$B$50, D182)), 0)), "Unknown Type"))</f>
        <v/>
      </c>
    </row>
    <row r="183" spans="1:26" ht="12" customHeight="1" x14ac:dyDescent="0.15">
      <c r="A183" s="2">
        <v>281</v>
      </c>
      <c r="B183" s="3">
        <v>281</v>
      </c>
      <c r="C183" s="3">
        <v>20</v>
      </c>
      <c r="D183" s="4" t="s">
        <v>53</v>
      </c>
      <c r="E183" s="12">
        <v>1</v>
      </c>
      <c r="F183" s="3">
        <f t="shared" si="37"/>
        <v>1000</v>
      </c>
      <c r="G183" s="29" t="str" cm="1">
        <f t="array" ref="G183">IF(D183="free", "", IF(ISNUMBER(SEARCH("L1Bus", D183)), "BUS,WALK,BIKE,PUTW", IFERROR(_xlfn.LET(
    _xlpm.RoadTypeCode, INDEX(Dictionary!$B$22:$B$50, MATCH(TRUE, ISNUMBER(SEARCH(Dictionary!$B$22:$B$50, D183)),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3" s="22" cm="1">
        <f t="array" ref="H183">IF(D183="free", 0, IFERROR(
    _xlfn.LET(
        _xlpm.Text, D183,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3" s="3">
        <f>IFERROR(_xlfn.LET(
    _xlpm.Zeile, MATCH(J183, Dictionary!$B$6:$B$17, 0),
    _xlpm.Spalte, MATCH(H183, Dictionary!$D$5:$G$5, 0),
    INDEX(Dictionary!$D$6:$G$17, _xlpm.Zeile, _xlpm.Spalte)
), 0)</f>
        <v>0</v>
      </c>
      <c r="J183" s="5">
        <f t="shared" si="38"/>
        <v>0</v>
      </c>
      <c r="K183" s="5">
        <f t="shared" si="39"/>
        <v>0</v>
      </c>
      <c r="L183" s="35" cm="1">
        <f t="array" ref="L183">IF(D183="free", 99, IF(ISNUMBER(SEARCH("Hilfsstrecken", D183)), 99, IFERROR(_xlfn.LET(
    _xlpm.RoadTypeCode, INDEX(Dictionary!$B$21:$B$50, MATCH(TRUE, ISNUMBER(SEARCH(Dictionary!$B$21:$B$50, D183)),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3" s="5">
        <f t="shared" si="40"/>
        <v>0</v>
      </c>
      <c r="N183" s="5">
        <f t="shared" si="41"/>
        <v>0</v>
      </c>
      <c r="O183" s="5">
        <f t="shared" si="42"/>
        <v>0</v>
      </c>
      <c r="P183" s="5">
        <f t="shared" si="43"/>
        <v>0</v>
      </c>
      <c r="Q183" s="5">
        <f t="shared" si="44"/>
        <v>0</v>
      </c>
      <c r="R183" s="5">
        <f t="shared" si="45"/>
        <v>0</v>
      </c>
      <c r="S183" s="5">
        <f t="shared" si="46"/>
        <v>0</v>
      </c>
      <c r="T183" s="5">
        <f t="shared" si="47"/>
        <v>0</v>
      </c>
      <c r="U183" s="5">
        <f t="shared" si="48"/>
        <v>0</v>
      </c>
      <c r="V183" s="5">
        <f t="shared" si="49"/>
        <v>0</v>
      </c>
      <c r="W183" s="6" cm="1">
        <f t="array" ref="W183">IF(D183="free", 10, IFERROR(_xlfn.LET(
    _xlpm.RoadTypeCode, INDEX(Dictionary!$B$22:$B$50, MATCH(TRUE, ISNUMBER(SEARCH(Dictionary!$B$22:$B$50, D183)),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3" s="6" cm="1">
        <f t="array" ref="X183">IF(D183="free", 10, IFERROR(_xlfn.LET(
    _xlpm.RoadTypeCode, INDEX(Dictionary!$B$22:$B$50, MATCH(TRUE, ISNUMBER(SEARCH(Dictionary!$B$22:$B$50, D183)),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3" s="6" cm="1">
        <f t="array" ref="Y183">IF(D183="free", 10, IFERROR(_xlfn.LET(
    _xlpm.RoadTypeCode, INDEX(Dictionary!$B$22:$B$50, MATCH(TRUE, ISNUMBER(SEARCH(Dictionary!$B$22:$B$50, D183)),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3" s="15" t="str" cm="1">
        <f t="array" ref="Z183">IF(D183="free", "", IFERROR(INDEX(Dictionary!$C$21:$C$50, MATCH(TRUE, ISNUMBER(SEARCH(Dictionary!$B$21:$B$50, D183)), 0)), "Unknown Type"))</f>
        <v/>
      </c>
    </row>
    <row r="184" spans="1:26" ht="12" customHeight="1" x14ac:dyDescent="0.15">
      <c r="A184" s="2">
        <v>282</v>
      </c>
      <c r="B184" s="3">
        <v>282</v>
      </c>
      <c r="C184" s="3">
        <v>20</v>
      </c>
      <c r="D184" s="4" t="s">
        <v>53</v>
      </c>
      <c r="E184" s="12">
        <v>1</v>
      </c>
      <c r="F184" s="3">
        <f t="shared" si="37"/>
        <v>1000</v>
      </c>
      <c r="G184" s="29" t="str" cm="1">
        <f t="array" ref="G184">IF(D184="free", "", IF(ISNUMBER(SEARCH("L1Bus", D184)), "BUS,WALK,BIKE,PUTW", IFERROR(_xlfn.LET(
    _xlpm.RoadTypeCode, INDEX(Dictionary!$B$22:$B$50, MATCH(TRUE, ISNUMBER(SEARCH(Dictionary!$B$22:$B$50, D184)),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4" s="22" cm="1">
        <f t="array" ref="H184">IF(D184="free", 0, IFERROR(
    _xlfn.LET(
        _xlpm.Text, D184,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4" s="3">
        <f>IFERROR(_xlfn.LET(
    _xlpm.Zeile, MATCH(J184, Dictionary!$B$6:$B$17, 0),
    _xlpm.Spalte, MATCH(H184, Dictionary!$D$5:$G$5, 0),
    INDEX(Dictionary!$D$6:$G$17, _xlpm.Zeile, _xlpm.Spalte)
), 0)</f>
        <v>0</v>
      </c>
      <c r="J184" s="5">
        <f t="shared" si="38"/>
        <v>0</v>
      </c>
      <c r="K184" s="5">
        <f t="shared" si="39"/>
        <v>0</v>
      </c>
      <c r="L184" s="35" cm="1">
        <f t="array" ref="L184">IF(D184="free", 99, IF(ISNUMBER(SEARCH("Hilfsstrecken", D184)), 99, IFERROR(_xlfn.LET(
    _xlpm.RoadTypeCode, INDEX(Dictionary!$B$21:$B$50, MATCH(TRUE, ISNUMBER(SEARCH(Dictionary!$B$21:$B$50, D184)),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4" s="5">
        <f t="shared" si="40"/>
        <v>0</v>
      </c>
      <c r="N184" s="5">
        <f t="shared" si="41"/>
        <v>0</v>
      </c>
      <c r="O184" s="5">
        <f t="shared" si="42"/>
        <v>0</v>
      </c>
      <c r="P184" s="5">
        <f t="shared" si="43"/>
        <v>0</v>
      </c>
      <c r="Q184" s="5">
        <f t="shared" si="44"/>
        <v>0</v>
      </c>
      <c r="R184" s="5">
        <f t="shared" si="45"/>
        <v>0</v>
      </c>
      <c r="S184" s="5">
        <f t="shared" si="46"/>
        <v>0</v>
      </c>
      <c r="T184" s="5">
        <f t="shared" si="47"/>
        <v>0</v>
      </c>
      <c r="U184" s="5">
        <f t="shared" si="48"/>
        <v>0</v>
      </c>
      <c r="V184" s="5">
        <f t="shared" si="49"/>
        <v>0</v>
      </c>
      <c r="W184" s="6" cm="1">
        <f t="array" ref="W184">IF(D184="free", 10, IFERROR(_xlfn.LET(
    _xlpm.RoadTypeCode, INDEX(Dictionary!$B$22:$B$50, MATCH(TRUE, ISNUMBER(SEARCH(Dictionary!$B$22:$B$50, D184)),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4" s="6" cm="1">
        <f t="array" ref="X184">IF(D184="free", 10, IFERROR(_xlfn.LET(
    _xlpm.RoadTypeCode, INDEX(Dictionary!$B$22:$B$50, MATCH(TRUE, ISNUMBER(SEARCH(Dictionary!$B$22:$B$50, D184)),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4" s="6" cm="1">
        <f t="array" ref="Y184">IF(D184="free", 10, IFERROR(_xlfn.LET(
    _xlpm.RoadTypeCode, INDEX(Dictionary!$B$22:$B$50, MATCH(TRUE, ISNUMBER(SEARCH(Dictionary!$B$22:$B$50, D184)),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4" s="15" t="str" cm="1">
        <f t="array" ref="Z184">IF(D184="free", "", IFERROR(INDEX(Dictionary!$C$21:$C$50, MATCH(TRUE, ISNUMBER(SEARCH(Dictionary!$B$21:$B$50, D184)), 0)), "Unknown Type"))</f>
        <v/>
      </c>
    </row>
    <row r="185" spans="1:26" ht="12" customHeight="1" x14ac:dyDescent="0.15">
      <c r="A185" s="2">
        <v>283</v>
      </c>
      <c r="B185" s="3">
        <v>283</v>
      </c>
      <c r="C185" s="3">
        <v>20</v>
      </c>
      <c r="D185" s="4" t="s">
        <v>53</v>
      </c>
      <c r="E185" s="12">
        <v>1</v>
      </c>
      <c r="F185" s="3">
        <f t="shared" si="37"/>
        <v>1000</v>
      </c>
      <c r="G185" s="29" t="str" cm="1">
        <f t="array" ref="G185">IF(D185="free", "", IF(ISNUMBER(SEARCH("L1Bus", D185)), "BUS,WALK,BIKE,PUTW", IFERROR(_xlfn.LET(
    _xlpm.RoadTypeCode, INDEX(Dictionary!$B$22:$B$50, MATCH(TRUE, ISNUMBER(SEARCH(Dictionary!$B$22:$B$50, D185)),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5" s="22" cm="1">
        <f t="array" ref="H185">IF(D185="free", 0, IFERROR(
    _xlfn.LET(
        _xlpm.Text, D185,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5" s="3">
        <f>IFERROR(_xlfn.LET(
    _xlpm.Zeile, MATCH(J185, Dictionary!$B$6:$B$17, 0),
    _xlpm.Spalte, MATCH(H185, Dictionary!$D$5:$G$5, 0),
    INDEX(Dictionary!$D$6:$G$17, _xlpm.Zeile, _xlpm.Spalte)
), 0)</f>
        <v>0</v>
      </c>
      <c r="J185" s="5">
        <f t="shared" si="38"/>
        <v>0</v>
      </c>
      <c r="K185" s="5">
        <f t="shared" si="39"/>
        <v>0</v>
      </c>
      <c r="L185" s="35" cm="1">
        <f t="array" ref="L185">IF(D185="free", 99, IF(ISNUMBER(SEARCH("Hilfsstrecken", D185)), 99, IFERROR(_xlfn.LET(
    _xlpm.RoadTypeCode, INDEX(Dictionary!$B$21:$B$50, MATCH(TRUE, ISNUMBER(SEARCH(Dictionary!$B$21:$B$50, D185)),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5" s="5">
        <f t="shared" si="40"/>
        <v>0</v>
      </c>
      <c r="N185" s="5">
        <f t="shared" si="41"/>
        <v>0</v>
      </c>
      <c r="O185" s="5">
        <f t="shared" si="42"/>
        <v>0</v>
      </c>
      <c r="P185" s="5">
        <f t="shared" si="43"/>
        <v>0</v>
      </c>
      <c r="Q185" s="5">
        <f t="shared" si="44"/>
        <v>0</v>
      </c>
      <c r="R185" s="5">
        <f t="shared" si="45"/>
        <v>0</v>
      </c>
      <c r="S185" s="5">
        <f t="shared" si="46"/>
        <v>0</v>
      </c>
      <c r="T185" s="5">
        <f t="shared" si="47"/>
        <v>0</v>
      </c>
      <c r="U185" s="5">
        <f t="shared" si="48"/>
        <v>0</v>
      </c>
      <c r="V185" s="5">
        <f t="shared" si="49"/>
        <v>0</v>
      </c>
      <c r="W185" s="6" cm="1">
        <f t="array" ref="W185">IF(D185="free", 10, IFERROR(_xlfn.LET(
    _xlpm.RoadTypeCode, INDEX(Dictionary!$B$22:$B$50, MATCH(TRUE, ISNUMBER(SEARCH(Dictionary!$B$22:$B$50, D185)),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5" s="6" cm="1">
        <f t="array" ref="X185">IF(D185="free", 10, IFERROR(_xlfn.LET(
    _xlpm.RoadTypeCode, INDEX(Dictionary!$B$22:$B$50, MATCH(TRUE, ISNUMBER(SEARCH(Dictionary!$B$22:$B$50, D185)),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5" s="6" cm="1">
        <f t="array" ref="Y185">IF(D185="free", 10, IFERROR(_xlfn.LET(
    _xlpm.RoadTypeCode, INDEX(Dictionary!$B$22:$B$50, MATCH(TRUE, ISNUMBER(SEARCH(Dictionary!$B$22:$B$50, D185)),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5" s="15" t="str" cm="1">
        <f t="array" ref="Z185">IF(D185="free", "", IFERROR(INDEX(Dictionary!$C$21:$C$50, MATCH(TRUE, ISNUMBER(SEARCH(Dictionary!$B$21:$B$50, D185)), 0)), "Unknown Type"))</f>
        <v/>
      </c>
    </row>
    <row r="186" spans="1:26" ht="12" customHeight="1" x14ac:dyDescent="0.15">
      <c r="A186" s="2">
        <v>284</v>
      </c>
      <c r="B186" s="3">
        <v>284</v>
      </c>
      <c r="C186" s="3">
        <v>20</v>
      </c>
      <c r="D186" s="4" t="s">
        <v>53</v>
      </c>
      <c r="E186" s="12">
        <v>1</v>
      </c>
      <c r="F186" s="3">
        <f t="shared" si="37"/>
        <v>1000</v>
      </c>
      <c r="G186" s="29" t="str" cm="1">
        <f t="array" ref="G186">IF(D186="free", "", IF(ISNUMBER(SEARCH("L1Bus", D186)), "BUS,WALK,BIKE,PUTW", IFERROR(_xlfn.LET(
    _xlpm.RoadTypeCode, INDEX(Dictionary!$B$22:$B$50, MATCH(TRUE, ISNUMBER(SEARCH(Dictionary!$B$22:$B$50, D186)),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6" s="22" cm="1">
        <f t="array" ref="H186">IF(D186="free", 0, IFERROR(
    _xlfn.LET(
        _xlpm.Text, D186,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6" s="3">
        <f>IFERROR(_xlfn.LET(
    _xlpm.Zeile, MATCH(J186, Dictionary!$B$6:$B$17, 0),
    _xlpm.Spalte, MATCH(H186, Dictionary!$D$5:$G$5, 0),
    INDEX(Dictionary!$D$6:$G$17, _xlpm.Zeile, _xlpm.Spalte)
), 0)</f>
        <v>0</v>
      </c>
      <c r="J186" s="5">
        <f t="shared" si="38"/>
        <v>0</v>
      </c>
      <c r="K186" s="5">
        <f t="shared" si="39"/>
        <v>0</v>
      </c>
      <c r="L186" s="35" cm="1">
        <f t="array" ref="L186">IF(D186="free", 99, IF(ISNUMBER(SEARCH("Hilfsstrecken", D186)), 99, IFERROR(_xlfn.LET(
    _xlpm.RoadTypeCode, INDEX(Dictionary!$B$21:$B$50, MATCH(TRUE, ISNUMBER(SEARCH(Dictionary!$B$21:$B$50, D186)),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6" s="5">
        <f t="shared" si="40"/>
        <v>0</v>
      </c>
      <c r="N186" s="5">
        <f t="shared" si="41"/>
        <v>0</v>
      </c>
      <c r="O186" s="5">
        <f t="shared" si="42"/>
        <v>0</v>
      </c>
      <c r="P186" s="5">
        <f t="shared" si="43"/>
        <v>0</v>
      </c>
      <c r="Q186" s="5">
        <f t="shared" si="44"/>
        <v>0</v>
      </c>
      <c r="R186" s="5">
        <f t="shared" si="45"/>
        <v>0</v>
      </c>
      <c r="S186" s="5">
        <f t="shared" si="46"/>
        <v>0</v>
      </c>
      <c r="T186" s="5">
        <f t="shared" si="47"/>
        <v>0</v>
      </c>
      <c r="U186" s="5">
        <f t="shared" si="48"/>
        <v>0</v>
      </c>
      <c r="V186" s="5">
        <f t="shared" si="49"/>
        <v>0</v>
      </c>
      <c r="W186" s="6" cm="1">
        <f t="array" ref="W186">IF(D186="free", 10, IFERROR(_xlfn.LET(
    _xlpm.RoadTypeCode, INDEX(Dictionary!$B$22:$B$50, MATCH(TRUE, ISNUMBER(SEARCH(Dictionary!$B$22:$B$50, D186)),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6" s="6" cm="1">
        <f t="array" ref="X186">IF(D186="free", 10, IFERROR(_xlfn.LET(
    _xlpm.RoadTypeCode, INDEX(Dictionary!$B$22:$B$50, MATCH(TRUE, ISNUMBER(SEARCH(Dictionary!$B$22:$B$50, D186)),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6" s="6" cm="1">
        <f t="array" ref="Y186">IF(D186="free", 10, IFERROR(_xlfn.LET(
    _xlpm.RoadTypeCode, INDEX(Dictionary!$B$22:$B$50, MATCH(TRUE, ISNUMBER(SEARCH(Dictionary!$B$22:$B$50, D186)),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6" s="15" t="str" cm="1">
        <f t="array" ref="Z186">IF(D186="free", "", IFERROR(INDEX(Dictionary!$C$21:$C$50, MATCH(TRUE, ISNUMBER(SEARCH(Dictionary!$B$21:$B$50, D186)), 0)), "Unknown Type"))</f>
        <v/>
      </c>
    </row>
    <row r="187" spans="1:26" ht="12" customHeight="1" x14ac:dyDescent="0.15">
      <c r="A187" s="2">
        <v>285</v>
      </c>
      <c r="B187" s="3">
        <v>285</v>
      </c>
      <c r="C187" s="3">
        <v>20</v>
      </c>
      <c r="D187" s="4" t="s">
        <v>53</v>
      </c>
      <c r="E187" s="12">
        <v>1</v>
      </c>
      <c r="F187" s="3">
        <f t="shared" si="37"/>
        <v>1000</v>
      </c>
      <c r="G187" s="29" t="str" cm="1">
        <f t="array" ref="G187">IF(D187="free", "", IF(ISNUMBER(SEARCH("L1Bus", D187)), "BUS,WALK,BIKE,PUTW", IFERROR(_xlfn.LET(
    _xlpm.RoadTypeCode, INDEX(Dictionary!$B$22:$B$50, MATCH(TRUE, ISNUMBER(SEARCH(Dictionary!$B$22:$B$50, D187)),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7" s="22" cm="1">
        <f t="array" ref="H187">IF(D187="free", 0, IFERROR(
    _xlfn.LET(
        _xlpm.Text, D187,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7" s="3">
        <f>IFERROR(_xlfn.LET(
    _xlpm.Zeile, MATCH(J187, Dictionary!$B$6:$B$17, 0),
    _xlpm.Spalte, MATCH(H187, Dictionary!$D$5:$G$5, 0),
    INDEX(Dictionary!$D$6:$G$17, _xlpm.Zeile, _xlpm.Spalte)
), 0)</f>
        <v>0</v>
      </c>
      <c r="J187" s="5">
        <f t="shared" si="38"/>
        <v>0</v>
      </c>
      <c r="K187" s="5">
        <f t="shared" si="39"/>
        <v>0</v>
      </c>
      <c r="L187" s="35" cm="1">
        <f t="array" ref="L187">IF(D187="free", 99, IF(ISNUMBER(SEARCH("Hilfsstrecken", D187)), 99, IFERROR(_xlfn.LET(
    _xlpm.RoadTypeCode, INDEX(Dictionary!$B$21:$B$50, MATCH(TRUE, ISNUMBER(SEARCH(Dictionary!$B$21:$B$50, D187)),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7" s="5">
        <f t="shared" si="40"/>
        <v>0</v>
      </c>
      <c r="N187" s="5">
        <f t="shared" si="41"/>
        <v>0</v>
      </c>
      <c r="O187" s="5">
        <f t="shared" si="42"/>
        <v>0</v>
      </c>
      <c r="P187" s="5">
        <f t="shared" si="43"/>
        <v>0</v>
      </c>
      <c r="Q187" s="5">
        <f t="shared" si="44"/>
        <v>0</v>
      </c>
      <c r="R187" s="5">
        <f t="shared" si="45"/>
        <v>0</v>
      </c>
      <c r="S187" s="5">
        <f t="shared" si="46"/>
        <v>0</v>
      </c>
      <c r="T187" s="5">
        <f t="shared" si="47"/>
        <v>0</v>
      </c>
      <c r="U187" s="5">
        <f t="shared" si="48"/>
        <v>0</v>
      </c>
      <c r="V187" s="5">
        <f t="shared" si="49"/>
        <v>0</v>
      </c>
      <c r="W187" s="6" cm="1">
        <f t="array" ref="W187">IF(D187="free", 10, IFERROR(_xlfn.LET(
    _xlpm.RoadTypeCode, INDEX(Dictionary!$B$22:$B$50, MATCH(TRUE, ISNUMBER(SEARCH(Dictionary!$B$22:$B$50, D187)),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7" s="6" cm="1">
        <f t="array" ref="X187">IF(D187="free", 10, IFERROR(_xlfn.LET(
    _xlpm.RoadTypeCode, INDEX(Dictionary!$B$22:$B$50, MATCH(TRUE, ISNUMBER(SEARCH(Dictionary!$B$22:$B$50, D187)),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7" s="6" cm="1">
        <f t="array" ref="Y187">IF(D187="free", 10, IFERROR(_xlfn.LET(
    _xlpm.RoadTypeCode, INDEX(Dictionary!$B$22:$B$50, MATCH(TRUE, ISNUMBER(SEARCH(Dictionary!$B$22:$B$50, D187)),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7" s="15" t="str" cm="1">
        <f t="array" ref="Z187">IF(D187="free", "", IFERROR(INDEX(Dictionary!$C$21:$C$50, MATCH(TRUE, ISNUMBER(SEARCH(Dictionary!$B$21:$B$50, D187)), 0)), "Unknown Type"))</f>
        <v/>
      </c>
    </row>
    <row r="188" spans="1:26" ht="12" customHeight="1" x14ac:dyDescent="0.15">
      <c r="A188" s="2">
        <v>286</v>
      </c>
      <c r="B188" s="3">
        <v>286</v>
      </c>
      <c r="C188" s="3">
        <v>20</v>
      </c>
      <c r="D188" s="4" t="s">
        <v>53</v>
      </c>
      <c r="E188" s="12">
        <v>1</v>
      </c>
      <c r="F188" s="3">
        <f t="shared" si="37"/>
        <v>1000</v>
      </c>
      <c r="G188" s="29" t="str" cm="1">
        <f t="array" ref="G188">IF(D188="free", "", IF(ISNUMBER(SEARCH("L1Bus", D188)), "BUS,WALK,BIKE,PUTW", IFERROR(_xlfn.LET(
    _xlpm.RoadTypeCode, INDEX(Dictionary!$B$22:$B$50, MATCH(TRUE, ISNUMBER(SEARCH(Dictionary!$B$22:$B$50, D188)),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8" s="22" cm="1">
        <f t="array" ref="H188">IF(D188="free", 0, IFERROR(
    _xlfn.LET(
        _xlpm.Text, D188,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8" s="3">
        <f>IFERROR(_xlfn.LET(
    _xlpm.Zeile, MATCH(J188, Dictionary!$B$6:$B$17, 0),
    _xlpm.Spalte, MATCH(H188, Dictionary!$D$5:$G$5, 0),
    INDEX(Dictionary!$D$6:$G$17, _xlpm.Zeile, _xlpm.Spalte)
), 0)</f>
        <v>0</v>
      </c>
      <c r="J188" s="5">
        <f t="shared" si="38"/>
        <v>0</v>
      </c>
      <c r="K188" s="5">
        <f t="shared" si="39"/>
        <v>0</v>
      </c>
      <c r="L188" s="35" cm="1">
        <f t="array" ref="L188">IF(D188="free", 99, IF(ISNUMBER(SEARCH("Hilfsstrecken", D188)), 99, IFERROR(_xlfn.LET(
    _xlpm.RoadTypeCode, INDEX(Dictionary!$B$21:$B$50, MATCH(TRUE, ISNUMBER(SEARCH(Dictionary!$B$21:$B$50, D188)),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8" s="5">
        <f t="shared" si="40"/>
        <v>0</v>
      </c>
      <c r="N188" s="5">
        <f t="shared" si="41"/>
        <v>0</v>
      </c>
      <c r="O188" s="5">
        <f t="shared" si="42"/>
        <v>0</v>
      </c>
      <c r="P188" s="5">
        <f t="shared" si="43"/>
        <v>0</v>
      </c>
      <c r="Q188" s="5">
        <f t="shared" si="44"/>
        <v>0</v>
      </c>
      <c r="R188" s="5">
        <f t="shared" si="45"/>
        <v>0</v>
      </c>
      <c r="S188" s="5">
        <f t="shared" si="46"/>
        <v>0</v>
      </c>
      <c r="T188" s="5">
        <f t="shared" si="47"/>
        <v>0</v>
      </c>
      <c r="U188" s="5">
        <f t="shared" si="48"/>
        <v>0</v>
      </c>
      <c r="V188" s="5">
        <f t="shared" si="49"/>
        <v>0</v>
      </c>
      <c r="W188" s="6" cm="1">
        <f t="array" ref="W188">IF(D188="free", 10, IFERROR(_xlfn.LET(
    _xlpm.RoadTypeCode, INDEX(Dictionary!$B$22:$B$50, MATCH(TRUE, ISNUMBER(SEARCH(Dictionary!$B$22:$B$50, D188)),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8" s="6" cm="1">
        <f t="array" ref="X188">IF(D188="free", 10, IFERROR(_xlfn.LET(
    _xlpm.RoadTypeCode, INDEX(Dictionary!$B$22:$B$50, MATCH(TRUE, ISNUMBER(SEARCH(Dictionary!$B$22:$B$50, D188)),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8" s="6" cm="1">
        <f t="array" ref="Y188">IF(D188="free", 10, IFERROR(_xlfn.LET(
    _xlpm.RoadTypeCode, INDEX(Dictionary!$B$22:$B$50, MATCH(TRUE, ISNUMBER(SEARCH(Dictionary!$B$22:$B$50, D188)),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8" s="15" t="str" cm="1">
        <f t="array" ref="Z188">IF(D188="free", "", IFERROR(INDEX(Dictionary!$C$21:$C$50, MATCH(TRUE, ISNUMBER(SEARCH(Dictionary!$B$21:$B$50, D188)), 0)), "Unknown Type"))</f>
        <v/>
      </c>
    </row>
    <row r="189" spans="1:26" ht="12" customHeight="1" x14ac:dyDescent="0.15">
      <c r="A189" s="2">
        <v>287</v>
      </c>
      <c r="B189" s="3">
        <v>287</v>
      </c>
      <c r="C189" s="3">
        <v>20</v>
      </c>
      <c r="D189" s="4" t="s">
        <v>53</v>
      </c>
      <c r="E189" s="12">
        <v>1</v>
      </c>
      <c r="F189" s="3">
        <f t="shared" si="37"/>
        <v>1000</v>
      </c>
      <c r="G189" s="29" t="str" cm="1">
        <f t="array" ref="G189">IF(D189="free", "", IF(ISNUMBER(SEARCH("L1Bus", D189)), "BUS,WALK,BIKE,PUTW", IFERROR(_xlfn.LET(
    _xlpm.RoadTypeCode, INDEX(Dictionary!$B$22:$B$50, MATCH(TRUE, ISNUMBER(SEARCH(Dictionary!$B$22:$B$50, D189)),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89" s="22" cm="1">
        <f t="array" ref="H189">IF(D189="free", 0, IFERROR(
    _xlfn.LET(
        _xlpm.Text, D189,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89" s="3">
        <f>IFERROR(_xlfn.LET(
    _xlpm.Zeile, MATCH(J189, Dictionary!$B$6:$B$17, 0),
    _xlpm.Spalte, MATCH(H189, Dictionary!$D$5:$G$5, 0),
    INDEX(Dictionary!$D$6:$G$17, _xlpm.Zeile, _xlpm.Spalte)
), 0)</f>
        <v>0</v>
      </c>
      <c r="J189" s="5">
        <f t="shared" si="38"/>
        <v>0</v>
      </c>
      <c r="K189" s="5">
        <f t="shared" si="39"/>
        <v>0</v>
      </c>
      <c r="L189" s="35" cm="1">
        <f t="array" ref="L189">IF(D189="free", 99, IF(ISNUMBER(SEARCH("Hilfsstrecken", D189)), 99, IFERROR(_xlfn.LET(
    _xlpm.RoadTypeCode, INDEX(Dictionary!$B$21:$B$50, MATCH(TRUE, ISNUMBER(SEARCH(Dictionary!$B$21:$B$50, D189)),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89" s="5">
        <f t="shared" si="40"/>
        <v>0</v>
      </c>
      <c r="N189" s="5">
        <f t="shared" si="41"/>
        <v>0</v>
      </c>
      <c r="O189" s="5">
        <f t="shared" si="42"/>
        <v>0</v>
      </c>
      <c r="P189" s="5">
        <f t="shared" si="43"/>
        <v>0</v>
      </c>
      <c r="Q189" s="5">
        <f t="shared" si="44"/>
        <v>0</v>
      </c>
      <c r="R189" s="5">
        <f t="shared" si="45"/>
        <v>0</v>
      </c>
      <c r="S189" s="5">
        <f t="shared" si="46"/>
        <v>0</v>
      </c>
      <c r="T189" s="5">
        <f t="shared" si="47"/>
        <v>0</v>
      </c>
      <c r="U189" s="5">
        <f t="shared" si="48"/>
        <v>0</v>
      </c>
      <c r="V189" s="5">
        <f t="shared" si="49"/>
        <v>0</v>
      </c>
      <c r="W189" s="6" cm="1">
        <f t="array" ref="W189">IF(D189="free", 10, IFERROR(_xlfn.LET(
    _xlpm.RoadTypeCode, INDEX(Dictionary!$B$22:$B$50, MATCH(TRUE, ISNUMBER(SEARCH(Dictionary!$B$22:$B$50, D189)),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89" s="6" cm="1">
        <f t="array" ref="X189">IF(D189="free", 10, IFERROR(_xlfn.LET(
    _xlpm.RoadTypeCode, INDEX(Dictionary!$B$22:$B$50, MATCH(TRUE, ISNUMBER(SEARCH(Dictionary!$B$22:$B$50, D189)),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89" s="6" cm="1">
        <f t="array" ref="Y189">IF(D189="free", 10, IFERROR(_xlfn.LET(
    _xlpm.RoadTypeCode, INDEX(Dictionary!$B$22:$B$50, MATCH(TRUE, ISNUMBER(SEARCH(Dictionary!$B$22:$B$50, D189)),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89" s="15" t="str" cm="1">
        <f t="array" ref="Z189">IF(D189="free", "", IFERROR(INDEX(Dictionary!$C$21:$C$50, MATCH(TRUE, ISNUMBER(SEARCH(Dictionary!$B$21:$B$50, D189)), 0)), "Unknown Type"))</f>
        <v/>
      </c>
    </row>
    <row r="190" spans="1:26" ht="12" customHeight="1" x14ac:dyDescent="0.15">
      <c r="A190" s="2">
        <v>288</v>
      </c>
      <c r="B190" s="3">
        <v>288</v>
      </c>
      <c r="C190" s="3">
        <v>20</v>
      </c>
      <c r="D190" s="4" t="s">
        <v>53</v>
      </c>
      <c r="E190" s="12">
        <v>1</v>
      </c>
      <c r="F190" s="3">
        <f t="shared" si="37"/>
        <v>1000</v>
      </c>
      <c r="G190" s="29" t="str" cm="1">
        <f t="array" ref="G190">IF(D190="free", "", IF(ISNUMBER(SEARCH("L1Bus", D190)), "BUS,WALK,BIKE,PUTW", IFERROR(_xlfn.LET(
    _xlpm.RoadTypeCode, INDEX(Dictionary!$B$22:$B$50, MATCH(TRUE, ISNUMBER(SEARCH(Dictionary!$B$22:$B$50, D190)),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0" s="22" cm="1">
        <f t="array" ref="H190">IF(D190="free", 0, IFERROR(
    _xlfn.LET(
        _xlpm.Text, D190,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0" s="3">
        <f>IFERROR(_xlfn.LET(
    _xlpm.Zeile, MATCH(J190, Dictionary!$B$6:$B$17, 0),
    _xlpm.Spalte, MATCH(H190, Dictionary!$D$5:$G$5, 0),
    INDEX(Dictionary!$D$6:$G$17, _xlpm.Zeile, _xlpm.Spalte)
), 0)</f>
        <v>0</v>
      </c>
      <c r="J190" s="5">
        <f t="shared" si="38"/>
        <v>0</v>
      </c>
      <c r="K190" s="5">
        <f t="shared" si="39"/>
        <v>0</v>
      </c>
      <c r="L190" s="35" cm="1">
        <f t="array" ref="L190">IF(D190="free", 99, IF(ISNUMBER(SEARCH("Hilfsstrecken", D190)), 99, IFERROR(_xlfn.LET(
    _xlpm.RoadTypeCode, INDEX(Dictionary!$B$21:$B$50, MATCH(TRUE, ISNUMBER(SEARCH(Dictionary!$B$21:$B$50, D190)),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0" s="5">
        <f t="shared" si="40"/>
        <v>0</v>
      </c>
      <c r="N190" s="5">
        <f t="shared" si="41"/>
        <v>0</v>
      </c>
      <c r="O190" s="5">
        <f t="shared" si="42"/>
        <v>0</v>
      </c>
      <c r="P190" s="5">
        <f t="shared" si="43"/>
        <v>0</v>
      </c>
      <c r="Q190" s="5">
        <f t="shared" si="44"/>
        <v>0</v>
      </c>
      <c r="R190" s="5">
        <f t="shared" si="45"/>
        <v>0</v>
      </c>
      <c r="S190" s="5">
        <f t="shared" si="46"/>
        <v>0</v>
      </c>
      <c r="T190" s="5">
        <f t="shared" si="47"/>
        <v>0</v>
      </c>
      <c r="U190" s="5">
        <f t="shared" si="48"/>
        <v>0</v>
      </c>
      <c r="V190" s="5">
        <f t="shared" si="49"/>
        <v>0</v>
      </c>
      <c r="W190" s="6" cm="1">
        <f t="array" ref="W190">IF(D190="free", 10, IFERROR(_xlfn.LET(
    _xlpm.RoadTypeCode, INDEX(Dictionary!$B$22:$B$50, MATCH(TRUE, ISNUMBER(SEARCH(Dictionary!$B$22:$B$50, D190)),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0" s="6" cm="1">
        <f t="array" ref="X190">IF(D190="free", 10, IFERROR(_xlfn.LET(
    _xlpm.RoadTypeCode, INDEX(Dictionary!$B$22:$B$50, MATCH(TRUE, ISNUMBER(SEARCH(Dictionary!$B$22:$B$50, D190)),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0" s="6" cm="1">
        <f t="array" ref="Y190">IF(D190="free", 10, IFERROR(_xlfn.LET(
    _xlpm.RoadTypeCode, INDEX(Dictionary!$B$22:$B$50, MATCH(TRUE, ISNUMBER(SEARCH(Dictionary!$B$22:$B$50, D190)),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0" s="15" t="str" cm="1">
        <f t="array" ref="Z190">IF(D190="free", "", IFERROR(INDEX(Dictionary!$C$21:$C$50, MATCH(TRUE, ISNUMBER(SEARCH(Dictionary!$B$21:$B$50, D190)), 0)), "Unknown Type"))</f>
        <v/>
      </c>
    </row>
    <row r="191" spans="1:26" ht="12" customHeight="1" x14ac:dyDescent="0.15">
      <c r="A191" s="2">
        <v>289</v>
      </c>
      <c r="B191" s="3">
        <v>289</v>
      </c>
      <c r="C191" s="3">
        <v>20</v>
      </c>
      <c r="D191" s="4" t="s">
        <v>53</v>
      </c>
      <c r="E191" s="12">
        <v>1</v>
      </c>
      <c r="F191" s="3">
        <f t="shared" si="37"/>
        <v>1000</v>
      </c>
      <c r="G191" s="29" t="str" cm="1">
        <f t="array" ref="G191">IF(D191="free", "", IF(ISNUMBER(SEARCH("L1Bus", D191)), "BUS,WALK,BIKE,PUTW", IFERROR(_xlfn.LET(
    _xlpm.RoadTypeCode, INDEX(Dictionary!$B$22:$B$50, MATCH(TRUE, ISNUMBER(SEARCH(Dictionary!$B$22:$B$50, D191)),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1" s="22" cm="1">
        <f t="array" ref="H191">IF(D191="free", 0, IFERROR(
    _xlfn.LET(
        _xlpm.Text, D191,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1" s="3">
        <f>IFERROR(_xlfn.LET(
    _xlpm.Zeile, MATCH(J191, Dictionary!$B$6:$B$17, 0),
    _xlpm.Spalte, MATCH(H191, Dictionary!$D$5:$G$5, 0),
    INDEX(Dictionary!$D$6:$G$17, _xlpm.Zeile, _xlpm.Spalte)
), 0)</f>
        <v>0</v>
      </c>
      <c r="J191" s="5">
        <f t="shared" si="38"/>
        <v>0</v>
      </c>
      <c r="K191" s="5">
        <f t="shared" si="39"/>
        <v>0</v>
      </c>
      <c r="L191" s="35" cm="1">
        <f t="array" ref="L191">IF(D191="free", 99, IF(ISNUMBER(SEARCH("Hilfsstrecken", D191)), 99, IFERROR(_xlfn.LET(
    _xlpm.RoadTypeCode, INDEX(Dictionary!$B$21:$B$50, MATCH(TRUE, ISNUMBER(SEARCH(Dictionary!$B$21:$B$50, D191)),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1" s="5">
        <f t="shared" si="40"/>
        <v>0</v>
      </c>
      <c r="N191" s="5">
        <f t="shared" si="41"/>
        <v>0</v>
      </c>
      <c r="O191" s="5">
        <f t="shared" si="42"/>
        <v>0</v>
      </c>
      <c r="P191" s="5">
        <f t="shared" si="43"/>
        <v>0</v>
      </c>
      <c r="Q191" s="5">
        <f t="shared" si="44"/>
        <v>0</v>
      </c>
      <c r="R191" s="5">
        <f t="shared" si="45"/>
        <v>0</v>
      </c>
      <c r="S191" s="5">
        <f t="shared" si="46"/>
        <v>0</v>
      </c>
      <c r="T191" s="5">
        <f t="shared" si="47"/>
        <v>0</v>
      </c>
      <c r="U191" s="5">
        <f t="shared" si="48"/>
        <v>0</v>
      </c>
      <c r="V191" s="5">
        <f t="shared" si="49"/>
        <v>0</v>
      </c>
      <c r="W191" s="6" cm="1">
        <f t="array" ref="W191">IF(D191="free", 10, IFERROR(_xlfn.LET(
    _xlpm.RoadTypeCode, INDEX(Dictionary!$B$22:$B$50, MATCH(TRUE, ISNUMBER(SEARCH(Dictionary!$B$22:$B$50, D191)),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1" s="6" cm="1">
        <f t="array" ref="X191">IF(D191="free", 10, IFERROR(_xlfn.LET(
    _xlpm.RoadTypeCode, INDEX(Dictionary!$B$22:$B$50, MATCH(TRUE, ISNUMBER(SEARCH(Dictionary!$B$22:$B$50, D191)),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1" s="6" cm="1">
        <f t="array" ref="Y191">IF(D191="free", 10, IFERROR(_xlfn.LET(
    _xlpm.RoadTypeCode, INDEX(Dictionary!$B$22:$B$50, MATCH(TRUE, ISNUMBER(SEARCH(Dictionary!$B$22:$B$50, D191)),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1" s="15" t="str" cm="1">
        <f t="array" ref="Z191">IF(D191="free", "", IFERROR(INDEX(Dictionary!$C$21:$C$50, MATCH(TRUE, ISNUMBER(SEARCH(Dictionary!$B$21:$B$50, D191)), 0)), "Unknown Type"))</f>
        <v/>
      </c>
    </row>
    <row r="192" spans="1:26" ht="12" customHeight="1" x14ac:dyDescent="0.15">
      <c r="A192" s="2">
        <v>290</v>
      </c>
      <c r="B192" s="3">
        <v>290</v>
      </c>
      <c r="C192" s="3">
        <v>20</v>
      </c>
      <c r="D192" s="4" t="s">
        <v>53</v>
      </c>
      <c r="E192" s="12">
        <v>1</v>
      </c>
      <c r="F192" s="3">
        <f t="shared" si="37"/>
        <v>1000</v>
      </c>
      <c r="G192" s="29" t="str" cm="1">
        <f t="array" ref="G192">IF(D192="free", "", IF(ISNUMBER(SEARCH("L1Bus", D192)), "BUS,WALK,BIKE,PUTW", IFERROR(_xlfn.LET(
    _xlpm.RoadTypeCode, INDEX(Dictionary!$B$22:$B$50, MATCH(TRUE, ISNUMBER(SEARCH(Dictionary!$B$22:$B$50, D192)),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2" s="22" cm="1">
        <f t="array" ref="H192">IF(D192="free", 0, IFERROR(
    _xlfn.LET(
        _xlpm.Text, D192,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2" s="3">
        <f>IFERROR(_xlfn.LET(
    _xlpm.Zeile, MATCH(J192, Dictionary!$B$6:$B$17, 0),
    _xlpm.Spalte, MATCH(H192, Dictionary!$D$5:$G$5, 0),
    INDEX(Dictionary!$D$6:$G$17, _xlpm.Zeile, _xlpm.Spalte)
), 0)</f>
        <v>0</v>
      </c>
      <c r="J192" s="5">
        <f t="shared" si="38"/>
        <v>0</v>
      </c>
      <c r="K192" s="5">
        <f t="shared" si="39"/>
        <v>0</v>
      </c>
      <c r="L192" s="35" cm="1">
        <f t="array" ref="L192">IF(D192="free", 99, IF(ISNUMBER(SEARCH("Hilfsstrecken", D192)), 99, IFERROR(_xlfn.LET(
    _xlpm.RoadTypeCode, INDEX(Dictionary!$B$21:$B$50, MATCH(TRUE, ISNUMBER(SEARCH(Dictionary!$B$21:$B$50, D192)),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2" s="5">
        <f t="shared" si="40"/>
        <v>0</v>
      </c>
      <c r="N192" s="5">
        <f t="shared" si="41"/>
        <v>0</v>
      </c>
      <c r="O192" s="5">
        <f t="shared" si="42"/>
        <v>0</v>
      </c>
      <c r="P192" s="5">
        <f t="shared" si="43"/>
        <v>0</v>
      </c>
      <c r="Q192" s="5">
        <f t="shared" si="44"/>
        <v>0</v>
      </c>
      <c r="R192" s="5">
        <f t="shared" si="45"/>
        <v>0</v>
      </c>
      <c r="S192" s="5">
        <f t="shared" si="46"/>
        <v>0</v>
      </c>
      <c r="T192" s="5">
        <f t="shared" si="47"/>
        <v>0</v>
      </c>
      <c r="U192" s="5">
        <f t="shared" si="48"/>
        <v>0</v>
      </c>
      <c r="V192" s="5">
        <f t="shared" si="49"/>
        <v>0</v>
      </c>
      <c r="W192" s="6" cm="1">
        <f t="array" ref="W192">IF(D192="free", 10, IFERROR(_xlfn.LET(
    _xlpm.RoadTypeCode, INDEX(Dictionary!$B$22:$B$50, MATCH(TRUE, ISNUMBER(SEARCH(Dictionary!$B$22:$B$50, D192)),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2" s="6" cm="1">
        <f t="array" ref="X192">IF(D192="free", 10, IFERROR(_xlfn.LET(
    _xlpm.RoadTypeCode, INDEX(Dictionary!$B$22:$B$50, MATCH(TRUE, ISNUMBER(SEARCH(Dictionary!$B$22:$B$50, D192)),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2" s="6" cm="1">
        <f t="array" ref="Y192">IF(D192="free", 10, IFERROR(_xlfn.LET(
    _xlpm.RoadTypeCode, INDEX(Dictionary!$B$22:$B$50, MATCH(TRUE, ISNUMBER(SEARCH(Dictionary!$B$22:$B$50, D192)),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2" s="15" t="str" cm="1">
        <f t="array" ref="Z192">IF(D192="free", "", IFERROR(INDEX(Dictionary!$C$21:$C$50, MATCH(TRUE, ISNUMBER(SEARCH(Dictionary!$B$21:$B$50, D192)), 0)), "Unknown Type"))</f>
        <v/>
      </c>
    </row>
    <row r="193" spans="1:26" ht="12" customHeight="1" x14ac:dyDescent="0.15">
      <c r="A193" s="2">
        <v>291</v>
      </c>
      <c r="B193" s="3">
        <v>291</v>
      </c>
      <c r="C193" s="3">
        <v>20</v>
      </c>
      <c r="D193" s="4" t="s">
        <v>53</v>
      </c>
      <c r="E193" s="12">
        <v>1</v>
      </c>
      <c r="F193" s="3">
        <f t="shared" si="37"/>
        <v>1000</v>
      </c>
      <c r="G193" s="29" t="str" cm="1">
        <f t="array" ref="G193">IF(D193="free", "", IF(ISNUMBER(SEARCH("L1Bus", D193)), "BUS,WALK,BIKE,PUTW", IFERROR(_xlfn.LET(
    _xlpm.RoadTypeCode, INDEX(Dictionary!$B$22:$B$50, MATCH(TRUE, ISNUMBER(SEARCH(Dictionary!$B$22:$B$50, D193)),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3" s="22" cm="1">
        <f t="array" ref="H193">IF(D193="free", 0, IFERROR(
    _xlfn.LET(
        _xlpm.Text, D193,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3" s="3">
        <f>IFERROR(_xlfn.LET(
    _xlpm.Zeile, MATCH(J193, Dictionary!$B$6:$B$17, 0),
    _xlpm.Spalte, MATCH(H193, Dictionary!$D$5:$G$5, 0),
    INDEX(Dictionary!$D$6:$G$17, _xlpm.Zeile, _xlpm.Spalte)
), 0)</f>
        <v>0</v>
      </c>
      <c r="J193" s="5">
        <f t="shared" si="38"/>
        <v>0</v>
      </c>
      <c r="K193" s="5">
        <f t="shared" si="39"/>
        <v>0</v>
      </c>
      <c r="L193" s="35" cm="1">
        <f t="array" ref="L193">IF(D193="free", 99, IF(ISNUMBER(SEARCH("Hilfsstrecken", D193)), 99, IFERROR(_xlfn.LET(
    _xlpm.RoadTypeCode, INDEX(Dictionary!$B$21:$B$50, MATCH(TRUE, ISNUMBER(SEARCH(Dictionary!$B$21:$B$50, D193)),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3" s="5">
        <f t="shared" si="40"/>
        <v>0</v>
      </c>
      <c r="N193" s="5">
        <f t="shared" si="41"/>
        <v>0</v>
      </c>
      <c r="O193" s="5">
        <f t="shared" si="42"/>
        <v>0</v>
      </c>
      <c r="P193" s="5">
        <f t="shared" si="43"/>
        <v>0</v>
      </c>
      <c r="Q193" s="5">
        <f t="shared" si="44"/>
        <v>0</v>
      </c>
      <c r="R193" s="5">
        <f t="shared" si="45"/>
        <v>0</v>
      </c>
      <c r="S193" s="5">
        <f t="shared" si="46"/>
        <v>0</v>
      </c>
      <c r="T193" s="5">
        <f t="shared" si="47"/>
        <v>0</v>
      </c>
      <c r="U193" s="5">
        <f t="shared" si="48"/>
        <v>0</v>
      </c>
      <c r="V193" s="5">
        <f t="shared" si="49"/>
        <v>0</v>
      </c>
      <c r="W193" s="6" cm="1">
        <f t="array" ref="W193">IF(D193="free", 10, IFERROR(_xlfn.LET(
    _xlpm.RoadTypeCode, INDEX(Dictionary!$B$22:$B$50, MATCH(TRUE, ISNUMBER(SEARCH(Dictionary!$B$22:$B$50, D193)),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3" s="6" cm="1">
        <f t="array" ref="X193">IF(D193="free", 10, IFERROR(_xlfn.LET(
    _xlpm.RoadTypeCode, INDEX(Dictionary!$B$22:$B$50, MATCH(TRUE, ISNUMBER(SEARCH(Dictionary!$B$22:$B$50, D193)),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3" s="6" cm="1">
        <f t="array" ref="Y193">IF(D193="free", 10, IFERROR(_xlfn.LET(
    _xlpm.RoadTypeCode, INDEX(Dictionary!$B$22:$B$50, MATCH(TRUE, ISNUMBER(SEARCH(Dictionary!$B$22:$B$50, D193)),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3" s="15" t="str" cm="1">
        <f t="array" ref="Z193">IF(D193="free", "", IFERROR(INDEX(Dictionary!$C$21:$C$50, MATCH(TRUE, ISNUMBER(SEARCH(Dictionary!$B$21:$B$50, D193)), 0)), "Unknown Type"))</f>
        <v/>
      </c>
    </row>
    <row r="194" spans="1:26" ht="12" customHeight="1" x14ac:dyDescent="0.15">
      <c r="A194" s="2">
        <v>292</v>
      </c>
      <c r="B194" s="3">
        <v>292</v>
      </c>
      <c r="C194" s="3">
        <v>20</v>
      </c>
      <c r="D194" s="4" t="s">
        <v>53</v>
      </c>
      <c r="E194" s="12">
        <v>1</v>
      </c>
      <c r="F194" s="3">
        <f t="shared" ref="F194:F257" si="50">IF(D194="free", 1000,C194/10)</f>
        <v>1000</v>
      </c>
      <c r="G194" s="29" t="str" cm="1">
        <f t="array" ref="G194">IF(D194="free", "", IF(ISNUMBER(SEARCH("L1Bus", D194)), "BUS,WALK,BIKE,PUTW", IFERROR(_xlfn.LET(
    _xlpm.RoadTypeCode, INDEX(Dictionary!$B$22:$B$50, MATCH(TRUE, ISNUMBER(SEARCH(Dictionary!$B$22:$B$50, D194)),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4" s="22" cm="1">
        <f t="array" ref="H194">IF(D194="free", 0, IFERROR(
    _xlfn.LET(
        _xlpm.Text, D194,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4" s="3">
        <f>IFERROR(_xlfn.LET(
    _xlpm.Zeile, MATCH(J194, Dictionary!$B$6:$B$17, 0),
    _xlpm.Spalte, MATCH(H194, Dictionary!$D$5:$G$5, 0),
    INDEX(Dictionary!$D$6:$G$17, _xlpm.Zeile, _xlpm.Spalte)
), 0)</f>
        <v>0</v>
      </c>
      <c r="J194" s="5">
        <f t="shared" si="38"/>
        <v>0</v>
      </c>
      <c r="K194" s="5">
        <f t="shared" si="39"/>
        <v>0</v>
      </c>
      <c r="L194" s="35" cm="1">
        <f t="array" ref="L194">IF(D194="free", 99, IF(ISNUMBER(SEARCH("Hilfsstrecken", D194)), 99, IFERROR(_xlfn.LET(
    _xlpm.RoadTypeCode, INDEX(Dictionary!$B$21:$B$50, MATCH(TRUE, ISNUMBER(SEARCH(Dictionary!$B$21:$B$50, D194)),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4" s="5">
        <f t="shared" si="40"/>
        <v>0</v>
      </c>
      <c r="N194" s="5">
        <f t="shared" si="41"/>
        <v>0</v>
      </c>
      <c r="O194" s="5">
        <f t="shared" si="42"/>
        <v>0</v>
      </c>
      <c r="P194" s="5">
        <f t="shared" si="43"/>
        <v>0</v>
      </c>
      <c r="Q194" s="5">
        <f t="shared" si="44"/>
        <v>0</v>
      </c>
      <c r="R194" s="5">
        <f t="shared" si="45"/>
        <v>0</v>
      </c>
      <c r="S194" s="5">
        <f t="shared" si="46"/>
        <v>0</v>
      </c>
      <c r="T194" s="5">
        <f t="shared" si="47"/>
        <v>0</v>
      </c>
      <c r="U194" s="5">
        <f t="shared" si="48"/>
        <v>0</v>
      </c>
      <c r="V194" s="5">
        <f t="shared" si="49"/>
        <v>0</v>
      </c>
      <c r="W194" s="6" cm="1">
        <f t="array" ref="W194">IF(D194="free", 10, IFERROR(_xlfn.LET(
    _xlpm.RoadTypeCode, INDEX(Dictionary!$B$22:$B$50, MATCH(TRUE, ISNUMBER(SEARCH(Dictionary!$B$22:$B$50, D194)),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4" s="6" cm="1">
        <f t="array" ref="X194">IF(D194="free", 10, IFERROR(_xlfn.LET(
    _xlpm.RoadTypeCode, INDEX(Dictionary!$B$22:$B$50, MATCH(TRUE, ISNUMBER(SEARCH(Dictionary!$B$22:$B$50, D194)),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4" s="6" cm="1">
        <f t="array" ref="Y194">IF(D194="free", 10, IFERROR(_xlfn.LET(
    _xlpm.RoadTypeCode, INDEX(Dictionary!$B$22:$B$50, MATCH(TRUE, ISNUMBER(SEARCH(Dictionary!$B$22:$B$50, D194)),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4" s="15" t="str" cm="1">
        <f t="array" ref="Z194">IF(D194="free", "", IFERROR(INDEX(Dictionary!$C$21:$C$50, MATCH(TRUE, ISNUMBER(SEARCH(Dictionary!$B$21:$B$50, D194)), 0)), "Unknown Type"))</f>
        <v/>
      </c>
    </row>
    <row r="195" spans="1:26" ht="12" customHeight="1" x14ac:dyDescent="0.15">
      <c r="A195" s="2">
        <v>293</v>
      </c>
      <c r="B195" s="3">
        <v>293</v>
      </c>
      <c r="C195" s="3">
        <v>20</v>
      </c>
      <c r="D195" s="4" t="s">
        <v>53</v>
      </c>
      <c r="E195" s="12">
        <v>1</v>
      </c>
      <c r="F195" s="3">
        <f t="shared" si="50"/>
        <v>1000</v>
      </c>
      <c r="G195" s="29" t="str" cm="1">
        <f t="array" ref="G195">IF(D195="free", "", IF(ISNUMBER(SEARCH("L1Bus", D195)), "BUS,WALK,BIKE,PUTW", IFERROR(_xlfn.LET(
    _xlpm.RoadTypeCode, INDEX(Dictionary!$B$22:$B$50, MATCH(TRUE, ISNUMBER(SEARCH(Dictionary!$B$22:$B$50, D195)),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5" s="22" cm="1">
        <f t="array" ref="H195">IF(D195="free", 0, IFERROR(
    _xlfn.LET(
        _xlpm.Text, D195,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5" s="3">
        <f>IFERROR(_xlfn.LET(
    _xlpm.Zeile, MATCH(J195, Dictionary!$B$6:$B$17, 0),
    _xlpm.Spalte, MATCH(H195, Dictionary!$D$5:$G$5, 0),
    INDEX(Dictionary!$D$6:$G$17, _xlpm.Zeile, _xlpm.Spalte)
), 0)</f>
        <v>0</v>
      </c>
      <c r="J195" s="5">
        <f t="shared" ref="J195:J258" si="51">IFERROR(VALUE(MID(D195, SEARCH("V", D195) + 1, 255)), 0)</f>
        <v>0</v>
      </c>
      <c r="K195" s="5">
        <f t="shared" si="39"/>
        <v>0</v>
      </c>
      <c r="L195" s="35" cm="1">
        <f t="array" ref="L195">IF(D195="free", 99, IF(ISNUMBER(SEARCH("Hilfsstrecken", D195)), 99, IFERROR(_xlfn.LET(
    _xlpm.RoadTypeCode, INDEX(Dictionary!$B$21:$B$50, MATCH(TRUE, ISNUMBER(SEARCH(Dictionary!$B$21:$B$50, D195)),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5" s="5">
        <f t="shared" si="40"/>
        <v>0</v>
      </c>
      <c r="N195" s="5">
        <f t="shared" si="41"/>
        <v>0</v>
      </c>
      <c r="O195" s="5">
        <f t="shared" si="42"/>
        <v>0</v>
      </c>
      <c r="P195" s="5">
        <f t="shared" si="43"/>
        <v>0</v>
      </c>
      <c r="Q195" s="5">
        <f t="shared" si="44"/>
        <v>0</v>
      </c>
      <c r="R195" s="5">
        <f t="shared" si="45"/>
        <v>0</v>
      </c>
      <c r="S195" s="5">
        <f t="shared" si="46"/>
        <v>0</v>
      </c>
      <c r="T195" s="5">
        <f t="shared" si="47"/>
        <v>0</v>
      </c>
      <c r="U195" s="5">
        <f t="shared" si="48"/>
        <v>0</v>
      </c>
      <c r="V195" s="5">
        <f t="shared" si="49"/>
        <v>0</v>
      </c>
      <c r="W195" s="6" cm="1">
        <f t="array" ref="W195">IF(D195="free", 10, IFERROR(_xlfn.LET(
    _xlpm.RoadTypeCode, INDEX(Dictionary!$B$22:$B$50, MATCH(TRUE, ISNUMBER(SEARCH(Dictionary!$B$22:$B$50, D195)),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5" s="6" cm="1">
        <f t="array" ref="X195">IF(D195="free", 10, IFERROR(_xlfn.LET(
    _xlpm.RoadTypeCode, INDEX(Dictionary!$B$22:$B$50, MATCH(TRUE, ISNUMBER(SEARCH(Dictionary!$B$22:$B$50, D195)),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5" s="6" cm="1">
        <f t="array" ref="Y195">IF(D195="free", 10, IFERROR(_xlfn.LET(
    _xlpm.RoadTypeCode, INDEX(Dictionary!$B$22:$B$50, MATCH(TRUE, ISNUMBER(SEARCH(Dictionary!$B$22:$B$50, D195)),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5" s="15" t="str" cm="1">
        <f t="array" ref="Z195">IF(D195="free", "", IFERROR(INDEX(Dictionary!$C$21:$C$50, MATCH(TRUE, ISNUMBER(SEARCH(Dictionary!$B$21:$B$50, D195)), 0)), "Unknown Type"))</f>
        <v/>
      </c>
    </row>
    <row r="196" spans="1:26" ht="12" customHeight="1" x14ac:dyDescent="0.15">
      <c r="A196" s="2">
        <v>294</v>
      </c>
      <c r="B196" s="3">
        <v>294</v>
      </c>
      <c r="C196" s="3">
        <v>20</v>
      </c>
      <c r="D196" s="4" t="s">
        <v>53</v>
      </c>
      <c r="E196" s="12">
        <v>1</v>
      </c>
      <c r="F196" s="3">
        <f t="shared" si="50"/>
        <v>1000</v>
      </c>
      <c r="G196" s="29" t="str" cm="1">
        <f t="array" ref="G196">IF(D196="free", "", IF(ISNUMBER(SEARCH("L1Bus", D196)), "BUS,WALK,BIKE,PUTW", IFERROR(_xlfn.LET(
    _xlpm.RoadTypeCode, INDEX(Dictionary!$B$22:$B$50, MATCH(TRUE, ISNUMBER(SEARCH(Dictionary!$B$22:$B$50, D196)),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6" s="22" cm="1">
        <f t="array" ref="H196">IF(D196="free", 0, IFERROR(
    _xlfn.LET(
        _xlpm.Text, D196,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6" s="3">
        <f>IFERROR(_xlfn.LET(
    _xlpm.Zeile, MATCH(J196, Dictionary!$B$6:$B$17, 0),
    _xlpm.Spalte, MATCH(H196, Dictionary!$D$5:$G$5, 0),
    INDEX(Dictionary!$D$6:$G$17, _xlpm.Zeile, _xlpm.Spalte)
), 0)</f>
        <v>0</v>
      </c>
      <c r="J196" s="5">
        <f t="shared" si="51"/>
        <v>0</v>
      </c>
      <c r="K196" s="5">
        <f t="shared" si="39"/>
        <v>0</v>
      </c>
      <c r="L196" s="35" cm="1">
        <f t="array" ref="L196">IF(D196="free", 99, IF(ISNUMBER(SEARCH("Hilfsstrecken", D196)), 99, IFERROR(_xlfn.LET(
    _xlpm.RoadTypeCode, INDEX(Dictionary!$B$21:$B$50, MATCH(TRUE, ISNUMBER(SEARCH(Dictionary!$B$21:$B$50, D196)),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6" s="5">
        <f t="shared" si="40"/>
        <v>0</v>
      </c>
      <c r="N196" s="5">
        <f t="shared" si="41"/>
        <v>0</v>
      </c>
      <c r="O196" s="5">
        <f t="shared" si="42"/>
        <v>0</v>
      </c>
      <c r="P196" s="5">
        <f t="shared" si="43"/>
        <v>0</v>
      </c>
      <c r="Q196" s="5">
        <f t="shared" si="44"/>
        <v>0</v>
      </c>
      <c r="R196" s="5">
        <f t="shared" si="45"/>
        <v>0</v>
      </c>
      <c r="S196" s="5">
        <f t="shared" si="46"/>
        <v>0</v>
      </c>
      <c r="T196" s="5">
        <f t="shared" si="47"/>
        <v>0</v>
      </c>
      <c r="U196" s="5">
        <f t="shared" si="48"/>
        <v>0</v>
      </c>
      <c r="V196" s="5">
        <f t="shared" si="49"/>
        <v>0</v>
      </c>
      <c r="W196" s="6" cm="1">
        <f t="array" ref="W196">IF(D196="free", 10, IFERROR(_xlfn.LET(
    _xlpm.RoadTypeCode, INDEX(Dictionary!$B$22:$B$50, MATCH(TRUE, ISNUMBER(SEARCH(Dictionary!$B$22:$B$50, D196)),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6" s="6" cm="1">
        <f t="array" ref="X196">IF(D196="free", 10, IFERROR(_xlfn.LET(
    _xlpm.RoadTypeCode, INDEX(Dictionary!$B$22:$B$50, MATCH(TRUE, ISNUMBER(SEARCH(Dictionary!$B$22:$B$50, D196)),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6" s="6" cm="1">
        <f t="array" ref="Y196">IF(D196="free", 10, IFERROR(_xlfn.LET(
    _xlpm.RoadTypeCode, INDEX(Dictionary!$B$22:$B$50, MATCH(TRUE, ISNUMBER(SEARCH(Dictionary!$B$22:$B$50, D196)),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6" s="15" t="str" cm="1">
        <f t="array" ref="Z196">IF(D196="free", "", IFERROR(INDEX(Dictionary!$C$21:$C$50, MATCH(TRUE, ISNUMBER(SEARCH(Dictionary!$B$21:$B$50, D196)), 0)), "Unknown Type"))</f>
        <v/>
      </c>
    </row>
    <row r="197" spans="1:26" ht="12" customHeight="1" x14ac:dyDescent="0.15">
      <c r="A197" s="2">
        <v>295</v>
      </c>
      <c r="B197" s="3">
        <v>295</v>
      </c>
      <c r="C197" s="3">
        <v>20</v>
      </c>
      <c r="D197" s="4" t="s">
        <v>53</v>
      </c>
      <c r="E197" s="12">
        <v>1</v>
      </c>
      <c r="F197" s="3">
        <f t="shared" si="50"/>
        <v>1000</v>
      </c>
      <c r="G197" s="29" t="str" cm="1">
        <f t="array" ref="G197">IF(D197="free", "", IF(ISNUMBER(SEARCH("L1Bus", D197)), "BUS,WALK,BIKE,PUTW", IFERROR(_xlfn.LET(
    _xlpm.RoadTypeCode, INDEX(Dictionary!$B$22:$B$50, MATCH(TRUE, ISNUMBER(SEARCH(Dictionary!$B$22:$B$50, D197)),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7" s="22" cm="1">
        <f t="array" ref="H197">IF(D197="free", 0, IFERROR(
    _xlfn.LET(
        _xlpm.Text, D197,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7" s="3">
        <f>IFERROR(_xlfn.LET(
    _xlpm.Zeile, MATCH(J197, Dictionary!$B$6:$B$17, 0),
    _xlpm.Spalte, MATCH(H197, Dictionary!$D$5:$G$5, 0),
    INDEX(Dictionary!$D$6:$G$17, _xlpm.Zeile, _xlpm.Spalte)
), 0)</f>
        <v>0</v>
      </c>
      <c r="J197" s="5">
        <f t="shared" si="51"/>
        <v>0</v>
      </c>
      <c r="K197" s="5">
        <f t="shared" si="39"/>
        <v>0</v>
      </c>
      <c r="L197" s="35" cm="1">
        <f t="array" ref="L197">IF(D197="free", 99, IF(ISNUMBER(SEARCH("Hilfsstrecken", D197)), 99, IFERROR(_xlfn.LET(
    _xlpm.RoadTypeCode, INDEX(Dictionary!$B$21:$B$50, MATCH(TRUE, ISNUMBER(SEARCH(Dictionary!$B$21:$B$50, D197)),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7" s="5">
        <f t="shared" si="40"/>
        <v>0</v>
      </c>
      <c r="N197" s="5">
        <f t="shared" si="41"/>
        <v>0</v>
      </c>
      <c r="O197" s="5">
        <f t="shared" si="42"/>
        <v>0</v>
      </c>
      <c r="P197" s="5">
        <f t="shared" si="43"/>
        <v>0</v>
      </c>
      <c r="Q197" s="5">
        <f t="shared" si="44"/>
        <v>0</v>
      </c>
      <c r="R197" s="5">
        <f t="shared" si="45"/>
        <v>0</v>
      </c>
      <c r="S197" s="5">
        <f t="shared" si="46"/>
        <v>0</v>
      </c>
      <c r="T197" s="5">
        <f t="shared" si="47"/>
        <v>0</v>
      </c>
      <c r="U197" s="5">
        <f t="shared" si="48"/>
        <v>0</v>
      </c>
      <c r="V197" s="5">
        <f t="shared" si="49"/>
        <v>0</v>
      </c>
      <c r="W197" s="6" cm="1">
        <f t="array" ref="W197">IF(D197="free", 10, IFERROR(_xlfn.LET(
    _xlpm.RoadTypeCode, INDEX(Dictionary!$B$22:$B$50, MATCH(TRUE, ISNUMBER(SEARCH(Dictionary!$B$22:$B$50, D197)),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7" s="6" cm="1">
        <f t="array" ref="X197">IF(D197="free", 10, IFERROR(_xlfn.LET(
    _xlpm.RoadTypeCode, INDEX(Dictionary!$B$22:$B$50, MATCH(TRUE, ISNUMBER(SEARCH(Dictionary!$B$22:$B$50, D197)),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7" s="6" cm="1">
        <f t="array" ref="Y197">IF(D197="free", 10, IFERROR(_xlfn.LET(
    _xlpm.RoadTypeCode, INDEX(Dictionary!$B$22:$B$50, MATCH(TRUE, ISNUMBER(SEARCH(Dictionary!$B$22:$B$50, D197)),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7" s="15" t="str" cm="1">
        <f t="array" ref="Z197">IF(D197="free", "", IFERROR(INDEX(Dictionary!$C$21:$C$50, MATCH(TRUE, ISNUMBER(SEARCH(Dictionary!$B$21:$B$50, D197)), 0)), "Unknown Type"))</f>
        <v/>
      </c>
    </row>
    <row r="198" spans="1:26" ht="12" customHeight="1" x14ac:dyDescent="0.15">
      <c r="A198" s="2">
        <v>296</v>
      </c>
      <c r="B198" s="3">
        <v>296</v>
      </c>
      <c r="C198" s="3">
        <v>20</v>
      </c>
      <c r="D198" s="4" t="s">
        <v>53</v>
      </c>
      <c r="E198" s="12">
        <v>1</v>
      </c>
      <c r="F198" s="3">
        <f t="shared" si="50"/>
        <v>1000</v>
      </c>
      <c r="G198" s="29" t="str" cm="1">
        <f t="array" ref="G198">IF(D198="free", "", IF(ISNUMBER(SEARCH("L1Bus", D198)), "BUS,WALK,BIKE,PUTW", IFERROR(_xlfn.LET(
    _xlpm.RoadTypeCode, INDEX(Dictionary!$B$22:$B$50, MATCH(TRUE, ISNUMBER(SEARCH(Dictionary!$B$22:$B$50, D198)),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8" s="22" cm="1">
        <f t="array" ref="H198">IF(D198="free", 0, IFERROR(
    _xlfn.LET(
        _xlpm.Text, D198,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8" s="3">
        <f>IFERROR(_xlfn.LET(
    _xlpm.Zeile, MATCH(J198, Dictionary!$B$6:$B$17, 0),
    _xlpm.Spalte, MATCH(H198, Dictionary!$D$5:$G$5, 0),
    INDEX(Dictionary!$D$6:$G$17, _xlpm.Zeile, _xlpm.Spalte)
), 0)</f>
        <v>0</v>
      </c>
      <c r="J198" s="5">
        <f t="shared" si="51"/>
        <v>0</v>
      </c>
      <c r="K198" s="5">
        <f t="shared" si="39"/>
        <v>0</v>
      </c>
      <c r="L198" s="35" cm="1">
        <f t="array" ref="L198">IF(D198="free", 99, IF(ISNUMBER(SEARCH("Hilfsstrecken", D198)), 99, IFERROR(_xlfn.LET(
    _xlpm.RoadTypeCode, INDEX(Dictionary!$B$21:$B$50, MATCH(TRUE, ISNUMBER(SEARCH(Dictionary!$B$21:$B$50, D198)),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8" s="5">
        <f t="shared" si="40"/>
        <v>0</v>
      </c>
      <c r="N198" s="5">
        <f t="shared" si="41"/>
        <v>0</v>
      </c>
      <c r="O198" s="5">
        <f t="shared" si="42"/>
        <v>0</v>
      </c>
      <c r="P198" s="5">
        <f t="shared" si="43"/>
        <v>0</v>
      </c>
      <c r="Q198" s="5">
        <f t="shared" si="44"/>
        <v>0</v>
      </c>
      <c r="R198" s="5">
        <f t="shared" si="45"/>
        <v>0</v>
      </c>
      <c r="S198" s="5">
        <f t="shared" si="46"/>
        <v>0</v>
      </c>
      <c r="T198" s="5">
        <f t="shared" si="47"/>
        <v>0</v>
      </c>
      <c r="U198" s="5">
        <f t="shared" si="48"/>
        <v>0</v>
      </c>
      <c r="V198" s="5">
        <f t="shared" si="49"/>
        <v>0</v>
      </c>
      <c r="W198" s="6" cm="1">
        <f t="array" ref="W198">IF(D198="free", 10, IFERROR(_xlfn.LET(
    _xlpm.RoadTypeCode, INDEX(Dictionary!$B$22:$B$50, MATCH(TRUE, ISNUMBER(SEARCH(Dictionary!$B$22:$B$50, D198)),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8" s="6" cm="1">
        <f t="array" ref="X198">IF(D198="free", 10, IFERROR(_xlfn.LET(
    _xlpm.RoadTypeCode, INDEX(Dictionary!$B$22:$B$50, MATCH(TRUE, ISNUMBER(SEARCH(Dictionary!$B$22:$B$50, D198)),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8" s="6" cm="1">
        <f t="array" ref="Y198">IF(D198="free", 10, IFERROR(_xlfn.LET(
    _xlpm.RoadTypeCode, INDEX(Dictionary!$B$22:$B$50, MATCH(TRUE, ISNUMBER(SEARCH(Dictionary!$B$22:$B$50, D198)),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8" s="15" t="str" cm="1">
        <f t="array" ref="Z198">IF(D198="free", "", IFERROR(INDEX(Dictionary!$C$21:$C$50, MATCH(TRUE, ISNUMBER(SEARCH(Dictionary!$B$21:$B$50, D198)), 0)), "Unknown Type"))</f>
        <v/>
      </c>
    </row>
    <row r="199" spans="1:26" ht="12" customHeight="1" x14ac:dyDescent="0.15">
      <c r="A199" s="2">
        <v>297</v>
      </c>
      <c r="B199" s="3">
        <v>297</v>
      </c>
      <c r="C199" s="3">
        <v>20</v>
      </c>
      <c r="D199" s="4" t="s">
        <v>53</v>
      </c>
      <c r="E199" s="12">
        <v>1</v>
      </c>
      <c r="F199" s="3">
        <f t="shared" si="50"/>
        <v>1000</v>
      </c>
      <c r="G199" s="29" t="str" cm="1">
        <f t="array" ref="G199">IF(D199="free", "", IF(ISNUMBER(SEARCH("L1Bus", D199)), "BUS,WALK,BIKE,PUTW", IFERROR(_xlfn.LET(
    _xlpm.RoadTypeCode, INDEX(Dictionary!$B$22:$B$50, MATCH(TRUE, ISNUMBER(SEARCH(Dictionary!$B$22:$B$50, D199)),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199" s="22" cm="1">
        <f t="array" ref="H199">IF(D199="free", 0, IFERROR(
    _xlfn.LET(
        _xlpm.Text, D199,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199" s="3">
        <f>IFERROR(_xlfn.LET(
    _xlpm.Zeile, MATCH(J199, Dictionary!$B$6:$B$17, 0),
    _xlpm.Spalte, MATCH(H199, Dictionary!$D$5:$G$5, 0),
    INDEX(Dictionary!$D$6:$G$17, _xlpm.Zeile, _xlpm.Spalte)
), 0)</f>
        <v>0</v>
      </c>
      <c r="J199" s="5">
        <f t="shared" si="51"/>
        <v>0</v>
      </c>
      <c r="K199" s="5">
        <f t="shared" si="39"/>
        <v>0</v>
      </c>
      <c r="L199" s="35" cm="1">
        <f t="array" ref="L199">IF(D199="free", 99, IF(ISNUMBER(SEARCH("Hilfsstrecken", D199)), 99, IFERROR(_xlfn.LET(
    _xlpm.RoadTypeCode, INDEX(Dictionary!$B$21:$B$50, MATCH(TRUE, ISNUMBER(SEARCH(Dictionary!$B$21:$B$50, D199)),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199" s="5">
        <f t="shared" si="40"/>
        <v>0</v>
      </c>
      <c r="N199" s="5">
        <f t="shared" si="41"/>
        <v>0</v>
      </c>
      <c r="O199" s="5">
        <f t="shared" si="42"/>
        <v>0</v>
      </c>
      <c r="P199" s="5">
        <f t="shared" si="43"/>
        <v>0</v>
      </c>
      <c r="Q199" s="5">
        <f t="shared" si="44"/>
        <v>0</v>
      </c>
      <c r="R199" s="5">
        <f t="shared" si="45"/>
        <v>0</v>
      </c>
      <c r="S199" s="5">
        <f t="shared" si="46"/>
        <v>0</v>
      </c>
      <c r="T199" s="5">
        <f t="shared" si="47"/>
        <v>0</v>
      </c>
      <c r="U199" s="5">
        <f t="shared" si="48"/>
        <v>0</v>
      </c>
      <c r="V199" s="5">
        <f t="shared" si="49"/>
        <v>0</v>
      </c>
      <c r="W199" s="6" cm="1">
        <f t="array" ref="W199">IF(D199="free", 10, IFERROR(_xlfn.LET(
    _xlpm.RoadTypeCode, INDEX(Dictionary!$B$22:$B$50, MATCH(TRUE, ISNUMBER(SEARCH(Dictionary!$B$22:$B$50, D199)),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199" s="6" cm="1">
        <f t="array" ref="X199">IF(D199="free", 10, IFERROR(_xlfn.LET(
    _xlpm.RoadTypeCode, INDEX(Dictionary!$B$22:$B$50, MATCH(TRUE, ISNUMBER(SEARCH(Dictionary!$B$22:$B$50, D199)),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199" s="6" cm="1">
        <f t="array" ref="Y199">IF(D199="free", 10, IFERROR(_xlfn.LET(
    _xlpm.RoadTypeCode, INDEX(Dictionary!$B$22:$B$50, MATCH(TRUE, ISNUMBER(SEARCH(Dictionary!$B$22:$B$50, D199)),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199" s="15" t="str" cm="1">
        <f t="array" ref="Z199">IF(D199="free", "", IFERROR(INDEX(Dictionary!$C$21:$C$50, MATCH(TRUE, ISNUMBER(SEARCH(Dictionary!$B$21:$B$50, D199)), 0)), "Unknown Type"))</f>
        <v/>
      </c>
    </row>
    <row r="200" spans="1:26" ht="12" customHeight="1" x14ac:dyDescent="0.15">
      <c r="A200" s="2">
        <v>298</v>
      </c>
      <c r="B200" s="3">
        <v>298</v>
      </c>
      <c r="C200" s="3">
        <v>20</v>
      </c>
      <c r="D200" s="4" t="s">
        <v>53</v>
      </c>
      <c r="E200" s="12">
        <v>1</v>
      </c>
      <c r="F200" s="3">
        <f t="shared" si="50"/>
        <v>1000</v>
      </c>
      <c r="G200" s="29" t="str" cm="1">
        <f t="array" ref="G200">IF(D200="free", "", IF(ISNUMBER(SEARCH("L1Bus", D200)), "BUS,WALK,BIKE,PUTW", IFERROR(_xlfn.LET(
    _xlpm.RoadTypeCode, INDEX(Dictionary!$B$22:$B$50, MATCH(TRUE, ISNUMBER(SEARCH(Dictionary!$B$22:$B$50, D200)),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00" s="22" cm="1">
        <f t="array" ref="H200">IF(D200="free", 0, IFERROR(
    _xlfn.LET(
        _xlpm.Text, D200,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00" s="3">
        <f>IFERROR(_xlfn.LET(
    _xlpm.Zeile, MATCH(J200, Dictionary!$B$6:$B$17, 0),
    _xlpm.Spalte, MATCH(H200, Dictionary!$D$5:$G$5, 0),
    INDEX(Dictionary!$D$6:$G$17, _xlpm.Zeile, _xlpm.Spalte)
), 0)</f>
        <v>0</v>
      </c>
      <c r="J200" s="5">
        <f t="shared" si="51"/>
        <v>0</v>
      </c>
      <c r="K200" s="5">
        <f t="shared" si="39"/>
        <v>0</v>
      </c>
      <c r="L200" s="35" cm="1">
        <f t="array" ref="L200">IF(D200="free", 99, IF(ISNUMBER(SEARCH("Hilfsstrecken", D200)), 99, IFERROR(_xlfn.LET(
    _xlpm.RoadTypeCode, INDEX(Dictionary!$B$21:$B$50, MATCH(TRUE, ISNUMBER(SEARCH(Dictionary!$B$21:$B$50, D200)),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00" s="5">
        <f t="shared" si="40"/>
        <v>0</v>
      </c>
      <c r="N200" s="5">
        <f t="shared" si="41"/>
        <v>0</v>
      </c>
      <c r="O200" s="5">
        <f t="shared" si="42"/>
        <v>0</v>
      </c>
      <c r="P200" s="5">
        <f t="shared" si="43"/>
        <v>0</v>
      </c>
      <c r="Q200" s="5">
        <f t="shared" si="44"/>
        <v>0</v>
      </c>
      <c r="R200" s="5">
        <f t="shared" si="45"/>
        <v>0</v>
      </c>
      <c r="S200" s="5">
        <f t="shared" si="46"/>
        <v>0</v>
      </c>
      <c r="T200" s="5">
        <f t="shared" si="47"/>
        <v>0</v>
      </c>
      <c r="U200" s="5">
        <f t="shared" si="48"/>
        <v>0</v>
      </c>
      <c r="V200" s="5">
        <f t="shared" si="49"/>
        <v>0</v>
      </c>
      <c r="W200" s="6" cm="1">
        <f t="array" ref="W200">IF(D200="free", 10, IFERROR(_xlfn.LET(
    _xlpm.RoadTypeCode, INDEX(Dictionary!$B$22:$B$50, MATCH(TRUE, ISNUMBER(SEARCH(Dictionary!$B$22:$B$50, D200)),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00" s="6" cm="1">
        <f t="array" ref="X200">IF(D200="free", 10, IFERROR(_xlfn.LET(
    _xlpm.RoadTypeCode, INDEX(Dictionary!$B$22:$B$50, MATCH(TRUE, ISNUMBER(SEARCH(Dictionary!$B$22:$B$50, D200)),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00" s="6" cm="1">
        <f t="array" ref="Y200">IF(D200="free", 10, IFERROR(_xlfn.LET(
    _xlpm.RoadTypeCode, INDEX(Dictionary!$B$22:$B$50, MATCH(TRUE, ISNUMBER(SEARCH(Dictionary!$B$22:$B$50, D200)),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00" s="15" t="str" cm="1">
        <f t="array" ref="Z200">IF(D200="free", "", IFERROR(INDEX(Dictionary!$C$21:$C$50, MATCH(TRUE, ISNUMBER(SEARCH(Dictionary!$B$21:$B$50, D200)), 0)), "Unknown Type"))</f>
        <v/>
      </c>
    </row>
    <row r="201" spans="1:26" ht="12" customHeight="1" x14ac:dyDescent="0.15">
      <c r="A201" s="2">
        <v>299</v>
      </c>
      <c r="B201" s="3">
        <v>299</v>
      </c>
      <c r="C201" s="3">
        <v>20</v>
      </c>
      <c r="D201" s="4" t="s">
        <v>53</v>
      </c>
      <c r="E201" s="12">
        <v>1</v>
      </c>
      <c r="F201" s="3">
        <f t="shared" si="50"/>
        <v>1000</v>
      </c>
      <c r="G201" s="29" t="str" cm="1">
        <f t="array" ref="G201">IF(D201="free", "", IF(ISNUMBER(SEARCH("L1Bus", D201)), "BUS,WALK,BIKE,PUTW", IFERROR(_xlfn.LET(
    _xlpm.RoadTypeCode, INDEX(Dictionary!$B$22:$B$50, MATCH(TRUE, ISNUMBER(SEARCH(Dictionary!$B$22:$B$50, D201)),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01" s="22" cm="1">
        <f t="array" ref="H201">IF(D201="free", 0, IFERROR(
    _xlfn.LET(
        _xlpm.Text, D201,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01" s="3">
        <f>IFERROR(_xlfn.LET(
    _xlpm.Zeile, MATCH(J201, Dictionary!$B$6:$B$17, 0),
    _xlpm.Spalte, MATCH(H201, Dictionary!$D$5:$G$5, 0),
    INDEX(Dictionary!$D$6:$G$17, _xlpm.Zeile, _xlpm.Spalte)
), 0)</f>
        <v>0</v>
      </c>
      <c r="J201" s="5">
        <f t="shared" si="51"/>
        <v>0</v>
      </c>
      <c r="K201" s="5">
        <f t="shared" si="39"/>
        <v>0</v>
      </c>
      <c r="L201" s="35" cm="1">
        <f t="array" ref="L201">IF(D201="free", 99, IF(ISNUMBER(SEARCH("Hilfsstrecken", D201)), 99, IFERROR(_xlfn.LET(
    _xlpm.RoadTypeCode, INDEX(Dictionary!$B$21:$B$50, MATCH(TRUE, ISNUMBER(SEARCH(Dictionary!$B$21:$B$50, D201)),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01" s="5">
        <f t="shared" si="40"/>
        <v>0</v>
      </c>
      <c r="N201" s="5">
        <f t="shared" si="41"/>
        <v>0</v>
      </c>
      <c r="O201" s="5">
        <f t="shared" si="42"/>
        <v>0</v>
      </c>
      <c r="P201" s="5">
        <f t="shared" si="43"/>
        <v>0</v>
      </c>
      <c r="Q201" s="5">
        <f t="shared" si="44"/>
        <v>0</v>
      </c>
      <c r="R201" s="5">
        <f t="shared" si="45"/>
        <v>0</v>
      </c>
      <c r="S201" s="5">
        <f t="shared" si="46"/>
        <v>0</v>
      </c>
      <c r="T201" s="5">
        <f t="shared" si="47"/>
        <v>0</v>
      </c>
      <c r="U201" s="5">
        <f t="shared" si="48"/>
        <v>0</v>
      </c>
      <c r="V201" s="5">
        <f t="shared" si="49"/>
        <v>0</v>
      </c>
      <c r="W201" s="6" cm="1">
        <f t="array" ref="W201">IF(D201="free", 10, IFERROR(_xlfn.LET(
    _xlpm.RoadTypeCode, INDEX(Dictionary!$B$22:$B$50, MATCH(TRUE, ISNUMBER(SEARCH(Dictionary!$B$22:$B$50, D201)),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01" s="6" cm="1">
        <f t="array" ref="X201">IF(D201="free", 10, IFERROR(_xlfn.LET(
    _xlpm.RoadTypeCode, INDEX(Dictionary!$B$22:$B$50, MATCH(TRUE, ISNUMBER(SEARCH(Dictionary!$B$22:$B$50, D201)),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01" s="6" cm="1">
        <f t="array" ref="Y201">IF(D201="free", 10, IFERROR(_xlfn.LET(
    _xlpm.RoadTypeCode, INDEX(Dictionary!$B$22:$B$50, MATCH(TRUE, ISNUMBER(SEARCH(Dictionary!$B$22:$B$50, D201)),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01" s="15" t="str" cm="1">
        <f t="array" ref="Z201">IF(D201="free", "", IFERROR(INDEX(Dictionary!$C$21:$C$50, MATCH(TRUE, ISNUMBER(SEARCH(Dictionary!$B$21:$B$50, D201)), 0)), "Unknown Type"))</f>
        <v/>
      </c>
    </row>
    <row r="202" spans="1:26" ht="12" customHeight="1" x14ac:dyDescent="0.15">
      <c r="A202" s="2">
        <v>300</v>
      </c>
      <c r="B202" s="3">
        <v>300</v>
      </c>
      <c r="C202" s="3">
        <v>30</v>
      </c>
      <c r="D202" s="4" t="s">
        <v>142</v>
      </c>
      <c r="E202" s="12">
        <v>1</v>
      </c>
      <c r="F202" s="3">
        <f t="shared" si="50"/>
        <v>3</v>
      </c>
      <c r="G202" s="29" t="str" cm="1">
        <f t="array" ref="G202">IF(D202="free", "", IF(ISNUMBER(SEARCH("L1Bus", D202)), "BUS,WALK,BIKE,PUTW", IFERROR(_xlfn.LET(
    _xlpm.RoadTypeCode, INDEX(Dictionary!$B$22:$B$50, MATCH(TRUE, ISNUMBER(SEARCH(Dictionary!$B$22:$B$50, D202)),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2" s="22" cm="1">
        <f t="array" ref="H202">IF(D202="free", 0, IFERROR(
    _xlfn.LET(
        _xlpm.Text, D202,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2" s="3">
        <f>IFERROR(_xlfn.LET(
    _xlpm.Zeile, MATCH(J202, Dictionary!$B$6:$B$17, 0),
    _xlpm.Spalte, MATCH(H202, Dictionary!$D$5:$G$5, 0),
    INDEX(Dictionary!$D$6:$G$17, _xlpm.Zeile, _xlpm.Spalte)
), 0)</f>
        <v>4500</v>
      </c>
      <c r="J202" s="5">
        <f t="shared" si="51"/>
        <v>130</v>
      </c>
      <c r="K202" s="5">
        <f t="shared" si="39"/>
        <v>1</v>
      </c>
      <c r="L202" s="35" cm="1">
        <f t="array" ref="L202">IF(D202="free", 99, IF(ISNUMBER(SEARCH("Hilfsstrecken", D202)), 99, IFERROR(_xlfn.LET(
    _xlpm.RoadTypeCode, INDEX(Dictionary!$B$21:$B$50, MATCH(TRUE, ISNUMBER(SEARCH(Dictionary!$B$21:$B$50, D202)),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2" s="5">
        <f t="shared" si="40"/>
        <v>20</v>
      </c>
      <c r="N202" s="5">
        <f t="shared" si="41"/>
        <v>130</v>
      </c>
      <c r="O202" s="5">
        <f t="shared" si="42"/>
        <v>100</v>
      </c>
      <c r="P202" s="5">
        <f t="shared" si="43"/>
        <v>4</v>
      </c>
      <c r="Q202" s="5">
        <f t="shared" si="44"/>
        <v>80</v>
      </c>
      <c r="R202" s="5">
        <f t="shared" si="45"/>
        <v>50</v>
      </c>
      <c r="S202" s="5">
        <f t="shared" si="46"/>
        <v>4</v>
      </c>
      <c r="T202" s="5">
        <f t="shared" si="47"/>
        <v>50</v>
      </c>
      <c r="U202" s="5">
        <f t="shared" si="48"/>
        <v>50</v>
      </c>
      <c r="V202" s="5">
        <f t="shared" si="49"/>
        <v>50</v>
      </c>
      <c r="W202" s="6" cm="1">
        <f t="array" ref="W202">IF(D202="free", 10, IFERROR(_xlfn.LET(
    _xlpm.RoadTypeCode, INDEX(Dictionary!$B$22:$B$50, MATCH(TRUE, ISNUMBER(SEARCH(Dictionary!$B$22:$B$50, D202)),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2" s="6" cm="1">
        <f t="array" ref="X202">IF(D202="free", 10, IFERROR(_xlfn.LET(
    _xlpm.RoadTypeCode, INDEX(Dictionary!$B$22:$B$50, MATCH(TRUE, ISNUMBER(SEARCH(Dictionary!$B$22:$B$50, D202)),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2" s="6" cm="1">
        <f t="array" ref="Y202">IF(D202="free", 10, IFERROR(_xlfn.LET(
    _xlpm.RoadTypeCode, INDEX(Dictionary!$B$22:$B$50, MATCH(TRUE, ISNUMBER(SEARCH(Dictionary!$B$22:$B$50, D202)),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2" s="15" t="str" cm="1">
        <f t="array" ref="Z202">IF(D202="free", "", IFERROR(INDEX(Dictionary!$C$21:$C$50, MATCH(TRUE, ISNUMBER(SEARCH(Dictionary!$B$21:$B$50, D202)), 0)), "Unknown Type"))</f>
        <v>Primary: Major road under national administration, connects large cities, significant interurban traffic (e.g. 10.000 veh / day, "Bundesstraße")</v>
      </c>
    </row>
    <row r="203" spans="1:26" ht="12" customHeight="1" x14ac:dyDescent="0.15">
      <c r="A203" s="2">
        <v>301</v>
      </c>
      <c r="B203" s="3">
        <v>301</v>
      </c>
      <c r="C203" s="3">
        <v>30</v>
      </c>
      <c r="D203" s="4" t="s">
        <v>143</v>
      </c>
      <c r="E203" s="12">
        <v>1</v>
      </c>
      <c r="F203" s="3">
        <f t="shared" si="50"/>
        <v>3</v>
      </c>
      <c r="G203" s="29" t="str" cm="1">
        <f t="array" ref="G203">IF(D203="free", "", IF(ISNUMBER(SEARCH("L1Bus", D203)), "BUS,WALK,BIKE,PUTW", IFERROR(_xlfn.LET(
    _xlpm.RoadTypeCode, INDEX(Dictionary!$B$22:$B$50, MATCH(TRUE, ISNUMBER(SEARCH(Dictionary!$B$22:$B$50, D203)),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3" s="22" cm="1">
        <f t="array" ref="H203">IF(D203="free", 0, IFERROR(
    _xlfn.LET(
        _xlpm.Text, D203,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3" s="3">
        <f>IFERROR(_xlfn.LET(
    _xlpm.Zeile, MATCH(J203, Dictionary!$B$6:$B$17, 0),
    _xlpm.Spalte, MATCH(H203, Dictionary!$D$5:$G$5, 0),
    INDEX(Dictionary!$D$6:$G$17, _xlpm.Zeile, _xlpm.Spalte)
), 0)</f>
        <v>4200</v>
      </c>
      <c r="J203" s="5">
        <f t="shared" si="51"/>
        <v>120</v>
      </c>
      <c r="K203" s="5">
        <f t="shared" si="39"/>
        <v>1</v>
      </c>
      <c r="L203" s="35" cm="1">
        <f t="array" ref="L203">IF(D203="free", 99, IF(ISNUMBER(SEARCH("Hilfsstrecken", D203)), 99, IFERROR(_xlfn.LET(
    _xlpm.RoadTypeCode, INDEX(Dictionary!$B$21:$B$50, MATCH(TRUE, ISNUMBER(SEARCH(Dictionary!$B$21:$B$50, D203)),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3" s="5">
        <f t="shared" si="40"/>
        <v>20</v>
      </c>
      <c r="N203" s="5">
        <f t="shared" si="41"/>
        <v>130</v>
      </c>
      <c r="O203" s="5">
        <f t="shared" si="42"/>
        <v>100</v>
      </c>
      <c r="P203" s="5">
        <f t="shared" si="43"/>
        <v>4</v>
      </c>
      <c r="Q203" s="5">
        <f t="shared" si="44"/>
        <v>80</v>
      </c>
      <c r="R203" s="5">
        <f t="shared" si="45"/>
        <v>50</v>
      </c>
      <c r="S203" s="5">
        <f t="shared" si="46"/>
        <v>4</v>
      </c>
      <c r="T203" s="5">
        <f t="shared" si="47"/>
        <v>50</v>
      </c>
      <c r="U203" s="5">
        <f t="shared" si="48"/>
        <v>50</v>
      </c>
      <c r="V203" s="5">
        <f t="shared" si="49"/>
        <v>50</v>
      </c>
      <c r="W203" s="6" cm="1">
        <f t="array" ref="W203">IF(D203="free", 10, IFERROR(_xlfn.LET(
    _xlpm.RoadTypeCode, INDEX(Dictionary!$B$22:$B$50, MATCH(TRUE, ISNUMBER(SEARCH(Dictionary!$B$22:$B$50, D203)),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3" s="6" cm="1">
        <f t="array" ref="X203">IF(D203="free", 10, IFERROR(_xlfn.LET(
    _xlpm.RoadTypeCode, INDEX(Dictionary!$B$22:$B$50, MATCH(TRUE, ISNUMBER(SEARCH(Dictionary!$B$22:$B$50, D203)),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3" s="6" cm="1">
        <f t="array" ref="Y203">IF(D203="free", 10, IFERROR(_xlfn.LET(
    _xlpm.RoadTypeCode, INDEX(Dictionary!$B$22:$B$50, MATCH(TRUE, ISNUMBER(SEARCH(Dictionary!$B$22:$B$50, D203)),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3" s="15" t="str" cm="1">
        <f t="array" ref="Z203">IF(D203="free", "", IFERROR(INDEX(Dictionary!$C$21:$C$50, MATCH(TRUE, ISNUMBER(SEARCH(Dictionary!$B$21:$B$50, D203)), 0)), "Unknown Type"))</f>
        <v>Primary: Major road under national administration, connects large cities, significant interurban traffic (e.g. 10.000 veh / day, "Bundesstraße")</v>
      </c>
    </row>
    <row r="204" spans="1:26" ht="12" customHeight="1" x14ac:dyDescent="0.15">
      <c r="A204" s="2">
        <v>302</v>
      </c>
      <c r="B204" s="3">
        <v>302</v>
      </c>
      <c r="C204" s="3">
        <v>30</v>
      </c>
      <c r="D204" s="4" t="s">
        <v>144</v>
      </c>
      <c r="E204" s="12">
        <v>1</v>
      </c>
      <c r="F204" s="3">
        <f t="shared" si="50"/>
        <v>3</v>
      </c>
      <c r="G204" s="29" t="str" cm="1">
        <f t="array" ref="G204">IF(D204="free", "", IF(ISNUMBER(SEARCH("L1Bus", D204)), "BUS,WALK,BIKE,PUTW", IFERROR(_xlfn.LET(
    _xlpm.RoadTypeCode, INDEX(Dictionary!$B$22:$B$50, MATCH(TRUE, ISNUMBER(SEARCH(Dictionary!$B$22:$B$50, D204)),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4" s="22" cm="1">
        <f t="array" ref="H204">IF(D204="free", 0, IFERROR(
    _xlfn.LET(
        _xlpm.Text, D204,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4" s="3">
        <f>IFERROR(_xlfn.LET(
    _xlpm.Zeile, MATCH(J204, Dictionary!$B$6:$B$17, 0),
    _xlpm.Spalte, MATCH(H204, Dictionary!$D$5:$G$5, 0),
    INDEX(Dictionary!$D$6:$G$17, _xlpm.Zeile, _xlpm.Spalte)
), 0)</f>
        <v>3900</v>
      </c>
      <c r="J204" s="5">
        <f t="shared" si="51"/>
        <v>110</v>
      </c>
      <c r="K204" s="5">
        <f t="shared" si="39"/>
        <v>1</v>
      </c>
      <c r="L204" s="35" cm="1">
        <f t="array" ref="L204">IF(D204="free", 99, IF(ISNUMBER(SEARCH("Hilfsstrecken", D204)), 99, IFERROR(_xlfn.LET(
    _xlpm.RoadTypeCode, INDEX(Dictionary!$B$21:$B$50, MATCH(TRUE, ISNUMBER(SEARCH(Dictionary!$B$21:$B$50, D204)),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4" s="5">
        <f t="shared" si="40"/>
        <v>20</v>
      </c>
      <c r="N204" s="5">
        <f t="shared" si="41"/>
        <v>130</v>
      </c>
      <c r="O204" s="5">
        <f t="shared" si="42"/>
        <v>100</v>
      </c>
      <c r="P204" s="5">
        <f t="shared" si="43"/>
        <v>4</v>
      </c>
      <c r="Q204" s="5">
        <f t="shared" si="44"/>
        <v>80</v>
      </c>
      <c r="R204" s="5">
        <f t="shared" si="45"/>
        <v>50</v>
      </c>
      <c r="S204" s="5">
        <f t="shared" si="46"/>
        <v>4</v>
      </c>
      <c r="T204" s="5">
        <f t="shared" si="47"/>
        <v>50</v>
      </c>
      <c r="U204" s="5">
        <f t="shared" si="48"/>
        <v>50</v>
      </c>
      <c r="V204" s="5">
        <f t="shared" si="49"/>
        <v>50</v>
      </c>
      <c r="W204" s="6" cm="1">
        <f t="array" ref="W204">IF(D204="free", 10, IFERROR(_xlfn.LET(
    _xlpm.RoadTypeCode, INDEX(Dictionary!$B$22:$B$50, MATCH(TRUE, ISNUMBER(SEARCH(Dictionary!$B$22:$B$50, D204)),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4" s="6" cm="1">
        <f t="array" ref="X204">IF(D204="free", 10, IFERROR(_xlfn.LET(
    _xlpm.RoadTypeCode, INDEX(Dictionary!$B$22:$B$50, MATCH(TRUE, ISNUMBER(SEARCH(Dictionary!$B$22:$B$50, D204)),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4" s="6" cm="1">
        <f t="array" ref="Y204">IF(D204="free", 10, IFERROR(_xlfn.LET(
    _xlpm.RoadTypeCode, INDEX(Dictionary!$B$22:$B$50, MATCH(TRUE, ISNUMBER(SEARCH(Dictionary!$B$22:$B$50, D204)),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4" s="15" t="str" cm="1">
        <f t="array" ref="Z204">IF(D204="free", "", IFERROR(INDEX(Dictionary!$C$21:$C$50, MATCH(TRUE, ISNUMBER(SEARCH(Dictionary!$B$21:$B$50, D204)), 0)), "Unknown Type"))</f>
        <v>Primary: Major road under national administration, connects large cities, significant interurban traffic (e.g. 10.000 veh / day, "Bundesstraße")</v>
      </c>
    </row>
    <row r="205" spans="1:26" ht="12" customHeight="1" x14ac:dyDescent="0.15">
      <c r="A205" s="2">
        <v>303</v>
      </c>
      <c r="B205" s="3">
        <v>303</v>
      </c>
      <c r="C205" s="3">
        <v>30</v>
      </c>
      <c r="D205" s="4" t="s">
        <v>145</v>
      </c>
      <c r="E205" s="12">
        <v>1</v>
      </c>
      <c r="F205" s="3">
        <f t="shared" si="50"/>
        <v>3</v>
      </c>
      <c r="G205" s="29" t="str" cm="1">
        <f t="array" ref="G205">IF(D205="free", "", IF(ISNUMBER(SEARCH("L1Bus", D205)), "BUS,WALK,BIKE,PUTW", IFERROR(_xlfn.LET(
    _xlpm.RoadTypeCode, INDEX(Dictionary!$B$22:$B$50, MATCH(TRUE, ISNUMBER(SEARCH(Dictionary!$B$22:$B$50, D205)),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5" s="22" cm="1">
        <f t="array" ref="H205">IF(D205="free", 0, IFERROR(
    _xlfn.LET(
        _xlpm.Text, D205,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5" s="3">
        <f>IFERROR(_xlfn.LET(
    _xlpm.Zeile, MATCH(J205, Dictionary!$B$6:$B$17, 0),
    _xlpm.Spalte, MATCH(H205, Dictionary!$D$5:$G$5, 0),
    INDEX(Dictionary!$D$6:$G$17, _xlpm.Zeile, _xlpm.Spalte)
), 0)</f>
        <v>3600</v>
      </c>
      <c r="J205" s="5">
        <f t="shared" si="51"/>
        <v>100</v>
      </c>
      <c r="K205" s="5">
        <f t="shared" si="39"/>
        <v>1</v>
      </c>
      <c r="L205" s="35" cm="1">
        <f t="array" ref="L205">IF(D205="free", 99, IF(ISNUMBER(SEARCH("Hilfsstrecken", D205)), 99, IFERROR(_xlfn.LET(
    _xlpm.RoadTypeCode, INDEX(Dictionary!$B$21:$B$50, MATCH(TRUE, ISNUMBER(SEARCH(Dictionary!$B$21:$B$50, D205)),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5" s="5">
        <f t="shared" si="40"/>
        <v>20</v>
      </c>
      <c r="N205" s="5">
        <f t="shared" si="41"/>
        <v>130</v>
      </c>
      <c r="O205" s="5">
        <f t="shared" si="42"/>
        <v>100</v>
      </c>
      <c r="P205" s="5">
        <f t="shared" si="43"/>
        <v>4</v>
      </c>
      <c r="Q205" s="5">
        <f t="shared" si="44"/>
        <v>80</v>
      </c>
      <c r="R205" s="5">
        <f t="shared" si="45"/>
        <v>50</v>
      </c>
      <c r="S205" s="5">
        <f t="shared" si="46"/>
        <v>4</v>
      </c>
      <c r="T205" s="5">
        <f t="shared" si="47"/>
        <v>50</v>
      </c>
      <c r="U205" s="5">
        <f t="shared" si="48"/>
        <v>50</v>
      </c>
      <c r="V205" s="5">
        <f t="shared" si="49"/>
        <v>50</v>
      </c>
      <c r="W205" s="6" cm="1">
        <f t="array" ref="W205">IF(D205="free", 10, IFERROR(_xlfn.LET(
    _xlpm.RoadTypeCode, INDEX(Dictionary!$B$22:$B$50, MATCH(TRUE, ISNUMBER(SEARCH(Dictionary!$B$22:$B$50, D205)),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5" s="6" cm="1">
        <f t="array" ref="X205">IF(D205="free", 10, IFERROR(_xlfn.LET(
    _xlpm.RoadTypeCode, INDEX(Dictionary!$B$22:$B$50, MATCH(TRUE, ISNUMBER(SEARCH(Dictionary!$B$22:$B$50, D205)),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5" s="6" cm="1">
        <f t="array" ref="Y205">IF(D205="free", 10, IFERROR(_xlfn.LET(
    _xlpm.RoadTypeCode, INDEX(Dictionary!$B$22:$B$50, MATCH(TRUE, ISNUMBER(SEARCH(Dictionary!$B$22:$B$50, D205)),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5" s="15" t="str" cm="1">
        <f t="array" ref="Z205">IF(D205="free", "", IFERROR(INDEX(Dictionary!$C$21:$C$50, MATCH(TRUE, ISNUMBER(SEARCH(Dictionary!$B$21:$B$50, D205)), 0)), "Unknown Type"))</f>
        <v>Primary: Major road under national administration, connects large cities, significant interurban traffic (e.g. 10.000 veh / day, "Bundesstraße")</v>
      </c>
    </row>
    <row r="206" spans="1:26" ht="12" customHeight="1" x14ac:dyDescent="0.15">
      <c r="A206" s="2">
        <v>304</v>
      </c>
      <c r="B206" s="3">
        <v>304</v>
      </c>
      <c r="C206" s="3">
        <v>30</v>
      </c>
      <c r="D206" s="4" t="s">
        <v>146</v>
      </c>
      <c r="E206" s="12">
        <v>1</v>
      </c>
      <c r="F206" s="3">
        <f t="shared" si="50"/>
        <v>3</v>
      </c>
      <c r="G206" s="29" t="str" cm="1">
        <f t="array" ref="G206">IF(D206="free", "", IF(ISNUMBER(SEARCH("L1Bus", D206)), "BUS,WALK,BIKE,PUTW", IFERROR(_xlfn.LET(
    _xlpm.RoadTypeCode, INDEX(Dictionary!$B$22:$B$50, MATCH(TRUE, ISNUMBER(SEARCH(Dictionary!$B$22:$B$50, D206)),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6" s="22" cm="1">
        <f t="array" ref="H206">IF(D206="free", 0, IFERROR(
    _xlfn.LET(
        _xlpm.Text, D206,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6" s="3">
        <f>IFERROR(_xlfn.LET(
    _xlpm.Zeile, MATCH(J206, Dictionary!$B$6:$B$17, 0),
    _xlpm.Spalte, MATCH(H206, Dictionary!$D$5:$G$5, 0),
    INDEX(Dictionary!$D$6:$G$17, _xlpm.Zeile, _xlpm.Spalte)
), 0)</f>
        <v>3300</v>
      </c>
      <c r="J206" s="5">
        <f t="shared" si="51"/>
        <v>90</v>
      </c>
      <c r="K206" s="5">
        <f t="shared" si="39"/>
        <v>1</v>
      </c>
      <c r="L206" s="35" cm="1">
        <f t="array" ref="L206">IF(D206="free", 99, IF(ISNUMBER(SEARCH("Hilfsstrecken", D206)), 99, IFERROR(_xlfn.LET(
    _xlpm.RoadTypeCode, INDEX(Dictionary!$B$21:$B$50, MATCH(TRUE, ISNUMBER(SEARCH(Dictionary!$B$21:$B$50, D206)),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6" s="5">
        <f t="shared" si="40"/>
        <v>20</v>
      </c>
      <c r="N206" s="5">
        <f t="shared" si="41"/>
        <v>130</v>
      </c>
      <c r="O206" s="5">
        <f t="shared" si="42"/>
        <v>100</v>
      </c>
      <c r="P206" s="5">
        <f t="shared" si="43"/>
        <v>4</v>
      </c>
      <c r="Q206" s="5">
        <f t="shared" si="44"/>
        <v>80</v>
      </c>
      <c r="R206" s="5">
        <f t="shared" si="45"/>
        <v>50</v>
      </c>
      <c r="S206" s="5">
        <f t="shared" si="46"/>
        <v>4</v>
      </c>
      <c r="T206" s="5">
        <f t="shared" si="47"/>
        <v>50</v>
      </c>
      <c r="U206" s="5">
        <f t="shared" si="48"/>
        <v>50</v>
      </c>
      <c r="V206" s="5">
        <f t="shared" si="49"/>
        <v>50</v>
      </c>
      <c r="W206" s="6" cm="1">
        <f t="array" ref="W206">IF(D206="free", 10, IFERROR(_xlfn.LET(
    _xlpm.RoadTypeCode, INDEX(Dictionary!$B$22:$B$50, MATCH(TRUE, ISNUMBER(SEARCH(Dictionary!$B$22:$B$50, D206)),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6" s="6" cm="1">
        <f t="array" ref="X206">IF(D206="free", 10, IFERROR(_xlfn.LET(
    _xlpm.RoadTypeCode, INDEX(Dictionary!$B$22:$B$50, MATCH(TRUE, ISNUMBER(SEARCH(Dictionary!$B$22:$B$50, D206)),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6" s="6" cm="1">
        <f t="array" ref="Y206">IF(D206="free", 10, IFERROR(_xlfn.LET(
    _xlpm.RoadTypeCode, INDEX(Dictionary!$B$22:$B$50, MATCH(TRUE, ISNUMBER(SEARCH(Dictionary!$B$22:$B$50, D206)),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6" s="15" t="str" cm="1">
        <f t="array" ref="Z206">IF(D206="free", "", IFERROR(INDEX(Dictionary!$C$21:$C$50, MATCH(TRUE, ISNUMBER(SEARCH(Dictionary!$B$21:$B$50, D206)), 0)), "Unknown Type"))</f>
        <v>Primary: Major road under national administration, connects large cities, significant interurban traffic (e.g. 10.000 veh / day, "Bundesstraße")</v>
      </c>
    </row>
    <row r="207" spans="1:26" ht="12" customHeight="1" x14ac:dyDescent="0.15">
      <c r="A207" s="2">
        <v>305</v>
      </c>
      <c r="B207" s="3">
        <v>305</v>
      </c>
      <c r="C207" s="3">
        <v>30</v>
      </c>
      <c r="D207" s="4" t="s">
        <v>147</v>
      </c>
      <c r="E207" s="12">
        <v>1</v>
      </c>
      <c r="F207" s="3">
        <f t="shared" si="50"/>
        <v>3</v>
      </c>
      <c r="G207" s="29" t="str" cm="1">
        <f t="array" ref="G207">IF(D207="free", "", IF(ISNUMBER(SEARCH("L1Bus", D207)), "BUS,WALK,BIKE,PUTW", IFERROR(_xlfn.LET(
    _xlpm.RoadTypeCode, INDEX(Dictionary!$B$22:$B$50, MATCH(TRUE, ISNUMBER(SEARCH(Dictionary!$B$22:$B$50, D207)),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7" s="22" cm="1">
        <f t="array" ref="H207">IF(D207="free", 0, IFERROR(
    _xlfn.LET(
        _xlpm.Text, D207,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7" s="3">
        <f>IFERROR(_xlfn.LET(
    _xlpm.Zeile, MATCH(J207, Dictionary!$B$6:$B$17, 0),
    _xlpm.Spalte, MATCH(H207, Dictionary!$D$5:$G$5, 0),
    INDEX(Dictionary!$D$6:$G$17, _xlpm.Zeile, _xlpm.Spalte)
), 0)</f>
        <v>3000</v>
      </c>
      <c r="J207" s="5">
        <f t="shared" si="51"/>
        <v>80</v>
      </c>
      <c r="K207" s="5">
        <f t="shared" si="39"/>
        <v>1</v>
      </c>
      <c r="L207" s="35" cm="1">
        <f t="array" ref="L207">IF(D207="free", 99, IF(ISNUMBER(SEARCH("Hilfsstrecken", D207)), 99, IFERROR(_xlfn.LET(
    _xlpm.RoadTypeCode, INDEX(Dictionary!$B$21:$B$50, MATCH(TRUE, ISNUMBER(SEARCH(Dictionary!$B$21:$B$50, D207)),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7" s="5">
        <f t="shared" si="40"/>
        <v>20</v>
      </c>
      <c r="N207" s="5">
        <f t="shared" si="41"/>
        <v>130</v>
      </c>
      <c r="O207" s="5">
        <f t="shared" si="42"/>
        <v>100</v>
      </c>
      <c r="P207" s="5">
        <f t="shared" si="43"/>
        <v>4</v>
      </c>
      <c r="Q207" s="5">
        <f t="shared" si="44"/>
        <v>80</v>
      </c>
      <c r="R207" s="5">
        <f t="shared" si="45"/>
        <v>50</v>
      </c>
      <c r="S207" s="5">
        <f t="shared" si="46"/>
        <v>4</v>
      </c>
      <c r="T207" s="5">
        <f t="shared" si="47"/>
        <v>50</v>
      </c>
      <c r="U207" s="5">
        <f t="shared" si="48"/>
        <v>50</v>
      </c>
      <c r="V207" s="5">
        <f t="shared" si="49"/>
        <v>50</v>
      </c>
      <c r="W207" s="6" cm="1">
        <f t="array" ref="W207">IF(D207="free", 10, IFERROR(_xlfn.LET(
    _xlpm.RoadTypeCode, INDEX(Dictionary!$B$22:$B$50, MATCH(TRUE, ISNUMBER(SEARCH(Dictionary!$B$22:$B$50, D207)),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7" s="6" cm="1">
        <f t="array" ref="X207">IF(D207="free", 10, IFERROR(_xlfn.LET(
    _xlpm.RoadTypeCode, INDEX(Dictionary!$B$22:$B$50, MATCH(TRUE, ISNUMBER(SEARCH(Dictionary!$B$22:$B$50, D207)),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7" s="6" cm="1">
        <f t="array" ref="Y207">IF(D207="free", 10, IFERROR(_xlfn.LET(
    _xlpm.RoadTypeCode, INDEX(Dictionary!$B$22:$B$50, MATCH(TRUE, ISNUMBER(SEARCH(Dictionary!$B$22:$B$50, D207)),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7" s="15" t="str" cm="1">
        <f t="array" ref="Z207">IF(D207="free", "", IFERROR(INDEX(Dictionary!$C$21:$C$50, MATCH(TRUE, ISNUMBER(SEARCH(Dictionary!$B$21:$B$50, D207)), 0)), "Unknown Type"))</f>
        <v>Primary: Major road under national administration, connects large cities, significant interurban traffic (e.g. 10.000 veh / day, "Bundesstraße")</v>
      </c>
    </row>
    <row r="208" spans="1:26" ht="12" customHeight="1" x14ac:dyDescent="0.15">
      <c r="A208" s="2">
        <v>306</v>
      </c>
      <c r="B208" s="3">
        <v>306</v>
      </c>
      <c r="C208" s="3">
        <v>30</v>
      </c>
      <c r="D208" s="4" t="s">
        <v>148</v>
      </c>
      <c r="E208" s="12">
        <v>1</v>
      </c>
      <c r="F208" s="3">
        <f t="shared" si="50"/>
        <v>3</v>
      </c>
      <c r="G208" s="29" t="str" cm="1">
        <f t="array" ref="G208">IF(D208="free", "", IF(ISNUMBER(SEARCH("L1Bus", D208)), "BUS,WALK,BIKE,PUTW", IFERROR(_xlfn.LET(
    _xlpm.RoadTypeCode, INDEX(Dictionary!$B$22:$B$50, MATCH(TRUE, ISNUMBER(SEARCH(Dictionary!$B$22:$B$50, D208)),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8" s="22" cm="1">
        <f t="array" ref="H208">IF(D208="free", 0, IFERROR(
    _xlfn.LET(
        _xlpm.Text, D208,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8" s="3">
        <f>IFERROR(_xlfn.LET(
    _xlpm.Zeile, MATCH(J208, Dictionary!$B$6:$B$17, 0),
    _xlpm.Spalte, MATCH(H208, Dictionary!$D$5:$G$5, 0),
    INDEX(Dictionary!$D$6:$G$17, _xlpm.Zeile, _xlpm.Spalte)
), 0)</f>
        <v>2400</v>
      </c>
      <c r="J208" s="5">
        <f t="shared" si="51"/>
        <v>70</v>
      </c>
      <c r="K208" s="5">
        <f t="shared" si="39"/>
        <v>1</v>
      </c>
      <c r="L208" s="35" cm="1">
        <f t="array" ref="L208">IF(D208="free", 99, IF(ISNUMBER(SEARCH("Hilfsstrecken", D208)), 99, IFERROR(_xlfn.LET(
    _xlpm.RoadTypeCode, INDEX(Dictionary!$B$21:$B$50, MATCH(TRUE, ISNUMBER(SEARCH(Dictionary!$B$21:$B$50, D208)),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8" s="5">
        <f t="shared" si="40"/>
        <v>20</v>
      </c>
      <c r="N208" s="5">
        <f t="shared" si="41"/>
        <v>130</v>
      </c>
      <c r="O208" s="5">
        <f t="shared" si="42"/>
        <v>100</v>
      </c>
      <c r="P208" s="5">
        <f t="shared" si="43"/>
        <v>4</v>
      </c>
      <c r="Q208" s="5">
        <f t="shared" si="44"/>
        <v>80</v>
      </c>
      <c r="R208" s="5">
        <f t="shared" si="45"/>
        <v>50</v>
      </c>
      <c r="S208" s="5">
        <f t="shared" si="46"/>
        <v>4</v>
      </c>
      <c r="T208" s="5">
        <f t="shared" si="47"/>
        <v>50</v>
      </c>
      <c r="U208" s="5">
        <f t="shared" si="48"/>
        <v>50</v>
      </c>
      <c r="V208" s="5">
        <f t="shared" si="49"/>
        <v>50</v>
      </c>
      <c r="W208" s="6" cm="1">
        <f t="array" ref="W208">IF(D208="free", 10, IFERROR(_xlfn.LET(
    _xlpm.RoadTypeCode, INDEX(Dictionary!$B$22:$B$50, MATCH(TRUE, ISNUMBER(SEARCH(Dictionary!$B$22:$B$50, D208)),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8" s="6" cm="1">
        <f t="array" ref="X208">IF(D208="free", 10, IFERROR(_xlfn.LET(
    _xlpm.RoadTypeCode, INDEX(Dictionary!$B$22:$B$50, MATCH(TRUE, ISNUMBER(SEARCH(Dictionary!$B$22:$B$50, D208)),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8" s="6" cm="1">
        <f t="array" ref="Y208">IF(D208="free", 10, IFERROR(_xlfn.LET(
    _xlpm.RoadTypeCode, INDEX(Dictionary!$B$22:$B$50, MATCH(TRUE, ISNUMBER(SEARCH(Dictionary!$B$22:$B$50, D208)),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8" s="15" t="str" cm="1">
        <f t="array" ref="Z208">IF(D208="free", "", IFERROR(INDEX(Dictionary!$C$21:$C$50, MATCH(TRUE, ISNUMBER(SEARCH(Dictionary!$B$21:$B$50, D208)), 0)), "Unknown Type"))</f>
        <v>Primary: Major road under national administration, connects large cities, significant interurban traffic (e.g. 10.000 veh / day, "Bundesstraße")</v>
      </c>
    </row>
    <row r="209" spans="1:26" ht="12" customHeight="1" x14ac:dyDescent="0.15">
      <c r="A209" s="2">
        <v>307</v>
      </c>
      <c r="B209" s="3">
        <v>307</v>
      </c>
      <c r="C209" s="3">
        <v>30</v>
      </c>
      <c r="D209" s="4" t="s">
        <v>149</v>
      </c>
      <c r="E209" s="12">
        <v>1</v>
      </c>
      <c r="F209" s="3">
        <f t="shared" si="50"/>
        <v>3</v>
      </c>
      <c r="G209" s="29" t="str" cm="1">
        <f t="array" ref="G209">IF(D209="free", "", IF(ISNUMBER(SEARCH("L1Bus", D209)), "BUS,WALK,BIKE,PUTW", IFERROR(_xlfn.LET(
    _xlpm.RoadTypeCode, INDEX(Dictionary!$B$22:$B$50, MATCH(TRUE, ISNUMBER(SEARCH(Dictionary!$B$22:$B$50, D209)),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09" s="22" cm="1">
        <f t="array" ref="H209">IF(D209="free", 0, IFERROR(
    _xlfn.LET(
        _xlpm.Text, D209,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09" s="3">
        <f>IFERROR(_xlfn.LET(
    _xlpm.Zeile, MATCH(J209, Dictionary!$B$6:$B$17, 0),
    _xlpm.Spalte, MATCH(H209, Dictionary!$D$5:$G$5, 0),
    INDEX(Dictionary!$D$6:$G$17, _xlpm.Zeile, _xlpm.Spalte)
), 0)</f>
        <v>1800</v>
      </c>
      <c r="J209" s="5">
        <f t="shared" si="51"/>
        <v>60</v>
      </c>
      <c r="K209" s="5">
        <f t="shared" si="39"/>
        <v>1</v>
      </c>
      <c r="L209" s="35" cm="1">
        <f t="array" ref="L209">IF(D209="free", 99, IF(ISNUMBER(SEARCH("Hilfsstrecken", D209)), 99, IFERROR(_xlfn.LET(
    _xlpm.RoadTypeCode, INDEX(Dictionary!$B$21:$B$50, MATCH(TRUE, ISNUMBER(SEARCH(Dictionary!$B$21:$B$50, D209)),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09" s="5">
        <f t="shared" si="40"/>
        <v>20</v>
      </c>
      <c r="N209" s="5">
        <f t="shared" si="41"/>
        <v>130</v>
      </c>
      <c r="O209" s="5">
        <f t="shared" si="42"/>
        <v>100</v>
      </c>
      <c r="P209" s="5">
        <f t="shared" si="43"/>
        <v>4</v>
      </c>
      <c r="Q209" s="5">
        <f t="shared" si="44"/>
        <v>80</v>
      </c>
      <c r="R209" s="5">
        <f t="shared" si="45"/>
        <v>50</v>
      </c>
      <c r="S209" s="5">
        <f t="shared" si="46"/>
        <v>4</v>
      </c>
      <c r="T209" s="5">
        <f t="shared" si="47"/>
        <v>50</v>
      </c>
      <c r="U209" s="5">
        <f t="shared" si="48"/>
        <v>50</v>
      </c>
      <c r="V209" s="5">
        <f t="shared" si="49"/>
        <v>50</v>
      </c>
      <c r="W209" s="6" cm="1">
        <f t="array" ref="W209">IF(D209="free", 10, IFERROR(_xlfn.LET(
    _xlpm.RoadTypeCode, INDEX(Dictionary!$B$22:$B$50, MATCH(TRUE, ISNUMBER(SEARCH(Dictionary!$B$22:$B$50, D209)),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09" s="6" cm="1">
        <f t="array" ref="X209">IF(D209="free", 10, IFERROR(_xlfn.LET(
    _xlpm.RoadTypeCode, INDEX(Dictionary!$B$22:$B$50, MATCH(TRUE, ISNUMBER(SEARCH(Dictionary!$B$22:$B$50, D209)),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09" s="6" cm="1">
        <f t="array" ref="Y209">IF(D209="free", 10, IFERROR(_xlfn.LET(
    _xlpm.RoadTypeCode, INDEX(Dictionary!$B$22:$B$50, MATCH(TRUE, ISNUMBER(SEARCH(Dictionary!$B$22:$B$50, D209)),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09" s="15" t="str" cm="1">
        <f t="array" ref="Z209">IF(D209="free", "", IFERROR(INDEX(Dictionary!$C$21:$C$50, MATCH(TRUE, ISNUMBER(SEARCH(Dictionary!$B$21:$B$50, D209)), 0)), "Unknown Type"))</f>
        <v>Primary: Major road under national administration, connects large cities, significant interurban traffic (e.g. 10.000 veh / day, "Bundesstraße")</v>
      </c>
    </row>
    <row r="210" spans="1:26" ht="12" customHeight="1" x14ac:dyDescent="0.15">
      <c r="A210" s="2">
        <v>308</v>
      </c>
      <c r="B210" s="3">
        <v>308</v>
      </c>
      <c r="C210" s="3">
        <v>30</v>
      </c>
      <c r="D210" s="4" t="s">
        <v>150</v>
      </c>
      <c r="E210" s="12">
        <v>1</v>
      </c>
      <c r="F210" s="3">
        <f t="shared" si="50"/>
        <v>3</v>
      </c>
      <c r="G210" s="29" t="str" cm="1">
        <f t="array" ref="G210">IF(D210="free", "", IF(ISNUMBER(SEARCH("L1Bus", D210)), "BUS,WALK,BIKE,PUTW", IFERROR(_xlfn.LET(
    _xlpm.RoadTypeCode, INDEX(Dictionary!$B$22:$B$50, MATCH(TRUE, ISNUMBER(SEARCH(Dictionary!$B$22:$B$50, D210)),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10" s="22" cm="1">
        <f t="array" ref="H210">IF(D210="free", 0, IFERROR(
    _xlfn.LET(
        _xlpm.Text, D210,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10" s="3">
        <f>IFERROR(_xlfn.LET(
    _xlpm.Zeile, MATCH(J210, Dictionary!$B$6:$B$17, 0),
    _xlpm.Spalte, MATCH(H210, Dictionary!$D$5:$G$5, 0),
    INDEX(Dictionary!$D$6:$G$17, _xlpm.Zeile, _xlpm.Spalte)
), 0)</f>
        <v>1200</v>
      </c>
      <c r="J210" s="5">
        <f t="shared" si="51"/>
        <v>50</v>
      </c>
      <c r="K210" s="5">
        <f t="shared" si="39"/>
        <v>1</v>
      </c>
      <c r="L210" s="35" cm="1">
        <f t="array" ref="L210">IF(D210="free", 99, IF(ISNUMBER(SEARCH("Hilfsstrecken", D210)), 99, IFERROR(_xlfn.LET(
    _xlpm.RoadTypeCode, INDEX(Dictionary!$B$21:$B$50, MATCH(TRUE, ISNUMBER(SEARCH(Dictionary!$B$21:$B$50, D210)),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10" s="5">
        <f t="shared" si="40"/>
        <v>20</v>
      </c>
      <c r="N210" s="5">
        <f t="shared" si="41"/>
        <v>130</v>
      </c>
      <c r="O210" s="5">
        <f t="shared" si="42"/>
        <v>100</v>
      </c>
      <c r="P210" s="5">
        <f t="shared" si="43"/>
        <v>4</v>
      </c>
      <c r="Q210" s="5">
        <f t="shared" si="44"/>
        <v>80</v>
      </c>
      <c r="R210" s="5">
        <f t="shared" si="45"/>
        <v>50</v>
      </c>
      <c r="S210" s="5">
        <f t="shared" si="46"/>
        <v>4</v>
      </c>
      <c r="T210" s="5">
        <f t="shared" si="47"/>
        <v>50</v>
      </c>
      <c r="U210" s="5">
        <f t="shared" si="48"/>
        <v>50</v>
      </c>
      <c r="V210" s="5">
        <f t="shared" si="49"/>
        <v>50</v>
      </c>
      <c r="W210" s="6" cm="1">
        <f t="array" ref="W210">IF(D210="free", 10, IFERROR(_xlfn.LET(
    _xlpm.RoadTypeCode, INDEX(Dictionary!$B$22:$B$50, MATCH(TRUE, ISNUMBER(SEARCH(Dictionary!$B$22:$B$50, D210)),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10" s="6" cm="1">
        <f t="array" ref="X210">IF(D210="free", 10, IFERROR(_xlfn.LET(
    _xlpm.RoadTypeCode, INDEX(Dictionary!$B$22:$B$50, MATCH(TRUE, ISNUMBER(SEARCH(Dictionary!$B$22:$B$50, D210)),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10" s="6" cm="1">
        <f t="array" ref="Y210">IF(D210="free", 10, IFERROR(_xlfn.LET(
    _xlpm.RoadTypeCode, INDEX(Dictionary!$B$22:$B$50, MATCH(TRUE, ISNUMBER(SEARCH(Dictionary!$B$22:$B$50, D210)),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10" s="15" t="str" cm="1">
        <f t="array" ref="Z210">IF(D210="free", "", IFERROR(INDEX(Dictionary!$C$21:$C$50, MATCH(TRUE, ISNUMBER(SEARCH(Dictionary!$B$21:$B$50, D210)), 0)), "Unknown Type"))</f>
        <v>Primary: Major road under national administration, connects large cities, significant interurban traffic (e.g. 10.000 veh / day, "Bundesstraße")</v>
      </c>
    </row>
    <row r="211" spans="1:26" ht="12" customHeight="1" x14ac:dyDescent="0.15">
      <c r="A211" s="2">
        <v>309</v>
      </c>
      <c r="B211" s="3">
        <v>309</v>
      </c>
      <c r="C211" s="3">
        <v>30</v>
      </c>
      <c r="D211" s="4" t="s">
        <v>151</v>
      </c>
      <c r="E211" s="12">
        <v>1</v>
      </c>
      <c r="F211" s="3">
        <f t="shared" si="50"/>
        <v>3</v>
      </c>
      <c r="G211" s="29" t="str" cm="1">
        <f t="array" ref="G211">IF(D211="free", "", IF(ISNUMBER(SEARCH("L1Bus", D211)), "BUS,WALK,BIKE,PUTW", IFERROR(_xlfn.LET(
    _xlpm.RoadTypeCode, INDEX(Dictionary!$B$22:$B$50, MATCH(TRUE, ISNUMBER(SEARCH(Dictionary!$B$22:$B$50, D211)),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11" s="22" cm="1">
        <f t="array" ref="H211">IF(D211="free", 0, IFERROR(
    _xlfn.LET(
        _xlpm.Text, D211,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211" s="3">
        <f>IFERROR(_xlfn.LET(
    _xlpm.Zeile, MATCH(J211, Dictionary!$B$6:$B$17, 0),
    _xlpm.Spalte, MATCH(H211, Dictionary!$D$5:$G$5, 0),
    INDEX(Dictionary!$D$6:$G$17, _xlpm.Zeile, _xlpm.Spalte)
), 0)</f>
        <v>900</v>
      </c>
      <c r="J211" s="5">
        <f t="shared" si="51"/>
        <v>40</v>
      </c>
      <c r="K211" s="5">
        <f t="shared" si="39"/>
        <v>1</v>
      </c>
      <c r="L211" s="35" cm="1">
        <f t="array" ref="L211">IF(D211="free", 99, IF(ISNUMBER(SEARCH("Hilfsstrecken", D211)), 99, IFERROR(_xlfn.LET(
    _xlpm.RoadTypeCode, INDEX(Dictionary!$B$21:$B$50, MATCH(TRUE, ISNUMBER(SEARCH(Dictionary!$B$21:$B$50, D211)),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11" s="5">
        <f t="shared" si="40"/>
        <v>20</v>
      </c>
      <c r="N211" s="5">
        <f t="shared" si="41"/>
        <v>130</v>
      </c>
      <c r="O211" s="5">
        <f t="shared" si="42"/>
        <v>100</v>
      </c>
      <c r="P211" s="5">
        <f t="shared" si="43"/>
        <v>4</v>
      </c>
      <c r="Q211" s="5">
        <f t="shared" si="44"/>
        <v>80</v>
      </c>
      <c r="R211" s="5">
        <f t="shared" si="45"/>
        <v>50</v>
      </c>
      <c r="S211" s="5">
        <f t="shared" si="46"/>
        <v>4</v>
      </c>
      <c r="T211" s="5">
        <f t="shared" si="47"/>
        <v>50</v>
      </c>
      <c r="U211" s="5">
        <f t="shared" si="48"/>
        <v>50</v>
      </c>
      <c r="V211" s="5">
        <f t="shared" si="49"/>
        <v>50</v>
      </c>
      <c r="W211" s="6" cm="1">
        <f t="array" ref="W211">IF(D211="free", 10, IFERROR(_xlfn.LET(
    _xlpm.RoadTypeCode, INDEX(Dictionary!$B$22:$B$50, MATCH(TRUE, ISNUMBER(SEARCH(Dictionary!$B$22:$B$50, D211)),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11" s="6" cm="1">
        <f t="array" ref="X211">IF(D211="free", 10, IFERROR(_xlfn.LET(
    _xlpm.RoadTypeCode, INDEX(Dictionary!$B$22:$B$50, MATCH(TRUE, ISNUMBER(SEARCH(Dictionary!$B$22:$B$50, D211)),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11" s="6" cm="1">
        <f t="array" ref="Y211">IF(D211="free", 10, IFERROR(_xlfn.LET(
    _xlpm.RoadTypeCode, INDEX(Dictionary!$B$22:$B$50, MATCH(TRUE, ISNUMBER(SEARCH(Dictionary!$B$22:$B$50, D211)),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11" s="15" t="str" cm="1">
        <f t="array" ref="Z211">IF(D211="free", "", IFERROR(INDEX(Dictionary!$C$21:$C$50, MATCH(TRUE, ISNUMBER(SEARCH(Dictionary!$B$21:$B$50, D211)), 0)), "Unknown Type"))</f>
        <v>Primary: Major road under national administration, connects large cities, significant interurban traffic (e.g. 10.000 veh / day, "Bundesstraße")</v>
      </c>
    </row>
    <row r="212" spans="1:26" ht="12" customHeight="1" x14ac:dyDescent="0.15">
      <c r="A212" s="2">
        <v>310</v>
      </c>
      <c r="B212" s="3">
        <v>310</v>
      </c>
      <c r="C212" s="3">
        <v>30</v>
      </c>
      <c r="D212" s="8" t="s">
        <v>53</v>
      </c>
      <c r="E212" s="12">
        <v>1</v>
      </c>
      <c r="F212" s="3">
        <f t="shared" si="50"/>
        <v>1000</v>
      </c>
      <c r="G212" s="29" t="str" cm="1">
        <f t="array" ref="G212">IF(D212="free", "", IF(ISNUMBER(SEARCH("L1Bus", D212)), "BUS,WALK,BIKE,PUTW", IFERROR(_xlfn.LET(
    _xlpm.RoadTypeCode, INDEX(Dictionary!$B$22:$B$50, MATCH(TRUE, ISNUMBER(SEARCH(Dictionary!$B$22:$B$50, D212)),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2" s="22" cm="1">
        <f t="array" ref="H212">IF(D212="free", 0, IFERROR(
    _xlfn.LET(
        _xlpm.Text, D212,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2" s="3">
        <f>IFERROR(_xlfn.LET(
    _xlpm.Zeile, MATCH(J212, Dictionary!$B$6:$B$17, 0),
    _xlpm.Spalte, MATCH(H212, Dictionary!$D$5:$G$5, 0),
    INDEX(Dictionary!$D$6:$G$17, _xlpm.Zeile, _xlpm.Spalte)
), 0)</f>
        <v>0</v>
      </c>
      <c r="J212" s="5">
        <f t="shared" si="51"/>
        <v>0</v>
      </c>
      <c r="K212" s="5">
        <f t="shared" si="39"/>
        <v>0</v>
      </c>
      <c r="L212" s="35" cm="1">
        <f t="array" ref="L212">IF(D212="free", 99, IF(ISNUMBER(SEARCH("Hilfsstrecken", D212)), 99, IFERROR(_xlfn.LET(
    _xlpm.RoadTypeCode, INDEX(Dictionary!$B$21:$B$50, MATCH(TRUE, ISNUMBER(SEARCH(Dictionary!$B$21:$B$50, D212)),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2" s="5">
        <f t="shared" si="40"/>
        <v>0</v>
      </c>
      <c r="N212" s="5">
        <f t="shared" si="41"/>
        <v>0</v>
      </c>
      <c r="O212" s="5">
        <f t="shared" si="42"/>
        <v>0</v>
      </c>
      <c r="P212" s="5">
        <f t="shared" si="43"/>
        <v>0</v>
      </c>
      <c r="Q212" s="5">
        <f t="shared" si="44"/>
        <v>0</v>
      </c>
      <c r="R212" s="5">
        <f t="shared" si="45"/>
        <v>0</v>
      </c>
      <c r="S212" s="5">
        <f t="shared" si="46"/>
        <v>0</v>
      </c>
      <c r="T212" s="5">
        <f t="shared" si="47"/>
        <v>0</v>
      </c>
      <c r="U212" s="5">
        <f t="shared" si="48"/>
        <v>0</v>
      </c>
      <c r="V212" s="5">
        <f t="shared" si="49"/>
        <v>0</v>
      </c>
      <c r="W212" s="6" cm="1">
        <f t="array" ref="W212">IF(D212="free", 10, IFERROR(_xlfn.LET(
    _xlpm.RoadTypeCode, INDEX(Dictionary!$B$22:$B$50, MATCH(TRUE, ISNUMBER(SEARCH(Dictionary!$B$22:$B$50, D212)),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2" s="6" cm="1">
        <f t="array" ref="X212">IF(D212="free", 10, IFERROR(_xlfn.LET(
    _xlpm.RoadTypeCode, INDEX(Dictionary!$B$22:$B$50, MATCH(TRUE, ISNUMBER(SEARCH(Dictionary!$B$22:$B$50, D212)),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2" s="6" cm="1">
        <f t="array" ref="Y212">IF(D212="free", 10, IFERROR(_xlfn.LET(
    _xlpm.RoadTypeCode, INDEX(Dictionary!$B$22:$B$50, MATCH(TRUE, ISNUMBER(SEARCH(Dictionary!$B$22:$B$50, D212)),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2" s="15" t="str" cm="1">
        <f t="array" ref="Z212">IF(D212="free", "", IFERROR(INDEX(Dictionary!$C$21:$C$50, MATCH(TRUE, ISNUMBER(SEARCH(Dictionary!$B$21:$B$50, D212)), 0)), "Unknown Type"))</f>
        <v/>
      </c>
    </row>
    <row r="213" spans="1:26" ht="12" customHeight="1" x14ac:dyDescent="0.15">
      <c r="A213" s="2">
        <v>311</v>
      </c>
      <c r="B213" s="3">
        <v>311</v>
      </c>
      <c r="C213" s="3">
        <v>30</v>
      </c>
      <c r="D213" s="4" t="s">
        <v>53</v>
      </c>
      <c r="E213" s="12">
        <v>1</v>
      </c>
      <c r="F213" s="3">
        <f t="shared" si="50"/>
        <v>1000</v>
      </c>
      <c r="G213" s="29" t="str" cm="1">
        <f t="array" ref="G213">IF(D213="free", "", IF(ISNUMBER(SEARCH("L1Bus", D213)), "BUS,WALK,BIKE,PUTW", IFERROR(_xlfn.LET(
    _xlpm.RoadTypeCode, INDEX(Dictionary!$B$22:$B$50, MATCH(TRUE, ISNUMBER(SEARCH(Dictionary!$B$22:$B$50, D213)),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3" s="22" cm="1">
        <f t="array" ref="H213">IF(D213="free", 0, IFERROR(
    _xlfn.LET(
        _xlpm.Text, D213,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3" s="3">
        <f>IFERROR(_xlfn.LET(
    _xlpm.Zeile, MATCH(J213, Dictionary!$B$6:$B$17, 0),
    _xlpm.Spalte, MATCH(H213, Dictionary!$D$5:$G$5, 0),
    INDEX(Dictionary!$D$6:$G$17, _xlpm.Zeile, _xlpm.Spalte)
), 0)</f>
        <v>0</v>
      </c>
      <c r="J213" s="5">
        <f t="shared" si="51"/>
        <v>0</v>
      </c>
      <c r="K213" s="5">
        <f t="shared" si="39"/>
        <v>0</v>
      </c>
      <c r="L213" s="35" cm="1">
        <f t="array" ref="L213">IF(D213="free", 99, IF(ISNUMBER(SEARCH("Hilfsstrecken", D213)), 99, IFERROR(_xlfn.LET(
    _xlpm.RoadTypeCode, INDEX(Dictionary!$B$21:$B$50, MATCH(TRUE, ISNUMBER(SEARCH(Dictionary!$B$21:$B$50, D213)),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3" s="5">
        <f t="shared" si="40"/>
        <v>0</v>
      </c>
      <c r="N213" s="5">
        <f t="shared" si="41"/>
        <v>0</v>
      </c>
      <c r="O213" s="5">
        <f t="shared" si="42"/>
        <v>0</v>
      </c>
      <c r="P213" s="5">
        <f t="shared" si="43"/>
        <v>0</v>
      </c>
      <c r="Q213" s="5">
        <f t="shared" si="44"/>
        <v>0</v>
      </c>
      <c r="R213" s="5">
        <f t="shared" si="45"/>
        <v>0</v>
      </c>
      <c r="S213" s="5">
        <f t="shared" si="46"/>
        <v>0</v>
      </c>
      <c r="T213" s="5">
        <f t="shared" si="47"/>
        <v>0</v>
      </c>
      <c r="U213" s="5">
        <f t="shared" si="48"/>
        <v>0</v>
      </c>
      <c r="V213" s="5">
        <f t="shared" si="49"/>
        <v>0</v>
      </c>
      <c r="W213" s="6" cm="1">
        <f t="array" ref="W213">IF(D213="free", 10, IFERROR(_xlfn.LET(
    _xlpm.RoadTypeCode, INDEX(Dictionary!$B$22:$B$50, MATCH(TRUE, ISNUMBER(SEARCH(Dictionary!$B$22:$B$50, D213)),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3" s="6" cm="1">
        <f t="array" ref="X213">IF(D213="free", 10, IFERROR(_xlfn.LET(
    _xlpm.RoadTypeCode, INDEX(Dictionary!$B$22:$B$50, MATCH(TRUE, ISNUMBER(SEARCH(Dictionary!$B$22:$B$50, D213)),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3" s="6" cm="1">
        <f t="array" ref="Y213">IF(D213="free", 10, IFERROR(_xlfn.LET(
    _xlpm.RoadTypeCode, INDEX(Dictionary!$B$22:$B$50, MATCH(TRUE, ISNUMBER(SEARCH(Dictionary!$B$22:$B$50, D213)),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3" s="15" t="str" cm="1">
        <f t="array" ref="Z213">IF(D213="free", "", IFERROR(INDEX(Dictionary!$C$21:$C$50, MATCH(TRUE, ISNUMBER(SEARCH(Dictionary!$B$21:$B$50, D213)), 0)), "Unknown Type"))</f>
        <v/>
      </c>
    </row>
    <row r="214" spans="1:26" ht="12" customHeight="1" x14ac:dyDescent="0.15">
      <c r="A214" s="2">
        <v>312</v>
      </c>
      <c r="B214" s="3">
        <v>312</v>
      </c>
      <c r="C214" s="3">
        <v>30</v>
      </c>
      <c r="D214" s="8" t="s">
        <v>53</v>
      </c>
      <c r="E214" s="12">
        <v>1</v>
      </c>
      <c r="F214" s="3">
        <f t="shared" si="50"/>
        <v>1000</v>
      </c>
      <c r="G214" s="29" t="str" cm="1">
        <f t="array" ref="G214">IF(D214="free", "", IF(ISNUMBER(SEARCH("L1Bus", D214)), "BUS,WALK,BIKE,PUTW", IFERROR(_xlfn.LET(
    _xlpm.RoadTypeCode, INDEX(Dictionary!$B$22:$B$50, MATCH(TRUE, ISNUMBER(SEARCH(Dictionary!$B$22:$B$50, D214)),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4" s="22" cm="1">
        <f t="array" ref="H214">IF(D214="free", 0, IFERROR(
    _xlfn.LET(
        _xlpm.Text, D214,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4" s="3">
        <f>IFERROR(_xlfn.LET(
    _xlpm.Zeile, MATCH(J214, Dictionary!$B$6:$B$17, 0),
    _xlpm.Spalte, MATCH(H214, Dictionary!$D$5:$G$5, 0),
    INDEX(Dictionary!$D$6:$G$17, _xlpm.Zeile, _xlpm.Spalte)
), 0)</f>
        <v>0</v>
      </c>
      <c r="J214" s="5">
        <f t="shared" si="51"/>
        <v>0</v>
      </c>
      <c r="K214" s="5">
        <f t="shared" si="39"/>
        <v>0</v>
      </c>
      <c r="L214" s="35" cm="1">
        <f t="array" ref="L214">IF(D214="free", 99, IF(ISNUMBER(SEARCH("Hilfsstrecken", D214)), 99, IFERROR(_xlfn.LET(
    _xlpm.RoadTypeCode, INDEX(Dictionary!$B$21:$B$50, MATCH(TRUE, ISNUMBER(SEARCH(Dictionary!$B$21:$B$50, D214)),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4" s="5">
        <f t="shared" si="40"/>
        <v>0</v>
      </c>
      <c r="N214" s="5">
        <f t="shared" si="41"/>
        <v>0</v>
      </c>
      <c r="O214" s="5">
        <f t="shared" si="42"/>
        <v>0</v>
      </c>
      <c r="P214" s="5">
        <f t="shared" si="43"/>
        <v>0</v>
      </c>
      <c r="Q214" s="5">
        <f t="shared" si="44"/>
        <v>0</v>
      </c>
      <c r="R214" s="5">
        <f t="shared" si="45"/>
        <v>0</v>
      </c>
      <c r="S214" s="5">
        <f t="shared" si="46"/>
        <v>0</v>
      </c>
      <c r="T214" s="5">
        <f t="shared" si="47"/>
        <v>0</v>
      </c>
      <c r="U214" s="5">
        <f t="shared" si="48"/>
        <v>0</v>
      </c>
      <c r="V214" s="5">
        <f t="shared" si="49"/>
        <v>0</v>
      </c>
      <c r="W214" s="6" cm="1">
        <f t="array" ref="W214">IF(D214="free", 10, IFERROR(_xlfn.LET(
    _xlpm.RoadTypeCode, INDEX(Dictionary!$B$22:$B$50, MATCH(TRUE, ISNUMBER(SEARCH(Dictionary!$B$22:$B$50, D214)),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4" s="6" cm="1">
        <f t="array" ref="X214">IF(D214="free", 10, IFERROR(_xlfn.LET(
    _xlpm.RoadTypeCode, INDEX(Dictionary!$B$22:$B$50, MATCH(TRUE, ISNUMBER(SEARCH(Dictionary!$B$22:$B$50, D214)),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4" s="6" cm="1">
        <f t="array" ref="Y214">IF(D214="free", 10, IFERROR(_xlfn.LET(
    _xlpm.RoadTypeCode, INDEX(Dictionary!$B$22:$B$50, MATCH(TRUE, ISNUMBER(SEARCH(Dictionary!$B$22:$B$50, D214)),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4" s="15" t="str" cm="1">
        <f t="array" ref="Z214">IF(D214="free", "", IFERROR(INDEX(Dictionary!$C$21:$C$50, MATCH(TRUE, ISNUMBER(SEARCH(Dictionary!$B$21:$B$50, D214)), 0)), "Unknown Type"))</f>
        <v/>
      </c>
    </row>
    <row r="215" spans="1:26" ht="12" customHeight="1" x14ac:dyDescent="0.15">
      <c r="A215" s="2">
        <v>313</v>
      </c>
      <c r="B215" s="3">
        <v>313</v>
      </c>
      <c r="C215" s="3">
        <v>30</v>
      </c>
      <c r="D215" s="4" t="s">
        <v>53</v>
      </c>
      <c r="E215" s="12">
        <v>1</v>
      </c>
      <c r="F215" s="3">
        <f t="shared" si="50"/>
        <v>1000</v>
      </c>
      <c r="G215" s="29" t="str" cm="1">
        <f t="array" ref="G215">IF(D215="free", "", IF(ISNUMBER(SEARCH("L1Bus", D215)), "BUS,WALK,BIKE,PUTW", IFERROR(_xlfn.LET(
    _xlpm.RoadTypeCode, INDEX(Dictionary!$B$22:$B$50, MATCH(TRUE, ISNUMBER(SEARCH(Dictionary!$B$22:$B$50, D215)),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5" s="22" cm="1">
        <f t="array" ref="H215">IF(D215="free", 0, IFERROR(
    _xlfn.LET(
        _xlpm.Text, D215,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5" s="3">
        <f>IFERROR(_xlfn.LET(
    _xlpm.Zeile, MATCH(J215, Dictionary!$B$6:$B$17, 0),
    _xlpm.Spalte, MATCH(H215, Dictionary!$D$5:$G$5, 0),
    INDEX(Dictionary!$D$6:$G$17, _xlpm.Zeile, _xlpm.Spalte)
), 0)</f>
        <v>0</v>
      </c>
      <c r="J215" s="5">
        <f t="shared" si="51"/>
        <v>0</v>
      </c>
      <c r="K215" s="5">
        <f t="shared" si="39"/>
        <v>0</v>
      </c>
      <c r="L215" s="35" cm="1">
        <f t="array" ref="L215">IF(D215="free", 99, IF(ISNUMBER(SEARCH("Hilfsstrecken", D215)), 99, IFERROR(_xlfn.LET(
    _xlpm.RoadTypeCode, INDEX(Dictionary!$B$21:$B$50, MATCH(TRUE, ISNUMBER(SEARCH(Dictionary!$B$21:$B$50, D215)),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5" s="5">
        <f t="shared" si="40"/>
        <v>0</v>
      </c>
      <c r="N215" s="5">
        <f t="shared" si="41"/>
        <v>0</v>
      </c>
      <c r="O215" s="5">
        <f t="shared" si="42"/>
        <v>0</v>
      </c>
      <c r="P215" s="5">
        <f t="shared" si="43"/>
        <v>0</v>
      </c>
      <c r="Q215" s="5">
        <f t="shared" si="44"/>
        <v>0</v>
      </c>
      <c r="R215" s="5">
        <f t="shared" si="45"/>
        <v>0</v>
      </c>
      <c r="S215" s="5">
        <f t="shared" si="46"/>
        <v>0</v>
      </c>
      <c r="T215" s="5">
        <f t="shared" si="47"/>
        <v>0</v>
      </c>
      <c r="U215" s="5">
        <f t="shared" si="48"/>
        <v>0</v>
      </c>
      <c r="V215" s="5">
        <f t="shared" si="49"/>
        <v>0</v>
      </c>
      <c r="W215" s="6" cm="1">
        <f t="array" ref="W215">IF(D215="free", 10, IFERROR(_xlfn.LET(
    _xlpm.RoadTypeCode, INDEX(Dictionary!$B$22:$B$50, MATCH(TRUE, ISNUMBER(SEARCH(Dictionary!$B$22:$B$50, D215)),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5" s="6" cm="1">
        <f t="array" ref="X215">IF(D215="free", 10, IFERROR(_xlfn.LET(
    _xlpm.RoadTypeCode, INDEX(Dictionary!$B$22:$B$50, MATCH(TRUE, ISNUMBER(SEARCH(Dictionary!$B$22:$B$50, D215)),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5" s="6" cm="1">
        <f t="array" ref="Y215">IF(D215="free", 10, IFERROR(_xlfn.LET(
    _xlpm.RoadTypeCode, INDEX(Dictionary!$B$22:$B$50, MATCH(TRUE, ISNUMBER(SEARCH(Dictionary!$B$22:$B$50, D215)),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5" s="15" t="str" cm="1">
        <f t="array" ref="Z215">IF(D215="free", "", IFERROR(INDEX(Dictionary!$C$21:$C$50, MATCH(TRUE, ISNUMBER(SEARCH(Dictionary!$B$21:$B$50, D215)), 0)), "Unknown Type"))</f>
        <v/>
      </c>
    </row>
    <row r="216" spans="1:26" ht="12" customHeight="1" x14ac:dyDescent="0.15">
      <c r="A216" s="2">
        <v>314</v>
      </c>
      <c r="B216" s="3">
        <v>314</v>
      </c>
      <c r="C216" s="3">
        <v>30</v>
      </c>
      <c r="D216" s="4" t="s">
        <v>53</v>
      </c>
      <c r="E216" s="12">
        <v>1</v>
      </c>
      <c r="F216" s="3">
        <f t="shared" si="50"/>
        <v>1000</v>
      </c>
      <c r="G216" s="29" t="str" cm="1">
        <f t="array" ref="G216">IF(D216="free", "", IF(ISNUMBER(SEARCH("L1Bus", D216)), "BUS,WALK,BIKE,PUTW", IFERROR(_xlfn.LET(
    _xlpm.RoadTypeCode, INDEX(Dictionary!$B$22:$B$50, MATCH(TRUE, ISNUMBER(SEARCH(Dictionary!$B$22:$B$50, D216)),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6" s="22" cm="1">
        <f t="array" ref="H216">IF(D216="free", 0, IFERROR(
    _xlfn.LET(
        _xlpm.Text, D216,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6" s="3">
        <f>IFERROR(_xlfn.LET(
    _xlpm.Zeile, MATCH(J216, Dictionary!$B$6:$B$17, 0),
    _xlpm.Spalte, MATCH(H216, Dictionary!$D$5:$G$5, 0),
    INDEX(Dictionary!$D$6:$G$17, _xlpm.Zeile, _xlpm.Spalte)
), 0)</f>
        <v>0</v>
      </c>
      <c r="J216" s="5">
        <f t="shared" si="51"/>
        <v>0</v>
      </c>
      <c r="K216" s="5">
        <f t="shared" si="39"/>
        <v>0</v>
      </c>
      <c r="L216" s="35" cm="1">
        <f t="array" ref="L216">IF(D216="free", 99, IF(ISNUMBER(SEARCH("Hilfsstrecken", D216)), 99, IFERROR(_xlfn.LET(
    _xlpm.RoadTypeCode, INDEX(Dictionary!$B$21:$B$50, MATCH(TRUE, ISNUMBER(SEARCH(Dictionary!$B$21:$B$50, D216)),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6" s="5">
        <f t="shared" si="40"/>
        <v>0</v>
      </c>
      <c r="N216" s="5">
        <f t="shared" si="41"/>
        <v>0</v>
      </c>
      <c r="O216" s="5">
        <f t="shared" si="42"/>
        <v>0</v>
      </c>
      <c r="P216" s="5">
        <f t="shared" si="43"/>
        <v>0</v>
      </c>
      <c r="Q216" s="5">
        <f t="shared" si="44"/>
        <v>0</v>
      </c>
      <c r="R216" s="5">
        <f t="shared" si="45"/>
        <v>0</v>
      </c>
      <c r="S216" s="5">
        <f t="shared" si="46"/>
        <v>0</v>
      </c>
      <c r="T216" s="5">
        <f t="shared" si="47"/>
        <v>0</v>
      </c>
      <c r="U216" s="5">
        <f t="shared" si="48"/>
        <v>0</v>
      </c>
      <c r="V216" s="5">
        <f t="shared" si="49"/>
        <v>0</v>
      </c>
      <c r="W216" s="6" cm="1">
        <f t="array" ref="W216">IF(D216="free", 10, IFERROR(_xlfn.LET(
    _xlpm.RoadTypeCode, INDEX(Dictionary!$B$22:$B$50, MATCH(TRUE, ISNUMBER(SEARCH(Dictionary!$B$22:$B$50, D216)),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6" s="6" cm="1">
        <f t="array" ref="X216">IF(D216="free", 10, IFERROR(_xlfn.LET(
    _xlpm.RoadTypeCode, INDEX(Dictionary!$B$22:$B$50, MATCH(TRUE, ISNUMBER(SEARCH(Dictionary!$B$22:$B$50, D216)),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6" s="6" cm="1">
        <f t="array" ref="Y216">IF(D216="free", 10, IFERROR(_xlfn.LET(
    _xlpm.RoadTypeCode, INDEX(Dictionary!$B$22:$B$50, MATCH(TRUE, ISNUMBER(SEARCH(Dictionary!$B$22:$B$50, D216)),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6" s="15" t="str" cm="1">
        <f t="array" ref="Z216">IF(D216="free", "", IFERROR(INDEX(Dictionary!$C$21:$C$50, MATCH(TRUE, ISNUMBER(SEARCH(Dictionary!$B$21:$B$50, D216)), 0)), "Unknown Type"))</f>
        <v/>
      </c>
    </row>
    <row r="217" spans="1:26" ht="12" customHeight="1" x14ac:dyDescent="0.15">
      <c r="A217" s="2">
        <v>315</v>
      </c>
      <c r="B217" s="3">
        <v>315</v>
      </c>
      <c r="C217" s="3">
        <v>30</v>
      </c>
      <c r="D217" s="4" t="s">
        <v>53</v>
      </c>
      <c r="E217" s="12">
        <v>1</v>
      </c>
      <c r="F217" s="3">
        <f t="shared" si="50"/>
        <v>1000</v>
      </c>
      <c r="G217" s="29" t="str" cm="1">
        <f t="array" ref="G217">IF(D217="free", "", IF(ISNUMBER(SEARCH("L1Bus", D217)), "BUS,WALK,BIKE,PUTW", IFERROR(_xlfn.LET(
    _xlpm.RoadTypeCode, INDEX(Dictionary!$B$22:$B$50, MATCH(TRUE, ISNUMBER(SEARCH(Dictionary!$B$22:$B$50, D217)),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7" s="22" cm="1">
        <f t="array" ref="H217">IF(D217="free", 0, IFERROR(
    _xlfn.LET(
        _xlpm.Text, D217,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7" s="3">
        <f>IFERROR(_xlfn.LET(
    _xlpm.Zeile, MATCH(J217, Dictionary!$B$6:$B$17, 0),
    _xlpm.Spalte, MATCH(H217, Dictionary!$D$5:$G$5, 0),
    INDEX(Dictionary!$D$6:$G$17, _xlpm.Zeile, _xlpm.Spalte)
), 0)</f>
        <v>0</v>
      </c>
      <c r="J217" s="5">
        <f t="shared" si="51"/>
        <v>0</v>
      </c>
      <c r="K217" s="5">
        <f t="shared" si="39"/>
        <v>0</v>
      </c>
      <c r="L217" s="35" cm="1">
        <f t="array" ref="L217">IF(D217="free", 99, IF(ISNUMBER(SEARCH("Hilfsstrecken", D217)), 99, IFERROR(_xlfn.LET(
    _xlpm.RoadTypeCode, INDEX(Dictionary!$B$21:$B$50, MATCH(TRUE, ISNUMBER(SEARCH(Dictionary!$B$21:$B$50, D217)),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7" s="5">
        <f t="shared" si="40"/>
        <v>0</v>
      </c>
      <c r="N217" s="5">
        <f t="shared" si="41"/>
        <v>0</v>
      </c>
      <c r="O217" s="5">
        <f t="shared" si="42"/>
        <v>0</v>
      </c>
      <c r="P217" s="5">
        <f t="shared" si="43"/>
        <v>0</v>
      </c>
      <c r="Q217" s="5">
        <f t="shared" si="44"/>
        <v>0</v>
      </c>
      <c r="R217" s="5">
        <f t="shared" si="45"/>
        <v>0</v>
      </c>
      <c r="S217" s="5">
        <f t="shared" si="46"/>
        <v>0</v>
      </c>
      <c r="T217" s="5">
        <f t="shared" si="47"/>
        <v>0</v>
      </c>
      <c r="U217" s="5">
        <f t="shared" si="48"/>
        <v>0</v>
      </c>
      <c r="V217" s="5">
        <f t="shared" si="49"/>
        <v>0</v>
      </c>
      <c r="W217" s="6" cm="1">
        <f t="array" ref="W217">IF(D217="free", 10, IFERROR(_xlfn.LET(
    _xlpm.RoadTypeCode, INDEX(Dictionary!$B$22:$B$50, MATCH(TRUE, ISNUMBER(SEARCH(Dictionary!$B$22:$B$50, D217)),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7" s="6" cm="1">
        <f t="array" ref="X217">IF(D217="free", 10, IFERROR(_xlfn.LET(
    _xlpm.RoadTypeCode, INDEX(Dictionary!$B$22:$B$50, MATCH(TRUE, ISNUMBER(SEARCH(Dictionary!$B$22:$B$50, D217)),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7" s="6" cm="1">
        <f t="array" ref="Y217">IF(D217="free", 10, IFERROR(_xlfn.LET(
    _xlpm.RoadTypeCode, INDEX(Dictionary!$B$22:$B$50, MATCH(TRUE, ISNUMBER(SEARCH(Dictionary!$B$22:$B$50, D217)),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7" s="15" t="str" cm="1">
        <f t="array" ref="Z217">IF(D217="free", "", IFERROR(INDEX(Dictionary!$C$21:$C$50, MATCH(TRUE, ISNUMBER(SEARCH(Dictionary!$B$21:$B$50, D217)), 0)), "Unknown Type"))</f>
        <v/>
      </c>
    </row>
    <row r="218" spans="1:26" ht="12" customHeight="1" x14ac:dyDescent="0.15">
      <c r="A218" s="2">
        <v>316</v>
      </c>
      <c r="B218" s="3">
        <v>316</v>
      </c>
      <c r="C218" s="3">
        <v>30</v>
      </c>
      <c r="D218" s="4" t="s">
        <v>53</v>
      </c>
      <c r="E218" s="12">
        <v>1</v>
      </c>
      <c r="F218" s="3">
        <f t="shared" si="50"/>
        <v>1000</v>
      </c>
      <c r="G218" s="29" t="str" cm="1">
        <f t="array" ref="G218">IF(D218="free", "", IF(ISNUMBER(SEARCH("L1Bus", D218)), "BUS,WALK,BIKE,PUTW", IFERROR(_xlfn.LET(
    _xlpm.RoadTypeCode, INDEX(Dictionary!$B$22:$B$50, MATCH(TRUE, ISNUMBER(SEARCH(Dictionary!$B$22:$B$50, D218)),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8" s="22" cm="1">
        <f t="array" ref="H218">IF(D218="free", 0, IFERROR(
    _xlfn.LET(
        _xlpm.Text, D218,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8" s="3">
        <f>IFERROR(_xlfn.LET(
    _xlpm.Zeile, MATCH(J218, Dictionary!$B$6:$B$17, 0),
    _xlpm.Spalte, MATCH(H218, Dictionary!$D$5:$G$5, 0),
    INDEX(Dictionary!$D$6:$G$17, _xlpm.Zeile, _xlpm.Spalte)
), 0)</f>
        <v>0</v>
      </c>
      <c r="J218" s="5">
        <f t="shared" si="51"/>
        <v>0</v>
      </c>
      <c r="K218" s="5">
        <f t="shared" si="39"/>
        <v>0</v>
      </c>
      <c r="L218" s="35" cm="1">
        <f t="array" ref="L218">IF(D218="free", 99, IF(ISNUMBER(SEARCH("Hilfsstrecken", D218)), 99, IFERROR(_xlfn.LET(
    _xlpm.RoadTypeCode, INDEX(Dictionary!$B$21:$B$50, MATCH(TRUE, ISNUMBER(SEARCH(Dictionary!$B$21:$B$50, D218)),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8" s="5">
        <f t="shared" si="40"/>
        <v>0</v>
      </c>
      <c r="N218" s="5">
        <f t="shared" si="41"/>
        <v>0</v>
      </c>
      <c r="O218" s="5">
        <f t="shared" si="42"/>
        <v>0</v>
      </c>
      <c r="P218" s="5">
        <f t="shared" si="43"/>
        <v>0</v>
      </c>
      <c r="Q218" s="5">
        <f t="shared" si="44"/>
        <v>0</v>
      </c>
      <c r="R218" s="5">
        <f t="shared" si="45"/>
        <v>0</v>
      </c>
      <c r="S218" s="5">
        <f t="shared" si="46"/>
        <v>0</v>
      </c>
      <c r="T218" s="5">
        <f t="shared" si="47"/>
        <v>0</v>
      </c>
      <c r="U218" s="5">
        <f t="shared" si="48"/>
        <v>0</v>
      </c>
      <c r="V218" s="5">
        <f t="shared" si="49"/>
        <v>0</v>
      </c>
      <c r="W218" s="6" cm="1">
        <f t="array" ref="W218">IF(D218="free", 10, IFERROR(_xlfn.LET(
    _xlpm.RoadTypeCode, INDEX(Dictionary!$B$22:$B$50, MATCH(TRUE, ISNUMBER(SEARCH(Dictionary!$B$22:$B$50, D218)),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8" s="6" cm="1">
        <f t="array" ref="X218">IF(D218="free", 10, IFERROR(_xlfn.LET(
    _xlpm.RoadTypeCode, INDEX(Dictionary!$B$22:$B$50, MATCH(TRUE, ISNUMBER(SEARCH(Dictionary!$B$22:$B$50, D218)),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8" s="6" cm="1">
        <f t="array" ref="Y218">IF(D218="free", 10, IFERROR(_xlfn.LET(
    _xlpm.RoadTypeCode, INDEX(Dictionary!$B$22:$B$50, MATCH(TRUE, ISNUMBER(SEARCH(Dictionary!$B$22:$B$50, D218)),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8" s="15" t="str" cm="1">
        <f t="array" ref="Z218">IF(D218="free", "", IFERROR(INDEX(Dictionary!$C$21:$C$50, MATCH(TRUE, ISNUMBER(SEARCH(Dictionary!$B$21:$B$50, D218)), 0)), "Unknown Type"))</f>
        <v/>
      </c>
    </row>
    <row r="219" spans="1:26" ht="12" customHeight="1" x14ac:dyDescent="0.15">
      <c r="A219" s="2">
        <v>317</v>
      </c>
      <c r="B219" s="3">
        <v>317</v>
      </c>
      <c r="C219" s="3">
        <v>30</v>
      </c>
      <c r="D219" s="4" t="s">
        <v>53</v>
      </c>
      <c r="E219" s="12">
        <v>1</v>
      </c>
      <c r="F219" s="3">
        <f t="shared" si="50"/>
        <v>1000</v>
      </c>
      <c r="G219" s="29" t="str" cm="1">
        <f t="array" ref="G219">IF(D219="free", "", IF(ISNUMBER(SEARCH("L1Bus", D219)), "BUS,WALK,BIKE,PUTW", IFERROR(_xlfn.LET(
    _xlpm.RoadTypeCode, INDEX(Dictionary!$B$22:$B$50, MATCH(TRUE, ISNUMBER(SEARCH(Dictionary!$B$22:$B$50, D219)),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19" s="22" cm="1">
        <f t="array" ref="H219">IF(D219="free", 0, IFERROR(
    _xlfn.LET(
        _xlpm.Text, D219,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19" s="3">
        <f>IFERROR(_xlfn.LET(
    _xlpm.Zeile, MATCH(J219, Dictionary!$B$6:$B$17, 0),
    _xlpm.Spalte, MATCH(H219, Dictionary!$D$5:$G$5, 0),
    INDEX(Dictionary!$D$6:$G$17, _xlpm.Zeile, _xlpm.Spalte)
), 0)</f>
        <v>0</v>
      </c>
      <c r="J219" s="5">
        <f t="shared" si="51"/>
        <v>0</v>
      </c>
      <c r="K219" s="5">
        <f t="shared" si="39"/>
        <v>0</v>
      </c>
      <c r="L219" s="35" cm="1">
        <f t="array" ref="L219">IF(D219="free", 99, IF(ISNUMBER(SEARCH("Hilfsstrecken", D219)), 99, IFERROR(_xlfn.LET(
    _xlpm.RoadTypeCode, INDEX(Dictionary!$B$21:$B$50, MATCH(TRUE, ISNUMBER(SEARCH(Dictionary!$B$21:$B$50, D219)),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19" s="5">
        <f t="shared" si="40"/>
        <v>0</v>
      </c>
      <c r="N219" s="5">
        <f t="shared" si="41"/>
        <v>0</v>
      </c>
      <c r="O219" s="5">
        <f t="shared" si="42"/>
        <v>0</v>
      </c>
      <c r="P219" s="5">
        <f t="shared" si="43"/>
        <v>0</v>
      </c>
      <c r="Q219" s="5">
        <f t="shared" si="44"/>
        <v>0</v>
      </c>
      <c r="R219" s="5">
        <f t="shared" si="45"/>
        <v>0</v>
      </c>
      <c r="S219" s="5">
        <f t="shared" si="46"/>
        <v>0</v>
      </c>
      <c r="T219" s="5">
        <f t="shared" si="47"/>
        <v>0</v>
      </c>
      <c r="U219" s="5">
        <f t="shared" si="48"/>
        <v>0</v>
      </c>
      <c r="V219" s="5">
        <f t="shared" si="49"/>
        <v>0</v>
      </c>
      <c r="W219" s="6" cm="1">
        <f t="array" ref="W219">IF(D219="free", 10, IFERROR(_xlfn.LET(
    _xlpm.RoadTypeCode, INDEX(Dictionary!$B$22:$B$50, MATCH(TRUE, ISNUMBER(SEARCH(Dictionary!$B$22:$B$50, D219)),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19" s="6" cm="1">
        <f t="array" ref="X219">IF(D219="free", 10, IFERROR(_xlfn.LET(
    _xlpm.RoadTypeCode, INDEX(Dictionary!$B$22:$B$50, MATCH(TRUE, ISNUMBER(SEARCH(Dictionary!$B$22:$B$50, D219)),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19" s="6" cm="1">
        <f t="array" ref="Y219">IF(D219="free", 10, IFERROR(_xlfn.LET(
    _xlpm.RoadTypeCode, INDEX(Dictionary!$B$22:$B$50, MATCH(TRUE, ISNUMBER(SEARCH(Dictionary!$B$22:$B$50, D219)),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19" s="15" t="str" cm="1">
        <f t="array" ref="Z219">IF(D219="free", "", IFERROR(INDEX(Dictionary!$C$21:$C$50, MATCH(TRUE, ISNUMBER(SEARCH(Dictionary!$B$21:$B$50, D219)), 0)), "Unknown Type"))</f>
        <v/>
      </c>
    </row>
    <row r="220" spans="1:26" ht="12" customHeight="1" x14ac:dyDescent="0.15">
      <c r="A220" s="2">
        <v>318</v>
      </c>
      <c r="B220" s="3">
        <v>318</v>
      </c>
      <c r="C220" s="3">
        <v>30</v>
      </c>
      <c r="D220" s="4" t="s">
        <v>53</v>
      </c>
      <c r="E220" s="12">
        <v>1</v>
      </c>
      <c r="F220" s="3">
        <f t="shared" si="50"/>
        <v>1000</v>
      </c>
      <c r="G220" s="29" t="str" cm="1">
        <f t="array" ref="G220">IF(D220="free", "", IF(ISNUMBER(SEARCH("L1Bus", D220)), "BUS,WALK,BIKE,PUTW", IFERROR(_xlfn.LET(
    _xlpm.RoadTypeCode, INDEX(Dictionary!$B$22:$B$50, MATCH(TRUE, ISNUMBER(SEARCH(Dictionary!$B$22:$B$50, D220)),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20" s="22" cm="1">
        <f t="array" ref="H220">IF(D220="free", 0, IFERROR(
    _xlfn.LET(
        _xlpm.Text, D220,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20" s="3">
        <f>IFERROR(_xlfn.LET(
    _xlpm.Zeile, MATCH(J220, Dictionary!$B$6:$B$17, 0),
    _xlpm.Spalte, MATCH(H220, Dictionary!$D$5:$G$5, 0),
    INDEX(Dictionary!$D$6:$G$17, _xlpm.Zeile, _xlpm.Spalte)
), 0)</f>
        <v>0</v>
      </c>
      <c r="J220" s="5">
        <f t="shared" si="51"/>
        <v>0</v>
      </c>
      <c r="K220" s="5">
        <f t="shared" si="39"/>
        <v>0</v>
      </c>
      <c r="L220" s="35" cm="1">
        <f t="array" ref="L220">IF(D220="free", 99, IF(ISNUMBER(SEARCH("Hilfsstrecken", D220)), 99, IFERROR(_xlfn.LET(
    _xlpm.RoadTypeCode, INDEX(Dictionary!$B$21:$B$50, MATCH(TRUE, ISNUMBER(SEARCH(Dictionary!$B$21:$B$50, D220)),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20" s="5">
        <f t="shared" si="40"/>
        <v>0</v>
      </c>
      <c r="N220" s="5">
        <f t="shared" si="41"/>
        <v>0</v>
      </c>
      <c r="O220" s="5">
        <f t="shared" si="42"/>
        <v>0</v>
      </c>
      <c r="P220" s="5">
        <f t="shared" si="43"/>
        <v>0</v>
      </c>
      <c r="Q220" s="5">
        <f t="shared" si="44"/>
        <v>0</v>
      </c>
      <c r="R220" s="5">
        <f t="shared" si="45"/>
        <v>0</v>
      </c>
      <c r="S220" s="5">
        <f t="shared" si="46"/>
        <v>0</v>
      </c>
      <c r="T220" s="5">
        <f t="shared" si="47"/>
        <v>0</v>
      </c>
      <c r="U220" s="5">
        <f t="shared" si="48"/>
        <v>0</v>
      </c>
      <c r="V220" s="5">
        <f t="shared" si="49"/>
        <v>0</v>
      </c>
      <c r="W220" s="6" cm="1">
        <f t="array" ref="W220">IF(D220="free", 10, IFERROR(_xlfn.LET(
    _xlpm.RoadTypeCode, INDEX(Dictionary!$B$22:$B$50, MATCH(TRUE, ISNUMBER(SEARCH(Dictionary!$B$22:$B$50, D220)),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20" s="6" cm="1">
        <f t="array" ref="X220">IF(D220="free", 10, IFERROR(_xlfn.LET(
    _xlpm.RoadTypeCode, INDEX(Dictionary!$B$22:$B$50, MATCH(TRUE, ISNUMBER(SEARCH(Dictionary!$B$22:$B$50, D220)),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20" s="6" cm="1">
        <f t="array" ref="Y220">IF(D220="free", 10, IFERROR(_xlfn.LET(
    _xlpm.RoadTypeCode, INDEX(Dictionary!$B$22:$B$50, MATCH(TRUE, ISNUMBER(SEARCH(Dictionary!$B$22:$B$50, D220)),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20" s="15" t="str" cm="1">
        <f t="array" ref="Z220">IF(D220="free", "", IFERROR(INDEX(Dictionary!$C$21:$C$50, MATCH(TRUE, ISNUMBER(SEARCH(Dictionary!$B$21:$B$50, D220)), 0)), "Unknown Type"))</f>
        <v/>
      </c>
    </row>
    <row r="221" spans="1:26" ht="12" customHeight="1" x14ac:dyDescent="0.15">
      <c r="A221" s="2">
        <v>319</v>
      </c>
      <c r="B221" s="3">
        <v>319</v>
      </c>
      <c r="C221" s="3">
        <v>30</v>
      </c>
      <c r="D221" s="4" t="s">
        <v>53</v>
      </c>
      <c r="E221" s="12">
        <v>1</v>
      </c>
      <c r="F221" s="3">
        <f t="shared" si="50"/>
        <v>1000</v>
      </c>
      <c r="G221" s="29" t="str" cm="1">
        <f t="array" ref="G221">IF(D221="free", "", IF(ISNUMBER(SEARCH("L1Bus", D221)), "BUS,WALK,BIKE,PUTW", IFERROR(_xlfn.LET(
    _xlpm.RoadTypeCode, INDEX(Dictionary!$B$22:$B$50, MATCH(TRUE, ISNUMBER(SEARCH(Dictionary!$B$22:$B$50, D221)),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21" s="22" cm="1">
        <f t="array" ref="H221">IF(D221="free", 0, IFERROR(
    _xlfn.LET(
        _xlpm.Text, D221,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21" s="3">
        <f>IFERROR(_xlfn.LET(
    _xlpm.Zeile, MATCH(J221, Dictionary!$B$6:$B$17, 0),
    _xlpm.Spalte, MATCH(H221, Dictionary!$D$5:$G$5, 0),
    INDEX(Dictionary!$D$6:$G$17, _xlpm.Zeile, _xlpm.Spalte)
), 0)</f>
        <v>0</v>
      </c>
      <c r="J221" s="5">
        <f t="shared" si="51"/>
        <v>0</v>
      </c>
      <c r="K221" s="5">
        <f t="shared" si="39"/>
        <v>0</v>
      </c>
      <c r="L221" s="35" cm="1">
        <f t="array" ref="L221">IF(D221="free", 99, IF(ISNUMBER(SEARCH("Hilfsstrecken", D221)), 99, IFERROR(_xlfn.LET(
    _xlpm.RoadTypeCode, INDEX(Dictionary!$B$21:$B$50, MATCH(TRUE, ISNUMBER(SEARCH(Dictionary!$B$21:$B$50, D221)),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21" s="5">
        <f t="shared" si="40"/>
        <v>0</v>
      </c>
      <c r="N221" s="5">
        <f t="shared" si="41"/>
        <v>0</v>
      </c>
      <c r="O221" s="5">
        <f t="shared" si="42"/>
        <v>0</v>
      </c>
      <c r="P221" s="5">
        <f t="shared" si="43"/>
        <v>0</v>
      </c>
      <c r="Q221" s="5">
        <f t="shared" si="44"/>
        <v>0</v>
      </c>
      <c r="R221" s="5">
        <f t="shared" si="45"/>
        <v>0</v>
      </c>
      <c r="S221" s="5">
        <f t="shared" si="46"/>
        <v>0</v>
      </c>
      <c r="T221" s="5">
        <f t="shared" si="47"/>
        <v>0</v>
      </c>
      <c r="U221" s="5">
        <f t="shared" si="48"/>
        <v>0</v>
      </c>
      <c r="V221" s="5">
        <f t="shared" si="49"/>
        <v>0</v>
      </c>
      <c r="W221" s="6" cm="1">
        <f t="array" ref="W221">IF(D221="free", 10, IFERROR(_xlfn.LET(
    _xlpm.RoadTypeCode, INDEX(Dictionary!$B$22:$B$50, MATCH(TRUE, ISNUMBER(SEARCH(Dictionary!$B$22:$B$50, D221)),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21" s="6" cm="1">
        <f t="array" ref="X221">IF(D221="free", 10, IFERROR(_xlfn.LET(
    _xlpm.RoadTypeCode, INDEX(Dictionary!$B$22:$B$50, MATCH(TRUE, ISNUMBER(SEARCH(Dictionary!$B$22:$B$50, D221)),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21" s="6" cm="1">
        <f t="array" ref="Y221">IF(D221="free", 10, IFERROR(_xlfn.LET(
    _xlpm.RoadTypeCode, INDEX(Dictionary!$B$22:$B$50, MATCH(TRUE, ISNUMBER(SEARCH(Dictionary!$B$22:$B$50, D221)),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21" s="15" t="str" cm="1">
        <f t="array" ref="Z221">IF(D221="free", "", IFERROR(INDEX(Dictionary!$C$21:$C$50, MATCH(TRUE, ISNUMBER(SEARCH(Dictionary!$B$21:$B$50, D221)), 0)), "Unknown Type"))</f>
        <v/>
      </c>
    </row>
    <row r="222" spans="1:26" ht="12" customHeight="1" x14ac:dyDescent="0.15">
      <c r="A222" s="2">
        <v>320</v>
      </c>
      <c r="B222" s="3">
        <v>320</v>
      </c>
      <c r="C222" s="3">
        <v>30</v>
      </c>
      <c r="D222" s="4" t="s">
        <v>152</v>
      </c>
      <c r="E222" s="12">
        <v>1</v>
      </c>
      <c r="F222" s="3">
        <f t="shared" si="50"/>
        <v>3</v>
      </c>
      <c r="G222" s="29" t="str" cm="1">
        <f t="array" ref="G222">IF(D222="free", "", IF(ISNUMBER(SEARCH("L1Bus", D222)), "BUS,WALK,BIKE,PUTW", IFERROR(_xlfn.LET(
    _xlpm.RoadTypeCode, INDEX(Dictionary!$B$22:$B$50, MATCH(TRUE, ISNUMBER(SEARCH(Dictionary!$B$22:$B$50, D222)),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2" s="22" cm="1">
        <f t="array" ref="H222">IF(D222="free", 0, IFERROR(
    _xlfn.LET(
        _xlpm.Text, D222,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2" s="3">
        <f>IFERROR(_xlfn.LET(
    _xlpm.Zeile, MATCH(J222, Dictionary!$B$6:$B$17, 0),
    _xlpm.Spalte, MATCH(H222, Dictionary!$D$5:$G$5, 0),
    INDEX(Dictionary!$D$6:$G$17, _xlpm.Zeile, _xlpm.Spalte)
), 0)</f>
        <v>3000</v>
      </c>
      <c r="J222" s="5">
        <f t="shared" si="51"/>
        <v>130</v>
      </c>
      <c r="K222" s="5">
        <f t="shared" si="39"/>
        <v>1</v>
      </c>
      <c r="L222" s="35" cm="1">
        <f t="array" ref="L222">IF(D222="free", 99, IF(ISNUMBER(SEARCH("Hilfsstrecken", D222)), 99, IFERROR(_xlfn.LET(
    _xlpm.RoadTypeCode, INDEX(Dictionary!$B$21:$B$50, MATCH(TRUE, ISNUMBER(SEARCH(Dictionary!$B$21:$B$50, D222)),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2" s="5">
        <f t="shared" si="40"/>
        <v>20</v>
      </c>
      <c r="N222" s="5">
        <f t="shared" si="41"/>
        <v>130</v>
      </c>
      <c r="O222" s="5">
        <f t="shared" si="42"/>
        <v>100</v>
      </c>
      <c r="P222" s="5">
        <f t="shared" si="43"/>
        <v>4</v>
      </c>
      <c r="Q222" s="5">
        <f t="shared" si="44"/>
        <v>80</v>
      </c>
      <c r="R222" s="5">
        <f t="shared" si="45"/>
        <v>50</v>
      </c>
      <c r="S222" s="5">
        <f t="shared" si="46"/>
        <v>4</v>
      </c>
      <c r="T222" s="5">
        <f t="shared" si="47"/>
        <v>50</v>
      </c>
      <c r="U222" s="5">
        <f t="shared" si="48"/>
        <v>50</v>
      </c>
      <c r="V222" s="5">
        <f t="shared" si="49"/>
        <v>50</v>
      </c>
      <c r="W222" s="6" cm="1">
        <f t="array" ref="W222">IF(D222="free", 10, IFERROR(_xlfn.LET(
    _xlpm.RoadTypeCode, INDEX(Dictionary!$B$22:$B$50, MATCH(TRUE, ISNUMBER(SEARCH(Dictionary!$B$22:$B$50, D222)),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2" s="6" cm="1">
        <f t="array" ref="X222">IF(D222="free", 10, IFERROR(_xlfn.LET(
    _xlpm.RoadTypeCode, INDEX(Dictionary!$B$22:$B$50, MATCH(TRUE, ISNUMBER(SEARCH(Dictionary!$B$22:$B$50, D222)),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2" s="6" cm="1">
        <f t="array" ref="Y222">IF(D222="free", 10, IFERROR(_xlfn.LET(
    _xlpm.RoadTypeCode, INDEX(Dictionary!$B$22:$B$50, MATCH(TRUE, ISNUMBER(SEARCH(Dictionary!$B$22:$B$50, D222)),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2" s="15" t="str" cm="1">
        <f t="array" ref="Z222">IF(D222="free", "", IFERROR(INDEX(Dictionary!$C$21:$C$50, MATCH(TRUE, ISNUMBER(SEARCH(Dictionary!$B$21:$B$50, D222)), 0)), "Unknown Type"))</f>
        <v>Primary: Major road under national administration, connects large cities, significant interurban traffic (e.g. 10.000 veh / day, "Bundesstraße")</v>
      </c>
    </row>
    <row r="223" spans="1:26" ht="12" customHeight="1" x14ac:dyDescent="0.15">
      <c r="A223" s="2">
        <v>321</v>
      </c>
      <c r="B223" s="3">
        <v>321</v>
      </c>
      <c r="C223" s="3">
        <v>30</v>
      </c>
      <c r="D223" s="4" t="s">
        <v>153</v>
      </c>
      <c r="E223" s="12">
        <v>1</v>
      </c>
      <c r="F223" s="3">
        <f t="shared" si="50"/>
        <v>3</v>
      </c>
      <c r="G223" s="29" t="str" cm="1">
        <f t="array" ref="G223">IF(D223="free", "", IF(ISNUMBER(SEARCH("L1Bus", D223)), "BUS,WALK,BIKE,PUTW", IFERROR(_xlfn.LET(
    _xlpm.RoadTypeCode, INDEX(Dictionary!$B$22:$B$50, MATCH(TRUE, ISNUMBER(SEARCH(Dictionary!$B$22:$B$50, D223)),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3" s="22" cm="1">
        <f t="array" ref="H223">IF(D223="free", 0, IFERROR(
    _xlfn.LET(
        _xlpm.Text, D223,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3" s="3">
        <f>IFERROR(_xlfn.LET(
    _xlpm.Zeile, MATCH(J223, Dictionary!$B$6:$B$17, 0),
    _xlpm.Spalte, MATCH(H223, Dictionary!$D$5:$G$5, 0),
    INDEX(Dictionary!$D$6:$G$17, _xlpm.Zeile, _xlpm.Spalte)
), 0)</f>
        <v>2800</v>
      </c>
      <c r="J223" s="5">
        <f t="shared" si="51"/>
        <v>120</v>
      </c>
      <c r="K223" s="5">
        <f t="shared" ref="K223:K286" si="52">IF(D223="free",0,1)</f>
        <v>1</v>
      </c>
      <c r="L223" s="35" cm="1">
        <f t="array" ref="L223">IF(D223="free", 99, IF(ISNUMBER(SEARCH("Hilfsstrecken", D223)), 99, IFERROR(_xlfn.LET(
    _xlpm.RoadTypeCode, INDEX(Dictionary!$B$21:$B$50, MATCH(TRUE, ISNUMBER(SEARCH(Dictionary!$B$21:$B$50, D223)),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3" s="5">
        <f t="shared" ref="M223:M286" si="53">IF(D223="free",0,20)</f>
        <v>20</v>
      </c>
      <c r="N223" s="5">
        <f t="shared" ref="N223:N286" si="54">IF(D223="free",0,130)</f>
        <v>130</v>
      </c>
      <c r="O223" s="5">
        <f t="shared" ref="O223:O286" si="55">IF(D223="free",0,100)</f>
        <v>100</v>
      </c>
      <c r="P223" s="5">
        <f t="shared" ref="P223:P286" si="56">IF(D223="free",0,4)</f>
        <v>4</v>
      </c>
      <c r="Q223" s="5">
        <f t="shared" ref="Q223:Q286" si="57">IF(D223="free",0,80)</f>
        <v>80</v>
      </c>
      <c r="R223" s="5">
        <f t="shared" ref="R223:R286" si="58">IF(D223="free",0,50)</f>
        <v>50</v>
      </c>
      <c r="S223" s="5">
        <f t="shared" ref="S223:S286" si="59">IF(D223="free",0,4)</f>
        <v>4</v>
      </c>
      <c r="T223" s="5">
        <f t="shared" ref="T223:T286" si="60">IF(D223="free",0,50)</f>
        <v>50</v>
      </c>
      <c r="U223" s="5">
        <f t="shared" ref="U223:U286" si="61">IF(D223="free",0,50)</f>
        <v>50</v>
      </c>
      <c r="V223" s="5">
        <f t="shared" ref="V223:V286" si="62">IF(D223="free",0,50)</f>
        <v>50</v>
      </c>
      <c r="W223" s="6" cm="1">
        <f t="array" ref="W223">IF(D223="free", 10, IFERROR(_xlfn.LET(
    _xlpm.RoadTypeCode, INDEX(Dictionary!$B$22:$B$50, MATCH(TRUE, ISNUMBER(SEARCH(Dictionary!$B$22:$B$50, D223)),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3" s="6" cm="1">
        <f t="array" ref="X223">IF(D223="free", 10, IFERROR(_xlfn.LET(
    _xlpm.RoadTypeCode, INDEX(Dictionary!$B$22:$B$50, MATCH(TRUE, ISNUMBER(SEARCH(Dictionary!$B$22:$B$50, D223)),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3" s="6" cm="1">
        <f t="array" ref="Y223">IF(D223="free", 10, IFERROR(_xlfn.LET(
    _xlpm.RoadTypeCode, INDEX(Dictionary!$B$22:$B$50, MATCH(TRUE, ISNUMBER(SEARCH(Dictionary!$B$22:$B$50, D223)),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3" s="15" t="str" cm="1">
        <f t="array" ref="Z223">IF(D223="free", "", IFERROR(INDEX(Dictionary!$C$21:$C$50, MATCH(TRUE, ISNUMBER(SEARCH(Dictionary!$B$21:$B$50, D223)), 0)), "Unknown Type"))</f>
        <v>Primary: Major road under national administration, connects large cities, significant interurban traffic (e.g. 10.000 veh / day, "Bundesstraße")</v>
      </c>
    </row>
    <row r="224" spans="1:26" ht="12" customHeight="1" x14ac:dyDescent="0.15">
      <c r="A224" s="2">
        <v>322</v>
      </c>
      <c r="B224" s="3">
        <v>322</v>
      </c>
      <c r="C224" s="3">
        <v>30</v>
      </c>
      <c r="D224" s="4" t="s">
        <v>154</v>
      </c>
      <c r="E224" s="12">
        <v>1</v>
      </c>
      <c r="F224" s="3">
        <f t="shared" si="50"/>
        <v>3</v>
      </c>
      <c r="G224" s="29" t="str" cm="1">
        <f t="array" ref="G224">IF(D224="free", "", IF(ISNUMBER(SEARCH("L1Bus", D224)), "BUS,WALK,BIKE,PUTW", IFERROR(_xlfn.LET(
    _xlpm.RoadTypeCode, INDEX(Dictionary!$B$22:$B$50, MATCH(TRUE, ISNUMBER(SEARCH(Dictionary!$B$22:$B$50, D224)),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4" s="22" cm="1">
        <f t="array" ref="H224">IF(D224="free", 0, IFERROR(
    _xlfn.LET(
        _xlpm.Text, D224,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4" s="3">
        <f>IFERROR(_xlfn.LET(
    _xlpm.Zeile, MATCH(J224, Dictionary!$B$6:$B$17, 0),
    _xlpm.Spalte, MATCH(H224, Dictionary!$D$5:$G$5, 0),
    INDEX(Dictionary!$D$6:$G$17, _xlpm.Zeile, _xlpm.Spalte)
), 0)</f>
        <v>2600</v>
      </c>
      <c r="J224" s="5">
        <f t="shared" si="51"/>
        <v>110</v>
      </c>
      <c r="K224" s="5">
        <f t="shared" si="52"/>
        <v>1</v>
      </c>
      <c r="L224" s="35" cm="1">
        <f t="array" ref="L224">IF(D224="free", 99, IF(ISNUMBER(SEARCH("Hilfsstrecken", D224)), 99, IFERROR(_xlfn.LET(
    _xlpm.RoadTypeCode, INDEX(Dictionary!$B$21:$B$50, MATCH(TRUE, ISNUMBER(SEARCH(Dictionary!$B$21:$B$50, D224)),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4" s="5">
        <f t="shared" si="53"/>
        <v>20</v>
      </c>
      <c r="N224" s="5">
        <f t="shared" si="54"/>
        <v>130</v>
      </c>
      <c r="O224" s="5">
        <f t="shared" si="55"/>
        <v>100</v>
      </c>
      <c r="P224" s="5">
        <f t="shared" si="56"/>
        <v>4</v>
      </c>
      <c r="Q224" s="5">
        <f t="shared" si="57"/>
        <v>80</v>
      </c>
      <c r="R224" s="5">
        <f t="shared" si="58"/>
        <v>50</v>
      </c>
      <c r="S224" s="5">
        <f t="shared" si="59"/>
        <v>4</v>
      </c>
      <c r="T224" s="5">
        <f t="shared" si="60"/>
        <v>50</v>
      </c>
      <c r="U224" s="5">
        <f t="shared" si="61"/>
        <v>50</v>
      </c>
      <c r="V224" s="5">
        <f t="shared" si="62"/>
        <v>50</v>
      </c>
      <c r="W224" s="6" cm="1">
        <f t="array" ref="W224">IF(D224="free", 10, IFERROR(_xlfn.LET(
    _xlpm.RoadTypeCode, INDEX(Dictionary!$B$22:$B$50, MATCH(TRUE, ISNUMBER(SEARCH(Dictionary!$B$22:$B$50, D224)),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4" s="6" cm="1">
        <f t="array" ref="X224">IF(D224="free", 10, IFERROR(_xlfn.LET(
    _xlpm.RoadTypeCode, INDEX(Dictionary!$B$22:$B$50, MATCH(TRUE, ISNUMBER(SEARCH(Dictionary!$B$22:$B$50, D224)),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4" s="6" cm="1">
        <f t="array" ref="Y224">IF(D224="free", 10, IFERROR(_xlfn.LET(
    _xlpm.RoadTypeCode, INDEX(Dictionary!$B$22:$B$50, MATCH(TRUE, ISNUMBER(SEARCH(Dictionary!$B$22:$B$50, D224)),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4" s="15" t="str" cm="1">
        <f t="array" ref="Z224">IF(D224="free", "", IFERROR(INDEX(Dictionary!$C$21:$C$50, MATCH(TRUE, ISNUMBER(SEARCH(Dictionary!$B$21:$B$50, D224)), 0)), "Unknown Type"))</f>
        <v>Primary: Major road under national administration, connects large cities, significant interurban traffic (e.g. 10.000 veh / day, "Bundesstraße")</v>
      </c>
    </row>
    <row r="225" spans="1:26" ht="12" customHeight="1" x14ac:dyDescent="0.15">
      <c r="A225" s="2">
        <v>323</v>
      </c>
      <c r="B225" s="3">
        <v>323</v>
      </c>
      <c r="C225" s="3">
        <v>30</v>
      </c>
      <c r="D225" s="4" t="s">
        <v>155</v>
      </c>
      <c r="E225" s="12">
        <v>1</v>
      </c>
      <c r="F225" s="3">
        <f t="shared" si="50"/>
        <v>3</v>
      </c>
      <c r="G225" s="29" t="str" cm="1">
        <f t="array" ref="G225">IF(D225="free", "", IF(ISNUMBER(SEARCH("L1Bus", D225)), "BUS,WALK,BIKE,PUTW", IFERROR(_xlfn.LET(
    _xlpm.RoadTypeCode, INDEX(Dictionary!$B$22:$B$50, MATCH(TRUE, ISNUMBER(SEARCH(Dictionary!$B$22:$B$50, D225)),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5" s="22" cm="1">
        <f t="array" ref="H225">IF(D225="free", 0, IFERROR(
    _xlfn.LET(
        _xlpm.Text, D225,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5" s="3">
        <f>IFERROR(_xlfn.LET(
    _xlpm.Zeile, MATCH(J225, Dictionary!$B$6:$B$17, 0),
    _xlpm.Spalte, MATCH(H225, Dictionary!$D$5:$G$5, 0),
    INDEX(Dictionary!$D$6:$G$17, _xlpm.Zeile, _xlpm.Spalte)
), 0)</f>
        <v>2400</v>
      </c>
      <c r="J225" s="5">
        <f t="shared" si="51"/>
        <v>100</v>
      </c>
      <c r="K225" s="5">
        <f t="shared" si="52"/>
        <v>1</v>
      </c>
      <c r="L225" s="35" cm="1">
        <f t="array" ref="L225">IF(D225="free", 99, IF(ISNUMBER(SEARCH("Hilfsstrecken", D225)), 99, IFERROR(_xlfn.LET(
    _xlpm.RoadTypeCode, INDEX(Dictionary!$B$21:$B$50, MATCH(TRUE, ISNUMBER(SEARCH(Dictionary!$B$21:$B$50, D225)),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5" s="5">
        <f t="shared" si="53"/>
        <v>20</v>
      </c>
      <c r="N225" s="5">
        <f t="shared" si="54"/>
        <v>130</v>
      </c>
      <c r="O225" s="5">
        <f t="shared" si="55"/>
        <v>100</v>
      </c>
      <c r="P225" s="5">
        <f t="shared" si="56"/>
        <v>4</v>
      </c>
      <c r="Q225" s="5">
        <f t="shared" si="57"/>
        <v>80</v>
      </c>
      <c r="R225" s="5">
        <f t="shared" si="58"/>
        <v>50</v>
      </c>
      <c r="S225" s="5">
        <f t="shared" si="59"/>
        <v>4</v>
      </c>
      <c r="T225" s="5">
        <f t="shared" si="60"/>
        <v>50</v>
      </c>
      <c r="U225" s="5">
        <f t="shared" si="61"/>
        <v>50</v>
      </c>
      <c r="V225" s="5">
        <f t="shared" si="62"/>
        <v>50</v>
      </c>
      <c r="W225" s="6" cm="1">
        <f t="array" ref="W225">IF(D225="free", 10, IFERROR(_xlfn.LET(
    _xlpm.RoadTypeCode, INDEX(Dictionary!$B$22:$B$50, MATCH(TRUE, ISNUMBER(SEARCH(Dictionary!$B$22:$B$50, D225)),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5" s="6" cm="1">
        <f t="array" ref="X225">IF(D225="free", 10, IFERROR(_xlfn.LET(
    _xlpm.RoadTypeCode, INDEX(Dictionary!$B$22:$B$50, MATCH(TRUE, ISNUMBER(SEARCH(Dictionary!$B$22:$B$50, D225)),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5" s="6" cm="1">
        <f t="array" ref="Y225">IF(D225="free", 10, IFERROR(_xlfn.LET(
    _xlpm.RoadTypeCode, INDEX(Dictionary!$B$22:$B$50, MATCH(TRUE, ISNUMBER(SEARCH(Dictionary!$B$22:$B$50, D225)),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5" s="15" t="str" cm="1">
        <f t="array" ref="Z225">IF(D225="free", "", IFERROR(INDEX(Dictionary!$C$21:$C$50, MATCH(TRUE, ISNUMBER(SEARCH(Dictionary!$B$21:$B$50, D225)), 0)), "Unknown Type"))</f>
        <v>Primary: Major road under national administration, connects large cities, significant interurban traffic (e.g. 10.000 veh / day, "Bundesstraße")</v>
      </c>
    </row>
    <row r="226" spans="1:26" ht="12" customHeight="1" x14ac:dyDescent="0.15">
      <c r="A226" s="2">
        <v>324</v>
      </c>
      <c r="B226" s="3">
        <v>324</v>
      </c>
      <c r="C226" s="3">
        <v>30</v>
      </c>
      <c r="D226" s="4" t="s">
        <v>156</v>
      </c>
      <c r="E226" s="12">
        <v>1</v>
      </c>
      <c r="F226" s="3">
        <f t="shared" si="50"/>
        <v>3</v>
      </c>
      <c r="G226" s="29" t="str" cm="1">
        <f t="array" ref="G226">IF(D226="free", "", IF(ISNUMBER(SEARCH("L1Bus", D226)), "BUS,WALK,BIKE,PUTW", IFERROR(_xlfn.LET(
    _xlpm.RoadTypeCode, INDEX(Dictionary!$B$22:$B$50, MATCH(TRUE, ISNUMBER(SEARCH(Dictionary!$B$22:$B$50, D226)),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6" s="22" cm="1">
        <f t="array" ref="H226">IF(D226="free", 0, IFERROR(
    _xlfn.LET(
        _xlpm.Text, D226,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6" s="3">
        <f>IFERROR(_xlfn.LET(
    _xlpm.Zeile, MATCH(J226, Dictionary!$B$6:$B$17, 0),
    _xlpm.Spalte, MATCH(H226, Dictionary!$D$5:$G$5, 0),
    INDEX(Dictionary!$D$6:$G$17, _xlpm.Zeile, _xlpm.Spalte)
), 0)</f>
        <v>2200</v>
      </c>
      <c r="J226" s="5">
        <f t="shared" si="51"/>
        <v>90</v>
      </c>
      <c r="K226" s="5">
        <f t="shared" si="52"/>
        <v>1</v>
      </c>
      <c r="L226" s="35" cm="1">
        <f t="array" ref="L226">IF(D226="free", 99, IF(ISNUMBER(SEARCH("Hilfsstrecken", D226)), 99, IFERROR(_xlfn.LET(
    _xlpm.RoadTypeCode, INDEX(Dictionary!$B$21:$B$50, MATCH(TRUE, ISNUMBER(SEARCH(Dictionary!$B$21:$B$50, D226)),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6" s="5">
        <f t="shared" si="53"/>
        <v>20</v>
      </c>
      <c r="N226" s="5">
        <f t="shared" si="54"/>
        <v>130</v>
      </c>
      <c r="O226" s="5">
        <f t="shared" si="55"/>
        <v>100</v>
      </c>
      <c r="P226" s="5">
        <f t="shared" si="56"/>
        <v>4</v>
      </c>
      <c r="Q226" s="5">
        <f t="shared" si="57"/>
        <v>80</v>
      </c>
      <c r="R226" s="5">
        <f t="shared" si="58"/>
        <v>50</v>
      </c>
      <c r="S226" s="5">
        <f t="shared" si="59"/>
        <v>4</v>
      </c>
      <c r="T226" s="5">
        <f t="shared" si="60"/>
        <v>50</v>
      </c>
      <c r="U226" s="5">
        <f t="shared" si="61"/>
        <v>50</v>
      </c>
      <c r="V226" s="5">
        <f t="shared" si="62"/>
        <v>50</v>
      </c>
      <c r="W226" s="6" cm="1">
        <f t="array" ref="W226">IF(D226="free", 10, IFERROR(_xlfn.LET(
    _xlpm.RoadTypeCode, INDEX(Dictionary!$B$22:$B$50, MATCH(TRUE, ISNUMBER(SEARCH(Dictionary!$B$22:$B$50, D226)),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6" s="6" cm="1">
        <f t="array" ref="X226">IF(D226="free", 10, IFERROR(_xlfn.LET(
    _xlpm.RoadTypeCode, INDEX(Dictionary!$B$22:$B$50, MATCH(TRUE, ISNUMBER(SEARCH(Dictionary!$B$22:$B$50, D226)),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6" s="6" cm="1">
        <f t="array" ref="Y226">IF(D226="free", 10, IFERROR(_xlfn.LET(
    _xlpm.RoadTypeCode, INDEX(Dictionary!$B$22:$B$50, MATCH(TRUE, ISNUMBER(SEARCH(Dictionary!$B$22:$B$50, D226)),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6" s="15" t="str" cm="1">
        <f t="array" ref="Z226">IF(D226="free", "", IFERROR(INDEX(Dictionary!$C$21:$C$50, MATCH(TRUE, ISNUMBER(SEARCH(Dictionary!$B$21:$B$50, D226)), 0)), "Unknown Type"))</f>
        <v>Primary: Major road under national administration, connects large cities, significant interurban traffic (e.g. 10.000 veh / day, "Bundesstraße")</v>
      </c>
    </row>
    <row r="227" spans="1:26" ht="12" customHeight="1" x14ac:dyDescent="0.15">
      <c r="A227" s="2">
        <v>325</v>
      </c>
      <c r="B227" s="3">
        <v>325</v>
      </c>
      <c r="C227" s="3">
        <v>30</v>
      </c>
      <c r="D227" s="4" t="s">
        <v>157</v>
      </c>
      <c r="E227" s="12">
        <v>1</v>
      </c>
      <c r="F227" s="3">
        <f t="shared" si="50"/>
        <v>3</v>
      </c>
      <c r="G227" s="29" t="str" cm="1">
        <f t="array" ref="G227">IF(D227="free", "", IF(ISNUMBER(SEARCH("L1Bus", D227)), "BUS,WALK,BIKE,PUTW", IFERROR(_xlfn.LET(
    _xlpm.RoadTypeCode, INDEX(Dictionary!$B$22:$B$50, MATCH(TRUE, ISNUMBER(SEARCH(Dictionary!$B$22:$B$50, D227)),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7" s="22" cm="1">
        <f t="array" ref="H227">IF(D227="free", 0, IFERROR(
    _xlfn.LET(
        _xlpm.Text, D227,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7" s="3">
        <f>IFERROR(_xlfn.LET(
    _xlpm.Zeile, MATCH(J227, Dictionary!$B$6:$B$17, 0),
    _xlpm.Spalte, MATCH(H227, Dictionary!$D$5:$G$5, 0),
    INDEX(Dictionary!$D$6:$G$17, _xlpm.Zeile, _xlpm.Spalte)
), 0)</f>
        <v>2000</v>
      </c>
      <c r="J227" s="5">
        <f t="shared" si="51"/>
        <v>80</v>
      </c>
      <c r="K227" s="5">
        <f t="shared" si="52"/>
        <v>1</v>
      </c>
      <c r="L227" s="35" cm="1">
        <f t="array" ref="L227">IF(D227="free", 99, IF(ISNUMBER(SEARCH("Hilfsstrecken", D227)), 99, IFERROR(_xlfn.LET(
    _xlpm.RoadTypeCode, INDEX(Dictionary!$B$21:$B$50, MATCH(TRUE, ISNUMBER(SEARCH(Dictionary!$B$21:$B$50, D227)),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7" s="5">
        <f t="shared" si="53"/>
        <v>20</v>
      </c>
      <c r="N227" s="5">
        <f t="shared" si="54"/>
        <v>130</v>
      </c>
      <c r="O227" s="5">
        <f t="shared" si="55"/>
        <v>100</v>
      </c>
      <c r="P227" s="5">
        <f t="shared" si="56"/>
        <v>4</v>
      </c>
      <c r="Q227" s="5">
        <f t="shared" si="57"/>
        <v>80</v>
      </c>
      <c r="R227" s="5">
        <f t="shared" si="58"/>
        <v>50</v>
      </c>
      <c r="S227" s="5">
        <f t="shared" si="59"/>
        <v>4</v>
      </c>
      <c r="T227" s="5">
        <f t="shared" si="60"/>
        <v>50</v>
      </c>
      <c r="U227" s="5">
        <f t="shared" si="61"/>
        <v>50</v>
      </c>
      <c r="V227" s="5">
        <f t="shared" si="62"/>
        <v>50</v>
      </c>
      <c r="W227" s="6" cm="1">
        <f t="array" ref="W227">IF(D227="free", 10, IFERROR(_xlfn.LET(
    _xlpm.RoadTypeCode, INDEX(Dictionary!$B$22:$B$50, MATCH(TRUE, ISNUMBER(SEARCH(Dictionary!$B$22:$B$50, D227)),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7" s="6" cm="1">
        <f t="array" ref="X227">IF(D227="free", 10, IFERROR(_xlfn.LET(
    _xlpm.RoadTypeCode, INDEX(Dictionary!$B$22:$B$50, MATCH(TRUE, ISNUMBER(SEARCH(Dictionary!$B$22:$B$50, D227)),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7" s="6" cm="1">
        <f t="array" ref="Y227">IF(D227="free", 10, IFERROR(_xlfn.LET(
    _xlpm.RoadTypeCode, INDEX(Dictionary!$B$22:$B$50, MATCH(TRUE, ISNUMBER(SEARCH(Dictionary!$B$22:$B$50, D227)),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7" s="15" t="str" cm="1">
        <f t="array" ref="Z227">IF(D227="free", "", IFERROR(INDEX(Dictionary!$C$21:$C$50, MATCH(TRUE, ISNUMBER(SEARCH(Dictionary!$B$21:$B$50, D227)), 0)), "Unknown Type"))</f>
        <v>Primary: Major road under national administration, connects large cities, significant interurban traffic (e.g. 10.000 veh / day, "Bundesstraße")</v>
      </c>
    </row>
    <row r="228" spans="1:26" ht="12" customHeight="1" x14ac:dyDescent="0.15">
      <c r="A228" s="2">
        <v>326</v>
      </c>
      <c r="B228" s="3">
        <v>326</v>
      </c>
      <c r="C228" s="3">
        <v>30</v>
      </c>
      <c r="D228" s="4" t="s">
        <v>158</v>
      </c>
      <c r="E228" s="12">
        <v>1</v>
      </c>
      <c r="F228" s="3">
        <f t="shared" si="50"/>
        <v>3</v>
      </c>
      <c r="G228" s="29" t="str" cm="1">
        <f t="array" ref="G228">IF(D228="free", "", IF(ISNUMBER(SEARCH("L1Bus", D228)), "BUS,WALK,BIKE,PUTW", IFERROR(_xlfn.LET(
    _xlpm.RoadTypeCode, INDEX(Dictionary!$B$22:$B$50, MATCH(TRUE, ISNUMBER(SEARCH(Dictionary!$B$22:$B$50, D228)),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8" s="22" cm="1">
        <f t="array" ref="H228">IF(D228="free", 0, IFERROR(
    _xlfn.LET(
        _xlpm.Text, D228,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8" s="3">
        <f>IFERROR(_xlfn.LET(
    _xlpm.Zeile, MATCH(J228, Dictionary!$B$6:$B$17, 0),
    _xlpm.Spalte, MATCH(H228, Dictionary!$D$5:$G$5, 0),
    INDEX(Dictionary!$D$6:$G$17, _xlpm.Zeile, _xlpm.Spalte)
), 0)</f>
        <v>1600</v>
      </c>
      <c r="J228" s="5">
        <f t="shared" si="51"/>
        <v>70</v>
      </c>
      <c r="K228" s="5">
        <f t="shared" si="52"/>
        <v>1</v>
      </c>
      <c r="L228" s="35" cm="1">
        <f t="array" ref="L228">IF(D228="free", 99, IF(ISNUMBER(SEARCH("Hilfsstrecken", D228)), 99, IFERROR(_xlfn.LET(
    _xlpm.RoadTypeCode, INDEX(Dictionary!$B$21:$B$50, MATCH(TRUE, ISNUMBER(SEARCH(Dictionary!$B$21:$B$50, D228)),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8" s="5">
        <f t="shared" si="53"/>
        <v>20</v>
      </c>
      <c r="N228" s="5">
        <f t="shared" si="54"/>
        <v>130</v>
      </c>
      <c r="O228" s="5">
        <f t="shared" si="55"/>
        <v>100</v>
      </c>
      <c r="P228" s="5">
        <f t="shared" si="56"/>
        <v>4</v>
      </c>
      <c r="Q228" s="5">
        <f t="shared" si="57"/>
        <v>80</v>
      </c>
      <c r="R228" s="5">
        <f t="shared" si="58"/>
        <v>50</v>
      </c>
      <c r="S228" s="5">
        <f t="shared" si="59"/>
        <v>4</v>
      </c>
      <c r="T228" s="5">
        <f t="shared" si="60"/>
        <v>50</v>
      </c>
      <c r="U228" s="5">
        <f t="shared" si="61"/>
        <v>50</v>
      </c>
      <c r="V228" s="5">
        <f t="shared" si="62"/>
        <v>50</v>
      </c>
      <c r="W228" s="6" cm="1">
        <f t="array" ref="W228">IF(D228="free", 10, IFERROR(_xlfn.LET(
    _xlpm.RoadTypeCode, INDEX(Dictionary!$B$22:$B$50, MATCH(TRUE, ISNUMBER(SEARCH(Dictionary!$B$22:$B$50, D228)),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8" s="6" cm="1">
        <f t="array" ref="X228">IF(D228="free", 10, IFERROR(_xlfn.LET(
    _xlpm.RoadTypeCode, INDEX(Dictionary!$B$22:$B$50, MATCH(TRUE, ISNUMBER(SEARCH(Dictionary!$B$22:$B$50, D228)),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8" s="6" cm="1">
        <f t="array" ref="Y228">IF(D228="free", 10, IFERROR(_xlfn.LET(
    _xlpm.RoadTypeCode, INDEX(Dictionary!$B$22:$B$50, MATCH(TRUE, ISNUMBER(SEARCH(Dictionary!$B$22:$B$50, D228)),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8" s="15" t="str" cm="1">
        <f t="array" ref="Z228">IF(D228="free", "", IFERROR(INDEX(Dictionary!$C$21:$C$50, MATCH(TRUE, ISNUMBER(SEARCH(Dictionary!$B$21:$B$50, D228)), 0)), "Unknown Type"))</f>
        <v>Primary: Major road under national administration, connects large cities, significant interurban traffic (e.g. 10.000 veh / day, "Bundesstraße")</v>
      </c>
    </row>
    <row r="229" spans="1:26" ht="12" customHeight="1" x14ac:dyDescent="0.15">
      <c r="A229" s="2">
        <v>327</v>
      </c>
      <c r="B229" s="3">
        <v>327</v>
      </c>
      <c r="C229" s="3">
        <v>30</v>
      </c>
      <c r="D229" s="4" t="s">
        <v>159</v>
      </c>
      <c r="E229" s="12">
        <v>1</v>
      </c>
      <c r="F229" s="3">
        <f t="shared" si="50"/>
        <v>3</v>
      </c>
      <c r="G229" s="29" t="str" cm="1">
        <f t="array" ref="G229">IF(D229="free", "", IF(ISNUMBER(SEARCH("L1Bus", D229)), "BUS,WALK,BIKE,PUTW", IFERROR(_xlfn.LET(
    _xlpm.RoadTypeCode, INDEX(Dictionary!$B$22:$B$50, MATCH(TRUE, ISNUMBER(SEARCH(Dictionary!$B$22:$B$50, D229)),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29" s="22" cm="1">
        <f t="array" ref="H229">IF(D229="free", 0, IFERROR(
    _xlfn.LET(
        _xlpm.Text, D229,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29" s="3">
        <f>IFERROR(_xlfn.LET(
    _xlpm.Zeile, MATCH(J229, Dictionary!$B$6:$B$17, 0),
    _xlpm.Spalte, MATCH(H229, Dictionary!$D$5:$G$5, 0),
    INDEX(Dictionary!$D$6:$G$17, _xlpm.Zeile, _xlpm.Spalte)
), 0)</f>
        <v>1200</v>
      </c>
      <c r="J229" s="5">
        <f t="shared" si="51"/>
        <v>60</v>
      </c>
      <c r="K229" s="5">
        <f t="shared" si="52"/>
        <v>1</v>
      </c>
      <c r="L229" s="35" cm="1">
        <f t="array" ref="L229">IF(D229="free", 99, IF(ISNUMBER(SEARCH("Hilfsstrecken", D229)), 99, IFERROR(_xlfn.LET(
    _xlpm.RoadTypeCode, INDEX(Dictionary!$B$21:$B$50, MATCH(TRUE, ISNUMBER(SEARCH(Dictionary!$B$21:$B$50, D229)),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29" s="5">
        <f t="shared" si="53"/>
        <v>20</v>
      </c>
      <c r="N229" s="5">
        <f t="shared" si="54"/>
        <v>130</v>
      </c>
      <c r="O229" s="5">
        <f t="shared" si="55"/>
        <v>100</v>
      </c>
      <c r="P229" s="5">
        <f t="shared" si="56"/>
        <v>4</v>
      </c>
      <c r="Q229" s="5">
        <f t="shared" si="57"/>
        <v>80</v>
      </c>
      <c r="R229" s="5">
        <f t="shared" si="58"/>
        <v>50</v>
      </c>
      <c r="S229" s="5">
        <f t="shared" si="59"/>
        <v>4</v>
      </c>
      <c r="T229" s="5">
        <f t="shared" si="60"/>
        <v>50</v>
      </c>
      <c r="U229" s="5">
        <f t="shared" si="61"/>
        <v>50</v>
      </c>
      <c r="V229" s="5">
        <f t="shared" si="62"/>
        <v>50</v>
      </c>
      <c r="W229" s="6" cm="1">
        <f t="array" ref="W229">IF(D229="free", 10, IFERROR(_xlfn.LET(
    _xlpm.RoadTypeCode, INDEX(Dictionary!$B$22:$B$50, MATCH(TRUE, ISNUMBER(SEARCH(Dictionary!$B$22:$B$50, D229)),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29" s="6" cm="1">
        <f t="array" ref="X229">IF(D229="free", 10, IFERROR(_xlfn.LET(
    _xlpm.RoadTypeCode, INDEX(Dictionary!$B$22:$B$50, MATCH(TRUE, ISNUMBER(SEARCH(Dictionary!$B$22:$B$50, D229)),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29" s="6" cm="1">
        <f t="array" ref="Y229">IF(D229="free", 10, IFERROR(_xlfn.LET(
    _xlpm.RoadTypeCode, INDEX(Dictionary!$B$22:$B$50, MATCH(TRUE, ISNUMBER(SEARCH(Dictionary!$B$22:$B$50, D229)),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29" s="15" t="str" cm="1">
        <f t="array" ref="Z229">IF(D229="free", "", IFERROR(INDEX(Dictionary!$C$21:$C$50, MATCH(TRUE, ISNUMBER(SEARCH(Dictionary!$B$21:$B$50, D229)), 0)), "Unknown Type"))</f>
        <v>Primary: Major road under national administration, connects large cities, significant interurban traffic (e.g. 10.000 veh / day, "Bundesstraße")</v>
      </c>
    </row>
    <row r="230" spans="1:26" ht="12" customHeight="1" x14ac:dyDescent="0.15">
      <c r="A230" s="2">
        <v>328</v>
      </c>
      <c r="B230" s="3">
        <v>328</v>
      </c>
      <c r="C230" s="3">
        <v>30</v>
      </c>
      <c r="D230" s="4" t="s">
        <v>160</v>
      </c>
      <c r="E230" s="12">
        <v>1</v>
      </c>
      <c r="F230" s="3">
        <f t="shared" si="50"/>
        <v>3</v>
      </c>
      <c r="G230" s="29" t="str" cm="1">
        <f t="array" ref="G230">IF(D230="free", "", IF(ISNUMBER(SEARCH("L1Bus", D230)), "BUS,WALK,BIKE,PUTW", IFERROR(_xlfn.LET(
    _xlpm.RoadTypeCode, INDEX(Dictionary!$B$22:$B$50, MATCH(TRUE, ISNUMBER(SEARCH(Dictionary!$B$22:$B$50, D230)),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30" s="22" cm="1">
        <f t="array" ref="H230">IF(D230="free", 0, IFERROR(
    _xlfn.LET(
        _xlpm.Text, D230,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30" s="3">
        <f>IFERROR(_xlfn.LET(
    _xlpm.Zeile, MATCH(J230, Dictionary!$B$6:$B$17, 0),
    _xlpm.Spalte, MATCH(H230, Dictionary!$D$5:$G$5, 0),
    INDEX(Dictionary!$D$6:$G$17, _xlpm.Zeile, _xlpm.Spalte)
), 0)</f>
        <v>800</v>
      </c>
      <c r="J230" s="5">
        <f t="shared" si="51"/>
        <v>50</v>
      </c>
      <c r="K230" s="5">
        <f t="shared" si="52"/>
        <v>1</v>
      </c>
      <c r="L230" s="35" cm="1">
        <f t="array" ref="L230">IF(D230="free", 99, IF(ISNUMBER(SEARCH("Hilfsstrecken", D230)), 99, IFERROR(_xlfn.LET(
    _xlpm.RoadTypeCode, INDEX(Dictionary!$B$21:$B$50, MATCH(TRUE, ISNUMBER(SEARCH(Dictionary!$B$21:$B$50, D230)),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30" s="5">
        <f t="shared" si="53"/>
        <v>20</v>
      </c>
      <c r="N230" s="5">
        <f t="shared" si="54"/>
        <v>130</v>
      </c>
      <c r="O230" s="5">
        <f t="shared" si="55"/>
        <v>100</v>
      </c>
      <c r="P230" s="5">
        <f t="shared" si="56"/>
        <v>4</v>
      </c>
      <c r="Q230" s="5">
        <f t="shared" si="57"/>
        <v>80</v>
      </c>
      <c r="R230" s="5">
        <f t="shared" si="58"/>
        <v>50</v>
      </c>
      <c r="S230" s="5">
        <f t="shared" si="59"/>
        <v>4</v>
      </c>
      <c r="T230" s="5">
        <f t="shared" si="60"/>
        <v>50</v>
      </c>
      <c r="U230" s="5">
        <f t="shared" si="61"/>
        <v>50</v>
      </c>
      <c r="V230" s="5">
        <f t="shared" si="62"/>
        <v>50</v>
      </c>
      <c r="W230" s="6" cm="1">
        <f t="array" ref="W230">IF(D230="free", 10, IFERROR(_xlfn.LET(
    _xlpm.RoadTypeCode, INDEX(Dictionary!$B$22:$B$50, MATCH(TRUE, ISNUMBER(SEARCH(Dictionary!$B$22:$B$50, D230)),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30" s="6" cm="1">
        <f t="array" ref="X230">IF(D230="free", 10, IFERROR(_xlfn.LET(
    _xlpm.RoadTypeCode, INDEX(Dictionary!$B$22:$B$50, MATCH(TRUE, ISNUMBER(SEARCH(Dictionary!$B$22:$B$50, D230)),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30" s="6" cm="1">
        <f t="array" ref="Y230">IF(D230="free", 10, IFERROR(_xlfn.LET(
    _xlpm.RoadTypeCode, INDEX(Dictionary!$B$22:$B$50, MATCH(TRUE, ISNUMBER(SEARCH(Dictionary!$B$22:$B$50, D230)),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30" s="15" t="str" cm="1">
        <f t="array" ref="Z230">IF(D230="free", "", IFERROR(INDEX(Dictionary!$C$21:$C$50, MATCH(TRUE, ISNUMBER(SEARCH(Dictionary!$B$21:$B$50, D230)), 0)), "Unknown Type"))</f>
        <v>Primary: Major road under national administration, connects large cities, significant interurban traffic (e.g. 10.000 veh / day, "Bundesstraße")</v>
      </c>
    </row>
    <row r="231" spans="1:26" ht="12" customHeight="1" x14ac:dyDescent="0.15">
      <c r="A231" s="2">
        <v>329</v>
      </c>
      <c r="B231" s="3">
        <v>329</v>
      </c>
      <c r="C231" s="3">
        <v>30</v>
      </c>
      <c r="D231" s="4" t="s">
        <v>161</v>
      </c>
      <c r="E231" s="12">
        <v>1</v>
      </c>
      <c r="F231" s="3">
        <f t="shared" si="50"/>
        <v>3</v>
      </c>
      <c r="G231" s="29" t="str" cm="1">
        <f t="array" ref="G231">IF(D231="free", "", IF(ISNUMBER(SEARCH("L1Bus", D231)), "BUS,WALK,BIKE,PUTW", IFERROR(_xlfn.LET(
    _xlpm.RoadTypeCode, INDEX(Dictionary!$B$22:$B$50, MATCH(TRUE, ISNUMBER(SEARCH(Dictionary!$B$22:$B$50, D231)),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31" s="22" cm="1">
        <f t="array" ref="H231">IF(D231="free", 0, IFERROR(
    _xlfn.LET(
        _xlpm.Text, D231,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31" s="3">
        <f>IFERROR(_xlfn.LET(
    _xlpm.Zeile, MATCH(J231, Dictionary!$B$6:$B$17, 0),
    _xlpm.Spalte, MATCH(H231, Dictionary!$D$5:$G$5, 0),
    INDEX(Dictionary!$D$6:$G$17, _xlpm.Zeile, _xlpm.Spalte)
), 0)</f>
        <v>600</v>
      </c>
      <c r="J231" s="5">
        <f t="shared" si="51"/>
        <v>40</v>
      </c>
      <c r="K231" s="5">
        <f t="shared" si="52"/>
        <v>1</v>
      </c>
      <c r="L231" s="35" cm="1">
        <f t="array" ref="L231">IF(D231="free", 99, IF(ISNUMBER(SEARCH("Hilfsstrecken", D231)), 99, IFERROR(_xlfn.LET(
    _xlpm.RoadTypeCode, INDEX(Dictionary!$B$21:$B$50, MATCH(TRUE, ISNUMBER(SEARCH(Dictionary!$B$21:$B$50, D231)),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31" s="5">
        <f t="shared" si="53"/>
        <v>20</v>
      </c>
      <c r="N231" s="5">
        <f t="shared" si="54"/>
        <v>130</v>
      </c>
      <c r="O231" s="5">
        <f t="shared" si="55"/>
        <v>100</v>
      </c>
      <c r="P231" s="5">
        <f t="shared" si="56"/>
        <v>4</v>
      </c>
      <c r="Q231" s="5">
        <f t="shared" si="57"/>
        <v>80</v>
      </c>
      <c r="R231" s="5">
        <f t="shared" si="58"/>
        <v>50</v>
      </c>
      <c r="S231" s="5">
        <f t="shared" si="59"/>
        <v>4</v>
      </c>
      <c r="T231" s="5">
        <f t="shared" si="60"/>
        <v>50</v>
      </c>
      <c r="U231" s="5">
        <f t="shared" si="61"/>
        <v>50</v>
      </c>
      <c r="V231" s="5">
        <f t="shared" si="62"/>
        <v>50</v>
      </c>
      <c r="W231" s="6" cm="1">
        <f t="array" ref="W231">IF(D231="free", 10, IFERROR(_xlfn.LET(
    _xlpm.RoadTypeCode, INDEX(Dictionary!$B$22:$B$50, MATCH(TRUE, ISNUMBER(SEARCH(Dictionary!$B$22:$B$50, D231)),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31" s="6" cm="1">
        <f t="array" ref="X231">IF(D231="free", 10, IFERROR(_xlfn.LET(
    _xlpm.RoadTypeCode, INDEX(Dictionary!$B$22:$B$50, MATCH(TRUE, ISNUMBER(SEARCH(Dictionary!$B$22:$B$50, D231)),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31" s="6" cm="1">
        <f t="array" ref="Y231">IF(D231="free", 10, IFERROR(_xlfn.LET(
    _xlpm.RoadTypeCode, INDEX(Dictionary!$B$22:$B$50, MATCH(TRUE, ISNUMBER(SEARCH(Dictionary!$B$22:$B$50, D231)),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31" s="15" t="str" cm="1">
        <f t="array" ref="Z231">IF(D231="free", "", IFERROR(INDEX(Dictionary!$C$21:$C$50, MATCH(TRUE, ISNUMBER(SEARCH(Dictionary!$B$21:$B$50, D231)), 0)), "Unknown Type"))</f>
        <v>Primary: Major road under national administration, connects large cities, significant interurban traffic (e.g. 10.000 veh / day, "Bundesstraße")</v>
      </c>
    </row>
    <row r="232" spans="1:26" ht="12" customHeight="1" x14ac:dyDescent="0.15">
      <c r="A232" s="2">
        <v>330</v>
      </c>
      <c r="B232" s="3">
        <v>330</v>
      </c>
      <c r="C232" s="3">
        <v>30</v>
      </c>
      <c r="D232" s="4" t="s">
        <v>53</v>
      </c>
      <c r="E232" s="12">
        <v>1</v>
      </c>
      <c r="F232" s="3">
        <f t="shared" si="50"/>
        <v>1000</v>
      </c>
      <c r="G232" s="29" t="str" cm="1">
        <f t="array" ref="G232">IF(D232="free", "", IF(ISNUMBER(SEARCH("L1Bus", D232)), "BUS,WALK,BIKE,PUTW", IFERROR(_xlfn.LET(
    _xlpm.RoadTypeCode, INDEX(Dictionary!$B$22:$B$50, MATCH(TRUE, ISNUMBER(SEARCH(Dictionary!$B$22:$B$50, D232)),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2" s="22" cm="1">
        <f t="array" ref="H232">IF(D232="free", 0, IFERROR(
    _xlfn.LET(
        _xlpm.Text, D232,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2" s="3">
        <f>IFERROR(_xlfn.LET(
    _xlpm.Zeile, MATCH(J232, Dictionary!$B$6:$B$17, 0),
    _xlpm.Spalte, MATCH(H232, Dictionary!$D$5:$G$5, 0),
    INDEX(Dictionary!$D$6:$G$17, _xlpm.Zeile, _xlpm.Spalte)
), 0)</f>
        <v>0</v>
      </c>
      <c r="J232" s="5">
        <f t="shared" si="51"/>
        <v>0</v>
      </c>
      <c r="K232" s="5">
        <f t="shared" si="52"/>
        <v>0</v>
      </c>
      <c r="L232" s="35" cm="1">
        <f t="array" ref="L232">IF(D232="free", 99, IF(ISNUMBER(SEARCH("Hilfsstrecken", D232)), 99, IFERROR(_xlfn.LET(
    _xlpm.RoadTypeCode, INDEX(Dictionary!$B$21:$B$50, MATCH(TRUE, ISNUMBER(SEARCH(Dictionary!$B$21:$B$50, D232)),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2" s="5">
        <f t="shared" si="53"/>
        <v>0</v>
      </c>
      <c r="N232" s="5">
        <f t="shared" si="54"/>
        <v>0</v>
      </c>
      <c r="O232" s="5">
        <f t="shared" si="55"/>
        <v>0</v>
      </c>
      <c r="P232" s="5">
        <f t="shared" si="56"/>
        <v>0</v>
      </c>
      <c r="Q232" s="5">
        <f t="shared" si="57"/>
        <v>0</v>
      </c>
      <c r="R232" s="5">
        <f t="shared" si="58"/>
        <v>0</v>
      </c>
      <c r="S232" s="5">
        <f t="shared" si="59"/>
        <v>0</v>
      </c>
      <c r="T232" s="5">
        <f t="shared" si="60"/>
        <v>0</v>
      </c>
      <c r="U232" s="5">
        <f t="shared" si="61"/>
        <v>0</v>
      </c>
      <c r="V232" s="5">
        <f t="shared" si="62"/>
        <v>0</v>
      </c>
      <c r="W232" s="6" cm="1">
        <f t="array" ref="W232">IF(D232="free", 10, IFERROR(_xlfn.LET(
    _xlpm.RoadTypeCode, INDEX(Dictionary!$B$22:$B$50, MATCH(TRUE, ISNUMBER(SEARCH(Dictionary!$B$22:$B$50, D232)),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2" s="6" cm="1">
        <f t="array" ref="X232">IF(D232="free", 10, IFERROR(_xlfn.LET(
    _xlpm.RoadTypeCode, INDEX(Dictionary!$B$22:$B$50, MATCH(TRUE, ISNUMBER(SEARCH(Dictionary!$B$22:$B$50, D232)),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2" s="6" cm="1">
        <f t="array" ref="Y232">IF(D232="free", 10, IFERROR(_xlfn.LET(
    _xlpm.RoadTypeCode, INDEX(Dictionary!$B$22:$B$50, MATCH(TRUE, ISNUMBER(SEARCH(Dictionary!$B$22:$B$50, D232)),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2" s="15" t="str" cm="1">
        <f t="array" ref="Z232">IF(D232="free", "", IFERROR(INDEX(Dictionary!$C$21:$C$50, MATCH(TRUE, ISNUMBER(SEARCH(Dictionary!$B$21:$B$50, D232)), 0)), "Unknown Type"))</f>
        <v/>
      </c>
    </row>
    <row r="233" spans="1:26" ht="12" customHeight="1" x14ac:dyDescent="0.15">
      <c r="A233" s="2">
        <v>331</v>
      </c>
      <c r="B233" s="3">
        <v>331</v>
      </c>
      <c r="C233" s="3">
        <v>30</v>
      </c>
      <c r="D233" s="4" t="s">
        <v>53</v>
      </c>
      <c r="E233" s="12">
        <v>1</v>
      </c>
      <c r="F233" s="3">
        <f t="shared" si="50"/>
        <v>1000</v>
      </c>
      <c r="G233" s="29" t="str" cm="1">
        <f t="array" ref="G233">IF(D233="free", "", IF(ISNUMBER(SEARCH("L1Bus", D233)), "BUS,WALK,BIKE,PUTW", IFERROR(_xlfn.LET(
    _xlpm.RoadTypeCode, INDEX(Dictionary!$B$22:$B$50, MATCH(TRUE, ISNUMBER(SEARCH(Dictionary!$B$22:$B$50, D233)),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3" s="22" cm="1">
        <f t="array" ref="H233">IF(D233="free", 0, IFERROR(
    _xlfn.LET(
        _xlpm.Text, D233,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3" s="3">
        <f>IFERROR(_xlfn.LET(
    _xlpm.Zeile, MATCH(J233, Dictionary!$B$6:$B$17, 0),
    _xlpm.Spalte, MATCH(H233, Dictionary!$D$5:$G$5, 0),
    INDEX(Dictionary!$D$6:$G$17, _xlpm.Zeile, _xlpm.Spalte)
), 0)</f>
        <v>0</v>
      </c>
      <c r="J233" s="5">
        <f t="shared" si="51"/>
        <v>0</v>
      </c>
      <c r="K233" s="5">
        <f t="shared" si="52"/>
        <v>0</v>
      </c>
      <c r="L233" s="35" cm="1">
        <f t="array" ref="L233">IF(D233="free", 99, IF(ISNUMBER(SEARCH("Hilfsstrecken", D233)), 99, IFERROR(_xlfn.LET(
    _xlpm.RoadTypeCode, INDEX(Dictionary!$B$21:$B$50, MATCH(TRUE, ISNUMBER(SEARCH(Dictionary!$B$21:$B$50, D233)),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3" s="5">
        <f t="shared" si="53"/>
        <v>0</v>
      </c>
      <c r="N233" s="5">
        <f t="shared" si="54"/>
        <v>0</v>
      </c>
      <c r="O233" s="5">
        <f t="shared" si="55"/>
        <v>0</v>
      </c>
      <c r="P233" s="5">
        <f t="shared" si="56"/>
        <v>0</v>
      </c>
      <c r="Q233" s="5">
        <f t="shared" si="57"/>
        <v>0</v>
      </c>
      <c r="R233" s="5">
        <f t="shared" si="58"/>
        <v>0</v>
      </c>
      <c r="S233" s="5">
        <f t="shared" si="59"/>
        <v>0</v>
      </c>
      <c r="T233" s="5">
        <f t="shared" si="60"/>
        <v>0</v>
      </c>
      <c r="U233" s="5">
        <f t="shared" si="61"/>
        <v>0</v>
      </c>
      <c r="V233" s="5">
        <f t="shared" si="62"/>
        <v>0</v>
      </c>
      <c r="W233" s="6" cm="1">
        <f t="array" ref="W233">IF(D233="free", 10, IFERROR(_xlfn.LET(
    _xlpm.RoadTypeCode, INDEX(Dictionary!$B$22:$B$50, MATCH(TRUE, ISNUMBER(SEARCH(Dictionary!$B$22:$B$50, D233)),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3" s="6" cm="1">
        <f t="array" ref="X233">IF(D233="free", 10, IFERROR(_xlfn.LET(
    _xlpm.RoadTypeCode, INDEX(Dictionary!$B$22:$B$50, MATCH(TRUE, ISNUMBER(SEARCH(Dictionary!$B$22:$B$50, D233)),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3" s="6" cm="1">
        <f t="array" ref="Y233">IF(D233="free", 10, IFERROR(_xlfn.LET(
    _xlpm.RoadTypeCode, INDEX(Dictionary!$B$22:$B$50, MATCH(TRUE, ISNUMBER(SEARCH(Dictionary!$B$22:$B$50, D233)),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3" s="15" t="str" cm="1">
        <f t="array" ref="Z233">IF(D233="free", "", IFERROR(INDEX(Dictionary!$C$21:$C$50, MATCH(TRUE, ISNUMBER(SEARCH(Dictionary!$B$21:$B$50, D233)), 0)), "Unknown Type"))</f>
        <v/>
      </c>
    </row>
    <row r="234" spans="1:26" ht="12" customHeight="1" x14ac:dyDescent="0.15">
      <c r="A234" s="2">
        <v>332</v>
      </c>
      <c r="B234" s="3">
        <v>332</v>
      </c>
      <c r="C234" s="3">
        <v>30</v>
      </c>
      <c r="D234" s="4" t="s">
        <v>53</v>
      </c>
      <c r="E234" s="12">
        <v>1</v>
      </c>
      <c r="F234" s="3">
        <f t="shared" si="50"/>
        <v>1000</v>
      </c>
      <c r="G234" s="29" t="str" cm="1">
        <f t="array" ref="G234">IF(D234="free", "", IF(ISNUMBER(SEARCH("L1Bus", D234)), "BUS,WALK,BIKE,PUTW", IFERROR(_xlfn.LET(
    _xlpm.RoadTypeCode, INDEX(Dictionary!$B$22:$B$50, MATCH(TRUE, ISNUMBER(SEARCH(Dictionary!$B$22:$B$50, D234)),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4" s="22" cm="1">
        <f t="array" ref="H234">IF(D234="free", 0, IFERROR(
    _xlfn.LET(
        _xlpm.Text, D234,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4" s="3">
        <f>IFERROR(_xlfn.LET(
    _xlpm.Zeile, MATCH(J234, Dictionary!$B$6:$B$17, 0),
    _xlpm.Spalte, MATCH(H234, Dictionary!$D$5:$G$5, 0),
    INDEX(Dictionary!$D$6:$G$17, _xlpm.Zeile, _xlpm.Spalte)
), 0)</f>
        <v>0</v>
      </c>
      <c r="J234" s="5">
        <f t="shared" si="51"/>
        <v>0</v>
      </c>
      <c r="K234" s="5">
        <f t="shared" si="52"/>
        <v>0</v>
      </c>
      <c r="L234" s="35" cm="1">
        <f t="array" ref="L234">IF(D234="free", 99, IF(ISNUMBER(SEARCH("Hilfsstrecken", D234)), 99, IFERROR(_xlfn.LET(
    _xlpm.RoadTypeCode, INDEX(Dictionary!$B$21:$B$50, MATCH(TRUE, ISNUMBER(SEARCH(Dictionary!$B$21:$B$50, D234)),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4" s="5">
        <f t="shared" si="53"/>
        <v>0</v>
      </c>
      <c r="N234" s="5">
        <f t="shared" si="54"/>
        <v>0</v>
      </c>
      <c r="O234" s="5">
        <f t="shared" si="55"/>
        <v>0</v>
      </c>
      <c r="P234" s="5">
        <f t="shared" si="56"/>
        <v>0</v>
      </c>
      <c r="Q234" s="5">
        <f t="shared" si="57"/>
        <v>0</v>
      </c>
      <c r="R234" s="5">
        <f t="shared" si="58"/>
        <v>0</v>
      </c>
      <c r="S234" s="5">
        <f t="shared" si="59"/>
        <v>0</v>
      </c>
      <c r="T234" s="5">
        <f t="shared" si="60"/>
        <v>0</v>
      </c>
      <c r="U234" s="5">
        <f t="shared" si="61"/>
        <v>0</v>
      </c>
      <c r="V234" s="5">
        <f t="shared" si="62"/>
        <v>0</v>
      </c>
      <c r="W234" s="6" cm="1">
        <f t="array" ref="W234">IF(D234="free", 10, IFERROR(_xlfn.LET(
    _xlpm.RoadTypeCode, INDEX(Dictionary!$B$22:$B$50, MATCH(TRUE, ISNUMBER(SEARCH(Dictionary!$B$22:$B$50, D234)),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4" s="6" cm="1">
        <f t="array" ref="X234">IF(D234="free", 10, IFERROR(_xlfn.LET(
    _xlpm.RoadTypeCode, INDEX(Dictionary!$B$22:$B$50, MATCH(TRUE, ISNUMBER(SEARCH(Dictionary!$B$22:$B$50, D234)),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4" s="6" cm="1">
        <f t="array" ref="Y234">IF(D234="free", 10, IFERROR(_xlfn.LET(
    _xlpm.RoadTypeCode, INDEX(Dictionary!$B$22:$B$50, MATCH(TRUE, ISNUMBER(SEARCH(Dictionary!$B$22:$B$50, D234)),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4" s="15" t="str" cm="1">
        <f t="array" ref="Z234">IF(D234="free", "", IFERROR(INDEX(Dictionary!$C$21:$C$50, MATCH(TRUE, ISNUMBER(SEARCH(Dictionary!$B$21:$B$50, D234)), 0)), "Unknown Type"))</f>
        <v/>
      </c>
    </row>
    <row r="235" spans="1:26" ht="12" customHeight="1" x14ac:dyDescent="0.15">
      <c r="A235" s="2">
        <v>333</v>
      </c>
      <c r="B235" s="3">
        <v>333</v>
      </c>
      <c r="C235" s="3">
        <v>30</v>
      </c>
      <c r="D235" s="4" t="s">
        <v>53</v>
      </c>
      <c r="E235" s="12">
        <v>1</v>
      </c>
      <c r="F235" s="3">
        <f t="shared" si="50"/>
        <v>1000</v>
      </c>
      <c r="G235" s="29" t="str" cm="1">
        <f t="array" ref="G235">IF(D235="free", "", IF(ISNUMBER(SEARCH("L1Bus", D235)), "BUS,WALK,BIKE,PUTW", IFERROR(_xlfn.LET(
    _xlpm.RoadTypeCode, INDEX(Dictionary!$B$22:$B$50, MATCH(TRUE, ISNUMBER(SEARCH(Dictionary!$B$22:$B$50, D235)),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5" s="22" cm="1">
        <f t="array" ref="H235">IF(D235="free", 0, IFERROR(
    _xlfn.LET(
        _xlpm.Text, D235,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5" s="3">
        <f>IFERROR(_xlfn.LET(
    _xlpm.Zeile, MATCH(J235, Dictionary!$B$6:$B$17, 0),
    _xlpm.Spalte, MATCH(H235, Dictionary!$D$5:$G$5, 0),
    INDEX(Dictionary!$D$6:$G$17, _xlpm.Zeile, _xlpm.Spalte)
), 0)</f>
        <v>0</v>
      </c>
      <c r="J235" s="5">
        <f t="shared" si="51"/>
        <v>0</v>
      </c>
      <c r="K235" s="5">
        <f t="shared" si="52"/>
        <v>0</v>
      </c>
      <c r="L235" s="35" cm="1">
        <f t="array" ref="L235">IF(D235="free", 99, IF(ISNUMBER(SEARCH("Hilfsstrecken", D235)), 99, IFERROR(_xlfn.LET(
    _xlpm.RoadTypeCode, INDEX(Dictionary!$B$21:$B$50, MATCH(TRUE, ISNUMBER(SEARCH(Dictionary!$B$21:$B$50, D235)),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5" s="5">
        <f t="shared" si="53"/>
        <v>0</v>
      </c>
      <c r="N235" s="5">
        <f t="shared" si="54"/>
        <v>0</v>
      </c>
      <c r="O235" s="5">
        <f t="shared" si="55"/>
        <v>0</v>
      </c>
      <c r="P235" s="5">
        <f t="shared" si="56"/>
        <v>0</v>
      </c>
      <c r="Q235" s="5">
        <f t="shared" si="57"/>
        <v>0</v>
      </c>
      <c r="R235" s="5">
        <f t="shared" si="58"/>
        <v>0</v>
      </c>
      <c r="S235" s="5">
        <f t="shared" si="59"/>
        <v>0</v>
      </c>
      <c r="T235" s="5">
        <f t="shared" si="60"/>
        <v>0</v>
      </c>
      <c r="U235" s="5">
        <f t="shared" si="61"/>
        <v>0</v>
      </c>
      <c r="V235" s="5">
        <f t="shared" si="62"/>
        <v>0</v>
      </c>
      <c r="W235" s="6" cm="1">
        <f t="array" ref="W235">IF(D235="free", 10, IFERROR(_xlfn.LET(
    _xlpm.RoadTypeCode, INDEX(Dictionary!$B$22:$B$50, MATCH(TRUE, ISNUMBER(SEARCH(Dictionary!$B$22:$B$50, D235)),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5" s="6" cm="1">
        <f t="array" ref="X235">IF(D235="free", 10, IFERROR(_xlfn.LET(
    _xlpm.RoadTypeCode, INDEX(Dictionary!$B$22:$B$50, MATCH(TRUE, ISNUMBER(SEARCH(Dictionary!$B$22:$B$50, D235)),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5" s="6" cm="1">
        <f t="array" ref="Y235">IF(D235="free", 10, IFERROR(_xlfn.LET(
    _xlpm.RoadTypeCode, INDEX(Dictionary!$B$22:$B$50, MATCH(TRUE, ISNUMBER(SEARCH(Dictionary!$B$22:$B$50, D235)),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5" s="15" t="str" cm="1">
        <f t="array" ref="Z235">IF(D235="free", "", IFERROR(INDEX(Dictionary!$C$21:$C$50, MATCH(TRUE, ISNUMBER(SEARCH(Dictionary!$B$21:$B$50, D235)), 0)), "Unknown Type"))</f>
        <v/>
      </c>
    </row>
    <row r="236" spans="1:26" ht="12" customHeight="1" x14ac:dyDescent="0.15">
      <c r="A236" s="2">
        <v>334</v>
      </c>
      <c r="B236" s="3">
        <v>334</v>
      </c>
      <c r="C236" s="3">
        <v>30</v>
      </c>
      <c r="D236" s="4" t="s">
        <v>53</v>
      </c>
      <c r="E236" s="12">
        <v>1</v>
      </c>
      <c r="F236" s="3">
        <f t="shared" si="50"/>
        <v>1000</v>
      </c>
      <c r="G236" s="29" t="str" cm="1">
        <f t="array" ref="G236">IF(D236="free", "", IF(ISNUMBER(SEARCH("L1Bus", D236)), "BUS,WALK,BIKE,PUTW", IFERROR(_xlfn.LET(
    _xlpm.RoadTypeCode, INDEX(Dictionary!$B$22:$B$50, MATCH(TRUE, ISNUMBER(SEARCH(Dictionary!$B$22:$B$50, D236)),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6" s="22" cm="1">
        <f t="array" ref="H236">IF(D236="free", 0, IFERROR(
    _xlfn.LET(
        _xlpm.Text, D236,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6" s="3">
        <f>IFERROR(_xlfn.LET(
    _xlpm.Zeile, MATCH(J236, Dictionary!$B$6:$B$17, 0),
    _xlpm.Spalte, MATCH(H236, Dictionary!$D$5:$G$5, 0),
    INDEX(Dictionary!$D$6:$G$17, _xlpm.Zeile, _xlpm.Spalte)
), 0)</f>
        <v>0</v>
      </c>
      <c r="J236" s="5">
        <f t="shared" si="51"/>
        <v>0</v>
      </c>
      <c r="K236" s="5">
        <f t="shared" si="52"/>
        <v>0</v>
      </c>
      <c r="L236" s="35" cm="1">
        <f t="array" ref="L236">IF(D236="free", 99, IF(ISNUMBER(SEARCH("Hilfsstrecken", D236)), 99, IFERROR(_xlfn.LET(
    _xlpm.RoadTypeCode, INDEX(Dictionary!$B$21:$B$50, MATCH(TRUE, ISNUMBER(SEARCH(Dictionary!$B$21:$B$50, D236)),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6" s="5">
        <f t="shared" si="53"/>
        <v>0</v>
      </c>
      <c r="N236" s="5">
        <f t="shared" si="54"/>
        <v>0</v>
      </c>
      <c r="O236" s="5">
        <f t="shared" si="55"/>
        <v>0</v>
      </c>
      <c r="P236" s="5">
        <f t="shared" si="56"/>
        <v>0</v>
      </c>
      <c r="Q236" s="5">
        <f t="shared" si="57"/>
        <v>0</v>
      </c>
      <c r="R236" s="5">
        <f t="shared" si="58"/>
        <v>0</v>
      </c>
      <c r="S236" s="5">
        <f t="shared" si="59"/>
        <v>0</v>
      </c>
      <c r="T236" s="5">
        <f t="shared" si="60"/>
        <v>0</v>
      </c>
      <c r="U236" s="5">
        <f t="shared" si="61"/>
        <v>0</v>
      </c>
      <c r="V236" s="5">
        <f t="shared" si="62"/>
        <v>0</v>
      </c>
      <c r="W236" s="6" cm="1">
        <f t="array" ref="W236">IF(D236="free", 10, IFERROR(_xlfn.LET(
    _xlpm.RoadTypeCode, INDEX(Dictionary!$B$22:$B$50, MATCH(TRUE, ISNUMBER(SEARCH(Dictionary!$B$22:$B$50, D236)),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6" s="6" cm="1">
        <f t="array" ref="X236">IF(D236="free", 10, IFERROR(_xlfn.LET(
    _xlpm.RoadTypeCode, INDEX(Dictionary!$B$22:$B$50, MATCH(TRUE, ISNUMBER(SEARCH(Dictionary!$B$22:$B$50, D236)),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6" s="6" cm="1">
        <f t="array" ref="Y236">IF(D236="free", 10, IFERROR(_xlfn.LET(
    _xlpm.RoadTypeCode, INDEX(Dictionary!$B$22:$B$50, MATCH(TRUE, ISNUMBER(SEARCH(Dictionary!$B$22:$B$50, D236)),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6" s="15" t="str" cm="1">
        <f t="array" ref="Z236">IF(D236="free", "", IFERROR(INDEX(Dictionary!$C$21:$C$50, MATCH(TRUE, ISNUMBER(SEARCH(Dictionary!$B$21:$B$50, D236)), 0)), "Unknown Type"))</f>
        <v/>
      </c>
    </row>
    <row r="237" spans="1:26" ht="12" customHeight="1" x14ac:dyDescent="0.15">
      <c r="A237" s="2">
        <v>335</v>
      </c>
      <c r="B237" s="3">
        <v>335</v>
      </c>
      <c r="C237" s="3">
        <v>30</v>
      </c>
      <c r="D237" s="4" t="s">
        <v>53</v>
      </c>
      <c r="E237" s="12">
        <v>1</v>
      </c>
      <c r="F237" s="3">
        <f t="shared" si="50"/>
        <v>1000</v>
      </c>
      <c r="G237" s="29" t="str" cm="1">
        <f t="array" ref="G237">IF(D237="free", "", IF(ISNUMBER(SEARCH("L1Bus", D237)), "BUS,WALK,BIKE,PUTW", IFERROR(_xlfn.LET(
    _xlpm.RoadTypeCode, INDEX(Dictionary!$B$22:$B$50, MATCH(TRUE, ISNUMBER(SEARCH(Dictionary!$B$22:$B$50, D237)),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7" s="22" cm="1">
        <f t="array" ref="H237">IF(D237="free", 0, IFERROR(
    _xlfn.LET(
        _xlpm.Text, D237,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7" s="3">
        <f>IFERROR(_xlfn.LET(
    _xlpm.Zeile, MATCH(J237, Dictionary!$B$6:$B$17, 0),
    _xlpm.Spalte, MATCH(H237, Dictionary!$D$5:$G$5, 0),
    INDEX(Dictionary!$D$6:$G$17, _xlpm.Zeile, _xlpm.Spalte)
), 0)</f>
        <v>0</v>
      </c>
      <c r="J237" s="5">
        <f t="shared" si="51"/>
        <v>0</v>
      </c>
      <c r="K237" s="5">
        <f t="shared" si="52"/>
        <v>0</v>
      </c>
      <c r="L237" s="35" cm="1">
        <f t="array" ref="L237">IF(D237="free", 99, IF(ISNUMBER(SEARCH("Hilfsstrecken", D237)), 99, IFERROR(_xlfn.LET(
    _xlpm.RoadTypeCode, INDEX(Dictionary!$B$21:$B$50, MATCH(TRUE, ISNUMBER(SEARCH(Dictionary!$B$21:$B$50, D237)),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7" s="5">
        <f t="shared" si="53"/>
        <v>0</v>
      </c>
      <c r="N237" s="5">
        <f t="shared" si="54"/>
        <v>0</v>
      </c>
      <c r="O237" s="5">
        <f t="shared" si="55"/>
        <v>0</v>
      </c>
      <c r="P237" s="5">
        <f t="shared" si="56"/>
        <v>0</v>
      </c>
      <c r="Q237" s="5">
        <f t="shared" si="57"/>
        <v>0</v>
      </c>
      <c r="R237" s="5">
        <f t="shared" si="58"/>
        <v>0</v>
      </c>
      <c r="S237" s="5">
        <f t="shared" si="59"/>
        <v>0</v>
      </c>
      <c r="T237" s="5">
        <f t="shared" si="60"/>
        <v>0</v>
      </c>
      <c r="U237" s="5">
        <f t="shared" si="61"/>
        <v>0</v>
      </c>
      <c r="V237" s="5">
        <f t="shared" si="62"/>
        <v>0</v>
      </c>
      <c r="W237" s="6" cm="1">
        <f t="array" ref="W237">IF(D237="free", 10, IFERROR(_xlfn.LET(
    _xlpm.RoadTypeCode, INDEX(Dictionary!$B$22:$B$50, MATCH(TRUE, ISNUMBER(SEARCH(Dictionary!$B$22:$B$50, D237)),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7" s="6" cm="1">
        <f t="array" ref="X237">IF(D237="free", 10, IFERROR(_xlfn.LET(
    _xlpm.RoadTypeCode, INDEX(Dictionary!$B$22:$B$50, MATCH(TRUE, ISNUMBER(SEARCH(Dictionary!$B$22:$B$50, D237)),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7" s="6" cm="1">
        <f t="array" ref="Y237">IF(D237="free", 10, IFERROR(_xlfn.LET(
    _xlpm.RoadTypeCode, INDEX(Dictionary!$B$22:$B$50, MATCH(TRUE, ISNUMBER(SEARCH(Dictionary!$B$22:$B$50, D237)),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7" s="15" t="str" cm="1">
        <f t="array" ref="Z237">IF(D237="free", "", IFERROR(INDEX(Dictionary!$C$21:$C$50, MATCH(TRUE, ISNUMBER(SEARCH(Dictionary!$B$21:$B$50, D237)), 0)), "Unknown Type"))</f>
        <v/>
      </c>
    </row>
    <row r="238" spans="1:26" ht="12" customHeight="1" x14ac:dyDescent="0.15">
      <c r="A238" s="2">
        <v>336</v>
      </c>
      <c r="B238" s="3">
        <v>336</v>
      </c>
      <c r="C238" s="3">
        <v>30</v>
      </c>
      <c r="D238" s="4" t="s">
        <v>53</v>
      </c>
      <c r="E238" s="12">
        <v>1</v>
      </c>
      <c r="F238" s="3">
        <f t="shared" si="50"/>
        <v>1000</v>
      </c>
      <c r="G238" s="29" t="str" cm="1">
        <f t="array" ref="G238">IF(D238="free", "", IF(ISNUMBER(SEARCH("L1Bus", D238)), "BUS,WALK,BIKE,PUTW", IFERROR(_xlfn.LET(
    _xlpm.RoadTypeCode, INDEX(Dictionary!$B$22:$B$50, MATCH(TRUE, ISNUMBER(SEARCH(Dictionary!$B$22:$B$50, D238)),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8" s="22" cm="1">
        <f t="array" ref="H238">IF(D238="free", 0, IFERROR(
    _xlfn.LET(
        _xlpm.Text, D238,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8" s="3">
        <f>IFERROR(_xlfn.LET(
    _xlpm.Zeile, MATCH(J238, Dictionary!$B$6:$B$17, 0),
    _xlpm.Spalte, MATCH(H238, Dictionary!$D$5:$G$5, 0),
    INDEX(Dictionary!$D$6:$G$17, _xlpm.Zeile, _xlpm.Spalte)
), 0)</f>
        <v>0</v>
      </c>
      <c r="J238" s="5">
        <f t="shared" si="51"/>
        <v>0</v>
      </c>
      <c r="K238" s="5">
        <f t="shared" si="52"/>
        <v>0</v>
      </c>
      <c r="L238" s="35" cm="1">
        <f t="array" ref="L238">IF(D238="free", 99, IF(ISNUMBER(SEARCH("Hilfsstrecken", D238)), 99, IFERROR(_xlfn.LET(
    _xlpm.RoadTypeCode, INDEX(Dictionary!$B$21:$B$50, MATCH(TRUE, ISNUMBER(SEARCH(Dictionary!$B$21:$B$50, D238)),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8" s="5">
        <f t="shared" si="53"/>
        <v>0</v>
      </c>
      <c r="N238" s="5">
        <f t="shared" si="54"/>
        <v>0</v>
      </c>
      <c r="O238" s="5">
        <f t="shared" si="55"/>
        <v>0</v>
      </c>
      <c r="P238" s="5">
        <f t="shared" si="56"/>
        <v>0</v>
      </c>
      <c r="Q238" s="5">
        <f t="shared" si="57"/>
        <v>0</v>
      </c>
      <c r="R238" s="5">
        <f t="shared" si="58"/>
        <v>0</v>
      </c>
      <c r="S238" s="5">
        <f t="shared" si="59"/>
        <v>0</v>
      </c>
      <c r="T238" s="5">
        <f t="shared" si="60"/>
        <v>0</v>
      </c>
      <c r="U238" s="5">
        <f t="shared" si="61"/>
        <v>0</v>
      </c>
      <c r="V238" s="5">
        <f t="shared" si="62"/>
        <v>0</v>
      </c>
      <c r="W238" s="6" cm="1">
        <f t="array" ref="W238">IF(D238="free", 10, IFERROR(_xlfn.LET(
    _xlpm.RoadTypeCode, INDEX(Dictionary!$B$22:$B$50, MATCH(TRUE, ISNUMBER(SEARCH(Dictionary!$B$22:$B$50, D238)),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8" s="6" cm="1">
        <f t="array" ref="X238">IF(D238="free", 10, IFERROR(_xlfn.LET(
    _xlpm.RoadTypeCode, INDEX(Dictionary!$B$22:$B$50, MATCH(TRUE, ISNUMBER(SEARCH(Dictionary!$B$22:$B$50, D238)),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8" s="6" cm="1">
        <f t="array" ref="Y238">IF(D238="free", 10, IFERROR(_xlfn.LET(
    _xlpm.RoadTypeCode, INDEX(Dictionary!$B$22:$B$50, MATCH(TRUE, ISNUMBER(SEARCH(Dictionary!$B$22:$B$50, D238)),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8" s="15" t="str" cm="1">
        <f t="array" ref="Z238">IF(D238="free", "", IFERROR(INDEX(Dictionary!$C$21:$C$50, MATCH(TRUE, ISNUMBER(SEARCH(Dictionary!$B$21:$B$50, D238)), 0)), "Unknown Type"))</f>
        <v/>
      </c>
    </row>
    <row r="239" spans="1:26" ht="12" customHeight="1" x14ac:dyDescent="0.15">
      <c r="A239" s="2">
        <v>337</v>
      </c>
      <c r="B239" s="3">
        <v>337</v>
      </c>
      <c r="C239" s="3">
        <v>30</v>
      </c>
      <c r="D239" s="4" t="s">
        <v>53</v>
      </c>
      <c r="E239" s="12">
        <v>1</v>
      </c>
      <c r="F239" s="3">
        <f t="shared" si="50"/>
        <v>1000</v>
      </c>
      <c r="G239" s="29" t="str" cm="1">
        <f t="array" ref="G239">IF(D239="free", "", IF(ISNUMBER(SEARCH("L1Bus", D239)), "BUS,WALK,BIKE,PUTW", IFERROR(_xlfn.LET(
    _xlpm.RoadTypeCode, INDEX(Dictionary!$B$22:$B$50, MATCH(TRUE, ISNUMBER(SEARCH(Dictionary!$B$22:$B$50, D239)),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39" s="22" cm="1">
        <f t="array" ref="H239">IF(D239="free", 0, IFERROR(
    _xlfn.LET(
        _xlpm.Text, D239,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39" s="3">
        <f>IFERROR(_xlfn.LET(
    _xlpm.Zeile, MATCH(J239, Dictionary!$B$6:$B$17, 0),
    _xlpm.Spalte, MATCH(H239, Dictionary!$D$5:$G$5, 0),
    INDEX(Dictionary!$D$6:$G$17, _xlpm.Zeile, _xlpm.Spalte)
), 0)</f>
        <v>0</v>
      </c>
      <c r="J239" s="5">
        <f t="shared" si="51"/>
        <v>0</v>
      </c>
      <c r="K239" s="5">
        <f t="shared" si="52"/>
        <v>0</v>
      </c>
      <c r="L239" s="35" cm="1">
        <f t="array" ref="L239">IF(D239="free", 99, IF(ISNUMBER(SEARCH("Hilfsstrecken", D239)), 99, IFERROR(_xlfn.LET(
    _xlpm.RoadTypeCode, INDEX(Dictionary!$B$21:$B$50, MATCH(TRUE, ISNUMBER(SEARCH(Dictionary!$B$21:$B$50, D239)),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39" s="5">
        <f t="shared" si="53"/>
        <v>0</v>
      </c>
      <c r="N239" s="5">
        <f t="shared" si="54"/>
        <v>0</v>
      </c>
      <c r="O239" s="5">
        <f t="shared" si="55"/>
        <v>0</v>
      </c>
      <c r="P239" s="5">
        <f t="shared" si="56"/>
        <v>0</v>
      </c>
      <c r="Q239" s="5">
        <f t="shared" si="57"/>
        <v>0</v>
      </c>
      <c r="R239" s="5">
        <f t="shared" si="58"/>
        <v>0</v>
      </c>
      <c r="S239" s="5">
        <f t="shared" si="59"/>
        <v>0</v>
      </c>
      <c r="T239" s="5">
        <f t="shared" si="60"/>
        <v>0</v>
      </c>
      <c r="U239" s="5">
        <f t="shared" si="61"/>
        <v>0</v>
      </c>
      <c r="V239" s="5">
        <f t="shared" si="62"/>
        <v>0</v>
      </c>
      <c r="W239" s="6" cm="1">
        <f t="array" ref="W239">IF(D239="free", 10, IFERROR(_xlfn.LET(
    _xlpm.RoadTypeCode, INDEX(Dictionary!$B$22:$B$50, MATCH(TRUE, ISNUMBER(SEARCH(Dictionary!$B$22:$B$50, D239)),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39" s="6" cm="1">
        <f t="array" ref="X239">IF(D239="free", 10, IFERROR(_xlfn.LET(
    _xlpm.RoadTypeCode, INDEX(Dictionary!$B$22:$B$50, MATCH(TRUE, ISNUMBER(SEARCH(Dictionary!$B$22:$B$50, D239)),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39" s="6" cm="1">
        <f t="array" ref="Y239">IF(D239="free", 10, IFERROR(_xlfn.LET(
    _xlpm.RoadTypeCode, INDEX(Dictionary!$B$22:$B$50, MATCH(TRUE, ISNUMBER(SEARCH(Dictionary!$B$22:$B$50, D239)),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39" s="15" t="str" cm="1">
        <f t="array" ref="Z239">IF(D239="free", "", IFERROR(INDEX(Dictionary!$C$21:$C$50, MATCH(TRUE, ISNUMBER(SEARCH(Dictionary!$B$21:$B$50, D239)), 0)), "Unknown Type"))</f>
        <v/>
      </c>
    </row>
    <row r="240" spans="1:26" ht="12" customHeight="1" x14ac:dyDescent="0.15">
      <c r="A240" s="2">
        <v>338</v>
      </c>
      <c r="B240" s="3">
        <v>338</v>
      </c>
      <c r="C240" s="3">
        <v>30</v>
      </c>
      <c r="D240" s="4" t="s">
        <v>53</v>
      </c>
      <c r="E240" s="12">
        <v>1</v>
      </c>
      <c r="F240" s="3">
        <f t="shared" si="50"/>
        <v>1000</v>
      </c>
      <c r="G240" s="29" t="str" cm="1">
        <f t="array" ref="G240">IF(D240="free", "", IF(ISNUMBER(SEARCH("L1Bus", D240)), "BUS,WALK,BIKE,PUTW", IFERROR(_xlfn.LET(
    _xlpm.RoadTypeCode, INDEX(Dictionary!$B$22:$B$50, MATCH(TRUE, ISNUMBER(SEARCH(Dictionary!$B$22:$B$50, D240)),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40" s="22" cm="1">
        <f t="array" ref="H240">IF(D240="free", 0, IFERROR(
    _xlfn.LET(
        _xlpm.Text, D240,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40" s="3">
        <f>IFERROR(_xlfn.LET(
    _xlpm.Zeile, MATCH(J240, Dictionary!$B$6:$B$17, 0),
    _xlpm.Spalte, MATCH(H240, Dictionary!$D$5:$G$5, 0),
    INDEX(Dictionary!$D$6:$G$17, _xlpm.Zeile, _xlpm.Spalte)
), 0)</f>
        <v>0</v>
      </c>
      <c r="J240" s="5">
        <f t="shared" si="51"/>
        <v>0</v>
      </c>
      <c r="K240" s="5">
        <f t="shared" si="52"/>
        <v>0</v>
      </c>
      <c r="L240" s="35" cm="1">
        <f t="array" ref="L240">IF(D240="free", 99, IF(ISNUMBER(SEARCH("Hilfsstrecken", D240)), 99, IFERROR(_xlfn.LET(
    _xlpm.RoadTypeCode, INDEX(Dictionary!$B$21:$B$50, MATCH(TRUE, ISNUMBER(SEARCH(Dictionary!$B$21:$B$50, D240)),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40" s="5">
        <f t="shared" si="53"/>
        <v>0</v>
      </c>
      <c r="N240" s="5">
        <f t="shared" si="54"/>
        <v>0</v>
      </c>
      <c r="O240" s="5">
        <f t="shared" si="55"/>
        <v>0</v>
      </c>
      <c r="P240" s="5">
        <f t="shared" si="56"/>
        <v>0</v>
      </c>
      <c r="Q240" s="5">
        <f t="shared" si="57"/>
        <v>0</v>
      </c>
      <c r="R240" s="5">
        <f t="shared" si="58"/>
        <v>0</v>
      </c>
      <c r="S240" s="5">
        <f t="shared" si="59"/>
        <v>0</v>
      </c>
      <c r="T240" s="5">
        <f t="shared" si="60"/>
        <v>0</v>
      </c>
      <c r="U240" s="5">
        <f t="shared" si="61"/>
        <v>0</v>
      </c>
      <c r="V240" s="5">
        <f t="shared" si="62"/>
        <v>0</v>
      </c>
      <c r="W240" s="6" cm="1">
        <f t="array" ref="W240">IF(D240="free", 10, IFERROR(_xlfn.LET(
    _xlpm.RoadTypeCode, INDEX(Dictionary!$B$22:$B$50, MATCH(TRUE, ISNUMBER(SEARCH(Dictionary!$B$22:$B$50, D240)),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40" s="6" cm="1">
        <f t="array" ref="X240">IF(D240="free", 10, IFERROR(_xlfn.LET(
    _xlpm.RoadTypeCode, INDEX(Dictionary!$B$22:$B$50, MATCH(TRUE, ISNUMBER(SEARCH(Dictionary!$B$22:$B$50, D240)),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40" s="6" cm="1">
        <f t="array" ref="Y240">IF(D240="free", 10, IFERROR(_xlfn.LET(
    _xlpm.RoadTypeCode, INDEX(Dictionary!$B$22:$B$50, MATCH(TRUE, ISNUMBER(SEARCH(Dictionary!$B$22:$B$50, D240)),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40" s="15" t="str" cm="1">
        <f t="array" ref="Z240">IF(D240="free", "", IFERROR(INDEX(Dictionary!$C$21:$C$50, MATCH(TRUE, ISNUMBER(SEARCH(Dictionary!$B$21:$B$50, D240)), 0)), "Unknown Type"))</f>
        <v/>
      </c>
    </row>
    <row r="241" spans="1:26" ht="12" customHeight="1" x14ac:dyDescent="0.15">
      <c r="A241" s="2">
        <v>339</v>
      </c>
      <c r="B241" s="3">
        <v>339</v>
      </c>
      <c r="C241" s="3">
        <v>30</v>
      </c>
      <c r="D241" s="4" t="s">
        <v>53</v>
      </c>
      <c r="E241" s="12">
        <v>1</v>
      </c>
      <c r="F241" s="3">
        <f t="shared" si="50"/>
        <v>1000</v>
      </c>
      <c r="G241" s="29" t="str" cm="1">
        <f t="array" ref="G241">IF(D241="free", "", IF(ISNUMBER(SEARCH("L1Bus", D241)), "BUS,WALK,BIKE,PUTW", IFERROR(_xlfn.LET(
    _xlpm.RoadTypeCode, INDEX(Dictionary!$B$22:$B$50, MATCH(TRUE, ISNUMBER(SEARCH(Dictionary!$B$22:$B$50, D241)),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41" s="22" cm="1">
        <f t="array" ref="H241">IF(D241="free", 0, IFERROR(
    _xlfn.LET(
        _xlpm.Text, D241,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41" s="3">
        <f>IFERROR(_xlfn.LET(
    _xlpm.Zeile, MATCH(J241, Dictionary!$B$6:$B$17, 0),
    _xlpm.Spalte, MATCH(H241, Dictionary!$D$5:$G$5, 0),
    INDEX(Dictionary!$D$6:$G$17, _xlpm.Zeile, _xlpm.Spalte)
), 0)</f>
        <v>0</v>
      </c>
      <c r="J241" s="5">
        <f t="shared" si="51"/>
        <v>0</v>
      </c>
      <c r="K241" s="5">
        <f t="shared" si="52"/>
        <v>0</v>
      </c>
      <c r="L241" s="35" cm="1">
        <f t="array" ref="L241">IF(D241="free", 99, IF(ISNUMBER(SEARCH("Hilfsstrecken", D241)), 99, IFERROR(_xlfn.LET(
    _xlpm.RoadTypeCode, INDEX(Dictionary!$B$21:$B$50, MATCH(TRUE, ISNUMBER(SEARCH(Dictionary!$B$21:$B$50, D241)),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41" s="5">
        <f t="shared" si="53"/>
        <v>0</v>
      </c>
      <c r="N241" s="5">
        <f t="shared" si="54"/>
        <v>0</v>
      </c>
      <c r="O241" s="5">
        <f t="shared" si="55"/>
        <v>0</v>
      </c>
      <c r="P241" s="5">
        <f t="shared" si="56"/>
        <v>0</v>
      </c>
      <c r="Q241" s="5">
        <f t="shared" si="57"/>
        <v>0</v>
      </c>
      <c r="R241" s="5">
        <f t="shared" si="58"/>
        <v>0</v>
      </c>
      <c r="S241" s="5">
        <f t="shared" si="59"/>
        <v>0</v>
      </c>
      <c r="T241" s="5">
        <f t="shared" si="60"/>
        <v>0</v>
      </c>
      <c r="U241" s="5">
        <f t="shared" si="61"/>
        <v>0</v>
      </c>
      <c r="V241" s="5">
        <f t="shared" si="62"/>
        <v>0</v>
      </c>
      <c r="W241" s="6" cm="1">
        <f t="array" ref="W241">IF(D241="free", 10, IFERROR(_xlfn.LET(
    _xlpm.RoadTypeCode, INDEX(Dictionary!$B$22:$B$50, MATCH(TRUE, ISNUMBER(SEARCH(Dictionary!$B$22:$B$50, D241)),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41" s="6" cm="1">
        <f t="array" ref="X241">IF(D241="free", 10, IFERROR(_xlfn.LET(
    _xlpm.RoadTypeCode, INDEX(Dictionary!$B$22:$B$50, MATCH(TRUE, ISNUMBER(SEARCH(Dictionary!$B$22:$B$50, D241)),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41" s="6" cm="1">
        <f t="array" ref="Y241">IF(D241="free", 10, IFERROR(_xlfn.LET(
    _xlpm.RoadTypeCode, INDEX(Dictionary!$B$22:$B$50, MATCH(TRUE, ISNUMBER(SEARCH(Dictionary!$B$22:$B$50, D241)),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41" s="15" t="str" cm="1">
        <f t="array" ref="Z241">IF(D241="free", "", IFERROR(INDEX(Dictionary!$C$21:$C$50, MATCH(TRUE, ISNUMBER(SEARCH(Dictionary!$B$21:$B$50, D241)), 0)), "Unknown Type"))</f>
        <v/>
      </c>
    </row>
    <row r="242" spans="1:26" ht="12" customHeight="1" x14ac:dyDescent="0.15">
      <c r="A242" s="2">
        <v>340</v>
      </c>
      <c r="B242" s="3">
        <v>340</v>
      </c>
      <c r="C242" s="3">
        <v>30</v>
      </c>
      <c r="D242" s="4" t="s">
        <v>162</v>
      </c>
      <c r="E242" s="12">
        <v>1</v>
      </c>
      <c r="F242" s="3">
        <f t="shared" si="50"/>
        <v>3</v>
      </c>
      <c r="G242" s="29" t="str" cm="1">
        <f t="array" ref="G242">IF(D242="free", "", IF(ISNUMBER(SEARCH("L1Bus", D242)), "BUS,WALK,BIKE,PUTW", IFERROR(_xlfn.LET(
    _xlpm.RoadTypeCode, INDEX(Dictionary!$B$22:$B$50, MATCH(TRUE, ISNUMBER(SEARCH(Dictionary!$B$22:$B$50, D242)),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2" s="22" cm="1">
        <f t="array" ref="H242">IF(D242="free", 0, IFERROR(
    _xlfn.LET(
        _xlpm.Text, D242,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2" s="3">
        <f>IFERROR(_xlfn.LET(
    _xlpm.Zeile, MATCH(J242, Dictionary!$B$6:$B$17, 0),
    _xlpm.Spalte, MATCH(H242, Dictionary!$D$5:$G$5, 0),
    INDEX(Dictionary!$D$6:$G$17, _xlpm.Zeile, _xlpm.Spalte)
), 0)</f>
        <v>1500</v>
      </c>
      <c r="J242" s="5">
        <f t="shared" si="51"/>
        <v>130</v>
      </c>
      <c r="K242" s="5">
        <f t="shared" si="52"/>
        <v>1</v>
      </c>
      <c r="L242" s="35" cm="1">
        <f t="array" ref="L242">IF(D242="free", 99, IF(ISNUMBER(SEARCH("Hilfsstrecken", D242)), 99, IFERROR(_xlfn.LET(
    _xlpm.RoadTypeCode, INDEX(Dictionary!$B$21:$B$50, MATCH(TRUE, ISNUMBER(SEARCH(Dictionary!$B$21:$B$50, D242)),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2" s="5">
        <f t="shared" si="53"/>
        <v>20</v>
      </c>
      <c r="N242" s="5">
        <f t="shared" si="54"/>
        <v>130</v>
      </c>
      <c r="O242" s="5">
        <f t="shared" si="55"/>
        <v>100</v>
      </c>
      <c r="P242" s="5">
        <f t="shared" si="56"/>
        <v>4</v>
      </c>
      <c r="Q242" s="5">
        <f t="shared" si="57"/>
        <v>80</v>
      </c>
      <c r="R242" s="5">
        <f t="shared" si="58"/>
        <v>50</v>
      </c>
      <c r="S242" s="5">
        <f t="shared" si="59"/>
        <v>4</v>
      </c>
      <c r="T242" s="5">
        <f t="shared" si="60"/>
        <v>50</v>
      </c>
      <c r="U242" s="5">
        <f t="shared" si="61"/>
        <v>50</v>
      </c>
      <c r="V242" s="5">
        <f t="shared" si="62"/>
        <v>50</v>
      </c>
      <c r="W242" s="6" cm="1">
        <f t="array" ref="W242">IF(D242="free", 10, IFERROR(_xlfn.LET(
    _xlpm.RoadTypeCode, INDEX(Dictionary!$B$22:$B$50, MATCH(TRUE, ISNUMBER(SEARCH(Dictionary!$B$22:$B$50, D242)),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2" s="6" cm="1">
        <f t="array" ref="X242">IF(D242="free", 10, IFERROR(_xlfn.LET(
    _xlpm.RoadTypeCode, INDEX(Dictionary!$B$22:$B$50, MATCH(TRUE, ISNUMBER(SEARCH(Dictionary!$B$22:$B$50, D242)),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2" s="6" cm="1">
        <f t="array" ref="Y242">IF(D242="free", 10, IFERROR(_xlfn.LET(
    _xlpm.RoadTypeCode, INDEX(Dictionary!$B$22:$B$50, MATCH(TRUE, ISNUMBER(SEARCH(Dictionary!$B$22:$B$50, D242)),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2" s="15" t="str" cm="1">
        <f t="array" ref="Z242">IF(D242="free", "", IFERROR(INDEX(Dictionary!$C$21:$C$50, MATCH(TRUE, ISNUMBER(SEARCH(Dictionary!$B$21:$B$50, D242)), 0)), "Unknown Type"))</f>
        <v>Primary: Major road under national administration, connects large cities, significant interurban traffic (e.g. 10.000 veh / day, "Bundesstraße")</v>
      </c>
    </row>
    <row r="243" spans="1:26" ht="12" customHeight="1" x14ac:dyDescent="0.15">
      <c r="A243" s="2">
        <v>341</v>
      </c>
      <c r="B243" s="3">
        <v>341</v>
      </c>
      <c r="C243" s="3">
        <v>30</v>
      </c>
      <c r="D243" s="4" t="s">
        <v>163</v>
      </c>
      <c r="E243" s="12">
        <v>1</v>
      </c>
      <c r="F243" s="3">
        <f t="shared" si="50"/>
        <v>3</v>
      </c>
      <c r="G243" s="29" t="str" cm="1">
        <f t="array" ref="G243">IF(D243="free", "", IF(ISNUMBER(SEARCH("L1Bus", D243)), "BUS,WALK,BIKE,PUTW", IFERROR(_xlfn.LET(
    _xlpm.RoadTypeCode, INDEX(Dictionary!$B$22:$B$50, MATCH(TRUE, ISNUMBER(SEARCH(Dictionary!$B$22:$B$50, D243)),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3" s="22" cm="1">
        <f t="array" ref="H243">IF(D243="free", 0, IFERROR(
    _xlfn.LET(
        _xlpm.Text, D243,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3" s="3">
        <f>IFERROR(_xlfn.LET(
    _xlpm.Zeile, MATCH(J243, Dictionary!$B$6:$B$17, 0),
    _xlpm.Spalte, MATCH(H243, Dictionary!$D$5:$G$5, 0),
    INDEX(Dictionary!$D$6:$G$17, _xlpm.Zeile, _xlpm.Spalte)
), 0)</f>
        <v>1400</v>
      </c>
      <c r="J243" s="5">
        <f t="shared" si="51"/>
        <v>120</v>
      </c>
      <c r="K243" s="5">
        <f t="shared" si="52"/>
        <v>1</v>
      </c>
      <c r="L243" s="35" cm="1">
        <f t="array" ref="L243">IF(D243="free", 99, IF(ISNUMBER(SEARCH("Hilfsstrecken", D243)), 99, IFERROR(_xlfn.LET(
    _xlpm.RoadTypeCode, INDEX(Dictionary!$B$21:$B$50, MATCH(TRUE, ISNUMBER(SEARCH(Dictionary!$B$21:$B$50, D243)),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3" s="5">
        <f t="shared" si="53"/>
        <v>20</v>
      </c>
      <c r="N243" s="5">
        <f t="shared" si="54"/>
        <v>130</v>
      </c>
      <c r="O243" s="5">
        <f t="shared" si="55"/>
        <v>100</v>
      </c>
      <c r="P243" s="5">
        <f t="shared" si="56"/>
        <v>4</v>
      </c>
      <c r="Q243" s="5">
        <f t="shared" si="57"/>
        <v>80</v>
      </c>
      <c r="R243" s="5">
        <f t="shared" si="58"/>
        <v>50</v>
      </c>
      <c r="S243" s="5">
        <f t="shared" si="59"/>
        <v>4</v>
      </c>
      <c r="T243" s="5">
        <f t="shared" si="60"/>
        <v>50</v>
      </c>
      <c r="U243" s="5">
        <f t="shared" si="61"/>
        <v>50</v>
      </c>
      <c r="V243" s="5">
        <f t="shared" si="62"/>
        <v>50</v>
      </c>
      <c r="W243" s="6" cm="1">
        <f t="array" ref="W243">IF(D243="free", 10, IFERROR(_xlfn.LET(
    _xlpm.RoadTypeCode, INDEX(Dictionary!$B$22:$B$50, MATCH(TRUE, ISNUMBER(SEARCH(Dictionary!$B$22:$B$50, D243)),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3" s="6" cm="1">
        <f t="array" ref="X243">IF(D243="free", 10, IFERROR(_xlfn.LET(
    _xlpm.RoadTypeCode, INDEX(Dictionary!$B$22:$B$50, MATCH(TRUE, ISNUMBER(SEARCH(Dictionary!$B$22:$B$50, D243)),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3" s="6" cm="1">
        <f t="array" ref="Y243">IF(D243="free", 10, IFERROR(_xlfn.LET(
    _xlpm.RoadTypeCode, INDEX(Dictionary!$B$22:$B$50, MATCH(TRUE, ISNUMBER(SEARCH(Dictionary!$B$22:$B$50, D243)),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3" s="15" t="str" cm="1">
        <f t="array" ref="Z243">IF(D243="free", "", IFERROR(INDEX(Dictionary!$C$21:$C$50, MATCH(TRUE, ISNUMBER(SEARCH(Dictionary!$B$21:$B$50, D243)), 0)), "Unknown Type"))</f>
        <v>Primary: Major road under national administration, connects large cities, significant interurban traffic (e.g. 10.000 veh / day, "Bundesstraße")</v>
      </c>
    </row>
    <row r="244" spans="1:26" ht="12" customHeight="1" x14ac:dyDescent="0.15">
      <c r="A244" s="2">
        <v>342</v>
      </c>
      <c r="B244" s="3">
        <v>342</v>
      </c>
      <c r="C244" s="3">
        <v>30</v>
      </c>
      <c r="D244" s="4" t="s">
        <v>164</v>
      </c>
      <c r="E244" s="12">
        <v>1</v>
      </c>
      <c r="F244" s="3">
        <f t="shared" si="50"/>
        <v>3</v>
      </c>
      <c r="G244" s="29" t="str" cm="1">
        <f t="array" ref="G244">IF(D244="free", "", IF(ISNUMBER(SEARCH("L1Bus", D244)), "BUS,WALK,BIKE,PUTW", IFERROR(_xlfn.LET(
    _xlpm.RoadTypeCode, INDEX(Dictionary!$B$22:$B$50, MATCH(TRUE, ISNUMBER(SEARCH(Dictionary!$B$22:$B$50, D244)),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4" s="22" cm="1">
        <f t="array" ref="H244">IF(D244="free", 0, IFERROR(
    _xlfn.LET(
        _xlpm.Text, D244,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4" s="3">
        <f>IFERROR(_xlfn.LET(
    _xlpm.Zeile, MATCH(J244, Dictionary!$B$6:$B$17, 0),
    _xlpm.Spalte, MATCH(H244, Dictionary!$D$5:$G$5, 0),
    INDEX(Dictionary!$D$6:$G$17, _xlpm.Zeile, _xlpm.Spalte)
), 0)</f>
        <v>1300</v>
      </c>
      <c r="J244" s="5">
        <f t="shared" si="51"/>
        <v>110</v>
      </c>
      <c r="K244" s="5">
        <f t="shared" si="52"/>
        <v>1</v>
      </c>
      <c r="L244" s="35" cm="1">
        <f t="array" ref="L244">IF(D244="free", 99, IF(ISNUMBER(SEARCH("Hilfsstrecken", D244)), 99, IFERROR(_xlfn.LET(
    _xlpm.RoadTypeCode, INDEX(Dictionary!$B$21:$B$50, MATCH(TRUE, ISNUMBER(SEARCH(Dictionary!$B$21:$B$50, D244)),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4" s="5">
        <f t="shared" si="53"/>
        <v>20</v>
      </c>
      <c r="N244" s="5">
        <f t="shared" si="54"/>
        <v>130</v>
      </c>
      <c r="O244" s="5">
        <f t="shared" si="55"/>
        <v>100</v>
      </c>
      <c r="P244" s="5">
        <f t="shared" si="56"/>
        <v>4</v>
      </c>
      <c r="Q244" s="5">
        <f t="shared" si="57"/>
        <v>80</v>
      </c>
      <c r="R244" s="5">
        <f t="shared" si="58"/>
        <v>50</v>
      </c>
      <c r="S244" s="5">
        <f t="shared" si="59"/>
        <v>4</v>
      </c>
      <c r="T244" s="5">
        <f t="shared" si="60"/>
        <v>50</v>
      </c>
      <c r="U244" s="5">
        <f t="shared" si="61"/>
        <v>50</v>
      </c>
      <c r="V244" s="5">
        <f t="shared" si="62"/>
        <v>50</v>
      </c>
      <c r="W244" s="6" cm="1">
        <f t="array" ref="W244">IF(D244="free", 10, IFERROR(_xlfn.LET(
    _xlpm.RoadTypeCode, INDEX(Dictionary!$B$22:$B$50, MATCH(TRUE, ISNUMBER(SEARCH(Dictionary!$B$22:$B$50, D244)),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4" s="6" cm="1">
        <f t="array" ref="X244">IF(D244="free", 10, IFERROR(_xlfn.LET(
    _xlpm.RoadTypeCode, INDEX(Dictionary!$B$22:$B$50, MATCH(TRUE, ISNUMBER(SEARCH(Dictionary!$B$22:$B$50, D244)),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4" s="6" cm="1">
        <f t="array" ref="Y244">IF(D244="free", 10, IFERROR(_xlfn.LET(
    _xlpm.RoadTypeCode, INDEX(Dictionary!$B$22:$B$50, MATCH(TRUE, ISNUMBER(SEARCH(Dictionary!$B$22:$B$50, D244)),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4" s="15" t="str" cm="1">
        <f t="array" ref="Z244">IF(D244="free", "", IFERROR(INDEX(Dictionary!$C$21:$C$50, MATCH(TRUE, ISNUMBER(SEARCH(Dictionary!$B$21:$B$50, D244)), 0)), "Unknown Type"))</f>
        <v>Primary: Major road under national administration, connects large cities, significant interurban traffic (e.g. 10.000 veh / day, "Bundesstraße")</v>
      </c>
    </row>
    <row r="245" spans="1:26" ht="12" customHeight="1" x14ac:dyDescent="0.15">
      <c r="A245" s="2">
        <v>343</v>
      </c>
      <c r="B245" s="3">
        <v>343</v>
      </c>
      <c r="C245" s="3">
        <v>30</v>
      </c>
      <c r="D245" s="4" t="s">
        <v>165</v>
      </c>
      <c r="E245" s="12">
        <v>1</v>
      </c>
      <c r="F245" s="3">
        <f t="shared" si="50"/>
        <v>3</v>
      </c>
      <c r="G245" s="29" t="str" cm="1">
        <f t="array" ref="G245">IF(D245="free", "", IF(ISNUMBER(SEARCH("L1Bus", D245)), "BUS,WALK,BIKE,PUTW", IFERROR(_xlfn.LET(
    _xlpm.RoadTypeCode, INDEX(Dictionary!$B$22:$B$50, MATCH(TRUE, ISNUMBER(SEARCH(Dictionary!$B$22:$B$50, D245)),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5" s="22" cm="1">
        <f t="array" ref="H245">IF(D245="free", 0, IFERROR(
    _xlfn.LET(
        _xlpm.Text, D245,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5" s="3">
        <f>IFERROR(_xlfn.LET(
    _xlpm.Zeile, MATCH(J245, Dictionary!$B$6:$B$17, 0),
    _xlpm.Spalte, MATCH(H245, Dictionary!$D$5:$G$5, 0),
    INDEX(Dictionary!$D$6:$G$17, _xlpm.Zeile, _xlpm.Spalte)
), 0)</f>
        <v>1200</v>
      </c>
      <c r="J245" s="5">
        <f t="shared" si="51"/>
        <v>100</v>
      </c>
      <c r="K245" s="5">
        <f t="shared" si="52"/>
        <v>1</v>
      </c>
      <c r="L245" s="35" cm="1">
        <f t="array" ref="L245">IF(D245="free", 99, IF(ISNUMBER(SEARCH("Hilfsstrecken", D245)), 99, IFERROR(_xlfn.LET(
    _xlpm.RoadTypeCode, INDEX(Dictionary!$B$21:$B$50, MATCH(TRUE, ISNUMBER(SEARCH(Dictionary!$B$21:$B$50, D245)),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5" s="5">
        <f t="shared" si="53"/>
        <v>20</v>
      </c>
      <c r="N245" s="5">
        <f t="shared" si="54"/>
        <v>130</v>
      </c>
      <c r="O245" s="5">
        <f t="shared" si="55"/>
        <v>100</v>
      </c>
      <c r="P245" s="5">
        <f t="shared" si="56"/>
        <v>4</v>
      </c>
      <c r="Q245" s="5">
        <f t="shared" si="57"/>
        <v>80</v>
      </c>
      <c r="R245" s="5">
        <f t="shared" si="58"/>
        <v>50</v>
      </c>
      <c r="S245" s="5">
        <f t="shared" si="59"/>
        <v>4</v>
      </c>
      <c r="T245" s="5">
        <f t="shared" si="60"/>
        <v>50</v>
      </c>
      <c r="U245" s="5">
        <f t="shared" si="61"/>
        <v>50</v>
      </c>
      <c r="V245" s="5">
        <f t="shared" si="62"/>
        <v>50</v>
      </c>
      <c r="W245" s="6" cm="1">
        <f t="array" ref="W245">IF(D245="free", 10, IFERROR(_xlfn.LET(
    _xlpm.RoadTypeCode, INDEX(Dictionary!$B$22:$B$50, MATCH(TRUE, ISNUMBER(SEARCH(Dictionary!$B$22:$B$50, D245)),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5" s="6" cm="1">
        <f t="array" ref="X245">IF(D245="free", 10, IFERROR(_xlfn.LET(
    _xlpm.RoadTypeCode, INDEX(Dictionary!$B$22:$B$50, MATCH(TRUE, ISNUMBER(SEARCH(Dictionary!$B$22:$B$50, D245)),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5" s="6" cm="1">
        <f t="array" ref="Y245">IF(D245="free", 10, IFERROR(_xlfn.LET(
    _xlpm.RoadTypeCode, INDEX(Dictionary!$B$22:$B$50, MATCH(TRUE, ISNUMBER(SEARCH(Dictionary!$B$22:$B$50, D245)),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5" s="15" t="str" cm="1">
        <f t="array" ref="Z245">IF(D245="free", "", IFERROR(INDEX(Dictionary!$C$21:$C$50, MATCH(TRUE, ISNUMBER(SEARCH(Dictionary!$B$21:$B$50, D245)), 0)), "Unknown Type"))</f>
        <v>Primary: Major road under national administration, connects large cities, significant interurban traffic (e.g. 10.000 veh / day, "Bundesstraße")</v>
      </c>
    </row>
    <row r="246" spans="1:26" ht="12" customHeight="1" x14ac:dyDescent="0.15">
      <c r="A246" s="2">
        <v>344</v>
      </c>
      <c r="B246" s="3">
        <v>344</v>
      </c>
      <c r="C246" s="3">
        <v>30</v>
      </c>
      <c r="D246" s="4" t="s">
        <v>166</v>
      </c>
      <c r="E246" s="12">
        <v>1</v>
      </c>
      <c r="F246" s="3">
        <f t="shared" si="50"/>
        <v>3</v>
      </c>
      <c r="G246" s="29" t="str" cm="1">
        <f t="array" ref="G246">IF(D246="free", "", IF(ISNUMBER(SEARCH("L1Bus", D246)), "BUS,WALK,BIKE,PUTW", IFERROR(_xlfn.LET(
    _xlpm.RoadTypeCode, INDEX(Dictionary!$B$22:$B$50, MATCH(TRUE, ISNUMBER(SEARCH(Dictionary!$B$22:$B$50, D246)),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6" s="22" cm="1">
        <f t="array" ref="H246">IF(D246="free", 0, IFERROR(
    _xlfn.LET(
        _xlpm.Text, D246,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6" s="3">
        <f>IFERROR(_xlfn.LET(
    _xlpm.Zeile, MATCH(J246, Dictionary!$B$6:$B$17, 0),
    _xlpm.Spalte, MATCH(H246, Dictionary!$D$5:$G$5, 0),
    INDEX(Dictionary!$D$6:$G$17, _xlpm.Zeile, _xlpm.Spalte)
), 0)</f>
        <v>1100</v>
      </c>
      <c r="J246" s="5">
        <f t="shared" si="51"/>
        <v>90</v>
      </c>
      <c r="K246" s="5">
        <f t="shared" si="52"/>
        <v>1</v>
      </c>
      <c r="L246" s="35" cm="1">
        <f t="array" ref="L246">IF(D246="free", 99, IF(ISNUMBER(SEARCH("Hilfsstrecken", D246)), 99, IFERROR(_xlfn.LET(
    _xlpm.RoadTypeCode, INDEX(Dictionary!$B$21:$B$50, MATCH(TRUE, ISNUMBER(SEARCH(Dictionary!$B$21:$B$50, D246)),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6" s="5">
        <f t="shared" si="53"/>
        <v>20</v>
      </c>
      <c r="N246" s="5">
        <f t="shared" si="54"/>
        <v>130</v>
      </c>
      <c r="O246" s="5">
        <f t="shared" si="55"/>
        <v>100</v>
      </c>
      <c r="P246" s="5">
        <f t="shared" si="56"/>
        <v>4</v>
      </c>
      <c r="Q246" s="5">
        <f t="shared" si="57"/>
        <v>80</v>
      </c>
      <c r="R246" s="5">
        <f t="shared" si="58"/>
        <v>50</v>
      </c>
      <c r="S246" s="5">
        <f t="shared" si="59"/>
        <v>4</v>
      </c>
      <c r="T246" s="5">
        <f t="shared" si="60"/>
        <v>50</v>
      </c>
      <c r="U246" s="5">
        <f t="shared" si="61"/>
        <v>50</v>
      </c>
      <c r="V246" s="5">
        <f t="shared" si="62"/>
        <v>50</v>
      </c>
      <c r="W246" s="6" cm="1">
        <f t="array" ref="W246">IF(D246="free", 10, IFERROR(_xlfn.LET(
    _xlpm.RoadTypeCode, INDEX(Dictionary!$B$22:$B$50, MATCH(TRUE, ISNUMBER(SEARCH(Dictionary!$B$22:$B$50, D246)),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6" s="6" cm="1">
        <f t="array" ref="X246">IF(D246="free", 10, IFERROR(_xlfn.LET(
    _xlpm.RoadTypeCode, INDEX(Dictionary!$B$22:$B$50, MATCH(TRUE, ISNUMBER(SEARCH(Dictionary!$B$22:$B$50, D246)),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6" s="6" cm="1">
        <f t="array" ref="Y246">IF(D246="free", 10, IFERROR(_xlfn.LET(
    _xlpm.RoadTypeCode, INDEX(Dictionary!$B$22:$B$50, MATCH(TRUE, ISNUMBER(SEARCH(Dictionary!$B$22:$B$50, D246)),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6" s="15" t="str" cm="1">
        <f t="array" ref="Z246">IF(D246="free", "", IFERROR(INDEX(Dictionary!$C$21:$C$50, MATCH(TRUE, ISNUMBER(SEARCH(Dictionary!$B$21:$B$50, D246)), 0)), "Unknown Type"))</f>
        <v>Primary: Major road under national administration, connects large cities, significant interurban traffic (e.g. 10.000 veh / day, "Bundesstraße")</v>
      </c>
    </row>
    <row r="247" spans="1:26" ht="12" customHeight="1" x14ac:dyDescent="0.15">
      <c r="A247" s="2">
        <v>345</v>
      </c>
      <c r="B247" s="3">
        <v>345</v>
      </c>
      <c r="C247" s="3">
        <v>30</v>
      </c>
      <c r="D247" s="4" t="s">
        <v>167</v>
      </c>
      <c r="E247" s="12">
        <v>1</v>
      </c>
      <c r="F247" s="3">
        <f t="shared" si="50"/>
        <v>3</v>
      </c>
      <c r="G247" s="29" t="str" cm="1">
        <f t="array" ref="G247">IF(D247="free", "", IF(ISNUMBER(SEARCH("L1Bus", D247)), "BUS,WALK,BIKE,PUTW", IFERROR(_xlfn.LET(
    _xlpm.RoadTypeCode, INDEX(Dictionary!$B$22:$B$50, MATCH(TRUE, ISNUMBER(SEARCH(Dictionary!$B$22:$B$50, D247)),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7" s="22" cm="1">
        <f t="array" ref="H247">IF(D247="free", 0, IFERROR(
    _xlfn.LET(
        _xlpm.Text, D247,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7" s="3">
        <f>IFERROR(_xlfn.LET(
    _xlpm.Zeile, MATCH(J247, Dictionary!$B$6:$B$17, 0),
    _xlpm.Spalte, MATCH(H247, Dictionary!$D$5:$G$5, 0),
    INDEX(Dictionary!$D$6:$G$17, _xlpm.Zeile, _xlpm.Spalte)
), 0)</f>
        <v>1000</v>
      </c>
      <c r="J247" s="5">
        <f t="shared" si="51"/>
        <v>80</v>
      </c>
      <c r="K247" s="5">
        <f t="shared" si="52"/>
        <v>1</v>
      </c>
      <c r="L247" s="35" cm="1">
        <f t="array" ref="L247">IF(D247="free", 99, IF(ISNUMBER(SEARCH("Hilfsstrecken", D247)), 99, IFERROR(_xlfn.LET(
    _xlpm.RoadTypeCode, INDEX(Dictionary!$B$21:$B$50, MATCH(TRUE, ISNUMBER(SEARCH(Dictionary!$B$21:$B$50, D247)),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7" s="5">
        <f t="shared" si="53"/>
        <v>20</v>
      </c>
      <c r="N247" s="5">
        <f t="shared" si="54"/>
        <v>130</v>
      </c>
      <c r="O247" s="5">
        <f t="shared" si="55"/>
        <v>100</v>
      </c>
      <c r="P247" s="5">
        <f t="shared" si="56"/>
        <v>4</v>
      </c>
      <c r="Q247" s="5">
        <f t="shared" si="57"/>
        <v>80</v>
      </c>
      <c r="R247" s="5">
        <f t="shared" si="58"/>
        <v>50</v>
      </c>
      <c r="S247" s="5">
        <f t="shared" si="59"/>
        <v>4</v>
      </c>
      <c r="T247" s="5">
        <f t="shared" si="60"/>
        <v>50</v>
      </c>
      <c r="U247" s="5">
        <f t="shared" si="61"/>
        <v>50</v>
      </c>
      <c r="V247" s="5">
        <f t="shared" si="62"/>
        <v>50</v>
      </c>
      <c r="W247" s="6" cm="1">
        <f t="array" ref="W247">IF(D247="free", 10, IFERROR(_xlfn.LET(
    _xlpm.RoadTypeCode, INDEX(Dictionary!$B$22:$B$50, MATCH(TRUE, ISNUMBER(SEARCH(Dictionary!$B$22:$B$50, D247)),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7" s="6" cm="1">
        <f t="array" ref="X247">IF(D247="free", 10, IFERROR(_xlfn.LET(
    _xlpm.RoadTypeCode, INDEX(Dictionary!$B$22:$B$50, MATCH(TRUE, ISNUMBER(SEARCH(Dictionary!$B$22:$B$50, D247)),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7" s="6" cm="1">
        <f t="array" ref="Y247">IF(D247="free", 10, IFERROR(_xlfn.LET(
    _xlpm.RoadTypeCode, INDEX(Dictionary!$B$22:$B$50, MATCH(TRUE, ISNUMBER(SEARCH(Dictionary!$B$22:$B$50, D247)),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7" s="15" t="str" cm="1">
        <f t="array" ref="Z247">IF(D247="free", "", IFERROR(INDEX(Dictionary!$C$21:$C$50, MATCH(TRUE, ISNUMBER(SEARCH(Dictionary!$B$21:$B$50, D247)), 0)), "Unknown Type"))</f>
        <v>Primary: Major road under national administration, connects large cities, significant interurban traffic (e.g. 10.000 veh / day, "Bundesstraße")</v>
      </c>
    </row>
    <row r="248" spans="1:26" ht="12" customHeight="1" x14ac:dyDescent="0.15">
      <c r="A248" s="2">
        <v>346</v>
      </c>
      <c r="B248" s="3">
        <v>346</v>
      </c>
      <c r="C248" s="3">
        <v>30</v>
      </c>
      <c r="D248" s="4" t="s">
        <v>168</v>
      </c>
      <c r="E248" s="12">
        <v>1</v>
      </c>
      <c r="F248" s="3">
        <f t="shared" si="50"/>
        <v>3</v>
      </c>
      <c r="G248" s="29" t="str" cm="1">
        <f t="array" ref="G248">IF(D248="free", "", IF(ISNUMBER(SEARCH("L1Bus", D248)), "BUS,WALK,BIKE,PUTW", IFERROR(_xlfn.LET(
    _xlpm.RoadTypeCode, INDEX(Dictionary!$B$22:$B$50, MATCH(TRUE, ISNUMBER(SEARCH(Dictionary!$B$22:$B$50, D248)),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8" s="22" cm="1">
        <f t="array" ref="H248">IF(D248="free", 0, IFERROR(
    _xlfn.LET(
        _xlpm.Text, D248,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8" s="3">
        <f>IFERROR(_xlfn.LET(
    _xlpm.Zeile, MATCH(J248, Dictionary!$B$6:$B$17, 0),
    _xlpm.Spalte, MATCH(H248, Dictionary!$D$5:$G$5, 0),
    INDEX(Dictionary!$D$6:$G$17, _xlpm.Zeile, _xlpm.Spalte)
), 0)</f>
        <v>800</v>
      </c>
      <c r="J248" s="5">
        <f t="shared" si="51"/>
        <v>70</v>
      </c>
      <c r="K248" s="5">
        <f t="shared" si="52"/>
        <v>1</v>
      </c>
      <c r="L248" s="35" cm="1">
        <f t="array" ref="L248">IF(D248="free", 99, IF(ISNUMBER(SEARCH("Hilfsstrecken", D248)), 99, IFERROR(_xlfn.LET(
    _xlpm.RoadTypeCode, INDEX(Dictionary!$B$21:$B$50, MATCH(TRUE, ISNUMBER(SEARCH(Dictionary!$B$21:$B$50, D248)),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8" s="5">
        <f t="shared" si="53"/>
        <v>20</v>
      </c>
      <c r="N248" s="5">
        <f t="shared" si="54"/>
        <v>130</v>
      </c>
      <c r="O248" s="5">
        <f t="shared" si="55"/>
        <v>100</v>
      </c>
      <c r="P248" s="5">
        <f t="shared" si="56"/>
        <v>4</v>
      </c>
      <c r="Q248" s="5">
        <f t="shared" si="57"/>
        <v>80</v>
      </c>
      <c r="R248" s="5">
        <f t="shared" si="58"/>
        <v>50</v>
      </c>
      <c r="S248" s="5">
        <f t="shared" si="59"/>
        <v>4</v>
      </c>
      <c r="T248" s="5">
        <f t="shared" si="60"/>
        <v>50</v>
      </c>
      <c r="U248" s="5">
        <f t="shared" si="61"/>
        <v>50</v>
      </c>
      <c r="V248" s="5">
        <f t="shared" si="62"/>
        <v>50</v>
      </c>
      <c r="W248" s="6" cm="1">
        <f t="array" ref="W248">IF(D248="free", 10, IFERROR(_xlfn.LET(
    _xlpm.RoadTypeCode, INDEX(Dictionary!$B$22:$B$50, MATCH(TRUE, ISNUMBER(SEARCH(Dictionary!$B$22:$B$50, D248)),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8" s="6" cm="1">
        <f t="array" ref="X248">IF(D248="free", 10, IFERROR(_xlfn.LET(
    _xlpm.RoadTypeCode, INDEX(Dictionary!$B$22:$B$50, MATCH(TRUE, ISNUMBER(SEARCH(Dictionary!$B$22:$B$50, D248)),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8" s="6" cm="1">
        <f t="array" ref="Y248">IF(D248="free", 10, IFERROR(_xlfn.LET(
    _xlpm.RoadTypeCode, INDEX(Dictionary!$B$22:$B$50, MATCH(TRUE, ISNUMBER(SEARCH(Dictionary!$B$22:$B$50, D248)),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8" s="15" t="str" cm="1">
        <f t="array" ref="Z248">IF(D248="free", "", IFERROR(INDEX(Dictionary!$C$21:$C$50, MATCH(TRUE, ISNUMBER(SEARCH(Dictionary!$B$21:$B$50, D248)), 0)), "Unknown Type"))</f>
        <v>Primary: Major road under national administration, connects large cities, significant interurban traffic (e.g. 10.000 veh / day, "Bundesstraße")</v>
      </c>
    </row>
    <row r="249" spans="1:26" ht="12" customHeight="1" x14ac:dyDescent="0.15">
      <c r="A249" s="2">
        <v>347</v>
      </c>
      <c r="B249" s="3">
        <v>347</v>
      </c>
      <c r="C249" s="3">
        <v>30</v>
      </c>
      <c r="D249" s="4" t="s">
        <v>169</v>
      </c>
      <c r="E249" s="12">
        <v>1</v>
      </c>
      <c r="F249" s="3">
        <f t="shared" si="50"/>
        <v>3</v>
      </c>
      <c r="G249" s="29" t="str" cm="1">
        <f t="array" ref="G249">IF(D249="free", "", IF(ISNUMBER(SEARCH("L1Bus", D249)), "BUS,WALK,BIKE,PUTW", IFERROR(_xlfn.LET(
    _xlpm.RoadTypeCode, INDEX(Dictionary!$B$22:$B$50, MATCH(TRUE, ISNUMBER(SEARCH(Dictionary!$B$22:$B$50, D249)),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49" s="22" cm="1">
        <f t="array" ref="H249">IF(D249="free", 0, IFERROR(
    _xlfn.LET(
        _xlpm.Text, D249,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49" s="3">
        <f>IFERROR(_xlfn.LET(
    _xlpm.Zeile, MATCH(J249, Dictionary!$B$6:$B$17, 0),
    _xlpm.Spalte, MATCH(H249, Dictionary!$D$5:$G$5, 0),
    INDEX(Dictionary!$D$6:$G$17, _xlpm.Zeile, _xlpm.Spalte)
), 0)</f>
        <v>600</v>
      </c>
      <c r="J249" s="5">
        <f t="shared" si="51"/>
        <v>60</v>
      </c>
      <c r="K249" s="5">
        <f t="shared" si="52"/>
        <v>1</v>
      </c>
      <c r="L249" s="35" cm="1">
        <f t="array" ref="L249">IF(D249="free", 99, IF(ISNUMBER(SEARCH("Hilfsstrecken", D249)), 99, IFERROR(_xlfn.LET(
    _xlpm.RoadTypeCode, INDEX(Dictionary!$B$21:$B$50, MATCH(TRUE, ISNUMBER(SEARCH(Dictionary!$B$21:$B$50, D249)),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49" s="5">
        <f t="shared" si="53"/>
        <v>20</v>
      </c>
      <c r="N249" s="5">
        <f t="shared" si="54"/>
        <v>130</v>
      </c>
      <c r="O249" s="5">
        <f t="shared" si="55"/>
        <v>100</v>
      </c>
      <c r="P249" s="5">
        <f t="shared" si="56"/>
        <v>4</v>
      </c>
      <c r="Q249" s="5">
        <f t="shared" si="57"/>
        <v>80</v>
      </c>
      <c r="R249" s="5">
        <f t="shared" si="58"/>
        <v>50</v>
      </c>
      <c r="S249" s="5">
        <f t="shared" si="59"/>
        <v>4</v>
      </c>
      <c r="T249" s="5">
        <f t="shared" si="60"/>
        <v>50</v>
      </c>
      <c r="U249" s="5">
        <f t="shared" si="61"/>
        <v>50</v>
      </c>
      <c r="V249" s="5">
        <f t="shared" si="62"/>
        <v>50</v>
      </c>
      <c r="W249" s="6" cm="1">
        <f t="array" ref="W249">IF(D249="free", 10, IFERROR(_xlfn.LET(
    _xlpm.RoadTypeCode, INDEX(Dictionary!$B$22:$B$50, MATCH(TRUE, ISNUMBER(SEARCH(Dictionary!$B$22:$B$50, D249)),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49" s="6" cm="1">
        <f t="array" ref="X249">IF(D249="free", 10, IFERROR(_xlfn.LET(
    _xlpm.RoadTypeCode, INDEX(Dictionary!$B$22:$B$50, MATCH(TRUE, ISNUMBER(SEARCH(Dictionary!$B$22:$B$50, D249)),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49" s="6" cm="1">
        <f t="array" ref="Y249">IF(D249="free", 10, IFERROR(_xlfn.LET(
    _xlpm.RoadTypeCode, INDEX(Dictionary!$B$22:$B$50, MATCH(TRUE, ISNUMBER(SEARCH(Dictionary!$B$22:$B$50, D249)),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49" s="15" t="str" cm="1">
        <f t="array" ref="Z249">IF(D249="free", "", IFERROR(INDEX(Dictionary!$C$21:$C$50, MATCH(TRUE, ISNUMBER(SEARCH(Dictionary!$B$21:$B$50, D249)), 0)), "Unknown Type"))</f>
        <v>Primary: Major road under national administration, connects large cities, significant interurban traffic (e.g. 10.000 veh / day, "Bundesstraße")</v>
      </c>
    </row>
    <row r="250" spans="1:26" ht="12" customHeight="1" x14ac:dyDescent="0.15">
      <c r="A250" s="2">
        <v>348</v>
      </c>
      <c r="B250" s="3">
        <v>348</v>
      </c>
      <c r="C250" s="3">
        <v>30</v>
      </c>
      <c r="D250" s="4" t="s">
        <v>170</v>
      </c>
      <c r="E250" s="12">
        <v>1</v>
      </c>
      <c r="F250" s="3">
        <f t="shared" si="50"/>
        <v>3</v>
      </c>
      <c r="G250" s="29" t="str" cm="1">
        <f t="array" ref="G250">IF(D250="free", "", IF(ISNUMBER(SEARCH("L1Bus", D250)), "BUS,WALK,BIKE,PUTW", IFERROR(_xlfn.LET(
    _xlpm.RoadTypeCode, INDEX(Dictionary!$B$22:$B$50, MATCH(TRUE, ISNUMBER(SEARCH(Dictionary!$B$22:$B$50, D250)),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50" s="22" cm="1">
        <f t="array" ref="H250">IF(D250="free", 0, IFERROR(
    _xlfn.LET(
        _xlpm.Text, D250,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50" s="3">
        <f>IFERROR(_xlfn.LET(
    _xlpm.Zeile, MATCH(J250, Dictionary!$B$6:$B$17, 0),
    _xlpm.Spalte, MATCH(H250, Dictionary!$D$5:$G$5, 0),
    INDEX(Dictionary!$D$6:$G$17, _xlpm.Zeile, _xlpm.Spalte)
), 0)</f>
        <v>400</v>
      </c>
      <c r="J250" s="5">
        <f t="shared" si="51"/>
        <v>50</v>
      </c>
      <c r="K250" s="5">
        <f t="shared" si="52"/>
        <v>1</v>
      </c>
      <c r="L250" s="35" cm="1">
        <f t="array" ref="L250">IF(D250="free", 99, IF(ISNUMBER(SEARCH("Hilfsstrecken", D250)), 99, IFERROR(_xlfn.LET(
    _xlpm.RoadTypeCode, INDEX(Dictionary!$B$21:$B$50, MATCH(TRUE, ISNUMBER(SEARCH(Dictionary!$B$21:$B$50, D250)),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50" s="5">
        <f t="shared" si="53"/>
        <v>20</v>
      </c>
      <c r="N250" s="5">
        <f t="shared" si="54"/>
        <v>130</v>
      </c>
      <c r="O250" s="5">
        <f t="shared" si="55"/>
        <v>100</v>
      </c>
      <c r="P250" s="5">
        <f t="shared" si="56"/>
        <v>4</v>
      </c>
      <c r="Q250" s="5">
        <f t="shared" si="57"/>
        <v>80</v>
      </c>
      <c r="R250" s="5">
        <f t="shared" si="58"/>
        <v>50</v>
      </c>
      <c r="S250" s="5">
        <f t="shared" si="59"/>
        <v>4</v>
      </c>
      <c r="T250" s="5">
        <f t="shared" si="60"/>
        <v>50</v>
      </c>
      <c r="U250" s="5">
        <f t="shared" si="61"/>
        <v>50</v>
      </c>
      <c r="V250" s="5">
        <f t="shared" si="62"/>
        <v>50</v>
      </c>
      <c r="W250" s="6" cm="1">
        <f t="array" ref="W250">IF(D250="free", 10, IFERROR(_xlfn.LET(
    _xlpm.RoadTypeCode, INDEX(Dictionary!$B$22:$B$50, MATCH(TRUE, ISNUMBER(SEARCH(Dictionary!$B$22:$B$50, D250)),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50" s="6" cm="1">
        <f t="array" ref="X250">IF(D250="free", 10, IFERROR(_xlfn.LET(
    _xlpm.RoadTypeCode, INDEX(Dictionary!$B$22:$B$50, MATCH(TRUE, ISNUMBER(SEARCH(Dictionary!$B$22:$B$50, D250)),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50" s="6" cm="1">
        <f t="array" ref="Y250">IF(D250="free", 10, IFERROR(_xlfn.LET(
    _xlpm.RoadTypeCode, INDEX(Dictionary!$B$22:$B$50, MATCH(TRUE, ISNUMBER(SEARCH(Dictionary!$B$22:$B$50, D250)),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50" s="15" t="str" cm="1">
        <f t="array" ref="Z250">IF(D250="free", "", IFERROR(INDEX(Dictionary!$C$21:$C$50, MATCH(TRUE, ISNUMBER(SEARCH(Dictionary!$B$21:$B$50, D250)), 0)), "Unknown Type"))</f>
        <v>Primary: Major road under national administration, connects large cities, significant interurban traffic (e.g. 10.000 veh / day, "Bundesstraße")</v>
      </c>
    </row>
    <row r="251" spans="1:26" ht="12" customHeight="1" x14ac:dyDescent="0.15">
      <c r="A251" s="2">
        <v>349</v>
      </c>
      <c r="B251" s="3">
        <v>349</v>
      </c>
      <c r="C251" s="3">
        <v>30</v>
      </c>
      <c r="D251" s="4" t="s">
        <v>171</v>
      </c>
      <c r="E251" s="12">
        <v>1</v>
      </c>
      <c r="F251" s="3">
        <f t="shared" si="50"/>
        <v>3</v>
      </c>
      <c r="G251" s="29" t="str" cm="1">
        <f t="array" ref="G251">IF(D251="free", "", IF(ISNUMBER(SEARCH("L1Bus", D251)), "BUS,WALK,BIKE,PUTW", IFERROR(_xlfn.LET(
    _xlpm.RoadTypeCode, INDEX(Dictionary!$B$22:$B$50, MATCH(TRUE, ISNUMBER(SEARCH(Dictionary!$B$22:$B$50, D251)),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51" s="22" cm="1">
        <f t="array" ref="H251">IF(D251="free", 0, IFERROR(
    _xlfn.LET(
        _xlpm.Text, D251,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51" s="3">
        <f>IFERROR(_xlfn.LET(
    _xlpm.Zeile, MATCH(J251, Dictionary!$B$6:$B$17, 0),
    _xlpm.Spalte, MATCH(H251, Dictionary!$D$5:$G$5, 0),
    INDEX(Dictionary!$D$6:$G$17, _xlpm.Zeile, _xlpm.Spalte)
), 0)</f>
        <v>300</v>
      </c>
      <c r="J251" s="5">
        <f t="shared" si="51"/>
        <v>40</v>
      </c>
      <c r="K251" s="5">
        <f t="shared" si="52"/>
        <v>1</v>
      </c>
      <c r="L251" s="35" cm="1">
        <f t="array" ref="L251">IF(D251="free", 99, IF(ISNUMBER(SEARCH("Hilfsstrecken", D251)), 99, IFERROR(_xlfn.LET(
    _xlpm.RoadTypeCode, INDEX(Dictionary!$B$21:$B$50, MATCH(TRUE, ISNUMBER(SEARCH(Dictionary!$B$21:$B$50, D251)),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51" s="5">
        <f t="shared" si="53"/>
        <v>20</v>
      </c>
      <c r="N251" s="5">
        <f t="shared" si="54"/>
        <v>130</v>
      </c>
      <c r="O251" s="5">
        <f t="shared" si="55"/>
        <v>100</v>
      </c>
      <c r="P251" s="5">
        <f t="shared" si="56"/>
        <v>4</v>
      </c>
      <c r="Q251" s="5">
        <f t="shared" si="57"/>
        <v>80</v>
      </c>
      <c r="R251" s="5">
        <f t="shared" si="58"/>
        <v>50</v>
      </c>
      <c r="S251" s="5">
        <f t="shared" si="59"/>
        <v>4</v>
      </c>
      <c r="T251" s="5">
        <f t="shared" si="60"/>
        <v>50</v>
      </c>
      <c r="U251" s="5">
        <f t="shared" si="61"/>
        <v>50</v>
      </c>
      <c r="V251" s="5">
        <f t="shared" si="62"/>
        <v>50</v>
      </c>
      <c r="W251" s="6" cm="1">
        <f t="array" ref="W251">IF(D251="free", 10, IFERROR(_xlfn.LET(
    _xlpm.RoadTypeCode, INDEX(Dictionary!$B$22:$B$50, MATCH(TRUE, ISNUMBER(SEARCH(Dictionary!$B$22:$B$50, D251)),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51" s="6" cm="1">
        <f t="array" ref="X251">IF(D251="free", 10, IFERROR(_xlfn.LET(
    _xlpm.RoadTypeCode, INDEX(Dictionary!$B$22:$B$50, MATCH(TRUE, ISNUMBER(SEARCH(Dictionary!$B$22:$B$50, D251)),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51" s="6" cm="1">
        <f t="array" ref="Y251">IF(D251="free", 10, IFERROR(_xlfn.LET(
    _xlpm.RoadTypeCode, INDEX(Dictionary!$B$22:$B$50, MATCH(TRUE, ISNUMBER(SEARCH(Dictionary!$B$22:$B$50, D251)),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51" s="15" t="str" cm="1">
        <f t="array" ref="Z251">IF(D251="free", "", IFERROR(INDEX(Dictionary!$C$21:$C$50, MATCH(TRUE, ISNUMBER(SEARCH(Dictionary!$B$21:$B$50, D251)), 0)), "Unknown Type"))</f>
        <v>Primary: Major road under national administration, connects large cities, significant interurban traffic (e.g. 10.000 veh / day, "Bundesstraße")</v>
      </c>
    </row>
    <row r="252" spans="1:26" ht="12" customHeight="1" x14ac:dyDescent="0.15">
      <c r="A252" s="2">
        <v>350</v>
      </c>
      <c r="B252" s="3">
        <v>350</v>
      </c>
      <c r="C252" s="3">
        <v>30</v>
      </c>
      <c r="D252" s="4" t="s">
        <v>53</v>
      </c>
      <c r="E252" s="12">
        <v>1</v>
      </c>
      <c r="F252" s="3">
        <f t="shared" si="50"/>
        <v>1000</v>
      </c>
      <c r="G252" s="29" t="str" cm="1">
        <f t="array" ref="G252">IF(D252="free", "", IF(ISNUMBER(SEARCH("L1Bus", D252)), "BUS,WALK,BIKE,PUTW", IFERROR(_xlfn.LET(
    _xlpm.RoadTypeCode, INDEX(Dictionary!$B$22:$B$50, MATCH(TRUE, ISNUMBER(SEARCH(Dictionary!$B$22:$B$50, D252)),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2" s="22" cm="1">
        <f t="array" ref="H252">IF(D252="free", 0, IFERROR(
    _xlfn.LET(
        _xlpm.Text, D252,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2" s="3">
        <f>IFERROR(_xlfn.LET(
    _xlpm.Zeile, MATCH(J252, Dictionary!$B$6:$B$17, 0),
    _xlpm.Spalte, MATCH(H252, Dictionary!$D$5:$G$5, 0),
    INDEX(Dictionary!$D$6:$G$17, _xlpm.Zeile, _xlpm.Spalte)
), 0)</f>
        <v>0</v>
      </c>
      <c r="J252" s="5">
        <f t="shared" si="51"/>
        <v>0</v>
      </c>
      <c r="K252" s="5">
        <f t="shared" si="52"/>
        <v>0</v>
      </c>
      <c r="L252" s="35" cm="1">
        <f t="array" ref="L252">IF(D252="free", 99, IF(ISNUMBER(SEARCH("Hilfsstrecken", D252)), 99, IFERROR(_xlfn.LET(
    _xlpm.RoadTypeCode, INDEX(Dictionary!$B$21:$B$50, MATCH(TRUE, ISNUMBER(SEARCH(Dictionary!$B$21:$B$50, D252)),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2" s="5">
        <f t="shared" si="53"/>
        <v>0</v>
      </c>
      <c r="N252" s="5">
        <f t="shared" si="54"/>
        <v>0</v>
      </c>
      <c r="O252" s="5">
        <f t="shared" si="55"/>
        <v>0</v>
      </c>
      <c r="P252" s="5">
        <f t="shared" si="56"/>
        <v>0</v>
      </c>
      <c r="Q252" s="5">
        <f t="shared" si="57"/>
        <v>0</v>
      </c>
      <c r="R252" s="5">
        <f t="shared" si="58"/>
        <v>0</v>
      </c>
      <c r="S252" s="5">
        <f t="shared" si="59"/>
        <v>0</v>
      </c>
      <c r="T252" s="5">
        <f t="shared" si="60"/>
        <v>0</v>
      </c>
      <c r="U252" s="5">
        <f t="shared" si="61"/>
        <v>0</v>
      </c>
      <c r="V252" s="5">
        <f t="shared" si="62"/>
        <v>0</v>
      </c>
      <c r="W252" s="6" cm="1">
        <f t="array" ref="W252">IF(D252="free", 10, IFERROR(_xlfn.LET(
    _xlpm.RoadTypeCode, INDEX(Dictionary!$B$22:$B$50, MATCH(TRUE, ISNUMBER(SEARCH(Dictionary!$B$22:$B$50, D252)),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2" s="6" cm="1">
        <f t="array" ref="X252">IF(D252="free", 10, IFERROR(_xlfn.LET(
    _xlpm.RoadTypeCode, INDEX(Dictionary!$B$22:$B$50, MATCH(TRUE, ISNUMBER(SEARCH(Dictionary!$B$22:$B$50, D252)),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2" s="6" cm="1">
        <f t="array" ref="Y252">IF(D252="free", 10, IFERROR(_xlfn.LET(
    _xlpm.RoadTypeCode, INDEX(Dictionary!$B$22:$B$50, MATCH(TRUE, ISNUMBER(SEARCH(Dictionary!$B$22:$B$50, D252)),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2" s="15" t="str" cm="1">
        <f t="array" ref="Z252">IF(D252="free", "", IFERROR(INDEX(Dictionary!$C$21:$C$50, MATCH(TRUE, ISNUMBER(SEARCH(Dictionary!$B$21:$B$50, D252)), 0)), "Unknown Type"))</f>
        <v/>
      </c>
    </row>
    <row r="253" spans="1:26" ht="12" customHeight="1" x14ac:dyDescent="0.15">
      <c r="A253" s="2">
        <v>351</v>
      </c>
      <c r="B253" s="3">
        <v>351</v>
      </c>
      <c r="C253" s="3">
        <v>30</v>
      </c>
      <c r="D253" s="4" t="s">
        <v>53</v>
      </c>
      <c r="E253" s="12">
        <v>1</v>
      </c>
      <c r="F253" s="3">
        <f t="shared" si="50"/>
        <v>1000</v>
      </c>
      <c r="G253" s="29" t="str" cm="1">
        <f t="array" ref="G253">IF(D253="free", "", IF(ISNUMBER(SEARCH("L1Bus", D253)), "BUS,WALK,BIKE,PUTW", IFERROR(_xlfn.LET(
    _xlpm.RoadTypeCode, INDEX(Dictionary!$B$22:$B$50, MATCH(TRUE, ISNUMBER(SEARCH(Dictionary!$B$22:$B$50, D253)),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3" s="22" cm="1">
        <f t="array" ref="H253">IF(D253="free", 0, IFERROR(
    _xlfn.LET(
        _xlpm.Text, D253,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3" s="3">
        <f>IFERROR(_xlfn.LET(
    _xlpm.Zeile, MATCH(J253, Dictionary!$B$6:$B$17, 0),
    _xlpm.Spalte, MATCH(H253, Dictionary!$D$5:$G$5, 0),
    INDEX(Dictionary!$D$6:$G$17, _xlpm.Zeile, _xlpm.Spalte)
), 0)</f>
        <v>0</v>
      </c>
      <c r="J253" s="5">
        <f t="shared" si="51"/>
        <v>0</v>
      </c>
      <c r="K253" s="5">
        <f t="shared" si="52"/>
        <v>0</v>
      </c>
      <c r="L253" s="35" cm="1">
        <f t="array" ref="L253">IF(D253="free", 99, IF(ISNUMBER(SEARCH("Hilfsstrecken", D253)), 99, IFERROR(_xlfn.LET(
    _xlpm.RoadTypeCode, INDEX(Dictionary!$B$21:$B$50, MATCH(TRUE, ISNUMBER(SEARCH(Dictionary!$B$21:$B$50, D253)),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3" s="5">
        <f t="shared" si="53"/>
        <v>0</v>
      </c>
      <c r="N253" s="5">
        <f t="shared" si="54"/>
        <v>0</v>
      </c>
      <c r="O253" s="5">
        <f t="shared" si="55"/>
        <v>0</v>
      </c>
      <c r="P253" s="5">
        <f t="shared" si="56"/>
        <v>0</v>
      </c>
      <c r="Q253" s="5">
        <f t="shared" si="57"/>
        <v>0</v>
      </c>
      <c r="R253" s="5">
        <f t="shared" si="58"/>
        <v>0</v>
      </c>
      <c r="S253" s="5">
        <f t="shared" si="59"/>
        <v>0</v>
      </c>
      <c r="T253" s="5">
        <f t="shared" si="60"/>
        <v>0</v>
      </c>
      <c r="U253" s="5">
        <f t="shared" si="61"/>
        <v>0</v>
      </c>
      <c r="V253" s="5">
        <f t="shared" si="62"/>
        <v>0</v>
      </c>
      <c r="W253" s="6" cm="1">
        <f t="array" ref="W253">IF(D253="free", 10, IFERROR(_xlfn.LET(
    _xlpm.RoadTypeCode, INDEX(Dictionary!$B$22:$B$50, MATCH(TRUE, ISNUMBER(SEARCH(Dictionary!$B$22:$B$50, D253)),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3" s="6" cm="1">
        <f t="array" ref="X253">IF(D253="free", 10, IFERROR(_xlfn.LET(
    _xlpm.RoadTypeCode, INDEX(Dictionary!$B$22:$B$50, MATCH(TRUE, ISNUMBER(SEARCH(Dictionary!$B$22:$B$50, D253)),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3" s="6" cm="1">
        <f t="array" ref="Y253">IF(D253="free", 10, IFERROR(_xlfn.LET(
    _xlpm.RoadTypeCode, INDEX(Dictionary!$B$22:$B$50, MATCH(TRUE, ISNUMBER(SEARCH(Dictionary!$B$22:$B$50, D253)),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3" s="15" t="str" cm="1">
        <f t="array" ref="Z253">IF(D253="free", "", IFERROR(INDEX(Dictionary!$C$21:$C$50, MATCH(TRUE, ISNUMBER(SEARCH(Dictionary!$B$21:$B$50, D253)), 0)), "Unknown Type"))</f>
        <v/>
      </c>
    </row>
    <row r="254" spans="1:26" ht="12" customHeight="1" x14ac:dyDescent="0.15">
      <c r="A254" s="2">
        <v>352</v>
      </c>
      <c r="B254" s="3">
        <v>352</v>
      </c>
      <c r="C254" s="3">
        <v>30</v>
      </c>
      <c r="D254" s="4" t="s">
        <v>53</v>
      </c>
      <c r="E254" s="12">
        <v>1</v>
      </c>
      <c r="F254" s="3">
        <f t="shared" si="50"/>
        <v>1000</v>
      </c>
      <c r="G254" s="29" t="str" cm="1">
        <f t="array" ref="G254">IF(D254="free", "", IF(ISNUMBER(SEARCH("L1Bus", D254)), "BUS,WALK,BIKE,PUTW", IFERROR(_xlfn.LET(
    _xlpm.RoadTypeCode, INDEX(Dictionary!$B$22:$B$50, MATCH(TRUE, ISNUMBER(SEARCH(Dictionary!$B$22:$B$50, D254)),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4" s="22" cm="1">
        <f t="array" ref="H254">IF(D254="free", 0, IFERROR(
    _xlfn.LET(
        _xlpm.Text, D254,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4" s="3">
        <f>IFERROR(_xlfn.LET(
    _xlpm.Zeile, MATCH(J254, Dictionary!$B$6:$B$17, 0),
    _xlpm.Spalte, MATCH(H254, Dictionary!$D$5:$G$5, 0),
    INDEX(Dictionary!$D$6:$G$17, _xlpm.Zeile, _xlpm.Spalte)
), 0)</f>
        <v>0</v>
      </c>
      <c r="J254" s="5">
        <f t="shared" si="51"/>
        <v>0</v>
      </c>
      <c r="K254" s="5">
        <f t="shared" si="52"/>
        <v>0</v>
      </c>
      <c r="L254" s="35" cm="1">
        <f t="array" ref="L254">IF(D254="free", 99, IF(ISNUMBER(SEARCH("Hilfsstrecken", D254)), 99, IFERROR(_xlfn.LET(
    _xlpm.RoadTypeCode, INDEX(Dictionary!$B$21:$B$50, MATCH(TRUE, ISNUMBER(SEARCH(Dictionary!$B$21:$B$50, D254)),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4" s="5">
        <f t="shared" si="53"/>
        <v>0</v>
      </c>
      <c r="N254" s="5">
        <f t="shared" si="54"/>
        <v>0</v>
      </c>
      <c r="O254" s="5">
        <f t="shared" si="55"/>
        <v>0</v>
      </c>
      <c r="P254" s="5">
        <f t="shared" si="56"/>
        <v>0</v>
      </c>
      <c r="Q254" s="5">
        <f t="shared" si="57"/>
        <v>0</v>
      </c>
      <c r="R254" s="5">
        <f t="shared" si="58"/>
        <v>0</v>
      </c>
      <c r="S254" s="5">
        <f t="shared" si="59"/>
        <v>0</v>
      </c>
      <c r="T254" s="5">
        <f t="shared" si="60"/>
        <v>0</v>
      </c>
      <c r="U254" s="5">
        <f t="shared" si="61"/>
        <v>0</v>
      </c>
      <c r="V254" s="5">
        <f t="shared" si="62"/>
        <v>0</v>
      </c>
      <c r="W254" s="6" cm="1">
        <f t="array" ref="W254">IF(D254="free", 10, IFERROR(_xlfn.LET(
    _xlpm.RoadTypeCode, INDEX(Dictionary!$B$22:$B$50, MATCH(TRUE, ISNUMBER(SEARCH(Dictionary!$B$22:$B$50, D254)),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4" s="6" cm="1">
        <f t="array" ref="X254">IF(D254="free", 10, IFERROR(_xlfn.LET(
    _xlpm.RoadTypeCode, INDEX(Dictionary!$B$22:$B$50, MATCH(TRUE, ISNUMBER(SEARCH(Dictionary!$B$22:$B$50, D254)),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4" s="6" cm="1">
        <f t="array" ref="Y254">IF(D254="free", 10, IFERROR(_xlfn.LET(
    _xlpm.RoadTypeCode, INDEX(Dictionary!$B$22:$B$50, MATCH(TRUE, ISNUMBER(SEARCH(Dictionary!$B$22:$B$50, D254)),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4" s="15" t="str" cm="1">
        <f t="array" ref="Z254">IF(D254="free", "", IFERROR(INDEX(Dictionary!$C$21:$C$50, MATCH(TRUE, ISNUMBER(SEARCH(Dictionary!$B$21:$B$50, D254)), 0)), "Unknown Type"))</f>
        <v/>
      </c>
    </row>
    <row r="255" spans="1:26" ht="12" customHeight="1" x14ac:dyDescent="0.15">
      <c r="A255" s="2">
        <v>353</v>
      </c>
      <c r="B255" s="3">
        <v>353</v>
      </c>
      <c r="C255" s="3">
        <v>30</v>
      </c>
      <c r="D255" s="4" t="s">
        <v>53</v>
      </c>
      <c r="E255" s="12">
        <v>1</v>
      </c>
      <c r="F255" s="3">
        <f t="shared" si="50"/>
        <v>1000</v>
      </c>
      <c r="G255" s="29" t="str" cm="1">
        <f t="array" ref="G255">IF(D255="free", "", IF(ISNUMBER(SEARCH("L1Bus", D255)), "BUS,WALK,BIKE,PUTW", IFERROR(_xlfn.LET(
    _xlpm.RoadTypeCode, INDEX(Dictionary!$B$22:$B$50, MATCH(TRUE, ISNUMBER(SEARCH(Dictionary!$B$22:$B$50, D255)),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5" s="22" cm="1">
        <f t="array" ref="H255">IF(D255="free", 0, IFERROR(
    _xlfn.LET(
        _xlpm.Text, D255,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5" s="3">
        <f>IFERROR(_xlfn.LET(
    _xlpm.Zeile, MATCH(J255, Dictionary!$B$6:$B$17, 0),
    _xlpm.Spalte, MATCH(H255, Dictionary!$D$5:$G$5, 0),
    INDEX(Dictionary!$D$6:$G$17, _xlpm.Zeile, _xlpm.Spalte)
), 0)</f>
        <v>0</v>
      </c>
      <c r="J255" s="5">
        <f t="shared" si="51"/>
        <v>0</v>
      </c>
      <c r="K255" s="5">
        <f t="shared" si="52"/>
        <v>0</v>
      </c>
      <c r="L255" s="35" cm="1">
        <f t="array" ref="L255">IF(D255="free", 99, IF(ISNUMBER(SEARCH("Hilfsstrecken", D255)), 99, IFERROR(_xlfn.LET(
    _xlpm.RoadTypeCode, INDEX(Dictionary!$B$21:$B$50, MATCH(TRUE, ISNUMBER(SEARCH(Dictionary!$B$21:$B$50, D255)),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5" s="5">
        <f t="shared" si="53"/>
        <v>0</v>
      </c>
      <c r="N255" s="5">
        <f t="shared" si="54"/>
        <v>0</v>
      </c>
      <c r="O255" s="5">
        <f t="shared" si="55"/>
        <v>0</v>
      </c>
      <c r="P255" s="5">
        <f t="shared" si="56"/>
        <v>0</v>
      </c>
      <c r="Q255" s="5">
        <f t="shared" si="57"/>
        <v>0</v>
      </c>
      <c r="R255" s="5">
        <f t="shared" si="58"/>
        <v>0</v>
      </c>
      <c r="S255" s="5">
        <f t="shared" si="59"/>
        <v>0</v>
      </c>
      <c r="T255" s="5">
        <f t="shared" si="60"/>
        <v>0</v>
      </c>
      <c r="U255" s="5">
        <f t="shared" si="61"/>
        <v>0</v>
      </c>
      <c r="V255" s="5">
        <f t="shared" si="62"/>
        <v>0</v>
      </c>
      <c r="W255" s="6" cm="1">
        <f t="array" ref="W255">IF(D255="free", 10, IFERROR(_xlfn.LET(
    _xlpm.RoadTypeCode, INDEX(Dictionary!$B$22:$B$50, MATCH(TRUE, ISNUMBER(SEARCH(Dictionary!$B$22:$B$50, D255)),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5" s="6" cm="1">
        <f t="array" ref="X255">IF(D255="free", 10, IFERROR(_xlfn.LET(
    _xlpm.RoadTypeCode, INDEX(Dictionary!$B$22:$B$50, MATCH(TRUE, ISNUMBER(SEARCH(Dictionary!$B$22:$B$50, D255)),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5" s="6" cm="1">
        <f t="array" ref="Y255">IF(D255="free", 10, IFERROR(_xlfn.LET(
    _xlpm.RoadTypeCode, INDEX(Dictionary!$B$22:$B$50, MATCH(TRUE, ISNUMBER(SEARCH(Dictionary!$B$22:$B$50, D255)),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5" s="15" t="str" cm="1">
        <f t="array" ref="Z255">IF(D255="free", "", IFERROR(INDEX(Dictionary!$C$21:$C$50, MATCH(TRUE, ISNUMBER(SEARCH(Dictionary!$B$21:$B$50, D255)), 0)), "Unknown Type"))</f>
        <v/>
      </c>
    </row>
    <row r="256" spans="1:26" ht="12" customHeight="1" x14ac:dyDescent="0.15">
      <c r="A256" s="2">
        <v>354</v>
      </c>
      <c r="B256" s="3">
        <v>354</v>
      </c>
      <c r="C256" s="3">
        <v>30</v>
      </c>
      <c r="D256" s="4" t="s">
        <v>53</v>
      </c>
      <c r="E256" s="12">
        <v>1</v>
      </c>
      <c r="F256" s="3">
        <f t="shared" si="50"/>
        <v>1000</v>
      </c>
      <c r="G256" s="29" t="str" cm="1">
        <f t="array" ref="G256">IF(D256="free", "", IF(ISNUMBER(SEARCH("L1Bus", D256)), "BUS,WALK,BIKE,PUTW", IFERROR(_xlfn.LET(
    _xlpm.RoadTypeCode, INDEX(Dictionary!$B$22:$B$50, MATCH(TRUE, ISNUMBER(SEARCH(Dictionary!$B$22:$B$50, D256)),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6" s="22" cm="1">
        <f t="array" ref="H256">IF(D256="free", 0, IFERROR(
    _xlfn.LET(
        _xlpm.Text, D256,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6" s="3">
        <f>IFERROR(_xlfn.LET(
    _xlpm.Zeile, MATCH(J256, Dictionary!$B$6:$B$17, 0),
    _xlpm.Spalte, MATCH(H256, Dictionary!$D$5:$G$5, 0),
    INDEX(Dictionary!$D$6:$G$17, _xlpm.Zeile, _xlpm.Spalte)
), 0)</f>
        <v>0</v>
      </c>
      <c r="J256" s="5">
        <f t="shared" si="51"/>
        <v>0</v>
      </c>
      <c r="K256" s="5">
        <f t="shared" si="52"/>
        <v>0</v>
      </c>
      <c r="L256" s="35" cm="1">
        <f t="array" ref="L256">IF(D256="free", 99, IF(ISNUMBER(SEARCH("Hilfsstrecken", D256)), 99, IFERROR(_xlfn.LET(
    _xlpm.RoadTypeCode, INDEX(Dictionary!$B$21:$B$50, MATCH(TRUE, ISNUMBER(SEARCH(Dictionary!$B$21:$B$50, D256)),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6" s="5">
        <f t="shared" si="53"/>
        <v>0</v>
      </c>
      <c r="N256" s="5">
        <f t="shared" si="54"/>
        <v>0</v>
      </c>
      <c r="O256" s="5">
        <f t="shared" si="55"/>
        <v>0</v>
      </c>
      <c r="P256" s="5">
        <f t="shared" si="56"/>
        <v>0</v>
      </c>
      <c r="Q256" s="5">
        <f t="shared" si="57"/>
        <v>0</v>
      </c>
      <c r="R256" s="5">
        <f t="shared" si="58"/>
        <v>0</v>
      </c>
      <c r="S256" s="5">
        <f t="shared" si="59"/>
        <v>0</v>
      </c>
      <c r="T256" s="5">
        <f t="shared" si="60"/>
        <v>0</v>
      </c>
      <c r="U256" s="5">
        <f t="shared" si="61"/>
        <v>0</v>
      </c>
      <c r="V256" s="5">
        <f t="shared" si="62"/>
        <v>0</v>
      </c>
      <c r="W256" s="6" cm="1">
        <f t="array" ref="W256">IF(D256="free", 10, IFERROR(_xlfn.LET(
    _xlpm.RoadTypeCode, INDEX(Dictionary!$B$22:$B$50, MATCH(TRUE, ISNUMBER(SEARCH(Dictionary!$B$22:$B$50, D256)),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6" s="6" cm="1">
        <f t="array" ref="X256">IF(D256="free", 10, IFERROR(_xlfn.LET(
    _xlpm.RoadTypeCode, INDEX(Dictionary!$B$22:$B$50, MATCH(TRUE, ISNUMBER(SEARCH(Dictionary!$B$22:$B$50, D256)),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6" s="6" cm="1">
        <f t="array" ref="Y256">IF(D256="free", 10, IFERROR(_xlfn.LET(
    _xlpm.RoadTypeCode, INDEX(Dictionary!$B$22:$B$50, MATCH(TRUE, ISNUMBER(SEARCH(Dictionary!$B$22:$B$50, D256)),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6" s="15" t="str" cm="1">
        <f t="array" ref="Z256">IF(D256="free", "", IFERROR(INDEX(Dictionary!$C$21:$C$50, MATCH(TRUE, ISNUMBER(SEARCH(Dictionary!$B$21:$B$50, D256)), 0)), "Unknown Type"))</f>
        <v/>
      </c>
    </row>
    <row r="257" spans="1:26" ht="12" customHeight="1" x14ac:dyDescent="0.15">
      <c r="A257" s="2">
        <v>355</v>
      </c>
      <c r="B257" s="3">
        <v>355</v>
      </c>
      <c r="C257" s="3">
        <v>30</v>
      </c>
      <c r="D257" s="4" t="s">
        <v>53</v>
      </c>
      <c r="E257" s="12">
        <v>1</v>
      </c>
      <c r="F257" s="3">
        <f t="shared" si="50"/>
        <v>1000</v>
      </c>
      <c r="G257" s="29" t="str" cm="1">
        <f t="array" ref="G257">IF(D257="free", "", IF(ISNUMBER(SEARCH("L1Bus", D257)), "BUS,WALK,BIKE,PUTW", IFERROR(_xlfn.LET(
    _xlpm.RoadTypeCode, INDEX(Dictionary!$B$22:$B$50, MATCH(TRUE, ISNUMBER(SEARCH(Dictionary!$B$22:$B$50, D257)),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7" s="22" cm="1">
        <f t="array" ref="H257">IF(D257="free", 0, IFERROR(
    _xlfn.LET(
        _xlpm.Text, D257,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7" s="3">
        <f>IFERROR(_xlfn.LET(
    _xlpm.Zeile, MATCH(J257, Dictionary!$B$6:$B$17, 0),
    _xlpm.Spalte, MATCH(H257, Dictionary!$D$5:$G$5, 0),
    INDEX(Dictionary!$D$6:$G$17, _xlpm.Zeile, _xlpm.Spalte)
), 0)</f>
        <v>0</v>
      </c>
      <c r="J257" s="5">
        <f t="shared" si="51"/>
        <v>0</v>
      </c>
      <c r="K257" s="5">
        <f t="shared" si="52"/>
        <v>0</v>
      </c>
      <c r="L257" s="35" cm="1">
        <f t="array" ref="L257">IF(D257="free", 99, IF(ISNUMBER(SEARCH("Hilfsstrecken", D257)), 99, IFERROR(_xlfn.LET(
    _xlpm.RoadTypeCode, INDEX(Dictionary!$B$21:$B$50, MATCH(TRUE, ISNUMBER(SEARCH(Dictionary!$B$21:$B$50, D257)),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7" s="5">
        <f t="shared" si="53"/>
        <v>0</v>
      </c>
      <c r="N257" s="5">
        <f t="shared" si="54"/>
        <v>0</v>
      </c>
      <c r="O257" s="5">
        <f t="shared" si="55"/>
        <v>0</v>
      </c>
      <c r="P257" s="5">
        <f t="shared" si="56"/>
        <v>0</v>
      </c>
      <c r="Q257" s="5">
        <f t="shared" si="57"/>
        <v>0</v>
      </c>
      <c r="R257" s="5">
        <f t="shared" si="58"/>
        <v>0</v>
      </c>
      <c r="S257" s="5">
        <f t="shared" si="59"/>
        <v>0</v>
      </c>
      <c r="T257" s="5">
        <f t="shared" si="60"/>
        <v>0</v>
      </c>
      <c r="U257" s="5">
        <f t="shared" si="61"/>
        <v>0</v>
      </c>
      <c r="V257" s="5">
        <f t="shared" si="62"/>
        <v>0</v>
      </c>
      <c r="W257" s="6" cm="1">
        <f t="array" ref="W257">IF(D257="free", 10, IFERROR(_xlfn.LET(
    _xlpm.RoadTypeCode, INDEX(Dictionary!$B$22:$B$50, MATCH(TRUE, ISNUMBER(SEARCH(Dictionary!$B$22:$B$50, D257)),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7" s="6" cm="1">
        <f t="array" ref="X257">IF(D257="free", 10, IFERROR(_xlfn.LET(
    _xlpm.RoadTypeCode, INDEX(Dictionary!$B$22:$B$50, MATCH(TRUE, ISNUMBER(SEARCH(Dictionary!$B$22:$B$50, D257)),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7" s="6" cm="1">
        <f t="array" ref="Y257">IF(D257="free", 10, IFERROR(_xlfn.LET(
    _xlpm.RoadTypeCode, INDEX(Dictionary!$B$22:$B$50, MATCH(TRUE, ISNUMBER(SEARCH(Dictionary!$B$22:$B$50, D257)),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7" s="15" t="str" cm="1">
        <f t="array" ref="Z257">IF(D257="free", "", IFERROR(INDEX(Dictionary!$C$21:$C$50, MATCH(TRUE, ISNUMBER(SEARCH(Dictionary!$B$21:$B$50, D257)), 0)), "Unknown Type"))</f>
        <v/>
      </c>
    </row>
    <row r="258" spans="1:26" ht="12" customHeight="1" x14ac:dyDescent="0.15">
      <c r="A258" s="2">
        <v>356</v>
      </c>
      <c r="B258" s="3">
        <v>356</v>
      </c>
      <c r="C258" s="3">
        <v>30</v>
      </c>
      <c r="D258" s="4" t="s">
        <v>53</v>
      </c>
      <c r="E258" s="12">
        <v>1</v>
      </c>
      <c r="F258" s="3">
        <f t="shared" ref="F258:F321" si="63">IF(D258="free", 1000,C258/10)</f>
        <v>1000</v>
      </c>
      <c r="G258" s="29" t="str" cm="1">
        <f t="array" ref="G258">IF(D258="free", "", IF(ISNUMBER(SEARCH("L1Bus", D258)), "BUS,WALK,BIKE,PUTW", IFERROR(_xlfn.LET(
    _xlpm.RoadTypeCode, INDEX(Dictionary!$B$22:$B$50, MATCH(TRUE, ISNUMBER(SEARCH(Dictionary!$B$22:$B$50, D258)),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8" s="22" cm="1">
        <f t="array" ref="H258">IF(D258="free", 0, IFERROR(
    _xlfn.LET(
        _xlpm.Text, D258,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8" s="3">
        <f>IFERROR(_xlfn.LET(
    _xlpm.Zeile, MATCH(J258, Dictionary!$B$6:$B$17, 0),
    _xlpm.Spalte, MATCH(H258, Dictionary!$D$5:$G$5, 0),
    INDEX(Dictionary!$D$6:$G$17, _xlpm.Zeile, _xlpm.Spalte)
), 0)</f>
        <v>0</v>
      </c>
      <c r="J258" s="5">
        <f t="shared" si="51"/>
        <v>0</v>
      </c>
      <c r="K258" s="5">
        <f t="shared" si="52"/>
        <v>0</v>
      </c>
      <c r="L258" s="35" cm="1">
        <f t="array" ref="L258">IF(D258="free", 99, IF(ISNUMBER(SEARCH("Hilfsstrecken", D258)), 99, IFERROR(_xlfn.LET(
    _xlpm.RoadTypeCode, INDEX(Dictionary!$B$21:$B$50, MATCH(TRUE, ISNUMBER(SEARCH(Dictionary!$B$21:$B$50, D258)),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8" s="5">
        <f t="shared" si="53"/>
        <v>0</v>
      </c>
      <c r="N258" s="5">
        <f t="shared" si="54"/>
        <v>0</v>
      </c>
      <c r="O258" s="5">
        <f t="shared" si="55"/>
        <v>0</v>
      </c>
      <c r="P258" s="5">
        <f t="shared" si="56"/>
        <v>0</v>
      </c>
      <c r="Q258" s="5">
        <f t="shared" si="57"/>
        <v>0</v>
      </c>
      <c r="R258" s="5">
        <f t="shared" si="58"/>
        <v>0</v>
      </c>
      <c r="S258" s="5">
        <f t="shared" si="59"/>
        <v>0</v>
      </c>
      <c r="T258" s="5">
        <f t="shared" si="60"/>
        <v>0</v>
      </c>
      <c r="U258" s="5">
        <f t="shared" si="61"/>
        <v>0</v>
      </c>
      <c r="V258" s="5">
        <f t="shared" si="62"/>
        <v>0</v>
      </c>
      <c r="W258" s="6" cm="1">
        <f t="array" ref="W258">IF(D258="free", 10, IFERROR(_xlfn.LET(
    _xlpm.RoadTypeCode, INDEX(Dictionary!$B$22:$B$50, MATCH(TRUE, ISNUMBER(SEARCH(Dictionary!$B$22:$B$50, D258)),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8" s="6" cm="1">
        <f t="array" ref="X258">IF(D258="free", 10, IFERROR(_xlfn.LET(
    _xlpm.RoadTypeCode, INDEX(Dictionary!$B$22:$B$50, MATCH(TRUE, ISNUMBER(SEARCH(Dictionary!$B$22:$B$50, D258)),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8" s="6" cm="1">
        <f t="array" ref="Y258">IF(D258="free", 10, IFERROR(_xlfn.LET(
    _xlpm.RoadTypeCode, INDEX(Dictionary!$B$22:$B$50, MATCH(TRUE, ISNUMBER(SEARCH(Dictionary!$B$22:$B$50, D258)),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8" s="15" t="str" cm="1">
        <f t="array" ref="Z258">IF(D258="free", "", IFERROR(INDEX(Dictionary!$C$21:$C$50, MATCH(TRUE, ISNUMBER(SEARCH(Dictionary!$B$21:$B$50, D258)), 0)), "Unknown Type"))</f>
        <v/>
      </c>
    </row>
    <row r="259" spans="1:26" ht="12" customHeight="1" x14ac:dyDescent="0.15">
      <c r="A259" s="2">
        <v>357</v>
      </c>
      <c r="B259" s="3">
        <v>357</v>
      </c>
      <c r="C259" s="3">
        <v>30</v>
      </c>
      <c r="D259" s="4" t="s">
        <v>53</v>
      </c>
      <c r="E259" s="12">
        <v>1</v>
      </c>
      <c r="F259" s="3">
        <f t="shared" si="63"/>
        <v>1000</v>
      </c>
      <c r="G259" s="29" t="str" cm="1">
        <f t="array" ref="G259">IF(D259="free", "", IF(ISNUMBER(SEARCH("L1Bus", D259)), "BUS,WALK,BIKE,PUTW", IFERROR(_xlfn.LET(
    _xlpm.RoadTypeCode, INDEX(Dictionary!$B$22:$B$50, MATCH(TRUE, ISNUMBER(SEARCH(Dictionary!$B$22:$B$50, D259)),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59" s="22" cm="1">
        <f t="array" ref="H259">IF(D259="free", 0, IFERROR(
    _xlfn.LET(
        _xlpm.Text, D259,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59" s="3">
        <f>IFERROR(_xlfn.LET(
    _xlpm.Zeile, MATCH(J259, Dictionary!$B$6:$B$17, 0),
    _xlpm.Spalte, MATCH(H259, Dictionary!$D$5:$G$5, 0),
    INDEX(Dictionary!$D$6:$G$17, _xlpm.Zeile, _xlpm.Spalte)
), 0)</f>
        <v>0</v>
      </c>
      <c r="J259" s="5">
        <f t="shared" ref="J259:J322" si="64">IFERROR(VALUE(MID(D259, SEARCH("V", D259) + 1, 255)), 0)</f>
        <v>0</v>
      </c>
      <c r="K259" s="5">
        <f t="shared" si="52"/>
        <v>0</v>
      </c>
      <c r="L259" s="35" cm="1">
        <f t="array" ref="L259">IF(D259="free", 99, IF(ISNUMBER(SEARCH("Hilfsstrecken", D259)), 99, IFERROR(_xlfn.LET(
    _xlpm.RoadTypeCode, INDEX(Dictionary!$B$21:$B$50, MATCH(TRUE, ISNUMBER(SEARCH(Dictionary!$B$21:$B$50, D259)),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59" s="5">
        <f t="shared" si="53"/>
        <v>0</v>
      </c>
      <c r="N259" s="5">
        <f t="shared" si="54"/>
        <v>0</v>
      </c>
      <c r="O259" s="5">
        <f t="shared" si="55"/>
        <v>0</v>
      </c>
      <c r="P259" s="5">
        <f t="shared" si="56"/>
        <v>0</v>
      </c>
      <c r="Q259" s="5">
        <f t="shared" si="57"/>
        <v>0</v>
      </c>
      <c r="R259" s="5">
        <f t="shared" si="58"/>
        <v>0</v>
      </c>
      <c r="S259" s="5">
        <f t="shared" si="59"/>
        <v>0</v>
      </c>
      <c r="T259" s="5">
        <f t="shared" si="60"/>
        <v>0</v>
      </c>
      <c r="U259" s="5">
        <f t="shared" si="61"/>
        <v>0</v>
      </c>
      <c r="V259" s="5">
        <f t="shared" si="62"/>
        <v>0</v>
      </c>
      <c r="W259" s="6" cm="1">
        <f t="array" ref="W259">IF(D259="free", 10, IFERROR(_xlfn.LET(
    _xlpm.RoadTypeCode, INDEX(Dictionary!$B$22:$B$50, MATCH(TRUE, ISNUMBER(SEARCH(Dictionary!$B$22:$B$50, D259)),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59" s="6" cm="1">
        <f t="array" ref="X259">IF(D259="free", 10, IFERROR(_xlfn.LET(
    _xlpm.RoadTypeCode, INDEX(Dictionary!$B$22:$B$50, MATCH(TRUE, ISNUMBER(SEARCH(Dictionary!$B$22:$B$50, D259)),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59" s="6" cm="1">
        <f t="array" ref="Y259">IF(D259="free", 10, IFERROR(_xlfn.LET(
    _xlpm.RoadTypeCode, INDEX(Dictionary!$B$22:$B$50, MATCH(TRUE, ISNUMBER(SEARCH(Dictionary!$B$22:$B$50, D259)),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59" s="15" t="str" cm="1">
        <f t="array" ref="Z259">IF(D259="free", "", IFERROR(INDEX(Dictionary!$C$21:$C$50, MATCH(TRUE, ISNUMBER(SEARCH(Dictionary!$B$21:$B$50, D259)), 0)), "Unknown Type"))</f>
        <v/>
      </c>
    </row>
    <row r="260" spans="1:26" ht="12" customHeight="1" x14ac:dyDescent="0.15">
      <c r="A260" s="2">
        <v>358</v>
      </c>
      <c r="B260" s="3">
        <v>358</v>
      </c>
      <c r="C260" s="3">
        <v>30</v>
      </c>
      <c r="D260" s="4" t="s">
        <v>53</v>
      </c>
      <c r="E260" s="12">
        <v>1</v>
      </c>
      <c r="F260" s="3">
        <f t="shared" si="63"/>
        <v>1000</v>
      </c>
      <c r="G260" s="29" t="str" cm="1">
        <f t="array" ref="G260">IF(D260="free", "", IF(ISNUMBER(SEARCH("L1Bus", D260)), "BUS,WALK,BIKE,PUTW", IFERROR(_xlfn.LET(
    _xlpm.RoadTypeCode, INDEX(Dictionary!$B$22:$B$50, MATCH(TRUE, ISNUMBER(SEARCH(Dictionary!$B$22:$B$50, D260)),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60" s="22" cm="1">
        <f t="array" ref="H260">IF(D260="free", 0, IFERROR(
    _xlfn.LET(
        _xlpm.Text, D260,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60" s="3">
        <f>IFERROR(_xlfn.LET(
    _xlpm.Zeile, MATCH(J260, Dictionary!$B$6:$B$17, 0),
    _xlpm.Spalte, MATCH(H260, Dictionary!$D$5:$G$5, 0),
    INDEX(Dictionary!$D$6:$G$17, _xlpm.Zeile, _xlpm.Spalte)
), 0)</f>
        <v>0</v>
      </c>
      <c r="J260" s="5">
        <f t="shared" si="64"/>
        <v>0</v>
      </c>
      <c r="K260" s="5">
        <f t="shared" si="52"/>
        <v>0</v>
      </c>
      <c r="L260" s="35" cm="1">
        <f t="array" ref="L260">IF(D260="free", 99, IF(ISNUMBER(SEARCH("Hilfsstrecken", D260)), 99, IFERROR(_xlfn.LET(
    _xlpm.RoadTypeCode, INDEX(Dictionary!$B$21:$B$50, MATCH(TRUE, ISNUMBER(SEARCH(Dictionary!$B$21:$B$50, D260)),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60" s="5">
        <f t="shared" si="53"/>
        <v>0</v>
      </c>
      <c r="N260" s="5">
        <f t="shared" si="54"/>
        <v>0</v>
      </c>
      <c r="O260" s="5">
        <f t="shared" si="55"/>
        <v>0</v>
      </c>
      <c r="P260" s="5">
        <f t="shared" si="56"/>
        <v>0</v>
      </c>
      <c r="Q260" s="5">
        <f t="shared" si="57"/>
        <v>0</v>
      </c>
      <c r="R260" s="5">
        <f t="shared" si="58"/>
        <v>0</v>
      </c>
      <c r="S260" s="5">
        <f t="shared" si="59"/>
        <v>0</v>
      </c>
      <c r="T260" s="5">
        <f t="shared" si="60"/>
        <v>0</v>
      </c>
      <c r="U260" s="5">
        <f t="shared" si="61"/>
        <v>0</v>
      </c>
      <c r="V260" s="5">
        <f t="shared" si="62"/>
        <v>0</v>
      </c>
      <c r="W260" s="6" cm="1">
        <f t="array" ref="W260">IF(D260="free", 10, IFERROR(_xlfn.LET(
    _xlpm.RoadTypeCode, INDEX(Dictionary!$B$22:$B$50, MATCH(TRUE, ISNUMBER(SEARCH(Dictionary!$B$22:$B$50, D260)),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0" s="6" cm="1">
        <f t="array" ref="X260">IF(D260="free", 10, IFERROR(_xlfn.LET(
    _xlpm.RoadTypeCode, INDEX(Dictionary!$B$22:$B$50, MATCH(TRUE, ISNUMBER(SEARCH(Dictionary!$B$22:$B$50, D260)),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60" s="6" cm="1">
        <f t="array" ref="Y260">IF(D260="free", 10, IFERROR(_xlfn.LET(
    _xlpm.RoadTypeCode, INDEX(Dictionary!$B$22:$B$50, MATCH(TRUE, ISNUMBER(SEARCH(Dictionary!$B$22:$B$50, D260)),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0" s="15" t="str" cm="1">
        <f t="array" ref="Z260">IF(D260="free", "", IFERROR(INDEX(Dictionary!$C$21:$C$50, MATCH(TRUE, ISNUMBER(SEARCH(Dictionary!$B$21:$B$50, D260)), 0)), "Unknown Type"))</f>
        <v/>
      </c>
    </row>
    <row r="261" spans="1:26" ht="12" customHeight="1" x14ac:dyDescent="0.15">
      <c r="A261" s="2">
        <v>359</v>
      </c>
      <c r="B261" s="3">
        <v>359</v>
      </c>
      <c r="C261" s="3">
        <v>30</v>
      </c>
      <c r="D261" s="4" t="s">
        <v>53</v>
      </c>
      <c r="E261" s="12">
        <v>1</v>
      </c>
      <c r="F261" s="3">
        <f t="shared" si="63"/>
        <v>1000</v>
      </c>
      <c r="G261" s="29" t="str" cm="1">
        <f t="array" ref="G261">IF(D261="free", "", IF(ISNUMBER(SEARCH("L1Bus", D261)), "BUS,WALK,BIKE,PUTW", IFERROR(_xlfn.LET(
    _xlpm.RoadTypeCode, INDEX(Dictionary!$B$22:$B$50, MATCH(TRUE, ISNUMBER(SEARCH(Dictionary!$B$22:$B$50, D261)),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61" s="22" cm="1">
        <f t="array" ref="H261">IF(D261="free", 0, IFERROR(
    _xlfn.LET(
        _xlpm.Text, D261,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61" s="3">
        <f>IFERROR(_xlfn.LET(
    _xlpm.Zeile, MATCH(J261, Dictionary!$B$6:$B$17, 0),
    _xlpm.Spalte, MATCH(H261, Dictionary!$D$5:$G$5, 0),
    INDEX(Dictionary!$D$6:$G$17, _xlpm.Zeile, _xlpm.Spalte)
), 0)</f>
        <v>0</v>
      </c>
      <c r="J261" s="5">
        <f t="shared" si="64"/>
        <v>0</v>
      </c>
      <c r="K261" s="5">
        <f t="shared" si="52"/>
        <v>0</v>
      </c>
      <c r="L261" s="35" cm="1">
        <f t="array" ref="L261">IF(D261="free", 99, IF(ISNUMBER(SEARCH("Hilfsstrecken", D261)), 99, IFERROR(_xlfn.LET(
    _xlpm.RoadTypeCode, INDEX(Dictionary!$B$21:$B$50, MATCH(TRUE, ISNUMBER(SEARCH(Dictionary!$B$21:$B$50, D261)),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61" s="5">
        <f t="shared" si="53"/>
        <v>0</v>
      </c>
      <c r="N261" s="5">
        <f t="shared" si="54"/>
        <v>0</v>
      </c>
      <c r="O261" s="5">
        <f t="shared" si="55"/>
        <v>0</v>
      </c>
      <c r="P261" s="5">
        <f t="shared" si="56"/>
        <v>0</v>
      </c>
      <c r="Q261" s="5">
        <f t="shared" si="57"/>
        <v>0</v>
      </c>
      <c r="R261" s="5">
        <f t="shared" si="58"/>
        <v>0</v>
      </c>
      <c r="S261" s="5">
        <f t="shared" si="59"/>
        <v>0</v>
      </c>
      <c r="T261" s="5">
        <f t="shared" si="60"/>
        <v>0</v>
      </c>
      <c r="U261" s="5">
        <f t="shared" si="61"/>
        <v>0</v>
      </c>
      <c r="V261" s="5">
        <f t="shared" si="62"/>
        <v>0</v>
      </c>
      <c r="W261" s="6" cm="1">
        <f t="array" ref="W261">IF(D261="free", 10, IFERROR(_xlfn.LET(
    _xlpm.RoadTypeCode, INDEX(Dictionary!$B$22:$B$50, MATCH(TRUE, ISNUMBER(SEARCH(Dictionary!$B$22:$B$50, D261)),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1" s="6" cm="1">
        <f t="array" ref="X261">IF(D261="free", 10, IFERROR(_xlfn.LET(
    _xlpm.RoadTypeCode, INDEX(Dictionary!$B$22:$B$50, MATCH(TRUE, ISNUMBER(SEARCH(Dictionary!$B$22:$B$50, D261)),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61" s="6" cm="1">
        <f t="array" ref="Y261">IF(D261="free", 10, IFERROR(_xlfn.LET(
    _xlpm.RoadTypeCode, INDEX(Dictionary!$B$22:$B$50, MATCH(TRUE, ISNUMBER(SEARCH(Dictionary!$B$22:$B$50, D261)),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1" s="15" t="str" cm="1">
        <f t="array" ref="Z261">IF(D261="free", "", IFERROR(INDEX(Dictionary!$C$21:$C$50, MATCH(TRUE, ISNUMBER(SEARCH(Dictionary!$B$21:$B$50, D261)), 0)), "Unknown Type"))</f>
        <v/>
      </c>
    </row>
    <row r="262" spans="1:26" ht="12" customHeight="1" x14ac:dyDescent="0.15">
      <c r="A262" s="2">
        <v>360</v>
      </c>
      <c r="B262" s="3">
        <v>360</v>
      </c>
      <c r="C262" s="3">
        <v>30</v>
      </c>
      <c r="D262" s="4" t="s">
        <v>173</v>
      </c>
      <c r="E262" s="12">
        <v>1</v>
      </c>
      <c r="F262" s="3">
        <f t="shared" si="63"/>
        <v>3</v>
      </c>
      <c r="G262" s="29" t="str" cm="1">
        <f t="array" ref="G262">IF(D262="free", "", IF(ISNUMBER(SEARCH("L1Bus", D262)), "BUS,WALK,BIKE,PUTW", IFERROR(_xlfn.LET(
    _xlpm.RoadTypeCode, INDEX(Dictionary!$B$22:$B$50, MATCH(TRUE, ISNUMBER(SEARCH(Dictionary!$B$22:$B$50, D262)),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62" s="22" cm="1">
        <f t="array" ref="H262">IF(D262="free", 0, IFERROR(
    _xlfn.LET(
        _xlpm.Text, D262,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62" s="3">
        <f>IFERROR(_xlfn.LET(
    _xlpm.Zeile, MATCH(J262, Dictionary!$B$6:$B$17, 0),
    _xlpm.Spalte, MATCH(H262, Dictionary!$D$5:$G$5, 0),
    INDEX(Dictionary!$D$6:$G$17, _xlpm.Zeile, _xlpm.Spalte)
), 0)</f>
        <v>1600</v>
      </c>
      <c r="J262" s="5">
        <f t="shared" si="64"/>
        <v>70</v>
      </c>
      <c r="K262" s="5">
        <f t="shared" si="52"/>
        <v>1</v>
      </c>
      <c r="L262" s="35" cm="1">
        <f t="array" ref="L262">IF(D262="free", 99, IF(ISNUMBER(SEARCH("Hilfsstrecken", D262)), 99, IFERROR(_xlfn.LET(
    _xlpm.RoadTypeCode, INDEX(Dictionary!$B$21:$B$50, MATCH(TRUE, ISNUMBER(SEARCH(Dictionary!$B$21:$B$50, D262)),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62" s="5">
        <f t="shared" si="53"/>
        <v>20</v>
      </c>
      <c r="N262" s="5">
        <f t="shared" si="54"/>
        <v>130</v>
      </c>
      <c r="O262" s="5">
        <f t="shared" si="55"/>
        <v>100</v>
      </c>
      <c r="P262" s="5">
        <f t="shared" si="56"/>
        <v>4</v>
      </c>
      <c r="Q262" s="5">
        <f t="shared" si="57"/>
        <v>80</v>
      </c>
      <c r="R262" s="5">
        <f t="shared" si="58"/>
        <v>50</v>
      </c>
      <c r="S262" s="5">
        <f t="shared" si="59"/>
        <v>4</v>
      </c>
      <c r="T262" s="5">
        <f t="shared" si="60"/>
        <v>50</v>
      </c>
      <c r="U262" s="5">
        <f t="shared" si="61"/>
        <v>50</v>
      </c>
      <c r="V262" s="5">
        <f t="shared" si="62"/>
        <v>50</v>
      </c>
      <c r="W262" s="6" cm="1">
        <f t="array" ref="W262">IF(D262="free", 10, IFERROR(_xlfn.LET(
    _xlpm.RoadTypeCode, INDEX(Dictionary!$B$22:$B$50, MATCH(TRUE, ISNUMBER(SEARCH(Dictionary!$B$22:$B$50, D262)),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62" s="6" cm="1">
        <f t="array" ref="X262">IF(D262="free", 10, IFERROR(_xlfn.LET(
    _xlpm.RoadTypeCode, INDEX(Dictionary!$B$22:$B$50, MATCH(TRUE, ISNUMBER(SEARCH(Dictionary!$B$22:$B$50, D262)),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62" s="6" cm="1">
        <f t="array" ref="Y262">IF(D262="free", 10, IFERROR(_xlfn.LET(
    _xlpm.RoadTypeCode, INDEX(Dictionary!$B$22:$B$50, MATCH(TRUE, ISNUMBER(SEARCH(Dictionary!$B$22:$B$50, D262)),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62" s="15" t="str" cm="1">
        <f t="array" ref="Z262">IF(D262="free", "", IFERROR(INDEX(Dictionary!$C$21:$C$50, MATCH(TRUE, ISNUMBER(SEARCH(Dictionary!$B$21:$B$50, D262)), 0)), "Unknown Type"))</f>
        <v>Primary: Major road under national administration, connects large cities, significant interurban traffic (e.g. 10.000 veh / day, "Bundesstraße")</v>
      </c>
    </row>
    <row r="263" spans="1:26" ht="12" customHeight="1" x14ac:dyDescent="0.15">
      <c r="A263" s="2">
        <v>361</v>
      </c>
      <c r="B263" s="3">
        <v>361</v>
      </c>
      <c r="C263" s="3">
        <v>30</v>
      </c>
      <c r="D263" s="4" t="s">
        <v>174</v>
      </c>
      <c r="E263" s="12">
        <v>1</v>
      </c>
      <c r="F263" s="3">
        <f t="shared" si="63"/>
        <v>3</v>
      </c>
      <c r="G263" s="29" t="str" cm="1">
        <f t="array" ref="G263">IF(D263="free", "", IF(ISNUMBER(SEARCH("L1Bus", D263)), "BUS,WALK,BIKE,PUTW", IFERROR(_xlfn.LET(
    _xlpm.RoadTypeCode, INDEX(Dictionary!$B$22:$B$50, MATCH(TRUE, ISNUMBER(SEARCH(Dictionary!$B$22:$B$50, D263)),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63" s="22" cm="1">
        <f t="array" ref="H263">IF(D263="free", 0, IFERROR(
    _xlfn.LET(
        _xlpm.Text, D263,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63" s="3">
        <f>IFERROR(_xlfn.LET(
    _xlpm.Zeile, MATCH(J263, Dictionary!$B$6:$B$17, 0),
    _xlpm.Spalte, MATCH(H263, Dictionary!$D$5:$G$5, 0),
    INDEX(Dictionary!$D$6:$G$17, _xlpm.Zeile, _xlpm.Spalte)
), 0)</f>
        <v>1200</v>
      </c>
      <c r="J263" s="5">
        <f t="shared" si="64"/>
        <v>60</v>
      </c>
      <c r="K263" s="5">
        <f t="shared" si="52"/>
        <v>1</v>
      </c>
      <c r="L263" s="35" cm="1">
        <f t="array" ref="L263">IF(D263="free", 99, IF(ISNUMBER(SEARCH("Hilfsstrecken", D263)), 99, IFERROR(_xlfn.LET(
    _xlpm.RoadTypeCode, INDEX(Dictionary!$B$21:$B$50, MATCH(TRUE, ISNUMBER(SEARCH(Dictionary!$B$21:$B$50, D263)),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63" s="5">
        <f t="shared" si="53"/>
        <v>20</v>
      </c>
      <c r="N263" s="5">
        <f t="shared" si="54"/>
        <v>130</v>
      </c>
      <c r="O263" s="5">
        <f t="shared" si="55"/>
        <v>100</v>
      </c>
      <c r="P263" s="5">
        <f t="shared" si="56"/>
        <v>4</v>
      </c>
      <c r="Q263" s="5">
        <f t="shared" si="57"/>
        <v>80</v>
      </c>
      <c r="R263" s="5">
        <f t="shared" si="58"/>
        <v>50</v>
      </c>
      <c r="S263" s="5">
        <f t="shared" si="59"/>
        <v>4</v>
      </c>
      <c r="T263" s="5">
        <f t="shared" si="60"/>
        <v>50</v>
      </c>
      <c r="U263" s="5">
        <f t="shared" si="61"/>
        <v>50</v>
      </c>
      <c r="V263" s="5">
        <f t="shared" si="62"/>
        <v>50</v>
      </c>
      <c r="W263" s="6" cm="1">
        <f t="array" ref="W263">IF(D263="free", 10, IFERROR(_xlfn.LET(
    _xlpm.RoadTypeCode, INDEX(Dictionary!$B$22:$B$50, MATCH(TRUE, ISNUMBER(SEARCH(Dictionary!$B$22:$B$50, D263)),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63" s="6" cm="1">
        <f t="array" ref="X263">IF(D263="free", 10, IFERROR(_xlfn.LET(
    _xlpm.RoadTypeCode, INDEX(Dictionary!$B$22:$B$50, MATCH(TRUE, ISNUMBER(SEARCH(Dictionary!$B$22:$B$50, D263)),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63" s="6" cm="1">
        <f t="array" ref="Y263">IF(D263="free", 10, IFERROR(_xlfn.LET(
    _xlpm.RoadTypeCode, INDEX(Dictionary!$B$22:$B$50, MATCH(TRUE, ISNUMBER(SEARCH(Dictionary!$B$22:$B$50, D263)),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63" s="15" t="str" cm="1">
        <f t="array" ref="Z263">IF(D263="free", "", IFERROR(INDEX(Dictionary!$C$21:$C$50, MATCH(TRUE, ISNUMBER(SEARCH(Dictionary!$B$21:$B$50, D263)), 0)), "Unknown Type"))</f>
        <v>Primary: Major road under national administration, connects large cities, significant interurban traffic (e.g. 10.000 veh / day, "Bundesstraße")</v>
      </c>
    </row>
    <row r="264" spans="1:26" ht="12" customHeight="1" x14ac:dyDescent="0.15">
      <c r="A264" s="2">
        <v>362</v>
      </c>
      <c r="B264" s="3">
        <v>362</v>
      </c>
      <c r="C264" s="3">
        <v>30</v>
      </c>
      <c r="D264" s="4" t="s">
        <v>172</v>
      </c>
      <c r="E264" s="12">
        <v>1</v>
      </c>
      <c r="F264" s="3">
        <f t="shared" si="63"/>
        <v>3</v>
      </c>
      <c r="G264" s="29" t="str" cm="1">
        <f t="array" ref="G264">IF(D264="free", "", IF(ISNUMBER(SEARCH("L1Bus", D264)), "BUS,WALK,BIKE,PUTW", IFERROR(_xlfn.LET(
    _xlpm.RoadTypeCode, INDEX(Dictionary!$B$22:$B$50, MATCH(TRUE, ISNUMBER(SEARCH(Dictionary!$B$22:$B$50, D264)),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64" s="22" cm="1">
        <f t="array" ref="H264">IF(D264="free", 0, IFERROR(
    _xlfn.LET(
        _xlpm.Text, D264,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64" s="3">
        <f>IFERROR(_xlfn.LET(
    _xlpm.Zeile, MATCH(J264, Dictionary!$B$6:$B$17, 0),
    _xlpm.Spalte, MATCH(H264, Dictionary!$D$5:$G$5, 0),
    INDEX(Dictionary!$D$6:$G$17, _xlpm.Zeile, _xlpm.Spalte)
), 0)</f>
        <v>800</v>
      </c>
      <c r="J264" s="5">
        <f t="shared" si="64"/>
        <v>50</v>
      </c>
      <c r="K264" s="5">
        <f t="shared" si="52"/>
        <v>1</v>
      </c>
      <c r="L264" s="35" cm="1">
        <f t="array" ref="L264">IF(D264="free", 99, IF(ISNUMBER(SEARCH("Hilfsstrecken", D264)), 99, IFERROR(_xlfn.LET(
    _xlpm.RoadTypeCode, INDEX(Dictionary!$B$21:$B$50, MATCH(TRUE, ISNUMBER(SEARCH(Dictionary!$B$21:$B$50, D264)),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64" s="5">
        <f t="shared" si="53"/>
        <v>20</v>
      </c>
      <c r="N264" s="5">
        <f t="shared" si="54"/>
        <v>130</v>
      </c>
      <c r="O264" s="5">
        <f t="shared" si="55"/>
        <v>100</v>
      </c>
      <c r="P264" s="5">
        <f t="shared" si="56"/>
        <v>4</v>
      </c>
      <c r="Q264" s="5">
        <f t="shared" si="57"/>
        <v>80</v>
      </c>
      <c r="R264" s="5">
        <f t="shared" si="58"/>
        <v>50</v>
      </c>
      <c r="S264" s="5">
        <f t="shared" si="59"/>
        <v>4</v>
      </c>
      <c r="T264" s="5">
        <f t="shared" si="60"/>
        <v>50</v>
      </c>
      <c r="U264" s="5">
        <f t="shared" si="61"/>
        <v>50</v>
      </c>
      <c r="V264" s="5">
        <f t="shared" si="62"/>
        <v>50</v>
      </c>
      <c r="W264" s="6" cm="1">
        <f t="array" ref="W264">IF(D264="free", 10, IFERROR(_xlfn.LET(
    _xlpm.RoadTypeCode, INDEX(Dictionary!$B$22:$B$50, MATCH(TRUE, ISNUMBER(SEARCH(Dictionary!$B$22:$B$50, D264)),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64" s="6" cm="1">
        <f t="array" ref="X264">IF(D264="free", 10, IFERROR(_xlfn.LET(
    _xlpm.RoadTypeCode, INDEX(Dictionary!$B$22:$B$50, MATCH(TRUE, ISNUMBER(SEARCH(Dictionary!$B$22:$B$50, D264)),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64" s="6" cm="1">
        <f t="array" ref="Y264">IF(D264="free", 10, IFERROR(_xlfn.LET(
    _xlpm.RoadTypeCode, INDEX(Dictionary!$B$22:$B$50, MATCH(TRUE, ISNUMBER(SEARCH(Dictionary!$B$22:$B$50, D264)),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64" s="15" t="str" cm="1">
        <f t="array" ref="Z264">IF(D264="free", "", IFERROR(INDEX(Dictionary!$C$21:$C$50, MATCH(TRUE, ISNUMBER(SEARCH(Dictionary!$B$21:$B$50, D264)), 0)), "Unknown Type"))</f>
        <v>Primary: Major road under national administration, connects large cities, significant interurban traffic (e.g. 10.000 veh / day, "Bundesstraße")</v>
      </c>
    </row>
    <row r="265" spans="1:26" ht="12" customHeight="1" x14ac:dyDescent="0.15">
      <c r="A265" s="2">
        <v>363</v>
      </c>
      <c r="B265" s="3">
        <v>363</v>
      </c>
      <c r="C265" s="3">
        <v>30</v>
      </c>
      <c r="D265" s="4" t="s">
        <v>175</v>
      </c>
      <c r="E265" s="12">
        <v>1</v>
      </c>
      <c r="F265" s="3">
        <f t="shared" si="63"/>
        <v>3</v>
      </c>
      <c r="G265" s="29" t="str" cm="1">
        <f t="array" ref="G265">IF(D265="free", "", IF(ISNUMBER(SEARCH("L1Bus", D265)), "BUS,WALK,BIKE,PUTW", IFERROR(_xlfn.LET(
    _xlpm.RoadTypeCode, INDEX(Dictionary!$B$22:$B$50, MATCH(TRUE, ISNUMBER(SEARCH(Dictionary!$B$22:$B$50, D265)),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65" s="22" cm="1">
        <f t="array" ref="H265">IF(D265="free", 0, IFERROR(
    _xlfn.LET(
        _xlpm.Text, D265,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265" s="3">
        <f>IFERROR(_xlfn.LET(
    _xlpm.Zeile, MATCH(J265, Dictionary!$B$6:$B$17, 0),
    _xlpm.Spalte, MATCH(H265, Dictionary!$D$5:$G$5, 0),
    INDEX(Dictionary!$D$6:$G$17, _xlpm.Zeile, _xlpm.Spalte)
), 0)</f>
        <v>600</v>
      </c>
      <c r="J265" s="5">
        <f t="shared" si="64"/>
        <v>40</v>
      </c>
      <c r="K265" s="5">
        <f t="shared" si="52"/>
        <v>1</v>
      </c>
      <c r="L265" s="35" cm="1">
        <f t="array" ref="L265">IF(D265="free", 99, IF(ISNUMBER(SEARCH("Hilfsstrecken", D265)), 99, IFERROR(_xlfn.LET(
    _xlpm.RoadTypeCode, INDEX(Dictionary!$B$21:$B$50, MATCH(TRUE, ISNUMBER(SEARCH(Dictionary!$B$21:$B$50, D265)),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65" s="5">
        <f t="shared" si="53"/>
        <v>20</v>
      </c>
      <c r="N265" s="5">
        <f t="shared" si="54"/>
        <v>130</v>
      </c>
      <c r="O265" s="5">
        <f t="shared" si="55"/>
        <v>100</v>
      </c>
      <c r="P265" s="5">
        <f t="shared" si="56"/>
        <v>4</v>
      </c>
      <c r="Q265" s="5">
        <f t="shared" si="57"/>
        <v>80</v>
      </c>
      <c r="R265" s="5">
        <f t="shared" si="58"/>
        <v>50</v>
      </c>
      <c r="S265" s="5">
        <f t="shared" si="59"/>
        <v>4</v>
      </c>
      <c r="T265" s="5">
        <f t="shared" si="60"/>
        <v>50</v>
      </c>
      <c r="U265" s="5">
        <f t="shared" si="61"/>
        <v>50</v>
      </c>
      <c r="V265" s="5">
        <f t="shared" si="62"/>
        <v>50</v>
      </c>
      <c r="W265" s="6" cm="1">
        <f t="array" ref="W265">IF(D265="free", 10, IFERROR(_xlfn.LET(
    _xlpm.RoadTypeCode, INDEX(Dictionary!$B$22:$B$50, MATCH(TRUE, ISNUMBER(SEARCH(Dictionary!$B$22:$B$50, D265)),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65" s="6" cm="1">
        <f t="array" ref="X265">IF(D265="free", 10, IFERROR(_xlfn.LET(
    _xlpm.RoadTypeCode, INDEX(Dictionary!$B$22:$B$50, MATCH(TRUE, ISNUMBER(SEARCH(Dictionary!$B$22:$B$50, D265)),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65" s="6" cm="1">
        <f t="array" ref="Y265">IF(D265="free", 10, IFERROR(_xlfn.LET(
    _xlpm.RoadTypeCode, INDEX(Dictionary!$B$22:$B$50, MATCH(TRUE, ISNUMBER(SEARCH(Dictionary!$B$22:$B$50, D265)),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65" s="15" t="str" cm="1">
        <f t="array" ref="Z265">IF(D265="free", "", IFERROR(INDEX(Dictionary!$C$21:$C$50, MATCH(TRUE, ISNUMBER(SEARCH(Dictionary!$B$21:$B$50, D265)), 0)), "Unknown Type"))</f>
        <v>Primary: Major road under national administration, connects large cities, significant interurban traffic (e.g. 10.000 veh / day, "Bundesstraße")</v>
      </c>
    </row>
    <row r="266" spans="1:26" ht="12" customHeight="1" x14ac:dyDescent="0.15">
      <c r="A266" s="2">
        <v>364</v>
      </c>
      <c r="B266" s="3">
        <v>364</v>
      </c>
      <c r="C266" s="3">
        <v>30</v>
      </c>
      <c r="D266" s="4" t="s">
        <v>53</v>
      </c>
      <c r="E266" s="12">
        <v>1</v>
      </c>
      <c r="F266" s="3">
        <f t="shared" si="63"/>
        <v>1000</v>
      </c>
      <c r="G266" s="29" t="str" cm="1">
        <f t="array" ref="G266">IF(D266="free", "", IF(ISNUMBER(SEARCH("L1Bus", D266)), "BUS,WALK,BIKE,PUTW", IFERROR(_xlfn.LET(
    _xlpm.RoadTypeCode, INDEX(Dictionary!$B$22:$B$50, MATCH(TRUE, ISNUMBER(SEARCH(Dictionary!$B$22:$B$50, D266)),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66" s="22" cm="1">
        <f t="array" ref="H266">IF(D266="free", 0, IFERROR(
    _xlfn.LET(
        _xlpm.Text, D266,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66" s="3">
        <f>IFERROR(_xlfn.LET(
    _xlpm.Zeile, MATCH(J266, Dictionary!$B$6:$B$17, 0),
    _xlpm.Spalte, MATCH(H266, Dictionary!$D$5:$G$5, 0),
    INDEX(Dictionary!$D$6:$G$17, _xlpm.Zeile, _xlpm.Spalte)
), 0)</f>
        <v>0</v>
      </c>
      <c r="J266" s="5">
        <f t="shared" si="64"/>
        <v>0</v>
      </c>
      <c r="K266" s="5">
        <f t="shared" si="52"/>
        <v>0</v>
      </c>
      <c r="L266" s="35" cm="1">
        <f t="array" ref="L266">IF(D266="free", 99, IF(ISNUMBER(SEARCH("Hilfsstrecken", D266)), 99, IFERROR(_xlfn.LET(
    _xlpm.RoadTypeCode, INDEX(Dictionary!$B$21:$B$50, MATCH(TRUE, ISNUMBER(SEARCH(Dictionary!$B$21:$B$50, D266)),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66" s="5">
        <f t="shared" si="53"/>
        <v>0</v>
      </c>
      <c r="N266" s="5">
        <f t="shared" si="54"/>
        <v>0</v>
      </c>
      <c r="O266" s="5">
        <f t="shared" si="55"/>
        <v>0</v>
      </c>
      <c r="P266" s="5">
        <f t="shared" si="56"/>
        <v>0</v>
      </c>
      <c r="Q266" s="5">
        <f t="shared" si="57"/>
        <v>0</v>
      </c>
      <c r="R266" s="5">
        <f t="shared" si="58"/>
        <v>0</v>
      </c>
      <c r="S266" s="5">
        <f t="shared" si="59"/>
        <v>0</v>
      </c>
      <c r="T266" s="5">
        <f t="shared" si="60"/>
        <v>0</v>
      </c>
      <c r="U266" s="5">
        <f t="shared" si="61"/>
        <v>0</v>
      </c>
      <c r="V266" s="5">
        <f t="shared" si="62"/>
        <v>0</v>
      </c>
      <c r="W266" s="6" cm="1">
        <f t="array" ref="W266">IF(D266="free", 10, IFERROR(_xlfn.LET(
    _xlpm.RoadTypeCode, INDEX(Dictionary!$B$22:$B$50, MATCH(TRUE, ISNUMBER(SEARCH(Dictionary!$B$22:$B$50, D266)),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6" s="6" cm="1">
        <f t="array" ref="X266">IF(D266="free", 10, IFERROR(_xlfn.LET(
    _xlpm.RoadTypeCode, INDEX(Dictionary!$B$22:$B$50, MATCH(TRUE, ISNUMBER(SEARCH(Dictionary!$B$22:$B$50, D266)),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66" s="6" cm="1">
        <f t="array" ref="Y266">IF(D266="free", 10, IFERROR(_xlfn.LET(
    _xlpm.RoadTypeCode, INDEX(Dictionary!$B$22:$B$50, MATCH(TRUE, ISNUMBER(SEARCH(Dictionary!$B$22:$B$50, D266)),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6" s="15" t="str" cm="1">
        <f t="array" ref="Z266">IF(D266="free", "", IFERROR(INDEX(Dictionary!$C$21:$C$50, MATCH(TRUE, ISNUMBER(SEARCH(Dictionary!$B$21:$B$50, D266)), 0)), "Unknown Type"))</f>
        <v/>
      </c>
    </row>
    <row r="267" spans="1:26" ht="12" customHeight="1" x14ac:dyDescent="0.15">
      <c r="A267" s="2">
        <v>365</v>
      </c>
      <c r="B267" s="3">
        <v>365</v>
      </c>
      <c r="C267" s="3">
        <v>30</v>
      </c>
      <c r="D267" s="4" t="s">
        <v>53</v>
      </c>
      <c r="E267" s="12">
        <v>1</v>
      </c>
      <c r="F267" s="3">
        <f t="shared" si="63"/>
        <v>1000</v>
      </c>
      <c r="G267" s="29" t="str" cm="1">
        <f t="array" ref="G267">IF(D267="free", "", IF(ISNUMBER(SEARCH("L1Bus", D267)), "BUS,WALK,BIKE,PUTW", IFERROR(_xlfn.LET(
    _xlpm.RoadTypeCode, INDEX(Dictionary!$B$22:$B$50, MATCH(TRUE, ISNUMBER(SEARCH(Dictionary!$B$22:$B$50, D267)),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67" s="22" cm="1">
        <f t="array" ref="H267">IF(D267="free", 0, IFERROR(
    _xlfn.LET(
        _xlpm.Text, D267,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67" s="3">
        <f>IFERROR(_xlfn.LET(
    _xlpm.Zeile, MATCH(J267, Dictionary!$B$6:$B$17, 0),
    _xlpm.Spalte, MATCH(H267, Dictionary!$D$5:$G$5, 0),
    INDEX(Dictionary!$D$6:$G$17, _xlpm.Zeile, _xlpm.Spalte)
), 0)</f>
        <v>0</v>
      </c>
      <c r="J267" s="5">
        <f t="shared" si="64"/>
        <v>0</v>
      </c>
      <c r="K267" s="5">
        <f t="shared" si="52"/>
        <v>0</v>
      </c>
      <c r="L267" s="35" cm="1">
        <f t="array" ref="L267">IF(D267="free", 99, IF(ISNUMBER(SEARCH("Hilfsstrecken", D267)), 99, IFERROR(_xlfn.LET(
    _xlpm.RoadTypeCode, INDEX(Dictionary!$B$21:$B$50, MATCH(TRUE, ISNUMBER(SEARCH(Dictionary!$B$21:$B$50, D267)),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67" s="5">
        <f t="shared" si="53"/>
        <v>0</v>
      </c>
      <c r="N267" s="5">
        <f t="shared" si="54"/>
        <v>0</v>
      </c>
      <c r="O267" s="5">
        <f t="shared" si="55"/>
        <v>0</v>
      </c>
      <c r="P267" s="5">
        <f t="shared" si="56"/>
        <v>0</v>
      </c>
      <c r="Q267" s="5">
        <f t="shared" si="57"/>
        <v>0</v>
      </c>
      <c r="R267" s="5">
        <f t="shared" si="58"/>
        <v>0</v>
      </c>
      <c r="S267" s="5">
        <f t="shared" si="59"/>
        <v>0</v>
      </c>
      <c r="T267" s="5">
        <f t="shared" si="60"/>
        <v>0</v>
      </c>
      <c r="U267" s="5">
        <f t="shared" si="61"/>
        <v>0</v>
      </c>
      <c r="V267" s="5">
        <f t="shared" si="62"/>
        <v>0</v>
      </c>
      <c r="W267" s="6" cm="1">
        <f t="array" ref="W267">IF(D267="free", 10, IFERROR(_xlfn.LET(
    _xlpm.RoadTypeCode, INDEX(Dictionary!$B$22:$B$50, MATCH(TRUE, ISNUMBER(SEARCH(Dictionary!$B$22:$B$50, D267)),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7" s="6" cm="1">
        <f t="array" ref="X267">IF(D267="free", 10, IFERROR(_xlfn.LET(
    _xlpm.RoadTypeCode, INDEX(Dictionary!$B$22:$B$50, MATCH(TRUE, ISNUMBER(SEARCH(Dictionary!$B$22:$B$50, D267)),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67" s="6" cm="1">
        <f t="array" ref="Y267">IF(D267="free", 10, IFERROR(_xlfn.LET(
    _xlpm.RoadTypeCode, INDEX(Dictionary!$B$22:$B$50, MATCH(TRUE, ISNUMBER(SEARCH(Dictionary!$B$22:$B$50, D267)),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7" s="15" t="str" cm="1">
        <f t="array" ref="Z267">IF(D267="free", "", IFERROR(INDEX(Dictionary!$C$21:$C$50, MATCH(TRUE, ISNUMBER(SEARCH(Dictionary!$B$21:$B$50, D267)), 0)), "Unknown Type"))</f>
        <v/>
      </c>
    </row>
    <row r="268" spans="1:26" ht="12" customHeight="1" x14ac:dyDescent="0.15">
      <c r="A268" s="2">
        <v>366</v>
      </c>
      <c r="B268" s="3">
        <v>366</v>
      </c>
      <c r="C268" s="3">
        <v>30</v>
      </c>
      <c r="D268" s="4" t="s">
        <v>53</v>
      </c>
      <c r="E268" s="12">
        <v>1</v>
      </c>
      <c r="F268" s="3">
        <f t="shared" si="63"/>
        <v>1000</v>
      </c>
      <c r="G268" s="29" t="str" cm="1">
        <f t="array" ref="G268">IF(D268="free", "", IF(ISNUMBER(SEARCH("L1Bus", D268)), "BUS,WALK,BIKE,PUTW", IFERROR(_xlfn.LET(
    _xlpm.RoadTypeCode, INDEX(Dictionary!$B$22:$B$50, MATCH(TRUE, ISNUMBER(SEARCH(Dictionary!$B$22:$B$50, D268)),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68" s="22" cm="1">
        <f t="array" ref="H268">IF(D268="free", 0, IFERROR(
    _xlfn.LET(
        _xlpm.Text, D268,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68" s="3">
        <f>IFERROR(_xlfn.LET(
    _xlpm.Zeile, MATCH(J268, Dictionary!$B$6:$B$17, 0),
    _xlpm.Spalte, MATCH(H268, Dictionary!$D$5:$G$5, 0),
    INDEX(Dictionary!$D$6:$G$17, _xlpm.Zeile, _xlpm.Spalte)
), 0)</f>
        <v>0</v>
      </c>
      <c r="J268" s="5">
        <f t="shared" si="64"/>
        <v>0</v>
      </c>
      <c r="K268" s="5">
        <f t="shared" si="52"/>
        <v>0</v>
      </c>
      <c r="L268" s="35" cm="1">
        <f t="array" ref="L268">IF(D268="free", 99, IF(ISNUMBER(SEARCH("Hilfsstrecken", D268)), 99, IFERROR(_xlfn.LET(
    _xlpm.RoadTypeCode, INDEX(Dictionary!$B$21:$B$50, MATCH(TRUE, ISNUMBER(SEARCH(Dictionary!$B$21:$B$50, D268)),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68" s="5">
        <f t="shared" si="53"/>
        <v>0</v>
      </c>
      <c r="N268" s="5">
        <f t="shared" si="54"/>
        <v>0</v>
      </c>
      <c r="O268" s="5">
        <f t="shared" si="55"/>
        <v>0</v>
      </c>
      <c r="P268" s="5">
        <f t="shared" si="56"/>
        <v>0</v>
      </c>
      <c r="Q268" s="5">
        <f t="shared" si="57"/>
        <v>0</v>
      </c>
      <c r="R268" s="5">
        <f t="shared" si="58"/>
        <v>0</v>
      </c>
      <c r="S268" s="5">
        <f t="shared" si="59"/>
        <v>0</v>
      </c>
      <c r="T268" s="5">
        <f t="shared" si="60"/>
        <v>0</v>
      </c>
      <c r="U268" s="5">
        <f t="shared" si="61"/>
        <v>0</v>
      </c>
      <c r="V268" s="5">
        <f t="shared" si="62"/>
        <v>0</v>
      </c>
      <c r="W268" s="6" cm="1">
        <f t="array" ref="W268">IF(D268="free", 10, IFERROR(_xlfn.LET(
    _xlpm.RoadTypeCode, INDEX(Dictionary!$B$22:$B$50, MATCH(TRUE, ISNUMBER(SEARCH(Dictionary!$B$22:$B$50, D268)),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8" s="6" cm="1">
        <f t="array" ref="X268">IF(D268="free", 10, IFERROR(_xlfn.LET(
    _xlpm.RoadTypeCode, INDEX(Dictionary!$B$22:$B$50, MATCH(TRUE, ISNUMBER(SEARCH(Dictionary!$B$22:$B$50, D268)),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68" s="6" cm="1">
        <f t="array" ref="Y268">IF(D268="free", 10, IFERROR(_xlfn.LET(
    _xlpm.RoadTypeCode, INDEX(Dictionary!$B$22:$B$50, MATCH(TRUE, ISNUMBER(SEARCH(Dictionary!$B$22:$B$50, D268)),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8" s="15" t="str" cm="1">
        <f t="array" ref="Z268">IF(D268="free", "", IFERROR(INDEX(Dictionary!$C$21:$C$50, MATCH(TRUE, ISNUMBER(SEARCH(Dictionary!$B$21:$B$50, D268)), 0)), "Unknown Type"))</f>
        <v/>
      </c>
    </row>
    <row r="269" spans="1:26" ht="12" customHeight="1" x14ac:dyDescent="0.15">
      <c r="A269" s="2">
        <v>367</v>
      </c>
      <c r="B269" s="3">
        <v>367</v>
      </c>
      <c r="C269" s="3">
        <v>30</v>
      </c>
      <c r="D269" s="4" t="s">
        <v>53</v>
      </c>
      <c r="E269" s="12">
        <v>1</v>
      </c>
      <c r="F269" s="3">
        <f t="shared" si="63"/>
        <v>1000</v>
      </c>
      <c r="G269" s="29" t="str" cm="1">
        <f t="array" ref="G269">IF(D269="free", "", IF(ISNUMBER(SEARCH("L1Bus", D269)), "BUS,WALK,BIKE,PUTW", IFERROR(_xlfn.LET(
    _xlpm.RoadTypeCode, INDEX(Dictionary!$B$22:$B$50, MATCH(TRUE, ISNUMBER(SEARCH(Dictionary!$B$22:$B$50, D269)),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69" s="22" cm="1">
        <f t="array" ref="H269">IF(D269="free", 0, IFERROR(
    _xlfn.LET(
        _xlpm.Text, D269,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69" s="3">
        <f>IFERROR(_xlfn.LET(
    _xlpm.Zeile, MATCH(J269, Dictionary!$B$6:$B$17, 0),
    _xlpm.Spalte, MATCH(H269, Dictionary!$D$5:$G$5, 0),
    INDEX(Dictionary!$D$6:$G$17, _xlpm.Zeile, _xlpm.Spalte)
), 0)</f>
        <v>0</v>
      </c>
      <c r="J269" s="5">
        <f t="shared" si="64"/>
        <v>0</v>
      </c>
      <c r="K269" s="5">
        <f t="shared" si="52"/>
        <v>0</v>
      </c>
      <c r="L269" s="35" cm="1">
        <f t="array" ref="L269">IF(D269="free", 99, IF(ISNUMBER(SEARCH("Hilfsstrecken", D269)), 99, IFERROR(_xlfn.LET(
    _xlpm.RoadTypeCode, INDEX(Dictionary!$B$21:$B$50, MATCH(TRUE, ISNUMBER(SEARCH(Dictionary!$B$21:$B$50, D269)),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69" s="5">
        <f t="shared" si="53"/>
        <v>0</v>
      </c>
      <c r="N269" s="5">
        <f t="shared" si="54"/>
        <v>0</v>
      </c>
      <c r="O269" s="5">
        <f t="shared" si="55"/>
        <v>0</v>
      </c>
      <c r="P269" s="5">
        <f t="shared" si="56"/>
        <v>0</v>
      </c>
      <c r="Q269" s="5">
        <f t="shared" si="57"/>
        <v>0</v>
      </c>
      <c r="R269" s="5">
        <f t="shared" si="58"/>
        <v>0</v>
      </c>
      <c r="S269" s="5">
        <f t="shared" si="59"/>
        <v>0</v>
      </c>
      <c r="T269" s="5">
        <f t="shared" si="60"/>
        <v>0</v>
      </c>
      <c r="U269" s="5">
        <f t="shared" si="61"/>
        <v>0</v>
      </c>
      <c r="V269" s="5">
        <f t="shared" si="62"/>
        <v>0</v>
      </c>
      <c r="W269" s="6" cm="1">
        <f t="array" ref="W269">IF(D269="free", 10, IFERROR(_xlfn.LET(
    _xlpm.RoadTypeCode, INDEX(Dictionary!$B$22:$B$50, MATCH(TRUE, ISNUMBER(SEARCH(Dictionary!$B$22:$B$50, D269)),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69" s="6" cm="1">
        <f t="array" ref="X269">IF(D269="free", 10, IFERROR(_xlfn.LET(
    _xlpm.RoadTypeCode, INDEX(Dictionary!$B$22:$B$50, MATCH(TRUE, ISNUMBER(SEARCH(Dictionary!$B$22:$B$50, D269)),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69" s="6" cm="1">
        <f t="array" ref="Y269">IF(D269="free", 10, IFERROR(_xlfn.LET(
    _xlpm.RoadTypeCode, INDEX(Dictionary!$B$22:$B$50, MATCH(TRUE, ISNUMBER(SEARCH(Dictionary!$B$22:$B$50, D269)),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69" s="15" t="str" cm="1">
        <f t="array" ref="Z269">IF(D269="free", "", IFERROR(INDEX(Dictionary!$C$21:$C$50, MATCH(TRUE, ISNUMBER(SEARCH(Dictionary!$B$21:$B$50, D269)), 0)), "Unknown Type"))</f>
        <v/>
      </c>
    </row>
    <row r="270" spans="1:26" ht="12" customHeight="1" x14ac:dyDescent="0.15">
      <c r="A270" s="2">
        <v>368</v>
      </c>
      <c r="B270" s="3">
        <v>368</v>
      </c>
      <c r="C270" s="3">
        <v>30</v>
      </c>
      <c r="D270" s="4" t="s">
        <v>53</v>
      </c>
      <c r="E270" s="12">
        <v>1</v>
      </c>
      <c r="F270" s="3">
        <f t="shared" si="63"/>
        <v>1000</v>
      </c>
      <c r="G270" s="29" t="str" cm="1">
        <f t="array" ref="G270">IF(D270="free", "", IF(ISNUMBER(SEARCH("L1Bus", D270)), "BUS,WALK,BIKE,PUTW", IFERROR(_xlfn.LET(
    _xlpm.RoadTypeCode, INDEX(Dictionary!$B$22:$B$50, MATCH(TRUE, ISNUMBER(SEARCH(Dictionary!$B$22:$B$50, D270)),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70" s="22" cm="1">
        <f t="array" ref="H270">IF(D270="free", 0, IFERROR(
    _xlfn.LET(
        _xlpm.Text, D270,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70" s="3">
        <f>IFERROR(_xlfn.LET(
    _xlpm.Zeile, MATCH(J270, Dictionary!$B$6:$B$17, 0),
    _xlpm.Spalte, MATCH(H270, Dictionary!$D$5:$G$5, 0),
    INDEX(Dictionary!$D$6:$G$17, _xlpm.Zeile, _xlpm.Spalte)
), 0)</f>
        <v>0</v>
      </c>
      <c r="J270" s="5">
        <f t="shared" si="64"/>
        <v>0</v>
      </c>
      <c r="K270" s="5">
        <f t="shared" si="52"/>
        <v>0</v>
      </c>
      <c r="L270" s="35" cm="1">
        <f t="array" ref="L270">IF(D270="free", 99, IF(ISNUMBER(SEARCH("Hilfsstrecken", D270)), 99, IFERROR(_xlfn.LET(
    _xlpm.RoadTypeCode, INDEX(Dictionary!$B$21:$B$50, MATCH(TRUE, ISNUMBER(SEARCH(Dictionary!$B$21:$B$50, D270)),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70" s="5">
        <f t="shared" si="53"/>
        <v>0</v>
      </c>
      <c r="N270" s="5">
        <f t="shared" si="54"/>
        <v>0</v>
      </c>
      <c r="O270" s="5">
        <f t="shared" si="55"/>
        <v>0</v>
      </c>
      <c r="P270" s="5">
        <f t="shared" si="56"/>
        <v>0</v>
      </c>
      <c r="Q270" s="5">
        <f t="shared" si="57"/>
        <v>0</v>
      </c>
      <c r="R270" s="5">
        <f t="shared" si="58"/>
        <v>0</v>
      </c>
      <c r="S270" s="5">
        <f t="shared" si="59"/>
        <v>0</v>
      </c>
      <c r="T270" s="5">
        <f t="shared" si="60"/>
        <v>0</v>
      </c>
      <c r="U270" s="5">
        <f t="shared" si="61"/>
        <v>0</v>
      </c>
      <c r="V270" s="5">
        <f t="shared" si="62"/>
        <v>0</v>
      </c>
      <c r="W270" s="6" cm="1">
        <f t="array" ref="W270">IF(D270="free", 10, IFERROR(_xlfn.LET(
    _xlpm.RoadTypeCode, INDEX(Dictionary!$B$22:$B$50, MATCH(TRUE, ISNUMBER(SEARCH(Dictionary!$B$22:$B$50, D270)),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0" s="6" cm="1">
        <f t="array" ref="X270">IF(D270="free", 10, IFERROR(_xlfn.LET(
    _xlpm.RoadTypeCode, INDEX(Dictionary!$B$22:$B$50, MATCH(TRUE, ISNUMBER(SEARCH(Dictionary!$B$22:$B$50, D270)),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70" s="6" cm="1">
        <f t="array" ref="Y270">IF(D270="free", 10, IFERROR(_xlfn.LET(
    _xlpm.RoadTypeCode, INDEX(Dictionary!$B$22:$B$50, MATCH(TRUE, ISNUMBER(SEARCH(Dictionary!$B$22:$B$50, D270)),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0" s="15" t="str" cm="1">
        <f t="array" ref="Z270">IF(D270="free", "", IFERROR(INDEX(Dictionary!$C$21:$C$50, MATCH(TRUE, ISNUMBER(SEARCH(Dictionary!$B$21:$B$50, D270)), 0)), "Unknown Type"))</f>
        <v/>
      </c>
    </row>
    <row r="271" spans="1:26" ht="12" customHeight="1" x14ac:dyDescent="0.15">
      <c r="A271" s="2">
        <v>369</v>
      </c>
      <c r="B271" s="3">
        <v>369</v>
      </c>
      <c r="C271" s="3">
        <v>30</v>
      </c>
      <c r="D271" s="4" t="s">
        <v>53</v>
      </c>
      <c r="E271" s="12">
        <v>1</v>
      </c>
      <c r="F271" s="3">
        <f t="shared" si="63"/>
        <v>1000</v>
      </c>
      <c r="G271" s="29" t="str" cm="1">
        <f t="array" ref="G271">IF(D271="free", "", IF(ISNUMBER(SEARCH("L1Bus", D271)), "BUS,WALK,BIKE,PUTW", IFERROR(_xlfn.LET(
    _xlpm.RoadTypeCode, INDEX(Dictionary!$B$22:$B$50, MATCH(TRUE, ISNUMBER(SEARCH(Dictionary!$B$22:$B$50, D271)),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71" s="22" cm="1">
        <f t="array" ref="H271">IF(D271="free", 0, IFERROR(
    _xlfn.LET(
        _xlpm.Text, D271,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71" s="3">
        <f>IFERROR(_xlfn.LET(
    _xlpm.Zeile, MATCH(J271, Dictionary!$B$6:$B$17, 0),
    _xlpm.Spalte, MATCH(H271, Dictionary!$D$5:$G$5, 0),
    INDEX(Dictionary!$D$6:$G$17, _xlpm.Zeile, _xlpm.Spalte)
), 0)</f>
        <v>0</v>
      </c>
      <c r="J271" s="5">
        <f t="shared" si="64"/>
        <v>0</v>
      </c>
      <c r="K271" s="5">
        <f t="shared" si="52"/>
        <v>0</v>
      </c>
      <c r="L271" s="35" cm="1">
        <f t="array" ref="L271">IF(D271="free", 99, IF(ISNUMBER(SEARCH("Hilfsstrecken", D271)), 99, IFERROR(_xlfn.LET(
    _xlpm.RoadTypeCode, INDEX(Dictionary!$B$21:$B$50, MATCH(TRUE, ISNUMBER(SEARCH(Dictionary!$B$21:$B$50, D271)),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71" s="5">
        <f t="shared" si="53"/>
        <v>0</v>
      </c>
      <c r="N271" s="5">
        <f t="shared" si="54"/>
        <v>0</v>
      </c>
      <c r="O271" s="5">
        <f t="shared" si="55"/>
        <v>0</v>
      </c>
      <c r="P271" s="5">
        <f t="shared" si="56"/>
        <v>0</v>
      </c>
      <c r="Q271" s="5">
        <f t="shared" si="57"/>
        <v>0</v>
      </c>
      <c r="R271" s="5">
        <f t="shared" si="58"/>
        <v>0</v>
      </c>
      <c r="S271" s="5">
        <f t="shared" si="59"/>
        <v>0</v>
      </c>
      <c r="T271" s="5">
        <f t="shared" si="60"/>
        <v>0</v>
      </c>
      <c r="U271" s="5">
        <f t="shared" si="61"/>
        <v>0</v>
      </c>
      <c r="V271" s="5">
        <f t="shared" si="62"/>
        <v>0</v>
      </c>
      <c r="W271" s="6" cm="1">
        <f t="array" ref="W271">IF(D271="free", 10, IFERROR(_xlfn.LET(
    _xlpm.RoadTypeCode, INDEX(Dictionary!$B$22:$B$50, MATCH(TRUE, ISNUMBER(SEARCH(Dictionary!$B$22:$B$50, D271)),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1" s="6" cm="1">
        <f t="array" ref="X271">IF(D271="free", 10, IFERROR(_xlfn.LET(
    _xlpm.RoadTypeCode, INDEX(Dictionary!$B$22:$B$50, MATCH(TRUE, ISNUMBER(SEARCH(Dictionary!$B$22:$B$50, D271)),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71" s="6" cm="1">
        <f t="array" ref="Y271">IF(D271="free", 10, IFERROR(_xlfn.LET(
    _xlpm.RoadTypeCode, INDEX(Dictionary!$B$22:$B$50, MATCH(TRUE, ISNUMBER(SEARCH(Dictionary!$B$22:$B$50, D271)),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1" s="15" t="str" cm="1">
        <f t="array" ref="Z271">IF(D271="free", "", IFERROR(INDEX(Dictionary!$C$21:$C$50, MATCH(TRUE, ISNUMBER(SEARCH(Dictionary!$B$21:$B$50, D271)), 0)), "Unknown Type"))</f>
        <v/>
      </c>
    </row>
    <row r="272" spans="1:26" ht="12" customHeight="1" x14ac:dyDescent="0.15">
      <c r="A272" s="2">
        <v>370</v>
      </c>
      <c r="B272" s="3">
        <v>370</v>
      </c>
      <c r="C272" s="3">
        <v>30</v>
      </c>
      <c r="D272" s="4" t="s">
        <v>176</v>
      </c>
      <c r="E272" s="12">
        <v>1</v>
      </c>
      <c r="F272" s="3">
        <f t="shared" si="63"/>
        <v>3</v>
      </c>
      <c r="G272" s="29" t="str" cm="1">
        <f t="array" ref="G272">IF(D272="free", "", IF(ISNUMBER(SEARCH("L1Bus", D272)), "BUS,WALK,BIKE,PUTW", IFERROR(_xlfn.LET(
    _xlpm.RoadTypeCode, INDEX(Dictionary!$B$22:$B$50, MATCH(TRUE, ISNUMBER(SEARCH(Dictionary!$B$22:$B$50, D272)),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72" s="22" cm="1">
        <f t="array" ref="H272">IF(D272="free", 0, IFERROR(
    _xlfn.LET(
        _xlpm.Text, D272,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72" s="3">
        <f>IFERROR(_xlfn.LET(
    _xlpm.Zeile, MATCH(J272, Dictionary!$B$6:$B$17, 0),
    _xlpm.Spalte, MATCH(H272, Dictionary!$D$5:$G$5, 0),
    INDEX(Dictionary!$D$6:$G$17, _xlpm.Zeile, _xlpm.Spalte)
), 0)</f>
        <v>800</v>
      </c>
      <c r="J272" s="5">
        <f t="shared" si="64"/>
        <v>70</v>
      </c>
      <c r="K272" s="5">
        <f t="shared" si="52"/>
        <v>1</v>
      </c>
      <c r="L272" s="35" cm="1">
        <f t="array" ref="L272">IF(D272="free", 99, IF(ISNUMBER(SEARCH("Hilfsstrecken", D272)), 99, IFERROR(_xlfn.LET(
    _xlpm.RoadTypeCode, INDEX(Dictionary!$B$21:$B$50, MATCH(TRUE, ISNUMBER(SEARCH(Dictionary!$B$21:$B$50, D272)),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72" s="5">
        <f t="shared" si="53"/>
        <v>20</v>
      </c>
      <c r="N272" s="5">
        <f t="shared" si="54"/>
        <v>130</v>
      </c>
      <c r="O272" s="5">
        <f t="shared" si="55"/>
        <v>100</v>
      </c>
      <c r="P272" s="5">
        <f t="shared" si="56"/>
        <v>4</v>
      </c>
      <c r="Q272" s="5">
        <f t="shared" si="57"/>
        <v>80</v>
      </c>
      <c r="R272" s="5">
        <f t="shared" si="58"/>
        <v>50</v>
      </c>
      <c r="S272" s="5">
        <f t="shared" si="59"/>
        <v>4</v>
      </c>
      <c r="T272" s="5">
        <f t="shared" si="60"/>
        <v>50</v>
      </c>
      <c r="U272" s="5">
        <f t="shared" si="61"/>
        <v>50</v>
      </c>
      <c r="V272" s="5">
        <f t="shared" si="62"/>
        <v>50</v>
      </c>
      <c r="W272" s="6" cm="1">
        <f t="array" ref="W272">IF(D272="free", 10, IFERROR(_xlfn.LET(
    _xlpm.RoadTypeCode, INDEX(Dictionary!$B$22:$B$50, MATCH(TRUE, ISNUMBER(SEARCH(Dictionary!$B$22:$B$50, D272)),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72" s="6" cm="1">
        <f t="array" ref="X272">IF(D272="free", 10, IFERROR(_xlfn.LET(
    _xlpm.RoadTypeCode, INDEX(Dictionary!$B$22:$B$50, MATCH(TRUE, ISNUMBER(SEARCH(Dictionary!$B$22:$B$50, D272)),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72" s="6" cm="1">
        <f t="array" ref="Y272">IF(D272="free", 10, IFERROR(_xlfn.LET(
    _xlpm.RoadTypeCode, INDEX(Dictionary!$B$22:$B$50, MATCH(TRUE, ISNUMBER(SEARCH(Dictionary!$B$22:$B$50, D272)),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72" s="15" t="str" cm="1">
        <f t="array" ref="Z272">IF(D272="free", "", IFERROR(INDEX(Dictionary!$C$21:$C$50, MATCH(TRUE, ISNUMBER(SEARCH(Dictionary!$B$21:$B$50, D272)), 0)), "Unknown Type"))</f>
        <v>Primary: Major road under national administration, connects large cities, significant interurban traffic (e.g. 10.000 veh / day, "Bundesstraße")</v>
      </c>
    </row>
    <row r="273" spans="1:26" ht="12" customHeight="1" x14ac:dyDescent="0.15">
      <c r="A273" s="2">
        <v>371</v>
      </c>
      <c r="B273" s="3">
        <v>371</v>
      </c>
      <c r="C273" s="3">
        <v>30</v>
      </c>
      <c r="D273" s="4" t="s">
        <v>307</v>
      </c>
      <c r="E273" s="12">
        <v>1</v>
      </c>
      <c r="F273" s="3">
        <f t="shared" si="63"/>
        <v>3</v>
      </c>
      <c r="G273" s="29" t="str" cm="1">
        <f t="array" ref="G273">IF(D273="free", "", IF(ISNUMBER(SEARCH("L1Bus", D273)), "BUS,WALK,BIKE,PUTW", IFERROR(_xlfn.LET(
    _xlpm.RoadTypeCode, INDEX(Dictionary!$B$22:$B$50, MATCH(TRUE, ISNUMBER(SEARCH(Dictionary!$B$22:$B$50, D273)),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73" s="22" cm="1">
        <f t="array" ref="H273">IF(D273="free", 0, IFERROR(
    _xlfn.LET(
        _xlpm.Text, D273,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73" s="3">
        <f>IFERROR(_xlfn.LET(
    _xlpm.Zeile, MATCH(J273, Dictionary!$B$6:$B$17, 0),
    _xlpm.Spalte, MATCH(H273, Dictionary!$D$5:$G$5, 0),
    INDEX(Dictionary!$D$6:$G$17, _xlpm.Zeile, _xlpm.Spalte)
), 0)</f>
        <v>600</v>
      </c>
      <c r="J273" s="5">
        <f t="shared" si="64"/>
        <v>60</v>
      </c>
      <c r="K273" s="5">
        <f t="shared" si="52"/>
        <v>1</v>
      </c>
      <c r="L273" s="35" cm="1">
        <f t="array" ref="L273">IF(D273="free", 99, IF(ISNUMBER(SEARCH("Hilfsstrecken", D273)), 99, IFERROR(_xlfn.LET(
    _xlpm.RoadTypeCode, INDEX(Dictionary!$B$21:$B$50, MATCH(TRUE, ISNUMBER(SEARCH(Dictionary!$B$21:$B$50, D273)),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73" s="5">
        <f t="shared" si="53"/>
        <v>20</v>
      </c>
      <c r="N273" s="5">
        <f t="shared" si="54"/>
        <v>130</v>
      </c>
      <c r="O273" s="5">
        <f t="shared" si="55"/>
        <v>100</v>
      </c>
      <c r="P273" s="5">
        <f t="shared" si="56"/>
        <v>4</v>
      </c>
      <c r="Q273" s="5">
        <f t="shared" si="57"/>
        <v>80</v>
      </c>
      <c r="R273" s="5">
        <f t="shared" si="58"/>
        <v>50</v>
      </c>
      <c r="S273" s="5">
        <f t="shared" si="59"/>
        <v>4</v>
      </c>
      <c r="T273" s="5">
        <f t="shared" si="60"/>
        <v>50</v>
      </c>
      <c r="U273" s="5">
        <f t="shared" si="61"/>
        <v>50</v>
      </c>
      <c r="V273" s="5">
        <f t="shared" si="62"/>
        <v>50</v>
      </c>
      <c r="W273" s="6" cm="1">
        <f t="array" ref="W273">IF(D273="free", 10, IFERROR(_xlfn.LET(
    _xlpm.RoadTypeCode, INDEX(Dictionary!$B$22:$B$50, MATCH(TRUE, ISNUMBER(SEARCH(Dictionary!$B$22:$B$50, D273)),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73" s="6" cm="1">
        <f t="array" ref="X273">IF(D273="free", 10, IFERROR(_xlfn.LET(
    _xlpm.RoadTypeCode, INDEX(Dictionary!$B$22:$B$50, MATCH(TRUE, ISNUMBER(SEARCH(Dictionary!$B$22:$B$50, D273)),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73" s="6" cm="1">
        <f t="array" ref="Y273">IF(D273="free", 10, IFERROR(_xlfn.LET(
    _xlpm.RoadTypeCode, INDEX(Dictionary!$B$22:$B$50, MATCH(TRUE, ISNUMBER(SEARCH(Dictionary!$B$22:$B$50, D273)),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73" s="15" t="str" cm="1">
        <f t="array" ref="Z273">IF(D273="free", "", IFERROR(INDEX(Dictionary!$C$21:$C$50, MATCH(TRUE, ISNUMBER(SEARCH(Dictionary!$B$21:$B$50, D273)), 0)), "Unknown Type"))</f>
        <v>Primary: Major road under national administration, connects large cities, significant interurban traffic (e.g. 10.000 veh / day, "Bundesstraße")</v>
      </c>
    </row>
    <row r="274" spans="1:26" ht="12" customHeight="1" x14ac:dyDescent="0.15">
      <c r="A274" s="2">
        <v>372</v>
      </c>
      <c r="B274" s="3">
        <v>372</v>
      </c>
      <c r="C274" s="3">
        <v>30</v>
      </c>
      <c r="D274" s="4" t="s">
        <v>177</v>
      </c>
      <c r="E274" s="12">
        <v>1</v>
      </c>
      <c r="F274" s="3">
        <f t="shared" si="63"/>
        <v>3</v>
      </c>
      <c r="G274" s="29" t="str" cm="1">
        <f t="array" ref="G274">IF(D274="free", "", IF(ISNUMBER(SEARCH("L1Bus", D274)), "BUS,WALK,BIKE,PUTW", IFERROR(_xlfn.LET(
    _xlpm.RoadTypeCode, INDEX(Dictionary!$B$22:$B$50, MATCH(TRUE, ISNUMBER(SEARCH(Dictionary!$B$22:$B$50, D274)),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74" s="22" cm="1">
        <f t="array" ref="H274">IF(D274="free", 0, IFERROR(
    _xlfn.LET(
        _xlpm.Text, D274,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74" s="3">
        <f>IFERROR(_xlfn.LET(
    _xlpm.Zeile, MATCH(J274, Dictionary!$B$6:$B$17, 0),
    _xlpm.Spalte, MATCH(H274, Dictionary!$D$5:$G$5, 0),
    INDEX(Dictionary!$D$6:$G$17, _xlpm.Zeile, _xlpm.Spalte)
), 0)</f>
        <v>400</v>
      </c>
      <c r="J274" s="5">
        <f t="shared" si="64"/>
        <v>50</v>
      </c>
      <c r="K274" s="5">
        <f t="shared" si="52"/>
        <v>1</v>
      </c>
      <c r="L274" s="35" cm="1">
        <f t="array" ref="L274">IF(D274="free", 99, IF(ISNUMBER(SEARCH("Hilfsstrecken", D274)), 99, IFERROR(_xlfn.LET(
    _xlpm.RoadTypeCode, INDEX(Dictionary!$B$21:$B$50, MATCH(TRUE, ISNUMBER(SEARCH(Dictionary!$B$21:$B$50, D274)),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74" s="5">
        <f t="shared" si="53"/>
        <v>20</v>
      </c>
      <c r="N274" s="5">
        <f t="shared" si="54"/>
        <v>130</v>
      </c>
      <c r="O274" s="5">
        <f t="shared" si="55"/>
        <v>100</v>
      </c>
      <c r="P274" s="5">
        <f t="shared" si="56"/>
        <v>4</v>
      </c>
      <c r="Q274" s="5">
        <f t="shared" si="57"/>
        <v>80</v>
      </c>
      <c r="R274" s="5">
        <f t="shared" si="58"/>
        <v>50</v>
      </c>
      <c r="S274" s="5">
        <f t="shared" si="59"/>
        <v>4</v>
      </c>
      <c r="T274" s="5">
        <f t="shared" si="60"/>
        <v>50</v>
      </c>
      <c r="U274" s="5">
        <f t="shared" si="61"/>
        <v>50</v>
      </c>
      <c r="V274" s="5">
        <f t="shared" si="62"/>
        <v>50</v>
      </c>
      <c r="W274" s="6" cm="1">
        <f t="array" ref="W274">IF(D274="free", 10, IFERROR(_xlfn.LET(
    _xlpm.RoadTypeCode, INDEX(Dictionary!$B$22:$B$50, MATCH(TRUE, ISNUMBER(SEARCH(Dictionary!$B$22:$B$50, D274)),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74" s="6" cm="1">
        <f t="array" ref="X274">IF(D274="free", 10, IFERROR(_xlfn.LET(
    _xlpm.RoadTypeCode, INDEX(Dictionary!$B$22:$B$50, MATCH(TRUE, ISNUMBER(SEARCH(Dictionary!$B$22:$B$50, D274)),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74" s="6" cm="1">
        <f t="array" ref="Y274">IF(D274="free", 10, IFERROR(_xlfn.LET(
    _xlpm.RoadTypeCode, INDEX(Dictionary!$B$22:$B$50, MATCH(TRUE, ISNUMBER(SEARCH(Dictionary!$B$22:$B$50, D274)),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74" s="15" t="str" cm="1">
        <f t="array" ref="Z274">IF(D274="free", "", IFERROR(INDEX(Dictionary!$C$21:$C$50, MATCH(TRUE, ISNUMBER(SEARCH(Dictionary!$B$21:$B$50, D274)), 0)), "Unknown Type"))</f>
        <v>Primary: Major road under national administration, connects large cities, significant interurban traffic (e.g. 10.000 veh / day, "Bundesstraße")</v>
      </c>
    </row>
    <row r="275" spans="1:26" ht="12" customHeight="1" x14ac:dyDescent="0.15">
      <c r="A275" s="2">
        <v>373</v>
      </c>
      <c r="B275" s="3">
        <v>373</v>
      </c>
      <c r="C275" s="3">
        <v>30</v>
      </c>
      <c r="D275" s="4" t="s">
        <v>178</v>
      </c>
      <c r="E275" s="12">
        <v>1</v>
      </c>
      <c r="F275" s="3">
        <f t="shared" si="63"/>
        <v>3</v>
      </c>
      <c r="G275" s="29" t="str" cm="1">
        <f t="array" ref="G275">IF(D275="free", "", IF(ISNUMBER(SEARCH("L1Bus", D275)), "BUS,WALK,BIKE,PUTW", IFERROR(_xlfn.LET(
    _xlpm.RoadTypeCode, INDEX(Dictionary!$B$22:$B$50, MATCH(TRUE, ISNUMBER(SEARCH(Dictionary!$B$22:$B$50, D275)),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275" s="22" cm="1">
        <f t="array" ref="H275">IF(D275="free", 0, IFERROR(
    _xlfn.LET(
        _xlpm.Text, D275,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275" s="3">
        <f>IFERROR(_xlfn.LET(
    _xlpm.Zeile, MATCH(J275, Dictionary!$B$6:$B$17, 0),
    _xlpm.Spalte, MATCH(H275, Dictionary!$D$5:$G$5, 0),
    INDEX(Dictionary!$D$6:$G$17, _xlpm.Zeile, _xlpm.Spalte)
), 0)</f>
        <v>300</v>
      </c>
      <c r="J275" s="5">
        <f t="shared" si="64"/>
        <v>40</v>
      </c>
      <c r="K275" s="5">
        <f t="shared" si="52"/>
        <v>1</v>
      </c>
      <c r="L275" s="35" cm="1">
        <f t="array" ref="L275">IF(D275="free", 99, IF(ISNUMBER(SEARCH("Hilfsstrecken", D275)), 99, IFERROR(_xlfn.LET(
    _xlpm.RoadTypeCode, INDEX(Dictionary!$B$21:$B$50, MATCH(TRUE, ISNUMBER(SEARCH(Dictionary!$B$21:$B$50, D275)),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75" s="5">
        <f t="shared" si="53"/>
        <v>20</v>
      </c>
      <c r="N275" s="5">
        <f t="shared" si="54"/>
        <v>130</v>
      </c>
      <c r="O275" s="5">
        <f t="shared" si="55"/>
        <v>100</v>
      </c>
      <c r="P275" s="5">
        <f t="shared" si="56"/>
        <v>4</v>
      </c>
      <c r="Q275" s="5">
        <f t="shared" si="57"/>
        <v>80</v>
      </c>
      <c r="R275" s="5">
        <f t="shared" si="58"/>
        <v>50</v>
      </c>
      <c r="S275" s="5">
        <f t="shared" si="59"/>
        <v>4</v>
      </c>
      <c r="T275" s="5">
        <f t="shared" si="60"/>
        <v>50</v>
      </c>
      <c r="U275" s="5">
        <f t="shared" si="61"/>
        <v>50</v>
      </c>
      <c r="V275" s="5">
        <f t="shared" si="62"/>
        <v>50</v>
      </c>
      <c r="W275" s="6" cm="1">
        <f t="array" ref="W275">IF(D275="free", 10, IFERROR(_xlfn.LET(
    _xlpm.RoadTypeCode, INDEX(Dictionary!$B$22:$B$50, MATCH(TRUE, ISNUMBER(SEARCH(Dictionary!$B$22:$B$50, D275)),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75" s="6" cm="1">
        <f t="array" ref="X275">IF(D275="free", 10, IFERROR(_xlfn.LET(
    _xlpm.RoadTypeCode, INDEX(Dictionary!$B$22:$B$50, MATCH(TRUE, ISNUMBER(SEARCH(Dictionary!$B$22:$B$50, D275)),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75" s="6" cm="1">
        <f t="array" ref="Y275">IF(D275="free", 10, IFERROR(_xlfn.LET(
    _xlpm.RoadTypeCode, INDEX(Dictionary!$B$22:$B$50, MATCH(TRUE, ISNUMBER(SEARCH(Dictionary!$B$22:$B$50, D275)),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75" s="15" t="str" cm="1">
        <f t="array" ref="Z275">IF(D275="free", "", IFERROR(INDEX(Dictionary!$C$21:$C$50, MATCH(TRUE, ISNUMBER(SEARCH(Dictionary!$B$21:$B$50, D275)), 0)), "Unknown Type"))</f>
        <v>Primary: Major road under national administration, connects large cities, significant interurban traffic (e.g. 10.000 veh / day, "Bundesstraße")</v>
      </c>
    </row>
    <row r="276" spans="1:26" ht="12" customHeight="1" x14ac:dyDescent="0.15">
      <c r="A276" s="2">
        <v>374</v>
      </c>
      <c r="B276" s="3">
        <v>374</v>
      </c>
      <c r="C276" s="3">
        <v>30</v>
      </c>
      <c r="D276" s="4" t="s">
        <v>53</v>
      </c>
      <c r="E276" s="12">
        <v>1</v>
      </c>
      <c r="F276" s="3">
        <f t="shared" si="63"/>
        <v>1000</v>
      </c>
      <c r="G276" s="29" t="str" cm="1">
        <f t="array" ref="G276">IF(D276="free", "", IF(ISNUMBER(SEARCH("L1Bus", D276)), "BUS,WALK,BIKE,PUTW", IFERROR(_xlfn.LET(
    _xlpm.RoadTypeCode, INDEX(Dictionary!$B$22:$B$50, MATCH(TRUE, ISNUMBER(SEARCH(Dictionary!$B$22:$B$50, D276)),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76" s="22" cm="1">
        <f t="array" ref="H276">IF(D276="free", 0, IFERROR(
    _xlfn.LET(
        _xlpm.Text, D276,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76" s="3">
        <f>IFERROR(_xlfn.LET(
    _xlpm.Zeile, MATCH(J276, Dictionary!$B$6:$B$17, 0),
    _xlpm.Spalte, MATCH(H276, Dictionary!$D$5:$G$5, 0),
    INDEX(Dictionary!$D$6:$G$17, _xlpm.Zeile, _xlpm.Spalte)
), 0)</f>
        <v>0</v>
      </c>
      <c r="J276" s="5">
        <f t="shared" si="64"/>
        <v>0</v>
      </c>
      <c r="K276" s="5">
        <f t="shared" si="52"/>
        <v>0</v>
      </c>
      <c r="L276" s="35" cm="1">
        <f t="array" ref="L276">IF(D276="free", 99, IF(ISNUMBER(SEARCH("Hilfsstrecken", D276)), 99, IFERROR(_xlfn.LET(
    _xlpm.RoadTypeCode, INDEX(Dictionary!$B$21:$B$50, MATCH(TRUE, ISNUMBER(SEARCH(Dictionary!$B$21:$B$50, D276)),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76" s="5">
        <f t="shared" si="53"/>
        <v>0</v>
      </c>
      <c r="N276" s="5">
        <f t="shared" si="54"/>
        <v>0</v>
      </c>
      <c r="O276" s="5">
        <f t="shared" si="55"/>
        <v>0</v>
      </c>
      <c r="P276" s="5">
        <f t="shared" si="56"/>
        <v>0</v>
      </c>
      <c r="Q276" s="5">
        <f t="shared" si="57"/>
        <v>0</v>
      </c>
      <c r="R276" s="5">
        <f t="shared" si="58"/>
        <v>0</v>
      </c>
      <c r="S276" s="5">
        <f t="shared" si="59"/>
        <v>0</v>
      </c>
      <c r="T276" s="5">
        <f t="shared" si="60"/>
        <v>0</v>
      </c>
      <c r="U276" s="5">
        <f t="shared" si="61"/>
        <v>0</v>
      </c>
      <c r="V276" s="5">
        <f t="shared" si="62"/>
        <v>0</v>
      </c>
      <c r="W276" s="6" cm="1">
        <f t="array" ref="W276">IF(D276="free", 10, IFERROR(_xlfn.LET(
    _xlpm.RoadTypeCode, INDEX(Dictionary!$B$22:$B$50, MATCH(TRUE, ISNUMBER(SEARCH(Dictionary!$B$22:$B$50, D276)),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6" s="6" cm="1">
        <f t="array" ref="X276">IF(D276="free", 10, IFERROR(_xlfn.LET(
    _xlpm.RoadTypeCode, INDEX(Dictionary!$B$22:$B$50, MATCH(TRUE, ISNUMBER(SEARCH(Dictionary!$B$22:$B$50, D276)),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76" s="6" cm="1">
        <f t="array" ref="Y276">IF(D276="free", 10, IFERROR(_xlfn.LET(
    _xlpm.RoadTypeCode, INDEX(Dictionary!$B$22:$B$50, MATCH(TRUE, ISNUMBER(SEARCH(Dictionary!$B$22:$B$50, D276)),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6" s="15" t="str" cm="1">
        <f t="array" ref="Z276">IF(D276="free", "", IFERROR(INDEX(Dictionary!$C$21:$C$50, MATCH(TRUE, ISNUMBER(SEARCH(Dictionary!$B$21:$B$50, D276)), 0)), "Unknown Type"))</f>
        <v/>
      </c>
    </row>
    <row r="277" spans="1:26" ht="12" customHeight="1" x14ac:dyDescent="0.15">
      <c r="A277" s="2">
        <v>375</v>
      </c>
      <c r="B277" s="3">
        <v>375</v>
      </c>
      <c r="C277" s="3">
        <v>30</v>
      </c>
      <c r="D277" s="4" t="s">
        <v>53</v>
      </c>
      <c r="E277" s="12">
        <v>1</v>
      </c>
      <c r="F277" s="3">
        <f t="shared" si="63"/>
        <v>1000</v>
      </c>
      <c r="G277" s="29" t="str" cm="1">
        <f t="array" ref="G277">IF(D277="free", "", IF(ISNUMBER(SEARCH("L1Bus", D277)), "BUS,WALK,BIKE,PUTW", IFERROR(_xlfn.LET(
    _xlpm.RoadTypeCode, INDEX(Dictionary!$B$22:$B$50, MATCH(TRUE, ISNUMBER(SEARCH(Dictionary!$B$22:$B$50, D277)),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77" s="22" cm="1">
        <f t="array" ref="H277">IF(D277="free", 0, IFERROR(
    _xlfn.LET(
        _xlpm.Text, D277,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77" s="3">
        <f>IFERROR(_xlfn.LET(
    _xlpm.Zeile, MATCH(J277, Dictionary!$B$6:$B$17, 0),
    _xlpm.Spalte, MATCH(H277, Dictionary!$D$5:$G$5, 0),
    INDEX(Dictionary!$D$6:$G$17, _xlpm.Zeile, _xlpm.Spalte)
), 0)</f>
        <v>0</v>
      </c>
      <c r="J277" s="5">
        <f t="shared" si="64"/>
        <v>0</v>
      </c>
      <c r="K277" s="5">
        <f t="shared" si="52"/>
        <v>0</v>
      </c>
      <c r="L277" s="35" cm="1">
        <f t="array" ref="L277">IF(D277="free", 99, IF(ISNUMBER(SEARCH("Hilfsstrecken", D277)), 99, IFERROR(_xlfn.LET(
    _xlpm.RoadTypeCode, INDEX(Dictionary!$B$21:$B$50, MATCH(TRUE, ISNUMBER(SEARCH(Dictionary!$B$21:$B$50, D277)),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77" s="5">
        <f t="shared" si="53"/>
        <v>0</v>
      </c>
      <c r="N277" s="5">
        <f t="shared" si="54"/>
        <v>0</v>
      </c>
      <c r="O277" s="5">
        <f t="shared" si="55"/>
        <v>0</v>
      </c>
      <c r="P277" s="5">
        <f t="shared" si="56"/>
        <v>0</v>
      </c>
      <c r="Q277" s="5">
        <f t="shared" si="57"/>
        <v>0</v>
      </c>
      <c r="R277" s="5">
        <f t="shared" si="58"/>
        <v>0</v>
      </c>
      <c r="S277" s="5">
        <f t="shared" si="59"/>
        <v>0</v>
      </c>
      <c r="T277" s="5">
        <f t="shared" si="60"/>
        <v>0</v>
      </c>
      <c r="U277" s="5">
        <f t="shared" si="61"/>
        <v>0</v>
      </c>
      <c r="V277" s="5">
        <f t="shared" si="62"/>
        <v>0</v>
      </c>
      <c r="W277" s="6" cm="1">
        <f t="array" ref="W277">IF(D277="free", 10, IFERROR(_xlfn.LET(
    _xlpm.RoadTypeCode, INDEX(Dictionary!$B$22:$B$50, MATCH(TRUE, ISNUMBER(SEARCH(Dictionary!$B$22:$B$50, D277)),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7" s="6" cm="1">
        <f t="array" ref="X277">IF(D277="free", 10, IFERROR(_xlfn.LET(
    _xlpm.RoadTypeCode, INDEX(Dictionary!$B$22:$B$50, MATCH(TRUE, ISNUMBER(SEARCH(Dictionary!$B$22:$B$50, D277)),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77" s="6" cm="1">
        <f t="array" ref="Y277">IF(D277="free", 10, IFERROR(_xlfn.LET(
    _xlpm.RoadTypeCode, INDEX(Dictionary!$B$22:$B$50, MATCH(TRUE, ISNUMBER(SEARCH(Dictionary!$B$22:$B$50, D277)),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7" s="15" t="str" cm="1">
        <f t="array" ref="Z277">IF(D277="free", "", IFERROR(INDEX(Dictionary!$C$21:$C$50, MATCH(TRUE, ISNUMBER(SEARCH(Dictionary!$B$21:$B$50, D277)), 0)), "Unknown Type"))</f>
        <v/>
      </c>
    </row>
    <row r="278" spans="1:26" ht="12" customHeight="1" x14ac:dyDescent="0.15">
      <c r="A278" s="2">
        <v>376</v>
      </c>
      <c r="B278" s="3">
        <v>376</v>
      </c>
      <c r="C278" s="3">
        <v>30</v>
      </c>
      <c r="D278" s="4" t="s">
        <v>53</v>
      </c>
      <c r="E278" s="12">
        <v>1</v>
      </c>
      <c r="F278" s="3">
        <f t="shared" si="63"/>
        <v>1000</v>
      </c>
      <c r="G278" s="29" t="str" cm="1">
        <f t="array" ref="G278">IF(D278="free", "", IF(ISNUMBER(SEARCH("L1Bus", D278)), "BUS,WALK,BIKE,PUTW", IFERROR(_xlfn.LET(
    _xlpm.RoadTypeCode, INDEX(Dictionary!$B$22:$B$50, MATCH(TRUE, ISNUMBER(SEARCH(Dictionary!$B$22:$B$50, D278)),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78" s="22" cm="1">
        <f t="array" ref="H278">IF(D278="free", 0, IFERROR(
    _xlfn.LET(
        _xlpm.Text, D278,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78" s="3">
        <f>IFERROR(_xlfn.LET(
    _xlpm.Zeile, MATCH(J278, Dictionary!$B$6:$B$17, 0),
    _xlpm.Spalte, MATCH(H278, Dictionary!$D$5:$G$5, 0),
    INDEX(Dictionary!$D$6:$G$17, _xlpm.Zeile, _xlpm.Spalte)
), 0)</f>
        <v>0</v>
      </c>
      <c r="J278" s="5">
        <f t="shared" si="64"/>
        <v>0</v>
      </c>
      <c r="K278" s="5">
        <f t="shared" si="52"/>
        <v>0</v>
      </c>
      <c r="L278" s="35" cm="1">
        <f t="array" ref="L278">IF(D278="free", 99, IF(ISNUMBER(SEARCH("Hilfsstrecken", D278)), 99, IFERROR(_xlfn.LET(
    _xlpm.RoadTypeCode, INDEX(Dictionary!$B$21:$B$50, MATCH(TRUE, ISNUMBER(SEARCH(Dictionary!$B$21:$B$50, D278)),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78" s="5">
        <f t="shared" si="53"/>
        <v>0</v>
      </c>
      <c r="N278" s="5">
        <f t="shared" si="54"/>
        <v>0</v>
      </c>
      <c r="O278" s="5">
        <f t="shared" si="55"/>
        <v>0</v>
      </c>
      <c r="P278" s="5">
        <f t="shared" si="56"/>
        <v>0</v>
      </c>
      <c r="Q278" s="5">
        <f t="shared" si="57"/>
        <v>0</v>
      </c>
      <c r="R278" s="5">
        <f t="shared" si="58"/>
        <v>0</v>
      </c>
      <c r="S278" s="5">
        <f t="shared" si="59"/>
        <v>0</v>
      </c>
      <c r="T278" s="5">
        <f t="shared" si="60"/>
        <v>0</v>
      </c>
      <c r="U278" s="5">
        <f t="shared" si="61"/>
        <v>0</v>
      </c>
      <c r="V278" s="5">
        <f t="shared" si="62"/>
        <v>0</v>
      </c>
      <c r="W278" s="6" cm="1">
        <f t="array" ref="W278">IF(D278="free", 10, IFERROR(_xlfn.LET(
    _xlpm.RoadTypeCode, INDEX(Dictionary!$B$22:$B$50, MATCH(TRUE, ISNUMBER(SEARCH(Dictionary!$B$22:$B$50, D278)),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8" s="6" cm="1">
        <f t="array" ref="X278">IF(D278="free", 10, IFERROR(_xlfn.LET(
    _xlpm.RoadTypeCode, INDEX(Dictionary!$B$22:$B$50, MATCH(TRUE, ISNUMBER(SEARCH(Dictionary!$B$22:$B$50, D278)),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78" s="6" cm="1">
        <f t="array" ref="Y278">IF(D278="free", 10, IFERROR(_xlfn.LET(
    _xlpm.RoadTypeCode, INDEX(Dictionary!$B$22:$B$50, MATCH(TRUE, ISNUMBER(SEARCH(Dictionary!$B$22:$B$50, D278)),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8" s="15" t="str" cm="1">
        <f t="array" ref="Z278">IF(D278="free", "", IFERROR(INDEX(Dictionary!$C$21:$C$50, MATCH(TRUE, ISNUMBER(SEARCH(Dictionary!$B$21:$B$50, D278)), 0)), "Unknown Type"))</f>
        <v/>
      </c>
    </row>
    <row r="279" spans="1:26" ht="12" customHeight="1" x14ac:dyDescent="0.15">
      <c r="A279" s="2">
        <v>377</v>
      </c>
      <c r="B279" s="3">
        <v>377</v>
      </c>
      <c r="C279" s="3">
        <v>30</v>
      </c>
      <c r="D279" s="4" t="s">
        <v>53</v>
      </c>
      <c r="E279" s="12">
        <v>1</v>
      </c>
      <c r="F279" s="3">
        <f t="shared" si="63"/>
        <v>1000</v>
      </c>
      <c r="G279" s="29" t="str" cm="1">
        <f t="array" ref="G279">IF(D279="free", "", IF(ISNUMBER(SEARCH("L1Bus", D279)), "BUS,WALK,BIKE,PUTW", IFERROR(_xlfn.LET(
    _xlpm.RoadTypeCode, INDEX(Dictionary!$B$22:$B$50, MATCH(TRUE, ISNUMBER(SEARCH(Dictionary!$B$22:$B$50, D279)),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79" s="22" cm="1">
        <f t="array" ref="H279">IF(D279="free", 0, IFERROR(
    _xlfn.LET(
        _xlpm.Text, D279,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79" s="3">
        <f>IFERROR(_xlfn.LET(
    _xlpm.Zeile, MATCH(J279, Dictionary!$B$6:$B$17, 0),
    _xlpm.Spalte, MATCH(H279, Dictionary!$D$5:$G$5, 0),
    INDEX(Dictionary!$D$6:$G$17, _xlpm.Zeile, _xlpm.Spalte)
), 0)</f>
        <v>0</v>
      </c>
      <c r="J279" s="5">
        <f t="shared" si="64"/>
        <v>0</v>
      </c>
      <c r="K279" s="5">
        <f t="shared" si="52"/>
        <v>0</v>
      </c>
      <c r="L279" s="35" cm="1">
        <f t="array" ref="L279">IF(D279="free", 99, IF(ISNUMBER(SEARCH("Hilfsstrecken", D279)), 99, IFERROR(_xlfn.LET(
    _xlpm.RoadTypeCode, INDEX(Dictionary!$B$21:$B$50, MATCH(TRUE, ISNUMBER(SEARCH(Dictionary!$B$21:$B$50, D279)),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79" s="5">
        <f t="shared" si="53"/>
        <v>0</v>
      </c>
      <c r="N279" s="5">
        <f t="shared" si="54"/>
        <v>0</v>
      </c>
      <c r="O279" s="5">
        <f t="shared" si="55"/>
        <v>0</v>
      </c>
      <c r="P279" s="5">
        <f t="shared" si="56"/>
        <v>0</v>
      </c>
      <c r="Q279" s="5">
        <f t="shared" si="57"/>
        <v>0</v>
      </c>
      <c r="R279" s="5">
        <f t="shared" si="58"/>
        <v>0</v>
      </c>
      <c r="S279" s="5">
        <f t="shared" si="59"/>
        <v>0</v>
      </c>
      <c r="T279" s="5">
        <f t="shared" si="60"/>
        <v>0</v>
      </c>
      <c r="U279" s="5">
        <f t="shared" si="61"/>
        <v>0</v>
      </c>
      <c r="V279" s="5">
        <f t="shared" si="62"/>
        <v>0</v>
      </c>
      <c r="W279" s="6" cm="1">
        <f t="array" ref="W279">IF(D279="free", 10, IFERROR(_xlfn.LET(
    _xlpm.RoadTypeCode, INDEX(Dictionary!$B$22:$B$50, MATCH(TRUE, ISNUMBER(SEARCH(Dictionary!$B$22:$B$50, D279)),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79" s="6" cm="1">
        <f t="array" ref="X279">IF(D279="free", 10, IFERROR(_xlfn.LET(
    _xlpm.RoadTypeCode, INDEX(Dictionary!$B$22:$B$50, MATCH(TRUE, ISNUMBER(SEARCH(Dictionary!$B$22:$B$50, D279)),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79" s="6" cm="1">
        <f t="array" ref="Y279">IF(D279="free", 10, IFERROR(_xlfn.LET(
    _xlpm.RoadTypeCode, INDEX(Dictionary!$B$22:$B$50, MATCH(TRUE, ISNUMBER(SEARCH(Dictionary!$B$22:$B$50, D279)),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79" s="15" t="str" cm="1">
        <f t="array" ref="Z279">IF(D279="free", "", IFERROR(INDEX(Dictionary!$C$21:$C$50, MATCH(TRUE, ISNUMBER(SEARCH(Dictionary!$B$21:$B$50, D279)), 0)), "Unknown Type"))</f>
        <v/>
      </c>
    </row>
    <row r="280" spans="1:26" ht="12" customHeight="1" x14ac:dyDescent="0.15">
      <c r="A280" s="2">
        <v>378</v>
      </c>
      <c r="B280" s="3">
        <v>378</v>
      </c>
      <c r="C280" s="3">
        <v>30</v>
      </c>
      <c r="D280" s="4" t="s">
        <v>53</v>
      </c>
      <c r="E280" s="12">
        <v>1</v>
      </c>
      <c r="F280" s="3">
        <f t="shared" si="63"/>
        <v>1000</v>
      </c>
      <c r="G280" s="29" t="str" cm="1">
        <f t="array" ref="G280">IF(D280="free", "", IF(ISNUMBER(SEARCH("L1Bus", D280)), "BUS,WALK,BIKE,PUTW", IFERROR(_xlfn.LET(
    _xlpm.RoadTypeCode, INDEX(Dictionary!$B$22:$B$50, MATCH(TRUE, ISNUMBER(SEARCH(Dictionary!$B$22:$B$50, D280)),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80" s="22" cm="1">
        <f t="array" ref="H280">IF(D280="free", 0, IFERROR(
    _xlfn.LET(
        _xlpm.Text, D280,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0" s="3">
        <f>IFERROR(_xlfn.LET(
    _xlpm.Zeile, MATCH(J280, Dictionary!$B$6:$B$17, 0),
    _xlpm.Spalte, MATCH(H280, Dictionary!$D$5:$G$5, 0),
    INDEX(Dictionary!$D$6:$G$17, _xlpm.Zeile, _xlpm.Spalte)
), 0)</f>
        <v>0</v>
      </c>
      <c r="J280" s="5">
        <f t="shared" si="64"/>
        <v>0</v>
      </c>
      <c r="K280" s="5">
        <f t="shared" si="52"/>
        <v>0</v>
      </c>
      <c r="L280" s="35" cm="1">
        <f t="array" ref="L280">IF(D280="free", 99, IF(ISNUMBER(SEARCH("Hilfsstrecken", D280)), 99, IFERROR(_xlfn.LET(
    _xlpm.RoadTypeCode, INDEX(Dictionary!$B$21:$B$50, MATCH(TRUE, ISNUMBER(SEARCH(Dictionary!$B$21:$B$50, D280)),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80" s="5">
        <f t="shared" si="53"/>
        <v>0</v>
      </c>
      <c r="N280" s="5">
        <f t="shared" si="54"/>
        <v>0</v>
      </c>
      <c r="O280" s="5">
        <f t="shared" si="55"/>
        <v>0</v>
      </c>
      <c r="P280" s="5">
        <f t="shared" si="56"/>
        <v>0</v>
      </c>
      <c r="Q280" s="5">
        <f t="shared" si="57"/>
        <v>0</v>
      </c>
      <c r="R280" s="5">
        <f t="shared" si="58"/>
        <v>0</v>
      </c>
      <c r="S280" s="5">
        <f t="shared" si="59"/>
        <v>0</v>
      </c>
      <c r="T280" s="5">
        <f t="shared" si="60"/>
        <v>0</v>
      </c>
      <c r="U280" s="5">
        <f t="shared" si="61"/>
        <v>0</v>
      </c>
      <c r="V280" s="5">
        <f t="shared" si="62"/>
        <v>0</v>
      </c>
      <c r="W280" s="6" cm="1">
        <f t="array" ref="W280">IF(D280="free", 10, IFERROR(_xlfn.LET(
    _xlpm.RoadTypeCode, INDEX(Dictionary!$B$22:$B$50, MATCH(TRUE, ISNUMBER(SEARCH(Dictionary!$B$22:$B$50, D280)),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0" s="6" cm="1">
        <f t="array" ref="X280">IF(D280="free", 10, IFERROR(_xlfn.LET(
    _xlpm.RoadTypeCode, INDEX(Dictionary!$B$22:$B$50, MATCH(TRUE, ISNUMBER(SEARCH(Dictionary!$B$22:$B$50, D280)),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80" s="6" cm="1">
        <f t="array" ref="Y280">IF(D280="free", 10, IFERROR(_xlfn.LET(
    _xlpm.RoadTypeCode, INDEX(Dictionary!$B$22:$B$50, MATCH(TRUE, ISNUMBER(SEARCH(Dictionary!$B$22:$B$50, D280)),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0" s="15" t="str" cm="1">
        <f t="array" ref="Z280">IF(D280="free", "", IFERROR(INDEX(Dictionary!$C$21:$C$50, MATCH(TRUE, ISNUMBER(SEARCH(Dictionary!$B$21:$B$50, D280)), 0)), "Unknown Type"))</f>
        <v/>
      </c>
    </row>
    <row r="281" spans="1:26" ht="12" customHeight="1" x14ac:dyDescent="0.15">
      <c r="A281" s="2">
        <v>379</v>
      </c>
      <c r="B281" s="3">
        <v>379</v>
      </c>
      <c r="C281" s="3">
        <v>30</v>
      </c>
      <c r="D281" s="4" t="s">
        <v>53</v>
      </c>
      <c r="E281" s="12">
        <v>1</v>
      </c>
      <c r="F281" s="3">
        <f t="shared" si="63"/>
        <v>1000</v>
      </c>
      <c r="G281" s="29" t="str" cm="1">
        <f t="array" ref="G281">IF(D281="free", "", IF(ISNUMBER(SEARCH("L1Bus", D281)), "BUS,WALK,BIKE,PUTW", IFERROR(_xlfn.LET(
    _xlpm.RoadTypeCode, INDEX(Dictionary!$B$22:$B$50, MATCH(TRUE, ISNUMBER(SEARCH(Dictionary!$B$22:$B$50, D281)),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81" s="22" cm="1">
        <f t="array" ref="H281">IF(D281="free", 0, IFERROR(
    _xlfn.LET(
        _xlpm.Text, D281,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1" s="3">
        <f>IFERROR(_xlfn.LET(
    _xlpm.Zeile, MATCH(J281, Dictionary!$B$6:$B$17, 0),
    _xlpm.Spalte, MATCH(H281, Dictionary!$D$5:$G$5, 0),
    INDEX(Dictionary!$D$6:$G$17, _xlpm.Zeile, _xlpm.Spalte)
), 0)</f>
        <v>0</v>
      </c>
      <c r="J281" s="5">
        <f t="shared" si="64"/>
        <v>0</v>
      </c>
      <c r="K281" s="5">
        <f t="shared" si="52"/>
        <v>0</v>
      </c>
      <c r="L281" s="35" cm="1">
        <f t="array" ref="L281">IF(D281="free", 99, IF(ISNUMBER(SEARCH("Hilfsstrecken", D281)), 99, IFERROR(_xlfn.LET(
    _xlpm.RoadTypeCode, INDEX(Dictionary!$B$21:$B$50, MATCH(TRUE, ISNUMBER(SEARCH(Dictionary!$B$21:$B$50, D281)),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81" s="5">
        <f t="shared" si="53"/>
        <v>0</v>
      </c>
      <c r="N281" s="5">
        <f t="shared" si="54"/>
        <v>0</v>
      </c>
      <c r="O281" s="5">
        <f t="shared" si="55"/>
        <v>0</v>
      </c>
      <c r="P281" s="5">
        <f t="shared" si="56"/>
        <v>0</v>
      </c>
      <c r="Q281" s="5">
        <f t="shared" si="57"/>
        <v>0</v>
      </c>
      <c r="R281" s="5">
        <f t="shared" si="58"/>
        <v>0</v>
      </c>
      <c r="S281" s="5">
        <f t="shared" si="59"/>
        <v>0</v>
      </c>
      <c r="T281" s="5">
        <f t="shared" si="60"/>
        <v>0</v>
      </c>
      <c r="U281" s="5">
        <f t="shared" si="61"/>
        <v>0</v>
      </c>
      <c r="V281" s="5">
        <f t="shared" si="62"/>
        <v>0</v>
      </c>
      <c r="W281" s="6" cm="1">
        <f t="array" ref="W281">IF(D281="free", 10, IFERROR(_xlfn.LET(
    _xlpm.RoadTypeCode, INDEX(Dictionary!$B$22:$B$50, MATCH(TRUE, ISNUMBER(SEARCH(Dictionary!$B$22:$B$50, D281)),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1" s="6" cm="1">
        <f t="array" ref="X281">IF(D281="free", 10, IFERROR(_xlfn.LET(
    _xlpm.RoadTypeCode, INDEX(Dictionary!$B$22:$B$50, MATCH(TRUE, ISNUMBER(SEARCH(Dictionary!$B$22:$B$50, D281)),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81" s="6" cm="1">
        <f t="array" ref="Y281">IF(D281="free", 10, IFERROR(_xlfn.LET(
    _xlpm.RoadTypeCode, INDEX(Dictionary!$B$22:$B$50, MATCH(TRUE, ISNUMBER(SEARCH(Dictionary!$B$22:$B$50, D281)),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1" s="15" t="str" cm="1">
        <f t="array" ref="Z281">IF(D281="free", "", IFERROR(INDEX(Dictionary!$C$21:$C$50, MATCH(TRUE, ISNUMBER(SEARCH(Dictionary!$B$21:$B$50, D281)), 0)), "Unknown Type"))</f>
        <v/>
      </c>
    </row>
    <row r="282" spans="1:26" ht="12" customHeight="1" x14ac:dyDescent="0.15">
      <c r="A282" s="2">
        <v>380</v>
      </c>
      <c r="B282" s="3">
        <v>380</v>
      </c>
      <c r="C282" s="3">
        <v>30</v>
      </c>
      <c r="D282" s="4" t="s">
        <v>179</v>
      </c>
      <c r="E282" s="12">
        <v>1</v>
      </c>
      <c r="F282" s="3">
        <f t="shared" si="63"/>
        <v>3</v>
      </c>
      <c r="G282" s="29" t="str" cm="1">
        <f t="array" ref="G282">IF(D282="free", "", IF(ISNUMBER(SEARCH("L1Bus", D282)), "BUS,WALK,BIKE,PUTW", IFERROR(_xlfn.LET(
    _xlpm.RoadTypeCode, INDEX(Dictionary!$B$22:$B$50, MATCH(TRUE, ISNUMBER(SEARCH(Dictionary!$B$22:$B$50, D282)),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282" s="22" cm="1">
        <f t="array" ref="H282">IF(D282="free", 0, IFERROR(
    _xlfn.LET(
        _xlpm.Text, D282,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2" s="3">
        <f>IFERROR(_xlfn.LET(
    _xlpm.Zeile, MATCH(J282, Dictionary!$B$6:$B$17, 0),
    _xlpm.Spalte, MATCH(H282, Dictionary!$D$5:$G$5, 0),
    INDEX(Dictionary!$D$6:$G$17, _xlpm.Zeile, _xlpm.Spalte)
), 0)</f>
        <v>0</v>
      </c>
      <c r="J282" s="5">
        <f t="shared" si="64"/>
        <v>70</v>
      </c>
      <c r="K282" s="5">
        <f t="shared" si="52"/>
        <v>1</v>
      </c>
      <c r="L282" s="35" cm="1">
        <f t="array" ref="L282">IF(D282="free", 99, IF(ISNUMBER(SEARCH("Hilfsstrecken", D282)), 99, IFERROR(_xlfn.LET(
    _xlpm.RoadTypeCode, INDEX(Dictionary!$B$21:$B$50, MATCH(TRUE, ISNUMBER(SEARCH(Dictionary!$B$21:$B$50, D282)),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82" s="5">
        <f t="shared" si="53"/>
        <v>20</v>
      </c>
      <c r="N282" s="5">
        <f t="shared" si="54"/>
        <v>130</v>
      </c>
      <c r="O282" s="5">
        <f t="shared" si="55"/>
        <v>100</v>
      </c>
      <c r="P282" s="5">
        <f t="shared" si="56"/>
        <v>4</v>
      </c>
      <c r="Q282" s="5">
        <f t="shared" si="57"/>
        <v>80</v>
      </c>
      <c r="R282" s="5">
        <f t="shared" si="58"/>
        <v>50</v>
      </c>
      <c r="S282" s="5">
        <f t="shared" si="59"/>
        <v>4</v>
      </c>
      <c r="T282" s="5">
        <f t="shared" si="60"/>
        <v>50</v>
      </c>
      <c r="U282" s="5">
        <f t="shared" si="61"/>
        <v>50</v>
      </c>
      <c r="V282" s="5">
        <f t="shared" si="62"/>
        <v>50</v>
      </c>
      <c r="W282" s="6" cm="1">
        <f t="array" ref="W282">IF(D282="free", 10, IFERROR(_xlfn.LET(
    _xlpm.RoadTypeCode, INDEX(Dictionary!$B$22:$B$50, MATCH(TRUE, ISNUMBER(SEARCH(Dictionary!$B$22:$B$50, D282)),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82" s="6" cm="1">
        <f t="array" ref="X282">IF(D282="free", 10, IFERROR(_xlfn.LET(
    _xlpm.RoadTypeCode, INDEX(Dictionary!$B$22:$B$50, MATCH(TRUE, ISNUMBER(SEARCH(Dictionary!$B$22:$B$50, D282)),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82" s="6" cm="1">
        <f t="array" ref="Y282">IF(D282="free", 10, IFERROR(_xlfn.LET(
    _xlpm.RoadTypeCode, INDEX(Dictionary!$B$22:$B$50, MATCH(TRUE, ISNUMBER(SEARCH(Dictionary!$B$22:$B$50, D282)),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82" s="15" t="str" cm="1">
        <f t="array" ref="Z282">IF(D282="free", "", IFERROR(INDEX(Dictionary!$C$21:$C$50, MATCH(TRUE, ISNUMBER(SEARCH(Dictionary!$B$21:$B$50, D282)), 0)), "Unknown Type"))</f>
        <v>Primary: Major road under national administration, connects large cities, significant interurban traffic (e.g. 10.000 veh / day, "Bundesstraße")</v>
      </c>
    </row>
    <row r="283" spans="1:26" ht="12" customHeight="1" x14ac:dyDescent="0.15">
      <c r="A283" s="2">
        <v>381</v>
      </c>
      <c r="B283" s="3">
        <v>381</v>
      </c>
      <c r="C283" s="3">
        <v>30</v>
      </c>
      <c r="D283" s="4" t="s">
        <v>180</v>
      </c>
      <c r="E283" s="12">
        <v>1</v>
      </c>
      <c r="F283" s="3">
        <f t="shared" si="63"/>
        <v>3</v>
      </c>
      <c r="G283" s="29" t="str" cm="1">
        <f t="array" ref="G283">IF(D283="free", "", IF(ISNUMBER(SEARCH("L1Bus", D283)), "BUS,WALK,BIKE,PUTW", IFERROR(_xlfn.LET(
    _xlpm.RoadTypeCode, INDEX(Dictionary!$B$22:$B$50, MATCH(TRUE, ISNUMBER(SEARCH(Dictionary!$B$22:$B$50, D283)),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283" s="22" cm="1">
        <f t="array" ref="H283">IF(D283="free", 0, IFERROR(
    _xlfn.LET(
        _xlpm.Text, D283,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3" s="3">
        <f>IFERROR(_xlfn.LET(
    _xlpm.Zeile, MATCH(J283, Dictionary!$B$6:$B$17, 0),
    _xlpm.Spalte, MATCH(H283, Dictionary!$D$5:$G$5, 0),
    INDEX(Dictionary!$D$6:$G$17, _xlpm.Zeile, _xlpm.Spalte)
), 0)</f>
        <v>0</v>
      </c>
      <c r="J283" s="5">
        <f t="shared" si="64"/>
        <v>60</v>
      </c>
      <c r="K283" s="5">
        <f t="shared" si="52"/>
        <v>1</v>
      </c>
      <c r="L283" s="35" cm="1">
        <f t="array" ref="L283">IF(D283="free", 99, IF(ISNUMBER(SEARCH("Hilfsstrecken", D283)), 99, IFERROR(_xlfn.LET(
    _xlpm.RoadTypeCode, INDEX(Dictionary!$B$21:$B$50, MATCH(TRUE, ISNUMBER(SEARCH(Dictionary!$B$21:$B$50, D283)),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83" s="5">
        <f t="shared" si="53"/>
        <v>20</v>
      </c>
      <c r="N283" s="5">
        <f t="shared" si="54"/>
        <v>130</v>
      </c>
      <c r="O283" s="5">
        <f t="shared" si="55"/>
        <v>100</v>
      </c>
      <c r="P283" s="5">
        <f t="shared" si="56"/>
        <v>4</v>
      </c>
      <c r="Q283" s="5">
        <f t="shared" si="57"/>
        <v>80</v>
      </c>
      <c r="R283" s="5">
        <f t="shared" si="58"/>
        <v>50</v>
      </c>
      <c r="S283" s="5">
        <f t="shared" si="59"/>
        <v>4</v>
      </c>
      <c r="T283" s="5">
        <f t="shared" si="60"/>
        <v>50</v>
      </c>
      <c r="U283" s="5">
        <f t="shared" si="61"/>
        <v>50</v>
      </c>
      <c r="V283" s="5">
        <f t="shared" si="62"/>
        <v>50</v>
      </c>
      <c r="W283" s="6" cm="1">
        <f t="array" ref="W283">IF(D283="free", 10, IFERROR(_xlfn.LET(
    _xlpm.RoadTypeCode, INDEX(Dictionary!$B$22:$B$50, MATCH(TRUE, ISNUMBER(SEARCH(Dictionary!$B$22:$B$50, D283)),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83" s="6" cm="1">
        <f t="array" ref="X283">IF(D283="free", 10, IFERROR(_xlfn.LET(
    _xlpm.RoadTypeCode, INDEX(Dictionary!$B$22:$B$50, MATCH(TRUE, ISNUMBER(SEARCH(Dictionary!$B$22:$B$50, D283)),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83" s="6" cm="1">
        <f t="array" ref="Y283">IF(D283="free", 10, IFERROR(_xlfn.LET(
    _xlpm.RoadTypeCode, INDEX(Dictionary!$B$22:$B$50, MATCH(TRUE, ISNUMBER(SEARCH(Dictionary!$B$22:$B$50, D283)),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83" s="15" t="str" cm="1">
        <f t="array" ref="Z283">IF(D283="free", "", IFERROR(INDEX(Dictionary!$C$21:$C$50, MATCH(TRUE, ISNUMBER(SEARCH(Dictionary!$B$21:$B$50, D283)), 0)), "Unknown Type"))</f>
        <v>Primary: Major road under national administration, connects large cities, significant interurban traffic (e.g. 10.000 veh / day, "Bundesstraße")</v>
      </c>
    </row>
    <row r="284" spans="1:26" ht="12" customHeight="1" x14ac:dyDescent="0.15">
      <c r="A284" s="2">
        <v>382</v>
      </c>
      <c r="B284" s="3">
        <v>382</v>
      </c>
      <c r="C284" s="3">
        <v>30</v>
      </c>
      <c r="D284" s="4" t="s">
        <v>181</v>
      </c>
      <c r="E284" s="12">
        <v>1</v>
      </c>
      <c r="F284" s="3">
        <f t="shared" si="63"/>
        <v>3</v>
      </c>
      <c r="G284" s="29" t="str" cm="1">
        <f t="array" ref="G284">IF(D284="free", "", IF(ISNUMBER(SEARCH("L1Bus", D284)), "BUS,WALK,BIKE,PUTW", IFERROR(_xlfn.LET(
    _xlpm.RoadTypeCode, INDEX(Dictionary!$B$22:$B$50, MATCH(TRUE, ISNUMBER(SEARCH(Dictionary!$B$22:$B$50, D284)),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284" s="22" cm="1">
        <f t="array" ref="H284">IF(D284="free", 0, IFERROR(
    _xlfn.LET(
        _xlpm.Text, D284,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4" s="3">
        <f>IFERROR(_xlfn.LET(
    _xlpm.Zeile, MATCH(J284, Dictionary!$B$6:$B$17, 0),
    _xlpm.Spalte, MATCH(H284, Dictionary!$D$5:$G$5, 0),
    INDEX(Dictionary!$D$6:$G$17, _xlpm.Zeile, _xlpm.Spalte)
), 0)</f>
        <v>0</v>
      </c>
      <c r="J284" s="5">
        <f t="shared" si="64"/>
        <v>50</v>
      </c>
      <c r="K284" s="5">
        <f t="shared" si="52"/>
        <v>1</v>
      </c>
      <c r="L284" s="35" cm="1">
        <f t="array" ref="L284">IF(D284="free", 99, IF(ISNUMBER(SEARCH("Hilfsstrecken", D284)), 99, IFERROR(_xlfn.LET(
    _xlpm.RoadTypeCode, INDEX(Dictionary!$B$21:$B$50, MATCH(TRUE, ISNUMBER(SEARCH(Dictionary!$B$21:$B$50, D284)),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84" s="5">
        <f t="shared" si="53"/>
        <v>20</v>
      </c>
      <c r="N284" s="5">
        <f t="shared" si="54"/>
        <v>130</v>
      </c>
      <c r="O284" s="5">
        <f t="shared" si="55"/>
        <v>100</v>
      </c>
      <c r="P284" s="5">
        <f t="shared" si="56"/>
        <v>4</v>
      </c>
      <c r="Q284" s="5">
        <f t="shared" si="57"/>
        <v>80</v>
      </c>
      <c r="R284" s="5">
        <f t="shared" si="58"/>
        <v>50</v>
      </c>
      <c r="S284" s="5">
        <f t="shared" si="59"/>
        <v>4</v>
      </c>
      <c r="T284" s="5">
        <f t="shared" si="60"/>
        <v>50</v>
      </c>
      <c r="U284" s="5">
        <f t="shared" si="61"/>
        <v>50</v>
      </c>
      <c r="V284" s="5">
        <f t="shared" si="62"/>
        <v>50</v>
      </c>
      <c r="W284" s="6" cm="1">
        <f t="array" ref="W284">IF(D284="free", 10, IFERROR(_xlfn.LET(
    _xlpm.RoadTypeCode, INDEX(Dictionary!$B$22:$B$50, MATCH(TRUE, ISNUMBER(SEARCH(Dictionary!$B$22:$B$50, D284)),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84" s="6" cm="1">
        <f t="array" ref="X284">IF(D284="free", 10, IFERROR(_xlfn.LET(
    _xlpm.RoadTypeCode, INDEX(Dictionary!$B$22:$B$50, MATCH(TRUE, ISNUMBER(SEARCH(Dictionary!$B$22:$B$50, D284)),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84" s="6" cm="1">
        <f t="array" ref="Y284">IF(D284="free", 10, IFERROR(_xlfn.LET(
    _xlpm.RoadTypeCode, INDEX(Dictionary!$B$22:$B$50, MATCH(TRUE, ISNUMBER(SEARCH(Dictionary!$B$22:$B$50, D284)),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84" s="15" t="str" cm="1">
        <f t="array" ref="Z284">IF(D284="free", "", IFERROR(INDEX(Dictionary!$C$21:$C$50, MATCH(TRUE, ISNUMBER(SEARCH(Dictionary!$B$21:$B$50, D284)), 0)), "Unknown Type"))</f>
        <v>Primary: Major road under national administration, connects large cities, significant interurban traffic (e.g. 10.000 veh / day, "Bundesstraße")</v>
      </c>
    </row>
    <row r="285" spans="1:26" ht="12" customHeight="1" x14ac:dyDescent="0.15">
      <c r="A285" s="2">
        <v>383</v>
      </c>
      <c r="B285" s="3">
        <v>383</v>
      </c>
      <c r="C285" s="3">
        <v>30</v>
      </c>
      <c r="D285" s="4" t="s">
        <v>182</v>
      </c>
      <c r="E285" s="12">
        <v>1</v>
      </c>
      <c r="F285" s="3">
        <f t="shared" si="63"/>
        <v>3</v>
      </c>
      <c r="G285" s="29" t="str" cm="1">
        <f t="array" ref="G285">IF(D285="free", "", IF(ISNUMBER(SEARCH("L1Bus", D285)), "BUS,WALK,BIKE,PUTW", IFERROR(_xlfn.LET(
    _xlpm.RoadTypeCode, INDEX(Dictionary!$B$22:$B$50, MATCH(TRUE, ISNUMBER(SEARCH(Dictionary!$B$22:$B$50, D285)),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285" s="22" cm="1">
        <f t="array" ref="H285">IF(D285="free", 0, IFERROR(
    _xlfn.LET(
        _xlpm.Text, D285,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5" s="3">
        <f>IFERROR(_xlfn.LET(
    _xlpm.Zeile, MATCH(J285, Dictionary!$B$6:$B$17, 0),
    _xlpm.Spalte, MATCH(H285, Dictionary!$D$5:$G$5, 0),
    INDEX(Dictionary!$D$6:$G$17, _xlpm.Zeile, _xlpm.Spalte)
), 0)</f>
        <v>0</v>
      </c>
      <c r="J285" s="5">
        <f t="shared" si="64"/>
        <v>40</v>
      </c>
      <c r="K285" s="5">
        <f t="shared" si="52"/>
        <v>1</v>
      </c>
      <c r="L285" s="35" cm="1">
        <f t="array" ref="L285">IF(D285="free", 99, IF(ISNUMBER(SEARCH("Hilfsstrecken", D285)), 99, IFERROR(_xlfn.LET(
    _xlpm.RoadTypeCode, INDEX(Dictionary!$B$21:$B$50, MATCH(TRUE, ISNUMBER(SEARCH(Dictionary!$B$21:$B$50, D285)),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285" s="5">
        <f t="shared" si="53"/>
        <v>20</v>
      </c>
      <c r="N285" s="5">
        <f t="shared" si="54"/>
        <v>130</v>
      </c>
      <c r="O285" s="5">
        <f t="shared" si="55"/>
        <v>100</v>
      </c>
      <c r="P285" s="5">
        <f t="shared" si="56"/>
        <v>4</v>
      </c>
      <c r="Q285" s="5">
        <f t="shared" si="57"/>
        <v>80</v>
      </c>
      <c r="R285" s="5">
        <f t="shared" si="58"/>
        <v>50</v>
      </c>
      <c r="S285" s="5">
        <f t="shared" si="59"/>
        <v>4</v>
      </c>
      <c r="T285" s="5">
        <f t="shared" si="60"/>
        <v>50</v>
      </c>
      <c r="U285" s="5">
        <f t="shared" si="61"/>
        <v>50</v>
      </c>
      <c r="V285" s="5">
        <f t="shared" si="62"/>
        <v>50</v>
      </c>
      <c r="W285" s="6" cm="1">
        <f t="array" ref="W285">IF(D285="free", 10, IFERROR(_xlfn.LET(
    _xlpm.RoadTypeCode, INDEX(Dictionary!$B$22:$B$50, MATCH(TRUE, ISNUMBER(SEARCH(Dictionary!$B$22:$B$50, D285)),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285" s="6" cm="1">
        <f t="array" ref="X285">IF(D285="free", 10, IFERROR(_xlfn.LET(
    _xlpm.RoadTypeCode, INDEX(Dictionary!$B$22:$B$50, MATCH(TRUE, ISNUMBER(SEARCH(Dictionary!$B$22:$B$50, D285)),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285" s="6" cm="1">
        <f t="array" ref="Y285">IF(D285="free", 10, IFERROR(_xlfn.LET(
    _xlpm.RoadTypeCode, INDEX(Dictionary!$B$22:$B$50, MATCH(TRUE, ISNUMBER(SEARCH(Dictionary!$B$22:$B$50, D285)),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285" s="15" t="str" cm="1">
        <f t="array" ref="Z285">IF(D285="free", "", IFERROR(INDEX(Dictionary!$C$21:$C$50, MATCH(TRUE, ISNUMBER(SEARCH(Dictionary!$B$21:$B$50, D285)), 0)), "Unknown Type"))</f>
        <v>Primary: Major road under national administration, connects large cities, significant interurban traffic (e.g. 10.000 veh / day, "Bundesstraße")</v>
      </c>
    </row>
    <row r="286" spans="1:26" ht="12" customHeight="1" x14ac:dyDescent="0.15">
      <c r="A286" s="2">
        <v>384</v>
      </c>
      <c r="B286" s="3">
        <v>384</v>
      </c>
      <c r="C286" s="3">
        <v>30</v>
      </c>
      <c r="D286" s="4" t="s">
        <v>53</v>
      </c>
      <c r="E286" s="12">
        <v>1</v>
      </c>
      <c r="F286" s="3">
        <f t="shared" si="63"/>
        <v>1000</v>
      </c>
      <c r="G286" s="29" t="str" cm="1">
        <f t="array" ref="G286">IF(D286="free", "", IF(ISNUMBER(SEARCH("L1Bus", D286)), "BUS,WALK,BIKE,PUTW", IFERROR(_xlfn.LET(
    _xlpm.RoadTypeCode, INDEX(Dictionary!$B$22:$B$50, MATCH(TRUE, ISNUMBER(SEARCH(Dictionary!$B$22:$B$50, D286)),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86" s="22" cm="1">
        <f t="array" ref="H286">IF(D286="free", 0, IFERROR(
    _xlfn.LET(
        _xlpm.Text, D286,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6" s="3">
        <f>IFERROR(_xlfn.LET(
    _xlpm.Zeile, MATCH(J286, Dictionary!$B$6:$B$17, 0),
    _xlpm.Spalte, MATCH(H286, Dictionary!$D$5:$G$5, 0),
    INDEX(Dictionary!$D$6:$G$17, _xlpm.Zeile, _xlpm.Spalte)
), 0)</f>
        <v>0</v>
      </c>
      <c r="J286" s="5">
        <f t="shared" si="64"/>
        <v>0</v>
      </c>
      <c r="K286" s="5">
        <f t="shared" si="52"/>
        <v>0</v>
      </c>
      <c r="L286" s="35" cm="1">
        <f t="array" ref="L286">IF(D286="free", 99, IF(ISNUMBER(SEARCH("Hilfsstrecken", D286)), 99, IFERROR(_xlfn.LET(
    _xlpm.RoadTypeCode, INDEX(Dictionary!$B$21:$B$50, MATCH(TRUE, ISNUMBER(SEARCH(Dictionary!$B$21:$B$50, D286)),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86" s="5">
        <f t="shared" si="53"/>
        <v>0</v>
      </c>
      <c r="N286" s="5">
        <f t="shared" si="54"/>
        <v>0</v>
      </c>
      <c r="O286" s="5">
        <f t="shared" si="55"/>
        <v>0</v>
      </c>
      <c r="P286" s="5">
        <f t="shared" si="56"/>
        <v>0</v>
      </c>
      <c r="Q286" s="5">
        <f t="shared" si="57"/>
        <v>0</v>
      </c>
      <c r="R286" s="5">
        <f t="shared" si="58"/>
        <v>0</v>
      </c>
      <c r="S286" s="5">
        <f t="shared" si="59"/>
        <v>0</v>
      </c>
      <c r="T286" s="5">
        <f t="shared" si="60"/>
        <v>0</v>
      </c>
      <c r="U286" s="5">
        <f t="shared" si="61"/>
        <v>0</v>
      </c>
      <c r="V286" s="5">
        <f t="shared" si="62"/>
        <v>0</v>
      </c>
      <c r="W286" s="6" cm="1">
        <f t="array" ref="W286">IF(D286="free", 10, IFERROR(_xlfn.LET(
    _xlpm.RoadTypeCode, INDEX(Dictionary!$B$22:$B$50, MATCH(TRUE, ISNUMBER(SEARCH(Dictionary!$B$22:$B$50, D286)),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6" s="6" cm="1">
        <f t="array" ref="X286">IF(D286="free", 10, IFERROR(_xlfn.LET(
    _xlpm.RoadTypeCode, INDEX(Dictionary!$B$22:$B$50, MATCH(TRUE, ISNUMBER(SEARCH(Dictionary!$B$22:$B$50, D286)),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86" s="6" cm="1">
        <f t="array" ref="Y286">IF(D286="free", 10, IFERROR(_xlfn.LET(
    _xlpm.RoadTypeCode, INDEX(Dictionary!$B$22:$B$50, MATCH(TRUE, ISNUMBER(SEARCH(Dictionary!$B$22:$B$50, D286)),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6" s="15" t="str" cm="1">
        <f t="array" ref="Z286">IF(D286="free", "", IFERROR(INDEX(Dictionary!$C$21:$C$50, MATCH(TRUE, ISNUMBER(SEARCH(Dictionary!$B$21:$B$50, D286)), 0)), "Unknown Type"))</f>
        <v/>
      </c>
    </row>
    <row r="287" spans="1:26" ht="12" customHeight="1" x14ac:dyDescent="0.15">
      <c r="A287" s="2">
        <v>385</v>
      </c>
      <c r="B287" s="3">
        <v>385</v>
      </c>
      <c r="C287" s="3">
        <v>30</v>
      </c>
      <c r="D287" s="4" t="s">
        <v>53</v>
      </c>
      <c r="E287" s="12">
        <v>1</v>
      </c>
      <c r="F287" s="3">
        <f t="shared" si="63"/>
        <v>1000</v>
      </c>
      <c r="G287" s="29" t="str" cm="1">
        <f t="array" ref="G287">IF(D287="free", "", IF(ISNUMBER(SEARCH("L1Bus", D287)), "BUS,WALK,BIKE,PUTW", IFERROR(_xlfn.LET(
    _xlpm.RoadTypeCode, INDEX(Dictionary!$B$22:$B$50, MATCH(TRUE, ISNUMBER(SEARCH(Dictionary!$B$22:$B$50, D287)),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87" s="22" cm="1">
        <f t="array" ref="H287">IF(D287="free", 0, IFERROR(
    _xlfn.LET(
        _xlpm.Text, D287,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7" s="3">
        <f>IFERROR(_xlfn.LET(
    _xlpm.Zeile, MATCH(J287, Dictionary!$B$6:$B$17, 0),
    _xlpm.Spalte, MATCH(H287, Dictionary!$D$5:$G$5, 0),
    INDEX(Dictionary!$D$6:$G$17, _xlpm.Zeile, _xlpm.Spalte)
), 0)</f>
        <v>0</v>
      </c>
      <c r="J287" s="5">
        <f t="shared" si="64"/>
        <v>0</v>
      </c>
      <c r="K287" s="5">
        <f t="shared" ref="K287:K350" si="65">IF(D287="free",0,1)</f>
        <v>0</v>
      </c>
      <c r="L287" s="35" cm="1">
        <f t="array" ref="L287">IF(D287="free", 99, IF(ISNUMBER(SEARCH("Hilfsstrecken", D287)), 99, IFERROR(_xlfn.LET(
    _xlpm.RoadTypeCode, INDEX(Dictionary!$B$21:$B$50, MATCH(TRUE, ISNUMBER(SEARCH(Dictionary!$B$21:$B$50, D287)),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87" s="5">
        <f t="shared" ref="M287:M350" si="66">IF(D287="free",0,20)</f>
        <v>0</v>
      </c>
      <c r="N287" s="5">
        <f t="shared" ref="N287:N350" si="67">IF(D287="free",0,130)</f>
        <v>0</v>
      </c>
      <c r="O287" s="5">
        <f t="shared" ref="O287:O350" si="68">IF(D287="free",0,100)</f>
        <v>0</v>
      </c>
      <c r="P287" s="5">
        <f t="shared" ref="P287:P350" si="69">IF(D287="free",0,4)</f>
        <v>0</v>
      </c>
      <c r="Q287" s="5">
        <f t="shared" ref="Q287:Q350" si="70">IF(D287="free",0,80)</f>
        <v>0</v>
      </c>
      <c r="R287" s="5">
        <f t="shared" ref="R287:R350" si="71">IF(D287="free",0,50)</f>
        <v>0</v>
      </c>
      <c r="S287" s="5">
        <f t="shared" ref="S287:S350" si="72">IF(D287="free",0,4)</f>
        <v>0</v>
      </c>
      <c r="T287" s="5">
        <f t="shared" ref="T287:T350" si="73">IF(D287="free",0,50)</f>
        <v>0</v>
      </c>
      <c r="U287" s="5">
        <f t="shared" ref="U287:U350" si="74">IF(D287="free",0,50)</f>
        <v>0</v>
      </c>
      <c r="V287" s="5">
        <f t="shared" ref="V287:V350" si="75">IF(D287="free",0,50)</f>
        <v>0</v>
      </c>
      <c r="W287" s="6" cm="1">
        <f t="array" ref="W287">IF(D287="free", 10, IFERROR(_xlfn.LET(
    _xlpm.RoadTypeCode, INDEX(Dictionary!$B$22:$B$50, MATCH(TRUE, ISNUMBER(SEARCH(Dictionary!$B$22:$B$50, D287)),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7" s="6" cm="1">
        <f t="array" ref="X287">IF(D287="free", 10, IFERROR(_xlfn.LET(
    _xlpm.RoadTypeCode, INDEX(Dictionary!$B$22:$B$50, MATCH(TRUE, ISNUMBER(SEARCH(Dictionary!$B$22:$B$50, D287)),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87" s="6" cm="1">
        <f t="array" ref="Y287">IF(D287="free", 10, IFERROR(_xlfn.LET(
    _xlpm.RoadTypeCode, INDEX(Dictionary!$B$22:$B$50, MATCH(TRUE, ISNUMBER(SEARCH(Dictionary!$B$22:$B$50, D287)),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7" s="15" t="str" cm="1">
        <f t="array" ref="Z287">IF(D287="free", "", IFERROR(INDEX(Dictionary!$C$21:$C$50, MATCH(TRUE, ISNUMBER(SEARCH(Dictionary!$B$21:$B$50, D287)), 0)), "Unknown Type"))</f>
        <v/>
      </c>
    </row>
    <row r="288" spans="1:26" ht="12" customHeight="1" x14ac:dyDescent="0.15">
      <c r="A288" s="2">
        <v>386</v>
      </c>
      <c r="B288" s="3">
        <v>386</v>
      </c>
      <c r="C288" s="3">
        <v>30</v>
      </c>
      <c r="D288" s="4" t="s">
        <v>53</v>
      </c>
      <c r="E288" s="12">
        <v>1</v>
      </c>
      <c r="F288" s="3">
        <f t="shared" si="63"/>
        <v>1000</v>
      </c>
      <c r="G288" s="29" t="str" cm="1">
        <f t="array" ref="G288">IF(D288="free", "", IF(ISNUMBER(SEARCH("L1Bus", D288)), "BUS,WALK,BIKE,PUTW", IFERROR(_xlfn.LET(
    _xlpm.RoadTypeCode, INDEX(Dictionary!$B$22:$B$50, MATCH(TRUE, ISNUMBER(SEARCH(Dictionary!$B$22:$B$50, D288)),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88" s="22" cm="1">
        <f t="array" ref="H288">IF(D288="free", 0, IFERROR(
    _xlfn.LET(
        _xlpm.Text, D288,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8" s="3">
        <f>IFERROR(_xlfn.LET(
    _xlpm.Zeile, MATCH(J288, Dictionary!$B$6:$B$17, 0),
    _xlpm.Spalte, MATCH(H288, Dictionary!$D$5:$G$5, 0),
    INDEX(Dictionary!$D$6:$G$17, _xlpm.Zeile, _xlpm.Spalte)
), 0)</f>
        <v>0</v>
      </c>
      <c r="J288" s="5">
        <f t="shared" si="64"/>
        <v>0</v>
      </c>
      <c r="K288" s="5">
        <f t="shared" si="65"/>
        <v>0</v>
      </c>
      <c r="L288" s="35" cm="1">
        <f t="array" ref="L288">IF(D288="free", 99, IF(ISNUMBER(SEARCH("Hilfsstrecken", D288)), 99, IFERROR(_xlfn.LET(
    _xlpm.RoadTypeCode, INDEX(Dictionary!$B$21:$B$50, MATCH(TRUE, ISNUMBER(SEARCH(Dictionary!$B$21:$B$50, D288)),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88" s="5">
        <f t="shared" si="66"/>
        <v>0</v>
      </c>
      <c r="N288" s="5">
        <f t="shared" si="67"/>
        <v>0</v>
      </c>
      <c r="O288" s="5">
        <f t="shared" si="68"/>
        <v>0</v>
      </c>
      <c r="P288" s="5">
        <f t="shared" si="69"/>
        <v>0</v>
      </c>
      <c r="Q288" s="5">
        <f t="shared" si="70"/>
        <v>0</v>
      </c>
      <c r="R288" s="5">
        <f t="shared" si="71"/>
        <v>0</v>
      </c>
      <c r="S288" s="5">
        <f t="shared" si="72"/>
        <v>0</v>
      </c>
      <c r="T288" s="5">
        <f t="shared" si="73"/>
        <v>0</v>
      </c>
      <c r="U288" s="5">
        <f t="shared" si="74"/>
        <v>0</v>
      </c>
      <c r="V288" s="5">
        <f t="shared" si="75"/>
        <v>0</v>
      </c>
      <c r="W288" s="6" cm="1">
        <f t="array" ref="W288">IF(D288="free", 10, IFERROR(_xlfn.LET(
    _xlpm.RoadTypeCode, INDEX(Dictionary!$B$22:$B$50, MATCH(TRUE, ISNUMBER(SEARCH(Dictionary!$B$22:$B$50, D288)),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8" s="6" cm="1">
        <f t="array" ref="X288">IF(D288="free", 10, IFERROR(_xlfn.LET(
    _xlpm.RoadTypeCode, INDEX(Dictionary!$B$22:$B$50, MATCH(TRUE, ISNUMBER(SEARCH(Dictionary!$B$22:$B$50, D288)),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88" s="6" cm="1">
        <f t="array" ref="Y288">IF(D288="free", 10, IFERROR(_xlfn.LET(
    _xlpm.RoadTypeCode, INDEX(Dictionary!$B$22:$B$50, MATCH(TRUE, ISNUMBER(SEARCH(Dictionary!$B$22:$B$50, D288)),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8" s="15" t="str" cm="1">
        <f t="array" ref="Z288">IF(D288="free", "", IFERROR(INDEX(Dictionary!$C$21:$C$50, MATCH(TRUE, ISNUMBER(SEARCH(Dictionary!$B$21:$B$50, D288)), 0)), "Unknown Type"))</f>
        <v/>
      </c>
    </row>
    <row r="289" spans="1:26" ht="12" customHeight="1" x14ac:dyDescent="0.15">
      <c r="A289" s="2">
        <v>387</v>
      </c>
      <c r="B289" s="3">
        <v>387</v>
      </c>
      <c r="C289" s="3">
        <v>30</v>
      </c>
      <c r="D289" s="4" t="s">
        <v>53</v>
      </c>
      <c r="E289" s="12">
        <v>1</v>
      </c>
      <c r="F289" s="3">
        <f t="shared" si="63"/>
        <v>1000</v>
      </c>
      <c r="G289" s="29" t="str" cm="1">
        <f t="array" ref="G289">IF(D289="free", "", IF(ISNUMBER(SEARCH("L1Bus", D289)), "BUS,WALK,BIKE,PUTW", IFERROR(_xlfn.LET(
    _xlpm.RoadTypeCode, INDEX(Dictionary!$B$22:$B$50, MATCH(TRUE, ISNUMBER(SEARCH(Dictionary!$B$22:$B$50, D289)),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89" s="22" cm="1">
        <f t="array" ref="H289">IF(D289="free", 0, IFERROR(
    _xlfn.LET(
        _xlpm.Text, D289,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89" s="3">
        <f>IFERROR(_xlfn.LET(
    _xlpm.Zeile, MATCH(J289, Dictionary!$B$6:$B$17, 0),
    _xlpm.Spalte, MATCH(H289, Dictionary!$D$5:$G$5, 0),
    INDEX(Dictionary!$D$6:$G$17, _xlpm.Zeile, _xlpm.Spalte)
), 0)</f>
        <v>0</v>
      </c>
      <c r="J289" s="5">
        <f t="shared" si="64"/>
        <v>0</v>
      </c>
      <c r="K289" s="5">
        <f t="shared" si="65"/>
        <v>0</v>
      </c>
      <c r="L289" s="35" cm="1">
        <f t="array" ref="L289">IF(D289="free", 99, IF(ISNUMBER(SEARCH("Hilfsstrecken", D289)), 99, IFERROR(_xlfn.LET(
    _xlpm.RoadTypeCode, INDEX(Dictionary!$B$21:$B$50, MATCH(TRUE, ISNUMBER(SEARCH(Dictionary!$B$21:$B$50, D289)),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89" s="5">
        <f t="shared" si="66"/>
        <v>0</v>
      </c>
      <c r="N289" s="5">
        <f t="shared" si="67"/>
        <v>0</v>
      </c>
      <c r="O289" s="5">
        <f t="shared" si="68"/>
        <v>0</v>
      </c>
      <c r="P289" s="5">
        <f t="shared" si="69"/>
        <v>0</v>
      </c>
      <c r="Q289" s="5">
        <f t="shared" si="70"/>
        <v>0</v>
      </c>
      <c r="R289" s="5">
        <f t="shared" si="71"/>
        <v>0</v>
      </c>
      <c r="S289" s="5">
        <f t="shared" si="72"/>
        <v>0</v>
      </c>
      <c r="T289" s="5">
        <f t="shared" si="73"/>
        <v>0</v>
      </c>
      <c r="U289" s="5">
        <f t="shared" si="74"/>
        <v>0</v>
      </c>
      <c r="V289" s="5">
        <f t="shared" si="75"/>
        <v>0</v>
      </c>
      <c r="W289" s="6" cm="1">
        <f t="array" ref="W289">IF(D289="free", 10, IFERROR(_xlfn.LET(
    _xlpm.RoadTypeCode, INDEX(Dictionary!$B$22:$B$50, MATCH(TRUE, ISNUMBER(SEARCH(Dictionary!$B$22:$B$50, D289)),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89" s="6" cm="1">
        <f t="array" ref="X289">IF(D289="free", 10, IFERROR(_xlfn.LET(
    _xlpm.RoadTypeCode, INDEX(Dictionary!$B$22:$B$50, MATCH(TRUE, ISNUMBER(SEARCH(Dictionary!$B$22:$B$50, D289)),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89" s="6" cm="1">
        <f t="array" ref="Y289">IF(D289="free", 10, IFERROR(_xlfn.LET(
    _xlpm.RoadTypeCode, INDEX(Dictionary!$B$22:$B$50, MATCH(TRUE, ISNUMBER(SEARCH(Dictionary!$B$22:$B$50, D289)),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89" s="15" t="str" cm="1">
        <f t="array" ref="Z289">IF(D289="free", "", IFERROR(INDEX(Dictionary!$C$21:$C$50, MATCH(TRUE, ISNUMBER(SEARCH(Dictionary!$B$21:$B$50, D289)), 0)), "Unknown Type"))</f>
        <v/>
      </c>
    </row>
    <row r="290" spans="1:26" ht="12" customHeight="1" x14ac:dyDescent="0.15">
      <c r="A290" s="2">
        <v>388</v>
      </c>
      <c r="B290" s="3">
        <v>388</v>
      </c>
      <c r="C290" s="3">
        <v>30</v>
      </c>
      <c r="D290" s="4" t="s">
        <v>53</v>
      </c>
      <c r="E290" s="12">
        <v>1</v>
      </c>
      <c r="F290" s="3">
        <f t="shared" si="63"/>
        <v>1000</v>
      </c>
      <c r="G290" s="29" t="str" cm="1">
        <f t="array" ref="G290">IF(D290="free", "", IF(ISNUMBER(SEARCH("L1Bus", D290)), "BUS,WALK,BIKE,PUTW", IFERROR(_xlfn.LET(
    _xlpm.RoadTypeCode, INDEX(Dictionary!$B$22:$B$50, MATCH(TRUE, ISNUMBER(SEARCH(Dictionary!$B$22:$B$50, D290)),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0" s="22" cm="1">
        <f t="array" ref="H290">IF(D290="free", 0, IFERROR(
    _xlfn.LET(
        _xlpm.Text, D290,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0" s="3">
        <f>IFERROR(_xlfn.LET(
    _xlpm.Zeile, MATCH(J290, Dictionary!$B$6:$B$17, 0),
    _xlpm.Spalte, MATCH(H290, Dictionary!$D$5:$G$5, 0),
    INDEX(Dictionary!$D$6:$G$17, _xlpm.Zeile, _xlpm.Spalte)
), 0)</f>
        <v>0</v>
      </c>
      <c r="J290" s="5">
        <f t="shared" si="64"/>
        <v>0</v>
      </c>
      <c r="K290" s="5">
        <f t="shared" si="65"/>
        <v>0</v>
      </c>
      <c r="L290" s="35" cm="1">
        <f t="array" ref="L290">IF(D290="free", 99, IF(ISNUMBER(SEARCH("Hilfsstrecken", D290)), 99, IFERROR(_xlfn.LET(
    _xlpm.RoadTypeCode, INDEX(Dictionary!$B$21:$B$50, MATCH(TRUE, ISNUMBER(SEARCH(Dictionary!$B$21:$B$50, D290)),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0" s="5">
        <f t="shared" si="66"/>
        <v>0</v>
      </c>
      <c r="N290" s="5">
        <f t="shared" si="67"/>
        <v>0</v>
      </c>
      <c r="O290" s="5">
        <f t="shared" si="68"/>
        <v>0</v>
      </c>
      <c r="P290" s="5">
        <f t="shared" si="69"/>
        <v>0</v>
      </c>
      <c r="Q290" s="5">
        <f t="shared" si="70"/>
        <v>0</v>
      </c>
      <c r="R290" s="5">
        <f t="shared" si="71"/>
        <v>0</v>
      </c>
      <c r="S290" s="5">
        <f t="shared" si="72"/>
        <v>0</v>
      </c>
      <c r="T290" s="5">
        <f t="shared" si="73"/>
        <v>0</v>
      </c>
      <c r="U290" s="5">
        <f t="shared" si="74"/>
        <v>0</v>
      </c>
      <c r="V290" s="5">
        <f t="shared" si="75"/>
        <v>0</v>
      </c>
      <c r="W290" s="6" cm="1">
        <f t="array" ref="W290">IF(D290="free", 10, IFERROR(_xlfn.LET(
    _xlpm.RoadTypeCode, INDEX(Dictionary!$B$22:$B$50, MATCH(TRUE, ISNUMBER(SEARCH(Dictionary!$B$22:$B$50, D290)),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0" s="6" cm="1">
        <f t="array" ref="X290">IF(D290="free", 10, IFERROR(_xlfn.LET(
    _xlpm.RoadTypeCode, INDEX(Dictionary!$B$22:$B$50, MATCH(TRUE, ISNUMBER(SEARCH(Dictionary!$B$22:$B$50, D290)),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0" s="6" cm="1">
        <f t="array" ref="Y290">IF(D290="free", 10, IFERROR(_xlfn.LET(
    _xlpm.RoadTypeCode, INDEX(Dictionary!$B$22:$B$50, MATCH(TRUE, ISNUMBER(SEARCH(Dictionary!$B$22:$B$50, D290)),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0" s="15" t="str" cm="1">
        <f t="array" ref="Z290">IF(D290="free", "", IFERROR(INDEX(Dictionary!$C$21:$C$50, MATCH(TRUE, ISNUMBER(SEARCH(Dictionary!$B$21:$B$50, D290)), 0)), "Unknown Type"))</f>
        <v/>
      </c>
    </row>
    <row r="291" spans="1:26" ht="12" customHeight="1" x14ac:dyDescent="0.15">
      <c r="A291" s="2">
        <v>389</v>
      </c>
      <c r="B291" s="3">
        <v>389</v>
      </c>
      <c r="C291" s="3">
        <v>30</v>
      </c>
      <c r="D291" s="4" t="s">
        <v>53</v>
      </c>
      <c r="E291" s="12">
        <v>1</v>
      </c>
      <c r="F291" s="3">
        <f t="shared" si="63"/>
        <v>1000</v>
      </c>
      <c r="G291" s="29" t="str" cm="1">
        <f t="array" ref="G291">IF(D291="free", "", IF(ISNUMBER(SEARCH("L1Bus", D291)), "BUS,WALK,BIKE,PUTW", IFERROR(_xlfn.LET(
    _xlpm.RoadTypeCode, INDEX(Dictionary!$B$22:$B$50, MATCH(TRUE, ISNUMBER(SEARCH(Dictionary!$B$22:$B$50, D291)),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1" s="22" cm="1">
        <f t="array" ref="H291">IF(D291="free", 0, IFERROR(
    _xlfn.LET(
        _xlpm.Text, D291,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1" s="3">
        <f>IFERROR(_xlfn.LET(
    _xlpm.Zeile, MATCH(J291, Dictionary!$B$6:$B$17, 0),
    _xlpm.Spalte, MATCH(H291, Dictionary!$D$5:$G$5, 0),
    INDEX(Dictionary!$D$6:$G$17, _xlpm.Zeile, _xlpm.Spalte)
), 0)</f>
        <v>0</v>
      </c>
      <c r="J291" s="5">
        <f t="shared" si="64"/>
        <v>0</v>
      </c>
      <c r="K291" s="5">
        <f t="shared" si="65"/>
        <v>0</v>
      </c>
      <c r="L291" s="35" cm="1">
        <f t="array" ref="L291">IF(D291="free", 99, IF(ISNUMBER(SEARCH("Hilfsstrecken", D291)), 99, IFERROR(_xlfn.LET(
    _xlpm.RoadTypeCode, INDEX(Dictionary!$B$21:$B$50, MATCH(TRUE, ISNUMBER(SEARCH(Dictionary!$B$21:$B$50, D291)),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1" s="5">
        <f t="shared" si="66"/>
        <v>0</v>
      </c>
      <c r="N291" s="5">
        <f t="shared" si="67"/>
        <v>0</v>
      </c>
      <c r="O291" s="5">
        <f t="shared" si="68"/>
        <v>0</v>
      </c>
      <c r="P291" s="5">
        <f t="shared" si="69"/>
        <v>0</v>
      </c>
      <c r="Q291" s="5">
        <f t="shared" si="70"/>
        <v>0</v>
      </c>
      <c r="R291" s="5">
        <f t="shared" si="71"/>
        <v>0</v>
      </c>
      <c r="S291" s="5">
        <f t="shared" si="72"/>
        <v>0</v>
      </c>
      <c r="T291" s="5">
        <f t="shared" si="73"/>
        <v>0</v>
      </c>
      <c r="U291" s="5">
        <f t="shared" si="74"/>
        <v>0</v>
      </c>
      <c r="V291" s="5">
        <f t="shared" si="75"/>
        <v>0</v>
      </c>
      <c r="W291" s="6" cm="1">
        <f t="array" ref="W291">IF(D291="free", 10, IFERROR(_xlfn.LET(
    _xlpm.RoadTypeCode, INDEX(Dictionary!$B$22:$B$50, MATCH(TRUE, ISNUMBER(SEARCH(Dictionary!$B$22:$B$50, D291)),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1" s="6" cm="1">
        <f t="array" ref="X291">IF(D291="free", 10, IFERROR(_xlfn.LET(
    _xlpm.RoadTypeCode, INDEX(Dictionary!$B$22:$B$50, MATCH(TRUE, ISNUMBER(SEARCH(Dictionary!$B$22:$B$50, D291)),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1" s="6" cm="1">
        <f t="array" ref="Y291">IF(D291="free", 10, IFERROR(_xlfn.LET(
    _xlpm.RoadTypeCode, INDEX(Dictionary!$B$22:$B$50, MATCH(TRUE, ISNUMBER(SEARCH(Dictionary!$B$22:$B$50, D291)),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1" s="15" t="str" cm="1">
        <f t="array" ref="Z291">IF(D291="free", "", IFERROR(INDEX(Dictionary!$C$21:$C$50, MATCH(TRUE, ISNUMBER(SEARCH(Dictionary!$B$21:$B$50, D291)), 0)), "Unknown Type"))</f>
        <v/>
      </c>
    </row>
    <row r="292" spans="1:26" ht="12" customHeight="1" x14ac:dyDescent="0.15">
      <c r="A292" s="2">
        <v>390</v>
      </c>
      <c r="B292" s="3">
        <v>390</v>
      </c>
      <c r="C292" s="3">
        <v>30</v>
      </c>
      <c r="D292" s="4" t="s">
        <v>53</v>
      </c>
      <c r="E292" s="12">
        <v>1</v>
      </c>
      <c r="F292" s="3">
        <f t="shared" si="63"/>
        <v>1000</v>
      </c>
      <c r="G292" s="29" t="str" cm="1">
        <f t="array" ref="G292">IF(D292="free", "", IF(ISNUMBER(SEARCH("L1Bus", D292)), "BUS,WALK,BIKE,PUTW", IFERROR(_xlfn.LET(
    _xlpm.RoadTypeCode, INDEX(Dictionary!$B$22:$B$50, MATCH(TRUE, ISNUMBER(SEARCH(Dictionary!$B$22:$B$50, D292)),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2" s="22" cm="1">
        <f t="array" ref="H292">IF(D292="free", 0, IFERROR(
    _xlfn.LET(
        _xlpm.Text, D292,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2" s="3">
        <f>IFERROR(_xlfn.LET(
    _xlpm.Zeile, MATCH(J292, Dictionary!$B$6:$B$17, 0),
    _xlpm.Spalte, MATCH(H292, Dictionary!$D$5:$G$5, 0),
    INDEX(Dictionary!$D$6:$G$17, _xlpm.Zeile, _xlpm.Spalte)
), 0)</f>
        <v>0</v>
      </c>
      <c r="J292" s="5">
        <f t="shared" si="64"/>
        <v>0</v>
      </c>
      <c r="K292" s="5">
        <f t="shared" si="65"/>
        <v>0</v>
      </c>
      <c r="L292" s="35" cm="1">
        <f t="array" ref="L292">IF(D292="free", 99, IF(ISNUMBER(SEARCH("Hilfsstrecken", D292)), 99, IFERROR(_xlfn.LET(
    _xlpm.RoadTypeCode, INDEX(Dictionary!$B$21:$B$50, MATCH(TRUE, ISNUMBER(SEARCH(Dictionary!$B$21:$B$50, D292)),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2" s="5">
        <f t="shared" si="66"/>
        <v>0</v>
      </c>
      <c r="N292" s="5">
        <f t="shared" si="67"/>
        <v>0</v>
      </c>
      <c r="O292" s="5">
        <f t="shared" si="68"/>
        <v>0</v>
      </c>
      <c r="P292" s="5">
        <f t="shared" si="69"/>
        <v>0</v>
      </c>
      <c r="Q292" s="5">
        <f t="shared" si="70"/>
        <v>0</v>
      </c>
      <c r="R292" s="5">
        <f t="shared" si="71"/>
        <v>0</v>
      </c>
      <c r="S292" s="5">
        <f t="shared" si="72"/>
        <v>0</v>
      </c>
      <c r="T292" s="5">
        <f t="shared" si="73"/>
        <v>0</v>
      </c>
      <c r="U292" s="5">
        <f t="shared" si="74"/>
        <v>0</v>
      </c>
      <c r="V292" s="5">
        <f t="shared" si="75"/>
        <v>0</v>
      </c>
      <c r="W292" s="6" cm="1">
        <f t="array" ref="W292">IF(D292="free", 10, IFERROR(_xlfn.LET(
    _xlpm.RoadTypeCode, INDEX(Dictionary!$B$22:$B$50, MATCH(TRUE, ISNUMBER(SEARCH(Dictionary!$B$22:$B$50, D292)),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2" s="6" cm="1">
        <f t="array" ref="X292">IF(D292="free", 10, IFERROR(_xlfn.LET(
    _xlpm.RoadTypeCode, INDEX(Dictionary!$B$22:$B$50, MATCH(TRUE, ISNUMBER(SEARCH(Dictionary!$B$22:$B$50, D292)),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2" s="6" cm="1">
        <f t="array" ref="Y292">IF(D292="free", 10, IFERROR(_xlfn.LET(
    _xlpm.RoadTypeCode, INDEX(Dictionary!$B$22:$B$50, MATCH(TRUE, ISNUMBER(SEARCH(Dictionary!$B$22:$B$50, D292)),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2" s="15" t="str" cm="1">
        <f t="array" ref="Z292">IF(D292="free", "", IFERROR(INDEX(Dictionary!$C$21:$C$50, MATCH(TRUE, ISNUMBER(SEARCH(Dictionary!$B$21:$B$50, D292)), 0)), "Unknown Type"))</f>
        <v/>
      </c>
    </row>
    <row r="293" spans="1:26" ht="12" customHeight="1" x14ac:dyDescent="0.15">
      <c r="A293" s="2">
        <v>391</v>
      </c>
      <c r="B293" s="3">
        <v>391</v>
      </c>
      <c r="C293" s="3">
        <v>30</v>
      </c>
      <c r="D293" s="4" t="s">
        <v>53</v>
      </c>
      <c r="E293" s="12">
        <v>1</v>
      </c>
      <c r="F293" s="3">
        <f t="shared" si="63"/>
        <v>1000</v>
      </c>
      <c r="G293" s="29" t="str" cm="1">
        <f t="array" ref="G293">IF(D293="free", "", IF(ISNUMBER(SEARCH("L1Bus", D293)), "BUS,WALK,BIKE,PUTW", IFERROR(_xlfn.LET(
    _xlpm.RoadTypeCode, INDEX(Dictionary!$B$22:$B$50, MATCH(TRUE, ISNUMBER(SEARCH(Dictionary!$B$22:$B$50, D293)),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3" s="22" cm="1">
        <f t="array" ref="H293">IF(D293="free", 0, IFERROR(
    _xlfn.LET(
        _xlpm.Text, D293,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3" s="3">
        <f>IFERROR(_xlfn.LET(
    _xlpm.Zeile, MATCH(J293, Dictionary!$B$6:$B$17, 0),
    _xlpm.Spalte, MATCH(H293, Dictionary!$D$5:$G$5, 0),
    INDEX(Dictionary!$D$6:$G$17, _xlpm.Zeile, _xlpm.Spalte)
), 0)</f>
        <v>0</v>
      </c>
      <c r="J293" s="5">
        <f t="shared" si="64"/>
        <v>0</v>
      </c>
      <c r="K293" s="5">
        <f t="shared" si="65"/>
        <v>0</v>
      </c>
      <c r="L293" s="35" cm="1">
        <f t="array" ref="L293">IF(D293="free", 99, IF(ISNUMBER(SEARCH("Hilfsstrecken", D293)), 99, IFERROR(_xlfn.LET(
    _xlpm.RoadTypeCode, INDEX(Dictionary!$B$21:$B$50, MATCH(TRUE, ISNUMBER(SEARCH(Dictionary!$B$21:$B$50, D293)),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3" s="5">
        <f t="shared" si="66"/>
        <v>0</v>
      </c>
      <c r="N293" s="5">
        <f t="shared" si="67"/>
        <v>0</v>
      </c>
      <c r="O293" s="5">
        <f t="shared" si="68"/>
        <v>0</v>
      </c>
      <c r="P293" s="5">
        <f t="shared" si="69"/>
        <v>0</v>
      </c>
      <c r="Q293" s="5">
        <f t="shared" si="70"/>
        <v>0</v>
      </c>
      <c r="R293" s="5">
        <f t="shared" si="71"/>
        <v>0</v>
      </c>
      <c r="S293" s="5">
        <f t="shared" si="72"/>
        <v>0</v>
      </c>
      <c r="T293" s="5">
        <f t="shared" si="73"/>
        <v>0</v>
      </c>
      <c r="U293" s="5">
        <f t="shared" si="74"/>
        <v>0</v>
      </c>
      <c r="V293" s="5">
        <f t="shared" si="75"/>
        <v>0</v>
      </c>
      <c r="W293" s="6" cm="1">
        <f t="array" ref="W293">IF(D293="free", 10, IFERROR(_xlfn.LET(
    _xlpm.RoadTypeCode, INDEX(Dictionary!$B$22:$B$50, MATCH(TRUE, ISNUMBER(SEARCH(Dictionary!$B$22:$B$50, D293)),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3" s="6" cm="1">
        <f t="array" ref="X293">IF(D293="free", 10, IFERROR(_xlfn.LET(
    _xlpm.RoadTypeCode, INDEX(Dictionary!$B$22:$B$50, MATCH(TRUE, ISNUMBER(SEARCH(Dictionary!$B$22:$B$50, D293)),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3" s="6" cm="1">
        <f t="array" ref="Y293">IF(D293="free", 10, IFERROR(_xlfn.LET(
    _xlpm.RoadTypeCode, INDEX(Dictionary!$B$22:$B$50, MATCH(TRUE, ISNUMBER(SEARCH(Dictionary!$B$22:$B$50, D293)),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3" s="15" t="str" cm="1">
        <f t="array" ref="Z293">IF(D293="free", "", IFERROR(INDEX(Dictionary!$C$21:$C$50, MATCH(TRUE, ISNUMBER(SEARCH(Dictionary!$B$21:$B$50, D293)), 0)), "Unknown Type"))</f>
        <v/>
      </c>
    </row>
    <row r="294" spans="1:26" ht="12" customHeight="1" x14ac:dyDescent="0.15">
      <c r="A294" s="2">
        <v>392</v>
      </c>
      <c r="B294" s="3">
        <v>392</v>
      </c>
      <c r="C294" s="3">
        <v>30</v>
      </c>
      <c r="D294" s="4" t="s">
        <v>53</v>
      </c>
      <c r="E294" s="12">
        <v>1</v>
      </c>
      <c r="F294" s="3">
        <f t="shared" si="63"/>
        <v>1000</v>
      </c>
      <c r="G294" s="29" t="str" cm="1">
        <f t="array" ref="G294">IF(D294="free", "", IF(ISNUMBER(SEARCH("L1Bus", D294)), "BUS,WALK,BIKE,PUTW", IFERROR(_xlfn.LET(
    _xlpm.RoadTypeCode, INDEX(Dictionary!$B$22:$B$50, MATCH(TRUE, ISNUMBER(SEARCH(Dictionary!$B$22:$B$50, D294)),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4" s="22" cm="1">
        <f t="array" ref="H294">IF(D294="free", 0, IFERROR(
    _xlfn.LET(
        _xlpm.Text, D294,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4" s="3">
        <f>IFERROR(_xlfn.LET(
    _xlpm.Zeile, MATCH(J294, Dictionary!$B$6:$B$17, 0),
    _xlpm.Spalte, MATCH(H294, Dictionary!$D$5:$G$5, 0),
    INDEX(Dictionary!$D$6:$G$17, _xlpm.Zeile, _xlpm.Spalte)
), 0)</f>
        <v>0</v>
      </c>
      <c r="J294" s="5">
        <f t="shared" si="64"/>
        <v>0</v>
      </c>
      <c r="K294" s="5">
        <f t="shared" si="65"/>
        <v>0</v>
      </c>
      <c r="L294" s="35" cm="1">
        <f t="array" ref="L294">IF(D294="free", 99, IF(ISNUMBER(SEARCH("Hilfsstrecken", D294)), 99, IFERROR(_xlfn.LET(
    _xlpm.RoadTypeCode, INDEX(Dictionary!$B$21:$B$50, MATCH(TRUE, ISNUMBER(SEARCH(Dictionary!$B$21:$B$50, D294)),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4" s="5">
        <f t="shared" si="66"/>
        <v>0</v>
      </c>
      <c r="N294" s="5">
        <f t="shared" si="67"/>
        <v>0</v>
      </c>
      <c r="O294" s="5">
        <f t="shared" si="68"/>
        <v>0</v>
      </c>
      <c r="P294" s="5">
        <f t="shared" si="69"/>
        <v>0</v>
      </c>
      <c r="Q294" s="5">
        <f t="shared" si="70"/>
        <v>0</v>
      </c>
      <c r="R294" s="5">
        <f t="shared" si="71"/>
        <v>0</v>
      </c>
      <c r="S294" s="5">
        <f t="shared" si="72"/>
        <v>0</v>
      </c>
      <c r="T294" s="5">
        <f t="shared" si="73"/>
        <v>0</v>
      </c>
      <c r="U294" s="5">
        <f t="shared" si="74"/>
        <v>0</v>
      </c>
      <c r="V294" s="5">
        <f t="shared" si="75"/>
        <v>0</v>
      </c>
      <c r="W294" s="6" cm="1">
        <f t="array" ref="W294">IF(D294="free", 10, IFERROR(_xlfn.LET(
    _xlpm.RoadTypeCode, INDEX(Dictionary!$B$22:$B$50, MATCH(TRUE, ISNUMBER(SEARCH(Dictionary!$B$22:$B$50, D294)),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4" s="6" cm="1">
        <f t="array" ref="X294">IF(D294="free", 10, IFERROR(_xlfn.LET(
    _xlpm.RoadTypeCode, INDEX(Dictionary!$B$22:$B$50, MATCH(TRUE, ISNUMBER(SEARCH(Dictionary!$B$22:$B$50, D294)),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4" s="6" cm="1">
        <f t="array" ref="Y294">IF(D294="free", 10, IFERROR(_xlfn.LET(
    _xlpm.RoadTypeCode, INDEX(Dictionary!$B$22:$B$50, MATCH(TRUE, ISNUMBER(SEARCH(Dictionary!$B$22:$B$50, D294)),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4" s="15" t="str" cm="1">
        <f t="array" ref="Z294">IF(D294="free", "", IFERROR(INDEX(Dictionary!$C$21:$C$50, MATCH(TRUE, ISNUMBER(SEARCH(Dictionary!$B$21:$B$50, D294)), 0)), "Unknown Type"))</f>
        <v/>
      </c>
    </row>
    <row r="295" spans="1:26" ht="12" customHeight="1" x14ac:dyDescent="0.15">
      <c r="A295" s="2">
        <v>393</v>
      </c>
      <c r="B295" s="3">
        <v>393</v>
      </c>
      <c r="C295" s="3">
        <v>30</v>
      </c>
      <c r="D295" s="4" t="s">
        <v>53</v>
      </c>
      <c r="E295" s="12">
        <v>1</v>
      </c>
      <c r="F295" s="3">
        <f t="shared" si="63"/>
        <v>1000</v>
      </c>
      <c r="G295" s="29" t="str" cm="1">
        <f t="array" ref="G295">IF(D295="free", "", IF(ISNUMBER(SEARCH("L1Bus", D295)), "BUS,WALK,BIKE,PUTW", IFERROR(_xlfn.LET(
    _xlpm.RoadTypeCode, INDEX(Dictionary!$B$22:$B$50, MATCH(TRUE, ISNUMBER(SEARCH(Dictionary!$B$22:$B$50, D295)),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5" s="22" cm="1">
        <f t="array" ref="H295">IF(D295="free", 0, IFERROR(
    _xlfn.LET(
        _xlpm.Text, D295,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5" s="3">
        <f>IFERROR(_xlfn.LET(
    _xlpm.Zeile, MATCH(J295, Dictionary!$B$6:$B$17, 0),
    _xlpm.Spalte, MATCH(H295, Dictionary!$D$5:$G$5, 0),
    INDEX(Dictionary!$D$6:$G$17, _xlpm.Zeile, _xlpm.Spalte)
), 0)</f>
        <v>0</v>
      </c>
      <c r="J295" s="5">
        <f t="shared" si="64"/>
        <v>0</v>
      </c>
      <c r="K295" s="5">
        <f t="shared" si="65"/>
        <v>0</v>
      </c>
      <c r="L295" s="35" cm="1">
        <f t="array" ref="L295">IF(D295="free", 99, IF(ISNUMBER(SEARCH("Hilfsstrecken", D295)), 99, IFERROR(_xlfn.LET(
    _xlpm.RoadTypeCode, INDEX(Dictionary!$B$21:$B$50, MATCH(TRUE, ISNUMBER(SEARCH(Dictionary!$B$21:$B$50, D295)),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5" s="5">
        <f t="shared" si="66"/>
        <v>0</v>
      </c>
      <c r="N295" s="5">
        <f t="shared" si="67"/>
        <v>0</v>
      </c>
      <c r="O295" s="5">
        <f t="shared" si="68"/>
        <v>0</v>
      </c>
      <c r="P295" s="5">
        <f t="shared" si="69"/>
        <v>0</v>
      </c>
      <c r="Q295" s="5">
        <f t="shared" si="70"/>
        <v>0</v>
      </c>
      <c r="R295" s="5">
        <f t="shared" si="71"/>
        <v>0</v>
      </c>
      <c r="S295" s="5">
        <f t="shared" si="72"/>
        <v>0</v>
      </c>
      <c r="T295" s="5">
        <f t="shared" si="73"/>
        <v>0</v>
      </c>
      <c r="U295" s="5">
        <f t="shared" si="74"/>
        <v>0</v>
      </c>
      <c r="V295" s="5">
        <f t="shared" si="75"/>
        <v>0</v>
      </c>
      <c r="W295" s="6" cm="1">
        <f t="array" ref="W295">IF(D295="free", 10, IFERROR(_xlfn.LET(
    _xlpm.RoadTypeCode, INDEX(Dictionary!$B$22:$B$50, MATCH(TRUE, ISNUMBER(SEARCH(Dictionary!$B$22:$B$50, D295)),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5" s="6" cm="1">
        <f t="array" ref="X295">IF(D295="free", 10, IFERROR(_xlfn.LET(
    _xlpm.RoadTypeCode, INDEX(Dictionary!$B$22:$B$50, MATCH(TRUE, ISNUMBER(SEARCH(Dictionary!$B$22:$B$50, D295)),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5" s="6" cm="1">
        <f t="array" ref="Y295">IF(D295="free", 10, IFERROR(_xlfn.LET(
    _xlpm.RoadTypeCode, INDEX(Dictionary!$B$22:$B$50, MATCH(TRUE, ISNUMBER(SEARCH(Dictionary!$B$22:$B$50, D295)),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5" s="15" t="str" cm="1">
        <f t="array" ref="Z295">IF(D295="free", "", IFERROR(INDEX(Dictionary!$C$21:$C$50, MATCH(TRUE, ISNUMBER(SEARCH(Dictionary!$B$21:$B$50, D295)), 0)), "Unknown Type"))</f>
        <v/>
      </c>
    </row>
    <row r="296" spans="1:26" ht="12" customHeight="1" x14ac:dyDescent="0.15">
      <c r="A296" s="2">
        <v>394</v>
      </c>
      <c r="B296" s="3">
        <v>394</v>
      </c>
      <c r="C296" s="3">
        <v>30</v>
      </c>
      <c r="D296" s="4" t="s">
        <v>53</v>
      </c>
      <c r="E296" s="12">
        <v>1</v>
      </c>
      <c r="F296" s="3">
        <f t="shared" si="63"/>
        <v>1000</v>
      </c>
      <c r="G296" s="29" t="str" cm="1">
        <f t="array" ref="G296">IF(D296="free", "", IF(ISNUMBER(SEARCH("L1Bus", D296)), "BUS,WALK,BIKE,PUTW", IFERROR(_xlfn.LET(
    _xlpm.RoadTypeCode, INDEX(Dictionary!$B$22:$B$50, MATCH(TRUE, ISNUMBER(SEARCH(Dictionary!$B$22:$B$50, D296)),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6" s="22" cm="1">
        <f t="array" ref="H296">IF(D296="free", 0, IFERROR(
    _xlfn.LET(
        _xlpm.Text, D296,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6" s="3">
        <f>IFERROR(_xlfn.LET(
    _xlpm.Zeile, MATCH(J296, Dictionary!$B$6:$B$17, 0),
    _xlpm.Spalte, MATCH(H296, Dictionary!$D$5:$G$5, 0),
    INDEX(Dictionary!$D$6:$G$17, _xlpm.Zeile, _xlpm.Spalte)
), 0)</f>
        <v>0</v>
      </c>
      <c r="J296" s="5">
        <f t="shared" si="64"/>
        <v>0</v>
      </c>
      <c r="K296" s="5">
        <f t="shared" si="65"/>
        <v>0</v>
      </c>
      <c r="L296" s="35" cm="1">
        <f t="array" ref="L296">IF(D296="free", 99, IF(ISNUMBER(SEARCH("Hilfsstrecken", D296)), 99, IFERROR(_xlfn.LET(
    _xlpm.RoadTypeCode, INDEX(Dictionary!$B$21:$B$50, MATCH(TRUE, ISNUMBER(SEARCH(Dictionary!$B$21:$B$50, D296)),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6" s="5">
        <f t="shared" si="66"/>
        <v>0</v>
      </c>
      <c r="N296" s="5">
        <f t="shared" si="67"/>
        <v>0</v>
      </c>
      <c r="O296" s="5">
        <f t="shared" si="68"/>
        <v>0</v>
      </c>
      <c r="P296" s="5">
        <f t="shared" si="69"/>
        <v>0</v>
      </c>
      <c r="Q296" s="5">
        <f t="shared" si="70"/>
        <v>0</v>
      </c>
      <c r="R296" s="5">
        <f t="shared" si="71"/>
        <v>0</v>
      </c>
      <c r="S296" s="5">
        <f t="shared" si="72"/>
        <v>0</v>
      </c>
      <c r="T296" s="5">
        <f t="shared" si="73"/>
        <v>0</v>
      </c>
      <c r="U296" s="5">
        <f t="shared" si="74"/>
        <v>0</v>
      </c>
      <c r="V296" s="5">
        <f t="shared" si="75"/>
        <v>0</v>
      </c>
      <c r="W296" s="6" cm="1">
        <f t="array" ref="W296">IF(D296="free", 10, IFERROR(_xlfn.LET(
    _xlpm.RoadTypeCode, INDEX(Dictionary!$B$22:$B$50, MATCH(TRUE, ISNUMBER(SEARCH(Dictionary!$B$22:$B$50, D296)),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6" s="6" cm="1">
        <f t="array" ref="X296">IF(D296="free", 10, IFERROR(_xlfn.LET(
    _xlpm.RoadTypeCode, INDEX(Dictionary!$B$22:$B$50, MATCH(TRUE, ISNUMBER(SEARCH(Dictionary!$B$22:$B$50, D296)),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6" s="6" cm="1">
        <f t="array" ref="Y296">IF(D296="free", 10, IFERROR(_xlfn.LET(
    _xlpm.RoadTypeCode, INDEX(Dictionary!$B$22:$B$50, MATCH(TRUE, ISNUMBER(SEARCH(Dictionary!$B$22:$B$50, D296)),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6" s="15" t="str" cm="1">
        <f t="array" ref="Z296">IF(D296="free", "", IFERROR(INDEX(Dictionary!$C$21:$C$50, MATCH(TRUE, ISNUMBER(SEARCH(Dictionary!$B$21:$B$50, D296)), 0)), "Unknown Type"))</f>
        <v/>
      </c>
    </row>
    <row r="297" spans="1:26" ht="12" customHeight="1" x14ac:dyDescent="0.15">
      <c r="A297" s="2">
        <v>395</v>
      </c>
      <c r="B297" s="3">
        <v>395</v>
      </c>
      <c r="C297" s="3">
        <v>30</v>
      </c>
      <c r="D297" s="4" t="s">
        <v>53</v>
      </c>
      <c r="E297" s="12">
        <v>1</v>
      </c>
      <c r="F297" s="3">
        <f t="shared" si="63"/>
        <v>1000</v>
      </c>
      <c r="G297" s="29" t="str" cm="1">
        <f t="array" ref="G297">IF(D297="free", "", IF(ISNUMBER(SEARCH("L1Bus", D297)), "BUS,WALK,BIKE,PUTW", IFERROR(_xlfn.LET(
    _xlpm.RoadTypeCode, INDEX(Dictionary!$B$22:$B$50, MATCH(TRUE, ISNUMBER(SEARCH(Dictionary!$B$22:$B$50, D297)),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7" s="22" cm="1">
        <f t="array" ref="H297">IF(D297="free", 0, IFERROR(
    _xlfn.LET(
        _xlpm.Text, D297,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7" s="3">
        <f>IFERROR(_xlfn.LET(
    _xlpm.Zeile, MATCH(J297, Dictionary!$B$6:$B$17, 0),
    _xlpm.Spalte, MATCH(H297, Dictionary!$D$5:$G$5, 0),
    INDEX(Dictionary!$D$6:$G$17, _xlpm.Zeile, _xlpm.Spalte)
), 0)</f>
        <v>0</v>
      </c>
      <c r="J297" s="5">
        <f t="shared" si="64"/>
        <v>0</v>
      </c>
      <c r="K297" s="5">
        <f t="shared" si="65"/>
        <v>0</v>
      </c>
      <c r="L297" s="35" cm="1">
        <f t="array" ref="L297">IF(D297="free", 99, IF(ISNUMBER(SEARCH("Hilfsstrecken", D297)), 99, IFERROR(_xlfn.LET(
    _xlpm.RoadTypeCode, INDEX(Dictionary!$B$21:$B$50, MATCH(TRUE, ISNUMBER(SEARCH(Dictionary!$B$21:$B$50, D297)),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7" s="5">
        <f t="shared" si="66"/>
        <v>0</v>
      </c>
      <c r="N297" s="5">
        <f t="shared" si="67"/>
        <v>0</v>
      </c>
      <c r="O297" s="5">
        <f t="shared" si="68"/>
        <v>0</v>
      </c>
      <c r="P297" s="5">
        <f t="shared" si="69"/>
        <v>0</v>
      </c>
      <c r="Q297" s="5">
        <f t="shared" si="70"/>
        <v>0</v>
      </c>
      <c r="R297" s="5">
        <f t="shared" si="71"/>
        <v>0</v>
      </c>
      <c r="S297" s="5">
        <f t="shared" si="72"/>
        <v>0</v>
      </c>
      <c r="T297" s="5">
        <f t="shared" si="73"/>
        <v>0</v>
      </c>
      <c r="U297" s="5">
        <f t="shared" si="74"/>
        <v>0</v>
      </c>
      <c r="V297" s="5">
        <f t="shared" si="75"/>
        <v>0</v>
      </c>
      <c r="W297" s="6" cm="1">
        <f t="array" ref="W297">IF(D297="free", 10, IFERROR(_xlfn.LET(
    _xlpm.RoadTypeCode, INDEX(Dictionary!$B$22:$B$50, MATCH(TRUE, ISNUMBER(SEARCH(Dictionary!$B$22:$B$50, D297)),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7" s="6" cm="1">
        <f t="array" ref="X297">IF(D297="free", 10, IFERROR(_xlfn.LET(
    _xlpm.RoadTypeCode, INDEX(Dictionary!$B$22:$B$50, MATCH(TRUE, ISNUMBER(SEARCH(Dictionary!$B$22:$B$50, D297)),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7" s="6" cm="1">
        <f t="array" ref="Y297">IF(D297="free", 10, IFERROR(_xlfn.LET(
    _xlpm.RoadTypeCode, INDEX(Dictionary!$B$22:$B$50, MATCH(TRUE, ISNUMBER(SEARCH(Dictionary!$B$22:$B$50, D297)),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7" s="15" t="str" cm="1">
        <f t="array" ref="Z297">IF(D297="free", "", IFERROR(INDEX(Dictionary!$C$21:$C$50, MATCH(TRUE, ISNUMBER(SEARCH(Dictionary!$B$21:$B$50, D297)), 0)), "Unknown Type"))</f>
        <v/>
      </c>
    </row>
    <row r="298" spans="1:26" ht="12" customHeight="1" x14ac:dyDescent="0.15">
      <c r="A298" s="2">
        <v>396</v>
      </c>
      <c r="B298" s="3">
        <v>396</v>
      </c>
      <c r="C298" s="3">
        <v>30</v>
      </c>
      <c r="D298" s="4" t="s">
        <v>53</v>
      </c>
      <c r="E298" s="12">
        <v>1</v>
      </c>
      <c r="F298" s="3">
        <f t="shared" si="63"/>
        <v>1000</v>
      </c>
      <c r="G298" s="29" t="str" cm="1">
        <f t="array" ref="G298">IF(D298="free", "", IF(ISNUMBER(SEARCH("L1Bus", D298)), "BUS,WALK,BIKE,PUTW", IFERROR(_xlfn.LET(
    _xlpm.RoadTypeCode, INDEX(Dictionary!$B$22:$B$50, MATCH(TRUE, ISNUMBER(SEARCH(Dictionary!$B$22:$B$50, D298)),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8" s="22" cm="1">
        <f t="array" ref="H298">IF(D298="free", 0, IFERROR(
    _xlfn.LET(
        _xlpm.Text, D298,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8" s="3">
        <f>IFERROR(_xlfn.LET(
    _xlpm.Zeile, MATCH(J298, Dictionary!$B$6:$B$17, 0),
    _xlpm.Spalte, MATCH(H298, Dictionary!$D$5:$G$5, 0),
    INDEX(Dictionary!$D$6:$G$17, _xlpm.Zeile, _xlpm.Spalte)
), 0)</f>
        <v>0</v>
      </c>
      <c r="J298" s="5">
        <f t="shared" si="64"/>
        <v>0</v>
      </c>
      <c r="K298" s="5">
        <f t="shared" si="65"/>
        <v>0</v>
      </c>
      <c r="L298" s="35" cm="1">
        <f t="array" ref="L298">IF(D298="free", 99, IF(ISNUMBER(SEARCH("Hilfsstrecken", D298)), 99, IFERROR(_xlfn.LET(
    _xlpm.RoadTypeCode, INDEX(Dictionary!$B$21:$B$50, MATCH(TRUE, ISNUMBER(SEARCH(Dictionary!$B$21:$B$50, D298)),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8" s="5">
        <f t="shared" si="66"/>
        <v>0</v>
      </c>
      <c r="N298" s="5">
        <f t="shared" si="67"/>
        <v>0</v>
      </c>
      <c r="O298" s="5">
        <f t="shared" si="68"/>
        <v>0</v>
      </c>
      <c r="P298" s="5">
        <f t="shared" si="69"/>
        <v>0</v>
      </c>
      <c r="Q298" s="5">
        <f t="shared" si="70"/>
        <v>0</v>
      </c>
      <c r="R298" s="5">
        <f t="shared" si="71"/>
        <v>0</v>
      </c>
      <c r="S298" s="5">
        <f t="shared" si="72"/>
        <v>0</v>
      </c>
      <c r="T298" s="5">
        <f t="shared" si="73"/>
        <v>0</v>
      </c>
      <c r="U298" s="5">
        <f t="shared" si="74"/>
        <v>0</v>
      </c>
      <c r="V298" s="5">
        <f t="shared" si="75"/>
        <v>0</v>
      </c>
      <c r="W298" s="6" cm="1">
        <f t="array" ref="W298">IF(D298="free", 10, IFERROR(_xlfn.LET(
    _xlpm.RoadTypeCode, INDEX(Dictionary!$B$22:$B$50, MATCH(TRUE, ISNUMBER(SEARCH(Dictionary!$B$22:$B$50, D298)),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8" s="6" cm="1">
        <f t="array" ref="X298">IF(D298="free", 10, IFERROR(_xlfn.LET(
    _xlpm.RoadTypeCode, INDEX(Dictionary!$B$22:$B$50, MATCH(TRUE, ISNUMBER(SEARCH(Dictionary!$B$22:$B$50, D298)),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8" s="6" cm="1">
        <f t="array" ref="Y298">IF(D298="free", 10, IFERROR(_xlfn.LET(
    _xlpm.RoadTypeCode, INDEX(Dictionary!$B$22:$B$50, MATCH(TRUE, ISNUMBER(SEARCH(Dictionary!$B$22:$B$50, D298)),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8" s="15" t="str" cm="1">
        <f t="array" ref="Z298">IF(D298="free", "", IFERROR(INDEX(Dictionary!$C$21:$C$50, MATCH(TRUE, ISNUMBER(SEARCH(Dictionary!$B$21:$B$50, D298)), 0)), "Unknown Type"))</f>
        <v/>
      </c>
    </row>
    <row r="299" spans="1:26" ht="12" customHeight="1" x14ac:dyDescent="0.15">
      <c r="A299" s="2">
        <v>397</v>
      </c>
      <c r="B299" s="3">
        <v>397</v>
      </c>
      <c r="C299" s="3">
        <v>30</v>
      </c>
      <c r="D299" s="4" t="s">
        <v>53</v>
      </c>
      <c r="E299" s="12">
        <v>1</v>
      </c>
      <c r="F299" s="3">
        <f t="shared" si="63"/>
        <v>1000</v>
      </c>
      <c r="G299" s="29" t="str" cm="1">
        <f t="array" ref="G299">IF(D299="free", "", IF(ISNUMBER(SEARCH("L1Bus", D299)), "BUS,WALK,BIKE,PUTW", IFERROR(_xlfn.LET(
    _xlpm.RoadTypeCode, INDEX(Dictionary!$B$22:$B$50, MATCH(TRUE, ISNUMBER(SEARCH(Dictionary!$B$22:$B$50, D299)),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299" s="22" cm="1">
        <f t="array" ref="H299">IF(D299="free", 0, IFERROR(
    _xlfn.LET(
        _xlpm.Text, D299,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299" s="3">
        <f>IFERROR(_xlfn.LET(
    _xlpm.Zeile, MATCH(J299, Dictionary!$B$6:$B$17, 0),
    _xlpm.Spalte, MATCH(H299, Dictionary!$D$5:$G$5, 0),
    INDEX(Dictionary!$D$6:$G$17, _xlpm.Zeile, _xlpm.Spalte)
), 0)</f>
        <v>0</v>
      </c>
      <c r="J299" s="5">
        <f t="shared" si="64"/>
        <v>0</v>
      </c>
      <c r="K299" s="5">
        <f t="shared" si="65"/>
        <v>0</v>
      </c>
      <c r="L299" s="35" cm="1">
        <f t="array" ref="L299">IF(D299="free", 99, IF(ISNUMBER(SEARCH("Hilfsstrecken", D299)), 99, IFERROR(_xlfn.LET(
    _xlpm.RoadTypeCode, INDEX(Dictionary!$B$21:$B$50, MATCH(TRUE, ISNUMBER(SEARCH(Dictionary!$B$21:$B$50, D299)),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299" s="5">
        <f t="shared" si="66"/>
        <v>0</v>
      </c>
      <c r="N299" s="5">
        <f t="shared" si="67"/>
        <v>0</v>
      </c>
      <c r="O299" s="5">
        <f t="shared" si="68"/>
        <v>0</v>
      </c>
      <c r="P299" s="5">
        <f t="shared" si="69"/>
        <v>0</v>
      </c>
      <c r="Q299" s="5">
        <f t="shared" si="70"/>
        <v>0</v>
      </c>
      <c r="R299" s="5">
        <f t="shared" si="71"/>
        <v>0</v>
      </c>
      <c r="S299" s="5">
        <f t="shared" si="72"/>
        <v>0</v>
      </c>
      <c r="T299" s="5">
        <f t="shared" si="73"/>
        <v>0</v>
      </c>
      <c r="U299" s="5">
        <f t="shared" si="74"/>
        <v>0</v>
      </c>
      <c r="V299" s="5">
        <f t="shared" si="75"/>
        <v>0</v>
      </c>
      <c r="W299" s="6" cm="1">
        <f t="array" ref="W299">IF(D299="free", 10, IFERROR(_xlfn.LET(
    _xlpm.RoadTypeCode, INDEX(Dictionary!$B$22:$B$50, MATCH(TRUE, ISNUMBER(SEARCH(Dictionary!$B$22:$B$50, D299)),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299" s="6" cm="1">
        <f t="array" ref="X299">IF(D299="free", 10, IFERROR(_xlfn.LET(
    _xlpm.RoadTypeCode, INDEX(Dictionary!$B$22:$B$50, MATCH(TRUE, ISNUMBER(SEARCH(Dictionary!$B$22:$B$50, D299)),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299" s="6" cm="1">
        <f t="array" ref="Y299">IF(D299="free", 10, IFERROR(_xlfn.LET(
    _xlpm.RoadTypeCode, INDEX(Dictionary!$B$22:$B$50, MATCH(TRUE, ISNUMBER(SEARCH(Dictionary!$B$22:$B$50, D299)),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299" s="15" t="str" cm="1">
        <f t="array" ref="Z299">IF(D299="free", "", IFERROR(INDEX(Dictionary!$C$21:$C$50, MATCH(TRUE, ISNUMBER(SEARCH(Dictionary!$B$21:$B$50, D299)), 0)), "Unknown Type"))</f>
        <v/>
      </c>
    </row>
    <row r="300" spans="1:26" ht="12" customHeight="1" x14ac:dyDescent="0.15">
      <c r="A300" s="2">
        <v>398</v>
      </c>
      <c r="B300" s="3">
        <v>398</v>
      </c>
      <c r="C300" s="3">
        <v>30</v>
      </c>
      <c r="D300" s="4" t="s">
        <v>53</v>
      </c>
      <c r="E300" s="12">
        <v>1</v>
      </c>
      <c r="F300" s="3">
        <f t="shared" si="63"/>
        <v>1000</v>
      </c>
      <c r="G300" s="29" t="str" cm="1">
        <f t="array" ref="G300">IF(D300="free", "", IF(ISNUMBER(SEARCH("L1Bus", D300)), "BUS,WALK,BIKE,PUTW", IFERROR(_xlfn.LET(
    _xlpm.RoadTypeCode, INDEX(Dictionary!$B$22:$B$50, MATCH(TRUE, ISNUMBER(SEARCH(Dictionary!$B$22:$B$50, D300)),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00" s="22" cm="1">
        <f t="array" ref="H300">IF(D300="free", 0, IFERROR(
    _xlfn.LET(
        _xlpm.Text, D300,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00" s="3">
        <f>IFERROR(_xlfn.LET(
    _xlpm.Zeile, MATCH(J300, Dictionary!$B$6:$B$17, 0),
    _xlpm.Spalte, MATCH(H300, Dictionary!$D$5:$G$5, 0),
    INDEX(Dictionary!$D$6:$G$17, _xlpm.Zeile, _xlpm.Spalte)
), 0)</f>
        <v>0</v>
      </c>
      <c r="J300" s="5">
        <f t="shared" si="64"/>
        <v>0</v>
      </c>
      <c r="K300" s="5">
        <f t="shared" si="65"/>
        <v>0</v>
      </c>
      <c r="L300" s="35" cm="1">
        <f t="array" ref="L300">IF(D300="free", 99, IF(ISNUMBER(SEARCH("Hilfsstrecken", D300)), 99, IFERROR(_xlfn.LET(
    _xlpm.RoadTypeCode, INDEX(Dictionary!$B$21:$B$50, MATCH(TRUE, ISNUMBER(SEARCH(Dictionary!$B$21:$B$50, D300)),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00" s="5">
        <f t="shared" si="66"/>
        <v>0</v>
      </c>
      <c r="N300" s="5">
        <f t="shared" si="67"/>
        <v>0</v>
      </c>
      <c r="O300" s="5">
        <f t="shared" si="68"/>
        <v>0</v>
      </c>
      <c r="P300" s="5">
        <f t="shared" si="69"/>
        <v>0</v>
      </c>
      <c r="Q300" s="5">
        <f t="shared" si="70"/>
        <v>0</v>
      </c>
      <c r="R300" s="5">
        <f t="shared" si="71"/>
        <v>0</v>
      </c>
      <c r="S300" s="5">
        <f t="shared" si="72"/>
        <v>0</v>
      </c>
      <c r="T300" s="5">
        <f t="shared" si="73"/>
        <v>0</v>
      </c>
      <c r="U300" s="5">
        <f t="shared" si="74"/>
        <v>0</v>
      </c>
      <c r="V300" s="5">
        <f t="shared" si="75"/>
        <v>0</v>
      </c>
      <c r="W300" s="6" cm="1">
        <f t="array" ref="W300">IF(D300="free", 10, IFERROR(_xlfn.LET(
    _xlpm.RoadTypeCode, INDEX(Dictionary!$B$22:$B$50, MATCH(TRUE, ISNUMBER(SEARCH(Dictionary!$B$22:$B$50, D300)),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00" s="6" cm="1">
        <f t="array" ref="X300">IF(D300="free", 10, IFERROR(_xlfn.LET(
    _xlpm.RoadTypeCode, INDEX(Dictionary!$B$22:$B$50, MATCH(TRUE, ISNUMBER(SEARCH(Dictionary!$B$22:$B$50, D300)),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00" s="6" cm="1">
        <f t="array" ref="Y300">IF(D300="free", 10, IFERROR(_xlfn.LET(
    _xlpm.RoadTypeCode, INDEX(Dictionary!$B$22:$B$50, MATCH(TRUE, ISNUMBER(SEARCH(Dictionary!$B$22:$B$50, D300)),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00" s="15" t="str" cm="1">
        <f t="array" ref="Z300">IF(D300="free", "", IFERROR(INDEX(Dictionary!$C$21:$C$50, MATCH(TRUE, ISNUMBER(SEARCH(Dictionary!$B$21:$B$50, D300)), 0)), "Unknown Type"))</f>
        <v/>
      </c>
    </row>
    <row r="301" spans="1:26" ht="12" customHeight="1" x14ac:dyDescent="0.15">
      <c r="A301" s="2">
        <v>399</v>
      </c>
      <c r="B301" s="3">
        <v>399</v>
      </c>
      <c r="C301" s="3">
        <v>30</v>
      </c>
      <c r="D301" s="4" t="s">
        <v>53</v>
      </c>
      <c r="E301" s="12">
        <v>1</v>
      </c>
      <c r="F301" s="3">
        <f t="shared" si="63"/>
        <v>1000</v>
      </c>
      <c r="G301" s="29" t="str" cm="1">
        <f t="array" ref="G301">IF(D301="free", "", IF(ISNUMBER(SEARCH("L1Bus", D301)), "BUS,WALK,BIKE,PUTW", IFERROR(_xlfn.LET(
    _xlpm.RoadTypeCode, INDEX(Dictionary!$B$22:$B$50, MATCH(TRUE, ISNUMBER(SEARCH(Dictionary!$B$22:$B$50, D301)),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01" s="22" cm="1">
        <f t="array" ref="H301">IF(D301="free", 0, IFERROR(
    _xlfn.LET(
        _xlpm.Text, D301,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01" s="3">
        <f>IFERROR(_xlfn.LET(
    _xlpm.Zeile, MATCH(J301, Dictionary!$B$6:$B$17, 0),
    _xlpm.Spalte, MATCH(H301, Dictionary!$D$5:$G$5, 0),
    INDEX(Dictionary!$D$6:$G$17, _xlpm.Zeile, _xlpm.Spalte)
), 0)</f>
        <v>0</v>
      </c>
      <c r="J301" s="5">
        <f t="shared" si="64"/>
        <v>0</v>
      </c>
      <c r="K301" s="5">
        <f t="shared" si="65"/>
        <v>0</v>
      </c>
      <c r="L301" s="35" cm="1">
        <f t="array" ref="L301">IF(D301="free", 99, IF(ISNUMBER(SEARCH("Hilfsstrecken", D301)), 99, IFERROR(_xlfn.LET(
    _xlpm.RoadTypeCode, INDEX(Dictionary!$B$21:$B$50, MATCH(TRUE, ISNUMBER(SEARCH(Dictionary!$B$21:$B$50, D301)),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01" s="5">
        <f t="shared" si="66"/>
        <v>0</v>
      </c>
      <c r="N301" s="5">
        <f t="shared" si="67"/>
        <v>0</v>
      </c>
      <c r="O301" s="5">
        <f t="shared" si="68"/>
        <v>0</v>
      </c>
      <c r="P301" s="5">
        <f t="shared" si="69"/>
        <v>0</v>
      </c>
      <c r="Q301" s="5">
        <f t="shared" si="70"/>
        <v>0</v>
      </c>
      <c r="R301" s="5">
        <f t="shared" si="71"/>
        <v>0</v>
      </c>
      <c r="S301" s="5">
        <f t="shared" si="72"/>
        <v>0</v>
      </c>
      <c r="T301" s="5">
        <f t="shared" si="73"/>
        <v>0</v>
      </c>
      <c r="U301" s="5">
        <f t="shared" si="74"/>
        <v>0</v>
      </c>
      <c r="V301" s="5">
        <f t="shared" si="75"/>
        <v>0</v>
      </c>
      <c r="W301" s="6" cm="1">
        <f t="array" ref="W301">IF(D301="free", 10, IFERROR(_xlfn.LET(
    _xlpm.RoadTypeCode, INDEX(Dictionary!$B$22:$B$50, MATCH(TRUE, ISNUMBER(SEARCH(Dictionary!$B$22:$B$50, D301)),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01" s="6" cm="1">
        <f t="array" ref="X301">IF(D301="free", 10, IFERROR(_xlfn.LET(
    _xlpm.RoadTypeCode, INDEX(Dictionary!$B$22:$B$50, MATCH(TRUE, ISNUMBER(SEARCH(Dictionary!$B$22:$B$50, D301)),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01" s="6" cm="1">
        <f t="array" ref="Y301">IF(D301="free", 10, IFERROR(_xlfn.LET(
    _xlpm.RoadTypeCode, INDEX(Dictionary!$B$22:$B$50, MATCH(TRUE, ISNUMBER(SEARCH(Dictionary!$B$22:$B$50, D301)),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01" s="15" t="str" cm="1">
        <f t="array" ref="Z301">IF(D301="free", "", IFERROR(INDEX(Dictionary!$C$21:$C$50, MATCH(TRUE, ISNUMBER(SEARCH(Dictionary!$B$21:$B$50, D301)), 0)), "Unknown Type"))</f>
        <v/>
      </c>
    </row>
    <row r="302" spans="1:26" ht="12" customHeight="1" x14ac:dyDescent="0.15">
      <c r="A302" s="2">
        <v>400</v>
      </c>
      <c r="B302" s="3">
        <v>400</v>
      </c>
      <c r="C302" s="3">
        <v>40</v>
      </c>
      <c r="D302" s="4" t="s">
        <v>190</v>
      </c>
      <c r="E302" s="12">
        <v>1</v>
      </c>
      <c r="F302" s="3">
        <f t="shared" si="63"/>
        <v>4</v>
      </c>
      <c r="G302" s="29" t="str" cm="1">
        <f t="array" ref="G302">IF(D302="free", "", IF(ISNUMBER(SEARCH("L1Bus", D302)), "BUS,WALK,BIKE,PUTW", IFERROR(_xlfn.LET(
    _xlpm.RoadTypeCode, INDEX(Dictionary!$B$22:$B$50, MATCH(TRUE, ISNUMBER(SEARCH(Dictionary!$B$22:$B$50, D302)),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2" s="22" cm="1">
        <f t="array" ref="H302">IF(D302="free", 0, IFERROR(
    _xlfn.LET(
        _xlpm.Text, D302,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2" s="3">
        <f>IFERROR(_xlfn.LET(
    _xlpm.Zeile, MATCH(J302, Dictionary!$B$6:$B$17, 0),
    _xlpm.Spalte, MATCH(H302, Dictionary!$D$5:$G$5, 0),
    INDEX(Dictionary!$D$6:$G$17, _xlpm.Zeile, _xlpm.Spalte)
), 0)</f>
        <v>2400</v>
      </c>
      <c r="J302" s="5">
        <f t="shared" si="64"/>
        <v>100</v>
      </c>
      <c r="K302" s="5">
        <f t="shared" si="65"/>
        <v>1</v>
      </c>
      <c r="L302" s="35" cm="1">
        <f t="array" ref="L302">IF(D302="free", 99, IF(ISNUMBER(SEARCH("Hilfsstrecken", D302)), 99, IFERROR(_xlfn.LET(
    _xlpm.RoadTypeCode, INDEX(Dictionary!$B$21:$B$50, MATCH(TRUE, ISNUMBER(SEARCH(Dictionary!$B$21:$B$50, D302)),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2" s="5">
        <f t="shared" si="66"/>
        <v>20</v>
      </c>
      <c r="N302" s="5">
        <f t="shared" si="67"/>
        <v>130</v>
      </c>
      <c r="O302" s="5">
        <f t="shared" si="68"/>
        <v>100</v>
      </c>
      <c r="P302" s="5">
        <f t="shared" si="69"/>
        <v>4</v>
      </c>
      <c r="Q302" s="5">
        <f t="shared" si="70"/>
        <v>80</v>
      </c>
      <c r="R302" s="5">
        <f t="shared" si="71"/>
        <v>50</v>
      </c>
      <c r="S302" s="5">
        <f t="shared" si="72"/>
        <v>4</v>
      </c>
      <c r="T302" s="5">
        <f t="shared" si="73"/>
        <v>50</v>
      </c>
      <c r="U302" s="5">
        <f t="shared" si="74"/>
        <v>50</v>
      </c>
      <c r="V302" s="5">
        <f t="shared" si="75"/>
        <v>50</v>
      </c>
      <c r="W302" s="6" cm="1">
        <f t="array" ref="W302">IF(D302="free", 10, IFERROR(_xlfn.LET(
    _xlpm.RoadTypeCode, INDEX(Dictionary!$B$22:$B$50, MATCH(TRUE, ISNUMBER(SEARCH(Dictionary!$B$22:$B$50, D302)),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2" s="6" cm="1">
        <f t="array" ref="X302">IF(D302="free", 10, IFERROR(_xlfn.LET(
    _xlpm.RoadTypeCode, INDEX(Dictionary!$B$22:$B$50, MATCH(TRUE, ISNUMBER(SEARCH(Dictionary!$B$22:$B$50, D302)),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2" s="6" cm="1">
        <f t="array" ref="Y302">IF(D302="free", 10, IFERROR(_xlfn.LET(
    _xlpm.RoadTypeCode, INDEX(Dictionary!$B$22:$B$50, MATCH(TRUE, ISNUMBER(SEARCH(Dictionary!$B$22:$B$50, D302)),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2" s="15" t="str" cm="1">
        <f t="array" ref="Z302">IF(D302="free", "", IFERROR(INDEX(Dictionary!$C$21:$C$50, MATCH(TRUE, ISNUMBER(SEARCH(Dictionary!$B$21:$B$50, D302)), 0)), "Unknown Type"))</f>
        <v>Secondary: Important regional road, connects smaller towns and centers ("Landesstraße")</v>
      </c>
    </row>
    <row r="303" spans="1:26" ht="12" customHeight="1" x14ac:dyDescent="0.15">
      <c r="A303" s="2">
        <v>401</v>
      </c>
      <c r="B303" s="3">
        <v>401</v>
      </c>
      <c r="C303" s="3">
        <v>40</v>
      </c>
      <c r="D303" s="4" t="s">
        <v>191</v>
      </c>
      <c r="E303" s="12">
        <v>1</v>
      </c>
      <c r="F303" s="3">
        <f t="shared" si="63"/>
        <v>4</v>
      </c>
      <c r="G303" s="29" t="str" cm="1">
        <f t="array" ref="G303">IF(D303="free", "", IF(ISNUMBER(SEARCH("L1Bus", D303)), "BUS,WALK,BIKE,PUTW", IFERROR(_xlfn.LET(
    _xlpm.RoadTypeCode, INDEX(Dictionary!$B$22:$B$50, MATCH(TRUE, ISNUMBER(SEARCH(Dictionary!$B$22:$B$50, D303)),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3" s="22" cm="1">
        <f t="array" ref="H303">IF(D303="free", 0, IFERROR(
    _xlfn.LET(
        _xlpm.Text, D303,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3" s="3">
        <f>IFERROR(_xlfn.LET(
    _xlpm.Zeile, MATCH(J303, Dictionary!$B$6:$B$17, 0),
    _xlpm.Spalte, MATCH(H303, Dictionary!$D$5:$G$5, 0),
    INDEX(Dictionary!$D$6:$G$17, _xlpm.Zeile, _xlpm.Spalte)
), 0)</f>
        <v>2200</v>
      </c>
      <c r="J303" s="5">
        <f t="shared" si="64"/>
        <v>90</v>
      </c>
      <c r="K303" s="5">
        <f t="shared" si="65"/>
        <v>1</v>
      </c>
      <c r="L303" s="35" cm="1">
        <f t="array" ref="L303">IF(D303="free", 99, IF(ISNUMBER(SEARCH("Hilfsstrecken", D303)), 99, IFERROR(_xlfn.LET(
    _xlpm.RoadTypeCode, INDEX(Dictionary!$B$21:$B$50, MATCH(TRUE, ISNUMBER(SEARCH(Dictionary!$B$21:$B$50, D303)),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3" s="5">
        <f t="shared" si="66"/>
        <v>20</v>
      </c>
      <c r="N303" s="5">
        <f t="shared" si="67"/>
        <v>130</v>
      </c>
      <c r="O303" s="5">
        <f t="shared" si="68"/>
        <v>100</v>
      </c>
      <c r="P303" s="5">
        <f t="shared" si="69"/>
        <v>4</v>
      </c>
      <c r="Q303" s="5">
        <f t="shared" si="70"/>
        <v>80</v>
      </c>
      <c r="R303" s="5">
        <f t="shared" si="71"/>
        <v>50</v>
      </c>
      <c r="S303" s="5">
        <f t="shared" si="72"/>
        <v>4</v>
      </c>
      <c r="T303" s="5">
        <f t="shared" si="73"/>
        <v>50</v>
      </c>
      <c r="U303" s="5">
        <f t="shared" si="74"/>
        <v>50</v>
      </c>
      <c r="V303" s="5">
        <f t="shared" si="75"/>
        <v>50</v>
      </c>
      <c r="W303" s="6" cm="1">
        <f t="array" ref="W303">IF(D303="free", 10, IFERROR(_xlfn.LET(
    _xlpm.RoadTypeCode, INDEX(Dictionary!$B$22:$B$50, MATCH(TRUE, ISNUMBER(SEARCH(Dictionary!$B$22:$B$50, D303)),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3" s="6" cm="1">
        <f t="array" ref="X303">IF(D303="free", 10, IFERROR(_xlfn.LET(
    _xlpm.RoadTypeCode, INDEX(Dictionary!$B$22:$B$50, MATCH(TRUE, ISNUMBER(SEARCH(Dictionary!$B$22:$B$50, D303)),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3" s="6" cm="1">
        <f t="array" ref="Y303">IF(D303="free", 10, IFERROR(_xlfn.LET(
    _xlpm.RoadTypeCode, INDEX(Dictionary!$B$22:$B$50, MATCH(TRUE, ISNUMBER(SEARCH(Dictionary!$B$22:$B$50, D303)),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3" s="15" t="str" cm="1">
        <f t="array" ref="Z303">IF(D303="free", "", IFERROR(INDEX(Dictionary!$C$21:$C$50, MATCH(TRUE, ISNUMBER(SEARCH(Dictionary!$B$21:$B$50, D303)), 0)), "Unknown Type"))</f>
        <v>Secondary: Important regional road, connects smaller towns and centers ("Landesstraße")</v>
      </c>
    </row>
    <row r="304" spans="1:26" ht="12" customHeight="1" x14ac:dyDescent="0.15">
      <c r="A304" s="2">
        <v>402</v>
      </c>
      <c r="B304" s="3">
        <v>402</v>
      </c>
      <c r="C304" s="3">
        <v>40</v>
      </c>
      <c r="D304" s="4" t="s">
        <v>192</v>
      </c>
      <c r="E304" s="12">
        <v>1</v>
      </c>
      <c r="F304" s="3">
        <f t="shared" si="63"/>
        <v>4</v>
      </c>
      <c r="G304" s="29" t="str" cm="1">
        <f t="array" ref="G304">IF(D304="free", "", IF(ISNUMBER(SEARCH("L1Bus", D304)), "BUS,WALK,BIKE,PUTW", IFERROR(_xlfn.LET(
    _xlpm.RoadTypeCode, INDEX(Dictionary!$B$22:$B$50, MATCH(TRUE, ISNUMBER(SEARCH(Dictionary!$B$22:$B$50, D304)),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4" s="22" cm="1">
        <f t="array" ref="H304">IF(D304="free", 0, IFERROR(
    _xlfn.LET(
        _xlpm.Text, D304,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4" s="3">
        <f>IFERROR(_xlfn.LET(
    _xlpm.Zeile, MATCH(J304, Dictionary!$B$6:$B$17, 0),
    _xlpm.Spalte, MATCH(H304, Dictionary!$D$5:$G$5, 0),
    INDEX(Dictionary!$D$6:$G$17, _xlpm.Zeile, _xlpm.Spalte)
), 0)</f>
        <v>2000</v>
      </c>
      <c r="J304" s="5">
        <f t="shared" si="64"/>
        <v>80</v>
      </c>
      <c r="K304" s="5">
        <f t="shared" si="65"/>
        <v>1</v>
      </c>
      <c r="L304" s="35" cm="1">
        <f t="array" ref="L304">IF(D304="free", 99, IF(ISNUMBER(SEARCH("Hilfsstrecken", D304)), 99, IFERROR(_xlfn.LET(
    _xlpm.RoadTypeCode, INDEX(Dictionary!$B$21:$B$50, MATCH(TRUE, ISNUMBER(SEARCH(Dictionary!$B$21:$B$50, D304)),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4" s="5">
        <f t="shared" si="66"/>
        <v>20</v>
      </c>
      <c r="N304" s="5">
        <f t="shared" si="67"/>
        <v>130</v>
      </c>
      <c r="O304" s="5">
        <f t="shared" si="68"/>
        <v>100</v>
      </c>
      <c r="P304" s="5">
        <f t="shared" si="69"/>
        <v>4</v>
      </c>
      <c r="Q304" s="5">
        <f t="shared" si="70"/>
        <v>80</v>
      </c>
      <c r="R304" s="5">
        <f t="shared" si="71"/>
        <v>50</v>
      </c>
      <c r="S304" s="5">
        <f t="shared" si="72"/>
        <v>4</v>
      </c>
      <c r="T304" s="5">
        <f t="shared" si="73"/>
        <v>50</v>
      </c>
      <c r="U304" s="5">
        <f t="shared" si="74"/>
        <v>50</v>
      </c>
      <c r="V304" s="5">
        <f t="shared" si="75"/>
        <v>50</v>
      </c>
      <c r="W304" s="6" cm="1">
        <f t="array" ref="W304">IF(D304="free", 10, IFERROR(_xlfn.LET(
    _xlpm.RoadTypeCode, INDEX(Dictionary!$B$22:$B$50, MATCH(TRUE, ISNUMBER(SEARCH(Dictionary!$B$22:$B$50, D304)),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4" s="6" cm="1">
        <f t="array" ref="X304">IF(D304="free", 10, IFERROR(_xlfn.LET(
    _xlpm.RoadTypeCode, INDEX(Dictionary!$B$22:$B$50, MATCH(TRUE, ISNUMBER(SEARCH(Dictionary!$B$22:$B$50, D304)),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4" s="6" cm="1">
        <f t="array" ref="Y304">IF(D304="free", 10, IFERROR(_xlfn.LET(
    _xlpm.RoadTypeCode, INDEX(Dictionary!$B$22:$B$50, MATCH(TRUE, ISNUMBER(SEARCH(Dictionary!$B$22:$B$50, D304)),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4" s="15" t="str" cm="1">
        <f t="array" ref="Z304">IF(D304="free", "", IFERROR(INDEX(Dictionary!$C$21:$C$50, MATCH(TRUE, ISNUMBER(SEARCH(Dictionary!$B$21:$B$50, D304)), 0)), "Unknown Type"))</f>
        <v>Secondary: Important regional road, connects smaller towns and centers ("Landesstraße")</v>
      </c>
    </row>
    <row r="305" spans="1:26" ht="12" customHeight="1" x14ac:dyDescent="0.15">
      <c r="A305" s="2">
        <v>403</v>
      </c>
      <c r="B305" s="3">
        <v>403</v>
      </c>
      <c r="C305" s="3">
        <v>40</v>
      </c>
      <c r="D305" s="4" t="s">
        <v>193</v>
      </c>
      <c r="E305" s="12">
        <v>1</v>
      </c>
      <c r="F305" s="3">
        <f t="shared" si="63"/>
        <v>4</v>
      </c>
      <c r="G305" s="29" t="str" cm="1">
        <f t="array" ref="G305">IF(D305="free", "", IF(ISNUMBER(SEARCH("L1Bus", D305)), "BUS,WALK,BIKE,PUTW", IFERROR(_xlfn.LET(
    _xlpm.RoadTypeCode, INDEX(Dictionary!$B$22:$B$50, MATCH(TRUE, ISNUMBER(SEARCH(Dictionary!$B$22:$B$50, D305)),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5" s="22" cm="1">
        <f t="array" ref="H305">IF(D305="free", 0, IFERROR(
    _xlfn.LET(
        _xlpm.Text, D305,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5" s="3">
        <f>IFERROR(_xlfn.LET(
    _xlpm.Zeile, MATCH(J305, Dictionary!$B$6:$B$17, 0),
    _xlpm.Spalte, MATCH(H305, Dictionary!$D$5:$G$5, 0),
    INDEX(Dictionary!$D$6:$G$17, _xlpm.Zeile, _xlpm.Spalte)
), 0)</f>
        <v>1600</v>
      </c>
      <c r="J305" s="5">
        <f t="shared" si="64"/>
        <v>70</v>
      </c>
      <c r="K305" s="5">
        <f t="shared" si="65"/>
        <v>1</v>
      </c>
      <c r="L305" s="35" cm="1">
        <f t="array" ref="L305">IF(D305="free", 99, IF(ISNUMBER(SEARCH("Hilfsstrecken", D305)), 99, IFERROR(_xlfn.LET(
    _xlpm.RoadTypeCode, INDEX(Dictionary!$B$21:$B$50, MATCH(TRUE, ISNUMBER(SEARCH(Dictionary!$B$21:$B$50, D305)),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5" s="5">
        <f t="shared" si="66"/>
        <v>20</v>
      </c>
      <c r="N305" s="5">
        <f t="shared" si="67"/>
        <v>130</v>
      </c>
      <c r="O305" s="5">
        <f t="shared" si="68"/>
        <v>100</v>
      </c>
      <c r="P305" s="5">
        <f t="shared" si="69"/>
        <v>4</v>
      </c>
      <c r="Q305" s="5">
        <f t="shared" si="70"/>
        <v>80</v>
      </c>
      <c r="R305" s="5">
        <f t="shared" si="71"/>
        <v>50</v>
      </c>
      <c r="S305" s="5">
        <f t="shared" si="72"/>
        <v>4</v>
      </c>
      <c r="T305" s="5">
        <f t="shared" si="73"/>
        <v>50</v>
      </c>
      <c r="U305" s="5">
        <f t="shared" si="74"/>
        <v>50</v>
      </c>
      <c r="V305" s="5">
        <f t="shared" si="75"/>
        <v>50</v>
      </c>
      <c r="W305" s="6" cm="1">
        <f t="array" ref="W305">IF(D305="free", 10, IFERROR(_xlfn.LET(
    _xlpm.RoadTypeCode, INDEX(Dictionary!$B$22:$B$50, MATCH(TRUE, ISNUMBER(SEARCH(Dictionary!$B$22:$B$50, D305)),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5" s="6" cm="1">
        <f t="array" ref="X305">IF(D305="free", 10, IFERROR(_xlfn.LET(
    _xlpm.RoadTypeCode, INDEX(Dictionary!$B$22:$B$50, MATCH(TRUE, ISNUMBER(SEARCH(Dictionary!$B$22:$B$50, D305)),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5" s="6" cm="1">
        <f t="array" ref="Y305">IF(D305="free", 10, IFERROR(_xlfn.LET(
    _xlpm.RoadTypeCode, INDEX(Dictionary!$B$22:$B$50, MATCH(TRUE, ISNUMBER(SEARCH(Dictionary!$B$22:$B$50, D305)),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5" s="15" t="str" cm="1">
        <f t="array" ref="Z305">IF(D305="free", "", IFERROR(INDEX(Dictionary!$C$21:$C$50, MATCH(TRUE, ISNUMBER(SEARCH(Dictionary!$B$21:$B$50, D305)), 0)), "Unknown Type"))</f>
        <v>Secondary: Important regional road, connects smaller towns and centers ("Landesstraße")</v>
      </c>
    </row>
    <row r="306" spans="1:26" ht="12" customHeight="1" x14ac:dyDescent="0.15">
      <c r="A306" s="2">
        <v>404</v>
      </c>
      <c r="B306" s="3">
        <v>404</v>
      </c>
      <c r="C306" s="3">
        <v>40</v>
      </c>
      <c r="D306" s="4" t="s">
        <v>194</v>
      </c>
      <c r="E306" s="12">
        <v>1</v>
      </c>
      <c r="F306" s="3">
        <f t="shared" si="63"/>
        <v>4</v>
      </c>
      <c r="G306" s="29" t="str" cm="1">
        <f t="array" ref="G306">IF(D306="free", "", IF(ISNUMBER(SEARCH("L1Bus", D306)), "BUS,WALK,BIKE,PUTW", IFERROR(_xlfn.LET(
    _xlpm.RoadTypeCode, INDEX(Dictionary!$B$22:$B$50, MATCH(TRUE, ISNUMBER(SEARCH(Dictionary!$B$22:$B$50, D306)),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6" s="22" cm="1">
        <f t="array" ref="H306">IF(D306="free", 0, IFERROR(
    _xlfn.LET(
        _xlpm.Text, D306,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6" s="3">
        <f>IFERROR(_xlfn.LET(
    _xlpm.Zeile, MATCH(J306, Dictionary!$B$6:$B$17, 0),
    _xlpm.Spalte, MATCH(H306, Dictionary!$D$5:$G$5, 0),
    INDEX(Dictionary!$D$6:$G$17, _xlpm.Zeile, _xlpm.Spalte)
), 0)</f>
        <v>1200</v>
      </c>
      <c r="J306" s="5">
        <f t="shared" si="64"/>
        <v>60</v>
      </c>
      <c r="K306" s="5">
        <f t="shared" si="65"/>
        <v>1</v>
      </c>
      <c r="L306" s="35" cm="1">
        <f t="array" ref="L306">IF(D306="free", 99, IF(ISNUMBER(SEARCH("Hilfsstrecken", D306)), 99, IFERROR(_xlfn.LET(
    _xlpm.RoadTypeCode, INDEX(Dictionary!$B$21:$B$50, MATCH(TRUE, ISNUMBER(SEARCH(Dictionary!$B$21:$B$50, D306)),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6" s="5">
        <f t="shared" si="66"/>
        <v>20</v>
      </c>
      <c r="N306" s="5">
        <f t="shared" si="67"/>
        <v>130</v>
      </c>
      <c r="O306" s="5">
        <f t="shared" si="68"/>
        <v>100</v>
      </c>
      <c r="P306" s="5">
        <f t="shared" si="69"/>
        <v>4</v>
      </c>
      <c r="Q306" s="5">
        <f t="shared" si="70"/>
        <v>80</v>
      </c>
      <c r="R306" s="5">
        <f t="shared" si="71"/>
        <v>50</v>
      </c>
      <c r="S306" s="5">
        <f t="shared" si="72"/>
        <v>4</v>
      </c>
      <c r="T306" s="5">
        <f t="shared" si="73"/>
        <v>50</v>
      </c>
      <c r="U306" s="5">
        <f t="shared" si="74"/>
        <v>50</v>
      </c>
      <c r="V306" s="5">
        <f t="shared" si="75"/>
        <v>50</v>
      </c>
      <c r="W306" s="6" cm="1">
        <f t="array" ref="W306">IF(D306="free", 10, IFERROR(_xlfn.LET(
    _xlpm.RoadTypeCode, INDEX(Dictionary!$B$22:$B$50, MATCH(TRUE, ISNUMBER(SEARCH(Dictionary!$B$22:$B$50, D306)),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6" s="6" cm="1">
        <f t="array" ref="X306">IF(D306="free", 10, IFERROR(_xlfn.LET(
    _xlpm.RoadTypeCode, INDEX(Dictionary!$B$22:$B$50, MATCH(TRUE, ISNUMBER(SEARCH(Dictionary!$B$22:$B$50, D306)),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6" s="6" cm="1">
        <f t="array" ref="Y306">IF(D306="free", 10, IFERROR(_xlfn.LET(
    _xlpm.RoadTypeCode, INDEX(Dictionary!$B$22:$B$50, MATCH(TRUE, ISNUMBER(SEARCH(Dictionary!$B$22:$B$50, D306)),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6" s="15" t="str" cm="1">
        <f t="array" ref="Z306">IF(D306="free", "", IFERROR(INDEX(Dictionary!$C$21:$C$50, MATCH(TRUE, ISNUMBER(SEARCH(Dictionary!$B$21:$B$50, D306)), 0)), "Unknown Type"))</f>
        <v>Secondary: Important regional road, connects smaller towns and centers ("Landesstraße")</v>
      </c>
    </row>
    <row r="307" spans="1:26" ht="12" customHeight="1" x14ac:dyDescent="0.15">
      <c r="A307" s="2">
        <v>405</v>
      </c>
      <c r="B307" s="3">
        <v>405</v>
      </c>
      <c r="C307" s="3">
        <v>40</v>
      </c>
      <c r="D307" s="4" t="s">
        <v>195</v>
      </c>
      <c r="E307" s="12">
        <v>1</v>
      </c>
      <c r="F307" s="3">
        <f t="shared" si="63"/>
        <v>4</v>
      </c>
      <c r="G307" s="29" t="str" cm="1">
        <f t="array" ref="G307">IF(D307="free", "", IF(ISNUMBER(SEARCH("L1Bus", D307)), "BUS,WALK,BIKE,PUTW", IFERROR(_xlfn.LET(
    _xlpm.RoadTypeCode, INDEX(Dictionary!$B$22:$B$50, MATCH(TRUE, ISNUMBER(SEARCH(Dictionary!$B$22:$B$50, D307)),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7" s="22" cm="1">
        <f t="array" ref="H307">IF(D307="free", 0, IFERROR(
    _xlfn.LET(
        _xlpm.Text, D307,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7" s="3">
        <f>IFERROR(_xlfn.LET(
    _xlpm.Zeile, MATCH(J307, Dictionary!$B$6:$B$17, 0),
    _xlpm.Spalte, MATCH(H307, Dictionary!$D$5:$G$5, 0),
    INDEX(Dictionary!$D$6:$G$17, _xlpm.Zeile, _xlpm.Spalte)
), 0)</f>
        <v>800</v>
      </c>
      <c r="J307" s="5">
        <f t="shared" si="64"/>
        <v>50</v>
      </c>
      <c r="K307" s="5">
        <f t="shared" si="65"/>
        <v>1</v>
      </c>
      <c r="L307" s="35" cm="1">
        <f t="array" ref="L307">IF(D307="free", 99, IF(ISNUMBER(SEARCH("Hilfsstrecken", D307)), 99, IFERROR(_xlfn.LET(
    _xlpm.RoadTypeCode, INDEX(Dictionary!$B$21:$B$50, MATCH(TRUE, ISNUMBER(SEARCH(Dictionary!$B$21:$B$50, D307)),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7" s="5">
        <f t="shared" si="66"/>
        <v>20</v>
      </c>
      <c r="N307" s="5">
        <f t="shared" si="67"/>
        <v>130</v>
      </c>
      <c r="O307" s="5">
        <f t="shared" si="68"/>
        <v>100</v>
      </c>
      <c r="P307" s="5">
        <f t="shared" si="69"/>
        <v>4</v>
      </c>
      <c r="Q307" s="5">
        <f t="shared" si="70"/>
        <v>80</v>
      </c>
      <c r="R307" s="5">
        <f t="shared" si="71"/>
        <v>50</v>
      </c>
      <c r="S307" s="5">
        <f t="shared" si="72"/>
        <v>4</v>
      </c>
      <c r="T307" s="5">
        <f t="shared" si="73"/>
        <v>50</v>
      </c>
      <c r="U307" s="5">
        <f t="shared" si="74"/>
        <v>50</v>
      </c>
      <c r="V307" s="5">
        <f t="shared" si="75"/>
        <v>50</v>
      </c>
      <c r="W307" s="6" cm="1">
        <f t="array" ref="W307">IF(D307="free", 10, IFERROR(_xlfn.LET(
    _xlpm.RoadTypeCode, INDEX(Dictionary!$B$22:$B$50, MATCH(TRUE, ISNUMBER(SEARCH(Dictionary!$B$22:$B$50, D307)),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7" s="6" cm="1">
        <f t="array" ref="X307">IF(D307="free", 10, IFERROR(_xlfn.LET(
    _xlpm.RoadTypeCode, INDEX(Dictionary!$B$22:$B$50, MATCH(TRUE, ISNUMBER(SEARCH(Dictionary!$B$22:$B$50, D307)),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7" s="6" cm="1">
        <f t="array" ref="Y307">IF(D307="free", 10, IFERROR(_xlfn.LET(
    _xlpm.RoadTypeCode, INDEX(Dictionary!$B$22:$B$50, MATCH(TRUE, ISNUMBER(SEARCH(Dictionary!$B$22:$B$50, D307)),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7" s="15" t="str" cm="1">
        <f t="array" ref="Z307">IF(D307="free", "", IFERROR(INDEX(Dictionary!$C$21:$C$50, MATCH(TRUE, ISNUMBER(SEARCH(Dictionary!$B$21:$B$50, D307)), 0)), "Unknown Type"))</f>
        <v>Secondary: Important regional road, connects smaller towns and centers ("Landesstraße")</v>
      </c>
    </row>
    <row r="308" spans="1:26" ht="12" customHeight="1" x14ac:dyDescent="0.15">
      <c r="A308" s="2">
        <v>406</v>
      </c>
      <c r="B308" s="3">
        <v>406</v>
      </c>
      <c r="C308" s="3">
        <v>40</v>
      </c>
      <c r="D308" s="4" t="s">
        <v>196</v>
      </c>
      <c r="E308" s="12">
        <v>1</v>
      </c>
      <c r="F308" s="3">
        <f t="shared" si="63"/>
        <v>4</v>
      </c>
      <c r="G308" s="29" t="str" cm="1">
        <f t="array" ref="G308">IF(D308="free", "", IF(ISNUMBER(SEARCH("L1Bus", D308)), "BUS,WALK,BIKE,PUTW", IFERROR(_xlfn.LET(
    _xlpm.RoadTypeCode, INDEX(Dictionary!$B$22:$B$50, MATCH(TRUE, ISNUMBER(SEARCH(Dictionary!$B$22:$B$50, D308)),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08" s="22" cm="1">
        <f t="array" ref="H308">IF(D308="free", 0, IFERROR(
    _xlfn.LET(
        _xlpm.Text, D308,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308" s="3">
        <f>IFERROR(_xlfn.LET(
    _xlpm.Zeile, MATCH(J308, Dictionary!$B$6:$B$17, 0),
    _xlpm.Spalte, MATCH(H308, Dictionary!$D$5:$G$5, 0),
    INDEX(Dictionary!$D$6:$G$17, _xlpm.Zeile, _xlpm.Spalte)
), 0)</f>
        <v>600</v>
      </c>
      <c r="J308" s="5">
        <f t="shared" si="64"/>
        <v>40</v>
      </c>
      <c r="K308" s="5">
        <f t="shared" si="65"/>
        <v>1</v>
      </c>
      <c r="L308" s="35" cm="1">
        <f t="array" ref="L308">IF(D308="free", 99, IF(ISNUMBER(SEARCH("Hilfsstrecken", D308)), 99, IFERROR(_xlfn.LET(
    _xlpm.RoadTypeCode, INDEX(Dictionary!$B$21:$B$50, MATCH(TRUE, ISNUMBER(SEARCH(Dictionary!$B$21:$B$50, D308)),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08" s="5">
        <f t="shared" si="66"/>
        <v>20</v>
      </c>
      <c r="N308" s="5">
        <f t="shared" si="67"/>
        <v>130</v>
      </c>
      <c r="O308" s="5">
        <f t="shared" si="68"/>
        <v>100</v>
      </c>
      <c r="P308" s="5">
        <f t="shared" si="69"/>
        <v>4</v>
      </c>
      <c r="Q308" s="5">
        <f t="shared" si="70"/>
        <v>80</v>
      </c>
      <c r="R308" s="5">
        <f t="shared" si="71"/>
        <v>50</v>
      </c>
      <c r="S308" s="5">
        <f t="shared" si="72"/>
        <v>4</v>
      </c>
      <c r="T308" s="5">
        <f t="shared" si="73"/>
        <v>50</v>
      </c>
      <c r="U308" s="5">
        <f t="shared" si="74"/>
        <v>50</v>
      </c>
      <c r="V308" s="5">
        <f t="shared" si="75"/>
        <v>50</v>
      </c>
      <c r="W308" s="6" cm="1">
        <f t="array" ref="W308">IF(D308="free", 10, IFERROR(_xlfn.LET(
    _xlpm.RoadTypeCode, INDEX(Dictionary!$B$22:$B$50, MATCH(TRUE, ISNUMBER(SEARCH(Dictionary!$B$22:$B$50, D308)),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08" s="6" cm="1">
        <f t="array" ref="X308">IF(D308="free", 10, IFERROR(_xlfn.LET(
    _xlpm.RoadTypeCode, INDEX(Dictionary!$B$22:$B$50, MATCH(TRUE, ISNUMBER(SEARCH(Dictionary!$B$22:$B$50, D308)),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08" s="6" cm="1">
        <f t="array" ref="Y308">IF(D308="free", 10, IFERROR(_xlfn.LET(
    _xlpm.RoadTypeCode, INDEX(Dictionary!$B$22:$B$50, MATCH(TRUE, ISNUMBER(SEARCH(Dictionary!$B$22:$B$50, D308)),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08" s="15" t="str" cm="1">
        <f t="array" ref="Z308">IF(D308="free", "", IFERROR(INDEX(Dictionary!$C$21:$C$50, MATCH(TRUE, ISNUMBER(SEARCH(Dictionary!$B$21:$B$50, D308)), 0)), "Unknown Type"))</f>
        <v>Secondary: Important regional road, connects smaller towns and centers ("Landesstraße")</v>
      </c>
    </row>
    <row r="309" spans="1:26" ht="12" customHeight="1" x14ac:dyDescent="0.15">
      <c r="A309" s="2">
        <v>407</v>
      </c>
      <c r="B309" s="3">
        <v>407</v>
      </c>
      <c r="C309" s="3">
        <v>40</v>
      </c>
      <c r="D309" s="4" t="s">
        <v>53</v>
      </c>
      <c r="E309" s="12">
        <v>1</v>
      </c>
      <c r="F309" s="3">
        <f t="shared" si="63"/>
        <v>1000</v>
      </c>
      <c r="G309" s="29" t="str" cm="1">
        <f t="array" ref="G309">IF(D309="free", "", IF(ISNUMBER(SEARCH("L1Bus", D309)), "BUS,WALK,BIKE,PUTW", IFERROR(_xlfn.LET(
    _xlpm.RoadTypeCode, INDEX(Dictionary!$B$22:$B$50, MATCH(TRUE, ISNUMBER(SEARCH(Dictionary!$B$22:$B$50, D309)),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09" s="22" cm="1">
        <f t="array" ref="H309">IF(D309="free", 0, IFERROR(
    _xlfn.LET(
        _xlpm.Text, D309,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09" s="3">
        <f>IFERROR(_xlfn.LET(
    _xlpm.Zeile, MATCH(J309, Dictionary!$B$6:$B$17, 0),
    _xlpm.Spalte, MATCH(H309, Dictionary!$D$5:$G$5, 0),
    INDEX(Dictionary!$D$6:$G$17, _xlpm.Zeile, _xlpm.Spalte)
), 0)</f>
        <v>0</v>
      </c>
      <c r="J309" s="5">
        <f t="shared" si="64"/>
        <v>0</v>
      </c>
      <c r="K309" s="5">
        <f t="shared" si="65"/>
        <v>0</v>
      </c>
      <c r="L309" s="35" cm="1">
        <f t="array" ref="L309">IF(D309="free", 99, IF(ISNUMBER(SEARCH("Hilfsstrecken", D309)), 99, IFERROR(_xlfn.LET(
    _xlpm.RoadTypeCode, INDEX(Dictionary!$B$21:$B$50, MATCH(TRUE, ISNUMBER(SEARCH(Dictionary!$B$21:$B$50, D309)),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09" s="5">
        <f t="shared" si="66"/>
        <v>0</v>
      </c>
      <c r="N309" s="5">
        <f t="shared" si="67"/>
        <v>0</v>
      </c>
      <c r="O309" s="5">
        <f t="shared" si="68"/>
        <v>0</v>
      </c>
      <c r="P309" s="5">
        <f t="shared" si="69"/>
        <v>0</v>
      </c>
      <c r="Q309" s="5">
        <f t="shared" si="70"/>
        <v>0</v>
      </c>
      <c r="R309" s="5">
        <f t="shared" si="71"/>
        <v>0</v>
      </c>
      <c r="S309" s="5">
        <f t="shared" si="72"/>
        <v>0</v>
      </c>
      <c r="T309" s="5">
        <f t="shared" si="73"/>
        <v>0</v>
      </c>
      <c r="U309" s="5">
        <f t="shared" si="74"/>
        <v>0</v>
      </c>
      <c r="V309" s="5">
        <f t="shared" si="75"/>
        <v>0</v>
      </c>
      <c r="W309" s="6" cm="1">
        <f t="array" ref="W309">IF(D309="free", 10, IFERROR(_xlfn.LET(
    _xlpm.RoadTypeCode, INDEX(Dictionary!$B$22:$B$50, MATCH(TRUE, ISNUMBER(SEARCH(Dictionary!$B$22:$B$50, D309)),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09" s="6" cm="1">
        <f t="array" ref="X309">IF(D309="free", 10, IFERROR(_xlfn.LET(
    _xlpm.RoadTypeCode, INDEX(Dictionary!$B$22:$B$50, MATCH(TRUE, ISNUMBER(SEARCH(Dictionary!$B$22:$B$50, D309)),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09" s="6" cm="1">
        <f t="array" ref="Y309">IF(D309="free", 10, IFERROR(_xlfn.LET(
    _xlpm.RoadTypeCode, INDEX(Dictionary!$B$22:$B$50, MATCH(TRUE, ISNUMBER(SEARCH(Dictionary!$B$22:$B$50, D309)),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09" s="15" t="str" cm="1">
        <f t="array" ref="Z309">IF(D309="free", "", IFERROR(INDEX(Dictionary!$C$21:$C$50, MATCH(TRUE, ISNUMBER(SEARCH(Dictionary!$B$21:$B$50, D309)), 0)), "Unknown Type"))</f>
        <v/>
      </c>
    </row>
    <row r="310" spans="1:26" ht="12" customHeight="1" x14ac:dyDescent="0.15">
      <c r="A310" s="2">
        <v>408</v>
      </c>
      <c r="B310" s="3">
        <v>408</v>
      </c>
      <c r="C310" s="3">
        <v>40</v>
      </c>
      <c r="D310" s="4" t="s">
        <v>53</v>
      </c>
      <c r="E310" s="12">
        <v>1</v>
      </c>
      <c r="F310" s="3">
        <f t="shared" si="63"/>
        <v>1000</v>
      </c>
      <c r="G310" s="29" t="str" cm="1">
        <f t="array" ref="G310">IF(D310="free", "", IF(ISNUMBER(SEARCH("L1Bus", D310)), "BUS,WALK,BIKE,PUTW", IFERROR(_xlfn.LET(
    _xlpm.RoadTypeCode, INDEX(Dictionary!$B$22:$B$50, MATCH(TRUE, ISNUMBER(SEARCH(Dictionary!$B$22:$B$50, D310)),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0" s="22" cm="1">
        <f t="array" ref="H310">IF(D310="free", 0, IFERROR(
    _xlfn.LET(
        _xlpm.Text, D310,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0" s="3">
        <f>IFERROR(_xlfn.LET(
    _xlpm.Zeile, MATCH(J310, Dictionary!$B$6:$B$17, 0),
    _xlpm.Spalte, MATCH(H310, Dictionary!$D$5:$G$5, 0),
    INDEX(Dictionary!$D$6:$G$17, _xlpm.Zeile, _xlpm.Spalte)
), 0)</f>
        <v>0</v>
      </c>
      <c r="J310" s="5">
        <f t="shared" si="64"/>
        <v>0</v>
      </c>
      <c r="K310" s="5">
        <f t="shared" si="65"/>
        <v>0</v>
      </c>
      <c r="L310" s="35" cm="1">
        <f t="array" ref="L310">IF(D310="free", 99, IF(ISNUMBER(SEARCH("Hilfsstrecken", D310)), 99, IFERROR(_xlfn.LET(
    _xlpm.RoadTypeCode, INDEX(Dictionary!$B$21:$B$50, MATCH(TRUE, ISNUMBER(SEARCH(Dictionary!$B$21:$B$50, D310)),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0" s="5">
        <f t="shared" si="66"/>
        <v>0</v>
      </c>
      <c r="N310" s="5">
        <f t="shared" si="67"/>
        <v>0</v>
      </c>
      <c r="O310" s="5">
        <f t="shared" si="68"/>
        <v>0</v>
      </c>
      <c r="P310" s="5">
        <f t="shared" si="69"/>
        <v>0</v>
      </c>
      <c r="Q310" s="5">
        <f t="shared" si="70"/>
        <v>0</v>
      </c>
      <c r="R310" s="5">
        <f t="shared" si="71"/>
        <v>0</v>
      </c>
      <c r="S310" s="5">
        <f t="shared" si="72"/>
        <v>0</v>
      </c>
      <c r="T310" s="5">
        <f t="shared" si="73"/>
        <v>0</v>
      </c>
      <c r="U310" s="5">
        <f t="shared" si="74"/>
        <v>0</v>
      </c>
      <c r="V310" s="5">
        <f t="shared" si="75"/>
        <v>0</v>
      </c>
      <c r="W310" s="6" cm="1">
        <f t="array" ref="W310">IF(D310="free", 10, IFERROR(_xlfn.LET(
    _xlpm.RoadTypeCode, INDEX(Dictionary!$B$22:$B$50, MATCH(TRUE, ISNUMBER(SEARCH(Dictionary!$B$22:$B$50, D310)),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0" s="6" cm="1">
        <f t="array" ref="X310">IF(D310="free", 10, IFERROR(_xlfn.LET(
    _xlpm.RoadTypeCode, INDEX(Dictionary!$B$22:$B$50, MATCH(TRUE, ISNUMBER(SEARCH(Dictionary!$B$22:$B$50, D310)),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0" s="6" cm="1">
        <f t="array" ref="Y310">IF(D310="free", 10, IFERROR(_xlfn.LET(
    _xlpm.RoadTypeCode, INDEX(Dictionary!$B$22:$B$50, MATCH(TRUE, ISNUMBER(SEARCH(Dictionary!$B$22:$B$50, D310)),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0" s="15" t="str" cm="1">
        <f t="array" ref="Z310">IF(D310="free", "", IFERROR(INDEX(Dictionary!$C$21:$C$50, MATCH(TRUE, ISNUMBER(SEARCH(Dictionary!$B$21:$B$50, D310)), 0)), "Unknown Type"))</f>
        <v/>
      </c>
    </row>
    <row r="311" spans="1:26" ht="12" customHeight="1" x14ac:dyDescent="0.15">
      <c r="A311" s="2">
        <v>409</v>
      </c>
      <c r="B311" s="3">
        <v>409</v>
      </c>
      <c r="C311" s="3">
        <v>40</v>
      </c>
      <c r="D311" s="4" t="s">
        <v>53</v>
      </c>
      <c r="E311" s="12">
        <v>1</v>
      </c>
      <c r="F311" s="3">
        <f t="shared" si="63"/>
        <v>1000</v>
      </c>
      <c r="G311" s="29" t="str" cm="1">
        <f t="array" ref="G311">IF(D311="free", "", IF(ISNUMBER(SEARCH("L1Bus", D311)), "BUS,WALK,BIKE,PUTW", IFERROR(_xlfn.LET(
    _xlpm.RoadTypeCode, INDEX(Dictionary!$B$22:$B$50, MATCH(TRUE, ISNUMBER(SEARCH(Dictionary!$B$22:$B$50, D311)),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1" s="22" cm="1">
        <f t="array" ref="H311">IF(D311="free", 0, IFERROR(
    _xlfn.LET(
        _xlpm.Text, D311,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1" s="3">
        <f>IFERROR(_xlfn.LET(
    _xlpm.Zeile, MATCH(J311, Dictionary!$B$6:$B$17, 0),
    _xlpm.Spalte, MATCH(H311, Dictionary!$D$5:$G$5, 0),
    INDEX(Dictionary!$D$6:$G$17, _xlpm.Zeile, _xlpm.Spalte)
), 0)</f>
        <v>0</v>
      </c>
      <c r="J311" s="5">
        <f t="shared" si="64"/>
        <v>0</v>
      </c>
      <c r="K311" s="5">
        <f t="shared" si="65"/>
        <v>0</v>
      </c>
      <c r="L311" s="35" cm="1">
        <f t="array" ref="L311">IF(D311="free", 99, IF(ISNUMBER(SEARCH("Hilfsstrecken", D311)), 99, IFERROR(_xlfn.LET(
    _xlpm.RoadTypeCode, INDEX(Dictionary!$B$21:$B$50, MATCH(TRUE, ISNUMBER(SEARCH(Dictionary!$B$21:$B$50, D311)),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1" s="5">
        <f t="shared" si="66"/>
        <v>0</v>
      </c>
      <c r="N311" s="5">
        <f t="shared" si="67"/>
        <v>0</v>
      </c>
      <c r="O311" s="5">
        <f t="shared" si="68"/>
        <v>0</v>
      </c>
      <c r="P311" s="5">
        <f t="shared" si="69"/>
        <v>0</v>
      </c>
      <c r="Q311" s="5">
        <f t="shared" si="70"/>
        <v>0</v>
      </c>
      <c r="R311" s="5">
        <f t="shared" si="71"/>
        <v>0</v>
      </c>
      <c r="S311" s="5">
        <f t="shared" si="72"/>
        <v>0</v>
      </c>
      <c r="T311" s="5">
        <f t="shared" si="73"/>
        <v>0</v>
      </c>
      <c r="U311" s="5">
        <f t="shared" si="74"/>
        <v>0</v>
      </c>
      <c r="V311" s="5">
        <f t="shared" si="75"/>
        <v>0</v>
      </c>
      <c r="W311" s="6" cm="1">
        <f t="array" ref="W311">IF(D311="free", 10, IFERROR(_xlfn.LET(
    _xlpm.RoadTypeCode, INDEX(Dictionary!$B$22:$B$50, MATCH(TRUE, ISNUMBER(SEARCH(Dictionary!$B$22:$B$50, D311)),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1" s="6" cm="1">
        <f t="array" ref="X311">IF(D311="free", 10, IFERROR(_xlfn.LET(
    _xlpm.RoadTypeCode, INDEX(Dictionary!$B$22:$B$50, MATCH(TRUE, ISNUMBER(SEARCH(Dictionary!$B$22:$B$50, D311)),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1" s="6" cm="1">
        <f t="array" ref="Y311">IF(D311="free", 10, IFERROR(_xlfn.LET(
    _xlpm.RoadTypeCode, INDEX(Dictionary!$B$22:$B$50, MATCH(TRUE, ISNUMBER(SEARCH(Dictionary!$B$22:$B$50, D311)),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1" s="15" t="str" cm="1">
        <f t="array" ref="Z311">IF(D311="free", "", IFERROR(INDEX(Dictionary!$C$21:$C$50, MATCH(TRUE, ISNUMBER(SEARCH(Dictionary!$B$21:$B$50, D311)), 0)), "Unknown Type"))</f>
        <v/>
      </c>
    </row>
    <row r="312" spans="1:26" ht="12" customHeight="1" x14ac:dyDescent="0.15">
      <c r="A312" s="2">
        <v>410</v>
      </c>
      <c r="B312" s="3">
        <v>410</v>
      </c>
      <c r="C312" s="3">
        <v>40</v>
      </c>
      <c r="D312" s="4" t="s">
        <v>53</v>
      </c>
      <c r="E312" s="12">
        <v>1</v>
      </c>
      <c r="F312" s="3">
        <f t="shared" si="63"/>
        <v>1000</v>
      </c>
      <c r="G312" s="29" t="str" cm="1">
        <f t="array" ref="G312">IF(D312="free", "", IF(ISNUMBER(SEARCH("L1Bus", D312)), "BUS,WALK,BIKE,PUTW", IFERROR(_xlfn.LET(
    _xlpm.RoadTypeCode, INDEX(Dictionary!$B$22:$B$50, MATCH(TRUE, ISNUMBER(SEARCH(Dictionary!$B$22:$B$50, D312)),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2" s="22" cm="1">
        <f t="array" ref="H312">IF(D312="free", 0, IFERROR(
    _xlfn.LET(
        _xlpm.Text, D312,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2" s="3">
        <f>IFERROR(_xlfn.LET(
    _xlpm.Zeile, MATCH(J312, Dictionary!$B$6:$B$17, 0),
    _xlpm.Spalte, MATCH(H312, Dictionary!$D$5:$G$5, 0),
    INDEX(Dictionary!$D$6:$G$17, _xlpm.Zeile, _xlpm.Spalte)
), 0)</f>
        <v>0</v>
      </c>
      <c r="J312" s="5">
        <f t="shared" si="64"/>
        <v>0</v>
      </c>
      <c r="K312" s="5">
        <f t="shared" si="65"/>
        <v>0</v>
      </c>
      <c r="L312" s="35" cm="1">
        <f t="array" ref="L312">IF(D312="free", 99, IF(ISNUMBER(SEARCH("Hilfsstrecken", D312)), 99, IFERROR(_xlfn.LET(
    _xlpm.RoadTypeCode, INDEX(Dictionary!$B$21:$B$50, MATCH(TRUE, ISNUMBER(SEARCH(Dictionary!$B$21:$B$50, D312)),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2" s="5">
        <f t="shared" si="66"/>
        <v>0</v>
      </c>
      <c r="N312" s="5">
        <f t="shared" si="67"/>
        <v>0</v>
      </c>
      <c r="O312" s="5">
        <f t="shared" si="68"/>
        <v>0</v>
      </c>
      <c r="P312" s="5">
        <f t="shared" si="69"/>
        <v>0</v>
      </c>
      <c r="Q312" s="5">
        <f t="shared" si="70"/>
        <v>0</v>
      </c>
      <c r="R312" s="5">
        <f t="shared" si="71"/>
        <v>0</v>
      </c>
      <c r="S312" s="5">
        <f t="shared" si="72"/>
        <v>0</v>
      </c>
      <c r="T312" s="5">
        <f t="shared" si="73"/>
        <v>0</v>
      </c>
      <c r="U312" s="5">
        <f t="shared" si="74"/>
        <v>0</v>
      </c>
      <c r="V312" s="5">
        <f t="shared" si="75"/>
        <v>0</v>
      </c>
      <c r="W312" s="6" cm="1">
        <f t="array" ref="W312">IF(D312="free", 10, IFERROR(_xlfn.LET(
    _xlpm.RoadTypeCode, INDEX(Dictionary!$B$22:$B$50, MATCH(TRUE, ISNUMBER(SEARCH(Dictionary!$B$22:$B$50, D312)),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2" s="6" cm="1">
        <f t="array" ref="X312">IF(D312="free", 10, IFERROR(_xlfn.LET(
    _xlpm.RoadTypeCode, INDEX(Dictionary!$B$22:$B$50, MATCH(TRUE, ISNUMBER(SEARCH(Dictionary!$B$22:$B$50, D312)),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2" s="6" cm="1">
        <f t="array" ref="Y312">IF(D312="free", 10, IFERROR(_xlfn.LET(
    _xlpm.RoadTypeCode, INDEX(Dictionary!$B$22:$B$50, MATCH(TRUE, ISNUMBER(SEARCH(Dictionary!$B$22:$B$50, D312)),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2" s="15" t="str" cm="1">
        <f t="array" ref="Z312">IF(D312="free", "", IFERROR(INDEX(Dictionary!$C$21:$C$50, MATCH(TRUE, ISNUMBER(SEARCH(Dictionary!$B$21:$B$50, D312)), 0)), "Unknown Type"))</f>
        <v/>
      </c>
    </row>
    <row r="313" spans="1:26" ht="12" customHeight="1" x14ac:dyDescent="0.15">
      <c r="A313" s="2">
        <v>411</v>
      </c>
      <c r="B313" s="3">
        <v>411</v>
      </c>
      <c r="C313" s="3">
        <v>40</v>
      </c>
      <c r="D313" s="4" t="s">
        <v>53</v>
      </c>
      <c r="E313" s="12">
        <v>1</v>
      </c>
      <c r="F313" s="3">
        <f t="shared" si="63"/>
        <v>1000</v>
      </c>
      <c r="G313" s="29" t="str" cm="1">
        <f t="array" ref="G313">IF(D313="free", "", IF(ISNUMBER(SEARCH("L1Bus", D313)), "BUS,WALK,BIKE,PUTW", IFERROR(_xlfn.LET(
    _xlpm.RoadTypeCode, INDEX(Dictionary!$B$22:$B$50, MATCH(TRUE, ISNUMBER(SEARCH(Dictionary!$B$22:$B$50, D313)),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3" s="22" cm="1">
        <f t="array" ref="H313">IF(D313="free", 0, IFERROR(
    _xlfn.LET(
        _xlpm.Text, D313,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3" s="3">
        <f>IFERROR(_xlfn.LET(
    _xlpm.Zeile, MATCH(J313, Dictionary!$B$6:$B$17, 0),
    _xlpm.Spalte, MATCH(H313, Dictionary!$D$5:$G$5, 0),
    INDEX(Dictionary!$D$6:$G$17, _xlpm.Zeile, _xlpm.Spalte)
), 0)</f>
        <v>0</v>
      </c>
      <c r="J313" s="5">
        <f t="shared" si="64"/>
        <v>0</v>
      </c>
      <c r="K313" s="5">
        <f t="shared" si="65"/>
        <v>0</v>
      </c>
      <c r="L313" s="35" cm="1">
        <f t="array" ref="L313">IF(D313="free", 99, IF(ISNUMBER(SEARCH("Hilfsstrecken", D313)), 99, IFERROR(_xlfn.LET(
    _xlpm.RoadTypeCode, INDEX(Dictionary!$B$21:$B$50, MATCH(TRUE, ISNUMBER(SEARCH(Dictionary!$B$21:$B$50, D313)),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3" s="5">
        <f t="shared" si="66"/>
        <v>0</v>
      </c>
      <c r="N313" s="5">
        <f t="shared" si="67"/>
        <v>0</v>
      </c>
      <c r="O313" s="5">
        <f t="shared" si="68"/>
        <v>0</v>
      </c>
      <c r="P313" s="5">
        <f t="shared" si="69"/>
        <v>0</v>
      </c>
      <c r="Q313" s="5">
        <f t="shared" si="70"/>
        <v>0</v>
      </c>
      <c r="R313" s="5">
        <f t="shared" si="71"/>
        <v>0</v>
      </c>
      <c r="S313" s="5">
        <f t="shared" si="72"/>
        <v>0</v>
      </c>
      <c r="T313" s="5">
        <f t="shared" si="73"/>
        <v>0</v>
      </c>
      <c r="U313" s="5">
        <f t="shared" si="74"/>
        <v>0</v>
      </c>
      <c r="V313" s="5">
        <f t="shared" si="75"/>
        <v>0</v>
      </c>
      <c r="W313" s="6" cm="1">
        <f t="array" ref="W313">IF(D313="free", 10, IFERROR(_xlfn.LET(
    _xlpm.RoadTypeCode, INDEX(Dictionary!$B$22:$B$50, MATCH(TRUE, ISNUMBER(SEARCH(Dictionary!$B$22:$B$50, D313)),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3" s="6" cm="1">
        <f t="array" ref="X313">IF(D313="free", 10, IFERROR(_xlfn.LET(
    _xlpm.RoadTypeCode, INDEX(Dictionary!$B$22:$B$50, MATCH(TRUE, ISNUMBER(SEARCH(Dictionary!$B$22:$B$50, D313)),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3" s="6" cm="1">
        <f t="array" ref="Y313">IF(D313="free", 10, IFERROR(_xlfn.LET(
    _xlpm.RoadTypeCode, INDEX(Dictionary!$B$22:$B$50, MATCH(TRUE, ISNUMBER(SEARCH(Dictionary!$B$22:$B$50, D313)),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3" s="15" t="str" cm="1">
        <f t="array" ref="Z313">IF(D313="free", "", IFERROR(INDEX(Dictionary!$C$21:$C$50, MATCH(TRUE, ISNUMBER(SEARCH(Dictionary!$B$21:$B$50, D313)), 0)), "Unknown Type"))</f>
        <v/>
      </c>
    </row>
    <row r="314" spans="1:26" ht="12" customHeight="1" x14ac:dyDescent="0.15">
      <c r="A314" s="2">
        <v>412</v>
      </c>
      <c r="B314" s="3">
        <v>412</v>
      </c>
      <c r="C314" s="3">
        <v>40</v>
      </c>
      <c r="D314" s="4" t="s">
        <v>53</v>
      </c>
      <c r="E314" s="12">
        <v>1</v>
      </c>
      <c r="F314" s="3">
        <f t="shared" si="63"/>
        <v>1000</v>
      </c>
      <c r="G314" s="29" t="str" cm="1">
        <f t="array" ref="G314">IF(D314="free", "", IF(ISNUMBER(SEARCH("L1Bus", D314)), "BUS,WALK,BIKE,PUTW", IFERROR(_xlfn.LET(
    _xlpm.RoadTypeCode, INDEX(Dictionary!$B$22:$B$50, MATCH(TRUE, ISNUMBER(SEARCH(Dictionary!$B$22:$B$50, D314)),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4" s="22" cm="1">
        <f t="array" ref="H314">IF(D314="free", 0, IFERROR(
    _xlfn.LET(
        _xlpm.Text, D314,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4" s="3">
        <f>IFERROR(_xlfn.LET(
    _xlpm.Zeile, MATCH(J314, Dictionary!$B$6:$B$17, 0),
    _xlpm.Spalte, MATCH(H314, Dictionary!$D$5:$G$5, 0),
    INDEX(Dictionary!$D$6:$G$17, _xlpm.Zeile, _xlpm.Spalte)
), 0)</f>
        <v>0</v>
      </c>
      <c r="J314" s="5">
        <f t="shared" si="64"/>
        <v>0</v>
      </c>
      <c r="K314" s="5">
        <f t="shared" si="65"/>
        <v>0</v>
      </c>
      <c r="L314" s="35" cm="1">
        <f t="array" ref="L314">IF(D314="free", 99, IF(ISNUMBER(SEARCH("Hilfsstrecken", D314)), 99, IFERROR(_xlfn.LET(
    _xlpm.RoadTypeCode, INDEX(Dictionary!$B$21:$B$50, MATCH(TRUE, ISNUMBER(SEARCH(Dictionary!$B$21:$B$50, D314)),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4" s="5">
        <f t="shared" si="66"/>
        <v>0</v>
      </c>
      <c r="N314" s="5">
        <f t="shared" si="67"/>
        <v>0</v>
      </c>
      <c r="O314" s="5">
        <f t="shared" si="68"/>
        <v>0</v>
      </c>
      <c r="P314" s="5">
        <f t="shared" si="69"/>
        <v>0</v>
      </c>
      <c r="Q314" s="5">
        <f t="shared" si="70"/>
        <v>0</v>
      </c>
      <c r="R314" s="5">
        <f t="shared" si="71"/>
        <v>0</v>
      </c>
      <c r="S314" s="5">
        <f t="shared" si="72"/>
        <v>0</v>
      </c>
      <c r="T314" s="5">
        <f t="shared" si="73"/>
        <v>0</v>
      </c>
      <c r="U314" s="5">
        <f t="shared" si="74"/>
        <v>0</v>
      </c>
      <c r="V314" s="5">
        <f t="shared" si="75"/>
        <v>0</v>
      </c>
      <c r="W314" s="6" cm="1">
        <f t="array" ref="W314">IF(D314="free", 10, IFERROR(_xlfn.LET(
    _xlpm.RoadTypeCode, INDEX(Dictionary!$B$22:$B$50, MATCH(TRUE, ISNUMBER(SEARCH(Dictionary!$B$22:$B$50, D314)),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4" s="6" cm="1">
        <f t="array" ref="X314">IF(D314="free", 10, IFERROR(_xlfn.LET(
    _xlpm.RoadTypeCode, INDEX(Dictionary!$B$22:$B$50, MATCH(TRUE, ISNUMBER(SEARCH(Dictionary!$B$22:$B$50, D314)),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4" s="6" cm="1">
        <f t="array" ref="Y314">IF(D314="free", 10, IFERROR(_xlfn.LET(
    _xlpm.RoadTypeCode, INDEX(Dictionary!$B$22:$B$50, MATCH(TRUE, ISNUMBER(SEARCH(Dictionary!$B$22:$B$50, D314)),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4" s="15" t="str" cm="1">
        <f t="array" ref="Z314">IF(D314="free", "", IFERROR(INDEX(Dictionary!$C$21:$C$50, MATCH(TRUE, ISNUMBER(SEARCH(Dictionary!$B$21:$B$50, D314)), 0)), "Unknown Type"))</f>
        <v/>
      </c>
    </row>
    <row r="315" spans="1:26" ht="12" customHeight="1" x14ac:dyDescent="0.15">
      <c r="A315" s="2">
        <v>413</v>
      </c>
      <c r="B315" s="3">
        <v>413</v>
      </c>
      <c r="C315" s="3">
        <v>40</v>
      </c>
      <c r="D315" s="4" t="s">
        <v>53</v>
      </c>
      <c r="E315" s="12">
        <v>1</v>
      </c>
      <c r="F315" s="3">
        <f t="shared" si="63"/>
        <v>1000</v>
      </c>
      <c r="G315" s="29" t="str" cm="1">
        <f t="array" ref="G315">IF(D315="free", "", IF(ISNUMBER(SEARCH("L1Bus", D315)), "BUS,WALK,BIKE,PUTW", IFERROR(_xlfn.LET(
    _xlpm.RoadTypeCode, INDEX(Dictionary!$B$22:$B$50, MATCH(TRUE, ISNUMBER(SEARCH(Dictionary!$B$22:$B$50, D315)),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5" s="22" cm="1">
        <f t="array" ref="H315">IF(D315="free", 0, IFERROR(
    _xlfn.LET(
        _xlpm.Text, D315,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5" s="3">
        <f>IFERROR(_xlfn.LET(
    _xlpm.Zeile, MATCH(J315, Dictionary!$B$6:$B$17, 0),
    _xlpm.Spalte, MATCH(H315, Dictionary!$D$5:$G$5, 0),
    INDEX(Dictionary!$D$6:$G$17, _xlpm.Zeile, _xlpm.Spalte)
), 0)</f>
        <v>0</v>
      </c>
      <c r="J315" s="5">
        <f t="shared" si="64"/>
        <v>0</v>
      </c>
      <c r="K315" s="5">
        <f t="shared" si="65"/>
        <v>0</v>
      </c>
      <c r="L315" s="35" cm="1">
        <f t="array" ref="L315">IF(D315="free", 99, IF(ISNUMBER(SEARCH("Hilfsstrecken", D315)), 99, IFERROR(_xlfn.LET(
    _xlpm.RoadTypeCode, INDEX(Dictionary!$B$21:$B$50, MATCH(TRUE, ISNUMBER(SEARCH(Dictionary!$B$21:$B$50, D315)),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5" s="5">
        <f t="shared" si="66"/>
        <v>0</v>
      </c>
      <c r="N315" s="5">
        <f t="shared" si="67"/>
        <v>0</v>
      </c>
      <c r="O315" s="5">
        <f t="shared" si="68"/>
        <v>0</v>
      </c>
      <c r="P315" s="5">
        <f t="shared" si="69"/>
        <v>0</v>
      </c>
      <c r="Q315" s="5">
        <f t="shared" si="70"/>
        <v>0</v>
      </c>
      <c r="R315" s="5">
        <f t="shared" si="71"/>
        <v>0</v>
      </c>
      <c r="S315" s="5">
        <f t="shared" si="72"/>
        <v>0</v>
      </c>
      <c r="T315" s="5">
        <f t="shared" si="73"/>
        <v>0</v>
      </c>
      <c r="U315" s="5">
        <f t="shared" si="74"/>
        <v>0</v>
      </c>
      <c r="V315" s="5">
        <f t="shared" si="75"/>
        <v>0</v>
      </c>
      <c r="W315" s="6" cm="1">
        <f t="array" ref="W315">IF(D315="free", 10, IFERROR(_xlfn.LET(
    _xlpm.RoadTypeCode, INDEX(Dictionary!$B$22:$B$50, MATCH(TRUE, ISNUMBER(SEARCH(Dictionary!$B$22:$B$50, D315)),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5" s="6" cm="1">
        <f t="array" ref="X315">IF(D315="free", 10, IFERROR(_xlfn.LET(
    _xlpm.RoadTypeCode, INDEX(Dictionary!$B$22:$B$50, MATCH(TRUE, ISNUMBER(SEARCH(Dictionary!$B$22:$B$50, D315)),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5" s="6" cm="1">
        <f t="array" ref="Y315">IF(D315="free", 10, IFERROR(_xlfn.LET(
    _xlpm.RoadTypeCode, INDEX(Dictionary!$B$22:$B$50, MATCH(TRUE, ISNUMBER(SEARCH(Dictionary!$B$22:$B$50, D315)),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5" s="15" t="str" cm="1">
        <f t="array" ref="Z315">IF(D315="free", "", IFERROR(INDEX(Dictionary!$C$21:$C$50, MATCH(TRUE, ISNUMBER(SEARCH(Dictionary!$B$21:$B$50, D315)), 0)), "Unknown Type"))</f>
        <v/>
      </c>
    </row>
    <row r="316" spans="1:26" ht="12" customHeight="1" x14ac:dyDescent="0.15">
      <c r="A316" s="2">
        <v>414</v>
      </c>
      <c r="B316" s="3">
        <v>414</v>
      </c>
      <c r="C316" s="3">
        <v>40</v>
      </c>
      <c r="D316" s="4" t="s">
        <v>53</v>
      </c>
      <c r="E316" s="12">
        <v>1</v>
      </c>
      <c r="F316" s="3">
        <f t="shared" si="63"/>
        <v>1000</v>
      </c>
      <c r="G316" s="29" t="str" cm="1">
        <f t="array" ref="G316">IF(D316="free", "", IF(ISNUMBER(SEARCH("L1Bus", D316)), "BUS,WALK,BIKE,PUTW", IFERROR(_xlfn.LET(
    _xlpm.RoadTypeCode, INDEX(Dictionary!$B$22:$B$50, MATCH(TRUE, ISNUMBER(SEARCH(Dictionary!$B$22:$B$50, D316)),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6" s="22" cm="1">
        <f t="array" ref="H316">IF(D316="free", 0, IFERROR(
    _xlfn.LET(
        _xlpm.Text, D316,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6" s="3">
        <f>IFERROR(_xlfn.LET(
    _xlpm.Zeile, MATCH(J316, Dictionary!$B$6:$B$17, 0),
    _xlpm.Spalte, MATCH(H316, Dictionary!$D$5:$G$5, 0),
    INDEX(Dictionary!$D$6:$G$17, _xlpm.Zeile, _xlpm.Spalte)
), 0)</f>
        <v>0</v>
      </c>
      <c r="J316" s="5">
        <f t="shared" si="64"/>
        <v>0</v>
      </c>
      <c r="K316" s="5">
        <f t="shared" si="65"/>
        <v>0</v>
      </c>
      <c r="L316" s="35" cm="1">
        <f t="array" ref="L316">IF(D316="free", 99, IF(ISNUMBER(SEARCH("Hilfsstrecken", D316)), 99, IFERROR(_xlfn.LET(
    _xlpm.RoadTypeCode, INDEX(Dictionary!$B$21:$B$50, MATCH(TRUE, ISNUMBER(SEARCH(Dictionary!$B$21:$B$50, D316)),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6" s="5">
        <f t="shared" si="66"/>
        <v>0</v>
      </c>
      <c r="N316" s="5">
        <f t="shared" si="67"/>
        <v>0</v>
      </c>
      <c r="O316" s="5">
        <f t="shared" si="68"/>
        <v>0</v>
      </c>
      <c r="P316" s="5">
        <f t="shared" si="69"/>
        <v>0</v>
      </c>
      <c r="Q316" s="5">
        <f t="shared" si="70"/>
        <v>0</v>
      </c>
      <c r="R316" s="5">
        <f t="shared" si="71"/>
        <v>0</v>
      </c>
      <c r="S316" s="5">
        <f t="shared" si="72"/>
        <v>0</v>
      </c>
      <c r="T316" s="5">
        <f t="shared" si="73"/>
        <v>0</v>
      </c>
      <c r="U316" s="5">
        <f t="shared" si="74"/>
        <v>0</v>
      </c>
      <c r="V316" s="5">
        <f t="shared" si="75"/>
        <v>0</v>
      </c>
      <c r="W316" s="6" cm="1">
        <f t="array" ref="W316">IF(D316="free", 10, IFERROR(_xlfn.LET(
    _xlpm.RoadTypeCode, INDEX(Dictionary!$B$22:$B$50, MATCH(TRUE, ISNUMBER(SEARCH(Dictionary!$B$22:$B$50, D316)),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6" s="6" cm="1">
        <f t="array" ref="X316">IF(D316="free", 10, IFERROR(_xlfn.LET(
    _xlpm.RoadTypeCode, INDEX(Dictionary!$B$22:$B$50, MATCH(TRUE, ISNUMBER(SEARCH(Dictionary!$B$22:$B$50, D316)),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6" s="6" cm="1">
        <f t="array" ref="Y316">IF(D316="free", 10, IFERROR(_xlfn.LET(
    _xlpm.RoadTypeCode, INDEX(Dictionary!$B$22:$B$50, MATCH(TRUE, ISNUMBER(SEARCH(Dictionary!$B$22:$B$50, D316)),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6" s="15" t="str" cm="1">
        <f t="array" ref="Z316">IF(D316="free", "", IFERROR(INDEX(Dictionary!$C$21:$C$50, MATCH(TRUE, ISNUMBER(SEARCH(Dictionary!$B$21:$B$50, D316)), 0)), "Unknown Type"))</f>
        <v/>
      </c>
    </row>
    <row r="317" spans="1:26" ht="12" customHeight="1" x14ac:dyDescent="0.15">
      <c r="A317" s="2">
        <v>415</v>
      </c>
      <c r="B317" s="3">
        <v>415</v>
      </c>
      <c r="C317" s="3">
        <v>40</v>
      </c>
      <c r="D317" s="4" t="s">
        <v>53</v>
      </c>
      <c r="E317" s="12">
        <v>1</v>
      </c>
      <c r="F317" s="3">
        <f t="shared" si="63"/>
        <v>1000</v>
      </c>
      <c r="G317" s="29" t="str" cm="1">
        <f t="array" ref="G317">IF(D317="free", "", IF(ISNUMBER(SEARCH("L1Bus", D317)), "BUS,WALK,BIKE,PUTW", IFERROR(_xlfn.LET(
    _xlpm.RoadTypeCode, INDEX(Dictionary!$B$22:$B$50, MATCH(TRUE, ISNUMBER(SEARCH(Dictionary!$B$22:$B$50, D317)),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7" s="22" cm="1">
        <f t="array" ref="H317">IF(D317="free", 0, IFERROR(
    _xlfn.LET(
        _xlpm.Text, D317,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7" s="3">
        <f>IFERROR(_xlfn.LET(
    _xlpm.Zeile, MATCH(J317, Dictionary!$B$6:$B$17, 0),
    _xlpm.Spalte, MATCH(H317, Dictionary!$D$5:$G$5, 0),
    INDEX(Dictionary!$D$6:$G$17, _xlpm.Zeile, _xlpm.Spalte)
), 0)</f>
        <v>0</v>
      </c>
      <c r="J317" s="5">
        <f t="shared" si="64"/>
        <v>0</v>
      </c>
      <c r="K317" s="5">
        <f t="shared" si="65"/>
        <v>0</v>
      </c>
      <c r="L317" s="35" cm="1">
        <f t="array" ref="L317">IF(D317="free", 99, IF(ISNUMBER(SEARCH("Hilfsstrecken", D317)), 99, IFERROR(_xlfn.LET(
    _xlpm.RoadTypeCode, INDEX(Dictionary!$B$21:$B$50, MATCH(TRUE, ISNUMBER(SEARCH(Dictionary!$B$21:$B$50, D317)),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7" s="5">
        <f t="shared" si="66"/>
        <v>0</v>
      </c>
      <c r="N317" s="5">
        <f t="shared" si="67"/>
        <v>0</v>
      </c>
      <c r="O317" s="5">
        <f t="shared" si="68"/>
        <v>0</v>
      </c>
      <c r="P317" s="5">
        <f t="shared" si="69"/>
        <v>0</v>
      </c>
      <c r="Q317" s="5">
        <f t="shared" si="70"/>
        <v>0</v>
      </c>
      <c r="R317" s="5">
        <f t="shared" si="71"/>
        <v>0</v>
      </c>
      <c r="S317" s="5">
        <f t="shared" si="72"/>
        <v>0</v>
      </c>
      <c r="T317" s="5">
        <f t="shared" si="73"/>
        <v>0</v>
      </c>
      <c r="U317" s="5">
        <f t="shared" si="74"/>
        <v>0</v>
      </c>
      <c r="V317" s="5">
        <f t="shared" si="75"/>
        <v>0</v>
      </c>
      <c r="W317" s="6" cm="1">
        <f t="array" ref="W317">IF(D317="free", 10, IFERROR(_xlfn.LET(
    _xlpm.RoadTypeCode, INDEX(Dictionary!$B$22:$B$50, MATCH(TRUE, ISNUMBER(SEARCH(Dictionary!$B$22:$B$50, D317)),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7" s="6" cm="1">
        <f t="array" ref="X317">IF(D317="free", 10, IFERROR(_xlfn.LET(
    _xlpm.RoadTypeCode, INDEX(Dictionary!$B$22:$B$50, MATCH(TRUE, ISNUMBER(SEARCH(Dictionary!$B$22:$B$50, D317)),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7" s="6" cm="1">
        <f t="array" ref="Y317">IF(D317="free", 10, IFERROR(_xlfn.LET(
    _xlpm.RoadTypeCode, INDEX(Dictionary!$B$22:$B$50, MATCH(TRUE, ISNUMBER(SEARCH(Dictionary!$B$22:$B$50, D317)),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7" s="15" t="str" cm="1">
        <f t="array" ref="Z317">IF(D317="free", "", IFERROR(INDEX(Dictionary!$C$21:$C$50, MATCH(TRUE, ISNUMBER(SEARCH(Dictionary!$B$21:$B$50, D317)), 0)), "Unknown Type"))</f>
        <v/>
      </c>
    </row>
    <row r="318" spans="1:26" ht="12" customHeight="1" x14ac:dyDescent="0.15">
      <c r="A318" s="2">
        <v>416</v>
      </c>
      <c r="B318" s="3">
        <v>416</v>
      </c>
      <c r="C318" s="3">
        <v>40</v>
      </c>
      <c r="D318" s="4" t="s">
        <v>53</v>
      </c>
      <c r="E318" s="12">
        <v>1</v>
      </c>
      <c r="F318" s="3">
        <f t="shared" si="63"/>
        <v>1000</v>
      </c>
      <c r="G318" s="29" t="str" cm="1">
        <f t="array" ref="G318">IF(D318="free", "", IF(ISNUMBER(SEARCH("L1Bus", D318)), "BUS,WALK,BIKE,PUTW", IFERROR(_xlfn.LET(
    _xlpm.RoadTypeCode, INDEX(Dictionary!$B$22:$B$50, MATCH(TRUE, ISNUMBER(SEARCH(Dictionary!$B$22:$B$50, D318)),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8" s="22" cm="1">
        <f t="array" ref="H318">IF(D318="free", 0, IFERROR(
    _xlfn.LET(
        _xlpm.Text, D318,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8" s="3">
        <f>IFERROR(_xlfn.LET(
    _xlpm.Zeile, MATCH(J318, Dictionary!$B$6:$B$17, 0),
    _xlpm.Spalte, MATCH(H318, Dictionary!$D$5:$G$5, 0),
    INDEX(Dictionary!$D$6:$G$17, _xlpm.Zeile, _xlpm.Spalte)
), 0)</f>
        <v>0</v>
      </c>
      <c r="J318" s="5">
        <f t="shared" si="64"/>
        <v>0</v>
      </c>
      <c r="K318" s="5">
        <f t="shared" si="65"/>
        <v>0</v>
      </c>
      <c r="L318" s="35" cm="1">
        <f t="array" ref="L318">IF(D318="free", 99, IF(ISNUMBER(SEARCH("Hilfsstrecken", D318)), 99, IFERROR(_xlfn.LET(
    _xlpm.RoadTypeCode, INDEX(Dictionary!$B$21:$B$50, MATCH(TRUE, ISNUMBER(SEARCH(Dictionary!$B$21:$B$50, D318)),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8" s="5">
        <f t="shared" si="66"/>
        <v>0</v>
      </c>
      <c r="N318" s="5">
        <f t="shared" si="67"/>
        <v>0</v>
      </c>
      <c r="O318" s="5">
        <f t="shared" si="68"/>
        <v>0</v>
      </c>
      <c r="P318" s="5">
        <f t="shared" si="69"/>
        <v>0</v>
      </c>
      <c r="Q318" s="5">
        <f t="shared" si="70"/>
        <v>0</v>
      </c>
      <c r="R318" s="5">
        <f t="shared" si="71"/>
        <v>0</v>
      </c>
      <c r="S318" s="5">
        <f t="shared" si="72"/>
        <v>0</v>
      </c>
      <c r="T318" s="5">
        <f t="shared" si="73"/>
        <v>0</v>
      </c>
      <c r="U318" s="5">
        <f t="shared" si="74"/>
        <v>0</v>
      </c>
      <c r="V318" s="5">
        <f t="shared" si="75"/>
        <v>0</v>
      </c>
      <c r="W318" s="6" cm="1">
        <f t="array" ref="W318">IF(D318="free", 10, IFERROR(_xlfn.LET(
    _xlpm.RoadTypeCode, INDEX(Dictionary!$B$22:$B$50, MATCH(TRUE, ISNUMBER(SEARCH(Dictionary!$B$22:$B$50, D318)),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8" s="6" cm="1">
        <f t="array" ref="X318">IF(D318="free", 10, IFERROR(_xlfn.LET(
    _xlpm.RoadTypeCode, INDEX(Dictionary!$B$22:$B$50, MATCH(TRUE, ISNUMBER(SEARCH(Dictionary!$B$22:$B$50, D318)),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8" s="6" cm="1">
        <f t="array" ref="Y318">IF(D318="free", 10, IFERROR(_xlfn.LET(
    _xlpm.RoadTypeCode, INDEX(Dictionary!$B$22:$B$50, MATCH(TRUE, ISNUMBER(SEARCH(Dictionary!$B$22:$B$50, D318)),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8" s="15" t="str" cm="1">
        <f t="array" ref="Z318">IF(D318="free", "", IFERROR(INDEX(Dictionary!$C$21:$C$50, MATCH(TRUE, ISNUMBER(SEARCH(Dictionary!$B$21:$B$50, D318)), 0)), "Unknown Type"))</f>
        <v/>
      </c>
    </row>
    <row r="319" spans="1:26" ht="12" customHeight="1" x14ac:dyDescent="0.15">
      <c r="A319" s="2">
        <v>417</v>
      </c>
      <c r="B319" s="3">
        <v>417</v>
      </c>
      <c r="C319" s="3">
        <v>40</v>
      </c>
      <c r="D319" s="4" t="s">
        <v>53</v>
      </c>
      <c r="E319" s="12">
        <v>1</v>
      </c>
      <c r="F319" s="3">
        <f t="shared" si="63"/>
        <v>1000</v>
      </c>
      <c r="G319" s="29" t="str" cm="1">
        <f t="array" ref="G319">IF(D319="free", "", IF(ISNUMBER(SEARCH("L1Bus", D319)), "BUS,WALK,BIKE,PUTW", IFERROR(_xlfn.LET(
    _xlpm.RoadTypeCode, INDEX(Dictionary!$B$22:$B$50, MATCH(TRUE, ISNUMBER(SEARCH(Dictionary!$B$22:$B$50, D319)),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19" s="22" cm="1">
        <f t="array" ref="H319">IF(D319="free", 0, IFERROR(
    _xlfn.LET(
        _xlpm.Text, D319,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19" s="3">
        <f>IFERROR(_xlfn.LET(
    _xlpm.Zeile, MATCH(J319, Dictionary!$B$6:$B$17, 0),
    _xlpm.Spalte, MATCH(H319, Dictionary!$D$5:$G$5, 0),
    INDEX(Dictionary!$D$6:$G$17, _xlpm.Zeile, _xlpm.Spalte)
), 0)</f>
        <v>0</v>
      </c>
      <c r="J319" s="5">
        <f t="shared" si="64"/>
        <v>0</v>
      </c>
      <c r="K319" s="5">
        <f t="shared" si="65"/>
        <v>0</v>
      </c>
      <c r="L319" s="35" cm="1">
        <f t="array" ref="L319">IF(D319="free", 99, IF(ISNUMBER(SEARCH("Hilfsstrecken", D319)), 99, IFERROR(_xlfn.LET(
    _xlpm.RoadTypeCode, INDEX(Dictionary!$B$21:$B$50, MATCH(TRUE, ISNUMBER(SEARCH(Dictionary!$B$21:$B$50, D319)),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19" s="5">
        <f t="shared" si="66"/>
        <v>0</v>
      </c>
      <c r="N319" s="5">
        <f t="shared" si="67"/>
        <v>0</v>
      </c>
      <c r="O319" s="5">
        <f t="shared" si="68"/>
        <v>0</v>
      </c>
      <c r="P319" s="5">
        <f t="shared" si="69"/>
        <v>0</v>
      </c>
      <c r="Q319" s="5">
        <f t="shared" si="70"/>
        <v>0</v>
      </c>
      <c r="R319" s="5">
        <f t="shared" si="71"/>
        <v>0</v>
      </c>
      <c r="S319" s="5">
        <f t="shared" si="72"/>
        <v>0</v>
      </c>
      <c r="T319" s="5">
        <f t="shared" si="73"/>
        <v>0</v>
      </c>
      <c r="U319" s="5">
        <f t="shared" si="74"/>
        <v>0</v>
      </c>
      <c r="V319" s="5">
        <f t="shared" si="75"/>
        <v>0</v>
      </c>
      <c r="W319" s="6" cm="1">
        <f t="array" ref="W319">IF(D319="free", 10, IFERROR(_xlfn.LET(
    _xlpm.RoadTypeCode, INDEX(Dictionary!$B$22:$B$50, MATCH(TRUE, ISNUMBER(SEARCH(Dictionary!$B$22:$B$50, D319)),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19" s="6" cm="1">
        <f t="array" ref="X319">IF(D319="free", 10, IFERROR(_xlfn.LET(
    _xlpm.RoadTypeCode, INDEX(Dictionary!$B$22:$B$50, MATCH(TRUE, ISNUMBER(SEARCH(Dictionary!$B$22:$B$50, D319)),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19" s="6" cm="1">
        <f t="array" ref="Y319">IF(D319="free", 10, IFERROR(_xlfn.LET(
    _xlpm.RoadTypeCode, INDEX(Dictionary!$B$22:$B$50, MATCH(TRUE, ISNUMBER(SEARCH(Dictionary!$B$22:$B$50, D319)),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19" s="15" t="str" cm="1">
        <f t="array" ref="Z319">IF(D319="free", "", IFERROR(INDEX(Dictionary!$C$21:$C$50, MATCH(TRUE, ISNUMBER(SEARCH(Dictionary!$B$21:$B$50, D319)), 0)), "Unknown Type"))</f>
        <v/>
      </c>
    </row>
    <row r="320" spans="1:26" ht="12" customHeight="1" x14ac:dyDescent="0.15">
      <c r="A320" s="2">
        <v>418</v>
      </c>
      <c r="B320" s="3">
        <v>418</v>
      </c>
      <c r="C320" s="3">
        <v>40</v>
      </c>
      <c r="D320" s="4" t="s">
        <v>53</v>
      </c>
      <c r="E320" s="12">
        <v>1</v>
      </c>
      <c r="F320" s="3">
        <f t="shared" si="63"/>
        <v>1000</v>
      </c>
      <c r="G320" s="29" t="str" cm="1">
        <f t="array" ref="G320">IF(D320="free", "", IF(ISNUMBER(SEARCH("L1Bus", D320)), "BUS,WALK,BIKE,PUTW", IFERROR(_xlfn.LET(
    _xlpm.RoadTypeCode, INDEX(Dictionary!$B$22:$B$50, MATCH(TRUE, ISNUMBER(SEARCH(Dictionary!$B$22:$B$50, D320)),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20" s="22" cm="1">
        <f t="array" ref="H320">IF(D320="free", 0, IFERROR(
    _xlfn.LET(
        _xlpm.Text, D320,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20" s="3">
        <f>IFERROR(_xlfn.LET(
    _xlpm.Zeile, MATCH(J320, Dictionary!$B$6:$B$17, 0),
    _xlpm.Spalte, MATCH(H320, Dictionary!$D$5:$G$5, 0),
    INDEX(Dictionary!$D$6:$G$17, _xlpm.Zeile, _xlpm.Spalte)
), 0)</f>
        <v>0</v>
      </c>
      <c r="J320" s="5">
        <f t="shared" si="64"/>
        <v>0</v>
      </c>
      <c r="K320" s="5">
        <f t="shared" si="65"/>
        <v>0</v>
      </c>
      <c r="L320" s="35" cm="1">
        <f t="array" ref="L320">IF(D320="free", 99, IF(ISNUMBER(SEARCH("Hilfsstrecken", D320)), 99, IFERROR(_xlfn.LET(
    _xlpm.RoadTypeCode, INDEX(Dictionary!$B$21:$B$50, MATCH(TRUE, ISNUMBER(SEARCH(Dictionary!$B$21:$B$50, D320)),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20" s="5">
        <f t="shared" si="66"/>
        <v>0</v>
      </c>
      <c r="N320" s="5">
        <f t="shared" si="67"/>
        <v>0</v>
      </c>
      <c r="O320" s="5">
        <f t="shared" si="68"/>
        <v>0</v>
      </c>
      <c r="P320" s="5">
        <f t="shared" si="69"/>
        <v>0</v>
      </c>
      <c r="Q320" s="5">
        <f t="shared" si="70"/>
        <v>0</v>
      </c>
      <c r="R320" s="5">
        <f t="shared" si="71"/>
        <v>0</v>
      </c>
      <c r="S320" s="5">
        <f t="shared" si="72"/>
        <v>0</v>
      </c>
      <c r="T320" s="5">
        <f t="shared" si="73"/>
        <v>0</v>
      </c>
      <c r="U320" s="5">
        <f t="shared" si="74"/>
        <v>0</v>
      </c>
      <c r="V320" s="5">
        <f t="shared" si="75"/>
        <v>0</v>
      </c>
      <c r="W320" s="6" cm="1">
        <f t="array" ref="W320">IF(D320="free", 10, IFERROR(_xlfn.LET(
    _xlpm.RoadTypeCode, INDEX(Dictionary!$B$22:$B$50, MATCH(TRUE, ISNUMBER(SEARCH(Dictionary!$B$22:$B$50, D320)),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20" s="6" cm="1">
        <f t="array" ref="X320">IF(D320="free", 10, IFERROR(_xlfn.LET(
    _xlpm.RoadTypeCode, INDEX(Dictionary!$B$22:$B$50, MATCH(TRUE, ISNUMBER(SEARCH(Dictionary!$B$22:$B$50, D320)),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20" s="6" cm="1">
        <f t="array" ref="Y320">IF(D320="free", 10, IFERROR(_xlfn.LET(
    _xlpm.RoadTypeCode, INDEX(Dictionary!$B$22:$B$50, MATCH(TRUE, ISNUMBER(SEARCH(Dictionary!$B$22:$B$50, D320)),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20" s="15" t="str" cm="1">
        <f t="array" ref="Z320">IF(D320="free", "", IFERROR(INDEX(Dictionary!$C$21:$C$50, MATCH(TRUE, ISNUMBER(SEARCH(Dictionary!$B$21:$B$50, D320)), 0)), "Unknown Type"))</f>
        <v/>
      </c>
    </row>
    <row r="321" spans="1:26" ht="12" customHeight="1" x14ac:dyDescent="0.15">
      <c r="A321" s="2">
        <v>419</v>
      </c>
      <c r="B321" s="3">
        <v>419</v>
      </c>
      <c r="C321" s="3">
        <v>40</v>
      </c>
      <c r="D321" s="4" t="s">
        <v>53</v>
      </c>
      <c r="E321" s="12">
        <v>1</v>
      </c>
      <c r="F321" s="3">
        <f t="shared" si="63"/>
        <v>1000</v>
      </c>
      <c r="G321" s="29" t="str" cm="1">
        <f t="array" ref="G321">IF(D321="free", "", IF(ISNUMBER(SEARCH("L1Bus", D321)), "BUS,WALK,BIKE,PUTW", IFERROR(_xlfn.LET(
    _xlpm.RoadTypeCode, INDEX(Dictionary!$B$22:$B$50, MATCH(TRUE, ISNUMBER(SEARCH(Dictionary!$B$22:$B$50, D321)),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21" s="22" cm="1">
        <f t="array" ref="H321">IF(D321="free", 0, IFERROR(
    _xlfn.LET(
        _xlpm.Text, D321,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21" s="3">
        <f>IFERROR(_xlfn.LET(
    _xlpm.Zeile, MATCH(J321, Dictionary!$B$6:$B$17, 0),
    _xlpm.Spalte, MATCH(H321, Dictionary!$D$5:$G$5, 0),
    INDEX(Dictionary!$D$6:$G$17, _xlpm.Zeile, _xlpm.Spalte)
), 0)</f>
        <v>0</v>
      </c>
      <c r="J321" s="5">
        <f t="shared" si="64"/>
        <v>0</v>
      </c>
      <c r="K321" s="5">
        <f t="shared" si="65"/>
        <v>0</v>
      </c>
      <c r="L321" s="35" cm="1">
        <f t="array" ref="L321">IF(D321="free", 99, IF(ISNUMBER(SEARCH("Hilfsstrecken", D321)), 99, IFERROR(_xlfn.LET(
    _xlpm.RoadTypeCode, INDEX(Dictionary!$B$21:$B$50, MATCH(TRUE, ISNUMBER(SEARCH(Dictionary!$B$21:$B$50, D321)),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21" s="5">
        <f t="shared" si="66"/>
        <v>0</v>
      </c>
      <c r="N321" s="5">
        <f t="shared" si="67"/>
        <v>0</v>
      </c>
      <c r="O321" s="5">
        <f t="shared" si="68"/>
        <v>0</v>
      </c>
      <c r="P321" s="5">
        <f t="shared" si="69"/>
        <v>0</v>
      </c>
      <c r="Q321" s="5">
        <f t="shared" si="70"/>
        <v>0</v>
      </c>
      <c r="R321" s="5">
        <f t="shared" si="71"/>
        <v>0</v>
      </c>
      <c r="S321" s="5">
        <f t="shared" si="72"/>
        <v>0</v>
      </c>
      <c r="T321" s="5">
        <f t="shared" si="73"/>
        <v>0</v>
      </c>
      <c r="U321" s="5">
        <f t="shared" si="74"/>
        <v>0</v>
      </c>
      <c r="V321" s="5">
        <f t="shared" si="75"/>
        <v>0</v>
      </c>
      <c r="W321" s="6" cm="1">
        <f t="array" ref="W321">IF(D321="free", 10, IFERROR(_xlfn.LET(
    _xlpm.RoadTypeCode, INDEX(Dictionary!$B$22:$B$50, MATCH(TRUE, ISNUMBER(SEARCH(Dictionary!$B$22:$B$50, D321)),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21" s="6" cm="1">
        <f t="array" ref="X321">IF(D321="free", 10, IFERROR(_xlfn.LET(
    _xlpm.RoadTypeCode, INDEX(Dictionary!$B$22:$B$50, MATCH(TRUE, ISNUMBER(SEARCH(Dictionary!$B$22:$B$50, D321)),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21" s="6" cm="1">
        <f t="array" ref="Y321">IF(D321="free", 10, IFERROR(_xlfn.LET(
    _xlpm.RoadTypeCode, INDEX(Dictionary!$B$22:$B$50, MATCH(TRUE, ISNUMBER(SEARCH(Dictionary!$B$22:$B$50, D321)),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21" s="15" t="str" cm="1">
        <f t="array" ref="Z321">IF(D321="free", "", IFERROR(INDEX(Dictionary!$C$21:$C$50, MATCH(TRUE, ISNUMBER(SEARCH(Dictionary!$B$21:$B$50, D321)), 0)), "Unknown Type"))</f>
        <v/>
      </c>
    </row>
    <row r="322" spans="1:26" ht="12" customHeight="1" x14ac:dyDescent="0.15">
      <c r="A322" s="2">
        <v>420</v>
      </c>
      <c r="B322" s="3">
        <v>420</v>
      </c>
      <c r="C322" s="3">
        <v>40</v>
      </c>
      <c r="D322" s="4" t="s">
        <v>197</v>
      </c>
      <c r="E322" s="12">
        <v>1</v>
      </c>
      <c r="F322" s="3">
        <f t="shared" ref="F322:F385" si="76">IF(D322="free", 1000,C322/10)</f>
        <v>4</v>
      </c>
      <c r="G322" s="29" t="str" cm="1">
        <f t="array" ref="G322">IF(D322="free", "", IF(ISNUMBER(SEARCH("L1Bus", D322)), "BUS,WALK,BIKE,PUTW", IFERROR(_xlfn.LET(
    _xlpm.RoadTypeCode, INDEX(Dictionary!$B$22:$B$50, MATCH(TRUE, ISNUMBER(SEARCH(Dictionary!$B$22:$B$50, D322)),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2" s="22" cm="1">
        <f t="array" ref="H322">IF(D322="free", 0, IFERROR(
    _xlfn.LET(
        _xlpm.Text, D322,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2" s="3">
        <f>IFERROR(_xlfn.LET(
    _xlpm.Zeile, MATCH(J322, Dictionary!$B$6:$B$17, 0),
    _xlpm.Spalte, MATCH(H322, Dictionary!$D$5:$G$5, 0),
    INDEX(Dictionary!$D$6:$G$17, _xlpm.Zeile, _xlpm.Spalte)
), 0)</f>
        <v>1200</v>
      </c>
      <c r="J322" s="5">
        <f t="shared" si="64"/>
        <v>100</v>
      </c>
      <c r="K322" s="5">
        <f t="shared" si="65"/>
        <v>1</v>
      </c>
      <c r="L322" s="35" cm="1">
        <f t="array" ref="L322">IF(D322="free", 99, IF(ISNUMBER(SEARCH("Hilfsstrecken", D322)), 99, IFERROR(_xlfn.LET(
    _xlpm.RoadTypeCode, INDEX(Dictionary!$B$21:$B$50, MATCH(TRUE, ISNUMBER(SEARCH(Dictionary!$B$21:$B$50, D322)),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2" s="5">
        <f t="shared" si="66"/>
        <v>20</v>
      </c>
      <c r="N322" s="5">
        <f t="shared" si="67"/>
        <v>130</v>
      </c>
      <c r="O322" s="5">
        <f t="shared" si="68"/>
        <v>100</v>
      </c>
      <c r="P322" s="5">
        <f t="shared" si="69"/>
        <v>4</v>
      </c>
      <c r="Q322" s="5">
        <f t="shared" si="70"/>
        <v>80</v>
      </c>
      <c r="R322" s="5">
        <f t="shared" si="71"/>
        <v>50</v>
      </c>
      <c r="S322" s="5">
        <f t="shared" si="72"/>
        <v>4</v>
      </c>
      <c r="T322" s="5">
        <f t="shared" si="73"/>
        <v>50</v>
      </c>
      <c r="U322" s="5">
        <f t="shared" si="74"/>
        <v>50</v>
      </c>
      <c r="V322" s="5">
        <f t="shared" si="75"/>
        <v>50</v>
      </c>
      <c r="W322" s="6" cm="1">
        <f t="array" ref="W322">IF(D322="free", 10, IFERROR(_xlfn.LET(
    _xlpm.RoadTypeCode, INDEX(Dictionary!$B$22:$B$50, MATCH(TRUE, ISNUMBER(SEARCH(Dictionary!$B$22:$B$50, D322)),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2" s="6" cm="1">
        <f t="array" ref="X322">IF(D322="free", 10, IFERROR(_xlfn.LET(
    _xlpm.RoadTypeCode, INDEX(Dictionary!$B$22:$B$50, MATCH(TRUE, ISNUMBER(SEARCH(Dictionary!$B$22:$B$50, D322)),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2" s="6" cm="1">
        <f t="array" ref="Y322">IF(D322="free", 10, IFERROR(_xlfn.LET(
    _xlpm.RoadTypeCode, INDEX(Dictionary!$B$22:$B$50, MATCH(TRUE, ISNUMBER(SEARCH(Dictionary!$B$22:$B$50, D322)),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2" s="15" t="str" cm="1">
        <f t="array" ref="Z322">IF(D322="free", "", IFERROR(INDEX(Dictionary!$C$21:$C$50, MATCH(TRUE, ISNUMBER(SEARCH(Dictionary!$B$21:$B$50, D322)), 0)), "Unknown Type"))</f>
        <v>Secondary: Important regional road, connects smaller towns and centers ("Landesstraße")</v>
      </c>
    </row>
    <row r="323" spans="1:26" ht="12" customHeight="1" x14ac:dyDescent="0.15">
      <c r="A323" s="2">
        <v>421</v>
      </c>
      <c r="B323" s="3">
        <v>421</v>
      </c>
      <c r="C323" s="3">
        <v>40</v>
      </c>
      <c r="D323" s="4" t="s">
        <v>198</v>
      </c>
      <c r="E323" s="12">
        <v>1</v>
      </c>
      <c r="F323" s="3">
        <f t="shared" si="76"/>
        <v>4</v>
      </c>
      <c r="G323" s="29" t="str" cm="1">
        <f t="array" ref="G323">IF(D323="free", "", IF(ISNUMBER(SEARCH("L1Bus", D323)), "BUS,WALK,BIKE,PUTW", IFERROR(_xlfn.LET(
    _xlpm.RoadTypeCode, INDEX(Dictionary!$B$22:$B$50, MATCH(TRUE, ISNUMBER(SEARCH(Dictionary!$B$22:$B$50, D323)),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3" s="22" cm="1">
        <f t="array" ref="H323">IF(D323="free", 0, IFERROR(
    _xlfn.LET(
        _xlpm.Text, D323,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3" s="3">
        <f>IFERROR(_xlfn.LET(
    _xlpm.Zeile, MATCH(J323, Dictionary!$B$6:$B$17, 0),
    _xlpm.Spalte, MATCH(H323, Dictionary!$D$5:$G$5, 0),
    INDEX(Dictionary!$D$6:$G$17, _xlpm.Zeile, _xlpm.Spalte)
), 0)</f>
        <v>1100</v>
      </c>
      <c r="J323" s="5">
        <f t="shared" ref="J323:J386" si="77">IFERROR(VALUE(MID(D323, SEARCH("V", D323) + 1, 255)), 0)</f>
        <v>90</v>
      </c>
      <c r="K323" s="5">
        <f t="shared" si="65"/>
        <v>1</v>
      </c>
      <c r="L323" s="35" cm="1">
        <f t="array" ref="L323">IF(D323="free", 99, IF(ISNUMBER(SEARCH("Hilfsstrecken", D323)), 99, IFERROR(_xlfn.LET(
    _xlpm.RoadTypeCode, INDEX(Dictionary!$B$21:$B$50, MATCH(TRUE, ISNUMBER(SEARCH(Dictionary!$B$21:$B$50, D323)),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3" s="5">
        <f t="shared" si="66"/>
        <v>20</v>
      </c>
      <c r="N323" s="5">
        <f t="shared" si="67"/>
        <v>130</v>
      </c>
      <c r="O323" s="5">
        <f t="shared" si="68"/>
        <v>100</v>
      </c>
      <c r="P323" s="5">
        <f t="shared" si="69"/>
        <v>4</v>
      </c>
      <c r="Q323" s="5">
        <f t="shared" si="70"/>
        <v>80</v>
      </c>
      <c r="R323" s="5">
        <f t="shared" si="71"/>
        <v>50</v>
      </c>
      <c r="S323" s="5">
        <f t="shared" si="72"/>
        <v>4</v>
      </c>
      <c r="T323" s="5">
        <f t="shared" si="73"/>
        <v>50</v>
      </c>
      <c r="U323" s="5">
        <f t="shared" si="74"/>
        <v>50</v>
      </c>
      <c r="V323" s="5">
        <f t="shared" si="75"/>
        <v>50</v>
      </c>
      <c r="W323" s="6" cm="1">
        <f t="array" ref="W323">IF(D323="free", 10, IFERROR(_xlfn.LET(
    _xlpm.RoadTypeCode, INDEX(Dictionary!$B$22:$B$50, MATCH(TRUE, ISNUMBER(SEARCH(Dictionary!$B$22:$B$50, D323)),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3" s="6" cm="1">
        <f t="array" ref="X323">IF(D323="free", 10, IFERROR(_xlfn.LET(
    _xlpm.RoadTypeCode, INDEX(Dictionary!$B$22:$B$50, MATCH(TRUE, ISNUMBER(SEARCH(Dictionary!$B$22:$B$50, D323)),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3" s="6" cm="1">
        <f t="array" ref="Y323">IF(D323="free", 10, IFERROR(_xlfn.LET(
    _xlpm.RoadTypeCode, INDEX(Dictionary!$B$22:$B$50, MATCH(TRUE, ISNUMBER(SEARCH(Dictionary!$B$22:$B$50, D323)),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3" s="15" t="str" cm="1">
        <f t="array" ref="Z323">IF(D323="free", "", IFERROR(INDEX(Dictionary!$C$21:$C$50, MATCH(TRUE, ISNUMBER(SEARCH(Dictionary!$B$21:$B$50, D323)), 0)), "Unknown Type"))</f>
        <v>Secondary: Important regional road, connects smaller towns and centers ("Landesstraße")</v>
      </c>
    </row>
    <row r="324" spans="1:26" ht="12" customHeight="1" x14ac:dyDescent="0.15">
      <c r="A324" s="2">
        <v>422</v>
      </c>
      <c r="B324" s="3">
        <v>422</v>
      </c>
      <c r="C324" s="3">
        <v>40</v>
      </c>
      <c r="D324" s="4" t="s">
        <v>199</v>
      </c>
      <c r="E324" s="12">
        <v>1</v>
      </c>
      <c r="F324" s="3">
        <f t="shared" si="76"/>
        <v>4</v>
      </c>
      <c r="G324" s="29" t="str" cm="1">
        <f t="array" ref="G324">IF(D324="free", "", IF(ISNUMBER(SEARCH("L1Bus", D324)), "BUS,WALK,BIKE,PUTW", IFERROR(_xlfn.LET(
    _xlpm.RoadTypeCode, INDEX(Dictionary!$B$22:$B$50, MATCH(TRUE, ISNUMBER(SEARCH(Dictionary!$B$22:$B$50, D324)),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4" s="22" cm="1">
        <f t="array" ref="H324">IF(D324="free", 0, IFERROR(
    _xlfn.LET(
        _xlpm.Text, D324,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4" s="3">
        <f>IFERROR(_xlfn.LET(
    _xlpm.Zeile, MATCH(J324, Dictionary!$B$6:$B$17, 0),
    _xlpm.Spalte, MATCH(H324, Dictionary!$D$5:$G$5, 0),
    INDEX(Dictionary!$D$6:$G$17, _xlpm.Zeile, _xlpm.Spalte)
), 0)</f>
        <v>1000</v>
      </c>
      <c r="J324" s="5">
        <f t="shared" si="77"/>
        <v>80</v>
      </c>
      <c r="K324" s="5">
        <f t="shared" si="65"/>
        <v>1</v>
      </c>
      <c r="L324" s="35" cm="1">
        <f t="array" ref="L324">IF(D324="free", 99, IF(ISNUMBER(SEARCH("Hilfsstrecken", D324)), 99, IFERROR(_xlfn.LET(
    _xlpm.RoadTypeCode, INDEX(Dictionary!$B$21:$B$50, MATCH(TRUE, ISNUMBER(SEARCH(Dictionary!$B$21:$B$50, D324)),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4" s="5">
        <f t="shared" si="66"/>
        <v>20</v>
      </c>
      <c r="N324" s="5">
        <f t="shared" si="67"/>
        <v>130</v>
      </c>
      <c r="O324" s="5">
        <f t="shared" si="68"/>
        <v>100</v>
      </c>
      <c r="P324" s="5">
        <f t="shared" si="69"/>
        <v>4</v>
      </c>
      <c r="Q324" s="5">
        <f t="shared" si="70"/>
        <v>80</v>
      </c>
      <c r="R324" s="5">
        <f t="shared" si="71"/>
        <v>50</v>
      </c>
      <c r="S324" s="5">
        <f t="shared" si="72"/>
        <v>4</v>
      </c>
      <c r="T324" s="5">
        <f t="shared" si="73"/>
        <v>50</v>
      </c>
      <c r="U324" s="5">
        <f t="shared" si="74"/>
        <v>50</v>
      </c>
      <c r="V324" s="5">
        <f t="shared" si="75"/>
        <v>50</v>
      </c>
      <c r="W324" s="6" cm="1">
        <f t="array" ref="W324">IF(D324="free", 10, IFERROR(_xlfn.LET(
    _xlpm.RoadTypeCode, INDEX(Dictionary!$B$22:$B$50, MATCH(TRUE, ISNUMBER(SEARCH(Dictionary!$B$22:$B$50, D324)),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4" s="6" cm="1">
        <f t="array" ref="X324">IF(D324="free", 10, IFERROR(_xlfn.LET(
    _xlpm.RoadTypeCode, INDEX(Dictionary!$B$22:$B$50, MATCH(TRUE, ISNUMBER(SEARCH(Dictionary!$B$22:$B$50, D324)),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4" s="6" cm="1">
        <f t="array" ref="Y324">IF(D324="free", 10, IFERROR(_xlfn.LET(
    _xlpm.RoadTypeCode, INDEX(Dictionary!$B$22:$B$50, MATCH(TRUE, ISNUMBER(SEARCH(Dictionary!$B$22:$B$50, D324)),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4" s="15" t="str" cm="1">
        <f t="array" ref="Z324">IF(D324="free", "", IFERROR(INDEX(Dictionary!$C$21:$C$50, MATCH(TRUE, ISNUMBER(SEARCH(Dictionary!$B$21:$B$50, D324)), 0)), "Unknown Type"))</f>
        <v>Secondary: Important regional road, connects smaller towns and centers ("Landesstraße")</v>
      </c>
    </row>
    <row r="325" spans="1:26" ht="12" customHeight="1" x14ac:dyDescent="0.15">
      <c r="A325" s="2">
        <v>423</v>
      </c>
      <c r="B325" s="3">
        <v>423</v>
      </c>
      <c r="C325" s="3">
        <v>40</v>
      </c>
      <c r="D325" s="4" t="s">
        <v>200</v>
      </c>
      <c r="E325" s="12">
        <v>1</v>
      </c>
      <c r="F325" s="3">
        <f t="shared" si="76"/>
        <v>4</v>
      </c>
      <c r="G325" s="29" t="str" cm="1">
        <f t="array" ref="G325">IF(D325="free", "", IF(ISNUMBER(SEARCH("L1Bus", D325)), "BUS,WALK,BIKE,PUTW", IFERROR(_xlfn.LET(
    _xlpm.RoadTypeCode, INDEX(Dictionary!$B$22:$B$50, MATCH(TRUE, ISNUMBER(SEARCH(Dictionary!$B$22:$B$50, D325)),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5" s="22" cm="1">
        <f t="array" ref="H325">IF(D325="free", 0, IFERROR(
    _xlfn.LET(
        _xlpm.Text, D325,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5" s="3">
        <f>IFERROR(_xlfn.LET(
    _xlpm.Zeile, MATCH(J325, Dictionary!$B$6:$B$17, 0),
    _xlpm.Spalte, MATCH(H325, Dictionary!$D$5:$G$5, 0),
    INDEX(Dictionary!$D$6:$G$17, _xlpm.Zeile, _xlpm.Spalte)
), 0)</f>
        <v>800</v>
      </c>
      <c r="J325" s="5">
        <f t="shared" si="77"/>
        <v>70</v>
      </c>
      <c r="K325" s="5">
        <f t="shared" si="65"/>
        <v>1</v>
      </c>
      <c r="L325" s="35" cm="1">
        <f t="array" ref="L325">IF(D325="free", 99, IF(ISNUMBER(SEARCH("Hilfsstrecken", D325)), 99, IFERROR(_xlfn.LET(
    _xlpm.RoadTypeCode, INDEX(Dictionary!$B$21:$B$50, MATCH(TRUE, ISNUMBER(SEARCH(Dictionary!$B$21:$B$50, D325)),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5" s="5">
        <f t="shared" si="66"/>
        <v>20</v>
      </c>
      <c r="N325" s="5">
        <f t="shared" si="67"/>
        <v>130</v>
      </c>
      <c r="O325" s="5">
        <f t="shared" si="68"/>
        <v>100</v>
      </c>
      <c r="P325" s="5">
        <f t="shared" si="69"/>
        <v>4</v>
      </c>
      <c r="Q325" s="5">
        <f t="shared" si="70"/>
        <v>80</v>
      </c>
      <c r="R325" s="5">
        <f t="shared" si="71"/>
        <v>50</v>
      </c>
      <c r="S325" s="5">
        <f t="shared" si="72"/>
        <v>4</v>
      </c>
      <c r="T325" s="5">
        <f t="shared" si="73"/>
        <v>50</v>
      </c>
      <c r="U325" s="5">
        <f t="shared" si="74"/>
        <v>50</v>
      </c>
      <c r="V325" s="5">
        <f t="shared" si="75"/>
        <v>50</v>
      </c>
      <c r="W325" s="6" cm="1">
        <f t="array" ref="W325">IF(D325="free", 10, IFERROR(_xlfn.LET(
    _xlpm.RoadTypeCode, INDEX(Dictionary!$B$22:$B$50, MATCH(TRUE, ISNUMBER(SEARCH(Dictionary!$B$22:$B$50, D325)),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5" s="6" cm="1">
        <f t="array" ref="X325">IF(D325="free", 10, IFERROR(_xlfn.LET(
    _xlpm.RoadTypeCode, INDEX(Dictionary!$B$22:$B$50, MATCH(TRUE, ISNUMBER(SEARCH(Dictionary!$B$22:$B$50, D325)),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5" s="6" cm="1">
        <f t="array" ref="Y325">IF(D325="free", 10, IFERROR(_xlfn.LET(
    _xlpm.RoadTypeCode, INDEX(Dictionary!$B$22:$B$50, MATCH(TRUE, ISNUMBER(SEARCH(Dictionary!$B$22:$B$50, D325)),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5" s="15" t="str" cm="1">
        <f t="array" ref="Z325">IF(D325="free", "", IFERROR(INDEX(Dictionary!$C$21:$C$50, MATCH(TRUE, ISNUMBER(SEARCH(Dictionary!$B$21:$B$50, D325)), 0)), "Unknown Type"))</f>
        <v>Secondary: Important regional road, connects smaller towns and centers ("Landesstraße")</v>
      </c>
    </row>
    <row r="326" spans="1:26" ht="12" customHeight="1" x14ac:dyDescent="0.15">
      <c r="A326" s="2">
        <v>424</v>
      </c>
      <c r="B326" s="3">
        <v>424</v>
      </c>
      <c r="C326" s="3">
        <v>40</v>
      </c>
      <c r="D326" s="4" t="s">
        <v>201</v>
      </c>
      <c r="E326" s="12">
        <v>1</v>
      </c>
      <c r="F326" s="3">
        <f t="shared" si="76"/>
        <v>4</v>
      </c>
      <c r="G326" s="29" t="str" cm="1">
        <f t="array" ref="G326">IF(D326="free", "", IF(ISNUMBER(SEARCH("L1Bus", D326)), "BUS,WALK,BIKE,PUTW", IFERROR(_xlfn.LET(
    _xlpm.RoadTypeCode, INDEX(Dictionary!$B$22:$B$50, MATCH(TRUE, ISNUMBER(SEARCH(Dictionary!$B$22:$B$50, D326)),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6" s="22" cm="1">
        <f t="array" ref="H326">IF(D326="free", 0, IFERROR(
    _xlfn.LET(
        _xlpm.Text, D326,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6" s="3">
        <f>IFERROR(_xlfn.LET(
    _xlpm.Zeile, MATCH(J326, Dictionary!$B$6:$B$17, 0),
    _xlpm.Spalte, MATCH(H326, Dictionary!$D$5:$G$5, 0),
    INDEX(Dictionary!$D$6:$G$17, _xlpm.Zeile, _xlpm.Spalte)
), 0)</f>
        <v>600</v>
      </c>
      <c r="J326" s="5">
        <f t="shared" si="77"/>
        <v>60</v>
      </c>
      <c r="K326" s="5">
        <f t="shared" si="65"/>
        <v>1</v>
      </c>
      <c r="L326" s="35" cm="1">
        <f t="array" ref="L326">IF(D326="free", 99, IF(ISNUMBER(SEARCH("Hilfsstrecken", D326)), 99, IFERROR(_xlfn.LET(
    _xlpm.RoadTypeCode, INDEX(Dictionary!$B$21:$B$50, MATCH(TRUE, ISNUMBER(SEARCH(Dictionary!$B$21:$B$50, D326)),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6" s="5">
        <f t="shared" si="66"/>
        <v>20</v>
      </c>
      <c r="N326" s="5">
        <f t="shared" si="67"/>
        <v>130</v>
      </c>
      <c r="O326" s="5">
        <f t="shared" si="68"/>
        <v>100</v>
      </c>
      <c r="P326" s="5">
        <f t="shared" si="69"/>
        <v>4</v>
      </c>
      <c r="Q326" s="5">
        <f t="shared" si="70"/>
        <v>80</v>
      </c>
      <c r="R326" s="5">
        <f t="shared" si="71"/>
        <v>50</v>
      </c>
      <c r="S326" s="5">
        <f t="shared" si="72"/>
        <v>4</v>
      </c>
      <c r="T326" s="5">
        <f t="shared" si="73"/>
        <v>50</v>
      </c>
      <c r="U326" s="5">
        <f t="shared" si="74"/>
        <v>50</v>
      </c>
      <c r="V326" s="5">
        <f t="shared" si="75"/>
        <v>50</v>
      </c>
      <c r="W326" s="6" cm="1">
        <f t="array" ref="W326">IF(D326="free", 10, IFERROR(_xlfn.LET(
    _xlpm.RoadTypeCode, INDEX(Dictionary!$B$22:$B$50, MATCH(TRUE, ISNUMBER(SEARCH(Dictionary!$B$22:$B$50, D326)),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6" s="6" cm="1">
        <f t="array" ref="X326">IF(D326="free", 10, IFERROR(_xlfn.LET(
    _xlpm.RoadTypeCode, INDEX(Dictionary!$B$22:$B$50, MATCH(TRUE, ISNUMBER(SEARCH(Dictionary!$B$22:$B$50, D326)),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6" s="6" cm="1">
        <f t="array" ref="Y326">IF(D326="free", 10, IFERROR(_xlfn.LET(
    _xlpm.RoadTypeCode, INDEX(Dictionary!$B$22:$B$50, MATCH(TRUE, ISNUMBER(SEARCH(Dictionary!$B$22:$B$50, D326)),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6" s="15" t="str" cm="1">
        <f t="array" ref="Z326">IF(D326="free", "", IFERROR(INDEX(Dictionary!$C$21:$C$50, MATCH(TRUE, ISNUMBER(SEARCH(Dictionary!$B$21:$B$50, D326)), 0)), "Unknown Type"))</f>
        <v>Secondary: Important regional road, connects smaller towns and centers ("Landesstraße")</v>
      </c>
    </row>
    <row r="327" spans="1:26" ht="12" customHeight="1" x14ac:dyDescent="0.15">
      <c r="A327" s="2">
        <v>425</v>
      </c>
      <c r="B327" s="3">
        <v>425</v>
      </c>
      <c r="C327" s="3">
        <v>40</v>
      </c>
      <c r="D327" s="4" t="s">
        <v>202</v>
      </c>
      <c r="E327" s="12">
        <v>1</v>
      </c>
      <c r="F327" s="3">
        <f t="shared" si="76"/>
        <v>4</v>
      </c>
      <c r="G327" s="29" t="str" cm="1">
        <f t="array" ref="G327">IF(D327="free", "", IF(ISNUMBER(SEARCH("L1Bus", D327)), "BUS,WALK,BIKE,PUTW", IFERROR(_xlfn.LET(
    _xlpm.RoadTypeCode, INDEX(Dictionary!$B$22:$B$50, MATCH(TRUE, ISNUMBER(SEARCH(Dictionary!$B$22:$B$50, D327)),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7" s="22" cm="1">
        <f t="array" ref="H327">IF(D327="free", 0, IFERROR(
    _xlfn.LET(
        _xlpm.Text, D327,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7" s="3">
        <f>IFERROR(_xlfn.LET(
    _xlpm.Zeile, MATCH(J327, Dictionary!$B$6:$B$17, 0),
    _xlpm.Spalte, MATCH(H327, Dictionary!$D$5:$G$5, 0),
    INDEX(Dictionary!$D$6:$G$17, _xlpm.Zeile, _xlpm.Spalte)
), 0)</f>
        <v>400</v>
      </c>
      <c r="J327" s="5">
        <f t="shared" si="77"/>
        <v>50</v>
      </c>
      <c r="K327" s="5">
        <f t="shared" si="65"/>
        <v>1</v>
      </c>
      <c r="L327" s="35" cm="1">
        <f t="array" ref="L327">IF(D327="free", 99, IF(ISNUMBER(SEARCH("Hilfsstrecken", D327)), 99, IFERROR(_xlfn.LET(
    _xlpm.RoadTypeCode, INDEX(Dictionary!$B$21:$B$50, MATCH(TRUE, ISNUMBER(SEARCH(Dictionary!$B$21:$B$50, D327)),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7" s="5">
        <f t="shared" si="66"/>
        <v>20</v>
      </c>
      <c r="N327" s="5">
        <f t="shared" si="67"/>
        <v>130</v>
      </c>
      <c r="O327" s="5">
        <f t="shared" si="68"/>
        <v>100</v>
      </c>
      <c r="P327" s="5">
        <f t="shared" si="69"/>
        <v>4</v>
      </c>
      <c r="Q327" s="5">
        <f t="shared" si="70"/>
        <v>80</v>
      </c>
      <c r="R327" s="5">
        <f t="shared" si="71"/>
        <v>50</v>
      </c>
      <c r="S327" s="5">
        <f t="shared" si="72"/>
        <v>4</v>
      </c>
      <c r="T327" s="5">
        <f t="shared" si="73"/>
        <v>50</v>
      </c>
      <c r="U327" s="5">
        <f t="shared" si="74"/>
        <v>50</v>
      </c>
      <c r="V327" s="5">
        <f t="shared" si="75"/>
        <v>50</v>
      </c>
      <c r="W327" s="6" cm="1">
        <f t="array" ref="W327">IF(D327="free", 10, IFERROR(_xlfn.LET(
    _xlpm.RoadTypeCode, INDEX(Dictionary!$B$22:$B$50, MATCH(TRUE, ISNUMBER(SEARCH(Dictionary!$B$22:$B$50, D327)),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7" s="6" cm="1">
        <f t="array" ref="X327">IF(D327="free", 10, IFERROR(_xlfn.LET(
    _xlpm.RoadTypeCode, INDEX(Dictionary!$B$22:$B$50, MATCH(TRUE, ISNUMBER(SEARCH(Dictionary!$B$22:$B$50, D327)),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7" s="6" cm="1">
        <f t="array" ref="Y327">IF(D327="free", 10, IFERROR(_xlfn.LET(
    _xlpm.RoadTypeCode, INDEX(Dictionary!$B$22:$B$50, MATCH(TRUE, ISNUMBER(SEARCH(Dictionary!$B$22:$B$50, D327)),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7" s="15" t="str" cm="1">
        <f t="array" ref="Z327">IF(D327="free", "", IFERROR(INDEX(Dictionary!$C$21:$C$50, MATCH(TRUE, ISNUMBER(SEARCH(Dictionary!$B$21:$B$50, D327)), 0)), "Unknown Type"))</f>
        <v>Secondary: Important regional road, connects smaller towns and centers ("Landesstraße")</v>
      </c>
    </row>
    <row r="328" spans="1:26" ht="12" customHeight="1" x14ac:dyDescent="0.15">
      <c r="A328" s="2">
        <v>426</v>
      </c>
      <c r="B328" s="3">
        <v>426</v>
      </c>
      <c r="C328" s="3">
        <v>40</v>
      </c>
      <c r="D328" s="4" t="s">
        <v>203</v>
      </c>
      <c r="E328" s="12">
        <v>1</v>
      </c>
      <c r="F328" s="3">
        <f t="shared" si="76"/>
        <v>4</v>
      </c>
      <c r="G328" s="29" t="str" cm="1">
        <f t="array" ref="G328">IF(D328="free", "", IF(ISNUMBER(SEARCH("L1Bus", D328)), "BUS,WALK,BIKE,PUTW", IFERROR(_xlfn.LET(
    _xlpm.RoadTypeCode, INDEX(Dictionary!$B$22:$B$50, MATCH(TRUE, ISNUMBER(SEARCH(Dictionary!$B$22:$B$50, D328)),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28" s="22" cm="1">
        <f t="array" ref="H328">IF(D328="free", 0, IFERROR(
    _xlfn.LET(
        _xlpm.Text, D328,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28" s="3">
        <f>IFERROR(_xlfn.LET(
    _xlpm.Zeile, MATCH(J328, Dictionary!$B$6:$B$17, 0),
    _xlpm.Spalte, MATCH(H328, Dictionary!$D$5:$G$5, 0),
    INDEX(Dictionary!$D$6:$G$17, _xlpm.Zeile, _xlpm.Spalte)
), 0)</f>
        <v>300</v>
      </c>
      <c r="J328" s="5">
        <f t="shared" si="77"/>
        <v>40</v>
      </c>
      <c r="K328" s="5">
        <f t="shared" si="65"/>
        <v>1</v>
      </c>
      <c r="L328" s="35" cm="1">
        <f t="array" ref="L328">IF(D328="free", 99, IF(ISNUMBER(SEARCH("Hilfsstrecken", D328)), 99, IFERROR(_xlfn.LET(
    _xlpm.RoadTypeCode, INDEX(Dictionary!$B$21:$B$50, MATCH(TRUE, ISNUMBER(SEARCH(Dictionary!$B$21:$B$50, D328)),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28" s="5">
        <f t="shared" si="66"/>
        <v>20</v>
      </c>
      <c r="N328" s="5">
        <f t="shared" si="67"/>
        <v>130</v>
      </c>
      <c r="O328" s="5">
        <f t="shared" si="68"/>
        <v>100</v>
      </c>
      <c r="P328" s="5">
        <f t="shared" si="69"/>
        <v>4</v>
      </c>
      <c r="Q328" s="5">
        <f t="shared" si="70"/>
        <v>80</v>
      </c>
      <c r="R328" s="5">
        <f t="shared" si="71"/>
        <v>50</v>
      </c>
      <c r="S328" s="5">
        <f t="shared" si="72"/>
        <v>4</v>
      </c>
      <c r="T328" s="5">
        <f t="shared" si="73"/>
        <v>50</v>
      </c>
      <c r="U328" s="5">
        <f t="shared" si="74"/>
        <v>50</v>
      </c>
      <c r="V328" s="5">
        <f t="shared" si="75"/>
        <v>50</v>
      </c>
      <c r="W328" s="6" cm="1">
        <f t="array" ref="W328">IF(D328="free", 10, IFERROR(_xlfn.LET(
    _xlpm.RoadTypeCode, INDEX(Dictionary!$B$22:$B$50, MATCH(TRUE, ISNUMBER(SEARCH(Dictionary!$B$22:$B$50, D328)),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28" s="6" cm="1">
        <f t="array" ref="X328">IF(D328="free", 10, IFERROR(_xlfn.LET(
    _xlpm.RoadTypeCode, INDEX(Dictionary!$B$22:$B$50, MATCH(TRUE, ISNUMBER(SEARCH(Dictionary!$B$22:$B$50, D328)),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28" s="6" cm="1">
        <f t="array" ref="Y328">IF(D328="free", 10, IFERROR(_xlfn.LET(
    _xlpm.RoadTypeCode, INDEX(Dictionary!$B$22:$B$50, MATCH(TRUE, ISNUMBER(SEARCH(Dictionary!$B$22:$B$50, D328)),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28" s="15" t="str" cm="1">
        <f t="array" ref="Z328">IF(D328="free", "", IFERROR(INDEX(Dictionary!$C$21:$C$50, MATCH(TRUE, ISNUMBER(SEARCH(Dictionary!$B$21:$B$50, D328)), 0)), "Unknown Type"))</f>
        <v>Secondary: Important regional road, connects smaller towns and centers ("Landesstraße")</v>
      </c>
    </row>
    <row r="329" spans="1:26" ht="12" customHeight="1" x14ac:dyDescent="0.15">
      <c r="A329" s="2">
        <v>427</v>
      </c>
      <c r="B329" s="3">
        <v>427</v>
      </c>
      <c r="C329" s="3">
        <v>40</v>
      </c>
      <c r="D329" s="4" t="s">
        <v>53</v>
      </c>
      <c r="E329" s="12">
        <v>1</v>
      </c>
      <c r="F329" s="3">
        <f t="shared" si="76"/>
        <v>1000</v>
      </c>
      <c r="G329" s="29" t="str" cm="1">
        <f t="array" ref="G329">IF(D329="free", "", IF(ISNUMBER(SEARCH("L1Bus", D329)), "BUS,WALK,BIKE,PUTW", IFERROR(_xlfn.LET(
    _xlpm.RoadTypeCode, INDEX(Dictionary!$B$22:$B$50, MATCH(TRUE, ISNUMBER(SEARCH(Dictionary!$B$22:$B$50, D329)),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29" s="22" cm="1">
        <f t="array" ref="H329">IF(D329="free", 0, IFERROR(
    _xlfn.LET(
        _xlpm.Text, D329,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29" s="3">
        <f>IFERROR(_xlfn.LET(
    _xlpm.Zeile, MATCH(J329, Dictionary!$B$6:$B$17, 0),
    _xlpm.Spalte, MATCH(H329, Dictionary!$D$5:$G$5, 0),
    INDEX(Dictionary!$D$6:$G$17, _xlpm.Zeile, _xlpm.Spalte)
), 0)</f>
        <v>0</v>
      </c>
      <c r="J329" s="5">
        <f t="shared" si="77"/>
        <v>0</v>
      </c>
      <c r="K329" s="5">
        <f t="shared" si="65"/>
        <v>0</v>
      </c>
      <c r="L329" s="35" cm="1">
        <f t="array" ref="L329">IF(D329="free", 99, IF(ISNUMBER(SEARCH("Hilfsstrecken", D329)), 99, IFERROR(_xlfn.LET(
    _xlpm.RoadTypeCode, INDEX(Dictionary!$B$21:$B$50, MATCH(TRUE, ISNUMBER(SEARCH(Dictionary!$B$21:$B$50, D329)),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29" s="5">
        <f t="shared" si="66"/>
        <v>0</v>
      </c>
      <c r="N329" s="5">
        <f t="shared" si="67"/>
        <v>0</v>
      </c>
      <c r="O329" s="5">
        <f t="shared" si="68"/>
        <v>0</v>
      </c>
      <c r="P329" s="5">
        <f t="shared" si="69"/>
        <v>0</v>
      </c>
      <c r="Q329" s="5">
        <f t="shared" si="70"/>
        <v>0</v>
      </c>
      <c r="R329" s="5">
        <f t="shared" si="71"/>
        <v>0</v>
      </c>
      <c r="S329" s="5">
        <f t="shared" si="72"/>
        <v>0</v>
      </c>
      <c r="T329" s="5">
        <f t="shared" si="73"/>
        <v>0</v>
      </c>
      <c r="U329" s="5">
        <f t="shared" si="74"/>
        <v>0</v>
      </c>
      <c r="V329" s="5">
        <f t="shared" si="75"/>
        <v>0</v>
      </c>
      <c r="W329" s="6" cm="1">
        <f t="array" ref="W329">IF(D329="free", 10, IFERROR(_xlfn.LET(
    _xlpm.RoadTypeCode, INDEX(Dictionary!$B$22:$B$50, MATCH(TRUE, ISNUMBER(SEARCH(Dictionary!$B$22:$B$50, D329)),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29" s="6" cm="1">
        <f t="array" ref="X329">IF(D329="free", 10, IFERROR(_xlfn.LET(
    _xlpm.RoadTypeCode, INDEX(Dictionary!$B$22:$B$50, MATCH(TRUE, ISNUMBER(SEARCH(Dictionary!$B$22:$B$50, D329)),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29" s="6" cm="1">
        <f t="array" ref="Y329">IF(D329="free", 10, IFERROR(_xlfn.LET(
    _xlpm.RoadTypeCode, INDEX(Dictionary!$B$22:$B$50, MATCH(TRUE, ISNUMBER(SEARCH(Dictionary!$B$22:$B$50, D329)),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29" s="15" t="str" cm="1">
        <f t="array" ref="Z329">IF(D329="free", "", IFERROR(INDEX(Dictionary!$C$21:$C$50, MATCH(TRUE, ISNUMBER(SEARCH(Dictionary!$B$21:$B$50, D329)), 0)), "Unknown Type"))</f>
        <v/>
      </c>
    </row>
    <row r="330" spans="1:26" ht="12" customHeight="1" x14ac:dyDescent="0.15">
      <c r="A330" s="2">
        <v>428</v>
      </c>
      <c r="B330" s="3">
        <v>428</v>
      </c>
      <c r="C330" s="3">
        <v>40</v>
      </c>
      <c r="D330" s="4" t="s">
        <v>53</v>
      </c>
      <c r="E330" s="12">
        <v>1</v>
      </c>
      <c r="F330" s="3">
        <f t="shared" si="76"/>
        <v>1000</v>
      </c>
      <c r="G330" s="29" t="str" cm="1">
        <f t="array" ref="G330">IF(D330="free", "", IF(ISNUMBER(SEARCH("L1Bus", D330)), "BUS,WALK,BIKE,PUTW", IFERROR(_xlfn.LET(
    _xlpm.RoadTypeCode, INDEX(Dictionary!$B$22:$B$50, MATCH(TRUE, ISNUMBER(SEARCH(Dictionary!$B$22:$B$50, D330)),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0" s="22" cm="1">
        <f t="array" ref="H330">IF(D330="free", 0, IFERROR(
    _xlfn.LET(
        _xlpm.Text, D330,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0" s="3">
        <f>IFERROR(_xlfn.LET(
    _xlpm.Zeile, MATCH(J330, Dictionary!$B$6:$B$17, 0),
    _xlpm.Spalte, MATCH(H330, Dictionary!$D$5:$G$5, 0),
    INDEX(Dictionary!$D$6:$G$17, _xlpm.Zeile, _xlpm.Spalte)
), 0)</f>
        <v>0</v>
      </c>
      <c r="J330" s="5">
        <f t="shared" si="77"/>
        <v>0</v>
      </c>
      <c r="K330" s="5">
        <f t="shared" si="65"/>
        <v>0</v>
      </c>
      <c r="L330" s="35" cm="1">
        <f t="array" ref="L330">IF(D330="free", 99, IF(ISNUMBER(SEARCH("Hilfsstrecken", D330)), 99, IFERROR(_xlfn.LET(
    _xlpm.RoadTypeCode, INDEX(Dictionary!$B$21:$B$50, MATCH(TRUE, ISNUMBER(SEARCH(Dictionary!$B$21:$B$50, D330)),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0" s="5">
        <f t="shared" si="66"/>
        <v>0</v>
      </c>
      <c r="N330" s="5">
        <f t="shared" si="67"/>
        <v>0</v>
      </c>
      <c r="O330" s="5">
        <f t="shared" si="68"/>
        <v>0</v>
      </c>
      <c r="P330" s="5">
        <f t="shared" si="69"/>
        <v>0</v>
      </c>
      <c r="Q330" s="5">
        <f t="shared" si="70"/>
        <v>0</v>
      </c>
      <c r="R330" s="5">
        <f t="shared" si="71"/>
        <v>0</v>
      </c>
      <c r="S330" s="5">
        <f t="shared" si="72"/>
        <v>0</v>
      </c>
      <c r="T330" s="5">
        <f t="shared" si="73"/>
        <v>0</v>
      </c>
      <c r="U330" s="5">
        <f t="shared" si="74"/>
        <v>0</v>
      </c>
      <c r="V330" s="5">
        <f t="shared" si="75"/>
        <v>0</v>
      </c>
      <c r="W330" s="6" cm="1">
        <f t="array" ref="W330">IF(D330="free", 10, IFERROR(_xlfn.LET(
    _xlpm.RoadTypeCode, INDEX(Dictionary!$B$22:$B$50, MATCH(TRUE, ISNUMBER(SEARCH(Dictionary!$B$22:$B$50, D330)),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0" s="6" cm="1">
        <f t="array" ref="X330">IF(D330="free", 10, IFERROR(_xlfn.LET(
    _xlpm.RoadTypeCode, INDEX(Dictionary!$B$22:$B$50, MATCH(TRUE, ISNUMBER(SEARCH(Dictionary!$B$22:$B$50, D330)),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0" s="6" cm="1">
        <f t="array" ref="Y330">IF(D330="free", 10, IFERROR(_xlfn.LET(
    _xlpm.RoadTypeCode, INDEX(Dictionary!$B$22:$B$50, MATCH(TRUE, ISNUMBER(SEARCH(Dictionary!$B$22:$B$50, D330)),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0" s="15" t="str" cm="1">
        <f t="array" ref="Z330">IF(D330="free", "", IFERROR(INDEX(Dictionary!$C$21:$C$50, MATCH(TRUE, ISNUMBER(SEARCH(Dictionary!$B$21:$B$50, D330)), 0)), "Unknown Type"))</f>
        <v/>
      </c>
    </row>
    <row r="331" spans="1:26" ht="12" customHeight="1" x14ac:dyDescent="0.15">
      <c r="A331" s="2">
        <v>429</v>
      </c>
      <c r="B331" s="3">
        <v>429</v>
      </c>
      <c r="C331" s="3">
        <v>40</v>
      </c>
      <c r="D331" s="4" t="s">
        <v>53</v>
      </c>
      <c r="E331" s="12">
        <v>1</v>
      </c>
      <c r="F331" s="3">
        <f t="shared" si="76"/>
        <v>1000</v>
      </c>
      <c r="G331" s="29" t="str" cm="1">
        <f t="array" ref="G331">IF(D331="free", "", IF(ISNUMBER(SEARCH("L1Bus", D331)), "BUS,WALK,BIKE,PUTW", IFERROR(_xlfn.LET(
    _xlpm.RoadTypeCode, INDEX(Dictionary!$B$22:$B$50, MATCH(TRUE, ISNUMBER(SEARCH(Dictionary!$B$22:$B$50, D331)),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1" s="22" cm="1">
        <f t="array" ref="H331">IF(D331="free", 0, IFERROR(
    _xlfn.LET(
        _xlpm.Text, D331,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1" s="3">
        <f>IFERROR(_xlfn.LET(
    _xlpm.Zeile, MATCH(J331, Dictionary!$B$6:$B$17, 0),
    _xlpm.Spalte, MATCH(H331, Dictionary!$D$5:$G$5, 0),
    INDEX(Dictionary!$D$6:$G$17, _xlpm.Zeile, _xlpm.Spalte)
), 0)</f>
        <v>0</v>
      </c>
      <c r="J331" s="5">
        <f t="shared" si="77"/>
        <v>0</v>
      </c>
      <c r="K331" s="5">
        <f t="shared" si="65"/>
        <v>0</v>
      </c>
      <c r="L331" s="35" cm="1">
        <f t="array" ref="L331">IF(D331="free", 99, IF(ISNUMBER(SEARCH("Hilfsstrecken", D331)), 99, IFERROR(_xlfn.LET(
    _xlpm.RoadTypeCode, INDEX(Dictionary!$B$21:$B$50, MATCH(TRUE, ISNUMBER(SEARCH(Dictionary!$B$21:$B$50, D331)),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1" s="5">
        <f t="shared" si="66"/>
        <v>0</v>
      </c>
      <c r="N331" s="5">
        <f t="shared" si="67"/>
        <v>0</v>
      </c>
      <c r="O331" s="5">
        <f t="shared" si="68"/>
        <v>0</v>
      </c>
      <c r="P331" s="5">
        <f t="shared" si="69"/>
        <v>0</v>
      </c>
      <c r="Q331" s="5">
        <f t="shared" si="70"/>
        <v>0</v>
      </c>
      <c r="R331" s="5">
        <f t="shared" si="71"/>
        <v>0</v>
      </c>
      <c r="S331" s="5">
        <f t="shared" si="72"/>
        <v>0</v>
      </c>
      <c r="T331" s="5">
        <f t="shared" si="73"/>
        <v>0</v>
      </c>
      <c r="U331" s="5">
        <f t="shared" si="74"/>
        <v>0</v>
      </c>
      <c r="V331" s="5">
        <f t="shared" si="75"/>
        <v>0</v>
      </c>
      <c r="W331" s="6" cm="1">
        <f t="array" ref="W331">IF(D331="free", 10, IFERROR(_xlfn.LET(
    _xlpm.RoadTypeCode, INDEX(Dictionary!$B$22:$B$50, MATCH(TRUE, ISNUMBER(SEARCH(Dictionary!$B$22:$B$50, D331)),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1" s="6" cm="1">
        <f t="array" ref="X331">IF(D331="free", 10, IFERROR(_xlfn.LET(
    _xlpm.RoadTypeCode, INDEX(Dictionary!$B$22:$B$50, MATCH(TRUE, ISNUMBER(SEARCH(Dictionary!$B$22:$B$50, D331)),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1" s="6" cm="1">
        <f t="array" ref="Y331">IF(D331="free", 10, IFERROR(_xlfn.LET(
    _xlpm.RoadTypeCode, INDEX(Dictionary!$B$22:$B$50, MATCH(TRUE, ISNUMBER(SEARCH(Dictionary!$B$22:$B$50, D331)),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1" s="15" t="str" cm="1">
        <f t="array" ref="Z331">IF(D331="free", "", IFERROR(INDEX(Dictionary!$C$21:$C$50, MATCH(TRUE, ISNUMBER(SEARCH(Dictionary!$B$21:$B$50, D331)), 0)), "Unknown Type"))</f>
        <v/>
      </c>
    </row>
    <row r="332" spans="1:26" ht="12" customHeight="1" x14ac:dyDescent="0.15">
      <c r="A332" s="2">
        <v>430</v>
      </c>
      <c r="B332" s="3">
        <v>430</v>
      </c>
      <c r="C332" s="3">
        <v>40</v>
      </c>
      <c r="D332" s="4" t="s">
        <v>53</v>
      </c>
      <c r="E332" s="12">
        <v>1</v>
      </c>
      <c r="F332" s="3">
        <f t="shared" si="76"/>
        <v>1000</v>
      </c>
      <c r="G332" s="29" t="str" cm="1">
        <f t="array" ref="G332">IF(D332="free", "", IF(ISNUMBER(SEARCH("L1Bus", D332)), "BUS,WALK,BIKE,PUTW", IFERROR(_xlfn.LET(
    _xlpm.RoadTypeCode, INDEX(Dictionary!$B$22:$B$50, MATCH(TRUE, ISNUMBER(SEARCH(Dictionary!$B$22:$B$50, D332)),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2" s="22" cm="1">
        <f t="array" ref="H332">IF(D332="free", 0, IFERROR(
    _xlfn.LET(
        _xlpm.Text, D332,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2" s="3">
        <f>IFERROR(_xlfn.LET(
    _xlpm.Zeile, MATCH(J332, Dictionary!$B$6:$B$17, 0),
    _xlpm.Spalte, MATCH(H332, Dictionary!$D$5:$G$5, 0),
    INDEX(Dictionary!$D$6:$G$17, _xlpm.Zeile, _xlpm.Spalte)
), 0)</f>
        <v>0</v>
      </c>
      <c r="J332" s="5">
        <f t="shared" si="77"/>
        <v>0</v>
      </c>
      <c r="K332" s="5">
        <f t="shared" si="65"/>
        <v>0</v>
      </c>
      <c r="L332" s="35" cm="1">
        <f t="array" ref="L332">IF(D332="free", 99, IF(ISNUMBER(SEARCH("Hilfsstrecken", D332)), 99, IFERROR(_xlfn.LET(
    _xlpm.RoadTypeCode, INDEX(Dictionary!$B$21:$B$50, MATCH(TRUE, ISNUMBER(SEARCH(Dictionary!$B$21:$B$50, D332)),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2" s="5">
        <f t="shared" si="66"/>
        <v>0</v>
      </c>
      <c r="N332" s="5">
        <f t="shared" si="67"/>
        <v>0</v>
      </c>
      <c r="O332" s="5">
        <f t="shared" si="68"/>
        <v>0</v>
      </c>
      <c r="P332" s="5">
        <f t="shared" si="69"/>
        <v>0</v>
      </c>
      <c r="Q332" s="5">
        <f t="shared" si="70"/>
        <v>0</v>
      </c>
      <c r="R332" s="5">
        <f t="shared" si="71"/>
        <v>0</v>
      </c>
      <c r="S332" s="5">
        <f t="shared" si="72"/>
        <v>0</v>
      </c>
      <c r="T332" s="5">
        <f t="shared" si="73"/>
        <v>0</v>
      </c>
      <c r="U332" s="5">
        <f t="shared" si="74"/>
        <v>0</v>
      </c>
      <c r="V332" s="5">
        <f t="shared" si="75"/>
        <v>0</v>
      </c>
      <c r="W332" s="6" cm="1">
        <f t="array" ref="W332">IF(D332="free", 10, IFERROR(_xlfn.LET(
    _xlpm.RoadTypeCode, INDEX(Dictionary!$B$22:$B$50, MATCH(TRUE, ISNUMBER(SEARCH(Dictionary!$B$22:$B$50, D332)),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2" s="6" cm="1">
        <f t="array" ref="X332">IF(D332="free", 10, IFERROR(_xlfn.LET(
    _xlpm.RoadTypeCode, INDEX(Dictionary!$B$22:$B$50, MATCH(TRUE, ISNUMBER(SEARCH(Dictionary!$B$22:$B$50, D332)),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2" s="6" cm="1">
        <f t="array" ref="Y332">IF(D332="free", 10, IFERROR(_xlfn.LET(
    _xlpm.RoadTypeCode, INDEX(Dictionary!$B$22:$B$50, MATCH(TRUE, ISNUMBER(SEARCH(Dictionary!$B$22:$B$50, D332)),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2" s="15" t="str" cm="1">
        <f t="array" ref="Z332">IF(D332="free", "", IFERROR(INDEX(Dictionary!$C$21:$C$50, MATCH(TRUE, ISNUMBER(SEARCH(Dictionary!$B$21:$B$50, D332)), 0)), "Unknown Type"))</f>
        <v/>
      </c>
    </row>
    <row r="333" spans="1:26" ht="12" customHeight="1" x14ac:dyDescent="0.15">
      <c r="A333" s="2">
        <v>431</v>
      </c>
      <c r="B333" s="3">
        <v>431</v>
      </c>
      <c r="C333" s="3">
        <v>40</v>
      </c>
      <c r="D333" s="4" t="s">
        <v>53</v>
      </c>
      <c r="E333" s="12">
        <v>1</v>
      </c>
      <c r="F333" s="3">
        <f t="shared" si="76"/>
        <v>1000</v>
      </c>
      <c r="G333" s="29" t="str" cm="1">
        <f t="array" ref="G333">IF(D333="free", "", IF(ISNUMBER(SEARCH("L1Bus", D333)), "BUS,WALK,BIKE,PUTW", IFERROR(_xlfn.LET(
    _xlpm.RoadTypeCode, INDEX(Dictionary!$B$22:$B$50, MATCH(TRUE, ISNUMBER(SEARCH(Dictionary!$B$22:$B$50, D333)),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3" s="22" cm="1">
        <f t="array" ref="H333">IF(D333="free", 0, IFERROR(
    _xlfn.LET(
        _xlpm.Text, D333,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3" s="3">
        <f>IFERROR(_xlfn.LET(
    _xlpm.Zeile, MATCH(J333, Dictionary!$B$6:$B$17, 0),
    _xlpm.Spalte, MATCH(H333, Dictionary!$D$5:$G$5, 0),
    INDEX(Dictionary!$D$6:$G$17, _xlpm.Zeile, _xlpm.Spalte)
), 0)</f>
        <v>0</v>
      </c>
      <c r="J333" s="5">
        <f t="shared" si="77"/>
        <v>0</v>
      </c>
      <c r="K333" s="5">
        <f t="shared" si="65"/>
        <v>0</v>
      </c>
      <c r="L333" s="35" cm="1">
        <f t="array" ref="L333">IF(D333="free", 99, IF(ISNUMBER(SEARCH("Hilfsstrecken", D333)), 99, IFERROR(_xlfn.LET(
    _xlpm.RoadTypeCode, INDEX(Dictionary!$B$21:$B$50, MATCH(TRUE, ISNUMBER(SEARCH(Dictionary!$B$21:$B$50, D333)),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3" s="5">
        <f t="shared" si="66"/>
        <v>0</v>
      </c>
      <c r="N333" s="5">
        <f t="shared" si="67"/>
        <v>0</v>
      </c>
      <c r="O333" s="5">
        <f t="shared" si="68"/>
        <v>0</v>
      </c>
      <c r="P333" s="5">
        <f t="shared" si="69"/>
        <v>0</v>
      </c>
      <c r="Q333" s="5">
        <f t="shared" si="70"/>
        <v>0</v>
      </c>
      <c r="R333" s="5">
        <f t="shared" si="71"/>
        <v>0</v>
      </c>
      <c r="S333" s="5">
        <f t="shared" si="72"/>
        <v>0</v>
      </c>
      <c r="T333" s="5">
        <f t="shared" si="73"/>
        <v>0</v>
      </c>
      <c r="U333" s="5">
        <f t="shared" si="74"/>
        <v>0</v>
      </c>
      <c r="V333" s="5">
        <f t="shared" si="75"/>
        <v>0</v>
      </c>
      <c r="W333" s="6" cm="1">
        <f t="array" ref="W333">IF(D333="free", 10, IFERROR(_xlfn.LET(
    _xlpm.RoadTypeCode, INDEX(Dictionary!$B$22:$B$50, MATCH(TRUE, ISNUMBER(SEARCH(Dictionary!$B$22:$B$50, D333)),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3" s="6" cm="1">
        <f t="array" ref="X333">IF(D333="free", 10, IFERROR(_xlfn.LET(
    _xlpm.RoadTypeCode, INDEX(Dictionary!$B$22:$B$50, MATCH(TRUE, ISNUMBER(SEARCH(Dictionary!$B$22:$B$50, D333)),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3" s="6" cm="1">
        <f t="array" ref="Y333">IF(D333="free", 10, IFERROR(_xlfn.LET(
    _xlpm.RoadTypeCode, INDEX(Dictionary!$B$22:$B$50, MATCH(TRUE, ISNUMBER(SEARCH(Dictionary!$B$22:$B$50, D333)),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3" s="15" t="str" cm="1">
        <f t="array" ref="Z333">IF(D333="free", "", IFERROR(INDEX(Dictionary!$C$21:$C$50, MATCH(TRUE, ISNUMBER(SEARCH(Dictionary!$B$21:$B$50, D333)), 0)), "Unknown Type"))</f>
        <v/>
      </c>
    </row>
    <row r="334" spans="1:26" ht="12" customHeight="1" x14ac:dyDescent="0.15">
      <c r="A334" s="2">
        <v>432</v>
      </c>
      <c r="B334" s="3">
        <v>432</v>
      </c>
      <c r="C334" s="3">
        <v>40</v>
      </c>
      <c r="D334" s="4" t="s">
        <v>53</v>
      </c>
      <c r="E334" s="12">
        <v>1</v>
      </c>
      <c r="F334" s="3">
        <f t="shared" si="76"/>
        <v>1000</v>
      </c>
      <c r="G334" s="29" t="str" cm="1">
        <f t="array" ref="G334">IF(D334="free", "", IF(ISNUMBER(SEARCH("L1Bus", D334)), "BUS,WALK,BIKE,PUTW", IFERROR(_xlfn.LET(
    _xlpm.RoadTypeCode, INDEX(Dictionary!$B$22:$B$50, MATCH(TRUE, ISNUMBER(SEARCH(Dictionary!$B$22:$B$50, D334)),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4" s="22" cm="1">
        <f t="array" ref="H334">IF(D334="free", 0, IFERROR(
    _xlfn.LET(
        _xlpm.Text, D334,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4" s="3">
        <f>IFERROR(_xlfn.LET(
    _xlpm.Zeile, MATCH(J334, Dictionary!$B$6:$B$17, 0),
    _xlpm.Spalte, MATCH(H334, Dictionary!$D$5:$G$5, 0),
    INDEX(Dictionary!$D$6:$G$17, _xlpm.Zeile, _xlpm.Spalte)
), 0)</f>
        <v>0</v>
      </c>
      <c r="J334" s="5">
        <f t="shared" si="77"/>
        <v>0</v>
      </c>
      <c r="K334" s="5">
        <f t="shared" si="65"/>
        <v>0</v>
      </c>
      <c r="L334" s="35" cm="1">
        <f t="array" ref="L334">IF(D334="free", 99, IF(ISNUMBER(SEARCH("Hilfsstrecken", D334)), 99, IFERROR(_xlfn.LET(
    _xlpm.RoadTypeCode, INDEX(Dictionary!$B$21:$B$50, MATCH(TRUE, ISNUMBER(SEARCH(Dictionary!$B$21:$B$50, D334)),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4" s="5">
        <f t="shared" si="66"/>
        <v>0</v>
      </c>
      <c r="N334" s="5">
        <f t="shared" si="67"/>
        <v>0</v>
      </c>
      <c r="O334" s="5">
        <f t="shared" si="68"/>
        <v>0</v>
      </c>
      <c r="P334" s="5">
        <f t="shared" si="69"/>
        <v>0</v>
      </c>
      <c r="Q334" s="5">
        <f t="shared" si="70"/>
        <v>0</v>
      </c>
      <c r="R334" s="5">
        <f t="shared" si="71"/>
        <v>0</v>
      </c>
      <c r="S334" s="5">
        <f t="shared" si="72"/>
        <v>0</v>
      </c>
      <c r="T334" s="5">
        <f t="shared" si="73"/>
        <v>0</v>
      </c>
      <c r="U334" s="5">
        <f t="shared" si="74"/>
        <v>0</v>
      </c>
      <c r="V334" s="5">
        <f t="shared" si="75"/>
        <v>0</v>
      </c>
      <c r="W334" s="6" cm="1">
        <f t="array" ref="W334">IF(D334="free", 10, IFERROR(_xlfn.LET(
    _xlpm.RoadTypeCode, INDEX(Dictionary!$B$22:$B$50, MATCH(TRUE, ISNUMBER(SEARCH(Dictionary!$B$22:$B$50, D334)),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4" s="6" cm="1">
        <f t="array" ref="X334">IF(D334="free", 10, IFERROR(_xlfn.LET(
    _xlpm.RoadTypeCode, INDEX(Dictionary!$B$22:$B$50, MATCH(TRUE, ISNUMBER(SEARCH(Dictionary!$B$22:$B$50, D334)),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4" s="6" cm="1">
        <f t="array" ref="Y334">IF(D334="free", 10, IFERROR(_xlfn.LET(
    _xlpm.RoadTypeCode, INDEX(Dictionary!$B$22:$B$50, MATCH(TRUE, ISNUMBER(SEARCH(Dictionary!$B$22:$B$50, D334)),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4" s="15" t="str" cm="1">
        <f t="array" ref="Z334">IF(D334="free", "", IFERROR(INDEX(Dictionary!$C$21:$C$50, MATCH(TRUE, ISNUMBER(SEARCH(Dictionary!$B$21:$B$50, D334)), 0)), "Unknown Type"))</f>
        <v/>
      </c>
    </row>
    <row r="335" spans="1:26" ht="12" customHeight="1" x14ac:dyDescent="0.15">
      <c r="A335" s="2">
        <v>433</v>
      </c>
      <c r="B335" s="3">
        <v>433</v>
      </c>
      <c r="C335" s="3">
        <v>40</v>
      </c>
      <c r="D335" s="4" t="s">
        <v>53</v>
      </c>
      <c r="E335" s="12">
        <v>1</v>
      </c>
      <c r="F335" s="3">
        <f t="shared" si="76"/>
        <v>1000</v>
      </c>
      <c r="G335" s="29" t="str" cm="1">
        <f t="array" ref="G335">IF(D335="free", "", IF(ISNUMBER(SEARCH("L1Bus", D335)), "BUS,WALK,BIKE,PUTW", IFERROR(_xlfn.LET(
    _xlpm.RoadTypeCode, INDEX(Dictionary!$B$22:$B$50, MATCH(TRUE, ISNUMBER(SEARCH(Dictionary!$B$22:$B$50, D335)),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5" s="22" cm="1">
        <f t="array" ref="H335">IF(D335="free", 0, IFERROR(
    _xlfn.LET(
        _xlpm.Text, D335,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5" s="3">
        <f>IFERROR(_xlfn.LET(
    _xlpm.Zeile, MATCH(J335, Dictionary!$B$6:$B$17, 0),
    _xlpm.Spalte, MATCH(H335, Dictionary!$D$5:$G$5, 0),
    INDEX(Dictionary!$D$6:$G$17, _xlpm.Zeile, _xlpm.Spalte)
), 0)</f>
        <v>0</v>
      </c>
      <c r="J335" s="5">
        <f t="shared" si="77"/>
        <v>0</v>
      </c>
      <c r="K335" s="5">
        <f t="shared" si="65"/>
        <v>0</v>
      </c>
      <c r="L335" s="35" cm="1">
        <f t="array" ref="L335">IF(D335="free", 99, IF(ISNUMBER(SEARCH("Hilfsstrecken", D335)), 99, IFERROR(_xlfn.LET(
    _xlpm.RoadTypeCode, INDEX(Dictionary!$B$21:$B$50, MATCH(TRUE, ISNUMBER(SEARCH(Dictionary!$B$21:$B$50, D335)),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5" s="5">
        <f t="shared" si="66"/>
        <v>0</v>
      </c>
      <c r="N335" s="5">
        <f t="shared" si="67"/>
        <v>0</v>
      </c>
      <c r="O335" s="5">
        <f t="shared" si="68"/>
        <v>0</v>
      </c>
      <c r="P335" s="5">
        <f t="shared" si="69"/>
        <v>0</v>
      </c>
      <c r="Q335" s="5">
        <f t="shared" si="70"/>
        <v>0</v>
      </c>
      <c r="R335" s="5">
        <f t="shared" si="71"/>
        <v>0</v>
      </c>
      <c r="S335" s="5">
        <f t="shared" si="72"/>
        <v>0</v>
      </c>
      <c r="T335" s="5">
        <f t="shared" si="73"/>
        <v>0</v>
      </c>
      <c r="U335" s="5">
        <f t="shared" si="74"/>
        <v>0</v>
      </c>
      <c r="V335" s="5">
        <f t="shared" si="75"/>
        <v>0</v>
      </c>
      <c r="W335" s="6" cm="1">
        <f t="array" ref="W335">IF(D335="free", 10, IFERROR(_xlfn.LET(
    _xlpm.RoadTypeCode, INDEX(Dictionary!$B$22:$B$50, MATCH(TRUE, ISNUMBER(SEARCH(Dictionary!$B$22:$B$50, D335)),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5" s="6" cm="1">
        <f t="array" ref="X335">IF(D335="free", 10, IFERROR(_xlfn.LET(
    _xlpm.RoadTypeCode, INDEX(Dictionary!$B$22:$B$50, MATCH(TRUE, ISNUMBER(SEARCH(Dictionary!$B$22:$B$50, D335)),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5" s="6" cm="1">
        <f t="array" ref="Y335">IF(D335="free", 10, IFERROR(_xlfn.LET(
    _xlpm.RoadTypeCode, INDEX(Dictionary!$B$22:$B$50, MATCH(TRUE, ISNUMBER(SEARCH(Dictionary!$B$22:$B$50, D335)),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5" s="15" t="str" cm="1">
        <f t="array" ref="Z335">IF(D335="free", "", IFERROR(INDEX(Dictionary!$C$21:$C$50, MATCH(TRUE, ISNUMBER(SEARCH(Dictionary!$B$21:$B$50, D335)), 0)), "Unknown Type"))</f>
        <v/>
      </c>
    </row>
    <row r="336" spans="1:26" ht="12" customHeight="1" x14ac:dyDescent="0.15">
      <c r="A336" s="2">
        <v>434</v>
      </c>
      <c r="B336" s="3">
        <v>434</v>
      </c>
      <c r="C336" s="3">
        <v>40</v>
      </c>
      <c r="D336" s="4" t="s">
        <v>53</v>
      </c>
      <c r="E336" s="12">
        <v>1</v>
      </c>
      <c r="F336" s="3">
        <f t="shared" si="76"/>
        <v>1000</v>
      </c>
      <c r="G336" s="29" t="str" cm="1">
        <f t="array" ref="G336">IF(D336="free", "", IF(ISNUMBER(SEARCH("L1Bus", D336)), "BUS,WALK,BIKE,PUTW", IFERROR(_xlfn.LET(
    _xlpm.RoadTypeCode, INDEX(Dictionary!$B$22:$B$50, MATCH(TRUE, ISNUMBER(SEARCH(Dictionary!$B$22:$B$50, D336)),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6" s="22" cm="1">
        <f t="array" ref="H336">IF(D336="free", 0, IFERROR(
    _xlfn.LET(
        _xlpm.Text, D336,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6" s="3">
        <f>IFERROR(_xlfn.LET(
    _xlpm.Zeile, MATCH(J336, Dictionary!$B$6:$B$17, 0),
    _xlpm.Spalte, MATCH(H336, Dictionary!$D$5:$G$5, 0),
    INDEX(Dictionary!$D$6:$G$17, _xlpm.Zeile, _xlpm.Spalte)
), 0)</f>
        <v>0</v>
      </c>
      <c r="J336" s="5">
        <f t="shared" si="77"/>
        <v>0</v>
      </c>
      <c r="K336" s="5">
        <f t="shared" si="65"/>
        <v>0</v>
      </c>
      <c r="L336" s="35" cm="1">
        <f t="array" ref="L336">IF(D336="free", 99, IF(ISNUMBER(SEARCH("Hilfsstrecken", D336)), 99, IFERROR(_xlfn.LET(
    _xlpm.RoadTypeCode, INDEX(Dictionary!$B$21:$B$50, MATCH(TRUE, ISNUMBER(SEARCH(Dictionary!$B$21:$B$50, D336)),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6" s="5">
        <f t="shared" si="66"/>
        <v>0</v>
      </c>
      <c r="N336" s="5">
        <f t="shared" si="67"/>
        <v>0</v>
      </c>
      <c r="O336" s="5">
        <f t="shared" si="68"/>
        <v>0</v>
      </c>
      <c r="P336" s="5">
        <f t="shared" si="69"/>
        <v>0</v>
      </c>
      <c r="Q336" s="5">
        <f t="shared" si="70"/>
        <v>0</v>
      </c>
      <c r="R336" s="5">
        <f t="shared" si="71"/>
        <v>0</v>
      </c>
      <c r="S336" s="5">
        <f t="shared" si="72"/>
        <v>0</v>
      </c>
      <c r="T336" s="5">
        <f t="shared" si="73"/>
        <v>0</v>
      </c>
      <c r="U336" s="5">
        <f t="shared" si="74"/>
        <v>0</v>
      </c>
      <c r="V336" s="5">
        <f t="shared" si="75"/>
        <v>0</v>
      </c>
      <c r="W336" s="6" cm="1">
        <f t="array" ref="W336">IF(D336="free", 10, IFERROR(_xlfn.LET(
    _xlpm.RoadTypeCode, INDEX(Dictionary!$B$22:$B$50, MATCH(TRUE, ISNUMBER(SEARCH(Dictionary!$B$22:$B$50, D336)),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6" s="6" cm="1">
        <f t="array" ref="X336">IF(D336="free", 10, IFERROR(_xlfn.LET(
    _xlpm.RoadTypeCode, INDEX(Dictionary!$B$22:$B$50, MATCH(TRUE, ISNUMBER(SEARCH(Dictionary!$B$22:$B$50, D336)),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6" s="6" cm="1">
        <f t="array" ref="Y336">IF(D336="free", 10, IFERROR(_xlfn.LET(
    _xlpm.RoadTypeCode, INDEX(Dictionary!$B$22:$B$50, MATCH(TRUE, ISNUMBER(SEARCH(Dictionary!$B$22:$B$50, D336)),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6" s="15" t="str" cm="1">
        <f t="array" ref="Z336">IF(D336="free", "", IFERROR(INDEX(Dictionary!$C$21:$C$50, MATCH(TRUE, ISNUMBER(SEARCH(Dictionary!$B$21:$B$50, D336)), 0)), "Unknown Type"))</f>
        <v/>
      </c>
    </row>
    <row r="337" spans="1:26" ht="12" customHeight="1" x14ac:dyDescent="0.15">
      <c r="A337" s="2">
        <v>435</v>
      </c>
      <c r="B337" s="3">
        <v>435</v>
      </c>
      <c r="C337" s="3">
        <v>40</v>
      </c>
      <c r="D337" s="4" t="s">
        <v>53</v>
      </c>
      <c r="E337" s="12">
        <v>1</v>
      </c>
      <c r="F337" s="3">
        <f t="shared" si="76"/>
        <v>1000</v>
      </c>
      <c r="G337" s="29" t="str" cm="1">
        <f t="array" ref="G337">IF(D337="free", "", IF(ISNUMBER(SEARCH("L1Bus", D337)), "BUS,WALK,BIKE,PUTW", IFERROR(_xlfn.LET(
    _xlpm.RoadTypeCode, INDEX(Dictionary!$B$22:$B$50, MATCH(TRUE, ISNUMBER(SEARCH(Dictionary!$B$22:$B$50, D337)),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7" s="22" cm="1">
        <f t="array" ref="H337">IF(D337="free", 0, IFERROR(
    _xlfn.LET(
        _xlpm.Text, D337,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7" s="3">
        <f>IFERROR(_xlfn.LET(
    _xlpm.Zeile, MATCH(J337, Dictionary!$B$6:$B$17, 0),
    _xlpm.Spalte, MATCH(H337, Dictionary!$D$5:$G$5, 0),
    INDEX(Dictionary!$D$6:$G$17, _xlpm.Zeile, _xlpm.Spalte)
), 0)</f>
        <v>0</v>
      </c>
      <c r="J337" s="5">
        <f t="shared" si="77"/>
        <v>0</v>
      </c>
      <c r="K337" s="5">
        <f t="shared" si="65"/>
        <v>0</v>
      </c>
      <c r="L337" s="35" cm="1">
        <f t="array" ref="L337">IF(D337="free", 99, IF(ISNUMBER(SEARCH("Hilfsstrecken", D337)), 99, IFERROR(_xlfn.LET(
    _xlpm.RoadTypeCode, INDEX(Dictionary!$B$21:$B$50, MATCH(TRUE, ISNUMBER(SEARCH(Dictionary!$B$21:$B$50, D337)),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7" s="5">
        <f t="shared" si="66"/>
        <v>0</v>
      </c>
      <c r="N337" s="5">
        <f t="shared" si="67"/>
        <v>0</v>
      </c>
      <c r="O337" s="5">
        <f t="shared" si="68"/>
        <v>0</v>
      </c>
      <c r="P337" s="5">
        <f t="shared" si="69"/>
        <v>0</v>
      </c>
      <c r="Q337" s="5">
        <f t="shared" si="70"/>
        <v>0</v>
      </c>
      <c r="R337" s="5">
        <f t="shared" si="71"/>
        <v>0</v>
      </c>
      <c r="S337" s="5">
        <f t="shared" si="72"/>
        <v>0</v>
      </c>
      <c r="T337" s="5">
        <f t="shared" si="73"/>
        <v>0</v>
      </c>
      <c r="U337" s="5">
        <f t="shared" si="74"/>
        <v>0</v>
      </c>
      <c r="V337" s="5">
        <f t="shared" si="75"/>
        <v>0</v>
      </c>
      <c r="W337" s="6" cm="1">
        <f t="array" ref="W337">IF(D337="free", 10, IFERROR(_xlfn.LET(
    _xlpm.RoadTypeCode, INDEX(Dictionary!$B$22:$B$50, MATCH(TRUE, ISNUMBER(SEARCH(Dictionary!$B$22:$B$50, D337)),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7" s="6" cm="1">
        <f t="array" ref="X337">IF(D337="free", 10, IFERROR(_xlfn.LET(
    _xlpm.RoadTypeCode, INDEX(Dictionary!$B$22:$B$50, MATCH(TRUE, ISNUMBER(SEARCH(Dictionary!$B$22:$B$50, D337)),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7" s="6" cm="1">
        <f t="array" ref="Y337">IF(D337="free", 10, IFERROR(_xlfn.LET(
    _xlpm.RoadTypeCode, INDEX(Dictionary!$B$22:$B$50, MATCH(TRUE, ISNUMBER(SEARCH(Dictionary!$B$22:$B$50, D337)),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7" s="15" t="str" cm="1">
        <f t="array" ref="Z337">IF(D337="free", "", IFERROR(INDEX(Dictionary!$C$21:$C$50, MATCH(TRUE, ISNUMBER(SEARCH(Dictionary!$B$21:$B$50, D337)), 0)), "Unknown Type"))</f>
        <v/>
      </c>
    </row>
    <row r="338" spans="1:26" ht="12" customHeight="1" x14ac:dyDescent="0.15">
      <c r="A338" s="2">
        <v>436</v>
      </c>
      <c r="B338" s="3">
        <v>436</v>
      </c>
      <c r="C338" s="3">
        <v>40</v>
      </c>
      <c r="D338" s="4" t="s">
        <v>53</v>
      </c>
      <c r="E338" s="12">
        <v>1</v>
      </c>
      <c r="F338" s="3">
        <f t="shared" si="76"/>
        <v>1000</v>
      </c>
      <c r="G338" s="29" t="str" cm="1">
        <f t="array" ref="G338">IF(D338="free", "", IF(ISNUMBER(SEARCH("L1Bus", D338)), "BUS,WALK,BIKE,PUTW", IFERROR(_xlfn.LET(
    _xlpm.RoadTypeCode, INDEX(Dictionary!$B$22:$B$50, MATCH(TRUE, ISNUMBER(SEARCH(Dictionary!$B$22:$B$50, D338)),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8" s="22" cm="1">
        <f t="array" ref="H338">IF(D338="free", 0, IFERROR(
    _xlfn.LET(
        _xlpm.Text, D338,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8" s="3">
        <f>IFERROR(_xlfn.LET(
    _xlpm.Zeile, MATCH(J338, Dictionary!$B$6:$B$17, 0),
    _xlpm.Spalte, MATCH(H338, Dictionary!$D$5:$G$5, 0),
    INDEX(Dictionary!$D$6:$G$17, _xlpm.Zeile, _xlpm.Spalte)
), 0)</f>
        <v>0</v>
      </c>
      <c r="J338" s="5">
        <f t="shared" si="77"/>
        <v>0</v>
      </c>
      <c r="K338" s="5">
        <f t="shared" si="65"/>
        <v>0</v>
      </c>
      <c r="L338" s="35" cm="1">
        <f t="array" ref="L338">IF(D338="free", 99, IF(ISNUMBER(SEARCH("Hilfsstrecken", D338)), 99, IFERROR(_xlfn.LET(
    _xlpm.RoadTypeCode, INDEX(Dictionary!$B$21:$B$50, MATCH(TRUE, ISNUMBER(SEARCH(Dictionary!$B$21:$B$50, D338)),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8" s="5">
        <f t="shared" si="66"/>
        <v>0</v>
      </c>
      <c r="N338" s="5">
        <f t="shared" si="67"/>
        <v>0</v>
      </c>
      <c r="O338" s="5">
        <f t="shared" si="68"/>
        <v>0</v>
      </c>
      <c r="P338" s="5">
        <f t="shared" si="69"/>
        <v>0</v>
      </c>
      <c r="Q338" s="5">
        <f t="shared" si="70"/>
        <v>0</v>
      </c>
      <c r="R338" s="5">
        <f t="shared" si="71"/>
        <v>0</v>
      </c>
      <c r="S338" s="5">
        <f t="shared" si="72"/>
        <v>0</v>
      </c>
      <c r="T338" s="5">
        <f t="shared" si="73"/>
        <v>0</v>
      </c>
      <c r="U338" s="5">
        <f t="shared" si="74"/>
        <v>0</v>
      </c>
      <c r="V338" s="5">
        <f t="shared" si="75"/>
        <v>0</v>
      </c>
      <c r="W338" s="6" cm="1">
        <f t="array" ref="W338">IF(D338="free", 10, IFERROR(_xlfn.LET(
    _xlpm.RoadTypeCode, INDEX(Dictionary!$B$22:$B$50, MATCH(TRUE, ISNUMBER(SEARCH(Dictionary!$B$22:$B$50, D338)),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8" s="6" cm="1">
        <f t="array" ref="X338">IF(D338="free", 10, IFERROR(_xlfn.LET(
    _xlpm.RoadTypeCode, INDEX(Dictionary!$B$22:$B$50, MATCH(TRUE, ISNUMBER(SEARCH(Dictionary!$B$22:$B$50, D338)),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8" s="6" cm="1">
        <f t="array" ref="Y338">IF(D338="free", 10, IFERROR(_xlfn.LET(
    _xlpm.RoadTypeCode, INDEX(Dictionary!$B$22:$B$50, MATCH(TRUE, ISNUMBER(SEARCH(Dictionary!$B$22:$B$50, D338)),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8" s="15" t="str" cm="1">
        <f t="array" ref="Z338">IF(D338="free", "", IFERROR(INDEX(Dictionary!$C$21:$C$50, MATCH(TRUE, ISNUMBER(SEARCH(Dictionary!$B$21:$B$50, D338)), 0)), "Unknown Type"))</f>
        <v/>
      </c>
    </row>
    <row r="339" spans="1:26" ht="12" customHeight="1" x14ac:dyDescent="0.15">
      <c r="A339" s="2">
        <v>437</v>
      </c>
      <c r="B339" s="3">
        <v>437</v>
      </c>
      <c r="C339" s="3">
        <v>40</v>
      </c>
      <c r="D339" s="4" t="s">
        <v>53</v>
      </c>
      <c r="E339" s="12">
        <v>1</v>
      </c>
      <c r="F339" s="3">
        <f t="shared" si="76"/>
        <v>1000</v>
      </c>
      <c r="G339" s="29" t="str" cm="1">
        <f t="array" ref="G339">IF(D339="free", "", IF(ISNUMBER(SEARCH("L1Bus", D339)), "BUS,WALK,BIKE,PUTW", IFERROR(_xlfn.LET(
    _xlpm.RoadTypeCode, INDEX(Dictionary!$B$22:$B$50, MATCH(TRUE, ISNUMBER(SEARCH(Dictionary!$B$22:$B$50, D339)),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39" s="22" cm="1">
        <f t="array" ref="H339">IF(D339="free", 0, IFERROR(
    _xlfn.LET(
        _xlpm.Text, D339,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39" s="3">
        <f>IFERROR(_xlfn.LET(
    _xlpm.Zeile, MATCH(J339, Dictionary!$B$6:$B$17, 0),
    _xlpm.Spalte, MATCH(H339, Dictionary!$D$5:$G$5, 0),
    INDEX(Dictionary!$D$6:$G$17, _xlpm.Zeile, _xlpm.Spalte)
), 0)</f>
        <v>0</v>
      </c>
      <c r="J339" s="5">
        <f t="shared" si="77"/>
        <v>0</v>
      </c>
      <c r="K339" s="5">
        <f t="shared" si="65"/>
        <v>0</v>
      </c>
      <c r="L339" s="35" cm="1">
        <f t="array" ref="L339">IF(D339="free", 99, IF(ISNUMBER(SEARCH("Hilfsstrecken", D339)), 99, IFERROR(_xlfn.LET(
    _xlpm.RoadTypeCode, INDEX(Dictionary!$B$21:$B$50, MATCH(TRUE, ISNUMBER(SEARCH(Dictionary!$B$21:$B$50, D339)),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39" s="5">
        <f t="shared" si="66"/>
        <v>0</v>
      </c>
      <c r="N339" s="5">
        <f t="shared" si="67"/>
        <v>0</v>
      </c>
      <c r="O339" s="5">
        <f t="shared" si="68"/>
        <v>0</v>
      </c>
      <c r="P339" s="5">
        <f t="shared" si="69"/>
        <v>0</v>
      </c>
      <c r="Q339" s="5">
        <f t="shared" si="70"/>
        <v>0</v>
      </c>
      <c r="R339" s="5">
        <f t="shared" si="71"/>
        <v>0</v>
      </c>
      <c r="S339" s="5">
        <f t="shared" si="72"/>
        <v>0</v>
      </c>
      <c r="T339" s="5">
        <f t="shared" si="73"/>
        <v>0</v>
      </c>
      <c r="U339" s="5">
        <f t="shared" si="74"/>
        <v>0</v>
      </c>
      <c r="V339" s="5">
        <f t="shared" si="75"/>
        <v>0</v>
      </c>
      <c r="W339" s="6" cm="1">
        <f t="array" ref="W339">IF(D339="free", 10, IFERROR(_xlfn.LET(
    _xlpm.RoadTypeCode, INDEX(Dictionary!$B$22:$B$50, MATCH(TRUE, ISNUMBER(SEARCH(Dictionary!$B$22:$B$50, D339)),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39" s="6" cm="1">
        <f t="array" ref="X339">IF(D339="free", 10, IFERROR(_xlfn.LET(
    _xlpm.RoadTypeCode, INDEX(Dictionary!$B$22:$B$50, MATCH(TRUE, ISNUMBER(SEARCH(Dictionary!$B$22:$B$50, D339)),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39" s="6" cm="1">
        <f t="array" ref="Y339">IF(D339="free", 10, IFERROR(_xlfn.LET(
    _xlpm.RoadTypeCode, INDEX(Dictionary!$B$22:$B$50, MATCH(TRUE, ISNUMBER(SEARCH(Dictionary!$B$22:$B$50, D339)),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39" s="15" t="str" cm="1">
        <f t="array" ref="Z339">IF(D339="free", "", IFERROR(INDEX(Dictionary!$C$21:$C$50, MATCH(TRUE, ISNUMBER(SEARCH(Dictionary!$B$21:$B$50, D339)), 0)), "Unknown Type"))</f>
        <v/>
      </c>
    </row>
    <row r="340" spans="1:26" ht="12" customHeight="1" x14ac:dyDescent="0.15">
      <c r="A340" s="2">
        <v>438</v>
      </c>
      <c r="B340" s="3">
        <v>438</v>
      </c>
      <c r="C340" s="3">
        <v>40</v>
      </c>
      <c r="D340" s="4" t="s">
        <v>204</v>
      </c>
      <c r="E340" s="12">
        <v>1</v>
      </c>
      <c r="F340" s="3">
        <f t="shared" si="76"/>
        <v>4</v>
      </c>
      <c r="G340" s="29" t="str" cm="1">
        <f t="array" ref="G340">IF(D340="free", "", IF(ISNUMBER(SEARCH("L1Bus", D340)), "BUS,WALK,BIKE,PUTW", IFERROR(_xlfn.LET(
    _xlpm.RoadTypeCode, INDEX(Dictionary!$B$22:$B$50, MATCH(TRUE, ISNUMBER(SEARCH(Dictionary!$B$22:$B$50, D340)),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40" s="22" cm="1">
        <f t="array" ref="H340">IF(D340="free", 0, IFERROR(
    _xlfn.LET(
        _xlpm.Text, D340,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40" s="3">
        <f>IFERROR(_xlfn.LET(
    _xlpm.Zeile, MATCH(J340, Dictionary!$B$6:$B$17, 0),
    _xlpm.Spalte, MATCH(H340, Dictionary!$D$5:$G$5, 0),
    INDEX(Dictionary!$D$6:$G$17, _xlpm.Zeile, _xlpm.Spalte)
), 0)</f>
        <v>800</v>
      </c>
      <c r="J340" s="5">
        <f t="shared" si="77"/>
        <v>70</v>
      </c>
      <c r="K340" s="5">
        <f t="shared" si="65"/>
        <v>1</v>
      </c>
      <c r="L340" s="35" cm="1">
        <f t="array" ref="L340">IF(D340="free", 99, IF(ISNUMBER(SEARCH("Hilfsstrecken", D340)), 99, IFERROR(_xlfn.LET(
    _xlpm.RoadTypeCode, INDEX(Dictionary!$B$21:$B$50, MATCH(TRUE, ISNUMBER(SEARCH(Dictionary!$B$21:$B$50, D340)),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40" s="5">
        <f t="shared" si="66"/>
        <v>20</v>
      </c>
      <c r="N340" s="5">
        <f t="shared" si="67"/>
        <v>130</v>
      </c>
      <c r="O340" s="5">
        <f t="shared" si="68"/>
        <v>100</v>
      </c>
      <c r="P340" s="5">
        <f t="shared" si="69"/>
        <v>4</v>
      </c>
      <c r="Q340" s="5">
        <f t="shared" si="70"/>
        <v>80</v>
      </c>
      <c r="R340" s="5">
        <f t="shared" si="71"/>
        <v>50</v>
      </c>
      <c r="S340" s="5">
        <f t="shared" si="72"/>
        <v>4</v>
      </c>
      <c r="T340" s="5">
        <f t="shared" si="73"/>
        <v>50</v>
      </c>
      <c r="U340" s="5">
        <f t="shared" si="74"/>
        <v>50</v>
      </c>
      <c r="V340" s="5">
        <f t="shared" si="75"/>
        <v>50</v>
      </c>
      <c r="W340" s="6" cm="1">
        <f t="array" ref="W340">IF(D340="free", 10, IFERROR(_xlfn.LET(
    _xlpm.RoadTypeCode, INDEX(Dictionary!$B$22:$B$50, MATCH(TRUE, ISNUMBER(SEARCH(Dictionary!$B$22:$B$50, D340)),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40" s="6" cm="1">
        <f t="array" ref="X340">IF(D340="free", 10, IFERROR(_xlfn.LET(
    _xlpm.RoadTypeCode, INDEX(Dictionary!$B$22:$B$50, MATCH(TRUE, ISNUMBER(SEARCH(Dictionary!$B$22:$B$50, D340)),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40" s="6" cm="1">
        <f t="array" ref="Y340">IF(D340="free", 10, IFERROR(_xlfn.LET(
    _xlpm.RoadTypeCode, INDEX(Dictionary!$B$22:$B$50, MATCH(TRUE, ISNUMBER(SEARCH(Dictionary!$B$22:$B$50, D340)),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40" s="15" t="str" cm="1">
        <f t="array" ref="Z340">IF(D340="free", "", IFERROR(INDEX(Dictionary!$C$21:$C$50, MATCH(TRUE, ISNUMBER(SEARCH(Dictionary!$B$21:$B$50, D340)), 0)), "Unknown Type"))</f>
        <v>Secondary: Important regional road, connects smaller towns and centers ("Landesstraße")</v>
      </c>
    </row>
    <row r="341" spans="1:26" ht="12" customHeight="1" x14ac:dyDescent="0.15">
      <c r="A341" s="2">
        <v>439</v>
      </c>
      <c r="B341" s="3">
        <v>439</v>
      </c>
      <c r="C341" s="3">
        <v>40</v>
      </c>
      <c r="D341" s="4" t="s">
        <v>306</v>
      </c>
      <c r="E341" s="12">
        <v>1</v>
      </c>
      <c r="F341" s="3">
        <f t="shared" si="76"/>
        <v>4</v>
      </c>
      <c r="G341" s="29" t="str" cm="1">
        <f t="array" ref="G341">IF(D341="free", "", IF(ISNUMBER(SEARCH("L1Bus", D341)), "BUS,WALK,BIKE,PUTW", IFERROR(_xlfn.LET(
    _xlpm.RoadTypeCode, INDEX(Dictionary!$B$22:$B$50, MATCH(TRUE, ISNUMBER(SEARCH(Dictionary!$B$22:$B$50, D341)),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41" s="22" cm="1">
        <f t="array" ref="H341">IF(D341="free", 0, IFERROR(
    _xlfn.LET(
        _xlpm.Text, D341,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41" s="3">
        <f>IFERROR(_xlfn.LET(
    _xlpm.Zeile, MATCH(J341, Dictionary!$B$6:$B$17, 0),
    _xlpm.Spalte, MATCH(H341, Dictionary!$D$5:$G$5, 0),
    INDEX(Dictionary!$D$6:$G$17, _xlpm.Zeile, _xlpm.Spalte)
), 0)</f>
        <v>600</v>
      </c>
      <c r="J341" s="5">
        <f t="shared" si="77"/>
        <v>60</v>
      </c>
      <c r="K341" s="5">
        <f t="shared" si="65"/>
        <v>1</v>
      </c>
      <c r="L341" s="35" cm="1">
        <f t="array" ref="L341">IF(D341="free", 99, IF(ISNUMBER(SEARCH("Hilfsstrecken", D341)), 99, IFERROR(_xlfn.LET(
    _xlpm.RoadTypeCode, INDEX(Dictionary!$B$21:$B$50, MATCH(TRUE, ISNUMBER(SEARCH(Dictionary!$B$21:$B$50, D341)),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41" s="5">
        <f t="shared" si="66"/>
        <v>20</v>
      </c>
      <c r="N341" s="5">
        <f t="shared" si="67"/>
        <v>130</v>
      </c>
      <c r="O341" s="5">
        <f t="shared" si="68"/>
        <v>100</v>
      </c>
      <c r="P341" s="5">
        <f t="shared" si="69"/>
        <v>4</v>
      </c>
      <c r="Q341" s="5">
        <f t="shared" si="70"/>
        <v>80</v>
      </c>
      <c r="R341" s="5">
        <f t="shared" si="71"/>
        <v>50</v>
      </c>
      <c r="S341" s="5">
        <f t="shared" si="72"/>
        <v>4</v>
      </c>
      <c r="T341" s="5">
        <f t="shared" si="73"/>
        <v>50</v>
      </c>
      <c r="U341" s="5">
        <f t="shared" si="74"/>
        <v>50</v>
      </c>
      <c r="V341" s="5">
        <f t="shared" si="75"/>
        <v>50</v>
      </c>
      <c r="W341" s="6" cm="1">
        <f t="array" ref="W341">IF(D341="free", 10, IFERROR(_xlfn.LET(
    _xlpm.RoadTypeCode, INDEX(Dictionary!$B$22:$B$50, MATCH(TRUE, ISNUMBER(SEARCH(Dictionary!$B$22:$B$50, D341)),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41" s="6" cm="1">
        <f t="array" ref="X341">IF(D341="free", 10, IFERROR(_xlfn.LET(
    _xlpm.RoadTypeCode, INDEX(Dictionary!$B$22:$B$50, MATCH(TRUE, ISNUMBER(SEARCH(Dictionary!$B$22:$B$50, D341)),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41" s="6" cm="1">
        <f t="array" ref="Y341">IF(D341="free", 10, IFERROR(_xlfn.LET(
    _xlpm.RoadTypeCode, INDEX(Dictionary!$B$22:$B$50, MATCH(TRUE, ISNUMBER(SEARCH(Dictionary!$B$22:$B$50, D341)),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41" s="15" t="str" cm="1">
        <f t="array" ref="Z341">IF(D341="free", "", IFERROR(INDEX(Dictionary!$C$21:$C$50, MATCH(TRUE, ISNUMBER(SEARCH(Dictionary!$B$21:$B$50, D341)), 0)), "Unknown Type"))</f>
        <v>Secondary: Important regional road, connects smaller towns and centers ("Landesstraße")</v>
      </c>
    </row>
    <row r="342" spans="1:26" ht="12" customHeight="1" x14ac:dyDescent="0.15">
      <c r="A342" s="2">
        <v>440</v>
      </c>
      <c r="B342" s="3">
        <v>440</v>
      </c>
      <c r="C342" s="3">
        <v>40</v>
      </c>
      <c r="D342" s="4" t="s">
        <v>205</v>
      </c>
      <c r="E342" s="12">
        <v>1</v>
      </c>
      <c r="F342" s="3">
        <f t="shared" si="76"/>
        <v>4</v>
      </c>
      <c r="G342" s="29" t="str" cm="1">
        <f t="array" ref="G342">IF(D342="free", "", IF(ISNUMBER(SEARCH("L1Bus", D342)), "BUS,WALK,BIKE,PUTW", IFERROR(_xlfn.LET(
    _xlpm.RoadTypeCode, INDEX(Dictionary!$B$22:$B$50, MATCH(TRUE, ISNUMBER(SEARCH(Dictionary!$B$22:$B$50, D342)),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42" s="22" cm="1">
        <f t="array" ref="H342">IF(D342="free", 0, IFERROR(
    _xlfn.LET(
        _xlpm.Text, D342,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42" s="3">
        <f>IFERROR(_xlfn.LET(
    _xlpm.Zeile, MATCH(J342, Dictionary!$B$6:$B$17, 0),
    _xlpm.Spalte, MATCH(H342, Dictionary!$D$5:$G$5, 0),
    INDEX(Dictionary!$D$6:$G$17, _xlpm.Zeile, _xlpm.Spalte)
), 0)</f>
        <v>400</v>
      </c>
      <c r="J342" s="5">
        <f t="shared" si="77"/>
        <v>50</v>
      </c>
      <c r="K342" s="5">
        <f t="shared" si="65"/>
        <v>1</v>
      </c>
      <c r="L342" s="35" cm="1">
        <f t="array" ref="L342">IF(D342="free", 99, IF(ISNUMBER(SEARCH("Hilfsstrecken", D342)), 99, IFERROR(_xlfn.LET(
    _xlpm.RoadTypeCode, INDEX(Dictionary!$B$21:$B$50, MATCH(TRUE, ISNUMBER(SEARCH(Dictionary!$B$21:$B$50, D342)),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42" s="5">
        <f t="shared" si="66"/>
        <v>20</v>
      </c>
      <c r="N342" s="5">
        <f t="shared" si="67"/>
        <v>130</v>
      </c>
      <c r="O342" s="5">
        <f t="shared" si="68"/>
        <v>100</v>
      </c>
      <c r="P342" s="5">
        <f t="shared" si="69"/>
        <v>4</v>
      </c>
      <c r="Q342" s="5">
        <f t="shared" si="70"/>
        <v>80</v>
      </c>
      <c r="R342" s="5">
        <f t="shared" si="71"/>
        <v>50</v>
      </c>
      <c r="S342" s="5">
        <f t="shared" si="72"/>
        <v>4</v>
      </c>
      <c r="T342" s="5">
        <f t="shared" si="73"/>
        <v>50</v>
      </c>
      <c r="U342" s="5">
        <f t="shared" si="74"/>
        <v>50</v>
      </c>
      <c r="V342" s="5">
        <f t="shared" si="75"/>
        <v>50</v>
      </c>
      <c r="W342" s="6" cm="1">
        <f t="array" ref="W342">IF(D342="free", 10, IFERROR(_xlfn.LET(
    _xlpm.RoadTypeCode, INDEX(Dictionary!$B$22:$B$50, MATCH(TRUE, ISNUMBER(SEARCH(Dictionary!$B$22:$B$50, D342)),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42" s="6" cm="1">
        <f t="array" ref="X342">IF(D342="free", 10, IFERROR(_xlfn.LET(
    _xlpm.RoadTypeCode, INDEX(Dictionary!$B$22:$B$50, MATCH(TRUE, ISNUMBER(SEARCH(Dictionary!$B$22:$B$50, D342)),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42" s="6" cm="1">
        <f t="array" ref="Y342">IF(D342="free", 10, IFERROR(_xlfn.LET(
    _xlpm.RoadTypeCode, INDEX(Dictionary!$B$22:$B$50, MATCH(TRUE, ISNUMBER(SEARCH(Dictionary!$B$22:$B$50, D342)),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42" s="15" t="str" cm="1">
        <f t="array" ref="Z342">IF(D342="free", "", IFERROR(INDEX(Dictionary!$C$21:$C$50, MATCH(TRUE, ISNUMBER(SEARCH(Dictionary!$B$21:$B$50, D342)), 0)), "Unknown Type"))</f>
        <v>Secondary: Important regional road, connects smaller towns and centers ("Landesstraße")</v>
      </c>
    </row>
    <row r="343" spans="1:26" ht="12" customHeight="1" x14ac:dyDescent="0.15">
      <c r="A343" s="2">
        <v>441</v>
      </c>
      <c r="B343" s="3">
        <v>441</v>
      </c>
      <c r="C343" s="3">
        <v>40</v>
      </c>
      <c r="D343" s="4" t="s">
        <v>206</v>
      </c>
      <c r="E343" s="12">
        <v>1</v>
      </c>
      <c r="F343" s="3">
        <f t="shared" si="76"/>
        <v>4</v>
      </c>
      <c r="G343" s="29" t="str" cm="1">
        <f t="array" ref="G343">IF(D343="free", "", IF(ISNUMBER(SEARCH("L1Bus", D343)), "BUS,WALK,BIKE,PUTW", IFERROR(_xlfn.LET(
    _xlpm.RoadTypeCode, INDEX(Dictionary!$B$22:$B$50, MATCH(TRUE, ISNUMBER(SEARCH(Dictionary!$B$22:$B$50, D343)),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343" s="22" cm="1">
        <f t="array" ref="H343">IF(D343="free", 0, IFERROR(
    _xlfn.LET(
        _xlpm.Text, D343,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343" s="3">
        <f>IFERROR(_xlfn.LET(
    _xlpm.Zeile, MATCH(J343, Dictionary!$B$6:$B$17, 0),
    _xlpm.Spalte, MATCH(H343, Dictionary!$D$5:$G$5, 0),
    INDEX(Dictionary!$D$6:$G$17, _xlpm.Zeile, _xlpm.Spalte)
), 0)</f>
        <v>300</v>
      </c>
      <c r="J343" s="5">
        <f t="shared" si="77"/>
        <v>40</v>
      </c>
      <c r="K343" s="5">
        <f t="shared" si="65"/>
        <v>1</v>
      </c>
      <c r="L343" s="35" cm="1">
        <f t="array" ref="L343">IF(D343="free", 99, IF(ISNUMBER(SEARCH("Hilfsstrecken", D343)), 99, IFERROR(_xlfn.LET(
    _xlpm.RoadTypeCode, INDEX(Dictionary!$B$21:$B$50, MATCH(TRUE, ISNUMBER(SEARCH(Dictionary!$B$21:$B$50, D343)),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43" s="5">
        <f t="shared" si="66"/>
        <v>20</v>
      </c>
      <c r="N343" s="5">
        <f t="shared" si="67"/>
        <v>130</v>
      </c>
      <c r="O343" s="5">
        <f t="shared" si="68"/>
        <v>100</v>
      </c>
      <c r="P343" s="5">
        <f t="shared" si="69"/>
        <v>4</v>
      </c>
      <c r="Q343" s="5">
        <f t="shared" si="70"/>
        <v>80</v>
      </c>
      <c r="R343" s="5">
        <f t="shared" si="71"/>
        <v>50</v>
      </c>
      <c r="S343" s="5">
        <f t="shared" si="72"/>
        <v>4</v>
      </c>
      <c r="T343" s="5">
        <f t="shared" si="73"/>
        <v>50</v>
      </c>
      <c r="U343" s="5">
        <f t="shared" si="74"/>
        <v>50</v>
      </c>
      <c r="V343" s="5">
        <f t="shared" si="75"/>
        <v>50</v>
      </c>
      <c r="W343" s="6" cm="1">
        <f t="array" ref="W343">IF(D343="free", 10, IFERROR(_xlfn.LET(
    _xlpm.RoadTypeCode, INDEX(Dictionary!$B$22:$B$50, MATCH(TRUE, ISNUMBER(SEARCH(Dictionary!$B$22:$B$50, D343)),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43" s="6" cm="1">
        <f t="array" ref="X343">IF(D343="free", 10, IFERROR(_xlfn.LET(
    _xlpm.RoadTypeCode, INDEX(Dictionary!$B$22:$B$50, MATCH(TRUE, ISNUMBER(SEARCH(Dictionary!$B$22:$B$50, D343)),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43" s="6" cm="1">
        <f t="array" ref="Y343">IF(D343="free", 10, IFERROR(_xlfn.LET(
    _xlpm.RoadTypeCode, INDEX(Dictionary!$B$22:$B$50, MATCH(TRUE, ISNUMBER(SEARCH(Dictionary!$B$22:$B$50, D343)),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43" s="15" t="str" cm="1">
        <f t="array" ref="Z343">IF(D343="free", "", IFERROR(INDEX(Dictionary!$C$21:$C$50, MATCH(TRUE, ISNUMBER(SEARCH(Dictionary!$B$21:$B$50, D343)), 0)), "Unknown Type"))</f>
        <v>Secondary: Important regional road, connects smaller towns and centers ("Landesstraße")</v>
      </c>
    </row>
    <row r="344" spans="1:26" ht="12" customHeight="1" x14ac:dyDescent="0.15">
      <c r="A344" s="2">
        <v>442</v>
      </c>
      <c r="B344" s="3">
        <v>442</v>
      </c>
      <c r="C344" s="3">
        <v>40</v>
      </c>
      <c r="D344" s="4" t="s">
        <v>53</v>
      </c>
      <c r="E344" s="12">
        <v>1</v>
      </c>
      <c r="F344" s="3">
        <f t="shared" si="76"/>
        <v>1000</v>
      </c>
      <c r="G344" s="29" t="str" cm="1">
        <f t="array" ref="G344">IF(D344="free", "", IF(ISNUMBER(SEARCH("L1Bus", D344)), "BUS,WALK,BIKE,PUTW", IFERROR(_xlfn.LET(
    _xlpm.RoadTypeCode, INDEX(Dictionary!$B$22:$B$50, MATCH(TRUE, ISNUMBER(SEARCH(Dictionary!$B$22:$B$50, D344)),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4" s="22" cm="1">
        <f t="array" ref="H344">IF(D344="free", 0, IFERROR(
    _xlfn.LET(
        _xlpm.Text, D344,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4" s="3">
        <f>IFERROR(_xlfn.LET(
    _xlpm.Zeile, MATCH(J344, Dictionary!$B$6:$B$17, 0),
    _xlpm.Spalte, MATCH(H344, Dictionary!$D$5:$G$5, 0),
    INDEX(Dictionary!$D$6:$G$17, _xlpm.Zeile, _xlpm.Spalte)
), 0)</f>
        <v>0</v>
      </c>
      <c r="J344" s="5">
        <f t="shared" si="77"/>
        <v>0</v>
      </c>
      <c r="K344" s="5">
        <f t="shared" si="65"/>
        <v>0</v>
      </c>
      <c r="L344" s="35" cm="1">
        <f t="array" ref="L344">IF(D344="free", 99, IF(ISNUMBER(SEARCH("Hilfsstrecken", D344)), 99, IFERROR(_xlfn.LET(
    _xlpm.RoadTypeCode, INDEX(Dictionary!$B$21:$B$50, MATCH(TRUE, ISNUMBER(SEARCH(Dictionary!$B$21:$B$50, D344)),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4" s="5">
        <f t="shared" si="66"/>
        <v>0</v>
      </c>
      <c r="N344" s="5">
        <f t="shared" si="67"/>
        <v>0</v>
      </c>
      <c r="O344" s="5">
        <f t="shared" si="68"/>
        <v>0</v>
      </c>
      <c r="P344" s="5">
        <f t="shared" si="69"/>
        <v>0</v>
      </c>
      <c r="Q344" s="5">
        <f t="shared" si="70"/>
        <v>0</v>
      </c>
      <c r="R344" s="5">
        <f t="shared" si="71"/>
        <v>0</v>
      </c>
      <c r="S344" s="5">
        <f t="shared" si="72"/>
        <v>0</v>
      </c>
      <c r="T344" s="5">
        <f t="shared" si="73"/>
        <v>0</v>
      </c>
      <c r="U344" s="5">
        <f t="shared" si="74"/>
        <v>0</v>
      </c>
      <c r="V344" s="5">
        <f t="shared" si="75"/>
        <v>0</v>
      </c>
      <c r="W344" s="6" cm="1">
        <f t="array" ref="W344">IF(D344="free", 10, IFERROR(_xlfn.LET(
    _xlpm.RoadTypeCode, INDEX(Dictionary!$B$22:$B$50, MATCH(TRUE, ISNUMBER(SEARCH(Dictionary!$B$22:$B$50, D344)),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4" s="6" cm="1">
        <f t="array" ref="X344">IF(D344="free", 10, IFERROR(_xlfn.LET(
    _xlpm.RoadTypeCode, INDEX(Dictionary!$B$22:$B$50, MATCH(TRUE, ISNUMBER(SEARCH(Dictionary!$B$22:$B$50, D344)),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4" s="6" cm="1">
        <f t="array" ref="Y344">IF(D344="free", 10, IFERROR(_xlfn.LET(
    _xlpm.RoadTypeCode, INDEX(Dictionary!$B$22:$B$50, MATCH(TRUE, ISNUMBER(SEARCH(Dictionary!$B$22:$B$50, D344)),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4" s="15" t="str" cm="1">
        <f t="array" ref="Z344">IF(D344="free", "", IFERROR(INDEX(Dictionary!$C$21:$C$50, MATCH(TRUE, ISNUMBER(SEARCH(Dictionary!$B$21:$B$50, D344)), 0)), "Unknown Type"))</f>
        <v/>
      </c>
    </row>
    <row r="345" spans="1:26" ht="12" customHeight="1" x14ac:dyDescent="0.15">
      <c r="A345" s="2">
        <v>443</v>
      </c>
      <c r="B345" s="3">
        <v>443</v>
      </c>
      <c r="C345" s="3">
        <v>40</v>
      </c>
      <c r="D345" s="4" t="s">
        <v>53</v>
      </c>
      <c r="E345" s="12">
        <v>1</v>
      </c>
      <c r="F345" s="3">
        <f t="shared" si="76"/>
        <v>1000</v>
      </c>
      <c r="G345" s="29" t="str" cm="1">
        <f t="array" ref="G345">IF(D345="free", "", IF(ISNUMBER(SEARCH("L1Bus", D345)), "BUS,WALK,BIKE,PUTW", IFERROR(_xlfn.LET(
    _xlpm.RoadTypeCode, INDEX(Dictionary!$B$22:$B$50, MATCH(TRUE, ISNUMBER(SEARCH(Dictionary!$B$22:$B$50, D345)),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5" s="22" cm="1">
        <f t="array" ref="H345">IF(D345="free", 0, IFERROR(
    _xlfn.LET(
        _xlpm.Text, D345,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5" s="3">
        <f>IFERROR(_xlfn.LET(
    _xlpm.Zeile, MATCH(J345, Dictionary!$B$6:$B$17, 0),
    _xlpm.Spalte, MATCH(H345, Dictionary!$D$5:$G$5, 0),
    INDEX(Dictionary!$D$6:$G$17, _xlpm.Zeile, _xlpm.Spalte)
), 0)</f>
        <v>0</v>
      </c>
      <c r="J345" s="5">
        <f t="shared" si="77"/>
        <v>0</v>
      </c>
      <c r="K345" s="5">
        <f t="shared" si="65"/>
        <v>0</v>
      </c>
      <c r="L345" s="35" cm="1">
        <f t="array" ref="L345">IF(D345="free", 99, IF(ISNUMBER(SEARCH("Hilfsstrecken", D345)), 99, IFERROR(_xlfn.LET(
    _xlpm.RoadTypeCode, INDEX(Dictionary!$B$21:$B$50, MATCH(TRUE, ISNUMBER(SEARCH(Dictionary!$B$21:$B$50, D345)),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5" s="5">
        <f t="shared" si="66"/>
        <v>0</v>
      </c>
      <c r="N345" s="5">
        <f t="shared" si="67"/>
        <v>0</v>
      </c>
      <c r="O345" s="5">
        <f t="shared" si="68"/>
        <v>0</v>
      </c>
      <c r="P345" s="5">
        <f t="shared" si="69"/>
        <v>0</v>
      </c>
      <c r="Q345" s="5">
        <f t="shared" si="70"/>
        <v>0</v>
      </c>
      <c r="R345" s="5">
        <f t="shared" si="71"/>
        <v>0</v>
      </c>
      <c r="S345" s="5">
        <f t="shared" si="72"/>
        <v>0</v>
      </c>
      <c r="T345" s="5">
        <f t="shared" si="73"/>
        <v>0</v>
      </c>
      <c r="U345" s="5">
        <f t="shared" si="74"/>
        <v>0</v>
      </c>
      <c r="V345" s="5">
        <f t="shared" si="75"/>
        <v>0</v>
      </c>
      <c r="W345" s="6" cm="1">
        <f t="array" ref="W345">IF(D345="free", 10, IFERROR(_xlfn.LET(
    _xlpm.RoadTypeCode, INDEX(Dictionary!$B$22:$B$50, MATCH(TRUE, ISNUMBER(SEARCH(Dictionary!$B$22:$B$50, D345)),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5" s="6" cm="1">
        <f t="array" ref="X345">IF(D345="free", 10, IFERROR(_xlfn.LET(
    _xlpm.RoadTypeCode, INDEX(Dictionary!$B$22:$B$50, MATCH(TRUE, ISNUMBER(SEARCH(Dictionary!$B$22:$B$50, D345)),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5" s="6" cm="1">
        <f t="array" ref="Y345">IF(D345="free", 10, IFERROR(_xlfn.LET(
    _xlpm.RoadTypeCode, INDEX(Dictionary!$B$22:$B$50, MATCH(TRUE, ISNUMBER(SEARCH(Dictionary!$B$22:$B$50, D345)),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5" s="15" t="str" cm="1">
        <f t="array" ref="Z345">IF(D345="free", "", IFERROR(INDEX(Dictionary!$C$21:$C$50, MATCH(TRUE, ISNUMBER(SEARCH(Dictionary!$B$21:$B$50, D345)), 0)), "Unknown Type"))</f>
        <v/>
      </c>
    </row>
    <row r="346" spans="1:26" ht="12" customHeight="1" x14ac:dyDescent="0.15">
      <c r="A346" s="2">
        <v>444</v>
      </c>
      <c r="B346" s="3">
        <v>444</v>
      </c>
      <c r="C346" s="3">
        <v>40</v>
      </c>
      <c r="D346" s="4" t="s">
        <v>53</v>
      </c>
      <c r="E346" s="12">
        <v>1</v>
      </c>
      <c r="F346" s="3">
        <f t="shared" si="76"/>
        <v>1000</v>
      </c>
      <c r="G346" s="29" t="str" cm="1">
        <f t="array" ref="G346">IF(D346="free", "", IF(ISNUMBER(SEARCH("L1Bus", D346)), "BUS,WALK,BIKE,PUTW", IFERROR(_xlfn.LET(
    _xlpm.RoadTypeCode, INDEX(Dictionary!$B$22:$B$50, MATCH(TRUE, ISNUMBER(SEARCH(Dictionary!$B$22:$B$50, D346)),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6" s="22" cm="1">
        <f t="array" ref="H346">IF(D346="free", 0, IFERROR(
    _xlfn.LET(
        _xlpm.Text, D346,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6" s="3">
        <f>IFERROR(_xlfn.LET(
    _xlpm.Zeile, MATCH(J346, Dictionary!$B$6:$B$17, 0),
    _xlpm.Spalte, MATCH(H346, Dictionary!$D$5:$G$5, 0),
    INDEX(Dictionary!$D$6:$G$17, _xlpm.Zeile, _xlpm.Spalte)
), 0)</f>
        <v>0</v>
      </c>
      <c r="J346" s="5">
        <f t="shared" si="77"/>
        <v>0</v>
      </c>
      <c r="K346" s="5">
        <f t="shared" si="65"/>
        <v>0</v>
      </c>
      <c r="L346" s="35" cm="1">
        <f t="array" ref="L346">IF(D346="free", 99, IF(ISNUMBER(SEARCH("Hilfsstrecken", D346)), 99, IFERROR(_xlfn.LET(
    _xlpm.RoadTypeCode, INDEX(Dictionary!$B$21:$B$50, MATCH(TRUE, ISNUMBER(SEARCH(Dictionary!$B$21:$B$50, D346)),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6" s="5">
        <f t="shared" si="66"/>
        <v>0</v>
      </c>
      <c r="N346" s="5">
        <f t="shared" si="67"/>
        <v>0</v>
      </c>
      <c r="O346" s="5">
        <f t="shared" si="68"/>
        <v>0</v>
      </c>
      <c r="P346" s="5">
        <f t="shared" si="69"/>
        <v>0</v>
      </c>
      <c r="Q346" s="5">
        <f t="shared" si="70"/>
        <v>0</v>
      </c>
      <c r="R346" s="5">
        <f t="shared" si="71"/>
        <v>0</v>
      </c>
      <c r="S346" s="5">
        <f t="shared" si="72"/>
        <v>0</v>
      </c>
      <c r="T346" s="5">
        <f t="shared" si="73"/>
        <v>0</v>
      </c>
      <c r="U346" s="5">
        <f t="shared" si="74"/>
        <v>0</v>
      </c>
      <c r="V346" s="5">
        <f t="shared" si="75"/>
        <v>0</v>
      </c>
      <c r="W346" s="6" cm="1">
        <f t="array" ref="W346">IF(D346="free", 10, IFERROR(_xlfn.LET(
    _xlpm.RoadTypeCode, INDEX(Dictionary!$B$22:$B$50, MATCH(TRUE, ISNUMBER(SEARCH(Dictionary!$B$22:$B$50, D346)),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6" s="6" cm="1">
        <f t="array" ref="X346">IF(D346="free", 10, IFERROR(_xlfn.LET(
    _xlpm.RoadTypeCode, INDEX(Dictionary!$B$22:$B$50, MATCH(TRUE, ISNUMBER(SEARCH(Dictionary!$B$22:$B$50, D346)),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6" s="6" cm="1">
        <f t="array" ref="Y346">IF(D346="free", 10, IFERROR(_xlfn.LET(
    _xlpm.RoadTypeCode, INDEX(Dictionary!$B$22:$B$50, MATCH(TRUE, ISNUMBER(SEARCH(Dictionary!$B$22:$B$50, D346)),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6" s="15" t="str" cm="1">
        <f t="array" ref="Z346">IF(D346="free", "", IFERROR(INDEX(Dictionary!$C$21:$C$50, MATCH(TRUE, ISNUMBER(SEARCH(Dictionary!$B$21:$B$50, D346)), 0)), "Unknown Type"))</f>
        <v/>
      </c>
    </row>
    <row r="347" spans="1:26" ht="12" customHeight="1" x14ac:dyDescent="0.15">
      <c r="A347" s="2">
        <v>445</v>
      </c>
      <c r="B347" s="3">
        <v>445</v>
      </c>
      <c r="C347" s="3">
        <v>40</v>
      </c>
      <c r="D347" s="4" t="s">
        <v>53</v>
      </c>
      <c r="E347" s="12">
        <v>1</v>
      </c>
      <c r="F347" s="3">
        <f t="shared" si="76"/>
        <v>1000</v>
      </c>
      <c r="G347" s="29" t="str" cm="1">
        <f t="array" ref="G347">IF(D347="free", "", IF(ISNUMBER(SEARCH("L1Bus", D347)), "BUS,WALK,BIKE,PUTW", IFERROR(_xlfn.LET(
    _xlpm.RoadTypeCode, INDEX(Dictionary!$B$22:$B$50, MATCH(TRUE, ISNUMBER(SEARCH(Dictionary!$B$22:$B$50, D347)),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7" s="22" cm="1">
        <f t="array" ref="H347">IF(D347="free", 0, IFERROR(
    _xlfn.LET(
        _xlpm.Text, D347,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7" s="3">
        <f>IFERROR(_xlfn.LET(
    _xlpm.Zeile, MATCH(J347, Dictionary!$B$6:$B$17, 0),
    _xlpm.Spalte, MATCH(H347, Dictionary!$D$5:$G$5, 0),
    INDEX(Dictionary!$D$6:$G$17, _xlpm.Zeile, _xlpm.Spalte)
), 0)</f>
        <v>0</v>
      </c>
      <c r="J347" s="5">
        <f t="shared" si="77"/>
        <v>0</v>
      </c>
      <c r="K347" s="5">
        <f t="shared" si="65"/>
        <v>0</v>
      </c>
      <c r="L347" s="35" cm="1">
        <f t="array" ref="L347">IF(D347="free", 99, IF(ISNUMBER(SEARCH("Hilfsstrecken", D347)), 99, IFERROR(_xlfn.LET(
    _xlpm.RoadTypeCode, INDEX(Dictionary!$B$21:$B$50, MATCH(TRUE, ISNUMBER(SEARCH(Dictionary!$B$21:$B$50, D347)),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7" s="5">
        <f t="shared" si="66"/>
        <v>0</v>
      </c>
      <c r="N347" s="5">
        <f t="shared" si="67"/>
        <v>0</v>
      </c>
      <c r="O347" s="5">
        <f t="shared" si="68"/>
        <v>0</v>
      </c>
      <c r="P347" s="5">
        <f t="shared" si="69"/>
        <v>0</v>
      </c>
      <c r="Q347" s="5">
        <f t="shared" si="70"/>
        <v>0</v>
      </c>
      <c r="R347" s="5">
        <f t="shared" si="71"/>
        <v>0</v>
      </c>
      <c r="S347" s="5">
        <f t="shared" si="72"/>
        <v>0</v>
      </c>
      <c r="T347" s="5">
        <f t="shared" si="73"/>
        <v>0</v>
      </c>
      <c r="U347" s="5">
        <f t="shared" si="74"/>
        <v>0</v>
      </c>
      <c r="V347" s="5">
        <f t="shared" si="75"/>
        <v>0</v>
      </c>
      <c r="W347" s="6" cm="1">
        <f t="array" ref="W347">IF(D347="free", 10, IFERROR(_xlfn.LET(
    _xlpm.RoadTypeCode, INDEX(Dictionary!$B$22:$B$50, MATCH(TRUE, ISNUMBER(SEARCH(Dictionary!$B$22:$B$50, D347)),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7" s="6" cm="1">
        <f t="array" ref="X347">IF(D347="free", 10, IFERROR(_xlfn.LET(
    _xlpm.RoadTypeCode, INDEX(Dictionary!$B$22:$B$50, MATCH(TRUE, ISNUMBER(SEARCH(Dictionary!$B$22:$B$50, D347)),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7" s="6" cm="1">
        <f t="array" ref="Y347">IF(D347="free", 10, IFERROR(_xlfn.LET(
    _xlpm.RoadTypeCode, INDEX(Dictionary!$B$22:$B$50, MATCH(TRUE, ISNUMBER(SEARCH(Dictionary!$B$22:$B$50, D347)),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7" s="15" t="str" cm="1">
        <f t="array" ref="Z347">IF(D347="free", "", IFERROR(INDEX(Dictionary!$C$21:$C$50, MATCH(TRUE, ISNUMBER(SEARCH(Dictionary!$B$21:$B$50, D347)), 0)), "Unknown Type"))</f>
        <v/>
      </c>
    </row>
    <row r="348" spans="1:26" ht="12" customHeight="1" x14ac:dyDescent="0.15">
      <c r="A348" s="2">
        <v>446</v>
      </c>
      <c r="B348" s="3">
        <v>446</v>
      </c>
      <c r="C348" s="3">
        <v>40</v>
      </c>
      <c r="D348" s="4" t="s">
        <v>53</v>
      </c>
      <c r="E348" s="12">
        <v>1</v>
      </c>
      <c r="F348" s="3">
        <f t="shared" si="76"/>
        <v>1000</v>
      </c>
      <c r="G348" s="29" t="str" cm="1">
        <f t="array" ref="G348">IF(D348="free", "", IF(ISNUMBER(SEARCH("L1Bus", D348)), "BUS,WALK,BIKE,PUTW", IFERROR(_xlfn.LET(
    _xlpm.RoadTypeCode, INDEX(Dictionary!$B$22:$B$50, MATCH(TRUE, ISNUMBER(SEARCH(Dictionary!$B$22:$B$50, D348)),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8" s="22" cm="1">
        <f t="array" ref="H348">IF(D348="free", 0, IFERROR(
    _xlfn.LET(
        _xlpm.Text, D348,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8" s="3">
        <f>IFERROR(_xlfn.LET(
    _xlpm.Zeile, MATCH(J348, Dictionary!$B$6:$B$17, 0),
    _xlpm.Spalte, MATCH(H348, Dictionary!$D$5:$G$5, 0),
    INDEX(Dictionary!$D$6:$G$17, _xlpm.Zeile, _xlpm.Spalte)
), 0)</f>
        <v>0</v>
      </c>
      <c r="J348" s="5">
        <f t="shared" si="77"/>
        <v>0</v>
      </c>
      <c r="K348" s="5">
        <f t="shared" si="65"/>
        <v>0</v>
      </c>
      <c r="L348" s="35" cm="1">
        <f t="array" ref="L348">IF(D348="free", 99, IF(ISNUMBER(SEARCH("Hilfsstrecken", D348)), 99, IFERROR(_xlfn.LET(
    _xlpm.RoadTypeCode, INDEX(Dictionary!$B$21:$B$50, MATCH(TRUE, ISNUMBER(SEARCH(Dictionary!$B$21:$B$50, D348)),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8" s="5">
        <f t="shared" si="66"/>
        <v>0</v>
      </c>
      <c r="N348" s="5">
        <f t="shared" si="67"/>
        <v>0</v>
      </c>
      <c r="O348" s="5">
        <f t="shared" si="68"/>
        <v>0</v>
      </c>
      <c r="P348" s="5">
        <f t="shared" si="69"/>
        <v>0</v>
      </c>
      <c r="Q348" s="5">
        <f t="shared" si="70"/>
        <v>0</v>
      </c>
      <c r="R348" s="5">
        <f t="shared" si="71"/>
        <v>0</v>
      </c>
      <c r="S348" s="5">
        <f t="shared" si="72"/>
        <v>0</v>
      </c>
      <c r="T348" s="5">
        <f t="shared" si="73"/>
        <v>0</v>
      </c>
      <c r="U348" s="5">
        <f t="shared" si="74"/>
        <v>0</v>
      </c>
      <c r="V348" s="5">
        <f t="shared" si="75"/>
        <v>0</v>
      </c>
      <c r="W348" s="6" cm="1">
        <f t="array" ref="W348">IF(D348="free", 10, IFERROR(_xlfn.LET(
    _xlpm.RoadTypeCode, INDEX(Dictionary!$B$22:$B$50, MATCH(TRUE, ISNUMBER(SEARCH(Dictionary!$B$22:$B$50, D348)),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8" s="6" cm="1">
        <f t="array" ref="X348">IF(D348="free", 10, IFERROR(_xlfn.LET(
    _xlpm.RoadTypeCode, INDEX(Dictionary!$B$22:$B$50, MATCH(TRUE, ISNUMBER(SEARCH(Dictionary!$B$22:$B$50, D348)),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8" s="6" cm="1">
        <f t="array" ref="Y348">IF(D348="free", 10, IFERROR(_xlfn.LET(
    _xlpm.RoadTypeCode, INDEX(Dictionary!$B$22:$B$50, MATCH(TRUE, ISNUMBER(SEARCH(Dictionary!$B$22:$B$50, D348)),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8" s="15" t="str" cm="1">
        <f t="array" ref="Z348">IF(D348="free", "", IFERROR(INDEX(Dictionary!$C$21:$C$50, MATCH(TRUE, ISNUMBER(SEARCH(Dictionary!$B$21:$B$50, D348)), 0)), "Unknown Type"))</f>
        <v/>
      </c>
    </row>
    <row r="349" spans="1:26" ht="12" customHeight="1" x14ac:dyDescent="0.15">
      <c r="A349" s="2">
        <v>447</v>
      </c>
      <c r="B349" s="3">
        <v>447</v>
      </c>
      <c r="C349" s="3">
        <v>40</v>
      </c>
      <c r="D349" s="4" t="s">
        <v>53</v>
      </c>
      <c r="E349" s="12">
        <v>1</v>
      </c>
      <c r="F349" s="3">
        <f t="shared" si="76"/>
        <v>1000</v>
      </c>
      <c r="G349" s="29" t="str" cm="1">
        <f t="array" ref="G349">IF(D349="free", "", IF(ISNUMBER(SEARCH("L1Bus", D349)), "BUS,WALK,BIKE,PUTW", IFERROR(_xlfn.LET(
    _xlpm.RoadTypeCode, INDEX(Dictionary!$B$22:$B$50, MATCH(TRUE, ISNUMBER(SEARCH(Dictionary!$B$22:$B$50, D349)),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49" s="22" cm="1">
        <f t="array" ref="H349">IF(D349="free", 0, IFERROR(
    _xlfn.LET(
        _xlpm.Text, D349,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49" s="3">
        <f>IFERROR(_xlfn.LET(
    _xlpm.Zeile, MATCH(J349, Dictionary!$B$6:$B$17, 0),
    _xlpm.Spalte, MATCH(H349, Dictionary!$D$5:$G$5, 0),
    INDEX(Dictionary!$D$6:$G$17, _xlpm.Zeile, _xlpm.Spalte)
), 0)</f>
        <v>0</v>
      </c>
      <c r="J349" s="5">
        <f t="shared" si="77"/>
        <v>0</v>
      </c>
      <c r="K349" s="5">
        <f t="shared" si="65"/>
        <v>0</v>
      </c>
      <c r="L349" s="35" cm="1">
        <f t="array" ref="L349">IF(D349="free", 99, IF(ISNUMBER(SEARCH("Hilfsstrecken", D349)), 99, IFERROR(_xlfn.LET(
    _xlpm.RoadTypeCode, INDEX(Dictionary!$B$21:$B$50, MATCH(TRUE, ISNUMBER(SEARCH(Dictionary!$B$21:$B$50, D349)),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49" s="5">
        <f t="shared" si="66"/>
        <v>0</v>
      </c>
      <c r="N349" s="5">
        <f t="shared" si="67"/>
        <v>0</v>
      </c>
      <c r="O349" s="5">
        <f t="shared" si="68"/>
        <v>0</v>
      </c>
      <c r="P349" s="5">
        <f t="shared" si="69"/>
        <v>0</v>
      </c>
      <c r="Q349" s="5">
        <f t="shared" si="70"/>
        <v>0</v>
      </c>
      <c r="R349" s="5">
        <f t="shared" si="71"/>
        <v>0</v>
      </c>
      <c r="S349" s="5">
        <f t="shared" si="72"/>
        <v>0</v>
      </c>
      <c r="T349" s="5">
        <f t="shared" si="73"/>
        <v>0</v>
      </c>
      <c r="U349" s="5">
        <f t="shared" si="74"/>
        <v>0</v>
      </c>
      <c r="V349" s="5">
        <f t="shared" si="75"/>
        <v>0</v>
      </c>
      <c r="W349" s="6" cm="1">
        <f t="array" ref="W349">IF(D349="free", 10, IFERROR(_xlfn.LET(
    _xlpm.RoadTypeCode, INDEX(Dictionary!$B$22:$B$50, MATCH(TRUE, ISNUMBER(SEARCH(Dictionary!$B$22:$B$50, D349)),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49" s="6" cm="1">
        <f t="array" ref="X349">IF(D349="free", 10, IFERROR(_xlfn.LET(
    _xlpm.RoadTypeCode, INDEX(Dictionary!$B$22:$B$50, MATCH(TRUE, ISNUMBER(SEARCH(Dictionary!$B$22:$B$50, D349)),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49" s="6" cm="1">
        <f t="array" ref="Y349">IF(D349="free", 10, IFERROR(_xlfn.LET(
    _xlpm.RoadTypeCode, INDEX(Dictionary!$B$22:$B$50, MATCH(TRUE, ISNUMBER(SEARCH(Dictionary!$B$22:$B$50, D349)),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49" s="15" t="str" cm="1">
        <f t="array" ref="Z349">IF(D349="free", "", IFERROR(INDEX(Dictionary!$C$21:$C$50, MATCH(TRUE, ISNUMBER(SEARCH(Dictionary!$B$21:$B$50, D349)), 0)), "Unknown Type"))</f>
        <v/>
      </c>
    </row>
    <row r="350" spans="1:26" ht="12" customHeight="1" x14ac:dyDescent="0.15">
      <c r="A350" s="2">
        <v>448</v>
      </c>
      <c r="B350" s="3">
        <v>448</v>
      </c>
      <c r="C350" s="3">
        <v>40</v>
      </c>
      <c r="D350" s="4" t="s">
        <v>207</v>
      </c>
      <c r="E350" s="12">
        <v>1</v>
      </c>
      <c r="F350" s="3">
        <f t="shared" si="76"/>
        <v>4</v>
      </c>
      <c r="G350" s="29" t="str" cm="1">
        <f t="array" ref="G350">IF(D350="free", "", IF(ISNUMBER(SEARCH("L1Bus", D350)), "BUS,WALK,BIKE,PUTW", IFERROR(_xlfn.LET(
    _xlpm.RoadTypeCode, INDEX(Dictionary!$B$22:$B$50, MATCH(TRUE, ISNUMBER(SEARCH(Dictionary!$B$22:$B$50, D350)),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350" s="22" cm="1">
        <f t="array" ref="H350">IF(D350="free", 0, IFERROR(
    _xlfn.LET(
        _xlpm.Text, D350,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0" s="3">
        <f>IFERROR(_xlfn.LET(
    _xlpm.Zeile, MATCH(J350, Dictionary!$B$6:$B$17, 0),
    _xlpm.Spalte, MATCH(H350, Dictionary!$D$5:$G$5, 0),
    INDEX(Dictionary!$D$6:$G$17, _xlpm.Zeile, _xlpm.Spalte)
), 0)</f>
        <v>0</v>
      </c>
      <c r="J350" s="5">
        <f t="shared" si="77"/>
        <v>70</v>
      </c>
      <c r="K350" s="5">
        <f t="shared" si="65"/>
        <v>1</v>
      </c>
      <c r="L350" s="35" cm="1">
        <f t="array" ref="L350">IF(D350="free", 99, IF(ISNUMBER(SEARCH("Hilfsstrecken", D350)), 99, IFERROR(_xlfn.LET(
    _xlpm.RoadTypeCode, INDEX(Dictionary!$B$21:$B$50, MATCH(TRUE, ISNUMBER(SEARCH(Dictionary!$B$21:$B$50, D350)),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50" s="5">
        <f t="shared" si="66"/>
        <v>20</v>
      </c>
      <c r="N350" s="5">
        <f t="shared" si="67"/>
        <v>130</v>
      </c>
      <c r="O350" s="5">
        <f t="shared" si="68"/>
        <v>100</v>
      </c>
      <c r="P350" s="5">
        <f t="shared" si="69"/>
        <v>4</v>
      </c>
      <c r="Q350" s="5">
        <f t="shared" si="70"/>
        <v>80</v>
      </c>
      <c r="R350" s="5">
        <f t="shared" si="71"/>
        <v>50</v>
      </c>
      <c r="S350" s="5">
        <f t="shared" si="72"/>
        <v>4</v>
      </c>
      <c r="T350" s="5">
        <f t="shared" si="73"/>
        <v>50</v>
      </c>
      <c r="U350" s="5">
        <f t="shared" si="74"/>
        <v>50</v>
      </c>
      <c r="V350" s="5">
        <f t="shared" si="75"/>
        <v>50</v>
      </c>
      <c r="W350" s="6" cm="1">
        <f t="array" ref="W350">IF(D350="free", 10, IFERROR(_xlfn.LET(
    _xlpm.RoadTypeCode, INDEX(Dictionary!$B$22:$B$50, MATCH(TRUE, ISNUMBER(SEARCH(Dictionary!$B$22:$B$50, D350)),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50" s="6" cm="1">
        <f t="array" ref="X350">IF(D350="free", 10, IFERROR(_xlfn.LET(
    _xlpm.RoadTypeCode, INDEX(Dictionary!$B$22:$B$50, MATCH(TRUE, ISNUMBER(SEARCH(Dictionary!$B$22:$B$50, D350)),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50" s="6" cm="1">
        <f t="array" ref="Y350">IF(D350="free", 10, IFERROR(_xlfn.LET(
    _xlpm.RoadTypeCode, INDEX(Dictionary!$B$22:$B$50, MATCH(TRUE, ISNUMBER(SEARCH(Dictionary!$B$22:$B$50, D350)),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50" s="15" t="str" cm="1">
        <f t="array" ref="Z350">IF(D350="free", "", IFERROR(INDEX(Dictionary!$C$21:$C$50, MATCH(TRUE, ISNUMBER(SEARCH(Dictionary!$B$21:$B$50, D350)), 0)), "Unknown Type"))</f>
        <v>Secondary: Important regional road, connects smaller towns and centers ("Landesstraße")</v>
      </c>
    </row>
    <row r="351" spans="1:26" ht="12" customHeight="1" x14ac:dyDescent="0.15">
      <c r="A351" s="2">
        <v>449</v>
      </c>
      <c r="B351" s="3">
        <v>449</v>
      </c>
      <c r="C351" s="3">
        <v>40</v>
      </c>
      <c r="D351" s="4" t="s">
        <v>208</v>
      </c>
      <c r="E351" s="12">
        <v>1</v>
      </c>
      <c r="F351" s="3">
        <f t="shared" si="76"/>
        <v>4</v>
      </c>
      <c r="G351" s="29" t="str" cm="1">
        <f t="array" ref="G351">IF(D351="free", "", IF(ISNUMBER(SEARCH("L1Bus", D351)), "BUS,WALK,BIKE,PUTW", IFERROR(_xlfn.LET(
    _xlpm.RoadTypeCode, INDEX(Dictionary!$B$22:$B$50, MATCH(TRUE, ISNUMBER(SEARCH(Dictionary!$B$22:$B$50, D351)),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351" s="22" cm="1">
        <f t="array" ref="H351">IF(D351="free", 0, IFERROR(
    _xlfn.LET(
        _xlpm.Text, D351,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1" s="3">
        <f>IFERROR(_xlfn.LET(
    _xlpm.Zeile, MATCH(J351, Dictionary!$B$6:$B$17, 0),
    _xlpm.Spalte, MATCH(H351, Dictionary!$D$5:$G$5, 0),
    INDEX(Dictionary!$D$6:$G$17, _xlpm.Zeile, _xlpm.Spalte)
), 0)</f>
        <v>0</v>
      </c>
      <c r="J351" s="5">
        <f t="shared" si="77"/>
        <v>60</v>
      </c>
      <c r="K351" s="5">
        <f t="shared" ref="K351:K414" si="78">IF(D351="free",0,1)</f>
        <v>1</v>
      </c>
      <c r="L351" s="35" cm="1">
        <f t="array" ref="L351">IF(D351="free", 99, IF(ISNUMBER(SEARCH("Hilfsstrecken", D351)), 99, IFERROR(_xlfn.LET(
    _xlpm.RoadTypeCode, INDEX(Dictionary!$B$21:$B$50, MATCH(TRUE, ISNUMBER(SEARCH(Dictionary!$B$21:$B$50, D351)),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51" s="5">
        <f t="shared" ref="M351:M414" si="79">IF(D351="free",0,20)</f>
        <v>20</v>
      </c>
      <c r="N351" s="5">
        <f t="shared" ref="N351:N414" si="80">IF(D351="free",0,130)</f>
        <v>130</v>
      </c>
      <c r="O351" s="5">
        <f t="shared" ref="O351:O414" si="81">IF(D351="free",0,100)</f>
        <v>100</v>
      </c>
      <c r="P351" s="5">
        <f t="shared" ref="P351:P414" si="82">IF(D351="free",0,4)</f>
        <v>4</v>
      </c>
      <c r="Q351" s="5">
        <f t="shared" ref="Q351:Q414" si="83">IF(D351="free",0,80)</f>
        <v>80</v>
      </c>
      <c r="R351" s="5">
        <f t="shared" ref="R351:R414" si="84">IF(D351="free",0,50)</f>
        <v>50</v>
      </c>
      <c r="S351" s="5">
        <f t="shared" ref="S351:S414" si="85">IF(D351="free",0,4)</f>
        <v>4</v>
      </c>
      <c r="T351" s="5">
        <f t="shared" ref="T351:T414" si="86">IF(D351="free",0,50)</f>
        <v>50</v>
      </c>
      <c r="U351" s="5">
        <f t="shared" ref="U351:U414" si="87">IF(D351="free",0,50)</f>
        <v>50</v>
      </c>
      <c r="V351" s="5">
        <f t="shared" ref="V351:V414" si="88">IF(D351="free",0,50)</f>
        <v>50</v>
      </c>
      <c r="W351" s="6" cm="1">
        <f t="array" ref="W351">IF(D351="free", 10, IFERROR(_xlfn.LET(
    _xlpm.RoadTypeCode, INDEX(Dictionary!$B$22:$B$50, MATCH(TRUE, ISNUMBER(SEARCH(Dictionary!$B$22:$B$50, D351)),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51" s="6" cm="1">
        <f t="array" ref="X351">IF(D351="free", 10, IFERROR(_xlfn.LET(
    _xlpm.RoadTypeCode, INDEX(Dictionary!$B$22:$B$50, MATCH(TRUE, ISNUMBER(SEARCH(Dictionary!$B$22:$B$50, D351)),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51" s="6" cm="1">
        <f t="array" ref="Y351">IF(D351="free", 10, IFERROR(_xlfn.LET(
    _xlpm.RoadTypeCode, INDEX(Dictionary!$B$22:$B$50, MATCH(TRUE, ISNUMBER(SEARCH(Dictionary!$B$22:$B$50, D351)),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51" s="15" t="str" cm="1">
        <f t="array" ref="Z351">IF(D351="free", "", IFERROR(INDEX(Dictionary!$C$21:$C$50, MATCH(TRUE, ISNUMBER(SEARCH(Dictionary!$B$21:$B$50, D351)), 0)), "Unknown Type"))</f>
        <v>Secondary: Important regional road, connects smaller towns and centers ("Landesstraße")</v>
      </c>
    </row>
    <row r="352" spans="1:26" ht="12" customHeight="1" x14ac:dyDescent="0.15">
      <c r="A352" s="2">
        <v>450</v>
      </c>
      <c r="B352" s="3">
        <v>450</v>
      </c>
      <c r="C352" s="3">
        <v>40</v>
      </c>
      <c r="D352" s="4" t="s">
        <v>209</v>
      </c>
      <c r="E352" s="12">
        <v>1</v>
      </c>
      <c r="F352" s="3">
        <f t="shared" si="76"/>
        <v>4</v>
      </c>
      <c r="G352" s="29" t="str" cm="1">
        <f t="array" ref="G352">IF(D352="free", "", IF(ISNUMBER(SEARCH("L1Bus", D352)), "BUS,WALK,BIKE,PUTW", IFERROR(_xlfn.LET(
    _xlpm.RoadTypeCode, INDEX(Dictionary!$B$22:$B$50, MATCH(TRUE, ISNUMBER(SEARCH(Dictionary!$B$22:$B$50, D352)),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352" s="22" cm="1">
        <f t="array" ref="H352">IF(D352="free", 0, IFERROR(
    _xlfn.LET(
        _xlpm.Text, D352,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2" s="3">
        <f>IFERROR(_xlfn.LET(
    _xlpm.Zeile, MATCH(J352, Dictionary!$B$6:$B$17, 0),
    _xlpm.Spalte, MATCH(H352, Dictionary!$D$5:$G$5, 0),
    INDEX(Dictionary!$D$6:$G$17, _xlpm.Zeile, _xlpm.Spalte)
), 0)</f>
        <v>0</v>
      </c>
      <c r="J352" s="5">
        <f t="shared" si="77"/>
        <v>50</v>
      </c>
      <c r="K352" s="5">
        <f t="shared" si="78"/>
        <v>1</v>
      </c>
      <c r="L352" s="35" cm="1">
        <f t="array" ref="L352">IF(D352="free", 99, IF(ISNUMBER(SEARCH("Hilfsstrecken", D352)), 99, IFERROR(_xlfn.LET(
    _xlpm.RoadTypeCode, INDEX(Dictionary!$B$21:$B$50, MATCH(TRUE, ISNUMBER(SEARCH(Dictionary!$B$21:$B$50, D352)),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52" s="5">
        <f t="shared" si="79"/>
        <v>20</v>
      </c>
      <c r="N352" s="5">
        <f t="shared" si="80"/>
        <v>130</v>
      </c>
      <c r="O352" s="5">
        <f t="shared" si="81"/>
        <v>100</v>
      </c>
      <c r="P352" s="5">
        <f t="shared" si="82"/>
        <v>4</v>
      </c>
      <c r="Q352" s="5">
        <f t="shared" si="83"/>
        <v>80</v>
      </c>
      <c r="R352" s="5">
        <f t="shared" si="84"/>
        <v>50</v>
      </c>
      <c r="S352" s="5">
        <f t="shared" si="85"/>
        <v>4</v>
      </c>
      <c r="T352" s="5">
        <f t="shared" si="86"/>
        <v>50</v>
      </c>
      <c r="U352" s="5">
        <f t="shared" si="87"/>
        <v>50</v>
      </c>
      <c r="V352" s="5">
        <f t="shared" si="88"/>
        <v>50</v>
      </c>
      <c r="W352" s="6" cm="1">
        <f t="array" ref="W352">IF(D352="free", 10, IFERROR(_xlfn.LET(
    _xlpm.RoadTypeCode, INDEX(Dictionary!$B$22:$B$50, MATCH(TRUE, ISNUMBER(SEARCH(Dictionary!$B$22:$B$50, D352)),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52" s="6" cm="1">
        <f t="array" ref="X352">IF(D352="free", 10, IFERROR(_xlfn.LET(
    _xlpm.RoadTypeCode, INDEX(Dictionary!$B$22:$B$50, MATCH(TRUE, ISNUMBER(SEARCH(Dictionary!$B$22:$B$50, D352)),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52" s="6" cm="1">
        <f t="array" ref="Y352">IF(D352="free", 10, IFERROR(_xlfn.LET(
    _xlpm.RoadTypeCode, INDEX(Dictionary!$B$22:$B$50, MATCH(TRUE, ISNUMBER(SEARCH(Dictionary!$B$22:$B$50, D352)),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52" s="15" t="str" cm="1">
        <f t="array" ref="Z352">IF(D352="free", "", IFERROR(INDEX(Dictionary!$C$21:$C$50, MATCH(TRUE, ISNUMBER(SEARCH(Dictionary!$B$21:$B$50, D352)), 0)), "Unknown Type"))</f>
        <v>Secondary: Important regional road, connects smaller towns and centers ("Landesstraße")</v>
      </c>
    </row>
    <row r="353" spans="1:26" ht="12" customHeight="1" x14ac:dyDescent="0.15">
      <c r="A353" s="2">
        <v>451</v>
      </c>
      <c r="B353" s="3">
        <v>451</v>
      </c>
      <c r="C353" s="3">
        <v>40</v>
      </c>
      <c r="D353" s="4" t="s">
        <v>210</v>
      </c>
      <c r="E353" s="12">
        <v>1</v>
      </c>
      <c r="F353" s="3">
        <f t="shared" si="76"/>
        <v>4</v>
      </c>
      <c r="G353" s="29" t="str" cm="1">
        <f t="array" ref="G353">IF(D353="free", "", IF(ISNUMBER(SEARCH("L1Bus", D353)), "BUS,WALK,BIKE,PUTW", IFERROR(_xlfn.LET(
    _xlpm.RoadTypeCode, INDEX(Dictionary!$B$22:$B$50, MATCH(TRUE, ISNUMBER(SEARCH(Dictionary!$B$22:$B$50, D353)),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353" s="22" cm="1">
        <f t="array" ref="H353">IF(D353="free", 0, IFERROR(
    _xlfn.LET(
        _xlpm.Text, D353,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3" s="3">
        <f>IFERROR(_xlfn.LET(
    _xlpm.Zeile, MATCH(J353, Dictionary!$B$6:$B$17, 0),
    _xlpm.Spalte, MATCH(H353, Dictionary!$D$5:$G$5, 0),
    INDEX(Dictionary!$D$6:$G$17, _xlpm.Zeile, _xlpm.Spalte)
), 0)</f>
        <v>0</v>
      </c>
      <c r="J353" s="5">
        <f t="shared" si="77"/>
        <v>40</v>
      </c>
      <c r="K353" s="5">
        <f t="shared" si="78"/>
        <v>1</v>
      </c>
      <c r="L353" s="35" cm="1">
        <f t="array" ref="L353">IF(D353="free", 99, IF(ISNUMBER(SEARCH("Hilfsstrecken", D353)), 99, IFERROR(_xlfn.LET(
    _xlpm.RoadTypeCode, INDEX(Dictionary!$B$21:$B$50, MATCH(TRUE, ISNUMBER(SEARCH(Dictionary!$B$21:$B$50, D353)),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353" s="5">
        <f t="shared" si="79"/>
        <v>20</v>
      </c>
      <c r="N353" s="5">
        <f t="shared" si="80"/>
        <v>130</v>
      </c>
      <c r="O353" s="5">
        <f t="shared" si="81"/>
        <v>100</v>
      </c>
      <c r="P353" s="5">
        <f t="shared" si="82"/>
        <v>4</v>
      </c>
      <c r="Q353" s="5">
        <f t="shared" si="83"/>
        <v>80</v>
      </c>
      <c r="R353" s="5">
        <f t="shared" si="84"/>
        <v>50</v>
      </c>
      <c r="S353" s="5">
        <f t="shared" si="85"/>
        <v>4</v>
      </c>
      <c r="T353" s="5">
        <f t="shared" si="86"/>
        <v>50</v>
      </c>
      <c r="U353" s="5">
        <f t="shared" si="87"/>
        <v>50</v>
      </c>
      <c r="V353" s="5">
        <f t="shared" si="88"/>
        <v>50</v>
      </c>
      <c r="W353" s="6" cm="1">
        <f t="array" ref="W353">IF(D353="free", 10, IFERROR(_xlfn.LET(
    _xlpm.RoadTypeCode, INDEX(Dictionary!$B$22:$B$50, MATCH(TRUE, ISNUMBER(SEARCH(Dictionary!$B$22:$B$50, D353)),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353" s="6" cm="1">
        <f t="array" ref="X353">IF(D353="free", 10, IFERROR(_xlfn.LET(
    _xlpm.RoadTypeCode, INDEX(Dictionary!$B$22:$B$50, MATCH(TRUE, ISNUMBER(SEARCH(Dictionary!$B$22:$B$50, D353)),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353" s="6" cm="1">
        <f t="array" ref="Y353">IF(D353="free", 10, IFERROR(_xlfn.LET(
    _xlpm.RoadTypeCode, INDEX(Dictionary!$B$22:$B$50, MATCH(TRUE, ISNUMBER(SEARCH(Dictionary!$B$22:$B$50, D353)),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353" s="15" t="str" cm="1">
        <f t="array" ref="Z353">IF(D353="free", "", IFERROR(INDEX(Dictionary!$C$21:$C$50, MATCH(TRUE, ISNUMBER(SEARCH(Dictionary!$B$21:$B$50, D353)), 0)), "Unknown Type"))</f>
        <v>Secondary: Important regional road, connects smaller towns and centers ("Landesstraße")</v>
      </c>
    </row>
    <row r="354" spans="1:26" ht="12" customHeight="1" x14ac:dyDescent="0.15">
      <c r="A354" s="2">
        <v>452</v>
      </c>
      <c r="B354" s="3">
        <v>452</v>
      </c>
      <c r="C354" s="3">
        <v>40</v>
      </c>
      <c r="D354" s="4" t="s">
        <v>53</v>
      </c>
      <c r="E354" s="12">
        <v>1</v>
      </c>
      <c r="F354" s="3">
        <f t="shared" si="76"/>
        <v>1000</v>
      </c>
      <c r="G354" s="29" t="str" cm="1">
        <f t="array" ref="G354">IF(D354="free", "", IF(ISNUMBER(SEARCH("L1Bus", D354)), "BUS,WALK,BIKE,PUTW", IFERROR(_xlfn.LET(
    _xlpm.RoadTypeCode, INDEX(Dictionary!$B$22:$B$50, MATCH(TRUE, ISNUMBER(SEARCH(Dictionary!$B$22:$B$50, D354)),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4" s="22" cm="1">
        <f t="array" ref="H354">IF(D354="free", 0, IFERROR(
    _xlfn.LET(
        _xlpm.Text, D354,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4" s="3">
        <f>IFERROR(_xlfn.LET(
    _xlpm.Zeile, MATCH(J354, Dictionary!$B$6:$B$17, 0),
    _xlpm.Spalte, MATCH(H354, Dictionary!$D$5:$G$5, 0),
    INDEX(Dictionary!$D$6:$G$17, _xlpm.Zeile, _xlpm.Spalte)
), 0)</f>
        <v>0</v>
      </c>
      <c r="J354" s="5">
        <f t="shared" si="77"/>
        <v>0</v>
      </c>
      <c r="K354" s="5">
        <f t="shared" si="78"/>
        <v>0</v>
      </c>
      <c r="L354" s="35" cm="1">
        <f t="array" ref="L354">IF(D354="free", 99, IF(ISNUMBER(SEARCH("Hilfsstrecken", D354)), 99, IFERROR(_xlfn.LET(
    _xlpm.RoadTypeCode, INDEX(Dictionary!$B$21:$B$50, MATCH(TRUE, ISNUMBER(SEARCH(Dictionary!$B$21:$B$50, D354)),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4" s="5">
        <f t="shared" si="79"/>
        <v>0</v>
      </c>
      <c r="N354" s="5">
        <f t="shared" si="80"/>
        <v>0</v>
      </c>
      <c r="O354" s="5">
        <f t="shared" si="81"/>
        <v>0</v>
      </c>
      <c r="P354" s="5">
        <f t="shared" si="82"/>
        <v>0</v>
      </c>
      <c r="Q354" s="5">
        <f t="shared" si="83"/>
        <v>0</v>
      </c>
      <c r="R354" s="5">
        <f t="shared" si="84"/>
        <v>0</v>
      </c>
      <c r="S354" s="5">
        <f t="shared" si="85"/>
        <v>0</v>
      </c>
      <c r="T354" s="5">
        <f t="shared" si="86"/>
        <v>0</v>
      </c>
      <c r="U354" s="5">
        <f t="shared" si="87"/>
        <v>0</v>
      </c>
      <c r="V354" s="5">
        <f t="shared" si="88"/>
        <v>0</v>
      </c>
      <c r="W354" s="6" cm="1">
        <f t="array" ref="W354">IF(D354="free", 10, IFERROR(_xlfn.LET(
    _xlpm.RoadTypeCode, INDEX(Dictionary!$B$22:$B$50, MATCH(TRUE, ISNUMBER(SEARCH(Dictionary!$B$22:$B$50, D354)),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4" s="6" cm="1">
        <f t="array" ref="X354">IF(D354="free", 10, IFERROR(_xlfn.LET(
    _xlpm.RoadTypeCode, INDEX(Dictionary!$B$22:$B$50, MATCH(TRUE, ISNUMBER(SEARCH(Dictionary!$B$22:$B$50, D354)),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4" s="6" cm="1">
        <f t="array" ref="Y354">IF(D354="free", 10, IFERROR(_xlfn.LET(
    _xlpm.RoadTypeCode, INDEX(Dictionary!$B$22:$B$50, MATCH(TRUE, ISNUMBER(SEARCH(Dictionary!$B$22:$B$50, D354)),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4" s="15" t="str" cm="1">
        <f t="array" ref="Z354">IF(D354="free", "", IFERROR(INDEX(Dictionary!$C$21:$C$50, MATCH(TRUE, ISNUMBER(SEARCH(Dictionary!$B$21:$B$50, D354)), 0)), "Unknown Type"))</f>
        <v/>
      </c>
    </row>
    <row r="355" spans="1:26" ht="12" customHeight="1" x14ac:dyDescent="0.15">
      <c r="A355" s="2">
        <v>453</v>
      </c>
      <c r="B355" s="3">
        <v>453</v>
      </c>
      <c r="C355" s="3">
        <v>40</v>
      </c>
      <c r="D355" s="4" t="s">
        <v>53</v>
      </c>
      <c r="E355" s="12">
        <v>1</v>
      </c>
      <c r="F355" s="3">
        <f t="shared" si="76"/>
        <v>1000</v>
      </c>
      <c r="G355" s="29" t="str" cm="1">
        <f t="array" ref="G355">IF(D355="free", "", IF(ISNUMBER(SEARCH("L1Bus", D355)), "BUS,WALK,BIKE,PUTW", IFERROR(_xlfn.LET(
    _xlpm.RoadTypeCode, INDEX(Dictionary!$B$22:$B$50, MATCH(TRUE, ISNUMBER(SEARCH(Dictionary!$B$22:$B$50, D355)),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5" s="22" cm="1">
        <f t="array" ref="H355">IF(D355="free", 0, IFERROR(
    _xlfn.LET(
        _xlpm.Text, D355,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5" s="3">
        <f>IFERROR(_xlfn.LET(
    _xlpm.Zeile, MATCH(J355, Dictionary!$B$6:$B$17, 0),
    _xlpm.Spalte, MATCH(H355, Dictionary!$D$5:$G$5, 0),
    INDEX(Dictionary!$D$6:$G$17, _xlpm.Zeile, _xlpm.Spalte)
), 0)</f>
        <v>0</v>
      </c>
      <c r="J355" s="5">
        <f t="shared" si="77"/>
        <v>0</v>
      </c>
      <c r="K355" s="5">
        <f t="shared" si="78"/>
        <v>0</v>
      </c>
      <c r="L355" s="35" cm="1">
        <f t="array" ref="L355">IF(D355="free", 99, IF(ISNUMBER(SEARCH("Hilfsstrecken", D355)), 99, IFERROR(_xlfn.LET(
    _xlpm.RoadTypeCode, INDEX(Dictionary!$B$21:$B$50, MATCH(TRUE, ISNUMBER(SEARCH(Dictionary!$B$21:$B$50, D355)),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5" s="5">
        <f t="shared" si="79"/>
        <v>0</v>
      </c>
      <c r="N355" s="5">
        <f t="shared" si="80"/>
        <v>0</v>
      </c>
      <c r="O355" s="5">
        <f t="shared" si="81"/>
        <v>0</v>
      </c>
      <c r="P355" s="5">
        <f t="shared" si="82"/>
        <v>0</v>
      </c>
      <c r="Q355" s="5">
        <f t="shared" si="83"/>
        <v>0</v>
      </c>
      <c r="R355" s="5">
        <f t="shared" si="84"/>
        <v>0</v>
      </c>
      <c r="S355" s="5">
        <f t="shared" si="85"/>
        <v>0</v>
      </c>
      <c r="T355" s="5">
        <f t="shared" si="86"/>
        <v>0</v>
      </c>
      <c r="U355" s="5">
        <f t="shared" si="87"/>
        <v>0</v>
      </c>
      <c r="V355" s="5">
        <f t="shared" si="88"/>
        <v>0</v>
      </c>
      <c r="W355" s="6" cm="1">
        <f t="array" ref="W355">IF(D355="free", 10, IFERROR(_xlfn.LET(
    _xlpm.RoadTypeCode, INDEX(Dictionary!$B$22:$B$50, MATCH(TRUE, ISNUMBER(SEARCH(Dictionary!$B$22:$B$50, D355)),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5" s="6" cm="1">
        <f t="array" ref="X355">IF(D355="free", 10, IFERROR(_xlfn.LET(
    _xlpm.RoadTypeCode, INDEX(Dictionary!$B$22:$B$50, MATCH(TRUE, ISNUMBER(SEARCH(Dictionary!$B$22:$B$50, D355)),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5" s="6" cm="1">
        <f t="array" ref="Y355">IF(D355="free", 10, IFERROR(_xlfn.LET(
    _xlpm.RoadTypeCode, INDEX(Dictionary!$B$22:$B$50, MATCH(TRUE, ISNUMBER(SEARCH(Dictionary!$B$22:$B$50, D355)),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5" s="15" t="str" cm="1">
        <f t="array" ref="Z355">IF(D355="free", "", IFERROR(INDEX(Dictionary!$C$21:$C$50, MATCH(TRUE, ISNUMBER(SEARCH(Dictionary!$B$21:$B$50, D355)), 0)), "Unknown Type"))</f>
        <v/>
      </c>
    </row>
    <row r="356" spans="1:26" ht="12" customHeight="1" x14ac:dyDescent="0.15">
      <c r="A356" s="2">
        <v>454</v>
      </c>
      <c r="B356" s="3">
        <v>454</v>
      </c>
      <c r="C356" s="3">
        <v>40</v>
      </c>
      <c r="D356" s="4" t="s">
        <v>53</v>
      </c>
      <c r="E356" s="12">
        <v>1</v>
      </c>
      <c r="F356" s="3">
        <f t="shared" si="76"/>
        <v>1000</v>
      </c>
      <c r="G356" s="29" t="str" cm="1">
        <f t="array" ref="G356">IF(D356="free", "", IF(ISNUMBER(SEARCH("L1Bus", D356)), "BUS,WALK,BIKE,PUTW", IFERROR(_xlfn.LET(
    _xlpm.RoadTypeCode, INDEX(Dictionary!$B$22:$B$50, MATCH(TRUE, ISNUMBER(SEARCH(Dictionary!$B$22:$B$50, D356)),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6" s="22" cm="1">
        <f t="array" ref="H356">IF(D356="free", 0, IFERROR(
    _xlfn.LET(
        _xlpm.Text, D356,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6" s="3">
        <f>IFERROR(_xlfn.LET(
    _xlpm.Zeile, MATCH(J356, Dictionary!$B$6:$B$17, 0),
    _xlpm.Spalte, MATCH(H356, Dictionary!$D$5:$G$5, 0),
    INDEX(Dictionary!$D$6:$G$17, _xlpm.Zeile, _xlpm.Spalte)
), 0)</f>
        <v>0</v>
      </c>
      <c r="J356" s="5">
        <f t="shared" si="77"/>
        <v>0</v>
      </c>
      <c r="K356" s="5">
        <f t="shared" si="78"/>
        <v>0</v>
      </c>
      <c r="L356" s="35" cm="1">
        <f t="array" ref="L356">IF(D356="free", 99, IF(ISNUMBER(SEARCH("Hilfsstrecken", D356)), 99, IFERROR(_xlfn.LET(
    _xlpm.RoadTypeCode, INDEX(Dictionary!$B$21:$B$50, MATCH(TRUE, ISNUMBER(SEARCH(Dictionary!$B$21:$B$50, D356)),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6" s="5">
        <f t="shared" si="79"/>
        <v>0</v>
      </c>
      <c r="N356" s="5">
        <f t="shared" si="80"/>
        <v>0</v>
      </c>
      <c r="O356" s="5">
        <f t="shared" si="81"/>
        <v>0</v>
      </c>
      <c r="P356" s="5">
        <f t="shared" si="82"/>
        <v>0</v>
      </c>
      <c r="Q356" s="5">
        <f t="shared" si="83"/>
        <v>0</v>
      </c>
      <c r="R356" s="5">
        <f t="shared" si="84"/>
        <v>0</v>
      </c>
      <c r="S356" s="5">
        <f t="shared" si="85"/>
        <v>0</v>
      </c>
      <c r="T356" s="5">
        <f t="shared" si="86"/>
        <v>0</v>
      </c>
      <c r="U356" s="5">
        <f t="shared" si="87"/>
        <v>0</v>
      </c>
      <c r="V356" s="5">
        <f t="shared" si="88"/>
        <v>0</v>
      </c>
      <c r="W356" s="6" cm="1">
        <f t="array" ref="W356">IF(D356="free", 10, IFERROR(_xlfn.LET(
    _xlpm.RoadTypeCode, INDEX(Dictionary!$B$22:$B$50, MATCH(TRUE, ISNUMBER(SEARCH(Dictionary!$B$22:$B$50, D356)),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6" s="6" cm="1">
        <f t="array" ref="X356">IF(D356="free", 10, IFERROR(_xlfn.LET(
    _xlpm.RoadTypeCode, INDEX(Dictionary!$B$22:$B$50, MATCH(TRUE, ISNUMBER(SEARCH(Dictionary!$B$22:$B$50, D356)),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6" s="6" cm="1">
        <f t="array" ref="Y356">IF(D356="free", 10, IFERROR(_xlfn.LET(
    _xlpm.RoadTypeCode, INDEX(Dictionary!$B$22:$B$50, MATCH(TRUE, ISNUMBER(SEARCH(Dictionary!$B$22:$B$50, D356)),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6" s="15" t="str" cm="1">
        <f t="array" ref="Z356">IF(D356="free", "", IFERROR(INDEX(Dictionary!$C$21:$C$50, MATCH(TRUE, ISNUMBER(SEARCH(Dictionary!$B$21:$B$50, D356)), 0)), "Unknown Type"))</f>
        <v/>
      </c>
    </row>
    <row r="357" spans="1:26" ht="12" customHeight="1" x14ac:dyDescent="0.15">
      <c r="A357" s="2">
        <v>455</v>
      </c>
      <c r="B357" s="3">
        <v>455</v>
      </c>
      <c r="C357" s="3">
        <v>40</v>
      </c>
      <c r="D357" s="4" t="s">
        <v>53</v>
      </c>
      <c r="E357" s="12">
        <v>1</v>
      </c>
      <c r="F357" s="3">
        <f t="shared" si="76"/>
        <v>1000</v>
      </c>
      <c r="G357" s="29" t="str" cm="1">
        <f t="array" ref="G357">IF(D357="free", "", IF(ISNUMBER(SEARCH("L1Bus", D357)), "BUS,WALK,BIKE,PUTW", IFERROR(_xlfn.LET(
    _xlpm.RoadTypeCode, INDEX(Dictionary!$B$22:$B$50, MATCH(TRUE, ISNUMBER(SEARCH(Dictionary!$B$22:$B$50, D357)),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7" s="22" cm="1">
        <f t="array" ref="H357">IF(D357="free", 0, IFERROR(
    _xlfn.LET(
        _xlpm.Text, D357,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7" s="3">
        <f>IFERROR(_xlfn.LET(
    _xlpm.Zeile, MATCH(J357, Dictionary!$B$6:$B$17, 0),
    _xlpm.Spalte, MATCH(H357, Dictionary!$D$5:$G$5, 0),
    INDEX(Dictionary!$D$6:$G$17, _xlpm.Zeile, _xlpm.Spalte)
), 0)</f>
        <v>0</v>
      </c>
      <c r="J357" s="5">
        <f t="shared" si="77"/>
        <v>0</v>
      </c>
      <c r="K357" s="5">
        <f t="shared" si="78"/>
        <v>0</v>
      </c>
      <c r="L357" s="35" cm="1">
        <f t="array" ref="L357">IF(D357="free", 99, IF(ISNUMBER(SEARCH("Hilfsstrecken", D357)), 99, IFERROR(_xlfn.LET(
    _xlpm.RoadTypeCode, INDEX(Dictionary!$B$21:$B$50, MATCH(TRUE, ISNUMBER(SEARCH(Dictionary!$B$21:$B$50, D357)),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7" s="5">
        <f t="shared" si="79"/>
        <v>0</v>
      </c>
      <c r="N357" s="5">
        <f t="shared" si="80"/>
        <v>0</v>
      </c>
      <c r="O357" s="5">
        <f t="shared" si="81"/>
        <v>0</v>
      </c>
      <c r="P357" s="5">
        <f t="shared" si="82"/>
        <v>0</v>
      </c>
      <c r="Q357" s="5">
        <f t="shared" si="83"/>
        <v>0</v>
      </c>
      <c r="R357" s="5">
        <f t="shared" si="84"/>
        <v>0</v>
      </c>
      <c r="S357" s="5">
        <f t="shared" si="85"/>
        <v>0</v>
      </c>
      <c r="T357" s="5">
        <f t="shared" si="86"/>
        <v>0</v>
      </c>
      <c r="U357" s="5">
        <f t="shared" si="87"/>
        <v>0</v>
      </c>
      <c r="V357" s="5">
        <f t="shared" si="88"/>
        <v>0</v>
      </c>
      <c r="W357" s="6" cm="1">
        <f t="array" ref="W357">IF(D357="free", 10, IFERROR(_xlfn.LET(
    _xlpm.RoadTypeCode, INDEX(Dictionary!$B$22:$B$50, MATCH(TRUE, ISNUMBER(SEARCH(Dictionary!$B$22:$B$50, D357)),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7" s="6" cm="1">
        <f t="array" ref="X357">IF(D357="free", 10, IFERROR(_xlfn.LET(
    _xlpm.RoadTypeCode, INDEX(Dictionary!$B$22:$B$50, MATCH(TRUE, ISNUMBER(SEARCH(Dictionary!$B$22:$B$50, D357)),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7" s="6" cm="1">
        <f t="array" ref="Y357">IF(D357="free", 10, IFERROR(_xlfn.LET(
    _xlpm.RoadTypeCode, INDEX(Dictionary!$B$22:$B$50, MATCH(TRUE, ISNUMBER(SEARCH(Dictionary!$B$22:$B$50, D357)),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7" s="15" t="str" cm="1">
        <f t="array" ref="Z357">IF(D357="free", "", IFERROR(INDEX(Dictionary!$C$21:$C$50, MATCH(TRUE, ISNUMBER(SEARCH(Dictionary!$B$21:$B$50, D357)), 0)), "Unknown Type"))</f>
        <v/>
      </c>
    </row>
    <row r="358" spans="1:26" ht="12" customHeight="1" x14ac:dyDescent="0.15">
      <c r="A358" s="2">
        <v>456</v>
      </c>
      <c r="B358" s="3">
        <v>456</v>
      </c>
      <c r="C358" s="3">
        <v>40</v>
      </c>
      <c r="D358" s="4" t="s">
        <v>53</v>
      </c>
      <c r="E358" s="12">
        <v>1</v>
      </c>
      <c r="F358" s="3">
        <f t="shared" si="76"/>
        <v>1000</v>
      </c>
      <c r="G358" s="29" t="str" cm="1">
        <f t="array" ref="G358">IF(D358="free", "", IF(ISNUMBER(SEARCH("L1Bus", D358)), "BUS,WALK,BIKE,PUTW", IFERROR(_xlfn.LET(
    _xlpm.RoadTypeCode, INDEX(Dictionary!$B$22:$B$50, MATCH(TRUE, ISNUMBER(SEARCH(Dictionary!$B$22:$B$50, D358)),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8" s="22" cm="1">
        <f t="array" ref="H358">IF(D358="free", 0, IFERROR(
    _xlfn.LET(
        _xlpm.Text, D358,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8" s="3">
        <f>IFERROR(_xlfn.LET(
    _xlpm.Zeile, MATCH(J358, Dictionary!$B$6:$B$17, 0),
    _xlpm.Spalte, MATCH(H358, Dictionary!$D$5:$G$5, 0),
    INDEX(Dictionary!$D$6:$G$17, _xlpm.Zeile, _xlpm.Spalte)
), 0)</f>
        <v>0</v>
      </c>
      <c r="J358" s="5">
        <f t="shared" si="77"/>
        <v>0</v>
      </c>
      <c r="K358" s="5">
        <f t="shared" si="78"/>
        <v>0</v>
      </c>
      <c r="L358" s="35" cm="1">
        <f t="array" ref="L358">IF(D358="free", 99, IF(ISNUMBER(SEARCH("Hilfsstrecken", D358)), 99, IFERROR(_xlfn.LET(
    _xlpm.RoadTypeCode, INDEX(Dictionary!$B$21:$B$50, MATCH(TRUE, ISNUMBER(SEARCH(Dictionary!$B$21:$B$50, D358)),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8" s="5">
        <f t="shared" si="79"/>
        <v>0</v>
      </c>
      <c r="N358" s="5">
        <f t="shared" si="80"/>
        <v>0</v>
      </c>
      <c r="O358" s="5">
        <f t="shared" si="81"/>
        <v>0</v>
      </c>
      <c r="P358" s="5">
        <f t="shared" si="82"/>
        <v>0</v>
      </c>
      <c r="Q358" s="5">
        <f t="shared" si="83"/>
        <v>0</v>
      </c>
      <c r="R358" s="5">
        <f t="shared" si="84"/>
        <v>0</v>
      </c>
      <c r="S358" s="5">
        <f t="shared" si="85"/>
        <v>0</v>
      </c>
      <c r="T358" s="5">
        <f t="shared" si="86"/>
        <v>0</v>
      </c>
      <c r="U358" s="5">
        <f t="shared" si="87"/>
        <v>0</v>
      </c>
      <c r="V358" s="5">
        <f t="shared" si="88"/>
        <v>0</v>
      </c>
      <c r="W358" s="6" cm="1">
        <f t="array" ref="W358">IF(D358="free", 10, IFERROR(_xlfn.LET(
    _xlpm.RoadTypeCode, INDEX(Dictionary!$B$22:$B$50, MATCH(TRUE, ISNUMBER(SEARCH(Dictionary!$B$22:$B$50, D358)),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8" s="6" cm="1">
        <f t="array" ref="X358">IF(D358="free", 10, IFERROR(_xlfn.LET(
    _xlpm.RoadTypeCode, INDEX(Dictionary!$B$22:$B$50, MATCH(TRUE, ISNUMBER(SEARCH(Dictionary!$B$22:$B$50, D358)),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8" s="6" cm="1">
        <f t="array" ref="Y358">IF(D358="free", 10, IFERROR(_xlfn.LET(
    _xlpm.RoadTypeCode, INDEX(Dictionary!$B$22:$B$50, MATCH(TRUE, ISNUMBER(SEARCH(Dictionary!$B$22:$B$50, D358)),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8" s="15" t="str" cm="1">
        <f t="array" ref="Z358">IF(D358="free", "", IFERROR(INDEX(Dictionary!$C$21:$C$50, MATCH(TRUE, ISNUMBER(SEARCH(Dictionary!$B$21:$B$50, D358)), 0)), "Unknown Type"))</f>
        <v/>
      </c>
    </row>
    <row r="359" spans="1:26" ht="12" customHeight="1" x14ac:dyDescent="0.15">
      <c r="A359" s="2">
        <v>457</v>
      </c>
      <c r="B359" s="3">
        <v>457</v>
      </c>
      <c r="C359" s="3">
        <v>40</v>
      </c>
      <c r="D359" s="4" t="s">
        <v>53</v>
      </c>
      <c r="E359" s="12">
        <v>1</v>
      </c>
      <c r="F359" s="3">
        <f t="shared" si="76"/>
        <v>1000</v>
      </c>
      <c r="G359" s="29" t="str" cm="1">
        <f t="array" ref="G359">IF(D359="free", "", IF(ISNUMBER(SEARCH("L1Bus", D359)), "BUS,WALK,BIKE,PUTW", IFERROR(_xlfn.LET(
    _xlpm.RoadTypeCode, INDEX(Dictionary!$B$22:$B$50, MATCH(TRUE, ISNUMBER(SEARCH(Dictionary!$B$22:$B$50, D359)),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59" s="22" cm="1">
        <f t="array" ref="H359">IF(D359="free", 0, IFERROR(
    _xlfn.LET(
        _xlpm.Text, D359,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59" s="3">
        <f>IFERROR(_xlfn.LET(
    _xlpm.Zeile, MATCH(J359, Dictionary!$B$6:$B$17, 0),
    _xlpm.Spalte, MATCH(H359, Dictionary!$D$5:$G$5, 0),
    INDEX(Dictionary!$D$6:$G$17, _xlpm.Zeile, _xlpm.Spalte)
), 0)</f>
        <v>0</v>
      </c>
      <c r="J359" s="5">
        <f t="shared" si="77"/>
        <v>0</v>
      </c>
      <c r="K359" s="5">
        <f t="shared" si="78"/>
        <v>0</v>
      </c>
      <c r="L359" s="35" cm="1">
        <f t="array" ref="L359">IF(D359="free", 99, IF(ISNUMBER(SEARCH("Hilfsstrecken", D359)), 99, IFERROR(_xlfn.LET(
    _xlpm.RoadTypeCode, INDEX(Dictionary!$B$21:$B$50, MATCH(TRUE, ISNUMBER(SEARCH(Dictionary!$B$21:$B$50, D359)),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59" s="5">
        <f t="shared" si="79"/>
        <v>0</v>
      </c>
      <c r="N359" s="5">
        <f t="shared" si="80"/>
        <v>0</v>
      </c>
      <c r="O359" s="5">
        <f t="shared" si="81"/>
        <v>0</v>
      </c>
      <c r="P359" s="5">
        <f t="shared" si="82"/>
        <v>0</v>
      </c>
      <c r="Q359" s="5">
        <f t="shared" si="83"/>
        <v>0</v>
      </c>
      <c r="R359" s="5">
        <f t="shared" si="84"/>
        <v>0</v>
      </c>
      <c r="S359" s="5">
        <f t="shared" si="85"/>
        <v>0</v>
      </c>
      <c r="T359" s="5">
        <f t="shared" si="86"/>
        <v>0</v>
      </c>
      <c r="U359" s="5">
        <f t="shared" si="87"/>
        <v>0</v>
      </c>
      <c r="V359" s="5">
        <f t="shared" si="88"/>
        <v>0</v>
      </c>
      <c r="W359" s="6" cm="1">
        <f t="array" ref="W359">IF(D359="free", 10, IFERROR(_xlfn.LET(
    _xlpm.RoadTypeCode, INDEX(Dictionary!$B$22:$B$50, MATCH(TRUE, ISNUMBER(SEARCH(Dictionary!$B$22:$B$50, D359)),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59" s="6" cm="1">
        <f t="array" ref="X359">IF(D359="free", 10, IFERROR(_xlfn.LET(
    _xlpm.RoadTypeCode, INDEX(Dictionary!$B$22:$B$50, MATCH(TRUE, ISNUMBER(SEARCH(Dictionary!$B$22:$B$50, D359)),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59" s="6" cm="1">
        <f t="array" ref="Y359">IF(D359="free", 10, IFERROR(_xlfn.LET(
    _xlpm.RoadTypeCode, INDEX(Dictionary!$B$22:$B$50, MATCH(TRUE, ISNUMBER(SEARCH(Dictionary!$B$22:$B$50, D359)),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59" s="15" t="str" cm="1">
        <f t="array" ref="Z359">IF(D359="free", "", IFERROR(INDEX(Dictionary!$C$21:$C$50, MATCH(TRUE, ISNUMBER(SEARCH(Dictionary!$B$21:$B$50, D359)), 0)), "Unknown Type"))</f>
        <v/>
      </c>
    </row>
    <row r="360" spans="1:26" ht="12" customHeight="1" x14ac:dyDescent="0.15">
      <c r="A360" s="2">
        <v>458</v>
      </c>
      <c r="B360" s="3">
        <v>458</v>
      </c>
      <c r="C360" s="3">
        <v>40</v>
      </c>
      <c r="D360" s="4" t="s">
        <v>53</v>
      </c>
      <c r="E360" s="12">
        <v>1</v>
      </c>
      <c r="F360" s="3">
        <f t="shared" si="76"/>
        <v>1000</v>
      </c>
      <c r="G360" s="29" t="str" cm="1">
        <f t="array" ref="G360">IF(D360="free", "", IF(ISNUMBER(SEARCH("L1Bus", D360)), "BUS,WALK,BIKE,PUTW", IFERROR(_xlfn.LET(
    _xlpm.RoadTypeCode, INDEX(Dictionary!$B$22:$B$50, MATCH(TRUE, ISNUMBER(SEARCH(Dictionary!$B$22:$B$50, D360)),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0" s="22" cm="1">
        <f t="array" ref="H360">IF(D360="free", 0, IFERROR(
    _xlfn.LET(
        _xlpm.Text, D360,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0" s="3">
        <f>IFERROR(_xlfn.LET(
    _xlpm.Zeile, MATCH(J360, Dictionary!$B$6:$B$17, 0),
    _xlpm.Spalte, MATCH(H360, Dictionary!$D$5:$G$5, 0),
    INDEX(Dictionary!$D$6:$G$17, _xlpm.Zeile, _xlpm.Spalte)
), 0)</f>
        <v>0</v>
      </c>
      <c r="J360" s="5">
        <f t="shared" si="77"/>
        <v>0</v>
      </c>
      <c r="K360" s="5">
        <f t="shared" si="78"/>
        <v>0</v>
      </c>
      <c r="L360" s="35" cm="1">
        <f t="array" ref="L360">IF(D360="free", 99, IF(ISNUMBER(SEARCH("Hilfsstrecken", D360)), 99, IFERROR(_xlfn.LET(
    _xlpm.RoadTypeCode, INDEX(Dictionary!$B$21:$B$50, MATCH(TRUE, ISNUMBER(SEARCH(Dictionary!$B$21:$B$50, D360)),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0" s="5">
        <f t="shared" si="79"/>
        <v>0</v>
      </c>
      <c r="N360" s="5">
        <f t="shared" si="80"/>
        <v>0</v>
      </c>
      <c r="O360" s="5">
        <f t="shared" si="81"/>
        <v>0</v>
      </c>
      <c r="P360" s="5">
        <f t="shared" si="82"/>
        <v>0</v>
      </c>
      <c r="Q360" s="5">
        <f t="shared" si="83"/>
        <v>0</v>
      </c>
      <c r="R360" s="5">
        <f t="shared" si="84"/>
        <v>0</v>
      </c>
      <c r="S360" s="5">
        <f t="shared" si="85"/>
        <v>0</v>
      </c>
      <c r="T360" s="5">
        <f t="shared" si="86"/>
        <v>0</v>
      </c>
      <c r="U360" s="5">
        <f t="shared" si="87"/>
        <v>0</v>
      </c>
      <c r="V360" s="5">
        <f t="shared" si="88"/>
        <v>0</v>
      </c>
      <c r="W360" s="6" cm="1">
        <f t="array" ref="W360">IF(D360="free", 10, IFERROR(_xlfn.LET(
    _xlpm.RoadTypeCode, INDEX(Dictionary!$B$22:$B$50, MATCH(TRUE, ISNUMBER(SEARCH(Dictionary!$B$22:$B$50, D360)),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0" s="6" cm="1">
        <f t="array" ref="X360">IF(D360="free", 10, IFERROR(_xlfn.LET(
    _xlpm.RoadTypeCode, INDEX(Dictionary!$B$22:$B$50, MATCH(TRUE, ISNUMBER(SEARCH(Dictionary!$B$22:$B$50, D360)),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0" s="6" cm="1">
        <f t="array" ref="Y360">IF(D360="free", 10, IFERROR(_xlfn.LET(
    _xlpm.RoadTypeCode, INDEX(Dictionary!$B$22:$B$50, MATCH(TRUE, ISNUMBER(SEARCH(Dictionary!$B$22:$B$50, D360)),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0" s="15" t="str" cm="1">
        <f t="array" ref="Z360">IF(D360="free", "", IFERROR(INDEX(Dictionary!$C$21:$C$50, MATCH(TRUE, ISNUMBER(SEARCH(Dictionary!$B$21:$B$50, D360)), 0)), "Unknown Type"))</f>
        <v/>
      </c>
    </row>
    <row r="361" spans="1:26" ht="12" customHeight="1" x14ac:dyDescent="0.15">
      <c r="A361" s="2">
        <v>459</v>
      </c>
      <c r="B361" s="3">
        <v>459</v>
      </c>
      <c r="C361" s="3">
        <v>40</v>
      </c>
      <c r="D361" s="4" t="s">
        <v>53</v>
      </c>
      <c r="E361" s="12">
        <v>1</v>
      </c>
      <c r="F361" s="3">
        <f t="shared" si="76"/>
        <v>1000</v>
      </c>
      <c r="G361" s="29" t="str" cm="1">
        <f t="array" ref="G361">IF(D361="free", "", IF(ISNUMBER(SEARCH("L1Bus", D361)), "BUS,WALK,BIKE,PUTW", IFERROR(_xlfn.LET(
    _xlpm.RoadTypeCode, INDEX(Dictionary!$B$22:$B$50, MATCH(TRUE, ISNUMBER(SEARCH(Dictionary!$B$22:$B$50, D361)),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1" s="22" cm="1">
        <f t="array" ref="H361">IF(D361="free", 0, IFERROR(
    _xlfn.LET(
        _xlpm.Text, D361,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1" s="3">
        <f>IFERROR(_xlfn.LET(
    _xlpm.Zeile, MATCH(J361, Dictionary!$B$6:$B$17, 0),
    _xlpm.Spalte, MATCH(H361, Dictionary!$D$5:$G$5, 0),
    INDEX(Dictionary!$D$6:$G$17, _xlpm.Zeile, _xlpm.Spalte)
), 0)</f>
        <v>0</v>
      </c>
      <c r="J361" s="5">
        <f t="shared" si="77"/>
        <v>0</v>
      </c>
      <c r="K361" s="5">
        <f t="shared" si="78"/>
        <v>0</v>
      </c>
      <c r="L361" s="35" cm="1">
        <f t="array" ref="L361">IF(D361="free", 99, IF(ISNUMBER(SEARCH("Hilfsstrecken", D361)), 99, IFERROR(_xlfn.LET(
    _xlpm.RoadTypeCode, INDEX(Dictionary!$B$21:$B$50, MATCH(TRUE, ISNUMBER(SEARCH(Dictionary!$B$21:$B$50, D361)),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1" s="5">
        <f t="shared" si="79"/>
        <v>0</v>
      </c>
      <c r="N361" s="5">
        <f t="shared" si="80"/>
        <v>0</v>
      </c>
      <c r="O361" s="5">
        <f t="shared" si="81"/>
        <v>0</v>
      </c>
      <c r="P361" s="5">
        <f t="shared" si="82"/>
        <v>0</v>
      </c>
      <c r="Q361" s="5">
        <f t="shared" si="83"/>
        <v>0</v>
      </c>
      <c r="R361" s="5">
        <f t="shared" si="84"/>
        <v>0</v>
      </c>
      <c r="S361" s="5">
        <f t="shared" si="85"/>
        <v>0</v>
      </c>
      <c r="T361" s="5">
        <f t="shared" si="86"/>
        <v>0</v>
      </c>
      <c r="U361" s="5">
        <f t="shared" si="87"/>
        <v>0</v>
      </c>
      <c r="V361" s="5">
        <f t="shared" si="88"/>
        <v>0</v>
      </c>
      <c r="W361" s="6" cm="1">
        <f t="array" ref="W361">IF(D361="free", 10, IFERROR(_xlfn.LET(
    _xlpm.RoadTypeCode, INDEX(Dictionary!$B$22:$B$50, MATCH(TRUE, ISNUMBER(SEARCH(Dictionary!$B$22:$B$50, D361)),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1" s="6" cm="1">
        <f t="array" ref="X361">IF(D361="free", 10, IFERROR(_xlfn.LET(
    _xlpm.RoadTypeCode, INDEX(Dictionary!$B$22:$B$50, MATCH(TRUE, ISNUMBER(SEARCH(Dictionary!$B$22:$B$50, D361)),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1" s="6" cm="1">
        <f t="array" ref="Y361">IF(D361="free", 10, IFERROR(_xlfn.LET(
    _xlpm.RoadTypeCode, INDEX(Dictionary!$B$22:$B$50, MATCH(TRUE, ISNUMBER(SEARCH(Dictionary!$B$22:$B$50, D361)),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1" s="15" t="str" cm="1">
        <f t="array" ref="Z361">IF(D361="free", "", IFERROR(INDEX(Dictionary!$C$21:$C$50, MATCH(TRUE, ISNUMBER(SEARCH(Dictionary!$B$21:$B$50, D361)), 0)), "Unknown Type"))</f>
        <v/>
      </c>
    </row>
    <row r="362" spans="1:26" ht="12" customHeight="1" x14ac:dyDescent="0.15">
      <c r="A362" s="2">
        <v>460</v>
      </c>
      <c r="B362" s="3">
        <v>460</v>
      </c>
      <c r="C362" s="3">
        <v>40</v>
      </c>
      <c r="D362" s="4" t="s">
        <v>53</v>
      </c>
      <c r="E362" s="12">
        <v>1</v>
      </c>
      <c r="F362" s="3">
        <f t="shared" si="76"/>
        <v>1000</v>
      </c>
      <c r="G362" s="29" t="str" cm="1">
        <f t="array" ref="G362">IF(D362="free", "", IF(ISNUMBER(SEARCH("L1Bus", D362)), "BUS,WALK,BIKE,PUTW", IFERROR(_xlfn.LET(
    _xlpm.RoadTypeCode, INDEX(Dictionary!$B$22:$B$50, MATCH(TRUE, ISNUMBER(SEARCH(Dictionary!$B$22:$B$50, D362)),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2" s="22" cm="1">
        <f t="array" ref="H362">IF(D362="free", 0, IFERROR(
    _xlfn.LET(
        _xlpm.Text, D362,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2" s="3">
        <f>IFERROR(_xlfn.LET(
    _xlpm.Zeile, MATCH(J362, Dictionary!$B$6:$B$17, 0),
    _xlpm.Spalte, MATCH(H362, Dictionary!$D$5:$G$5, 0),
    INDEX(Dictionary!$D$6:$G$17, _xlpm.Zeile, _xlpm.Spalte)
), 0)</f>
        <v>0</v>
      </c>
      <c r="J362" s="5">
        <f t="shared" si="77"/>
        <v>0</v>
      </c>
      <c r="K362" s="5">
        <f t="shared" si="78"/>
        <v>0</v>
      </c>
      <c r="L362" s="35" cm="1">
        <f t="array" ref="L362">IF(D362="free", 99, IF(ISNUMBER(SEARCH("Hilfsstrecken", D362)), 99, IFERROR(_xlfn.LET(
    _xlpm.RoadTypeCode, INDEX(Dictionary!$B$21:$B$50, MATCH(TRUE, ISNUMBER(SEARCH(Dictionary!$B$21:$B$50, D362)),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2" s="5">
        <f t="shared" si="79"/>
        <v>0</v>
      </c>
      <c r="N362" s="5">
        <f t="shared" si="80"/>
        <v>0</v>
      </c>
      <c r="O362" s="5">
        <f t="shared" si="81"/>
        <v>0</v>
      </c>
      <c r="P362" s="5">
        <f t="shared" si="82"/>
        <v>0</v>
      </c>
      <c r="Q362" s="5">
        <f t="shared" si="83"/>
        <v>0</v>
      </c>
      <c r="R362" s="5">
        <f t="shared" si="84"/>
        <v>0</v>
      </c>
      <c r="S362" s="5">
        <f t="shared" si="85"/>
        <v>0</v>
      </c>
      <c r="T362" s="5">
        <f t="shared" si="86"/>
        <v>0</v>
      </c>
      <c r="U362" s="5">
        <f t="shared" si="87"/>
        <v>0</v>
      </c>
      <c r="V362" s="5">
        <f t="shared" si="88"/>
        <v>0</v>
      </c>
      <c r="W362" s="6" cm="1">
        <f t="array" ref="W362">IF(D362="free", 10, IFERROR(_xlfn.LET(
    _xlpm.RoadTypeCode, INDEX(Dictionary!$B$22:$B$50, MATCH(TRUE, ISNUMBER(SEARCH(Dictionary!$B$22:$B$50, D362)),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2" s="6" cm="1">
        <f t="array" ref="X362">IF(D362="free", 10, IFERROR(_xlfn.LET(
    _xlpm.RoadTypeCode, INDEX(Dictionary!$B$22:$B$50, MATCH(TRUE, ISNUMBER(SEARCH(Dictionary!$B$22:$B$50, D362)),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2" s="6" cm="1">
        <f t="array" ref="Y362">IF(D362="free", 10, IFERROR(_xlfn.LET(
    _xlpm.RoadTypeCode, INDEX(Dictionary!$B$22:$B$50, MATCH(TRUE, ISNUMBER(SEARCH(Dictionary!$B$22:$B$50, D362)),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2" s="15" t="str" cm="1">
        <f t="array" ref="Z362">IF(D362="free", "", IFERROR(INDEX(Dictionary!$C$21:$C$50, MATCH(TRUE, ISNUMBER(SEARCH(Dictionary!$B$21:$B$50, D362)), 0)), "Unknown Type"))</f>
        <v/>
      </c>
    </row>
    <row r="363" spans="1:26" ht="12" customHeight="1" x14ac:dyDescent="0.15">
      <c r="A363" s="2">
        <v>461</v>
      </c>
      <c r="B363" s="3">
        <v>461</v>
      </c>
      <c r="C363" s="3">
        <v>40</v>
      </c>
      <c r="D363" s="4" t="s">
        <v>53</v>
      </c>
      <c r="E363" s="12">
        <v>1</v>
      </c>
      <c r="F363" s="3">
        <f t="shared" si="76"/>
        <v>1000</v>
      </c>
      <c r="G363" s="29" t="str" cm="1">
        <f t="array" ref="G363">IF(D363="free", "", IF(ISNUMBER(SEARCH("L1Bus", D363)), "BUS,WALK,BIKE,PUTW", IFERROR(_xlfn.LET(
    _xlpm.RoadTypeCode, INDEX(Dictionary!$B$22:$B$50, MATCH(TRUE, ISNUMBER(SEARCH(Dictionary!$B$22:$B$50, D363)),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3" s="22" cm="1">
        <f t="array" ref="H363">IF(D363="free", 0, IFERROR(
    _xlfn.LET(
        _xlpm.Text, D363,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3" s="3">
        <f>IFERROR(_xlfn.LET(
    _xlpm.Zeile, MATCH(J363, Dictionary!$B$6:$B$17, 0),
    _xlpm.Spalte, MATCH(H363, Dictionary!$D$5:$G$5, 0),
    INDEX(Dictionary!$D$6:$G$17, _xlpm.Zeile, _xlpm.Spalte)
), 0)</f>
        <v>0</v>
      </c>
      <c r="J363" s="5">
        <f t="shared" si="77"/>
        <v>0</v>
      </c>
      <c r="K363" s="5">
        <f t="shared" si="78"/>
        <v>0</v>
      </c>
      <c r="L363" s="35" cm="1">
        <f t="array" ref="L363">IF(D363="free", 99, IF(ISNUMBER(SEARCH("Hilfsstrecken", D363)), 99, IFERROR(_xlfn.LET(
    _xlpm.RoadTypeCode, INDEX(Dictionary!$B$21:$B$50, MATCH(TRUE, ISNUMBER(SEARCH(Dictionary!$B$21:$B$50, D363)),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3" s="5">
        <f t="shared" si="79"/>
        <v>0</v>
      </c>
      <c r="N363" s="5">
        <f t="shared" si="80"/>
        <v>0</v>
      </c>
      <c r="O363" s="5">
        <f t="shared" si="81"/>
        <v>0</v>
      </c>
      <c r="P363" s="5">
        <f t="shared" si="82"/>
        <v>0</v>
      </c>
      <c r="Q363" s="5">
        <f t="shared" si="83"/>
        <v>0</v>
      </c>
      <c r="R363" s="5">
        <f t="shared" si="84"/>
        <v>0</v>
      </c>
      <c r="S363" s="5">
        <f t="shared" si="85"/>
        <v>0</v>
      </c>
      <c r="T363" s="5">
        <f t="shared" si="86"/>
        <v>0</v>
      </c>
      <c r="U363" s="5">
        <f t="shared" si="87"/>
        <v>0</v>
      </c>
      <c r="V363" s="5">
        <f t="shared" si="88"/>
        <v>0</v>
      </c>
      <c r="W363" s="6" cm="1">
        <f t="array" ref="W363">IF(D363="free", 10, IFERROR(_xlfn.LET(
    _xlpm.RoadTypeCode, INDEX(Dictionary!$B$22:$B$50, MATCH(TRUE, ISNUMBER(SEARCH(Dictionary!$B$22:$B$50, D363)),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3" s="6" cm="1">
        <f t="array" ref="X363">IF(D363="free", 10, IFERROR(_xlfn.LET(
    _xlpm.RoadTypeCode, INDEX(Dictionary!$B$22:$B$50, MATCH(TRUE, ISNUMBER(SEARCH(Dictionary!$B$22:$B$50, D363)),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3" s="6" cm="1">
        <f t="array" ref="Y363">IF(D363="free", 10, IFERROR(_xlfn.LET(
    _xlpm.RoadTypeCode, INDEX(Dictionary!$B$22:$B$50, MATCH(TRUE, ISNUMBER(SEARCH(Dictionary!$B$22:$B$50, D363)),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3" s="15" t="str" cm="1">
        <f t="array" ref="Z363">IF(D363="free", "", IFERROR(INDEX(Dictionary!$C$21:$C$50, MATCH(TRUE, ISNUMBER(SEARCH(Dictionary!$B$21:$B$50, D363)), 0)), "Unknown Type"))</f>
        <v/>
      </c>
    </row>
    <row r="364" spans="1:26" ht="12" customHeight="1" x14ac:dyDescent="0.15">
      <c r="A364" s="2">
        <v>462</v>
      </c>
      <c r="B364" s="3">
        <v>462</v>
      </c>
      <c r="C364" s="3">
        <v>40</v>
      </c>
      <c r="D364" s="4" t="s">
        <v>53</v>
      </c>
      <c r="E364" s="12">
        <v>1</v>
      </c>
      <c r="F364" s="3">
        <f t="shared" si="76"/>
        <v>1000</v>
      </c>
      <c r="G364" s="29" t="str" cm="1">
        <f t="array" ref="G364">IF(D364="free", "", IF(ISNUMBER(SEARCH("L1Bus", D364)), "BUS,WALK,BIKE,PUTW", IFERROR(_xlfn.LET(
    _xlpm.RoadTypeCode, INDEX(Dictionary!$B$22:$B$50, MATCH(TRUE, ISNUMBER(SEARCH(Dictionary!$B$22:$B$50, D364)),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4" s="22" cm="1">
        <f t="array" ref="H364">IF(D364="free", 0, IFERROR(
    _xlfn.LET(
        _xlpm.Text, D364,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4" s="3">
        <f>IFERROR(_xlfn.LET(
    _xlpm.Zeile, MATCH(J364, Dictionary!$B$6:$B$17, 0),
    _xlpm.Spalte, MATCH(H364, Dictionary!$D$5:$G$5, 0),
    INDEX(Dictionary!$D$6:$G$17, _xlpm.Zeile, _xlpm.Spalte)
), 0)</f>
        <v>0</v>
      </c>
      <c r="J364" s="5">
        <f t="shared" si="77"/>
        <v>0</v>
      </c>
      <c r="K364" s="5">
        <f t="shared" si="78"/>
        <v>0</v>
      </c>
      <c r="L364" s="35" cm="1">
        <f t="array" ref="L364">IF(D364="free", 99, IF(ISNUMBER(SEARCH("Hilfsstrecken", D364)), 99, IFERROR(_xlfn.LET(
    _xlpm.RoadTypeCode, INDEX(Dictionary!$B$21:$B$50, MATCH(TRUE, ISNUMBER(SEARCH(Dictionary!$B$21:$B$50, D364)),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4" s="5">
        <f t="shared" si="79"/>
        <v>0</v>
      </c>
      <c r="N364" s="5">
        <f t="shared" si="80"/>
        <v>0</v>
      </c>
      <c r="O364" s="5">
        <f t="shared" si="81"/>
        <v>0</v>
      </c>
      <c r="P364" s="5">
        <f t="shared" si="82"/>
        <v>0</v>
      </c>
      <c r="Q364" s="5">
        <f t="shared" si="83"/>
        <v>0</v>
      </c>
      <c r="R364" s="5">
        <f t="shared" si="84"/>
        <v>0</v>
      </c>
      <c r="S364" s="5">
        <f t="shared" si="85"/>
        <v>0</v>
      </c>
      <c r="T364" s="5">
        <f t="shared" si="86"/>
        <v>0</v>
      </c>
      <c r="U364" s="5">
        <f t="shared" si="87"/>
        <v>0</v>
      </c>
      <c r="V364" s="5">
        <f t="shared" si="88"/>
        <v>0</v>
      </c>
      <c r="W364" s="6" cm="1">
        <f t="array" ref="W364">IF(D364="free", 10, IFERROR(_xlfn.LET(
    _xlpm.RoadTypeCode, INDEX(Dictionary!$B$22:$B$50, MATCH(TRUE, ISNUMBER(SEARCH(Dictionary!$B$22:$B$50, D364)),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4" s="6" cm="1">
        <f t="array" ref="X364">IF(D364="free", 10, IFERROR(_xlfn.LET(
    _xlpm.RoadTypeCode, INDEX(Dictionary!$B$22:$B$50, MATCH(TRUE, ISNUMBER(SEARCH(Dictionary!$B$22:$B$50, D364)),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4" s="6" cm="1">
        <f t="array" ref="Y364">IF(D364="free", 10, IFERROR(_xlfn.LET(
    _xlpm.RoadTypeCode, INDEX(Dictionary!$B$22:$B$50, MATCH(TRUE, ISNUMBER(SEARCH(Dictionary!$B$22:$B$50, D364)),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4" s="15" t="str" cm="1">
        <f t="array" ref="Z364">IF(D364="free", "", IFERROR(INDEX(Dictionary!$C$21:$C$50, MATCH(TRUE, ISNUMBER(SEARCH(Dictionary!$B$21:$B$50, D364)), 0)), "Unknown Type"))</f>
        <v/>
      </c>
    </row>
    <row r="365" spans="1:26" ht="12" customHeight="1" x14ac:dyDescent="0.15">
      <c r="A365" s="2">
        <v>463</v>
      </c>
      <c r="B365" s="3">
        <v>463</v>
      </c>
      <c r="C365" s="3">
        <v>40</v>
      </c>
      <c r="D365" s="4" t="s">
        <v>53</v>
      </c>
      <c r="E365" s="12">
        <v>1</v>
      </c>
      <c r="F365" s="3">
        <f t="shared" si="76"/>
        <v>1000</v>
      </c>
      <c r="G365" s="29" t="str" cm="1">
        <f t="array" ref="G365">IF(D365="free", "", IF(ISNUMBER(SEARCH("L1Bus", D365)), "BUS,WALK,BIKE,PUTW", IFERROR(_xlfn.LET(
    _xlpm.RoadTypeCode, INDEX(Dictionary!$B$22:$B$50, MATCH(TRUE, ISNUMBER(SEARCH(Dictionary!$B$22:$B$50, D365)),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5" s="22" cm="1">
        <f t="array" ref="H365">IF(D365="free", 0, IFERROR(
    _xlfn.LET(
        _xlpm.Text, D365,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5" s="3">
        <f>IFERROR(_xlfn.LET(
    _xlpm.Zeile, MATCH(J365, Dictionary!$B$6:$B$17, 0),
    _xlpm.Spalte, MATCH(H365, Dictionary!$D$5:$G$5, 0),
    INDEX(Dictionary!$D$6:$G$17, _xlpm.Zeile, _xlpm.Spalte)
), 0)</f>
        <v>0</v>
      </c>
      <c r="J365" s="5">
        <f t="shared" si="77"/>
        <v>0</v>
      </c>
      <c r="K365" s="5">
        <f t="shared" si="78"/>
        <v>0</v>
      </c>
      <c r="L365" s="35" cm="1">
        <f t="array" ref="L365">IF(D365="free", 99, IF(ISNUMBER(SEARCH("Hilfsstrecken", D365)), 99, IFERROR(_xlfn.LET(
    _xlpm.RoadTypeCode, INDEX(Dictionary!$B$21:$B$50, MATCH(TRUE, ISNUMBER(SEARCH(Dictionary!$B$21:$B$50, D365)),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5" s="5">
        <f t="shared" si="79"/>
        <v>0</v>
      </c>
      <c r="N365" s="5">
        <f t="shared" si="80"/>
        <v>0</v>
      </c>
      <c r="O365" s="5">
        <f t="shared" si="81"/>
        <v>0</v>
      </c>
      <c r="P365" s="5">
        <f t="shared" si="82"/>
        <v>0</v>
      </c>
      <c r="Q365" s="5">
        <f t="shared" si="83"/>
        <v>0</v>
      </c>
      <c r="R365" s="5">
        <f t="shared" si="84"/>
        <v>0</v>
      </c>
      <c r="S365" s="5">
        <f t="shared" si="85"/>
        <v>0</v>
      </c>
      <c r="T365" s="5">
        <f t="shared" si="86"/>
        <v>0</v>
      </c>
      <c r="U365" s="5">
        <f t="shared" si="87"/>
        <v>0</v>
      </c>
      <c r="V365" s="5">
        <f t="shared" si="88"/>
        <v>0</v>
      </c>
      <c r="W365" s="6" cm="1">
        <f t="array" ref="W365">IF(D365="free", 10, IFERROR(_xlfn.LET(
    _xlpm.RoadTypeCode, INDEX(Dictionary!$B$22:$B$50, MATCH(TRUE, ISNUMBER(SEARCH(Dictionary!$B$22:$B$50, D365)),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5" s="6" cm="1">
        <f t="array" ref="X365">IF(D365="free", 10, IFERROR(_xlfn.LET(
    _xlpm.RoadTypeCode, INDEX(Dictionary!$B$22:$B$50, MATCH(TRUE, ISNUMBER(SEARCH(Dictionary!$B$22:$B$50, D365)),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5" s="6" cm="1">
        <f t="array" ref="Y365">IF(D365="free", 10, IFERROR(_xlfn.LET(
    _xlpm.RoadTypeCode, INDEX(Dictionary!$B$22:$B$50, MATCH(TRUE, ISNUMBER(SEARCH(Dictionary!$B$22:$B$50, D365)),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5" s="15" t="str" cm="1">
        <f t="array" ref="Z365">IF(D365="free", "", IFERROR(INDEX(Dictionary!$C$21:$C$50, MATCH(TRUE, ISNUMBER(SEARCH(Dictionary!$B$21:$B$50, D365)), 0)), "Unknown Type"))</f>
        <v/>
      </c>
    </row>
    <row r="366" spans="1:26" ht="12" customHeight="1" x14ac:dyDescent="0.15">
      <c r="A366" s="2">
        <v>464</v>
      </c>
      <c r="B366" s="3">
        <v>464</v>
      </c>
      <c r="C366" s="3">
        <v>40</v>
      </c>
      <c r="D366" s="4" t="s">
        <v>53</v>
      </c>
      <c r="E366" s="12">
        <v>1</v>
      </c>
      <c r="F366" s="3">
        <f t="shared" si="76"/>
        <v>1000</v>
      </c>
      <c r="G366" s="29" t="str" cm="1">
        <f t="array" ref="G366">IF(D366="free", "", IF(ISNUMBER(SEARCH("L1Bus", D366)), "BUS,WALK,BIKE,PUTW", IFERROR(_xlfn.LET(
    _xlpm.RoadTypeCode, INDEX(Dictionary!$B$22:$B$50, MATCH(TRUE, ISNUMBER(SEARCH(Dictionary!$B$22:$B$50, D366)),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6" s="22" cm="1">
        <f t="array" ref="H366">IF(D366="free", 0, IFERROR(
    _xlfn.LET(
        _xlpm.Text, D366,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6" s="3">
        <f>IFERROR(_xlfn.LET(
    _xlpm.Zeile, MATCH(J366, Dictionary!$B$6:$B$17, 0),
    _xlpm.Spalte, MATCH(H366, Dictionary!$D$5:$G$5, 0),
    INDEX(Dictionary!$D$6:$G$17, _xlpm.Zeile, _xlpm.Spalte)
), 0)</f>
        <v>0</v>
      </c>
      <c r="J366" s="5">
        <f t="shared" si="77"/>
        <v>0</v>
      </c>
      <c r="K366" s="5">
        <f t="shared" si="78"/>
        <v>0</v>
      </c>
      <c r="L366" s="35" cm="1">
        <f t="array" ref="L366">IF(D366="free", 99, IF(ISNUMBER(SEARCH("Hilfsstrecken", D366)), 99, IFERROR(_xlfn.LET(
    _xlpm.RoadTypeCode, INDEX(Dictionary!$B$21:$B$50, MATCH(TRUE, ISNUMBER(SEARCH(Dictionary!$B$21:$B$50, D366)),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6" s="5">
        <f t="shared" si="79"/>
        <v>0</v>
      </c>
      <c r="N366" s="5">
        <f t="shared" si="80"/>
        <v>0</v>
      </c>
      <c r="O366" s="5">
        <f t="shared" si="81"/>
        <v>0</v>
      </c>
      <c r="P366" s="5">
        <f t="shared" si="82"/>
        <v>0</v>
      </c>
      <c r="Q366" s="5">
        <f t="shared" si="83"/>
        <v>0</v>
      </c>
      <c r="R366" s="5">
        <f t="shared" si="84"/>
        <v>0</v>
      </c>
      <c r="S366" s="5">
        <f t="shared" si="85"/>
        <v>0</v>
      </c>
      <c r="T366" s="5">
        <f t="shared" si="86"/>
        <v>0</v>
      </c>
      <c r="U366" s="5">
        <f t="shared" si="87"/>
        <v>0</v>
      </c>
      <c r="V366" s="5">
        <f t="shared" si="88"/>
        <v>0</v>
      </c>
      <c r="W366" s="6" cm="1">
        <f t="array" ref="W366">IF(D366="free", 10, IFERROR(_xlfn.LET(
    _xlpm.RoadTypeCode, INDEX(Dictionary!$B$22:$B$50, MATCH(TRUE, ISNUMBER(SEARCH(Dictionary!$B$22:$B$50, D366)),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6" s="6" cm="1">
        <f t="array" ref="X366">IF(D366="free", 10, IFERROR(_xlfn.LET(
    _xlpm.RoadTypeCode, INDEX(Dictionary!$B$22:$B$50, MATCH(TRUE, ISNUMBER(SEARCH(Dictionary!$B$22:$B$50, D366)),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6" s="6" cm="1">
        <f t="array" ref="Y366">IF(D366="free", 10, IFERROR(_xlfn.LET(
    _xlpm.RoadTypeCode, INDEX(Dictionary!$B$22:$B$50, MATCH(TRUE, ISNUMBER(SEARCH(Dictionary!$B$22:$B$50, D366)),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6" s="15" t="str" cm="1">
        <f t="array" ref="Z366">IF(D366="free", "", IFERROR(INDEX(Dictionary!$C$21:$C$50, MATCH(TRUE, ISNUMBER(SEARCH(Dictionary!$B$21:$B$50, D366)), 0)), "Unknown Type"))</f>
        <v/>
      </c>
    </row>
    <row r="367" spans="1:26" ht="12" customHeight="1" x14ac:dyDescent="0.15">
      <c r="A367" s="2">
        <v>465</v>
      </c>
      <c r="B367" s="3">
        <v>465</v>
      </c>
      <c r="C367" s="3">
        <v>40</v>
      </c>
      <c r="D367" s="4" t="s">
        <v>53</v>
      </c>
      <c r="E367" s="12">
        <v>1</v>
      </c>
      <c r="F367" s="3">
        <f t="shared" si="76"/>
        <v>1000</v>
      </c>
      <c r="G367" s="29" t="str" cm="1">
        <f t="array" ref="G367">IF(D367="free", "", IF(ISNUMBER(SEARCH("L1Bus", D367)), "BUS,WALK,BIKE,PUTW", IFERROR(_xlfn.LET(
    _xlpm.RoadTypeCode, INDEX(Dictionary!$B$22:$B$50, MATCH(TRUE, ISNUMBER(SEARCH(Dictionary!$B$22:$B$50, D367)),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7" s="22" cm="1">
        <f t="array" ref="H367">IF(D367="free", 0, IFERROR(
    _xlfn.LET(
        _xlpm.Text, D367,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7" s="3">
        <f>IFERROR(_xlfn.LET(
    _xlpm.Zeile, MATCH(J367, Dictionary!$B$6:$B$17, 0),
    _xlpm.Spalte, MATCH(H367, Dictionary!$D$5:$G$5, 0),
    INDEX(Dictionary!$D$6:$G$17, _xlpm.Zeile, _xlpm.Spalte)
), 0)</f>
        <v>0</v>
      </c>
      <c r="J367" s="5">
        <f t="shared" si="77"/>
        <v>0</v>
      </c>
      <c r="K367" s="5">
        <f t="shared" si="78"/>
        <v>0</v>
      </c>
      <c r="L367" s="35" cm="1">
        <f t="array" ref="L367">IF(D367="free", 99, IF(ISNUMBER(SEARCH("Hilfsstrecken", D367)), 99, IFERROR(_xlfn.LET(
    _xlpm.RoadTypeCode, INDEX(Dictionary!$B$21:$B$50, MATCH(TRUE, ISNUMBER(SEARCH(Dictionary!$B$21:$B$50, D367)),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7" s="5">
        <f t="shared" si="79"/>
        <v>0</v>
      </c>
      <c r="N367" s="5">
        <f t="shared" si="80"/>
        <v>0</v>
      </c>
      <c r="O367" s="5">
        <f t="shared" si="81"/>
        <v>0</v>
      </c>
      <c r="P367" s="5">
        <f t="shared" si="82"/>
        <v>0</v>
      </c>
      <c r="Q367" s="5">
        <f t="shared" si="83"/>
        <v>0</v>
      </c>
      <c r="R367" s="5">
        <f t="shared" si="84"/>
        <v>0</v>
      </c>
      <c r="S367" s="5">
        <f t="shared" si="85"/>
        <v>0</v>
      </c>
      <c r="T367" s="5">
        <f t="shared" si="86"/>
        <v>0</v>
      </c>
      <c r="U367" s="5">
        <f t="shared" si="87"/>
        <v>0</v>
      </c>
      <c r="V367" s="5">
        <f t="shared" si="88"/>
        <v>0</v>
      </c>
      <c r="W367" s="6" cm="1">
        <f t="array" ref="W367">IF(D367="free", 10, IFERROR(_xlfn.LET(
    _xlpm.RoadTypeCode, INDEX(Dictionary!$B$22:$B$50, MATCH(TRUE, ISNUMBER(SEARCH(Dictionary!$B$22:$B$50, D367)),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7" s="6" cm="1">
        <f t="array" ref="X367">IF(D367="free", 10, IFERROR(_xlfn.LET(
    _xlpm.RoadTypeCode, INDEX(Dictionary!$B$22:$B$50, MATCH(TRUE, ISNUMBER(SEARCH(Dictionary!$B$22:$B$50, D367)),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7" s="6" cm="1">
        <f t="array" ref="Y367">IF(D367="free", 10, IFERROR(_xlfn.LET(
    _xlpm.RoadTypeCode, INDEX(Dictionary!$B$22:$B$50, MATCH(TRUE, ISNUMBER(SEARCH(Dictionary!$B$22:$B$50, D367)),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7" s="15" t="str" cm="1">
        <f t="array" ref="Z367">IF(D367="free", "", IFERROR(INDEX(Dictionary!$C$21:$C$50, MATCH(TRUE, ISNUMBER(SEARCH(Dictionary!$B$21:$B$50, D367)), 0)), "Unknown Type"))</f>
        <v/>
      </c>
    </row>
    <row r="368" spans="1:26" ht="12" customHeight="1" x14ac:dyDescent="0.15">
      <c r="A368" s="2">
        <v>466</v>
      </c>
      <c r="B368" s="3">
        <v>466</v>
      </c>
      <c r="C368" s="3">
        <v>40</v>
      </c>
      <c r="D368" s="4" t="s">
        <v>53</v>
      </c>
      <c r="E368" s="12">
        <v>1</v>
      </c>
      <c r="F368" s="3">
        <f t="shared" si="76"/>
        <v>1000</v>
      </c>
      <c r="G368" s="29" t="str" cm="1">
        <f t="array" ref="G368">IF(D368="free", "", IF(ISNUMBER(SEARCH("L1Bus", D368)), "BUS,WALK,BIKE,PUTW", IFERROR(_xlfn.LET(
    _xlpm.RoadTypeCode, INDEX(Dictionary!$B$22:$B$50, MATCH(TRUE, ISNUMBER(SEARCH(Dictionary!$B$22:$B$50, D368)),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8" s="22" cm="1">
        <f t="array" ref="H368">IF(D368="free", 0, IFERROR(
    _xlfn.LET(
        _xlpm.Text, D368,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8" s="3">
        <f>IFERROR(_xlfn.LET(
    _xlpm.Zeile, MATCH(J368, Dictionary!$B$6:$B$17, 0),
    _xlpm.Spalte, MATCH(H368, Dictionary!$D$5:$G$5, 0),
    INDEX(Dictionary!$D$6:$G$17, _xlpm.Zeile, _xlpm.Spalte)
), 0)</f>
        <v>0</v>
      </c>
      <c r="J368" s="5">
        <f t="shared" si="77"/>
        <v>0</v>
      </c>
      <c r="K368" s="5">
        <f t="shared" si="78"/>
        <v>0</v>
      </c>
      <c r="L368" s="35" cm="1">
        <f t="array" ref="L368">IF(D368="free", 99, IF(ISNUMBER(SEARCH("Hilfsstrecken", D368)), 99, IFERROR(_xlfn.LET(
    _xlpm.RoadTypeCode, INDEX(Dictionary!$B$21:$B$50, MATCH(TRUE, ISNUMBER(SEARCH(Dictionary!$B$21:$B$50, D368)),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8" s="5">
        <f t="shared" si="79"/>
        <v>0</v>
      </c>
      <c r="N368" s="5">
        <f t="shared" si="80"/>
        <v>0</v>
      </c>
      <c r="O368" s="5">
        <f t="shared" si="81"/>
        <v>0</v>
      </c>
      <c r="P368" s="5">
        <f t="shared" si="82"/>
        <v>0</v>
      </c>
      <c r="Q368" s="5">
        <f t="shared" si="83"/>
        <v>0</v>
      </c>
      <c r="R368" s="5">
        <f t="shared" si="84"/>
        <v>0</v>
      </c>
      <c r="S368" s="5">
        <f t="shared" si="85"/>
        <v>0</v>
      </c>
      <c r="T368" s="5">
        <f t="shared" si="86"/>
        <v>0</v>
      </c>
      <c r="U368" s="5">
        <f t="shared" si="87"/>
        <v>0</v>
      </c>
      <c r="V368" s="5">
        <f t="shared" si="88"/>
        <v>0</v>
      </c>
      <c r="W368" s="6" cm="1">
        <f t="array" ref="W368">IF(D368="free", 10, IFERROR(_xlfn.LET(
    _xlpm.RoadTypeCode, INDEX(Dictionary!$B$22:$B$50, MATCH(TRUE, ISNUMBER(SEARCH(Dictionary!$B$22:$B$50, D368)),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8" s="6" cm="1">
        <f t="array" ref="X368">IF(D368="free", 10, IFERROR(_xlfn.LET(
    _xlpm.RoadTypeCode, INDEX(Dictionary!$B$22:$B$50, MATCH(TRUE, ISNUMBER(SEARCH(Dictionary!$B$22:$B$50, D368)),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8" s="6" cm="1">
        <f t="array" ref="Y368">IF(D368="free", 10, IFERROR(_xlfn.LET(
    _xlpm.RoadTypeCode, INDEX(Dictionary!$B$22:$B$50, MATCH(TRUE, ISNUMBER(SEARCH(Dictionary!$B$22:$B$50, D368)),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8" s="15" t="str" cm="1">
        <f t="array" ref="Z368">IF(D368="free", "", IFERROR(INDEX(Dictionary!$C$21:$C$50, MATCH(TRUE, ISNUMBER(SEARCH(Dictionary!$B$21:$B$50, D368)), 0)), "Unknown Type"))</f>
        <v/>
      </c>
    </row>
    <row r="369" spans="1:26" ht="12" customHeight="1" x14ac:dyDescent="0.15">
      <c r="A369" s="2">
        <v>467</v>
      </c>
      <c r="B369" s="3">
        <v>467</v>
      </c>
      <c r="C369" s="3">
        <v>40</v>
      </c>
      <c r="D369" s="4" t="s">
        <v>53</v>
      </c>
      <c r="E369" s="12">
        <v>1</v>
      </c>
      <c r="F369" s="3">
        <f t="shared" si="76"/>
        <v>1000</v>
      </c>
      <c r="G369" s="29" t="str" cm="1">
        <f t="array" ref="G369">IF(D369="free", "", IF(ISNUMBER(SEARCH("L1Bus", D369)), "BUS,WALK,BIKE,PUTW", IFERROR(_xlfn.LET(
    _xlpm.RoadTypeCode, INDEX(Dictionary!$B$22:$B$50, MATCH(TRUE, ISNUMBER(SEARCH(Dictionary!$B$22:$B$50, D369)),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69" s="22" cm="1">
        <f t="array" ref="H369">IF(D369="free", 0, IFERROR(
    _xlfn.LET(
        _xlpm.Text, D369,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69" s="3">
        <f>IFERROR(_xlfn.LET(
    _xlpm.Zeile, MATCH(J369, Dictionary!$B$6:$B$17, 0),
    _xlpm.Spalte, MATCH(H369, Dictionary!$D$5:$G$5, 0),
    INDEX(Dictionary!$D$6:$G$17, _xlpm.Zeile, _xlpm.Spalte)
), 0)</f>
        <v>0</v>
      </c>
      <c r="J369" s="5">
        <f t="shared" si="77"/>
        <v>0</v>
      </c>
      <c r="K369" s="5">
        <f t="shared" si="78"/>
        <v>0</v>
      </c>
      <c r="L369" s="35" cm="1">
        <f t="array" ref="L369">IF(D369="free", 99, IF(ISNUMBER(SEARCH("Hilfsstrecken", D369)), 99, IFERROR(_xlfn.LET(
    _xlpm.RoadTypeCode, INDEX(Dictionary!$B$21:$B$50, MATCH(TRUE, ISNUMBER(SEARCH(Dictionary!$B$21:$B$50, D369)),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69" s="5">
        <f t="shared" si="79"/>
        <v>0</v>
      </c>
      <c r="N369" s="5">
        <f t="shared" si="80"/>
        <v>0</v>
      </c>
      <c r="O369" s="5">
        <f t="shared" si="81"/>
        <v>0</v>
      </c>
      <c r="P369" s="5">
        <f t="shared" si="82"/>
        <v>0</v>
      </c>
      <c r="Q369" s="5">
        <f t="shared" si="83"/>
        <v>0</v>
      </c>
      <c r="R369" s="5">
        <f t="shared" si="84"/>
        <v>0</v>
      </c>
      <c r="S369" s="5">
        <f t="shared" si="85"/>
        <v>0</v>
      </c>
      <c r="T369" s="5">
        <f t="shared" si="86"/>
        <v>0</v>
      </c>
      <c r="U369" s="5">
        <f t="shared" si="87"/>
        <v>0</v>
      </c>
      <c r="V369" s="5">
        <f t="shared" si="88"/>
        <v>0</v>
      </c>
      <c r="W369" s="6" cm="1">
        <f t="array" ref="W369">IF(D369="free", 10, IFERROR(_xlfn.LET(
    _xlpm.RoadTypeCode, INDEX(Dictionary!$B$22:$B$50, MATCH(TRUE, ISNUMBER(SEARCH(Dictionary!$B$22:$B$50, D369)),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69" s="6" cm="1">
        <f t="array" ref="X369">IF(D369="free", 10, IFERROR(_xlfn.LET(
    _xlpm.RoadTypeCode, INDEX(Dictionary!$B$22:$B$50, MATCH(TRUE, ISNUMBER(SEARCH(Dictionary!$B$22:$B$50, D369)),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69" s="6" cm="1">
        <f t="array" ref="Y369">IF(D369="free", 10, IFERROR(_xlfn.LET(
    _xlpm.RoadTypeCode, INDEX(Dictionary!$B$22:$B$50, MATCH(TRUE, ISNUMBER(SEARCH(Dictionary!$B$22:$B$50, D369)),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69" s="15" t="str" cm="1">
        <f t="array" ref="Z369">IF(D369="free", "", IFERROR(INDEX(Dictionary!$C$21:$C$50, MATCH(TRUE, ISNUMBER(SEARCH(Dictionary!$B$21:$B$50, D369)), 0)), "Unknown Type"))</f>
        <v/>
      </c>
    </row>
    <row r="370" spans="1:26" ht="12" customHeight="1" x14ac:dyDescent="0.15">
      <c r="A370" s="2">
        <v>468</v>
      </c>
      <c r="B370" s="3">
        <v>468</v>
      </c>
      <c r="C370" s="3">
        <v>40</v>
      </c>
      <c r="D370" s="4" t="s">
        <v>53</v>
      </c>
      <c r="E370" s="12">
        <v>1</v>
      </c>
      <c r="F370" s="3">
        <f t="shared" si="76"/>
        <v>1000</v>
      </c>
      <c r="G370" s="29" t="str" cm="1">
        <f t="array" ref="G370">IF(D370="free", "", IF(ISNUMBER(SEARCH("L1Bus", D370)), "BUS,WALK,BIKE,PUTW", IFERROR(_xlfn.LET(
    _xlpm.RoadTypeCode, INDEX(Dictionary!$B$22:$B$50, MATCH(TRUE, ISNUMBER(SEARCH(Dictionary!$B$22:$B$50, D370)),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0" s="22" cm="1">
        <f t="array" ref="H370">IF(D370="free", 0, IFERROR(
    _xlfn.LET(
        _xlpm.Text, D370,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0" s="3">
        <f>IFERROR(_xlfn.LET(
    _xlpm.Zeile, MATCH(J370, Dictionary!$B$6:$B$17, 0),
    _xlpm.Spalte, MATCH(H370, Dictionary!$D$5:$G$5, 0),
    INDEX(Dictionary!$D$6:$G$17, _xlpm.Zeile, _xlpm.Spalte)
), 0)</f>
        <v>0</v>
      </c>
      <c r="J370" s="5">
        <f t="shared" si="77"/>
        <v>0</v>
      </c>
      <c r="K370" s="5">
        <f t="shared" si="78"/>
        <v>0</v>
      </c>
      <c r="L370" s="35" cm="1">
        <f t="array" ref="L370">IF(D370="free", 99, IF(ISNUMBER(SEARCH("Hilfsstrecken", D370)), 99, IFERROR(_xlfn.LET(
    _xlpm.RoadTypeCode, INDEX(Dictionary!$B$21:$B$50, MATCH(TRUE, ISNUMBER(SEARCH(Dictionary!$B$21:$B$50, D370)),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0" s="5">
        <f t="shared" si="79"/>
        <v>0</v>
      </c>
      <c r="N370" s="5">
        <f t="shared" si="80"/>
        <v>0</v>
      </c>
      <c r="O370" s="5">
        <f t="shared" si="81"/>
        <v>0</v>
      </c>
      <c r="P370" s="5">
        <f t="shared" si="82"/>
        <v>0</v>
      </c>
      <c r="Q370" s="5">
        <f t="shared" si="83"/>
        <v>0</v>
      </c>
      <c r="R370" s="5">
        <f t="shared" si="84"/>
        <v>0</v>
      </c>
      <c r="S370" s="5">
        <f t="shared" si="85"/>
        <v>0</v>
      </c>
      <c r="T370" s="5">
        <f t="shared" si="86"/>
        <v>0</v>
      </c>
      <c r="U370" s="5">
        <f t="shared" si="87"/>
        <v>0</v>
      </c>
      <c r="V370" s="5">
        <f t="shared" si="88"/>
        <v>0</v>
      </c>
      <c r="W370" s="6" cm="1">
        <f t="array" ref="W370">IF(D370="free", 10, IFERROR(_xlfn.LET(
    _xlpm.RoadTypeCode, INDEX(Dictionary!$B$22:$B$50, MATCH(TRUE, ISNUMBER(SEARCH(Dictionary!$B$22:$B$50, D370)),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0" s="6" cm="1">
        <f t="array" ref="X370">IF(D370="free", 10, IFERROR(_xlfn.LET(
    _xlpm.RoadTypeCode, INDEX(Dictionary!$B$22:$B$50, MATCH(TRUE, ISNUMBER(SEARCH(Dictionary!$B$22:$B$50, D370)),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0" s="6" cm="1">
        <f t="array" ref="Y370">IF(D370="free", 10, IFERROR(_xlfn.LET(
    _xlpm.RoadTypeCode, INDEX(Dictionary!$B$22:$B$50, MATCH(TRUE, ISNUMBER(SEARCH(Dictionary!$B$22:$B$50, D370)),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0" s="15" t="str" cm="1">
        <f t="array" ref="Z370">IF(D370="free", "", IFERROR(INDEX(Dictionary!$C$21:$C$50, MATCH(TRUE, ISNUMBER(SEARCH(Dictionary!$B$21:$B$50, D370)), 0)), "Unknown Type"))</f>
        <v/>
      </c>
    </row>
    <row r="371" spans="1:26" ht="12" customHeight="1" x14ac:dyDescent="0.15">
      <c r="A371" s="2">
        <v>469</v>
      </c>
      <c r="B371" s="3">
        <v>469</v>
      </c>
      <c r="C371" s="3">
        <v>40</v>
      </c>
      <c r="D371" s="4" t="s">
        <v>53</v>
      </c>
      <c r="E371" s="12">
        <v>1</v>
      </c>
      <c r="F371" s="3">
        <f t="shared" si="76"/>
        <v>1000</v>
      </c>
      <c r="G371" s="29" t="str" cm="1">
        <f t="array" ref="G371">IF(D371="free", "", IF(ISNUMBER(SEARCH("L1Bus", D371)), "BUS,WALK,BIKE,PUTW", IFERROR(_xlfn.LET(
    _xlpm.RoadTypeCode, INDEX(Dictionary!$B$22:$B$50, MATCH(TRUE, ISNUMBER(SEARCH(Dictionary!$B$22:$B$50, D371)),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1" s="22" cm="1">
        <f t="array" ref="H371">IF(D371="free", 0, IFERROR(
    _xlfn.LET(
        _xlpm.Text, D371,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1" s="3">
        <f>IFERROR(_xlfn.LET(
    _xlpm.Zeile, MATCH(J371, Dictionary!$B$6:$B$17, 0),
    _xlpm.Spalte, MATCH(H371, Dictionary!$D$5:$G$5, 0),
    INDEX(Dictionary!$D$6:$G$17, _xlpm.Zeile, _xlpm.Spalte)
), 0)</f>
        <v>0</v>
      </c>
      <c r="J371" s="5">
        <f t="shared" si="77"/>
        <v>0</v>
      </c>
      <c r="K371" s="5">
        <f t="shared" si="78"/>
        <v>0</v>
      </c>
      <c r="L371" s="35" cm="1">
        <f t="array" ref="L371">IF(D371="free", 99, IF(ISNUMBER(SEARCH("Hilfsstrecken", D371)), 99, IFERROR(_xlfn.LET(
    _xlpm.RoadTypeCode, INDEX(Dictionary!$B$21:$B$50, MATCH(TRUE, ISNUMBER(SEARCH(Dictionary!$B$21:$B$50, D371)),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1" s="5">
        <f t="shared" si="79"/>
        <v>0</v>
      </c>
      <c r="N371" s="5">
        <f t="shared" si="80"/>
        <v>0</v>
      </c>
      <c r="O371" s="5">
        <f t="shared" si="81"/>
        <v>0</v>
      </c>
      <c r="P371" s="5">
        <f t="shared" si="82"/>
        <v>0</v>
      </c>
      <c r="Q371" s="5">
        <f t="shared" si="83"/>
        <v>0</v>
      </c>
      <c r="R371" s="5">
        <f t="shared" si="84"/>
        <v>0</v>
      </c>
      <c r="S371" s="5">
        <f t="shared" si="85"/>
        <v>0</v>
      </c>
      <c r="T371" s="5">
        <f t="shared" si="86"/>
        <v>0</v>
      </c>
      <c r="U371" s="5">
        <f t="shared" si="87"/>
        <v>0</v>
      </c>
      <c r="V371" s="5">
        <f t="shared" si="88"/>
        <v>0</v>
      </c>
      <c r="W371" s="6" cm="1">
        <f t="array" ref="W371">IF(D371="free", 10, IFERROR(_xlfn.LET(
    _xlpm.RoadTypeCode, INDEX(Dictionary!$B$22:$B$50, MATCH(TRUE, ISNUMBER(SEARCH(Dictionary!$B$22:$B$50, D371)),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1" s="6" cm="1">
        <f t="array" ref="X371">IF(D371="free", 10, IFERROR(_xlfn.LET(
    _xlpm.RoadTypeCode, INDEX(Dictionary!$B$22:$B$50, MATCH(TRUE, ISNUMBER(SEARCH(Dictionary!$B$22:$B$50, D371)),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1" s="6" cm="1">
        <f t="array" ref="Y371">IF(D371="free", 10, IFERROR(_xlfn.LET(
    _xlpm.RoadTypeCode, INDEX(Dictionary!$B$22:$B$50, MATCH(TRUE, ISNUMBER(SEARCH(Dictionary!$B$22:$B$50, D371)),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1" s="15" t="str" cm="1">
        <f t="array" ref="Z371">IF(D371="free", "", IFERROR(INDEX(Dictionary!$C$21:$C$50, MATCH(TRUE, ISNUMBER(SEARCH(Dictionary!$B$21:$B$50, D371)), 0)), "Unknown Type"))</f>
        <v/>
      </c>
    </row>
    <row r="372" spans="1:26" ht="12" customHeight="1" x14ac:dyDescent="0.15">
      <c r="A372" s="2">
        <v>470</v>
      </c>
      <c r="B372" s="3">
        <v>470</v>
      </c>
      <c r="C372" s="3">
        <v>40</v>
      </c>
      <c r="D372" s="4" t="s">
        <v>53</v>
      </c>
      <c r="E372" s="12">
        <v>1</v>
      </c>
      <c r="F372" s="3">
        <f t="shared" si="76"/>
        <v>1000</v>
      </c>
      <c r="G372" s="29" t="str" cm="1">
        <f t="array" ref="G372">IF(D372="free", "", IF(ISNUMBER(SEARCH("L1Bus", D372)), "BUS,WALK,BIKE,PUTW", IFERROR(_xlfn.LET(
    _xlpm.RoadTypeCode, INDEX(Dictionary!$B$22:$B$50, MATCH(TRUE, ISNUMBER(SEARCH(Dictionary!$B$22:$B$50, D372)),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2" s="22" cm="1">
        <f t="array" ref="H372">IF(D372="free", 0, IFERROR(
    _xlfn.LET(
        _xlpm.Text, D372,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2" s="3">
        <f>IFERROR(_xlfn.LET(
    _xlpm.Zeile, MATCH(J372, Dictionary!$B$6:$B$17, 0),
    _xlpm.Spalte, MATCH(H372, Dictionary!$D$5:$G$5, 0),
    INDEX(Dictionary!$D$6:$G$17, _xlpm.Zeile, _xlpm.Spalte)
), 0)</f>
        <v>0</v>
      </c>
      <c r="J372" s="5">
        <f t="shared" si="77"/>
        <v>0</v>
      </c>
      <c r="K372" s="5">
        <f t="shared" si="78"/>
        <v>0</v>
      </c>
      <c r="L372" s="35" cm="1">
        <f t="array" ref="L372">IF(D372="free", 99, IF(ISNUMBER(SEARCH("Hilfsstrecken", D372)), 99, IFERROR(_xlfn.LET(
    _xlpm.RoadTypeCode, INDEX(Dictionary!$B$21:$B$50, MATCH(TRUE, ISNUMBER(SEARCH(Dictionary!$B$21:$B$50, D372)),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2" s="5">
        <f t="shared" si="79"/>
        <v>0</v>
      </c>
      <c r="N372" s="5">
        <f t="shared" si="80"/>
        <v>0</v>
      </c>
      <c r="O372" s="5">
        <f t="shared" si="81"/>
        <v>0</v>
      </c>
      <c r="P372" s="5">
        <f t="shared" si="82"/>
        <v>0</v>
      </c>
      <c r="Q372" s="5">
        <f t="shared" si="83"/>
        <v>0</v>
      </c>
      <c r="R372" s="5">
        <f t="shared" si="84"/>
        <v>0</v>
      </c>
      <c r="S372" s="5">
        <f t="shared" si="85"/>
        <v>0</v>
      </c>
      <c r="T372" s="5">
        <f t="shared" si="86"/>
        <v>0</v>
      </c>
      <c r="U372" s="5">
        <f t="shared" si="87"/>
        <v>0</v>
      </c>
      <c r="V372" s="5">
        <f t="shared" si="88"/>
        <v>0</v>
      </c>
      <c r="W372" s="6" cm="1">
        <f t="array" ref="W372">IF(D372="free", 10, IFERROR(_xlfn.LET(
    _xlpm.RoadTypeCode, INDEX(Dictionary!$B$22:$B$50, MATCH(TRUE, ISNUMBER(SEARCH(Dictionary!$B$22:$B$50, D372)),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2" s="6" cm="1">
        <f t="array" ref="X372">IF(D372="free", 10, IFERROR(_xlfn.LET(
    _xlpm.RoadTypeCode, INDEX(Dictionary!$B$22:$B$50, MATCH(TRUE, ISNUMBER(SEARCH(Dictionary!$B$22:$B$50, D372)),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2" s="6" cm="1">
        <f t="array" ref="Y372">IF(D372="free", 10, IFERROR(_xlfn.LET(
    _xlpm.RoadTypeCode, INDEX(Dictionary!$B$22:$B$50, MATCH(TRUE, ISNUMBER(SEARCH(Dictionary!$B$22:$B$50, D372)),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2" s="15" t="str" cm="1">
        <f t="array" ref="Z372">IF(D372="free", "", IFERROR(INDEX(Dictionary!$C$21:$C$50, MATCH(TRUE, ISNUMBER(SEARCH(Dictionary!$B$21:$B$50, D372)), 0)), "Unknown Type"))</f>
        <v/>
      </c>
    </row>
    <row r="373" spans="1:26" ht="12" customHeight="1" x14ac:dyDescent="0.15">
      <c r="A373" s="2">
        <v>471</v>
      </c>
      <c r="B373" s="3">
        <v>471</v>
      </c>
      <c r="C373" s="3">
        <v>40</v>
      </c>
      <c r="D373" s="4" t="s">
        <v>53</v>
      </c>
      <c r="E373" s="12">
        <v>1</v>
      </c>
      <c r="F373" s="3">
        <f t="shared" si="76"/>
        <v>1000</v>
      </c>
      <c r="G373" s="29" t="str" cm="1">
        <f t="array" ref="G373">IF(D373="free", "", IF(ISNUMBER(SEARCH("L1Bus", D373)), "BUS,WALK,BIKE,PUTW", IFERROR(_xlfn.LET(
    _xlpm.RoadTypeCode, INDEX(Dictionary!$B$22:$B$50, MATCH(TRUE, ISNUMBER(SEARCH(Dictionary!$B$22:$B$50, D373)),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3" s="22" cm="1">
        <f t="array" ref="H373">IF(D373="free", 0, IFERROR(
    _xlfn.LET(
        _xlpm.Text, D373,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3" s="3">
        <f>IFERROR(_xlfn.LET(
    _xlpm.Zeile, MATCH(J373, Dictionary!$B$6:$B$17, 0),
    _xlpm.Spalte, MATCH(H373, Dictionary!$D$5:$G$5, 0),
    INDEX(Dictionary!$D$6:$G$17, _xlpm.Zeile, _xlpm.Spalte)
), 0)</f>
        <v>0</v>
      </c>
      <c r="J373" s="5">
        <f t="shared" si="77"/>
        <v>0</v>
      </c>
      <c r="K373" s="5">
        <f t="shared" si="78"/>
        <v>0</v>
      </c>
      <c r="L373" s="35" cm="1">
        <f t="array" ref="L373">IF(D373="free", 99, IF(ISNUMBER(SEARCH("Hilfsstrecken", D373)), 99, IFERROR(_xlfn.LET(
    _xlpm.RoadTypeCode, INDEX(Dictionary!$B$21:$B$50, MATCH(TRUE, ISNUMBER(SEARCH(Dictionary!$B$21:$B$50, D373)),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3" s="5">
        <f t="shared" si="79"/>
        <v>0</v>
      </c>
      <c r="N373" s="5">
        <f t="shared" si="80"/>
        <v>0</v>
      </c>
      <c r="O373" s="5">
        <f t="shared" si="81"/>
        <v>0</v>
      </c>
      <c r="P373" s="5">
        <f t="shared" si="82"/>
        <v>0</v>
      </c>
      <c r="Q373" s="5">
        <f t="shared" si="83"/>
        <v>0</v>
      </c>
      <c r="R373" s="5">
        <f t="shared" si="84"/>
        <v>0</v>
      </c>
      <c r="S373" s="5">
        <f t="shared" si="85"/>
        <v>0</v>
      </c>
      <c r="T373" s="5">
        <f t="shared" si="86"/>
        <v>0</v>
      </c>
      <c r="U373" s="5">
        <f t="shared" si="87"/>
        <v>0</v>
      </c>
      <c r="V373" s="5">
        <f t="shared" si="88"/>
        <v>0</v>
      </c>
      <c r="W373" s="6" cm="1">
        <f t="array" ref="W373">IF(D373="free", 10, IFERROR(_xlfn.LET(
    _xlpm.RoadTypeCode, INDEX(Dictionary!$B$22:$B$50, MATCH(TRUE, ISNUMBER(SEARCH(Dictionary!$B$22:$B$50, D373)),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3" s="6" cm="1">
        <f t="array" ref="X373">IF(D373="free", 10, IFERROR(_xlfn.LET(
    _xlpm.RoadTypeCode, INDEX(Dictionary!$B$22:$B$50, MATCH(TRUE, ISNUMBER(SEARCH(Dictionary!$B$22:$B$50, D373)),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3" s="6" cm="1">
        <f t="array" ref="Y373">IF(D373="free", 10, IFERROR(_xlfn.LET(
    _xlpm.RoadTypeCode, INDEX(Dictionary!$B$22:$B$50, MATCH(TRUE, ISNUMBER(SEARCH(Dictionary!$B$22:$B$50, D373)),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3" s="15" t="str" cm="1">
        <f t="array" ref="Z373">IF(D373="free", "", IFERROR(INDEX(Dictionary!$C$21:$C$50, MATCH(TRUE, ISNUMBER(SEARCH(Dictionary!$B$21:$B$50, D373)), 0)), "Unknown Type"))</f>
        <v/>
      </c>
    </row>
    <row r="374" spans="1:26" ht="12" customHeight="1" x14ac:dyDescent="0.15">
      <c r="A374" s="2">
        <v>472</v>
      </c>
      <c r="B374" s="3">
        <v>472</v>
      </c>
      <c r="C374" s="3">
        <v>40</v>
      </c>
      <c r="D374" s="4" t="s">
        <v>53</v>
      </c>
      <c r="E374" s="12">
        <v>1</v>
      </c>
      <c r="F374" s="3">
        <f t="shared" si="76"/>
        <v>1000</v>
      </c>
      <c r="G374" s="29" t="str" cm="1">
        <f t="array" ref="G374">IF(D374="free", "", IF(ISNUMBER(SEARCH("L1Bus", D374)), "BUS,WALK,BIKE,PUTW", IFERROR(_xlfn.LET(
    _xlpm.RoadTypeCode, INDEX(Dictionary!$B$22:$B$50, MATCH(TRUE, ISNUMBER(SEARCH(Dictionary!$B$22:$B$50, D374)),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4" s="22" cm="1">
        <f t="array" ref="H374">IF(D374="free", 0, IFERROR(
    _xlfn.LET(
        _xlpm.Text, D374,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4" s="3">
        <f>IFERROR(_xlfn.LET(
    _xlpm.Zeile, MATCH(J374, Dictionary!$B$6:$B$17, 0),
    _xlpm.Spalte, MATCH(H374, Dictionary!$D$5:$G$5, 0),
    INDEX(Dictionary!$D$6:$G$17, _xlpm.Zeile, _xlpm.Spalte)
), 0)</f>
        <v>0</v>
      </c>
      <c r="J374" s="5">
        <f t="shared" si="77"/>
        <v>0</v>
      </c>
      <c r="K374" s="5">
        <f t="shared" si="78"/>
        <v>0</v>
      </c>
      <c r="L374" s="35" cm="1">
        <f t="array" ref="L374">IF(D374="free", 99, IF(ISNUMBER(SEARCH("Hilfsstrecken", D374)), 99, IFERROR(_xlfn.LET(
    _xlpm.RoadTypeCode, INDEX(Dictionary!$B$21:$B$50, MATCH(TRUE, ISNUMBER(SEARCH(Dictionary!$B$21:$B$50, D374)),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4" s="5">
        <f t="shared" si="79"/>
        <v>0</v>
      </c>
      <c r="N374" s="5">
        <f t="shared" si="80"/>
        <v>0</v>
      </c>
      <c r="O374" s="5">
        <f t="shared" si="81"/>
        <v>0</v>
      </c>
      <c r="P374" s="5">
        <f t="shared" si="82"/>
        <v>0</v>
      </c>
      <c r="Q374" s="5">
        <f t="shared" si="83"/>
        <v>0</v>
      </c>
      <c r="R374" s="5">
        <f t="shared" si="84"/>
        <v>0</v>
      </c>
      <c r="S374" s="5">
        <f t="shared" si="85"/>
        <v>0</v>
      </c>
      <c r="T374" s="5">
        <f t="shared" si="86"/>
        <v>0</v>
      </c>
      <c r="U374" s="5">
        <f t="shared" si="87"/>
        <v>0</v>
      </c>
      <c r="V374" s="5">
        <f t="shared" si="88"/>
        <v>0</v>
      </c>
      <c r="W374" s="6" cm="1">
        <f t="array" ref="W374">IF(D374="free", 10, IFERROR(_xlfn.LET(
    _xlpm.RoadTypeCode, INDEX(Dictionary!$B$22:$B$50, MATCH(TRUE, ISNUMBER(SEARCH(Dictionary!$B$22:$B$50, D374)),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4" s="6" cm="1">
        <f t="array" ref="X374">IF(D374="free", 10, IFERROR(_xlfn.LET(
    _xlpm.RoadTypeCode, INDEX(Dictionary!$B$22:$B$50, MATCH(TRUE, ISNUMBER(SEARCH(Dictionary!$B$22:$B$50, D374)),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4" s="6" cm="1">
        <f t="array" ref="Y374">IF(D374="free", 10, IFERROR(_xlfn.LET(
    _xlpm.RoadTypeCode, INDEX(Dictionary!$B$22:$B$50, MATCH(TRUE, ISNUMBER(SEARCH(Dictionary!$B$22:$B$50, D374)),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4" s="15" t="str" cm="1">
        <f t="array" ref="Z374">IF(D374="free", "", IFERROR(INDEX(Dictionary!$C$21:$C$50, MATCH(TRUE, ISNUMBER(SEARCH(Dictionary!$B$21:$B$50, D374)), 0)), "Unknown Type"))</f>
        <v/>
      </c>
    </row>
    <row r="375" spans="1:26" ht="12" customHeight="1" x14ac:dyDescent="0.15">
      <c r="A375" s="2">
        <v>473</v>
      </c>
      <c r="B375" s="3">
        <v>473</v>
      </c>
      <c r="C375" s="3">
        <v>40</v>
      </c>
      <c r="D375" s="4" t="s">
        <v>53</v>
      </c>
      <c r="E375" s="12">
        <v>1</v>
      </c>
      <c r="F375" s="3">
        <f t="shared" si="76"/>
        <v>1000</v>
      </c>
      <c r="G375" s="29" t="str" cm="1">
        <f t="array" ref="G375">IF(D375="free", "", IF(ISNUMBER(SEARCH("L1Bus", D375)), "BUS,WALK,BIKE,PUTW", IFERROR(_xlfn.LET(
    _xlpm.RoadTypeCode, INDEX(Dictionary!$B$22:$B$50, MATCH(TRUE, ISNUMBER(SEARCH(Dictionary!$B$22:$B$50, D375)),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5" s="22" cm="1">
        <f t="array" ref="H375">IF(D375="free", 0, IFERROR(
    _xlfn.LET(
        _xlpm.Text, D375,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5" s="3">
        <f>IFERROR(_xlfn.LET(
    _xlpm.Zeile, MATCH(J375, Dictionary!$B$6:$B$17, 0),
    _xlpm.Spalte, MATCH(H375, Dictionary!$D$5:$G$5, 0),
    INDEX(Dictionary!$D$6:$G$17, _xlpm.Zeile, _xlpm.Spalte)
), 0)</f>
        <v>0</v>
      </c>
      <c r="J375" s="5">
        <f t="shared" si="77"/>
        <v>0</v>
      </c>
      <c r="K375" s="5">
        <f t="shared" si="78"/>
        <v>0</v>
      </c>
      <c r="L375" s="35" cm="1">
        <f t="array" ref="L375">IF(D375="free", 99, IF(ISNUMBER(SEARCH("Hilfsstrecken", D375)), 99, IFERROR(_xlfn.LET(
    _xlpm.RoadTypeCode, INDEX(Dictionary!$B$21:$B$50, MATCH(TRUE, ISNUMBER(SEARCH(Dictionary!$B$21:$B$50, D375)),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5" s="5">
        <f t="shared" si="79"/>
        <v>0</v>
      </c>
      <c r="N375" s="5">
        <f t="shared" si="80"/>
        <v>0</v>
      </c>
      <c r="O375" s="5">
        <f t="shared" si="81"/>
        <v>0</v>
      </c>
      <c r="P375" s="5">
        <f t="shared" si="82"/>
        <v>0</v>
      </c>
      <c r="Q375" s="5">
        <f t="shared" si="83"/>
        <v>0</v>
      </c>
      <c r="R375" s="5">
        <f t="shared" si="84"/>
        <v>0</v>
      </c>
      <c r="S375" s="5">
        <f t="shared" si="85"/>
        <v>0</v>
      </c>
      <c r="T375" s="5">
        <f t="shared" si="86"/>
        <v>0</v>
      </c>
      <c r="U375" s="5">
        <f t="shared" si="87"/>
        <v>0</v>
      </c>
      <c r="V375" s="5">
        <f t="shared" si="88"/>
        <v>0</v>
      </c>
      <c r="W375" s="6" cm="1">
        <f t="array" ref="W375">IF(D375="free", 10, IFERROR(_xlfn.LET(
    _xlpm.RoadTypeCode, INDEX(Dictionary!$B$22:$B$50, MATCH(TRUE, ISNUMBER(SEARCH(Dictionary!$B$22:$B$50, D375)),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5" s="6" cm="1">
        <f t="array" ref="X375">IF(D375="free", 10, IFERROR(_xlfn.LET(
    _xlpm.RoadTypeCode, INDEX(Dictionary!$B$22:$B$50, MATCH(TRUE, ISNUMBER(SEARCH(Dictionary!$B$22:$B$50, D375)),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5" s="6" cm="1">
        <f t="array" ref="Y375">IF(D375="free", 10, IFERROR(_xlfn.LET(
    _xlpm.RoadTypeCode, INDEX(Dictionary!$B$22:$B$50, MATCH(TRUE, ISNUMBER(SEARCH(Dictionary!$B$22:$B$50, D375)),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5" s="15" t="str" cm="1">
        <f t="array" ref="Z375">IF(D375="free", "", IFERROR(INDEX(Dictionary!$C$21:$C$50, MATCH(TRUE, ISNUMBER(SEARCH(Dictionary!$B$21:$B$50, D375)), 0)), "Unknown Type"))</f>
        <v/>
      </c>
    </row>
    <row r="376" spans="1:26" ht="12" customHeight="1" x14ac:dyDescent="0.15">
      <c r="A376" s="2">
        <v>474</v>
      </c>
      <c r="B376" s="3">
        <v>474</v>
      </c>
      <c r="C376" s="3">
        <v>40</v>
      </c>
      <c r="D376" s="4" t="s">
        <v>53</v>
      </c>
      <c r="E376" s="12">
        <v>1</v>
      </c>
      <c r="F376" s="3">
        <f t="shared" si="76"/>
        <v>1000</v>
      </c>
      <c r="G376" s="29" t="str" cm="1">
        <f t="array" ref="G376">IF(D376="free", "", IF(ISNUMBER(SEARCH("L1Bus", D376)), "BUS,WALK,BIKE,PUTW", IFERROR(_xlfn.LET(
    _xlpm.RoadTypeCode, INDEX(Dictionary!$B$22:$B$50, MATCH(TRUE, ISNUMBER(SEARCH(Dictionary!$B$22:$B$50, D376)),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6" s="22" cm="1">
        <f t="array" ref="H376">IF(D376="free", 0, IFERROR(
    _xlfn.LET(
        _xlpm.Text, D376,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6" s="3">
        <f>IFERROR(_xlfn.LET(
    _xlpm.Zeile, MATCH(J376, Dictionary!$B$6:$B$17, 0),
    _xlpm.Spalte, MATCH(H376, Dictionary!$D$5:$G$5, 0),
    INDEX(Dictionary!$D$6:$G$17, _xlpm.Zeile, _xlpm.Spalte)
), 0)</f>
        <v>0</v>
      </c>
      <c r="J376" s="5">
        <f t="shared" si="77"/>
        <v>0</v>
      </c>
      <c r="K376" s="5">
        <f t="shared" si="78"/>
        <v>0</v>
      </c>
      <c r="L376" s="35" cm="1">
        <f t="array" ref="L376">IF(D376="free", 99, IF(ISNUMBER(SEARCH("Hilfsstrecken", D376)), 99, IFERROR(_xlfn.LET(
    _xlpm.RoadTypeCode, INDEX(Dictionary!$B$21:$B$50, MATCH(TRUE, ISNUMBER(SEARCH(Dictionary!$B$21:$B$50, D376)),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6" s="5">
        <f t="shared" si="79"/>
        <v>0</v>
      </c>
      <c r="N376" s="5">
        <f t="shared" si="80"/>
        <v>0</v>
      </c>
      <c r="O376" s="5">
        <f t="shared" si="81"/>
        <v>0</v>
      </c>
      <c r="P376" s="5">
        <f t="shared" si="82"/>
        <v>0</v>
      </c>
      <c r="Q376" s="5">
        <f t="shared" si="83"/>
        <v>0</v>
      </c>
      <c r="R376" s="5">
        <f t="shared" si="84"/>
        <v>0</v>
      </c>
      <c r="S376" s="5">
        <f t="shared" si="85"/>
        <v>0</v>
      </c>
      <c r="T376" s="5">
        <f t="shared" si="86"/>
        <v>0</v>
      </c>
      <c r="U376" s="5">
        <f t="shared" si="87"/>
        <v>0</v>
      </c>
      <c r="V376" s="5">
        <f t="shared" si="88"/>
        <v>0</v>
      </c>
      <c r="W376" s="6" cm="1">
        <f t="array" ref="W376">IF(D376="free", 10, IFERROR(_xlfn.LET(
    _xlpm.RoadTypeCode, INDEX(Dictionary!$B$22:$B$50, MATCH(TRUE, ISNUMBER(SEARCH(Dictionary!$B$22:$B$50, D376)),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6" s="6" cm="1">
        <f t="array" ref="X376">IF(D376="free", 10, IFERROR(_xlfn.LET(
    _xlpm.RoadTypeCode, INDEX(Dictionary!$B$22:$B$50, MATCH(TRUE, ISNUMBER(SEARCH(Dictionary!$B$22:$B$50, D376)),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6" s="6" cm="1">
        <f t="array" ref="Y376">IF(D376="free", 10, IFERROR(_xlfn.LET(
    _xlpm.RoadTypeCode, INDEX(Dictionary!$B$22:$B$50, MATCH(TRUE, ISNUMBER(SEARCH(Dictionary!$B$22:$B$50, D376)),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6" s="15" t="str" cm="1">
        <f t="array" ref="Z376">IF(D376="free", "", IFERROR(INDEX(Dictionary!$C$21:$C$50, MATCH(TRUE, ISNUMBER(SEARCH(Dictionary!$B$21:$B$50, D376)), 0)), "Unknown Type"))</f>
        <v/>
      </c>
    </row>
    <row r="377" spans="1:26" ht="12" customHeight="1" x14ac:dyDescent="0.15">
      <c r="A377" s="2">
        <v>475</v>
      </c>
      <c r="B377" s="3">
        <v>475</v>
      </c>
      <c r="C377" s="3">
        <v>40</v>
      </c>
      <c r="D377" s="4" t="s">
        <v>53</v>
      </c>
      <c r="E377" s="12">
        <v>1</v>
      </c>
      <c r="F377" s="3">
        <f t="shared" si="76"/>
        <v>1000</v>
      </c>
      <c r="G377" s="29" t="str" cm="1">
        <f t="array" ref="G377">IF(D377="free", "", IF(ISNUMBER(SEARCH("L1Bus", D377)), "BUS,WALK,BIKE,PUTW", IFERROR(_xlfn.LET(
    _xlpm.RoadTypeCode, INDEX(Dictionary!$B$22:$B$50, MATCH(TRUE, ISNUMBER(SEARCH(Dictionary!$B$22:$B$50, D377)),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7" s="22" cm="1">
        <f t="array" ref="H377">IF(D377="free", 0, IFERROR(
    _xlfn.LET(
        _xlpm.Text, D377,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7" s="3">
        <f>IFERROR(_xlfn.LET(
    _xlpm.Zeile, MATCH(J377, Dictionary!$B$6:$B$17, 0),
    _xlpm.Spalte, MATCH(H377, Dictionary!$D$5:$G$5, 0),
    INDEX(Dictionary!$D$6:$G$17, _xlpm.Zeile, _xlpm.Spalte)
), 0)</f>
        <v>0</v>
      </c>
      <c r="J377" s="5">
        <f t="shared" si="77"/>
        <v>0</v>
      </c>
      <c r="K377" s="5">
        <f t="shared" si="78"/>
        <v>0</v>
      </c>
      <c r="L377" s="35" cm="1">
        <f t="array" ref="L377">IF(D377="free", 99, IF(ISNUMBER(SEARCH("Hilfsstrecken", D377)), 99, IFERROR(_xlfn.LET(
    _xlpm.RoadTypeCode, INDEX(Dictionary!$B$21:$B$50, MATCH(TRUE, ISNUMBER(SEARCH(Dictionary!$B$21:$B$50, D377)),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7" s="5">
        <f t="shared" si="79"/>
        <v>0</v>
      </c>
      <c r="N377" s="5">
        <f t="shared" si="80"/>
        <v>0</v>
      </c>
      <c r="O377" s="5">
        <f t="shared" si="81"/>
        <v>0</v>
      </c>
      <c r="P377" s="5">
        <f t="shared" si="82"/>
        <v>0</v>
      </c>
      <c r="Q377" s="5">
        <f t="shared" si="83"/>
        <v>0</v>
      </c>
      <c r="R377" s="5">
        <f t="shared" si="84"/>
        <v>0</v>
      </c>
      <c r="S377" s="5">
        <f t="shared" si="85"/>
        <v>0</v>
      </c>
      <c r="T377" s="5">
        <f t="shared" si="86"/>
        <v>0</v>
      </c>
      <c r="U377" s="5">
        <f t="shared" si="87"/>
        <v>0</v>
      </c>
      <c r="V377" s="5">
        <f t="shared" si="88"/>
        <v>0</v>
      </c>
      <c r="W377" s="6" cm="1">
        <f t="array" ref="W377">IF(D377="free", 10, IFERROR(_xlfn.LET(
    _xlpm.RoadTypeCode, INDEX(Dictionary!$B$22:$B$50, MATCH(TRUE, ISNUMBER(SEARCH(Dictionary!$B$22:$B$50, D377)),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7" s="6" cm="1">
        <f t="array" ref="X377">IF(D377="free", 10, IFERROR(_xlfn.LET(
    _xlpm.RoadTypeCode, INDEX(Dictionary!$B$22:$B$50, MATCH(TRUE, ISNUMBER(SEARCH(Dictionary!$B$22:$B$50, D377)),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7" s="6" cm="1">
        <f t="array" ref="Y377">IF(D377="free", 10, IFERROR(_xlfn.LET(
    _xlpm.RoadTypeCode, INDEX(Dictionary!$B$22:$B$50, MATCH(TRUE, ISNUMBER(SEARCH(Dictionary!$B$22:$B$50, D377)),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7" s="15" t="str" cm="1">
        <f t="array" ref="Z377">IF(D377="free", "", IFERROR(INDEX(Dictionary!$C$21:$C$50, MATCH(TRUE, ISNUMBER(SEARCH(Dictionary!$B$21:$B$50, D377)), 0)), "Unknown Type"))</f>
        <v/>
      </c>
    </row>
    <row r="378" spans="1:26" ht="12" customHeight="1" x14ac:dyDescent="0.15">
      <c r="A378" s="2">
        <v>476</v>
      </c>
      <c r="B378" s="3">
        <v>476</v>
      </c>
      <c r="C378" s="3">
        <v>40</v>
      </c>
      <c r="D378" s="4" t="s">
        <v>53</v>
      </c>
      <c r="E378" s="12">
        <v>1</v>
      </c>
      <c r="F378" s="3">
        <f t="shared" si="76"/>
        <v>1000</v>
      </c>
      <c r="G378" s="29" t="str" cm="1">
        <f t="array" ref="G378">IF(D378="free", "", IF(ISNUMBER(SEARCH("L1Bus", D378)), "BUS,WALK,BIKE,PUTW", IFERROR(_xlfn.LET(
    _xlpm.RoadTypeCode, INDEX(Dictionary!$B$22:$B$50, MATCH(TRUE, ISNUMBER(SEARCH(Dictionary!$B$22:$B$50, D378)),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8" s="22" cm="1">
        <f t="array" ref="H378">IF(D378="free", 0, IFERROR(
    _xlfn.LET(
        _xlpm.Text, D378,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8" s="3">
        <f>IFERROR(_xlfn.LET(
    _xlpm.Zeile, MATCH(J378, Dictionary!$B$6:$B$17, 0),
    _xlpm.Spalte, MATCH(H378, Dictionary!$D$5:$G$5, 0),
    INDEX(Dictionary!$D$6:$G$17, _xlpm.Zeile, _xlpm.Spalte)
), 0)</f>
        <v>0</v>
      </c>
      <c r="J378" s="5">
        <f t="shared" si="77"/>
        <v>0</v>
      </c>
      <c r="K378" s="5">
        <f t="shared" si="78"/>
        <v>0</v>
      </c>
      <c r="L378" s="35" cm="1">
        <f t="array" ref="L378">IF(D378="free", 99, IF(ISNUMBER(SEARCH("Hilfsstrecken", D378)), 99, IFERROR(_xlfn.LET(
    _xlpm.RoadTypeCode, INDEX(Dictionary!$B$21:$B$50, MATCH(TRUE, ISNUMBER(SEARCH(Dictionary!$B$21:$B$50, D378)),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8" s="5">
        <f t="shared" si="79"/>
        <v>0</v>
      </c>
      <c r="N378" s="5">
        <f t="shared" si="80"/>
        <v>0</v>
      </c>
      <c r="O378" s="5">
        <f t="shared" si="81"/>
        <v>0</v>
      </c>
      <c r="P378" s="5">
        <f t="shared" si="82"/>
        <v>0</v>
      </c>
      <c r="Q378" s="5">
        <f t="shared" si="83"/>
        <v>0</v>
      </c>
      <c r="R378" s="5">
        <f t="shared" si="84"/>
        <v>0</v>
      </c>
      <c r="S378" s="5">
        <f t="shared" si="85"/>
        <v>0</v>
      </c>
      <c r="T378" s="5">
        <f t="shared" si="86"/>
        <v>0</v>
      </c>
      <c r="U378" s="5">
        <f t="shared" si="87"/>
        <v>0</v>
      </c>
      <c r="V378" s="5">
        <f t="shared" si="88"/>
        <v>0</v>
      </c>
      <c r="W378" s="6" cm="1">
        <f t="array" ref="W378">IF(D378="free", 10, IFERROR(_xlfn.LET(
    _xlpm.RoadTypeCode, INDEX(Dictionary!$B$22:$B$50, MATCH(TRUE, ISNUMBER(SEARCH(Dictionary!$B$22:$B$50, D378)),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8" s="6" cm="1">
        <f t="array" ref="X378">IF(D378="free", 10, IFERROR(_xlfn.LET(
    _xlpm.RoadTypeCode, INDEX(Dictionary!$B$22:$B$50, MATCH(TRUE, ISNUMBER(SEARCH(Dictionary!$B$22:$B$50, D378)),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8" s="6" cm="1">
        <f t="array" ref="Y378">IF(D378="free", 10, IFERROR(_xlfn.LET(
    _xlpm.RoadTypeCode, INDEX(Dictionary!$B$22:$B$50, MATCH(TRUE, ISNUMBER(SEARCH(Dictionary!$B$22:$B$50, D378)),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8" s="15" t="str" cm="1">
        <f t="array" ref="Z378">IF(D378="free", "", IFERROR(INDEX(Dictionary!$C$21:$C$50, MATCH(TRUE, ISNUMBER(SEARCH(Dictionary!$B$21:$B$50, D378)), 0)), "Unknown Type"))</f>
        <v/>
      </c>
    </row>
    <row r="379" spans="1:26" ht="12" customHeight="1" x14ac:dyDescent="0.15">
      <c r="A379" s="2">
        <v>477</v>
      </c>
      <c r="B379" s="3">
        <v>477</v>
      </c>
      <c r="C379" s="3">
        <v>40</v>
      </c>
      <c r="D379" s="4" t="s">
        <v>53</v>
      </c>
      <c r="E379" s="12">
        <v>1</v>
      </c>
      <c r="F379" s="3">
        <f t="shared" si="76"/>
        <v>1000</v>
      </c>
      <c r="G379" s="29" t="str" cm="1">
        <f t="array" ref="G379">IF(D379="free", "", IF(ISNUMBER(SEARCH("L1Bus", D379)), "BUS,WALK,BIKE,PUTW", IFERROR(_xlfn.LET(
    _xlpm.RoadTypeCode, INDEX(Dictionary!$B$22:$B$50, MATCH(TRUE, ISNUMBER(SEARCH(Dictionary!$B$22:$B$50, D379)),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79" s="22" cm="1">
        <f t="array" ref="H379">IF(D379="free", 0, IFERROR(
    _xlfn.LET(
        _xlpm.Text, D379,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79" s="3">
        <f>IFERROR(_xlfn.LET(
    _xlpm.Zeile, MATCH(J379, Dictionary!$B$6:$B$17, 0),
    _xlpm.Spalte, MATCH(H379, Dictionary!$D$5:$G$5, 0),
    INDEX(Dictionary!$D$6:$G$17, _xlpm.Zeile, _xlpm.Spalte)
), 0)</f>
        <v>0</v>
      </c>
      <c r="J379" s="5">
        <f t="shared" si="77"/>
        <v>0</v>
      </c>
      <c r="K379" s="5">
        <f t="shared" si="78"/>
        <v>0</v>
      </c>
      <c r="L379" s="35" cm="1">
        <f t="array" ref="L379">IF(D379="free", 99, IF(ISNUMBER(SEARCH("Hilfsstrecken", D379)), 99, IFERROR(_xlfn.LET(
    _xlpm.RoadTypeCode, INDEX(Dictionary!$B$21:$B$50, MATCH(TRUE, ISNUMBER(SEARCH(Dictionary!$B$21:$B$50, D379)),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79" s="5">
        <f t="shared" si="79"/>
        <v>0</v>
      </c>
      <c r="N379" s="5">
        <f t="shared" si="80"/>
        <v>0</v>
      </c>
      <c r="O379" s="5">
        <f t="shared" si="81"/>
        <v>0</v>
      </c>
      <c r="P379" s="5">
        <f t="shared" si="82"/>
        <v>0</v>
      </c>
      <c r="Q379" s="5">
        <f t="shared" si="83"/>
        <v>0</v>
      </c>
      <c r="R379" s="5">
        <f t="shared" si="84"/>
        <v>0</v>
      </c>
      <c r="S379" s="5">
        <f t="shared" si="85"/>
        <v>0</v>
      </c>
      <c r="T379" s="5">
        <f t="shared" si="86"/>
        <v>0</v>
      </c>
      <c r="U379" s="5">
        <f t="shared" si="87"/>
        <v>0</v>
      </c>
      <c r="V379" s="5">
        <f t="shared" si="88"/>
        <v>0</v>
      </c>
      <c r="W379" s="6" cm="1">
        <f t="array" ref="W379">IF(D379="free", 10, IFERROR(_xlfn.LET(
    _xlpm.RoadTypeCode, INDEX(Dictionary!$B$22:$B$50, MATCH(TRUE, ISNUMBER(SEARCH(Dictionary!$B$22:$B$50, D379)),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79" s="6" cm="1">
        <f t="array" ref="X379">IF(D379="free", 10, IFERROR(_xlfn.LET(
    _xlpm.RoadTypeCode, INDEX(Dictionary!$B$22:$B$50, MATCH(TRUE, ISNUMBER(SEARCH(Dictionary!$B$22:$B$50, D379)),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79" s="6" cm="1">
        <f t="array" ref="Y379">IF(D379="free", 10, IFERROR(_xlfn.LET(
    _xlpm.RoadTypeCode, INDEX(Dictionary!$B$22:$B$50, MATCH(TRUE, ISNUMBER(SEARCH(Dictionary!$B$22:$B$50, D379)),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79" s="15" t="str" cm="1">
        <f t="array" ref="Z379">IF(D379="free", "", IFERROR(INDEX(Dictionary!$C$21:$C$50, MATCH(TRUE, ISNUMBER(SEARCH(Dictionary!$B$21:$B$50, D379)), 0)), "Unknown Type"))</f>
        <v/>
      </c>
    </row>
    <row r="380" spans="1:26" ht="12" customHeight="1" x14ac:dyDescent="0.15">
      <c r="A380" s="2">
        <v>478</v>
      </c>
      <c r="B380" s="3">
        <v>478</v>
      </c>
      <c r="C380" s="3">
        <v>40</v>
      </c>
      <c r="D380" s="4" t="s">
        <v>53</v>
      </c>
      <c r="E380" s="12">
        <v>1</v>
      </c>
      <c r="F380" s="3">
        <f t="shared" si="76"/>
        <v>1000</v>
      </c>
      <c r="G380" s="29" t="str" cm="1">
        <f t="array" ref="G380">IF(D380="free", "", IF(ISNUMBER(SEARCH("L1Bus", D380)), "BUS,WALK,BIKE,PUTW", IFERROR(_xlfn.LET(
    _xlpm.RoadTypeCode, INDEX(Dictionary!$B$22:$B$50, MATCH(TRUE, ISNUMBER(SEARCH(Dictionary!$B$22:$B$50, D380)),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0" s="22" cm="1">
        <f t="array" ref="H380">IF(D380="free", 0, IFERROR(
    _xlfn.LET(
        _xlpm.Text, D380,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0" s="3">
        <f>IFERROR(_xlfn.LET(
    _xlpm.Zeile, MATCH(J380, Dictionary!$B$6:$B$17, 0),
    _xlpm.Spalte, MATCH(H380, Dictionary!$D$5:$G$5, 0),
    INDEX(Dictionary!$D$6:$G$17, _xlpm.Zeile, _xlpm.Spalte)
), 0)</f>
        <v>0</v>
      </c>
      <c r="J380" s="5">
        <f t="shared" si="77"/>
        <v>0</v>
      </c>
      <c r="K380" s="5">
        <f t="shared" si="78"/>
        <v>0</v>
      </c>
      <c r="L380" s="35" cm="1">
        <f t="array" ref="L380">IF(D380="free", 99, IF(ISNUMBER(SEARCH("Hilfsstrecken", D380)), 99, IFERROR(_xlfn.LET(
    _xlpm.RoadTypeCode, INDEX(Dictionary!$B$21:$B$50, MATCH(TRUE, ISNUMBER(SEARCH(Dictionary!$B$21:$B$50, D380)),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0" s="5">
        <f t="shared" si="79"/>
        <v>0</v>
      </c>
      <c r="N380" s="5">
        <f t="shared" si="80"/>
        <v>0</v>
      </c>
      <c r="O380" s="5">
        <f t="shared" si="81"/>
        <v>0</v>
      </c>
      <c r="P380" s="5">
        <f t="shared" si="82"/>
        <v>0</v>
      </c>
      <c r="Q380" s="5">
        <f t="shared" si="83"/>
        <v>0</v>
      </c>
      <c r="R380" s="5">
        <f t="shared" si="84"/>
        <v>0</v>
      </c>
      <c r="S380" s="5">
        <f t="shared" si="85"/>
        <v>0</v>
      </c>
      <c r="T380" s="5">
        <f t="shared" si="86"/>
        <v>0</v>
      </c>
      <c r="U380" s="5">
        <f t="shared" si="87"/>
        <v>0</v>
      </c>
      <c r="V380" s="5">
        <f t="shared" si="88"/>
        <v>0</v>
      </c>
      <c r="W380" s="6" cm="1">
        <f t="array" ref="W380">IF(D380="free", 10, IFERROR(_xlfn.LET(
    _xlpm.RoadTypeCode, INDEX(Dictionary!$B$22:$B$50, MATCH(TRUE, ISNUMBER(SEARCH(Dictionary!$B$22:$B$50, D380)),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0" s="6" cm="1">
        <f t="array" ref="X380">IF(D380="free", 10, IFERROR(_xlfn.LET(
    _xlpm.RoadTypeCode, INDEX(Dictionary!$B$22:$B$50, MATCH(TRUE, ISNUMBER(SEARCH(Dictionary!$B$22:$B$50, D380)),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0" s="6" cm="1">
        <f t="array" ref="Y380">IF(D380="free", 10, IFERROR(_xlfn.LET(
    _xlpm.RoadTypeCode, INDEX(Dictionary!$B$22:$B$50, MATCH(TRUE, ISNUMBER(SEARCH(Dictionary!$B$22:$B$50, D380)),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0" s="15" t="str" cm="1">
        <f t="array" ref="Z380">IF(D380="free", "", IFERROR(INDEX(Dictionary!$C$21:$C$50, MATCH(TRUE, ISNUMBER(SEARCH(Dictionary!$B$21:$B$50, D380)), 0)), "Unknown Type"))</f>
        <v/>
      </c>
    </row>
    <row r="381" spans="1:26" ht="12" customHeight="1" x14ac:dyDescent="0.15">
      <c r="A381" s="2">
        <v>479</v>
      </c>
      <c r="B381" s="3">
        <v>479</v>
      </c>
      <c r="C381" s="3">
        <v>40</v>
      </c>
      <c r="D381" s="4" t="s">
        <v>53</v>
      </c>
      <c r="E381" s="12">
        <v>1</v>
      </c>
      <c r="F381" s="3">
        <f t="shared" si="76"/>
        <v>1000</v>
      </c>
      <c r="G381" s="29" t="str" cm="1">
        <f t="array" ref="G381">IF(D381="free", "", IF(ISNUMBER(SEARCH("L1Bus", D381)), "BUS,WALK,BIKE,PUTW", IFERROR(_xlfn.LET(
    _xlpm.RoadTypeCode, INDEX(Dictionary!$B$22:$B$50, MATCH(TRUE, ISNUMBER(SEARCH(Dictionary!$B$22:$B$50, D381)),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1" s="22" cm="1">
        <f t="array" ref="H381">IF(D381="free", 0, IFERROR(
    _xlfn.LET(
        _xlpm.Text, D381,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1" s="3">
        <f>IFERROR(_xlfn.LET(
    _xlpm.Zeile, MATCH(J381, Dictionary!$B$6:$B$17, 0),
    _xlpm.Spalte, MATCH(H381, Dictionary!$D$5:$G$5, 0),
    INDEX(Dictionary!$D$6:$G$17, _xlpm.Zeile, _xlpm.Spalte)
), 0)</f>
        <v>0</v>
      </c>
      <c r="J381" s="5">
        <f t="shared" si="77"/>
        <v>0</v>
      </c>
      <c r="K381" s="5">
        <f t="shared" si="78"/>
        <v>0</v>
      </c>
      <c r="L381" s="35" cm="1">
        <f t="array" ref="L381">IF(D381="free", 99, IF(ISNUMBER(SEARCH("Hilfsstrecken", D381)), 99, IFERROR(_xlfn.LET(
    _xlpm.RoadTypeCode, INDEX(Dictionary!$B$21:$B$50, MATCH(TRUE, ISNUMBER(SEARCH(Dictionary!$B$21:$B$50, D381)),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1" s="5">
        <f t="shared" si="79"/>
        <v>0</v>
      </c>
      <c r="N381" s="5">
        <f t="shared" si="80"/>
        <v>0</v>
      </c>
      <c r="O381" s="5">
        <f t="shared" si="81"/>
        <v>0</v>
      </c>
      <c r="P381" s="5">
        <f t="shared" si="82"/>
        <v>0</v>
      </c>
      <c r="Q381" s="5">
        <f t="shared" si="83"/>
        <v>0</v>
      </c>
      <c r="R381" s="5">
        <f t="shared" si="84"/>
        <v>0</v>
      </c>
      <c r="S381" s="5">
        <f t="shared" si="85"/>
        <v>0</v>
      </c>
      <c r="T381" s="5">
        <f t="shared" si="86"/>
        <v>0</v>
      </c>
      <c r="U381" s="5">
        <f t="shared" si="87"/>
        <v>0</v>
      </c>
      <c r="V381" s="5">
        <f t="shared" si="88"/>
        <v>0</v>
      </c>
      <c r="W381" s="6" cm="1">
        <f t="array" ref="W381">IF(D381="free", 10, IFERROR(_xlfn.LET(
    _xlpm.RoadTypeCode, INDEX(Dictionary!$B$22:$B$50, MATCH(TRUE, ISNUMBER(SEARCH(Dictionary!$B$22:$B$50, D381)),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1" s="6" cm="1">
        <f t="array" ref="X381">IF(D381="free", 10, IFERROR(_xlfn.LET(
    _xlpm.RoadTypeCode, INDEX(Dictionary!$B$22:$B$50, MATCH(TRUE, ISNUMBER(SEARCH(Dictionary!$B$22:$B$50, D381)),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1" s="6" cm="1">
        <f t="array" ref="Y381">IF(D381="free", 10, IFERROR(_xlfn.LET(
    _xlpm.RoadTypeCode, INDEX(Dictionary!$B$22:$B$50, MATCH(TRUE, ISNUMBER(SEARCH(Dictionary!$B$22:$B$50, D381)),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1" s="15" t="str" cm="1">
        <f t="array" ref="Z381">IF(D381="free", "", IFERROR(INDEX(Dictionary!$C$21:$C$50, MATCH(TRUE, ISNUMBER(SEARCH(Dictionary!$B$21:$B$50, D381)), 0)), "Unknown Type"))</f>
        <v/>
      </c>
    </row>
    <row r="382" spans="1:26" ht="12" customHeight="1" x14ac:dyDescent="0.15">
      <c r="A382" s="2">
        <v>480</v>
      </c>
      <c r="B382" s="3">
        <v>480</v>
      </c>
      <c r="C382" s="3">
        <v>40</v>
      </c>
      <c r="D382" s="4" t="s">
        <v>53</v>
      </c>
      <c r="E382" s="12">
        <v>1</v>
      </c>
      <c r="F382" s="3">
        <f t="shared" si="76"/>
        <v>1000</v>
      </c>
      <c r="G382" s="29" t="str" cm="1">
        <f t="array" ref="G382">IF(D382="free", "", IF(ISNUMBER(SEARCH("L1Bus", D382)), "BUS,WALK,BIKE,PUTW", IFERROR(_xlfn.LET(
    _xlpm.RoadTypeCode, INDEX(Dictionary!$B$22:$B$50, MATCH(TRUE, ISNUMBER(SEARCH(Dictionary!$B$22:$B$50, D382)),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2" s="22" cm="1">
        <f t="array" ref="H382">IF(D382="free", 0, IFERROR(
    _xlfn.LET(
        _xlpm.Text, D382,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2" s="3">
        <f>IFERROR(_xlfn.LET(
    _xlpm.Zeile, MATCH(J382, Dictionary!$B$6:$B$17, 0),
    _xlpm.Spalte, MATCH(H382, Dictionary!$D$5:$G$5, 0),
    INDEX(Dictionary!$D$6:$G$17, _xlpm.Zeile, _xlpm.Spalte)
), 0)</f>
        <v>0</v>
      </c>
      <c r="J382" s="5">
        <f t="shared" si="77"/>
        <v>0</v>
      </c>
      <c r="K382" s="5">
        <f t="shared" si="78"/>
        <v>0</v>
      </c>
      <c r="L382" s="35" cm="1">
        <f t="array" ref="L382">IF(D382="free", 99, IF(ISNUMBER(SEARCH("Hilfsstrecken", D382)), 99, IFERROR(_xlfn.LET(
    _xlpm.RoadTypeCode, INDEX(Dictionary!$B$21:$B$50, MATCH(TRUE, ISNUMBER(SEARCH(Dictionary!$B$21:$B$50, D382)),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2" s="5">
        <f t="shared" si="79"/>
        <v>0</v>
      </c>
      <c r="N382" s="5">
        <f t="shared" si="80"/>
        <v>0</v>
      </c>
      <c r="O382" s="5">
        <f t="shared" si="81"/>
        <v>0</v>
      </c>
      <c r="P382" s="5">
        <f t="shared" si="82"/>
        <v>0</v>
      </c>
      <c r="Q382" s="5">
        <f t="shared" si="83"/>
        <v>0</v>
      </c>
      <c r="R382" s="5">
        <f t="shared" si="84"/>
        <v>0</v>
      </c>
      <c r="S382" s="5">
        <f t="shared" si="85"/>
        <v>0</v>
      </c>
      <c r="T382" s="5">
        <f t="shared" si="86"/>
        <v>0</v>
      </c>
      <c r="U382" s="5">
        <f t="shared" si="87"/>
        <v>0</v>
      </c>
      <c r="V382" s="5">
        <f t="shared" si="88"/>
        <v>0</v>
      </c>
      <c r="W382" s="6" cm="1">
        <f t="array" ref="W382">IF(D382="free", 10, IFERROR(_xlfn.LET(
    _xlpm.RoadTypeCode, INDEX(Dictionary!$B$22:$B$50, MATCH(TRUE, ISNUMBER(SEARCH(Dictionary!$B$22:$B$50, D382)),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2" s="6" cm="1">
        <f t="array" ref="X382">IF(D382="free", 10, IFERROR(_xlfn.LET(
    _xlpm.RoadTypeCode, INDEX(Dictionary!$B$22:$B$50, MATCH(TRUE, ISNUMBER(SEARCH(Dictionary!$B$22:$B$50, D382)),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2" s="6" cm="1">
        <f t="array" ref="Y382">IF(D382="free", 10, IFERROR(_xlfn.LET(
    _xlpm.RoadTypeCode, INDEX(Dictionary!$B$22:$B$50, MATCH(TRUE, ISNUMBER(SEARCH(Dictionary!$B$22:$B$50, D382)),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2" s="15" t="str" cm="1">
        <f t="array" ref="Z382">IF(D382="free", "", IFERROR(INDEX(Dictionary!$C$21:$C$50, MATCH(TRUE, ISNUMBER(SEARCH(Dictionary!$B$21:$B$50, D382)), 0)), "Unknown Type"))</f>
        <v/>
      </c>
    </row>
    <row r="383" spans="1:26" ht="12" customHeight="1" x14ac:dyDescent="0.15">
      <c r="A383" s="2">
        <v>481</v>
      </c>
      <c r="B383" s="3">
        <v>481</v>
      </c>
      <c r="C383" s="3">
        <v>40</v>
      </c>
      <c r="D383" s="4" t="s">
        <v>53</v>
      </c>
      <c r="E383" s="12">
        <v>1</v>
      </c>
      <c r="F383" s="3">
        <f t="shared" si="76"/>
        <v>1000</v>
      </c>
      <c r="G383" s="29" t="str" cm="1">
        <f t="array" ref="G383">IF(D383="free", "", IF(ISNUMBER(SEARCH("L1Bus", D383)), "BUS,WALK,BIKE,PUTW", IFERROR(_xlfn.LET(
    _xlpm.RoadTypeCode, INDEX(Dictionary!$B$22:$B$50, MATCH(TRUE, ISNUMBER(SEARCH(Dictionary!$B$22:$B$50, D383)),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3" s="22" cm="1">
        <f t="array" ref="H383">IF(D383="free", 0, IFERROR(
    _xlfn.LET(
        _xlpm.Text, D383,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3" s="3">
        <f>IFERROR(_xlfn.LET(
    _xlpm.Zeile, MATCH(J383, Dictionary!$B$6:$B$17, 0),
    _xlpm.Spalte, MATCH(H383, Dictionary!$D$5:$G$5, 0),
    INDEX(Dictionary!$D$6:$G$17, _xlpm.Zeile, _xlpm.Spalte)
), 0)</f>
        <v>0</v>
      </c>
      <c r="J383" s="5">
        <f t="shared" si="77"/>
        <v>0</v>
      </c>
      <c r="K383" s="5">
        <f t="shared" si="78"/>
        <v>0</v>
      </c>
      <c r="L383" s="35" cm="1">
        <f t="array" ref="L383">IF(D383="free", 99, IF(ISNUMBER(SEARCH("Hilfsstrecken", D383)), 99, IFERROR(_xlfn.LET(
    _xlpm.RoadTypeCode, INDEX(Dictionary!$B$21:$B$50, MATCH(TRUE, ISNUMBER(SEARCH(Dictionary!$B$21:$B$50, D383)),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3" s="5">
        <f t="shared" si="79"/>
        <v>0</v>
      </c>
      <c r="N383" s="5">
        <f t="shared" si="80"/>
        <v>0</v>
      </c>
      <c r="O383" s="5">
        <f t="shared" si="81"/>
        <v>0</v>
      </c>
      <c r="P383" s="5">
        <f t="shared" si="82"/>
        <v>0</v>
      </c>
      <c r="Q383" s="5">
        <f t="shared" si="83"/>
        <v>0</v>
      </c>
      <c r="R383" s="5">
        <f t="shared" si="84"/>
        <v>0</v>
      </c>
      <c r="S383" s="5">
        <f t="shared" si="85"/>
        <v>0</v>
      </c>
      <c r="T383" s="5">
        <f t="shared" si="86"/>
        <v>0</v>
      </c>
      <c r="U383" s="5">
        <f t="shared" si="87"/>
        <v>0</v>
      </c>
      <c r="V383" s="5">
        <f t="shared" si="88"/>
        <v>0</v>
      </c>
      <c r="W383" s="6" cm="1">
        <f t="array" ref="W383">IF(D383="free", 10, IFERROR(_xlfn.LET(
    _xlpm.RoadTypeCode, INDEX(Dictionary!$B$22:$B$50, MATCH(TRUE, ISNUMBER(SEARCH(Dictionary!$B$22:$B$50, D383)),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3" s="6" cm="1">
        <f t="array" ref="X383">IF(D383="free", 10, IFERROR(_xlfn.LET(
    _xlpm.RoadTypeCode, INDEX(Dictionary!$B$22:$B$50, MATCH(TRUE, ISNUMBER(SEARCH(Dictionary!$B$22:$B$50, D383)),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3" s="6" cm="1">
        <f t="array" ref="Y383">IF(D383="free", 10, IFERROR(_xlfn.LET(
    _xlpm.RoadTypeCode, INDEX(Dictionary!$B$22:$B$50, MATCH(TRUE, ISNUMBER(SEARCH(Dictionary!$B$22:$B$50, D383)),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3" s="15" t="str" cm="1">
        <f t="array" ref="Z383">IF(D383="free", "", IFERROR(INDEX(Dictionary!$C$21:$C$50, MATCH(TRUE, ISNUMBER(SEARCH(Dictionary!$B$21:$B$50, D383)), 0)), "Unknown Type"))</f>
        <v/>
      </c>
    </row>
    <row r="384" spans="1:26" ht="12" customHeight="1" x14ac:dyDescent="0.15">
      <c r="A384" s="2">
        <v>482</v>
      </c>
      <c r="B384" s="3">
        <v>482</v>
      </c>
      <c r="C384" s="3">
        <v>40</v>
      </c>
      <c r="D384" s="4" t="s">
        <v>53</v>
      </c>
      <c r="E384" s="12">
        <v>1</v>
      </c>
      <c r="F384" s="3">
        <f t="shared" si="76"/>
        <v>1000</v>
      </c>
      <c r="G384" s="29" t="str" cm="1">
        <f t="array" ref="G384">IF(D384="free", "", IF(ISNUMBER(SEARCH("L1Bus", D384)), "BUS,WALK,BIKE,PUTW", IFERROR(_xlfn.LET(
    _xlpm.RoadTypeCode, INDEX(Dictionary!$B$22:$B$50, MATCH(TRUE, ISNUMBER(SEARCH(Dictionary!$B$22:$B$50, D384)),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4" s="22" cm="1">
        <f t="array" ref="H384">IF(D384="free", 0, IFERROR(
    _xlfn.LET(
        _xlpm.Text, D384,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4" s="3">
        <f>IFERROR(_xlfn.LET(
    _xlpm.Zeile, MATCH(J384, Dictionary!$B$6:$B$17, 0),
    _xlpm.Spalte, MATCH(H384, Dictionary!$D$5:$G$5, 0),
    INDEX(Dictionary!$D$6:$G$17, _xlpm.Zeile, _xlpm.Spalte)
), 0)</f>
        <v>0</v>
      </c>
      <c r="J384" s="5">
        <f t="shared" si="77"/>
        <v>0</v>
      </c>
      <c r="K384" s="5">
        <f t="shared" si="78"/>
        <v>0</v>
      </c>
      <c r="L384" s="35" cm="1">
        <f t="array" ref="L384">IF(D384="free", 99, IF(ISNUMBER(SEARCH("Hilfsstrecken", D384)), 99, IFERROR(_xlfn.LET(
    _xlpm.RoadTypeCode, INDEX(Dictionary!$B$21:$B$50, MATCH(TRUE, ISNUMBER(SEARCH(Dictionary!$B$21:$B$50, D384)),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4" s="5">
        <f t="shared" si="79"/>
        <v>0</v>
      </c>
      <c r="N384" s="5">
        <f t="shared" si="80"/>
        <v>0</v>
      </c>
      <c r="O384" s="5">
        <f t="shared" si="81"/>
        <v>0</v>
      </c>
      <c r="P384" s="5">
        <f t="shared" si="82"/>
        <v>0</v>
      </c>
      <c r="Q384" s="5">
        <f t="shared" si="83"/>
        <v>0</v>
      </c>
      <c r="R384" s="5">
        <f t="shared" si="84"/>
        <v>0</v>
      </c>
      <c r="S384" s="5">
        <f t="shared" si="85"/>
        <v>0</v>
      </c>
      <c r="T384" s="5">
        <f t="shared" si="86"/>
        <v>0</v>
      </c>
      <c r="U384" s="5">
        <f t="shared" si="87"/>
        <v>0</v>
      </c>
      <c r="V384" s="5">
        <f t="shared" si="88"/>
        <v>0</v>
      </c>
      <c r="W384" s="6" cm="1">
        <f t="array" ref="W384">IF(D384="free", 10, IFERROR(_xlfn.LET(
    _xlpm.RoadTypeCode, INDEX(Dictionary!$B$22:$B$50, MATCH(TRUE, ISNUMBER(SEARCH(Dictionary!$B$22:$B$50, D384)),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4" s="6" cm="1">
        <f t="array" ref="X384">IF(D384="free", 10, IFERROR(_xlfn.LET(
    _xlpm.RoadTypeCode, INDEX(Dictionary!$B$22:$B$50, MATCH(TRUE, ISNUMBER(SEARCH(Dictionary!$B$22:$B$50, D384)),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4" s="6" cm="1">
        <f t="array" ref="Y384">IF(D384="free", 10, IFERROR(_xlfn.LET(
    _xlpm.RoadTypeCode, INDEX(Dictionary!$B$22:$B$50, MATCH(TRUE, ISNUMBER(SEARCH(Dictionary!$B$22:$B$50, D384)),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4" s="15" t="str" cm="1">
        <f t="array" ref="Z384">IF(D384="free", "", IFERROR(INDEX(Dictionary!$C$21:$C$50, MATCH(TRUE, ISNUMBER(SEARCH(Dictionary!$B$21:$B$50, D384)), 0)), "Unknown Type"))</f>
        <v/>
      </c>
    </row>
    <row r="385" spans="1:26" ht="12" customHeight="1" x14ac:dyDescent="0.15">
      <c r="A385" s="2">
        <v>483</v>
      </c>
      <c r="B385" s="3">
        <v>483</v>
      </c>
      <c r="C385" s="3">
        <v>40</v>
      </c>
      <c r="D385" s="4" t="s">
        <v>53</v>
      </c>
      <c r="E385" s="12">
        <v>1</v>
      </c>
      <c r="F385" s="3">
        <f t="shared" si="76"/>
        <v>1000</v>
      </c>
      <c r="G385" s="29" t="str" cm="1">
        <f t="array" ref="G385">IF(D385="free", "", IF(ISNUMBER(SEARCH("L1Bus", D385)), "BUS,WALK,BIKE,PUTW", IFERROR(_xlfn.LET(
    _xlpm.RoadTypeCode, INDEX(Dictionary!$B$22:$B$50, MATCH(TRUE, ISNUMBER(SEARCH(Dictionary!$B$22:$B$50, D385)),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5" s="22" cm="1">
        <f t="array" ref="H385">IF(D385="free", 0, IFERROR(
    _xlfn.LET(
        _xlpm.Text, D385,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5" s="3">
        <f>IFERROR(_xlfn.LET(
    _xlpm.Zeile, MATCH(J385, Dictionary!$B$6:$B$17, 0),
    _xlpm.Spalte, MATCH(H385, Dictionary!$D$5:$G$5, 0),
    INDEX(Dictionary!$D$6:$G$17, _xlpm.Zeile, _xlpm.Spalte)
), 0)</f>
        <v>0</v>
      </c>
      <c r="J385" s="5">
        <f t="shared" si="77"/>
        <v>0</v>
      </c>
      <c r="K385" s="5">
        <f t="shared" si="78"/>
        <v>0</v>
      </c>
      <c r="L385" s="35" cm="1">
        <f t="array" ref="L385">IF(D385="free", 99, IF(ISNUMBER(SEARCH("Hilfsstrecken", D385)), 99, IFERROR(_xlfn.LET(
    _xlpm.RoadTypeCode, INDEX(Dictionary!$B$21:$B$50, MATCH(TRUE, ISNUMBER(SEARCH(Dictionary!$B$21:$B$50, D385)),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5" s="5">
        <f t="shared" si="79"/>
        <v>0</v>
      </c>
      <c r="N385" s="5">
        <f t="shared" si="80"/>
        <v>0</v>
      </c>
      <c r="O385" s="5">
        <f t="shared" si="81"/>
        <v>0</v>
      </c>
      <c r="P385" s="5">
        <f t="shared" si="82"/>
        <v>0</v>
      </c>
      <c r="Q385" s="5">
        <f t="shared" si="83"/>
        <v>0</v>
      </c>
      <c r="R385" s="5">
        <f t="shared" si="84"/>
        <v>0</v>
      </c>
      <c r="S385" s="5">
        <f t="shared" si="85"/>
        <v>0</v>
      </c>
      <c r="T385" s="5">
        <f t="shared" si="86"/>
        <v>0</v>
      </c>
      <c r="U385" s="5">
        <f t="shared" si="87"/>
        <v>0</v>
      </c>
      <c r="V385" s="5">
        <f t="shared" si="88"/>
        <v>0</v>
      </c>
      <c r="W385" s="6" cm="1">
        <f t="array" ref="W385">IF(D385="free", 10, IFERROR(_xlfn.LET(
    _xlpm.RoadTypeCode, INDEX(Dictionary!$B$22:$B$50, MATCH(TRUE, ISNUMBER(SEARCH(Dictionary!$B$22:$B$50, D385)),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5" s="6" cm="1">
        <f t="array" ref="X385">IF(D385="free", 10, IFERROR(_xlfn.LET(
    _xlpm.RoadTypeCode, INDEX(Dictionary!$B$22:$B$50, MATCH(TRUE, ISNUMBER(SEARCH(Dictionary!$B$22:$B$50, D385)),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5" s="6" cm="1">
        <f t="array" ref="Y385">IF(D385="free", 10, IFERROR(_xlfn.LET(
    _xlpm.RoadTypeCode, INDEX(Dictionary!$B$22:$B$50, MATCH(TRUE, ISNUMBER(SEARCH(Dictionary!$B$22:$B$50, D385)),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5" s="15" t="str" cm="1">
        <f t="array" ref="Z385">IF(D385="free", "", IFERROR(INDEX(Dictionary!$C$21:$C$50, MATCH(TRUE, ISNUMBER(SEARCH(Dictionary!$B$21:$B$50, D385)), 0)), "Unknown Type"))</f>
        <v/>
      </c>
    </row>
    <row r="386" spans="1:26" ht="12" customHeight="1" x14ac:dyDescent="0.15">
      <c r="A386" s="2">
        <v>484</v>
      </c>
      <c r="B386" s="3">
        <v>484</v>
      </c>
      <c r="C386" s="3">
        <v>40</v>
      </c>
      <c r="D386" s="4" t="s">
        <v>53</v>
      </c>
      <c r="E386" s="12">
        <v>1</v>
      </c>
      <c r="F386" s="3">
        <f t="shared" ref="F386:F449" si="89">IF(D386="free", 1000,C386/10)</f>
        <v>1000</v>
      </c>
      <c r="G386" s="29" t="str" cm="1">
        <f t="array" ref="G386">IF(D386="free", "", IF(ISNUMBER(SEARCH("L1Bus", D386)), "BUS,WALK,BIKE,PUTW", IFERROR(_xlfn.LET(
    _xlpm.RoadTypeCode, INDEX(Dictionary!$B$22:$B$50, MATCH(TRUE, ISNUMBER(SEARCH(Dictionary!$B$22:$B$50, D386)),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6" s="22" cm="1">
        <f t="array" ref="H386">IF(D386="free", 0, IFERROR(
    _xlfn.LET(
        _xlpm.Text, D386,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6" s="3">
        <f>IFERROR(_xlfn.LET(
    _xlpm.Zeile, MATCH(J386, Dictionary!$B$6:$B$17, 0),
    _xlpm.Spalte, MATCH(H386, Dictionary!$D$5:$G$5, 0),
    INDEX(Dictionary!$D$6:$G$17, _xlpm.Zeile, _xlpm.Spalte)
), 0)</f>
        <v>0</v>
      </c>
      <c r="J386" s="5">
        <f t="shared" si="77"/>
        <v>0</v>
      </c>
      <c r="K386" s="5">
        <f t="shared" si="78"/>
        <v>0</v>
      </c>
      <c r="L386" s="35" cm="1">
        <f t="array" ref="L386">IF(D386="free", 99, IF(ISNUMBER(SEARCH("Hilfsstrecken", D386)), 99, IFERROR(_xlfn.LET(
    _xlpm.RoadTypeCode, INDEX(Dictionary!$B$21:$B$50, MATCH(TRUE, ISNUMBER(SEARCH(Dictionary!$B$21:$B$50, D386)),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6" s="5">
        <f t="shared" si="79"/>
        <v>0</v>
      </c>
      <c r="N386" s="5">
        <f t="shared" si="80"/>
        <v>0</v>
      </c>
      <c r="O386" s="5">
        <f t="shared" si="81"/>
        <v>0</v>
      </c>
      <c r="P386" s="5">
        <f t="shared" si="82"/>
        <v>0</v>
      </c>
      <c r="Q386" s="5">
        <f t="shared" si="83"/>
        <v>0</v>
      </c>
      <c r="R386" s="5">
        <f t="shared" si="84"/>
        <v>0</v>
      </c>
      <c r="S386" s="5">
        <f t="shared" si="85"/>
        <v>0</v>
      </c>
      <c r="T386" s="5">
        <f t="shared" si="86"/>
        <v>0</v>
      </c>
      <c r="U386" s="5">
        <f t="shared" si="87"/>
        <v>0</v>
      </c>
      <c r="V386" s="5">
        <f t="shared" si="88"/>
        <v>0</v>
      </c>
      <c r="W386" s="6" cm="1">
        <f t="array" ref="W386">IF(D386="free", 10, IFERROR(_xlfn.LET(
    _xlpm.RoadTypeCode, INDEX(Dictionary!$B$22:$B$50, MATCH(TRUE, ISNUMBER(SEARCH(Dictionary!$B$22:$B$50, D386)),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6" s="6" cm="1">
        <f t="array" ref="X386">IF(D386="free", 10, IFERROR(_xlfn.LET(
    _xlpm.RoadTypeCode, INDEX(Dictionary!$B$22:$B$50, MATCH(TRUE, ISNUMBER(SEARCH(Dictionary!$B$22:$B$50, D386)),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6" s="6" cm="1">
        <f t="array" ref="Y386">IF(D386="free", 10, IFERROR(_xlfn.LET(
    _xlpm.RoadTypeCode, INDEX(Dictionary!$B$22:$B$50, MATCH(TRUE, ISNUMBER(SEARCH(Dictionary!$B$22:$B$50, D386)),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6" s="15" t="str" cm="1">
        <f t="array" ref="Z386">IF(D386="free", "", IFERROR(INDEX(Dictionary!$C$21:$C$50, MATCH(TRUE, ISNUMBER(SEARCH(Dictionary!$B$21:$B$50, D386)), 0)), "Unknown Type"))</f>
        <v/>
      </c>
    </row>
    <row r="387" spans="1:26" ht="12" customHeight="1" x14ac:dyDescent="0.15">
      <c r="A387" s="2">
        <v>485</v>
      </c>
      <c r="B387" s="3">
        <v>485</v>
      </c>
      <c r="C387" s="3">
        <v>40</v>
      </c>
      <c r="D387" s="4" t="s">
        <v>53</v>
      </c>
      <c r="E387" s="12">
        <v>1</v>
      </c>
      <c r="F387" s="3">
        <f t="shared" si="89"/>
        <v>1000</v>
      </c>
      <c r="G387" s="29" t="str" cm="1">
        <f t="array" ref="G387">IF(D387="free", "", IF(ISNUMBER(SEARCH("L1Bus", D387)), "BUS,WALK,BIKE,PUTW", IFERROR(_xlfn.LET(
    _xlpm.RoadTypeCode, INDEX(Dictionary!$B$22:$B$50, MATCH(TRUE, ISNUMBER(SEARCH(Dictionary!$B$22:$B$50, D387)),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7" s="22" cm="1">
        <f t="array" ref="H387">IF(D387="free", 0, IFERROR(
    _xlfn.LET(
        _xlpm.Text, D387,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7" s="3">
        <f>IFERROR(_xlfn.LET(
    _xlpm.Zeile, MATCH(J387, Dictionary!$B$6:$B$17, 0),
    _xlpm.Spalte, MATCH(H387, Dictionary!$D$5:$G$5, 0),
    INDEX(Dictionary!$D$6:$G$17, _xlpm.Zeile, _xlpm.Spalte)
), 0)</f>
        <v>0</v>
      </c>
      <c r="J387" s="5">
        <f t="shared" ref="J387:J450" si="90">IFERROR(VALUE(MID(D387, SEARCH("V", D387) + 1, 255)), 0)</f>
        <v>0</v>
      </c>
      <c r="K387" s="5">
        <f t="shared" si="78"/>
        <v>0</v>
      </c>
      <c r="L387" s="35" cm="1">
        <f t="array" ref="L387">IF(D387="free", 99, IF(ISNUMBER(SEARCH("Hilfsstrecken", D387)), 99, IFERROR(_xlfn.LET(
    _xlpm.RoadTypeCode, INDEX(Dictionary!$B$21:$B$50, MATCH(TRUE, ISNUMBER(SEARCH(Dictionary!$B$21:$B$50, D387)),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7" s="5">
        <f t="shared" si="79"/>
        <v>0</v>
      </c>
      <c r="N387" s="5">
        <f t="shared" si="80"/>
        <v>0</v>
      </c>
      <c r="O387" s="5">
        <f t="shared" si="81"/>
        <v>0</v>
      </c>
      <c r="P387" s="5">
        <f t="shared" si="82"/>
        <v>0</v>
      </c>
      <c r="Q387" s="5">
        <f t="shared" si="83"/>
        <v>0</v>
      </c>
      <c r="R387" s="5">
        <f t="shared" si="84"/>
        <v>0</v>
      </c>
      <c r="S387" s="5">
        <f t="shared" si="85"/>
        <v>0</v>
      </c>
      <c r="T387" s="5">
        <f t="shared" si="86"/>
        <v>0</v>
      </c>
      <c r="U387" s="5">
        <f t="shared" si="87"/>
        <v>0</v>
      </c>
      <c r="V387" s="5">
        <f t="shared" si="88"/>
        <v>0</v>
      </c>
      <c r="W387" s="6" cm="1">
        <f t="array" ref="W387">IF(D387="free", 10, IFERROR(_xlfn.LET(
    _xlpm.RoadTypeCode, INDEX(Dictionary!$B$22:$B$50, MATCH(TRUE, ISNUMBER(SEARCH(Dictionary!$B$22:$B$50, D387)),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7" s="6" cm="1">
        <f t="array" ref="X387">IF(D387="free", 10, IFERROR(_xlfn.LET(
    _xlpm.RoadTypeCode, INDEX(Dictionary!$B$22:$B$50, MATCH(TRUE, ISNUMBER(SEARCH(Dictionary!$B$22:$B$50, D387)),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7" s="6" cm="1">
        <f t="array" ref="Y387">IF(D387="free", 10, IFERROR(_xlfn.LET(
    _xlpm.RoadTypeCode, INDEX(Dictionary!$B$22:$B$50, MATCH(TRUE, ISNUMBER(SEARCH(Dictionary!$B$22:$B$50, D387)),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7" s="15" t="str" cm="1">
        <f t="array" ref="Z387">IF(D387="free", "", IFERROR(INDEX(Dictionary!$C$21:$C$50, MATCH(TRUE, ISNUMBER(SEARCH(Dictionary!$B$21:$B$50, D387)), 0)), "Unknown Type"))</f>
        <v/>
      </c>
    </row>
    <row r="388" spans="1:26" ht="12" customHeight="1" x14ac:dyDescent="0.15">
      <c r="A388" s="2">
        <v>486</v>
      </c>
      <c r="B388" s="3">
        <v>486</v>
      </c>
      <c r="C388" s="3">
        <v>40</v>
      </c>
      <c r="D388" s="4" t="s">
        <v>53</v>
      </c>
      <c r="E388" s="12">
        <v>1</v>
      </c>
      <c r="F388" s="3">
        <f t="shared" si="89"/>
        <v>1000</v>
      </c>
      <c r="G388" s="29" t="str" cm="1">
        <f t="array" ref="G388">IF(D388="free", "", IF(ISNUMBER(SEARCH("L1Bus", D388)), "BUS,WALK,BIKE,PUTW", IFERROR(_xlfn.LET(
    _xlpm.RoadTypeCode, INDEX(Dictionary!$B$22:$B$50, MATCH(TRUE, ISNUMBER(SEARCH(Dictionary!$B$22:$B$50, D388)),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8" s="22" cm="1">
        <f t="array" ref="H388">IF(D388="free", 0, IFERROR(
    _xlfn.LET(
        _xlpm.Text, D388,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8" s="3">
        <f>IFERROR(_xlfn.LET(
    _xlpm.Zeile, MATCH(J388, Dictionary!$B$6:$B$17, 0),
    _xlpm.Spalte, MATCH(H388, Dictionary!$D$5:$G$5, 0),
    INDEX(Dictionary!$D$6:$G$17, _xlpm.Zeile, _xlpm.Spalte)
), 0)</f>
        <v>0</v>
      </c>
      <c r="J388" s="5">
        <f t="shared" si="90"/>
        <v>0</v>
      </c>
      <c r="K388" s="5">
        <f t="shared" si="78"/>
        <v>0</v>
      </c>
      <c r="L388" s="35" cm="1">
        <f t="array" ref="L388">IF(D388="free", 99, IF(ISNUMBER(SEARCH("Hilfsstrecken", D388)), 99, IFERROR(_xlfn.LET(
    _xlpm.RoadTypeCode, INDEX(Dictionary!$B$21:$B$50, MATCH(TRUE, ISNUMBER(SEARCH(Dictionary!$B$21:$B$50, D388)),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8" s="5">
        <f t="shared" si="79"/>
        <v>0</v>
      </c>
      <c r="N388" s="5">
        <f t="shared" si="80"/>
        <v>0</v>
      </c>
      <c r="O388" s="5">
        <f t="shared" si="81"/>
        <v>0</v>
      </c>
      <c r="P388" s="5">
        <f t="shared" si="82"/>
        <v>0</v>
      </c>
      <c r="Q388" s="5">
        <f t="shared" si="83"/>
        <v>0</v>
      </c>
      <c r="R388" s="5">
        <f t="shared" si="84"/>
        <v>0</v>
      </c>
      <c r="S388" s="5">
        <f t="shared" si="85"/>
        <v>0</v>
      </c>
      <c r="T388" s="5">
        <f t="shared" si="86"/>
        <v>0</v>
      </c>
      <c r="U388" s="5">
        <f t="shared" si="87"/>
        <v>0</v>
      </c>
      <c r="V388" s="5">
        <f t="shared" si="88"/>
        <v>0</v>
      </c>
      <c r="W388" s="6" cm="1">
        <f t="array" ref="W388">IF(D388="free", 10, IFERROR(_xlfn.LET(
    _xlpm.RoadTypeCode, INDEX(Dictionary!$B$22:$B$50, MATCH(TRUE, ISNUMBER(SEARCH(Dictionary!$B$22:$B$50, D388)),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8" s="6" cm="1">
        <f t="array" ref="X388">IF(D388="free", 10, IFERROR(_xlfn.LET(
    _xlpm.RoadTypeCode, INDEX(Dictionary!$B$22:$B$50, MATCH(TRUE, ISNUMBER(SEARCH(Dictionary!$B$22:$B$50, D388)),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8" s="6" cm="1">
        <f t="array" ref="Y388">IF(D388="free", 10, IFERROR(_xlfn.LET(
    _xlpm.RoadTypeCode, INDEX(Dictionary!$B$22:$B$50, MATCH(TRUE, ISNUMBER(SEARCH(Dictionary!$B$22:$B$50, D388)),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8" s="15" t="str" cm="1">
        <f t="array" ref="Z388">IF(D388="free", "", IFERROR(INDEX(Dictionary!$C$21:$C$50, MATCH(TRUE, ISNUMBER(SEARCH(Dictionary!$B$21:$B$50, D388)), 0)), "Unknown Type"))</f>
        <v/>
      </c>
    </row>
    <row r="389" spans="1:26" ht="12" customHeight="1" x14ac:dyDescent="0.15">
      <c r="A389" s="2">
        <v>487</v>
      </c>
      <c r="B389" s="3">
        <v>487</v>
      </c>
      <c r="C389" s="3">
        <v>40</v>
      </c>
      <c r="D389" s="4" t="s">
        <v>53</v>
      </c>
      <c r="E389" s="12">
        <v>1</v>
      </c>
      <c r="F389" s="3">
        <f t="shared" si="89"/>
        <v>1000</v>
      </c>
      <c r="G389" s="29" t="str" cm="1">
        <f t="array" ref="G389">IF(D389="free", "", IF(ISNUMBER(SEARCH("L1Bus", D389)), "BUS,WALK,BIKE,PUTW", IFERROR(_xlfn.LET(
    _xlpm.RoadTypeCode, INDEX(Dictionary!$B$22:$B$50, MATCH(TRUE, ISNUMBER(SEARCH(Dictionary!$B$22:$B$50, D389)),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89" s="22" cm="1">
        <f t="array" ref="H389">IF(D389="free", 0, IFERROR(
    _xlfn.LET(
        _xlpm.Text, D389,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89" s="3">
        <f>IFERROR(_xlfn.LET(
    _xlpm.Zeile, MATCH(J389, Dictionary!$B$6:$B$17, 0),
    _xlpm.Spalte, MATCH(H389, Dictionary!$D$5:$G$5, 0),
    INDEX(Dictionary!$D$6:$G$17, _xlpm.Zeile, _xlpm.Spalte)
), 0)</f>
        <v>0</v>
      </c>
      <c r="J389" s="5">
        <f t="shared" si="90"/>
        <v>0</v>
      </c>
      <c r="K389" s="5">
        <f t="shared" si="78"/>
        <v>0</v>
      </c>
      <c r="L389" s="35" cm="1">
        <f t="array" ref="L389">IF(D389="free", 99, IF(ISNUMBER(SEARCH("Hilfsstrecken", D389)), 99, IFERROR(_xlfn.LET(
    _xlpm.RoadTypeCode, INDEX(Dictionary!$B$21:$B$50, MATCH(TRUE, ISNUMBER(SEARCH(Dictionary!$B$21:$B$50, D389)),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89" s="5">
        <f t="shared" si="79"/>
        <v>0</v>
      </c>
      <c r="N389" s="5">
        <f t="shared" si="80"/>
        <v>0</v>
      </c>
      <c r="O389" s="5">
        <f t="shared" si="81"/>
        <v>0</v>
      </c>
      <c r="P389" s="5">
        <f t="shared" si="82"/>
        <v>0</v>
      </c>
      <c r="Q389" s="5">
        <f t="shared" si="83"/>
        <v>0</v>
      </c>
      <c r="R389" s="5">
        <f t="shared" si="84"/>
        <v>0</v>
      </c>
      <c r="S389" s="5">
        <f t="shared" si="85"/>
        <v>0</v>
      </c>
      <c r="T389" s="5">
        <f t="shared" si="86"/>
        <v>0</v>
      </c>
      <c r="U389" s="5">
        <f t="shared" si="87"/>
        <v>0</v>
      </c>
      <c r="V389" s="5">
        <f t="shared" si="88"/>
        <v>0</v>
      </c>
      <c r="W389" s="6" cm="1">
        <f t="array" ref="W389">IF(D389="free", 10, IFERROR(_xlfn.LET(
    _xlpm.RoadTypeCode, INDEX(Dictionary!$B$22:$B$50, MATCH(TRUE, ISNUMBER(SEARCH(Dictionary!$B$22:$B$50, D389)),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89" s="6" cm="1">
        <f t="array" ref="X389">IF(D389="free", 10, IFERROR(_xlfn.LET(
    _xlpm.RoadTypeCode, INDEX(Dictionary!$B$22:$B$50, MATCH(TRUE, ISNUMBER(SEARCH(Dictionary!$B$22:$B$50, D389)),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89" s="6" cm="1">
        <f t="array" ref="Y389">IF(D389="free", 10, IFERROR(_xlfn.LET(
    _xlpm.RoadTypeCode, INDEX(Dictionary!$B$22:$B$50, MATCH(TRUE, ISNUMBER(SEARCH(Dictionary!$B$22:$B$50, D389)),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89" s="15" t="str" cm="1">
        <f t="array" ref="Z389">IF(D389="free", "", IFERROR(INDEX(Dictionary!$C$21:$C$50, MATCH(TRUE, ISNUMBER(SEARCH(Dictionary!$B$21:$B$50, D389)), 0)), "Unknown Type"))</f>
        <v/>
      </c>
    </row>
    <row r="390" spans="1:26" ht="12" customHeight="1" x14ac:dyDescent="0.15">
      <c r="A390" s="2">
        <v>488</v>
      </c>
      <c r="B390" s="3">
        <v>488</v>
      </c>
      <c r="C390" s="3">
        <v>40</v>
      </c>
      <c r="D390" s="4" t="s">
        <v>53</v>
      </c>
      <c r="E390" s="12">
        <v>1</v>
      </c>
      <c r="F390" s="3">
        <f t="shared" si="89"/>
        <v>1000</v>
      </c>
      <c r="G390" s="29" t="str" cm="1">
        <f t="array" ref="G390">IF(D390="free", "", IF(ISNUMBER(SEARCH("L1Bus", D390)), "BUS,WALK,BIKE,PUTW", IFERROR(_xlfn.LET(
    _xlpm.RoadTypeCode, INDEX(Dictionary!$B$22:$B$50, MATCH(TRUE, ISNUMBER(SEARCH(Dictionary!$B$22:$B$50, D390)),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0" s="22" cm="1">
        <f t="array" ref="H390">IF(D390="free", 0, IFERROR(
    _xlfn.LET(
        _xlpm.Text, D390,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0" s="3">
        <f>IFERROR(_xlfn.LET(
    _xlpm.Zeile, MATCH(J390, Dictionary!$B$6:$B$17, 0),
    _xlpm.Spalte, MATCH(H390, Dictionary!$D$5:$G$5, 0),
    INDEX(Dictionary!$D$6:$G$17, _xlpm.Zeile, _xlpm.Spalte)
), 0)</f>
        <v>0</v>
      </c>
      <c r="J390" s="5">
        <f t="shared" si="90"/>
        <v>0</v>
      </c>
      <c r="K390" s="5">
        <f t="shared" si="78"/>
        <v>0</v>
      </c>
      <c r="L390" s="35" cm="1">
        <f t="array" ref="L390">IF(D390="free", 99, IF(ISNUMBER(SEARCH("Hilfsstrecken", D390)), 99, IFERROR(_xlfn.LET(
    _xlpm.RoadTypeCode, INDEX(Dictionary!$B$21:$B$50, MATCH(TRUE, ISNUMBER(SEARCH(Dictionary!$B$21:$B$50, D390)),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0" s="5">
        <f t="shared" si="79"/>
        <v>0</v>
      </c>
      <c r="N390" s="5">
        <f t="shared" si="80"/>
        <v>0</v>
      </c>
      <c r="O390" s="5">
        <f t="shared" si="81"/>
        <v>0</v>
      </c>
      <c r="P390" s="5">
        <f t="shared" si="82"/>
        <v>0</v>
      </c>
      <c r="Q390" s="5">
        <f t="shared" si="83"/>
        <v>0</v>
      </c>
      <c r="R390" s="5">
        <f t="shared" si="84"/>
        <v>0</v>
      </c>
      <c r="S390" s="5">
        <f t="shared" si="85"/>
        <v>0</v>
      </c>
      <c r="T390" s="5">
        <f t="shared" si="86"/>
        <v>0</v>
      </c>
      <c r="U390" s="5">
        <f t="shared" si="87"/>
        <v>0</v>
      </c>
      <c r="V390" s="5">
        <f t="shared" si="88"/>
        <v>0</v>
      </c>
      <c r="W390" s="6" cm="1">
        <f t="array" ref="W390">IF(D390="free", 10, IFERROR(_xlfn.LET(
    _xlpm.RoadTypeCode, INDEX(Dictionary!$B$22:$B$50, MATCH(TRUE, ISNUMBER(SEARCH(Dictionary!$B$22:$B$50, D390)),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0" s="6" cm="1">
        <f t="array" ref="X390">IF(D390="free", 10, IFERROR(_xlfn.LET(
    _xlpm.RoadTypeCode, INDEX(Dictionary!$B$22:$B$50, MATCH(TRUE, ISNUMBER(SEARCH(Dictionary!$B$22:$B$50, D390)),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0" s="6" cm="1">
        <f t="array" ref="Y390">IF(D390="free", 10, IFERROR(_xlfn.LET(
    _xlpm.RoadTypeCode, INDEX(Dictionary!$B$22:$B$50, MATCH(TRUE, ISNUMBER(SEARCH(Dictionary!$B$22:$B$50, D390)),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0" s="15" t="str" cm="1">
        <f t="array" ref="Z390">IF(D390="free", "", IFERROR(INDEX(Dictionary!$C$21:$C$50, MATCH(TRUE, ISNUMBER(SEARCH(Dictionary!$B$21:$B$50, D390)), 0)), "Unknown Type"))</f>
        <v/>
      </c>
    </row>
    <row r="391" spans="1:26" ht="12" customHeight="1" x14ac:dyDescent="0.15">
      <c r="A391" s="2">
        <v>489</v>
      </c>
      <c r="B391" s="3">
        <v>489</v>
      </c>
      <c r="C391" s="3">
        <v>40</v>
      </c>
      <c r="D391" s="4" t="s">
        <v>53</v>
      </c>
      <c r="E391" s="12">
        <v>1</v>
      </c>
      <c r="F391" s="3">
        <f t="shared" si="89"/>
        <v>1000</v>
      </c>
      <c r="G391" s="29" t="str" cm="1">
        <f t="array" ref="G391">IF(D391="free", "", IF(ISNUMBER(SEARCH("L1Bus", D391)), "BUS,WALK,BIKE,PUTW", IFERROR(_xlfn.LET(
    _xlpm.RoadTypeCode, INDEX(Dictionary!$B$22:$B$50, MATCH(TRUE, ISNUMBER(SEARCH(Dictionary!$B$22:$B$50, D391)),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1" s="22" cm="1">
        <f t="array" ref="H391">IF(D391="free", 0, IFERROR(
    _xlfn.LET(
        _xlpm.Text, D391,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1" s="3">
        <f>IFERROR(_xlfn.LET(
    _xlpm.Zeile, MATCH(J391, Dictionary!$B$6:$B$17, 0),
    _xlpm.Spalte, MATCH(H391, Dictionary!$D$5:$G$5, 0),
    INDEX(Dictionary!$D$6:$G$17, _xlpm.Zeile, _xlpm.Spalte)
), 0)</f>
        <v>0</v>
      </c>
      <c r="J391" s="5">
        <f t="shared" si="90"/>
        <v>0</v>
      </c>
      <c r="K391" s="5">
        <f t="shared" si="78"/>
        <v>0</v>
      </c>
      <c r="L391" s="35" cm="1">
        <f t="array" ref="L391">IF(D391="free", 99, IF(ISNUMBER(SEARCH("Hilfsstrecken", D391)), 99, IFERROR(_xlfn.LET(
    _xlpm.RoadTypeCode, INDEX(Dictionary!$B$21:$B$50, MATCH(TRUE, ISNUMBER(SEARCH(Dictionary!$B$21:$B$50, D391)),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1" s="5">
        <f t="shared" si="79"/>
        <v>0</v>
      </c>
      <c r="N391" s="5">
        <f t="shared" si="80"/>
        <v>0</v>
      </c>
      <c r="O391" s="5">
        <f t="shared" si="81"/>
        <v>0</v>
      </c>
      <c r="P391" s="5">
        <f t="shared" si="82"/>
        <v>0</v>
      </c>
      <c r="Q391" s="5">
        <f t="shared" si="83"/>
        <v>0</v>
      </c>
      <c r="R391" s="5">
        <f t="shared" si="84"/>
        <v>0</v>
      </c>
      <c r="S391" s="5">
        <f t="shared" si="85"/>
        <v>0</v>
      </c>
      <c r="T391" s="5">
        <f t="shared" si="86"/>
        <v>0</v>
      </c>
      <c r="U391" s="5">
        <f t="shared" si="87"/>
        <v>0</v>
      </c>
      <c r="V391" s="5">
        <f t="shared" si="88"/>
        <v>0</v>
      </c>
      <c r="W391" s="6" cm="1">
        <f t="array" ref="W391">IF(D391="free", 10, IFERROR(_xlfn.LET(
    _xlpm.RoadTypeCode, INDEX(Dictionary!$B$22:$B$50, MATCH(TRUE, ISNUMBER(SEARCH(Dictionary!$B$22:$B$50, D391)),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1" s="6" cm="1">
        <f t="array" ref="X391">IF(D391="free", 10, IFERROR(_xlfn.LET(
    _xlpm.RoadTypeCode, INDEX(Dictionary!$B$22:$B$50, MATCH(TRUE, ISNUMBER(SEARCH(Dictionary!$B$22:$B$50, D391)),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1" s="6" cm="1">
        <f t="array" ref="Y391">IF(D391="free", 10, IFERROR(_xlfn.LET(
    _xlpm.RoadTypeCode, INDEX(Dictionary!$B$22:$B$50, MATCH(TRUE, ISNUMBER(SEARCH(Dictionary!$B$22:$B$50, D391)),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1" s="15" t="str" cm="1">
        <f t="array" ref="Z391">IF(D391="free", "", IFERROR(INDEX(Dictionary!$C$21:$C$50, MATCH(TRUE, ISNUMBER(SEARCH(Dictionary!$B$21:$B$50, D391)), 0)), "Unknown Type"))</f>
        <v/>
      </c>
    </row>
    <row r="392" spans="1:26" ht="12" customHeight="1" x14ac:dyDescent="0.15">
      <c r="A392" s="2">
        <v>490</v>
      </c>
      <c r="B392" s="3">
        <v>490</v>
      </c>
      <c r="C392" s="3">
        <v>40</v>
      </c>
      <c r="D392" s="4" t="s">
        <v>53</v>
      </c>
      <c r="E392" s="12">
        <v>1</v>
      </c>
      <c r="F392" s="3">
        <f t="shared" si="89"/>
        <v>1000</v>
      </c>
      <c r="G392" s="29" t="str" cm="1">
        <f t="array" ref="G392">IF(D392="free", "", IF(ISNUMBER(SEARCH("L1Bus", D392)), "BUS,WALK,BIKE,PUTW", IFERROR(_xlfn.LET(
    _xlpm.RoadTypeCode, INDEX(Dictionary!$B$22:$B$50, MATCH(TRUE, ISNUMBER(SEARCH(Dictionary!$B$22:$B$50, D392)),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2" s="22" cm="1">
        <f t="array" ref="H392">IF(D392="free", 0, IFERROR(
    _xlfn.LET(
        _xlpm.Text, D392,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2" s="3">
        <f>IFERROR(_xlfn.LET(
    _xlpm.Zeile, MATCH(J392, Dictionary!$B$6:$B$17, 0),
    _xlpm.Spalte, MATCH(H392, Dictionary!$D$5:$G$5, 0),
    INDEX(Dictionary!$D$6:$G$17, _xlpm.Zeile, _xlpm.Spalte)
), 0)</f>
        <v>0</v>
      </c>
      <c r="J392" s="5">
        <f t="shared" si="90"/>
        <v>0</v>
      </c>
      <c r="K392" s="5">
        <f t="shared" si="78"/>
        <v>0</v>
      </c>
      <c r="L392" s="35" cm="1">
        <f t="array" ref="L392">IF(D392="free", 99, IF(ISNUMBER(SEARCH("Hilfsstrecken", D392)), 99, IFERROR(_xlfn.LET(
    _xlpm.RoadTypeCode, INDEX(Dictionary!$B$21:$B$50, MATCH(TRUE, ISNUMBER(SEARCH(Dictionary!$B$21:$B$50, D392)),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2" s="5">
        <f t="shared" si="79"/>
        <v>0</v>
      </c>
      <c r="N392" s="5">
        <f t="shared" si="80"/>
        <v>0</v>
      </c>
      <c r="O392" s="5">
        <f t="shared" si="81"/>
        <v>0</v>
      </c>
      <c r="P392" s="5">
        <f t="shared" si="82"/>
        <v>0</v>
      </c>
      <c r="Q392" s="5">
        <f t="shared" si="83"/>
        <v>0</v>
      </c>
      <c r="R392" s="5">
        <f t="shared" si="84"/>
        <v>0</v>
      </c>
      <c r="S392" s="5">
        <f t="shared" si="85"/>
        <v>0</v>
      </c>
      <c r="T392" s="5">
        <f t="shared" si="86"/>
        <v>0</v>
      </c>
      <c r="U392" s="5">
        <f t="shared" si="87"/>
        <v>0</v>
      </c>
      <c r="V392" s="5">
        <f t="shared" si="88"/>
        <v>0</v>
      </c>
      <c r="W392" s="6" cm="1">
        <f t="array" ref="W392">IF(D392="free", 10, IFERROR(_xlfn.LET(
    _xlpm.RoadTypeCode, INDEX(Dictionary!$B$22:$B$50, MATCH(TRUE, ISNUMBER(SEARCH(Dictionary!$B$22:$B$50, D392)),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2" s="6" cm="1">
        <f t="array" ref="X392">IF(D392="free", 10, IFERROR(_xlfn.LET(
    _xlpm.RoadTypeCode, INDEX(Dictionary!$B$22:$B$50, MATCH(TRUE, ISNUMBER(SEARCH(Dictionary!$B$22:$B$50, D392)),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2" s="6" cm="1">
        <f t="array" ref="Y392">IF(D392="free", 10, IFERROR(_xlfn.LET(
    _xlpm.RoadTypeCode, INDEX(Dictionary!$B$22:$B$50, MATCH(TRUE, ISNUMBER(SEARCH(Dictionary!$B$22:$B$50, D392)),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2" s="15" t="str" cm="1">
        <f t="array" ref="Z392">IF(D392="free", "", IFERROR(INDEX(Dictionary!$C$21:$C$50, MATCH(TRUE, ISNUMBER(SEARCH(Dictionary!$B$21:$B$50, D392)), 0)), "Unknown Type"))</f>
        <v/>
      </c>
    </row>
    <row r="393" spans="1:26" ht="12" customHeight="1" x14ac:dyDescent="0.15">
      <c r="A393" s="2">
        <v>491</v>
      </c>
      <c r="B393" s="3">
        <v>491</v>
      </c>
      <c r="C393" s="3">
        <v>40</v>
      </c>
      <c r="D393" s="4" t="s">
        <v>53</v>
      </c>
      <c r="E393" s="12">
        <v>1</v>
      </c>
      <c r="F393" s="3">
        <f t="shared" si="89"/>
        <v>1000</v>
      </c>
      <c r="G393" s="29" t="str" cm="1">
        <f t="array" ref="G393">IF(D393="free", "", IF(ISNUMBER(SEARCH("L1Bus", D393)), "BUS,WALK,BIKE,PUTW", IFERROR(_xlfn.LET(
    _xlpm.RoadTypeCode, INDEX(Dictionary!$B$22:$B$50, MATCH(TRUE, ISNUMBER(SEARCH(Dictionary!$B$22:$B$50, D393)),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3" s="22" cm="1">
        <f t="array" ref="H393">IF(D393="free", 0, IFERROR(
    _xlfn.LET(
        _xlpm.Text, D393,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3" s="3">
        <f>IFERROR(_xlfn.LET(
    _xlpm.Zeile, MATCH(J393, Dictionary!$B$6:$B$17, 0),
    _xlpm.Spalte, MATCH(H393, Dictionary!$D$5:$G$5, 0),
    INDEX(Dictionary!$D$6:$G$17, _xlpm.Zeile, _xlpm.Spalte)
), 0)</f>
        <v>0</v>
      </c>
      <c r="J393" s="5">
        <f t="shared" si="90"/>
        <v>0</v>
      </c>
      <c r="K393" s="5">
        <f t="shared" si="78"/>
        <v>0</v>
      </c>
      <c r="L393" s="35" cm="1">
        <f t="array" ref="L393">IF(D393="free", 99, IF(ISNUMBER(SEARCH("Hilfsstrecken", D393)), 99, IFERROR(_xlfn.LET(
    _xlpm.RoadTypeCode, INDEX(Dictionary!$B$21:$B$50, MATCH(TRUE, ISNUMBER(SEARCH(Dictionary!$B$21:$B$50, D393)),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3" s="5">
        <f t="shared" si="79"/>
        <v>0</v>
      </c>
      <c r="N393" s="5">
        <f t="shared" si="80"/>
        <v>0</v>
      </c>
      <c r="O393" s="5">
        <f t="shared" si="81"/>
        <v>0</v>
      </c>
      <c r="P393" s="5">
        <f t="shared" si="82"/>
        <v>0</v>
      </c>
      <c r="Q393" s="5">
        <f t="shared" si="83"/>
        <v>0</v>
      </c>
      <c r="R393" s="5">
        <f t="shared" si="84"/>
        <v>0</v>
      </c>
      <c r="S393" s="5">
        <f t="shared" si="85"/>
        <v>0</v>
      </c>
      <c r="T393" s="5">
        <f t="shared" si="86"/>
        <v>0</v>
      </c>
      <c r="U393" s="5">
        <f t="shared" si="87"/>
        <v>0</v>
      </c>
      <c r="V393" s="5">
        <f t="shared" si="88"/>
        <v>0</v>
      </c>
      <c r="W393" s="6" cm="1">
        <f t="array" ref="W393">IF(D393="free", 10, IFERROR(_xlfn.LET(
    _xlpm.RoadTypeCode, INDEX(Dictionary!$B$22:$B$50, MATCH(TRUE, ISNUMBER(SEARCH(Dictionary!$B$22:$B$50, D393)),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3" s="6" cm="1">
        <f t="array" ref="X393">IF(D393="free", 10, IFERROR(_xlfn.LET(
    _xlpm.RoadTypeCode, INDEX(Dictionary!$B$22:$B$50, MATCH(TRUE, ISNUMBER(SEARCH(Dictionary!$B$22:$B$50, D393)),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3" s="6" cm="1">
        <f t="array" ref="Y393">IF(D393="free", 10, IFERROR(_xlfn.LET(
    _xlpm.RoadTypeCode, INDEX(Dictionary!$B$22:$B$50, MATCH(TRUE, ISNUMBER(SEARCH(Dictionary!$B$22:$B$50, D393)),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3" s="15" t="str" cm="1">
        <f t="array" ref="Z393">IF(D393="free", "", IFERROR(INDEX(Dictionary!$C$21:$C$50, MATCH(TRUE, ISNUMBER(SEARCH(Dictionary!$B$21:$B$50, D393)), 0)), "Unknown Type"))</f>
        <v/>
      </c>
    </row>
    <row r="394" spans="1:26" ht="12" customHeight="1" x14ac:dyDescent="0.15">
      <c r="A394" s="2">
        <v>492</v>
      </c>
      <c r="B394" s="3">
        <v>492</v>
      </c>
      <c r="C394" s="3">
        <v>40</v>
      </c>
      <c r="D394" s="4" t="s">
        <v>53</v>
      </c>
      <c r="E394" s="12">
        <v>1</v>
      </c>
      <c r="F394" s="3">
        <f t="shared" si="89"/>
        <v>1000</v>
      </c>
      <c r="G394" s="29" t="str" cm="1">
        <f t="array" ref="G394">IF(D394="free", "", IF(ISNUMBER(SEARCH("L1Bus", D394)), "BUS,WALK,BIKE,PUTW", IFERROR(_xlfn.LET(
    _xlpm.RoadTypeCode, INDEX(Dictionary!$B$22:$B$50, MATCH(TRUE, ISNUMBER(SEARCH(Dictionary!$B$22:$B$50, D394)),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4" s="22" cm="1">
        <f t="array" ref="H394">IF(D394="free", 0, IFERROR(
    _xlfn.LET(
        _xlpm.Text, D394,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4" s="3">
        <f>IFERROR(_xlfn.LET(
    _xlpm.Zeile, MATCH(J394, Dictionary!$B$6:$B$17, 0),
    _xlpm.Spalte, MATCH(H394, Dictionary!$D$5:$G$5, 0),
    INDEX(Dictionary!$D$6:$G$17, _xlpm.Zeile, _xlpm.Spalte)
), 0)</f>
        <v>0</v>
      </c>
      <c r="J394" s="5">
        <f t="shared" si="90"/>
        <v>0</v>
      </c>
      <c r="K394" s="5">
        <f t="shared" si="78"/>
        <v>0</v>
      </c>
      <c r="L394" s="35" cm="1">
        <f t="array" ref="L394">IF(D394="free", 99, IF(ISNUMBER(SEARCH("Hilfsstrecken", D394)), 99, IFERROR(_xlfn.LET(
    _xlpm.RoadTypeCode, INDEX(Dictionary!$B$21:$B$50, MATCH(TRUE, ISNUMBER(SEARCH(Dictionary!$B$21:$B$50, D394)),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4" s="5">
        <f t="shared" si="79"/>
        <v>0</v>
      </c>
      <c r="N394" s="5">
        <f t="shared" si="80"/>
        <v>0</v>
      </c>
      <c r="O394" s="5">
        <f t="shared" si="81"/>
        <v>0</v>
      </c>
      <c r="P394" s="5">
        <f t="shared" si="82"/>
        <v>0</v>
      </c>
      <c r="Q394" s="5">
        <f t="shared" si="83"/>
        <v>0</v>
      </c>
      <c r="R394" s="5">
        <f t="shared" si="84"/>
        <v>0</v>
      </c>
      <c r="S394" s="5">
        <f t="shared" si="85"/>
        <v>0</v>
      </c>
      <c r="T394" s="5">
        <f t="shared" si="86"/>
        <v>0</v>
      </c>
      <c r="U394" s="5">
        <f t="shared" si="87"/>
        <v>0</v>
      </c>
      <c r="V394" s="5">
        <f t="shared" si="88"/>
        <v>0</v>
      </c>
      <c r="W394" s="6" cm="1">
        <f t="array" ref="W394">IF(D394="free", 10, IFERROR(_xlfn.LET(
    _xlpm.RoadTypeCode, INDEX(Dictionary!$B$22:$B$50, MATCH(TRUE, ISNUMBER(SEARCH(Dictionary!$B$22:$B$50, D394)),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4" s="6" cm="1">
        <f t="array" ref="X394">IF(D394="free", 10, IFERROR(_xlfn.LET(
    _xlpm.RoadTypeCode, INDEX(Dictionary!$B$22:$B$50, MATCH(TRUE, ISNUMBER(SEARCH(Dictionary!$B$22:$B$50, D394)),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4" s="6" cm="1">
        <f t="array" ref="Y394">IF(D394="free", 10, IFERROR(_xlfn.LET(
    _xlpm.RoadTypeCode, INDEX(Dictionary!$B$22:$B$50, MATCH(TRUE, ISNUMBER(SEARCH(Dictionary!$B$22:$B$50, D394)),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4" s="15" t="str" cm="1">
        <f t="array" ref="Z394">IF(D394="free", "", IFERROR(INDEX(Dictionary!$C$21:$C$50, MATCH(TRUE, ISNUMBER(SEARCH(Dictionary!$B$21:$B$50, D394)), 0)), "Unknown Type"))</f>
        <v/>
      </c>
    </row>
    <row r="395" spans="1:26" ht="12" customHeight="1" x14ac:dyDescent="0.15">
      <c r="A395" s="2">
        <v>493</v>
      </c>
      <c r="B395" s="3">
        <v>493</v>
      </c>
      <c r="C395" s="3">
        <v>40</v>
      </c>
      <c r="D395" s="4" t="s">
        <v>53</v>
      </c>
      <c r="E395" s="12">
        <v>1</v>
      </c>
      <c r="F395" s="3">
        <f t="shared" si="89"/>
        <v>1000</v>
      </c>
      <c r="G395" s="29" t="str" cm="1">
        <f t="array" ref="G395">IF(D395="free", "", IF(ISNUMBER(SEARCH("L1Bus", D395)), "BUS,WALK,BIKE,PUTW", IFERROR(_xlfn.LET(
    _xlpm.RoadTypeCode, INDEX(Dictionary!$B$22:$B$50, MATCH(TRUE, ISNUMBER(SEARCH(Dictionary!$B$22:$B$50, D395)),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5" s="22" cm="1">
        <f t="array" ref="H395">IF(D395="free", 0, IFERROR(
    _xlfn.LET(
        _xlpm.Text, D395,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5" s="3">
        <f>IFERROR(_xlfn.LET(
    _xlpm.Zeile, MATCH(J395, Dictionary!$B$6:$B$17, 0),
    _xlpm.Spalte, MATCH(H395, Dictionary!$D$5:$G$5, 0),
    INDEX(Dictionary!$D$6:$G$17, _xlpm.Zeile, _xlpm.Spalte)
), 0)</f>
        <v>0</v>
      </c>
      <c r="J395" s="5">
        <f t="shared" si="90"/>
        <v>0</v>
      </c>
      <c r="K395" s="5">
        <f t="shared" si="78"/>
        <v>0</v>
      </c>
      <c r="L395" s="35" cm="1">
        <f t="array" ref="L395">IF(D395="free", 99, IF(ISNUMBER(SEARCH("Hilfsstrecken", D395)), 99, IFERROR(_xlfn.LET(
    _xlpm.RoadTypeCode, INDEX(Dictionary!$B$21:$B$50, MATCH(TRUE, ISNUMBER(SEARCH(Dictionary!$B$21:$B$50, D395)),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5" s="5">
        <f t="shared" si="79"/>
        <v>0</v>
      </c>
      <c r="N395" s="5">
        <f t="shared" si="80"/>
        <v>0</v>
      </c>
      <c r="O395" s="5">
        <f t="shared" si="81"/>
        <v>0</v>
      </c>
      <c r="P395" s="5">
        <f t="shared" si="82"/>
        <v>0</v>
      </c>
      <c r="Q395" s="5">
        <f t="shared" si="83"/>
        <v>0</v>
      </c>
      <c r="R395" s="5">
        <f t="shared" si="84"/>
        <v>0</v>
      </c>
      <c r="S395" s="5">
        <f t="shared" si="85"/>
        <v>0</v>
      </c>
      <c r="T395" s="5">
        <f t="shared" si="86"/>
        <v>0</v>
      </c>
      <c r="U395" s="5">
        <f t="shared" si="87"/>
        <v>0</v>
      </c>
      <c r="V395" s="5">
        <f t="shared" si="88"/>
        <v>0</v>
      </c>
      <c r="W395" s="6" cm="1">
        <f t="array" ref="W395">IF(D395="free", 10, IFERROR(_xlfn.LET(
    _xlpm.RoadTypeCode, INDEX(Dictionary!$B$22:$B$50, MATCH(TRUE, ISNUMBER(SEARCH(Dictionary!$B$22:$B$50, D395)),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5" s="6" cm="1">
        <f t="array" ref="X395">IF(D395="free", 10, IFERROR(_xlfn.LET(
    _xlpm.RoadTypeCode, INDEX(Dictionary!$B$22:$B$50, MATCH(TRUE, ISNUMBER(SEARCH(Dictionary!$B$22:$B$50, D395)),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5" s="6" cm="1">
        <f t="array" ref="Y395">IF(D395="free", 10, IFERROR(_xlfn.LET(
    _xlpm.RoadTypeCode, INDEX(Dictionary!$B$22:$B$50, MATCH(TRUE, ISNUMBER(SEARCH(Dictionary!$B$22:$B$50, D395)),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5" s="15" t="str" cm="1">
        <f t="array" ref="Z395">IF(D395="free", "", IFERROR(INDEX(Dictionary!$C$21:$C$50, MATCH(TRUE, ISNUMBER(SEARCH(Dictionary!$B$21:$B$50, D395)), 0)), "Unknown Type"))</f>
        <v/>
      </c>
    </row>
    <row r="396" spans="1:26" ht="12" customHeight="1" x14ac:dyDescent="0.15">
      <c r="A396" s="2">
        <v>494</v>
      </c>
      <c r="B396" s="3">
        <v>494</v>
      </c>
      <c r="C396" s="3">
        <v>40</v>
      </c>
      <c r="D396" s="4" t="s">
        <v>53</v>
      </c>
      <c r="E396" s="12">
        <v>1</v>
      </c>
      <c r="F396" s="3">
        <f t="shared" si="89"/>
        <v>1000</v>
      </c>
      <c r="G396" s="29" t="str" cm="1">
        <f t="array" ref="G396">IF(D396="free", "", IF(ISNUMBER(SEARCH("L1Bus", D396)), "BUS,WALK,BIKE,PUTW", IFERROR(_xlfn.LET(
    _xlpm.RoadTypeCode, INDEX(Dictionary!$B$22:$B$50, MATCH(TRUE, ISNUMBER(SEARCH(Dictionary!$B$22:$B$50, D396)),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6" s="22" cm="1">
        <f t="array" ref="H396">IF(D396="free", 0, IFERROR(
    _xlfn.LET(
        _xlpm.Text, D396,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6" s="3">
        <f>IFERROR(_xlfn.LET(
    _xlpm.Zeile, MATCH(J396, Dictionary!$B$6:$B$17, 0),
    _xlpm.Spalte, MATCH(H396, Dictionary!$D$5:$G$5, 0),
    INDEX(Dictionary!$D$6:$G$17, _xlpm.Zeile, _xlpm.Spalte)
), 0)</f>
        <v>0</v>
      </c>
      <c r="J396" s="5">
        <f t="shared" si="90"/>
        <v>0</v>
      </c>
      <c r="K396" s="5">
        <f t="shared" si="78"/>
        <v>0</v>
      </c>
      <c r="L396" s="35" cm="1">
        <f t="array" ref="L396">IF(D396="free", 99, IF(ISNUMBER(SEARCH("Hilfsstrecken", D396)), 99, IFERROR(_xlfn.LET(
    _xlpm.RoadTypeCode, INDEX(Dictionary!$B$21:$B$50, MATCH(TRUE, ISNUMBER(SEARCH(Dictionary!$B$21:$B$50, D396)),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6" s="5">
        <f t="shared" si="79"/>
        <v>0</v>
      </c>
      <c r="N396" s="5">
        <f t="shared" si="80"/>
        <v>0</v>
      </c>
      <c r="O396" s="5">
        <f t="shared" si="81"/>
        <v>0</v>
      </c>
      <c r="P396" s="5">
        <f t="shared" si="82"/>
        <v>0</v>
      </c>
      <c r="Q396" s="5">
        <f t="shared" si="83"/>
        <v>0</v>
      </c>
      <c r="R396" s="5">
        <f t="shared" si="84"/>
        <v>0</v>
      </c>
      <c r="S396" s="5">
        <f t="shared" si="85"/>
        <v>0</v>
      </c>
      <c r="T396" s="5">
        <f t="shared" si="86"/>
        <v>0</v>
      </c>
      <c r="U396" s="5">
        <f t="shared" si="87"/>
        <v>0</v>
      </c>
      <c r="V396" s="5">
        <f t="shared" si="88"/>
        <v>0</v>
      </c>
      <c r="W396" s="6" cm="1">
        <f t="array" ref="W396">IF(D396="free", 10, IFERROR(_xlfn.LET(
    _xlpm.RoadTypeCode, INDEX(Dictionary!$B$22:$B$50, MATCH(TRUE, ISNUMBER(SEARCH(Dictionary!$B$22:$B$50, D396)),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6" s="6" cm="1">
        <f t="array" ref="X396">IF(D396="free", 10, IFERROR(_xlfn.LET(
    _xlpm.RoadTypeCode, INDEX(Dictionary!$B$22:$B$50, MATCH(TRUE, ISNUMBER(SEARCH(Dictionary!$B$22:$B$50, D396)),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6" s="6" cm="1">
        <f t="array" ref="Y396">IF(D396="free", 10, IFERROR(_xlfn.LET(
    _xlpm.RoadTypeCode, INDEX(Dictionary!$B$22:$B$50, MATCH(TRUE, ISNUMBER(SEARCH(Dictionary!$B$22:$B$50, D396)),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6" s="15" t="str" cm="1">
        <f t="array" ref="Z396">IF(D396="free", "", IFERROR(INDEX(Dictionary!$C$21:$C$50, MATCH(TRUE, ISNUMBER(SEARCH(Dictionary!$B$21:$B$50, D396)), 0)), "Unknown Type"))</f>
        <v/>
      </c>
    </row>
    <row r="397" spans="1:26" ht="12" customHeight="1" x14ac:dyDescent="0.15">
      <c r="A397" s="2">
        <v>495</v>
      </c>
      <c r="B397" s="3">
        <v>495</v>
      </c>
      <c r="C397" s="3">
        <v>40</v>
      </c>
      <c r="D397" s="4" t="s">
        <v>53</v>
      </c>
      <c r="E397" s="12">
        <v>1</v>
      </c>
      <c r="F397" s="3">
        <f t="shared" si="89"/>
        <v>1000</v>
      </c>
      <c r="G397" s="29" t="str" cm="1">
        <f t="array" ref="G397">IF(D397="free", "", IF(ISNUMBER(SEARCH("L1Bus", D397)), "BUS,WALK,BIKE,PUTW", IFERROR(_xlfn.LET(
    _xlpm.RoadTypeCode, INDEX(Dictionary!$B$22:$B$50, MATCH(TRUE, ISNUMBER(SEARCH(Dictionary!$B$22:$B$50, D397)),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7" s="22" cm="1">
        <f t="array" ref="H397">IF(D397="free", 0, IFERROR(
    _xlfn.LET(
        _xlpm.Text, D397,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7" s="3">
        <f>IFERROR(_xlfn.LET(
    _xlpm.Zeile, MATCH(J397, Dictionary!$B$6:$B$17, 0),
    _xlpm.Spalte, MATCH(H397, Dictionary!$D$5:$G$5, 0),
    INDEX(Dictionary!$D$6:$G$17, _xlpm.Zeile, _xlpm.Spalte)
), 0)</f>
        <v>0</v>
      </c>
      <c r="J397" s="5">
        <f t="shared" si="90"/>
        <v>0</v>
      </c>
      <c r="K397" s="5">
        <f t="shared" si="78"/>
        <v>0</v>
      </c>
      <c r="L397" s="35" cm="1">
        <f t="array" ref="L397">IF(D397="free", 99, IF(ISNUMBER(SEARCH("Hilfsstrecken", D397)), 99, IFERROR(_xlfn.LET(
    _xlpm.RoadTypeCode, INDEX(Dictionary!$B$21:$B$50, MATCH(TRUE, ISNUMBER(SEARCH(Dictionary!$B$21:$B$50, D397)),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7" s="5">
        <f t="shared" si="79"/>
        <v>0</v>
      </c>
      <c r="N397" s="5">
        <f t="shared" si="80"/>
        <v>0</v>
      </c>
      <c r="O397" s="5">
        <f t="shared" si="81"/>
        <v>0</v>
      </c>
      <c r="P397" s="5">
        <f t="shared" si="82"/>
        <v>0</v>
      </c>
      <c r="Q397" s="5">
        <f t="shared" si="83"/>
        <v>0</v>
      </c>
      <c r="R397" s="5">
        <f t="shared" si="84"/>
        <v>0</v>
      </c>
      <c r="S397" s="5">
        <f t="shared" si="85"/>
        <v>0</v>
      </c>
      <c r="T397" s="5">
        <f t="shared" si="86"/>
        <v>0</v>
      </c>
      <c r="U397" s="5">
        <f t="shared" si="87"/>
        <v>0</v>
      </c>
      <c r="V397" s="5">
        <f t="shared" si="88"/>
        <v>0</v>
      </c>
      <c r="W397" s="6" cm="1">
        <f t="array" ref="W397">IF(D397="free", 10, IFERROR(_xlfn.LET(
    _xlpm.RoadTypeCode, INDEX(Dictionary!$B$22:$B$50, MATCH(TRUE, ISNUMBER(SEARCH(Dictionary!$B$22:$B$50, D397)),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7" s="6" cm="1">
        <f t="array" ref="X397">IF(D397="free", 10, IFERROR(_xlfn.LET(
    _xlpm.RoadTypeCode, INDEX(Dictionary!$B$22:$B$50, MATCH(TRUE, ISNUMBER(SEARCH(Dictionary!$B$22:$B$50, D397)),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7" s="6" cm="1">
        <f t="array" ref="Y397">IF(D397="free", 10, IFERROR(_xlfn.LET(
    _xlpm.RoadTypeCode, INDEX(Dictionary!$B$22:$B$50, MATCH(TRUE, ISNUMBER(SEARCH(Dictionary!$B$22:$B$50, D397)),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7" s="15" t="str" cm="1">
        <f t="array" ref="Z397">IF(D397="free", "", IFERROR(INDEX(Dictionary!$C$21:$C$50, MATCH(TRUE, ISNUMBER(SEARCH(Dictionary!$B$21:$B$50, D397)), 0)), "Unknown Type"))</f>
        <v/>
      </c>
    </row>
    <row r="398" spans="1:26" ht="12" customHeight="1" x14ac:dyDescent="0.15">
      <c r="A398" s="2">
        <v>496</v>
      </c>
      <c r="B398" s="3">
        <v>496</v>
      </c>
      <c r="C398" s="3">
        <v>40</v>
      </c>
      <c r="D398" s="4" t="s">
        <v>53</v>
      </c>
      <c r="E398" s="12">
        <v>1</v>
      </c>
      <c r="F398" s="3">
        <f t="shared" si="89"/>
        <v>1000</v>
      </c>
      <c r="G398" s="29" t="str" cm="1">
        <f t="array" ref="G398">IF(D398="free", "", IF(ISNUMBER(SEARCH("L1Bus", D398)), "BUS,WALK,BIKE,PUTW", IFERROR(_xlfn.LET(
    _xlpm.RoadTypeCode, INDEX(Dictionary!$B$22:$B$50, MATCH(TRUE, ISNUMBER(SEARCH(Dictionary!$B$22:$B$50, D398)),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8" s="22" cm="1">
        <f t="array" ref="H398">IF(D398="free", 0, IFERROR(
    _xlfn.LET(
        _xlpm.Text, D398,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8" s="3">
        <f>IFERROR(_xlfn.LET(
    _xlpm.Zeile, MATCH(J398, Dictionary!$B$6:$B$17, 0),
    _xlpm.Spalte, MATCH(H398, Dictionary!$D$5:$G$5, 0),
    INDEX(Dictionary!$D$6:$G$17, _xlpm.Zeile, _xlpm.Spalte)
), 0)</f>
        <v>0</v>
      </c>
      <c r="J398" s="5">
        <f t="shared" si="90"/>
        <v>0</v>
      </c>
      <c r="K398" s="5">
        <f t="shared" si="78"/>
        <v>0</v>
      </c>
      <c r="L398" s="35" cm="1">
        <f t="array" ref="L398">IF(D398="free", 99, IF(ISNUMBER(SEARCH("Hilfsstrecken", D398)), 99, IFERROR(_xlfn.LET(
    _xlpm.RoadTypeCode, INDEX(Dictionary!$B$21:$B$50, MATCH(TRUE, ISNUMBER(SEARCH(Dictionary!$B$21:$B$50, D398)),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8" s="5">
        <f t="shared" si="79"/>
        <v>0</v>
      </c>
      <c r="N398" s="5">
        <f t="shared" si="80"/>
        <v>0</v>
      </c>
      <c r="O398" s="5">
        <f t="shared" si="81"/>
        <v>0</v>
      </c>
      <c r="P398" s="5">
        <f t="shared" si="82"/>
        <v>0</v>
      </c>
      <c r="Q398" s="5">
        <f t="shared" si="83"/>
        <v>0</v>
      </c>
      <c r="R398" s="5">
        <f t="shared" si="84"/>
        <v>0</v>
      </c>
      <c r="S398" s="5">
        <f t="shared" si="85"/>
        <v>0</v>
      </c>
      <c r="T398" s="5">
        <f t="shared" si="86"/>
        <v>0</v>
      </c>
      <c r="U398" s="5">
        <f t="shared" si="87"/>
        <v>0</v>
      </c>
      <c r="V398" s="5">
        <f t="shared" si="88"/>
        <v>0</v>
      </c>
      <c r="W398" s="6" cm="1">
        <f t="array" ref="W398">IF(D398="free", 10, IFERROR(_xlfn.LET(
    _xlpm.RoadTypeCode, INDEX(Dictionary!$B$22:$B$50, MATCH(TRUE, ISNUMBER(SEARCH(Dictionary!$B$22:$B$50, D398)),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8" s="6" cm="1">
        <f t="array" ref="X398">IF(D398="free", 10, IFERROR(_xlfn.LET(
    _xlpm.RoadTypeCode, INDEX(Dictionary!$B$22:$B$50, MATCH(TRUE, ISNUMBER(SEARCH(Dictionary!$B$22:$B$50, D398)),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8" s="6" cm="1">
        <f t="array" ref="Y398">IF(D398="free", 10, IFERROR(_xlfn.LET(
    _xlpm.RoadTypeCode, INDEX(Dictionary!$B$22:$B$50, MATCH(TRUE, ISNUMBER(SEARCH(Dictionary!$B$22:$B$50, D398)),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8" s="15" t="str" cm="1">
        <f t="array" ref="Z398">IF(D398="free", "", IFERROR(INDEX(Dictionary!$C$21:$C$50, MATCH(TRUE, ISNUMBER(SEARCH(Dictionary!$B$21:$B$50, D398)), 0)), "Unknown Type"))</f>
        <v/>
      </c>
    </row>
    <row r="399" spans="1:26" ht="12" customHeight="1" x14ac:dyDescent="0.15">
      <c r="A399" s="2">
        <v>497</v>
      </c>
      <c r="B399" s="3">
        <v>497</v>
      </c>
      <c r="C399" s="3">
        <v>40</v>
      </c>
      <c r="D399" s="4" t="s">
        <v>53</v>
      </c>
      <c r="E399" s="12">
        <v>1</v>
      </c>
      <c r="F399" s="3">
        <f t="shared" si="89"/>
        <v>1000</v>
      </c>
      <c r="G399" s="29" t="str" cm="1">
        <f t="array" ref="G399">IF(D399="free", "", IF(ISNUMBER(SEARCH("L1Bus", D399)), "BUS,WALK,BIKE,PUTW", IFERROR(_xlfn.LET(
    _xlpm.RoadTypeCode, INDEX(Dictionary!$B$22:$B$50, MATCH(TRUE, ISNUMBER(SEARCH(Dictionary!$B$22:$B$50, D399)),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399" s="22" cm="1">
        <f t="array" ref="H399">IF(D399="free", 0, IFERROR(
    _xlfn.LET(
        _xlpm.Text, D399,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399" s="3">
        <f>IFERROR(_xlfn.LET(
    _xlpm.Zeile, MATCH(J399, Dictionary!$B$6:$B$17, 0),
    _xlpm.Spalte, MATCH(H399, Dictionary!$D$5:$G$5, 0),
    INDEX(Dictionary!$D$6:$G$17, _xlpm.Zeile, _xlpm.Spalte)
), 0)</f>
        <v>0</v>
      </c>
      <c r="J399" s="5">
        <f t="shared" si="90"/>
        <v>0</v>
      </c>
      <c r="K399" s="5">
        <f t="shared" si="78"/>
        <v>0</v>
      </c>
      <c r="L399" s="35" cm="1">
        <f t="array" ref="L399">IF(D399="free", 99, IF(ISNUMBER(SEARCH("Hilfsstrecken", D399)), 99, IFERROR(_xlfn.LET(
    _xlpm.RoadTypeCode, INDEX(Dictionary!$B$21:$B$50, MATCH(TRUE, ISNUMBER(SEARCH(Dictionary!$B$21:$B$50, D399)),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399" s="5">
        <f t="shared" si="79"/>
        <v>0</v>
      </c>
      <c r="N399" s="5">
        <f t="shared" si="80"/>
        <v>0</v>
      </c>
      <c r="O399" s="5">
        <f t="shared" si="81"/>
        <v>0</v>
      </c>
      <c r="P399" s="5">
        <f t="shared" si="82"/>
        <v>0</v>
      </c>
      <c r="Q399" s="5">
        <f t="shared" si="83"/>
        <v>0</v>
      </c>
      <c r="R399" s="5">
        <f t="shared" si="84"/>
        <v>0</v>
      </c>
      <c r="S399" s="5">
        <f t="shared" si="85"/>
        <v>0</v>
      </c>
      <c r="T399" s="5">
        <f t="shared" si="86"/>
        <v>0</v>
      </c>
      <c r="U399" s="5">
        <f t="shared" si="87"/>
        <v>0</v>
      </c>
      <c r="V399" s="5">
        <f t="shared" si="88"/>
        <v>0</v>
      </c>
      <c r="W399" s="6" cm="1">
        <f t="array" ref="W399">IF(D399="free", 10, IFERROR(_xlfn.LET(
    _xlpm.RoadTypeCode, INDEX(Dictionary!$B$22:$B$50, MATCH(TRUE, ISNUMBER(SEARCH(Dictionary!$B$22:$B$50, D399)),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399" s="6" cm="1">
        <f t="array" ref="X399">IF(D399="free", 10, IFERROR(_xlfn.LET(
    _xlpm.RoadTypeCode, INDEX(Dictionary!$B$22:$B$50, MATCH(TRUE, ISNUMBER(SEARCH(Dictionary!$B$22:$B$50, D399)),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399" s="6" cm="1">
        <f t="array" ref="Y399">IF(D399="free", 10, IFERROR(_xlfn.LET(
    _xlpm.RoadTypeCode, INDEX(Dictionary!$B$22:$B$50, MATCH(TRUE, ISNUMBER(SEARCH(Dictionary!$B$22:$B$50, D399)),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399" s="15" t="str" cm="1">
        <f t="array" ref="Z399">IF(D399="free", "", IFERROR(INDEX(Dictionary!$C$21:$C$50, MATCH(TRUE, ISNUMBER(SEARCH(Dictionary!$B$21:$B$50, D399)), 0)), "Unknown Type"))</f>
        <v/>
      </c>
    </row>
    <row r="400" spans="1:26" ht="12" customHeight="1" x14ac:dyDescent="0.15">
      <c r="A400" s="2">
        <v>498</v>
      </c>
      <c r="B400" s="3">
        <v>498</v>
      </c>
      <c r="C400" s="3">
        <v>40</v>
      </c>
      <c r="D400" s="4" t="s">
        <v>53</v>
      </c>
      <c r="E400" s="12">
        <v>1</v>
      </c>
      <c r="F400" s="3">
        <f t="shared" si="89"/>
        <v>1000</v>
      </c>
      <c r="G400" s="29" t="str" cm="1">
        <f t="array" ref="G400">IF(D400="free", "", IF(ISNUMBER(SEARCH("L1Bus", D400)), "BUS,WALK,BIKE,PUTW", IFERROR(_xlfn.LET(
    _xlpm.RoadTypeCode, INDEX(Dictionary!$B$22:$B$50, MATCH(TRUE, ISNUMBER(SEARCH(Dictionary!$B$22:$B$50, D400)),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00" s="22" cm="1">
        <f t="array" ref="H400">IF(D400="free", 0, IFERROR(
    _xlfn.LET(
        _xlpm.Text, D400,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00" s="3">
        <f>IFERROR(_xlfn.LET(
    _xlpm.Zeile, MATCH(J400, Dictionary!$B$6:$B$17, 0),
    _xlpm.Spalte, MATCH(H400, Dictionary!$D$5:$G$5, 0),
    INDEX(Dictionary!$D$6:$G$17, _xlpm.Zeile, _xlpm.Spalte)
), 0)</f>
        <v>0</v>
      </c>
      <c r="J400" s="5">
        <f t="shared" si="90"/>
        <v>0</v>
      </c>
      <c r="K400" s="5">
        <f t="shared" si="78"/>
        <v>0</v>
      </c>
      <c r="L400" s="35" cm="1">
        <f t="array" ref="L400">IF(D400="free", 99, IF(ISNUMBER(SEARCH("Hilfsstrecken", D400)), 99, IFERROR(_xlfn.LET(
    _xlpm.RoadTypeCode, INDEX(Dictionary!$B$21:$B$50, MATCH(TRUE, ISNUMBER(SEARCH(Dictionary!$B$21:$B$50, D400)),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00" s="5">
        <f t="shared" si="79"/>
        <v>0</v>
      </c>
      <c r="N400" s="5">
        <f t="shared" si="80"/>
        <v>0</v>
      </c>
      <c r="O400" s="5">
        <f t="shared" si="81"/>
        <v>0</v>
      </c>
      <c r="P400" s="5">
        <f t="shared" si="82"/>
        <v>0</v>
      </c>
      <c r="Q400" s="5">
        <f t="shared" si="83"/>
        <v>0</v>
      </c>
      <c r="R400" s="5">
        <f t="shared" si="84"/>
        <v>0</v>
      </c>
      <c r="S400" s="5">
        <f t="shared" si="85"/>
        <v>0</v>
      </c>
      <c r="T400" s="5">
        <f t="shared" si="86"/>
        <v>0</v>
      </c>
      <c r="U400" s="5">
        <f t="shared" si="87"/>
        <v>0</v>
      </c>
      <c r="V400" s="5">
        <f t="shared" si="88"/>
        <v>0</v>
      </c>
      <c r="W400" s="6" cm="1">
        <f t="array" ref="W400">IF(D400="free", 10, IFERROR(_xlfn.LET(
    _xlpm.RoadTypeCode, INDEX(Dictionary!$B$22:$B$50, MATCH(TRUE, ISNUMBER(SEARCH(Dictionary!$B$22:$B$50, D400)),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00" s="6" cm="1">
        <f t="array" ref="X400">IF(D400="free", 10, IFERROR(_xlfn.LET(
    _xlpm.RoadTypeCode, INDEX(Dictionary!$B$22:$B$50, MATCH(TRUE, ISNUMBER(SEARCH(Dictionary!$B$22:$B$50, D400)),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00" s="6" cm="1">
        <f t="array" ref="Y400">IF(D400="free", 10, IFERROR(_xlfn.LET(
    _xlpm.RoadTypeCode, INDEX(Dictionary!$B$22:$B$50, MATCH(TRUE, ISNUMBER(SEARCH(Dictionary!$B$22:$B$50, D400)),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00" s="15" t="str" cm="1">
        <f t="array" ref="Z400">IF(D400="free", "", IFERROR(INDEX(Dictionary!$C$21:$C$50, MATCH(TRUE, ISNUMBER(SEARCH(Dictionary!$B$21:$B$50, D400)), 0)), "Unknown Type"))</f>
        <v/>
      </c>
    </row>
    <row r="401" spans="1:26" ht="12" customHeight="1" x14ac:dyDescent="0.15">
      <c r="A401" s="2">
        <v>499</v>
      </c>
      <c r="B401" s="3">
        <v>499</v>
      </c>
      <c r="C401" s="3">
        <v>40</v>
      </c>
      <c r="D401" s="4" t="s">
        <v>53</v>
      </c>
      <c r="E401" s="12">
        <v>1</v>
      </c>
      <c r="F401" s="3">
        <f t="shared" si="89"/>
        <v>1000</v>
      </c>
      <c r="G401" s="29" t="str" cm="1">
        <f t="array" ref="G401">IF(D401="free", "", IF(ISNUMBER(SEARCH("L1Bus", D401)), "BUS,WALK,BIKE,PUTW", IFERROR(_xlfn.LET(
    _xlpm.RoadTypeCode, INDEX(Dictionary!$B$22:$B$50, MATCH(TRUE, ISNUMBER(SEARCH(Dictionary!$B$22:$B$50, D401)),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01" s="22" cm="1">
        <f t="array" ref="H401">IF(D401="free", 0, IFERROR(
    _xlfn.LET(
        _xlpm.Text, D401,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01" s="3">
        <f>IFERROR(_xlfn.LET(
    _xlpm.Zeile, MATCH(J401, Dictionary!$B$6:$B$17, 0),
    _xlpm.Spalte, MATCH(H401, Dictionary!$D$5:$G$5, 0),
    INDEX(Dictionary!$D$6:$G$17, _xlpm.Zeile, _xlpm.Spalte)
), 0)</f>
        <v>0</v>
      </c>
      <c r="J401" s="5">
        <f t="shared" si="90"/>
        <v>0</v>
      </c>
      <c r="K401" s="5">
        <f t="shared" si="78"/>
        <v>0</v>
      </c>
      <c r="L401" s="35" cm="1">
        <f t="array" ref="L401">IF(D401="free", 99, IF(ISNUMBER(SEARCH("Hilfsstrecken", D401)), 99, IFERROR(_xlfn.LET(
    _xlpm.RoadTypeCode, INDEX(Dictionary!$B$21:$B$50, MATCH(TRUE, ISNUMBER(SEARCH(Dictionary!$B$21:$B$50, D401)),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01" s="5">
        <f t="shared" si="79"/>
        <v>0</v>
      </c>
      <c r="N401" s="5">
        <f t="shared" si="80"/>
        <v>0</v>
      </c>
      <c r="O401" s="5">
        <f t="shared" si="81"/>
        <v>0</v>
      </c>
      <c r="P401" s="5">
        <f t="shared" si="82"/>
        <v>0</v>
      </c>
      <c r="Q401" s="5">
        <f t="shared" si="83"/>
        <v>0</v>
      </c>
      <c r="R401" s="5">
        <f t="shared" si="84"/>
        <v>0</v>
      </c>
      <c r="S401" s="5">
        <f t="shared" si="85"/>
        <v>0</v>
      </c>
      <c r="T401" s="5">
        <f t="shared" si="86"/>
        <v>0</v>
      </c>
      <c r="U401" s="5">
        <f t="shared" si="87"/>
        <v>0</v>
      </c>
      <c r="V401" s="5">
        <f t="shared" si="88"/>
        <v>0</v>
      </c>
      <c r="W401" s="6" cm="1">
        <f t="array" ref="W401">IF(D401="free", 10, IFERROR(_xlfn.LET(
    _xlpm.RoadTypeCode, INDEX(Dictionary!$B$22:$B$50, MATCH(TRUE, ISNUMBER(SEARCH(Dictionary!$B$22:$B$50, D401)),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01" s="6" cm="1">
        <f t="array" ref="X401">IF(D401="free", 10, IFERROR(_xlfn.LET(
    _xlpm.RoadTypeCode, INDEX(Dictionary!$B$22:$B$50, MATCH(TRUE, ISNUMBER(SEARCH(Dictionary!$B$22:$B$50, D401)),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01" s="6" cm="1">
        <f t="array" ref="Y401">IF(D401="free", 10, IFERROR(_xlfn.LET(
    _xlpm.RoadTypeCode, INDEX(Dictionary!$B$22:$B$50, MATCH(TRUE, ISNUMBER(SEARCH(Dictionary!$B$22:$B$50, D401)),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01" s="15" t="str" cm="1">
        <f t="array" ref="Z401">IF(D401="free", "", IFERROR(INDEX(Dictionary!$C$21:$C$50, MATCH(TRUE, ISNUMBER(SEARCH(Dictionary!$B$21:$B$50, D401)), 0)), "Unknown Type"))</f>
        <v/>
      </c>
    </row>
    <row r="402" spans="1:26" ht="12" customHeight="1" x14ac:dyDescent="0.15">
      <c r="A402" s="2">
        <v>500</v>
      </c>
      <c r="B402" s="3">
        <v>500</v>
      </c>
      <c r="C402" s="3">
        <v>50</v>
      </c>
      <c r="D402" s="4" t="s">
        <v>211</v>
      </c>
      <c r="E402" s="12">
        <v>1</v>
      </c>
      <c r="F402" s="3">
        <f t="shared" si="89"/>
        <v>5</v>
      </c>
      <c r="G402" s="29" t="str" cm="1">
        <f t="array" ref="G402">IF(D402="free", "", IF(ISNUMBER(SEARCH("L1Bus", D402)), "BUS,WALK,BIKE,PUTW", IFERROR(_xlfn.LET(
    _xlpm.RoadTypeCode, INDEX(Dictionary!$B$22:$B$50, MATCH(TRUE, ISNUMBER(SEARCH(Dictionary!$B$22:$B$50, D402)),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2" s="22" cm="1">
        <f t="array" ref="H402">IF(D402="free", 0, IFERROR(
    _xlfn.LET(
        _xlpm.Text, D402,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2" s="3">
        <f>IFERROR(_xlfn.LET(
    _xlpm.Zeile, MATCH(J402, Dictionary!$B$6:$B$17, 0),
    _xlpm.Spalte, MATCH(H402, Dictionary!$D$5:$G$5, 0),
    INDEX(Dictionary!$D$6:$G$17, _xlpm.Zeile, _xlpm.Spalte)
), 0)</f>
        <v>2400</v>
      </c>
      <c r="J402" s="5">
        <f t="shared" si="90"/>
        <v>100</v>
      </c>
      <c r="K402" s="5">
        <f t="shared" si="78"/>
        <v>1</v>
      </c>
      <c r="L402" s="35" cm="1">
        <f t="array" ref="L402">IF(D402="free", 99, IF(ISNUMBER(SEARCH("Hilfsstrecken", D402)), 99, IFERROR(_xlfn.LET(
    _xlpm.RoadTypeCode, INDEX(Dictionary!$B$21:$B$50, MATCH(TRUE, ISNUMBER(SEARCH(Dictionary!$B$21:$B$50, D402)),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2" s="5">
        <f t="shared" si="79"/>
        <v>20</v>
      </c>
      <c r="N402" s="5">
        <f t="shared" si="80"/>
        <v>130</v>
      </c>
      <c r="O402" s="5">
        <f t="shared" si="81"/>
        <v>100</v>
      </c>
      <c r="P402" s="5">
        <f t="shared" si="82"/>
        <v>4</v>
      </c>
      <c r="Q402" s="5">
        <f t="shared" si="83"/>
        <v>80</v>
      </c>
      <c r="R402" s="5">
        <f t="shared" si="84"/>
        <v>50</v>
      </c>
      <c r="S402" s="5">
        <f t="shared" si="85"/>
        <v>4</v>
      </c>
      <c r="T402" s="5">
        <f t="shared" si="86"/>
        <v>50</v>
      </c>
      <c r="U402" s="5">
        <f t="shared" si="87"/>
        <v>50</v>
      </c>
      <c r="V402" s="5">
        <f t="shared" si="88"/>
        <v>50</v>
      </c>
      <c r="W402" s="6" cm="1">
        <f t="array" ref="W402">IF(D402="free", 10, IFERROR(_xlfn.LET(
    _xlpm.RoadTypeCode, INDEX(Dictionary!$B$22:$B$50, MATCH(TRUE, ISNUMBER(SEARCH(Dictionary!$B$22:$B$50, D402)),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2" s="6" cm="1">
        <f t="array" ref="X402">IF(D402="free", 10, IFERROR(_xlfn.LET(
    _xlpm.RoadTypeCode, INDEX(Dictionary!$B$22:$B$50, MATCH(TRUE, ISNUMBER(SEARCH(Dictionary!$B$22:$B$50, D402)),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2" s="6" cm="1">
        <f t="array" ref="Y402">IF(D402="free", 10, IFERROR(_xlfn.LET(
    _xlpm.RoadTypeCode, INDEX(Dictionary!$B$22:$B$50, MATCH(TRUE, ISNUMBER(SEARCH(Dictionary!$B$22:$B$50, D402)),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2" s="15" t="str" cm="1">
        <f t="array" ref="Z402">IF(D402="free", "", IFERROR(INDEX(Dictionary!$C$21:$C$50, MATCH(TRUE, ISNUMBER(SEARCH(Dictionary!$B$21:$B$50, D402)), 0)), "Unknown Type"))</f>
        <v>Tertiary: Connects villages or serves as a major street within towns ("Kreisstraße")</v>
      </c>
    </row>
    <row r="403" spans="1:26" ht="12" customHeight="1" x14ac:dyDescent="0.15">
      <c r="A403" s="2">
        <v>501</v>
      </c>
      <c r="B403" s="3">
        <v>501</v>
      </c>
      <c r="C403" s="3">
        <v>50</v>
      </c>
      <c r="D403" s="4" t="s">
        <v>212</v>
      </c>
      <c r="E403" s="12">
        <v>1</v>
      </c>
      <c r="F403" s="3">
        <f t="shared" si="89"/>
        <v>5</v>
      </c>
      <c r="G403" s="29" t="str" cm="1">
        <f t="array" ref="G403">IF(D403="free", "", IF(ISNUMBER(SEARCH("L1Bus", D403)), "BUS,WALK,BIKE,PUTW", IFERROR(_xlfn.LET(
    _xlpm.RoadTypeCode, INDEX(Dictionary!$B$22:$B$50, MATCH(TRUE, ISNUMBER(SEARCH(Dictionary!$B$22:$B$50, D403)),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3" s="22" cm="1">
        <f t="array" ref="H403">IF(D403="free", 0, IFERROR(
    _xlfn.LET(
        _xlpm.Text, D403,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3" s="3">
        <f>IFERROR(_xlfn.LET(
    _xlpm.Zeile, MATCH(J403, Dictionary!$B$6:$B$17, 0),
    _xlpm.Spalte, MATCH(H403, Dictionary!$D$5:$G$5, 0),
    INDEX(Dictionary!$D$6:$G$17, _xlpm.Zeile, _xlpm.Spalte)
), 0)</f>
        <v>2200</v>
      </c>
      <c r="J403" s="5">
        <f t="shared" si="90"/>
        <v>90</v>
      </c>
      <c r="K403" s="5">
        <f t="shared" si="78"/>
        <v>1</v>
      </c>
      <c r="L403" s="35" cm="1">
        <f t="array" ref="L403">IF(D403="free", 99, IF(ISNUMBER(SEARCH("Hilfsstrecken", D403)), 99, IFERROR(_xlfn.LET(
    _xlpm.RoadTypeCode, INDEX(Dictionary!$B$21:$B$50, MATCH(TRUE, ISNUMBER(SEARCH(Dictionary!$B$21:$B$50, D403)),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3" s="5">
        <f t="shared" si="79"/>
        <v>20</v>
      </c>
      <c r="N403" s="5">
        <f t="shared" si="80"/>
        <v>130</v>
      </c>
      <c r="O403" s="5">
        <f t="shared" si="81"/>
        <v>100</v>
      </c>
      <c r="P403" s="5">
        <f t="shared" si="82"/>
        <v>4</v>
      </c>
      <c r="Q403" s="5">
        <f t="shared" si="83"/>
        <v>80</v>
      </c>
      <c r="R403" s="5">
        <f t="shared" si="84"/>
        <v>50</v>
      </c>
      <c r="S403" s="5">
        <f t="shared" si="85"/>
        <v>4</v>
      </c>
      <c r="T403" s="5">
        <f t="shared" si="86"/>
        <v>50</v>
      </c>
      <c r="U403" s="5">
        <f t="shared" si="87"/>
        <v>50</v>
      </c>
      <c r="V403" s="5">
        <f t="shared" si="88"/>
        <v>50</v>
      </c>
      <c r="W403" s="6" cm="1">
        <f t="array" ref="W403">IF(D403="free", 10, IFERROR(_xlfn.LET(
    _xlpm.RoadTypeCode, INDEX(Dictionary!$B$22:$B$50, MATCH(TRUE, ISNUMBER(SEARCH(Dictionary!$B$22:$B$50, D403)),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3" s="6" cm="1">
        <f t="array" ref="X403">IF(D403="free", 10, IFERROR(_xlfn.LET(
    _xlpm.RoadTypeCode, INDEX(Dictionary!$B$22:$B$50, MATCH(TRUE, ISNUMBER(SEARCH(Dictionary!$B$22:$B$50, D403)),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3" s="6" cm="1">
        <f t="array" ref="Y403">IF(D403="free", 10, IFERROR(_xlfn.LET(
    _xlpm.RoadTypeCode, INDEX(Dictionary!$B$22:$B$50, MATCH(TRUE, ISNUMBER(SEARCH(Dictionary!$B$22:$B$50, D403)),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3" s="15" t="str" cm="1">
        <f t="array" ref="Z403">IF(D403="free", "", IFERROR(INDEX(Dictionary!$C$21:$C$50, MATCH(TRUE, ISNUMBER(SEARCH(Dictionary!$B$21:$B$50, D403)), 0)), "Unknown Type"))</f>
        <v>Tertiary: Connects villages or serves as a major street within towns ("Kreisstraße")</v>
      </c>
    </row>
    <row r="404" spans="1:26" ht="12" customHeight="1" x14ac:dyDescent="0.15">
      <c r="A404" s="2">
        <v>502</v>
      </c>
      <c r="B404" s="3">
        <v>502</v>
      </c>
      <c r="C404" s="3">
        <v>50</v>
      </c>
      <c r="D404" s="4" t="s">
        <v>213</v>
      </c>
      <c r="E404" s="12">
        <v>1</v>
      </c>
      <c r="F404" s="3">
        <f t="shared" si="89"/>
        <v>5</v>
      </c>
      <c r="G404" s="29" t="str" cm="1">
        <f t="array" ref="G404">IF(D404="free", "", IF(ISNUMBER(SEARCH("L1Bus", D404)), "BUS,WALK,BIKE,PUTW", IFERROR(_xlfn.LET(
    _xlpm.RoadTypeCode, INDEX(Dictionary!$B$22:$B$50, MATCH(TRUE, ISNUMBER(SEARCH(Dictionary!$B$22:$B$50, D404)),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4" s="22" cm="1">
        <f t="array" ref="H404">IF(D404="free", 0, IFERROR(
    _xlfn.LET(
        _xlpm.Text, D404,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4" s="3">
        <f>IFERROR(_xlfn.LET(
    _xlpm.Zeile, MATCH(J404, Dictionary!$B$6:$B$17, 0),
    _xlpm.Spalte, MATCH(H404, Dictionary!$D$5:$G$5, 0),
    INDEX(Dictionary!$D$6:$G$17, _xlpm.Zeile, _xlpm.Spalte)
), 0)</f>
        <v>2000</v>
      </c>
      <c r="J404" s="5">
        <f t="shared" si="90"/>
        <v>80</v>
      </c>
      <c r="K404" s="5">
        <f t="shared" si="78"/>
        <v>1</v>
      </c>
      <c r="L404" s="35" cm="1">
        <f t="array" ref="L404">IF(D404="free", 99, IF(ISNUMBER(SEARCH("Hilfsstrecken", D404)), 99, IFERROR(_xlfn.LET(
    _xlpm.RoadTypeCode, INDEX(Dictionary!$B$21:$B$50, MATCH(TRUE, ISNUMBER(SEARCH(Dictionary!$B$21:$B$50, D404)),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4" s="5">
        <f t="shared" si="79"/>
        <v>20</v>
      </c>
      <c r="N404" s="5">
        <f t="shared" si="80"/>
        <v>130</v>
      </c>
      <c r="O404" s="5">
        <f t="shared" si="81"/>
        <v>100</v>
      </c>
      <c r="P404" s="5">
        <f t="shared" si="82"/>
        <v>4</v>
      </c>
      <c r="Q404" s="5">
        <f t="shared" si="83"/>
        <v>80</v>
      </c>
      <c r="R404" s="5">
        <f t="shared" si="84"/>
        <v>50</v>
      </c>
      <c r="S404" s="5">
        <f t="shared" si="85"/>
        <v>4</v>
      </c>
      <c r="T404" s="5">
        <f t="shared" si="86"/>
        <v>50</v>
      </c>
      <c r="U404" s="5">
        <f t="shared" si="87"/>
        <v>50</v>
      </c>
      <c r="V404" s="5">
        <f t="shared" si="88"/>
        <v>50</v>
      </c>
      <c r="W404" s="6" cm="1">
        <f t="array" ref="W404">IF(D404="free", 10, IFERROR(_xlfn.LET(
    _xlpm.RoadTypeCode, INDEX(Dictionary!$B$22:$B$50, MATCH(TRUE, ISNUMBER(SEARCH(Dictionary!$B$22:$B$50, D404)),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4" s="6" cm="1">
        <f t="array" ref="X404">IF(D404="free", 10, IFERROR(_xlfn.LET(
    _xlpm.RoadTypeCode, INDEX(Dictionary!$B$22:$B$50, MATCH(TRUE, ISNUMBER(SEARCH(Dictionary!$B$22:$B$50, D404)),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4" s="6" cm="1">
        <f t="array" ref="Y404">IF(D404="free", 10, IFERROR(_xlfn.LET(
    _xlpm.RoadTypeCode, INDEX(Dictionary!$B$22:$B$50, MATCH(TRUE, ISNUMBER(SEARCH(Dictionary!$B$22:$B$50, D404)),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4" s="15" t="str" cm="1">
        <f t="array" ref="Z404">IF(D404="free", "", IFERROR(INDEX(Dictionary!$C$21:$C$50, MATCH(TRUE, ISNUMBER(SEARCH(Dictionary!$B$21:$B$50, D404)), 0)), "Unknown Type"))</f>
        <v>Tertiary: Connects villages or serves as a major street within towns ("Kreisstraße")</v>
      </c>
    </row>
    <row r="405" spans="1:26" ht="12" customHeight="1" x14ac:dyDescent="0.15">
      <c r="A405" s="2">
        <v>503</v>
      </c>
      <c r="B405" s="3">
        <v>503</v>
      </c>
      <c r="C405" s="3">
        <v>50</v>
      </c>
      <c r="D405" s="4" t="s">
        <v>214</v>
      </c>
      <c r="E405" s="12">
        <v>1</v>
      </c>
      <c r="F405" s="3">
        <f t="shared" si="89"/>
        <v>5</v>
      </c>
      <c r="G405" s="29" t="str" cm="1">
        <f t="array" ref="G405">IF(D405="free", "", IF(ISNUMBER(SEARCH("L1Bus", D405)), "BUS,WALK,BIKE,PUTW", IFERROR(_xlfn.LET(
    _xlpm.RoadTypeCode, INDEX(Dictionary!$B$22:$B$50, MATCH(TRUE, ISNUMBER(SEARCH(Dictionary!$B$22:$B$50, D405)),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5" s="22" cm="1">
        <f t="array" ref="H405">IF(D405="free", 0, IFERROR(
    _xlfn.LET(
        _xlpm.Text, D405,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5" s="3">
        <f>IFERROR(_xlfn.LET(
    _xlpm.Zeile, MATCH(J405, Dictionary!$B$6:$B$17, 0),
    _xlpm.Spalte, MATCH(H405, Dictionary!$D$5:$G$5, 0),
    INDEX(Dictionary!$D$6:$G$17, _xlpm.Zeile, _xlpm.Spalte)
), 0)</f>
        <v>1600</v>
      </c>
      <c r="J405" s="5">
        <f t="shared" si="90"/>
        <v>70</v>
      </c>
      <c r="K405" s="5">
        <f t="shared" si="78"/>
        <v>1</v>
      </c>
      <c r="L405" s="35" cm="1">
        <f t="array" ref="L405">IF(D405="free", 99, IF(ISNUMBER(SEARCH("Hilfsstrecken", D405)), 99, IFERROR(_xlfn.LET(
    _xlpm.RoadTypeCode, INDEX(Dictionary!$B$21:$B$50, MATCH(TRUE, ISNUMBER(SEARCH(Dictionary!$B$21:$B$50, D405)),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5" s="5">
        <f t="shared" si="79"/>
        <v>20</v>
      </c>
      <c r="N405" s="5">
        <f t="shared" si="80"/>
        <v>130</v>
      </c>
      <c r="O405" s="5">
        <f t="shared" si="81"/>
        <v>100</v>
      </c>
      <c r="P405" s="5">
        <f t="shared" si="82"/>
        <v>4</v>
      </c>
      <c r="Q405" s="5">
        <f t="shared" si="83"/>
        <v>80</v>
      </c>
      <c r="R405" s="5">
        <f t="shared" si="84"/>
        <v>50</v>
      </c>
      <c r="S405" s="5">
        <f t="shared" si="85"/>
        <v>4</v>
      </c>
      <c r="T405" s="5">
        <f t="shared" si="86"/>
        <v>50</v>
      </c>
      <c r="U405" s="5">
        <f t="shared" si="87"/>
        <v>50</v>
      </c>
      <c r="V405" s="5">
        <f t="shared" si="88"/>
        <v>50</v>
      </c>
      <c r="W405" s="6" cm="1">
        <f t="array" ref="W405">IF(D405="free", 10, IFERROR(_xlfn.LET(
    _xlpm.RoadTypeCode, INDEX(Dictionary!$B$22:$B$50, MATCH(TRUE, ISNUMBER(SEARCH(Dictionary!$B$22:$B$50, D405)),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5" s="6" cm="1">
        <f t="array" ref="X405">IF(D405="free", 10, IFERROR(_xlfn.LET(
    _xlpm.RoadTypeCode, INDEX(Dictionary!$B$22:$B$50, MATCH(TRUE, ISNUMBER(SEARCH(Dictionary!$B$22:$B$50, D405)),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5" s="6" cm="1">
        <f t="array" ref="Y405">IF(D405="free", 10, IFERROR(_xlfn.LET(
    _xlpm.RoadTypeCode, INDEX(Dictionary!$B$22:$B$50, MATCH(TRUE, ISNUMBER(SEARCH(Dictionary!$B$22:$B$50, D405)),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5" s="15" t="str" cm="1">
        <f t="array" ref="Z405">IF(D405="free", "", IFERROR(INDEX(Dictionary!$C$21:$C$50, MATCH(TRUE, ISNUMBER(SEARCH(Dictionary!$B$21:$B$50, D405)), 0)), "Unknown Type"))</f>
        <v>Tertiary: Connects villages or serves as a major street within towns ("Kreisstraße")</v>
      </c>
    </row>
    <row r="406" spans="1:26" ht="12" customHeight="1" x14ac:dyDescent="0.15">
      <c r="A406" s="2">
        <v>504</v>
      </c>
      <c r="B406" s="3">
        <v>504</v>
      </c>
      <c r="C406" s="3">
        <v>50</v>
      </c>
      <c r="D406" s="4" t="s">
        <v>215</v>
      </c>
      <c r="E406" s="12">
        <v>1</v>
      </c>
      <c r="F406" s="3">
        <f t="shared" si="89"/>
        <v>5</v>
      </c>
      <c r="G406" s="29" t="str" cm="1">
        <f t="array" ref="G406">IF(D406="free", "", IF(ISNUMBER(SEARCH("L1Bus", D406)), "BUS,WALK,BIKE,PUTW", IFERROR(_xlfn.LET(
    _xlpm.RoadTypeCode, INDEX(Dictionary!$B$22:$B$50, MATCH(TRUE, ISNUMBER(SEARCH(Dictionary!$B$22:$B$50, D406)),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6" s="22" cm="1">
        <f t="array" ref="H406">IF(D406="free", 0, IFERROR(
    _xlfn.LET(
        _xlpm.Text, D406,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6" s="3">
        <f>IFERROR(_xlfn.LET(
    _xlpm.Zeile, MATCH(J406, Dictionary!$B$6:$B$17, 0),
    _xlpm.Spalte, MATCH(H406, Dictionary!$D$5:$G$5, 0),
    INDEX(Dictionary!$D$6:$G$17, _xlpm.Zeile, _xlpm.Spalte)
), 0)</f>
        <v>1200</v>
      </c>
      <c r="J406" s="5">
        <f t="shared" si="90"/>
        <v>60</v>
      </c>
      <c r="K406" s="5">
        <f t="shared" si="78"/>
        <v>1</v>
      </c>
      <c r="L406" s="35" cm="1">
        <f t="array" ref="L406">IF(D406="free", 99, IF(ISNUMBER(SEARCH("Hilfsstrecken", D406)), 99, IFERROR(_xlfn.LET(
    _xlpm.RoadTypeCode, INDEX(Dictionary!$B$21:$B$50, MATCH(TRUE, ISNUMBER(SEARCH(Dictionary!$B$21:$B$50, D406)),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6" s="5">
        <f t="shared" si="79"/>
        <v>20</v>
      </c>
      <c r="N406" s="5">
        <f t="shared" si="80"/>
        <v>130</v>
      </c>
      <c r="O406" s="5">
        <f t="shared" si="81"/>
        <v>100</v>
      </c>
      <c r="P406" s="5">
        <f t="shared" si="82"/>
        <v>4</v>
      </c>
      <c r="Q406" s="5">
        <f t="shared" si="83"/>
        <v>80</v>
      </c>
      <c r="R406" s="5">
        <f t="shared" si="84"/>
        <v>50</v>
      </c>
      <c r="S406" s="5">
        <f t="shared" si="85"/>
        <v>4</v>
      </c>
      <c r="T406" s="5">
        <f t="shared" si="86"/>
        <v>50</v>
      </c>
      <c r="U406" s="5">
        <f t="shared" si="87"/>
        <v>50</v>
      </c>
      <c r="V406" s="5">
        <f t="shared" si="88"/>
        <v>50</v>
      </c>
      <c r="W406" s="6" cm="1">
        <f t="array" ref="W406">IF(D406="free", 10, IFERROR(_xlfn.LET(
    _xlpm.RoadTypeCode, INDEX(Dictionary!$B$22:$B$50, MATCH(TRUE, ISNUMBER(SEARCH(Dictionary!$B$22:$B$50, D406)),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6" s="6" cm="1">
        <f t="array" ref="X406">IF(D406="free", 10, IFERROR(_xlfn.LET(
    _xlpm.RoadTypeCode, INDEX(Dictionary!$B$22:$B$50, MATCH(TRUE, ISNUMBER(SEARCH(Dictionary!$B$22:$B$50, D406)),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6" s="6" cm="1">
        <f t="array" ref="Y406">IF(D406="free", 10, IFERROR(_xlfn.LET(
    _xlpm.RoadTypeCode, INDEX(Dictionary!$B$22:$B$50, MATCH(TRUE, ISNUMBER(SEARCH(Dictionary!$B$22:$B$50, D406)),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6" s="15" t="str" cm="1">
        <f t="array" ref="Z406">IF(D406="free", "", IFERROR(INDEX(Dictionary!$C$21:$C$50, MATCH(TRUE, ISNUMBER(SEARCH(Dictionary!$B$21:$B$50, D406)), 0)), "Unknown Type"))</f>
        <v>Tertiary: Connects villages or serves as a major street within towns ("Kreisstraße")</v>
      </c>
    </row>
    <row r="407" spans="1:26" ht="12" customHeight="1" x14ac:dyDescent="0.15">
      <c r="A407" s="2">
        <v>505</v>
      </c>
      <c r="B407" s="3">
        <v>505</v>
      </c>
      <c r="C407" s="3">
        <v>50</v>
      </c>
      <c r="D407" s="4" t="s">
        <v>216</v>
      </c>
      <c r="E407" s="12">
        <v>1</v>
      </c>
      <c r="F407" s="3">
        <f t="shared" si="89"/>
        <v>5</v>
      </c>
      <c r="G407" s="29" t="str" cm="1">
        <f t="array" ref="G407">IF(D407="free", "", IF(ISNUMBER(SEARCH("L1Bus", D407)), "BUS,WALK,BIKE,PUTW", IFERROR(_xlfn.LET(
    _xlpm.RoadTypeCode, INDEX(Dictionary!$B$22:$B$50, MATCH(TRUE, ISNUMBER(SEARCH(Dictionary!$B$22:$B$50, D407)),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7" s="22" cm="1">
        <f t="array" ref="H407">IF(D407="free", 0, IFERROR(
    _xlfn.LET(
        _xlpm.Text, D407,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7" s="3">
        <f>IFERROR(_xlfn.LET(
    _xlpm.Zeile, MATCH(J407, Dictionary!$B$6:$B$17, 0),
    _xlpm.Spalte, MATCH(H407, Dictionary!$D$5:$G$5, 0),
    INDEX(Dictionary!$D$6:$G$17, _xlpm.Zeile, _xlpm.Spalte)
), 0)</f>
        <v>800</v>
      </c>
      <c r="J407" s="5">
        <f t="shared" si="90"/>
        <v>50</v>
      </c>
      <c r="K407" s="5">
        <f t="shared" si="78"/>
        <v>1</v>
      </c>
      <c r="L407" s="35" cm="1">
        <f t="array" ref="L407">IF(D407="free", 99, IF(ISNUMBER(SEARCH("Hilfsstrecken", D407)), 99, IFERROR(_xlfn.LET(
    _xlpm.RoadTypeCode, INDEX(Dictionary!$B$21:$B$50, MATCH(TRUE, ISNUMBER(SEARCH(Dictionary!$B$21:$B$50, D407)),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7" s="5">
        <f t="shared" si="79"/>
        <v>20</v>
      </c>
      <c r="N407" s="5">
        <f t="shared" si="80"/>
        <v>130</v>
      </c>
      <c r="O407" s="5">
        <f t="shared" si="81"/>
        <v>100</v>
      </c>
      <c r="P407" s="5">
        <f t="shared" si="82"/>
        <v>4</v>
      </c>
      <c r="Q407" s="5">
        <f t="shared" si="83"/>
        <v>80</v>
      </c>
      <c r="R407" s="5">
        <f t="shared" si="84"/>
        <v>50</v>
      </c>
      <c r="S407" s="5">
        <f t="shared" si="85"/>
        <v>4</v>
      </c>
      <c r="T407" s="5">
        <f t="shared" si="86"/>
        <v>50</v>
      </c>
      <c r="U407" s="5">
        <f t="shared" si="87"/>
        <v>50</v>
      </c>
      <c r="V407" s="5">
        <f t="shared" si="88"/>
        <v>50</v>
      </c>
      <c r="W407" s="6" cm="1">
        <f t="array" ref="W407">IF(D407="free", 10, IFERROR(_xlfn.LET(
    _xlpm.RoadTypeCode, INDEX(Dictionary!$B$22:$B$50, MATCH(TRUE, ISNUMBER(SEARCH(Dictionary!$B$22:$B$50, D407)),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7" s="6" cm="1">
        <f t="array" ref="X407">IF(D407="free", 10, IFERROR(_xlfn.LET(
    _xlpm.RoadTypeCode, INDEX(Dictionary!$B$22:$B$50, MATCH(TRUE, ISNUMBER(SEARCH(Dictionary!$B$22:$B$50, D407)),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7" s="6" cm="1">
        <f t="array" ref="Y407">IF(D407="free", 10, IFERROR(_xlfn.LET(
    _xlpm.RoadTypeCode, INDEX(Dictionary!$B$22:$B$50, MATCH(TRUE, ISNUMBER(SEARCH(Dictionary!$B$22:$B$50, D407)),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7" s="15" t="str" cm="1">
        <f t="array" ref="Z407">IF(D407="free", "", IFERROR(INDEX(Dictionary!$C$21:$C$50, MATCH(TRUE, ISNUMBER(SEARCH(Dictionary!$B$21:$B$50, D407)), 0)), "Unknown Type"))</f>
        <v>Tertiary: Connects villages or serves as a major street within towns ("Kreisstraße")</v>
      </c>
    </row>
    <row r="408" spans="1:26" ht="12" customHeight="1" x14ac:dyDescent="0.15">
      <c r="A408" s="2">
        <v>506</v>
      </c>
      <c r="B408" s="3">
        <v>506</v>
      </c>
      <c r="C408" s="3">
        <v>50</v>
      </c>
      <c r="D408" s="4" t="s">
        <v>217</v>
      </c>
      <c r="E408" s="12">
        <v>1</v>
      </c>
      <c r="F408" s="3">
        <f t="shared" si="89"/>
        <v>5</v>
      </c>
      <c r="G408" s="29" t="str" cm="1">
        <f t="array" ref="G408">IF(D408="free", "", IF(ISNUMBER(SEARCH("L1Bus", D408)), "BUS,WALK,BIKE,PUTW", IFERROR(_xlfn.LET(
    _xlpm.RoadTypeCode, INDEX(Dictionary!$B$22:$B$50, MATCH(TRUE, ISNUMBER(SEARCH(Dictionary!$B$22:$B$50, D408)),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08" s="22" cm="1">
        <f t="array" ref="H408">IF(D408="free", 0, IFERROR(
    _xlfn.LET(
        _xlpm.Text, D408,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408" s="3">
        <f>IFERROR(_xlfn.LET(
    _xlpm.Zeile, MATCH(J408, Dictionary!$B$6:$B$17, 0),
    _xlpm.Spalte, MATCH(H408, Dictionary!$D$5:$G$5, 0),
    INDEX(Dictionary!$D$6:$G$17, _xlpm.Zeile, _xlpm.Spalte)
), 0)</f>
        <v>600</v>
      </c>
      <c r="J408" s="5">
        <f t="shared" si="90"/>
        <v>40</v>
      </c>
      <c r="K408" s="5">
        <f t="shared" si="78"/>
        <v>1</v>
      </c>
      <c r="L408" s="35" cm="1">
        <f t="array" ref="L408">IF(D408="free", 99, IF(ISNUMBER(SEARCH("Hilfsstrecken", D408)), 99, IFERROR(_xlfn.LET(
    _xlpm.RoadTypeCode, INDEX(Dictionary!$B$21:$B$50, MATCH(TRUE, ISNUMBER(SEARCH(Dictionary!$B$21:$B$50, D408)),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08" s="5">
        <f t="shared" si="79"/>
        <v>20</v>
      </c>
      <c r="N408" s="5">
        <f t="shared" si="80"/>
        <v>130</v>
      </c>
      <c r="O408" s="5">
        <f t="shared" si="81"/>
        <v>100</v>
      </c>
      <c r="P408" s="5">
        <f t="shared" si="82"/>
        <v>4</v>
      </c>
      <c r="Q408" s="5">
        <f t="shared" si="83"/>
        <v>80</v>
      </c>
      <c r="R408" s="5">
        <f t="shared" si="84"/>
        <v>50</v>
      </c>
      <c r="S408" s="5">
        <f t="shared" si="85"/>
        <v>4</v>
      </c>
      <c r="T408" s="5">
        <f t="shared" si="86"/>
        <v>50</v>
      </c>
      <c r="U408" s="5">
        <f t="shared" si="87"/>
        <v>50</v>
      </c>
      <c r="V408" s="5">
        <f t="shared" si="88"/>
        <v>50</v>
      </c>
      <c r="W408" s="6" cm="1">
        <f t="array" ref="W408">IF(D408="free", 10, IFERROR(_xlfn.LET(
    _xlpm.RoadTypeCode, INDEX(Dictionary!$B$22:$B$50, MATCH(TRUE, ISNUMBER(SEARCH(Dictionary!$B$22:$B$50, D408)),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08" s="6" cm="1">
        <f t="array" ref="X408">IF(D408="free", 10, IFERROR(_xlfn.LET(
    _xlpm.RoadTypeCode, INDEX(Dictionary!$B$22:$B$50, MATCH(TRUE, ISNUMBER(SEARCH(Dictionary!$B$22:$B$50, D408)),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08" s="6" cm="1">
        <f t="array" ref="Y408">IF(D408="free", 10, IFERROR(_xlfn.LET(
    _xlpm.RoadTypeCode, INDEX(Dictionary!$B$22:$B$50, MATCH(TRUE, ISNUMBER(SEARCH(Dictionary!$B$22:$B$50, D408)),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08" s="15" t="str" cm="1">
        <f t="array" ref="Z408">IF(D408="free", "", IFERROR(INDEX(Dictionary!$C$21:$C$50, MATCH(TRUE, ISNUMBER(SEARCH(Dictionary!$B$21:$B$50, D408)), 0)), "Unknown Type"))</f>
        <v>Tertiary: Connects villages or serves as a major street within towns ("Kreisstraße")</v>
      </c>
    </row>
    <row r="409" spans="1:26" ht="12" customHeight="1" x14ac:dyDescent="0.15">
      <c r="A409" s="2">
        <v>507</v>
      </c>
      <c r="B409" s="3">
        <v>507</v>
      </c>
      <c r="C409" s="3">
        <v>50</v>
      </c>
      <c r="D409" s="4" t="s">
        <v>53</v>
      </c>
      <c r="E409" s="12">
        <v>1</v>
      </c>
      <c r="F409" s="3">
        <f t="shared" si="89"/>
        <v>1000</v>
      </c>
      <c r="G409" s="29" t="str" cm="1">
        <f t="array" ref="G409">IF(D409="free", "", IF(ISNUMBER(SEARCH("L1Bus", D409)), "BUS,WALK,BIKE,PUTW", IFERROR(_xlfn.LET(
    _xlpm.RoadTypeCode, INDEX(Dictionary!$B$22:$B$50, MATCH(TRUE, ISNUMBER(SEARCH(Dictionary!$B$22:$B$50, D409)),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09" s="22" cm="1">
        <f t="array" ref="H409">IF(D409="free", 0, IFERROR(
    _xlfn.LET(
        _xlpm.Text, D409,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09" s="3">
        <f>IFERROR(_xlfn.LET(
    _xlpm.Zeile, MATCH(J409, Dictionary!$B$6:$B$17, 0),
    _xlpm.Spalte, MATCH(H409, Dictionary!$D$5:$G$5, 0),
    INDEX(Dictionary!$D$6:$G$17, _xlpm.Zeile, _xlpm.Spalte)
), 0)</f>
        <v>0</v>
      </c>
      <c r="J409" s="5">
        <f t="shared" si="90"/>
        <v>0</v>
      </c>
      <c r="K409" s="5">
        <f t="shared" si="78"/>
        <v>0</v>
      </c>
      <c r="L409" s="35" cm="1">
        <f t="array" ref="L409">IF(D409="free", 99, IF(ISNUMBER(SEARCH("Hilfsstrecken", D409)), 99, IFERROR(_xlfn.LET(
    _xlpm.RoadTypeCode, INDEX(Dictionary!$B$21:$B$50, MATCH(TRUE, ISNUMBER(SEARCH(Dictionary!$B$21:$B$50, D409)),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09" s="5">
        <f t="shared" si="79"/>
        <v>0</v>
      </c>
      <c r="N409" s="5">
        <f t="shared" si="80"/>
        <v>0</v>
      </c>
      <c r="O409" s="5">
        <f t="shared" si="81"/>
        <v>0</v>
      </c>
      <c r="P409" s="5">
        <f t="shared" si="82"/>
        <v>0</v>
      </c>
      <c r="Q409" s="5">
        <f t="shared" si="83"/>
        <v>0</v>
      </c>
      <c r="R409" s="5">
        <f t="shared" si="84"/>
        <v>0</v>
      </c>
      <c r="S409" s="5">
        <f t="shared" si="85"/>
        <v>0</v>
      </c>
      <c r="T409" s="5">
        <f t="shared" si="86"/>
        <v>0</v>
      </c>
      <c r="U409" s="5">
        <f t="shared" si="87"/>
        <v>0</v>
      </c>
      <c r="V409" s="5">
        <f t="shared" si="88"/>
        <v>0</v>
      </c>
      <c r="W409" s="6" cm="1">
        <f t="array" ref="W409">IF(D409="free", 10, IFERROR(_xlfn.LET(
    _xlpm.RoadTypeCode, INDEX(Dictionary!$B$22:$B$50, MATCH(TRUE, ISNUMBER(SEARCH(Dictionary!$B$22:$B$50, D409)),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09" s="6" cm="1">
        <f t="array" ref="X409">IF(D409="free", 10, IFERROR(_xlfn.LET(
    _xlpm.RoadTypeCode, INDEX(Dictionary!$B$22:$B$50, MATCH(TRUE, ISNUMBER(SEARCH(Dictionary!$B$22:$B$50, D409)),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09" s="6" cm="1">
        <f t="array" ref="Y409">IF(D409="free", 10, IFERROR(_xlfn.LET(
    _xlpm.RoadTypeCode, INDEX(Dictionary!$B$22:$B$50, MATCH(TRUE, ISNUMBER(SEARCH(Dictionary!$B$22:$B$50, D409)),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09" s="15" t="str" cm="1">
        <f t="array" ref="Z409">IF(D409="free", "", IFERROR(INDEX(Dictionary!$C$21:$C$50, MATCH(TRUE, ISNUMBER(SEARCH(Dictionary!$B$21:$B$50, D409)), 0)), "Unknown Type"))</f>
        <v/>
      </c>
    </row>
    <row r="410" spans="1:26" ht="12" customHeight="1" x14ac:dyDescent="0.15">
      <c r="A410" s="2">
        <v>508</v>
      </c>
      <c r="B410" s="3">
        <v>508</v>
      </c>
      <c r="C410" s="3">
        <v>50</v>
      </c>
      <c r="D410" s="4" t="s">
        <v>53</v>
      </c>
      <c r="E410" s="12">
        <v>1</v>
      </c>
      <c r="F410" s="3">
        <f t="shared" si="89"/>
        <v>1000</v>
      </c>
      <c r="G410" s="29" t="str" cm="1">
        <f t="array" ref="G410">IF(D410="free", "", IF(ISNUMBER(SEARCH("L1Bus", D410)), "BUS,WALK,BIKE,PUTW", IFERROR(_xlfn.LET(
    _xlpm.RoadTypeCode, INDEX(Dictionary!$B$22:$B$50, MATCH(TRUE, ISNUMBER(SEARCH(Dictionary!$B$22:$B$50, D410)),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0" s="22" cm="1">
        <f t="array" ref="H410">IF(D410="free", 0, IFERROR(
    _xlfn.LET(
        _xlpm.Text, D410,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0" s="3">
        <f>IFERROR(_xlfn.LET(
    _xlpm.Zeile, MATCH(J410, Dictionary!$B$6:$B$17, 0),
    _xlpm.Spalte, MATCH(H410, Dictionary!$D$5:$G$5, 0),
    INDEX(Dictionary!$D$6:$G$17, _xlpm.Zeile, _xlpm.Spalte)
), 0)</f>
        <v>0</v>
      </c>
      <c r="J410" s="5">
        <f t="shared" si="90"/>
        <v>0</v>
      </c>
      <c r="K410" s="5">
        <f t="shared" si="78"/>
        <v>0</v>
      </c>
      <c r="L410" s="35" cm="1">
        <f t="array" ref="L410">IF(D410="free", 99, IF(ISNUMBER(SEARCH("Hilfsstrecken", D410)), 99, IFERROR(_xlfn.LET(
    _xlpm.RoadTypeCode, INDEX(Dictionary!$B$21:$B$50, MATCH(TRUE, ISNUMBER(SEARCH(Dictionary!$B$21:$B$50, D410)),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0" s="5">
        <f t="shared" si="79"/>
        <v>0</v>
      </c>
      <c r="N410" s="5">
        <f t="shared" si="80"/>
        <v>0</v>
      </c>
      <c r="O410" s="5">
        <f t="shared" si="81"/>
        <v>0</v>
      </c>
      <c r="P410" s="5">
        <f t="shared" si="82"/>
        <v>0</v>
      </c>
      <c r="Q410" s="5">
        <f t="shared" si="83"/>
        <v>0</v>
      </c>
      <c r="R410" s="5">
        <f t="shared" si="84"/>
        <v>0</v>
      </c>
      <c r="S410" s="5">
        <f t="shared" si="85"/>
        <v>0</v>
      </c>
      <c r="T410" s="5">
        <f t="shared" si="86"/>
        <v>0</v>
      </c>
      <c r="U410" s="5">
        <f t="shared" si="87"/>
        <v>0</v>
      </c>
      <c r="V410" s="5">
        <f t="shared" si="88"/>
        <v>0</v>
      </c>
      <c r="W410" s="6" cm="1">
        <f t="array" ref="W410">IF(D410="free", 10, IFERROR(_xlfn.LET(
    _xlpm.RoadTypeCode, INDEX(Dictionary!$B$22:$B$50, MATCH(TRUE, ISNUMBER(SEARCH(Dictionary!$B$22:$B$50, D410)),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0" s="6" cm="1">
        <f t="array" ref="X410">IF(D410="free", 10, IFERROR(_xlfn.LET(
    _xlpm.RoadTypeCode, INDEX(Dictionary!$B$22:$B$50, MATCH(TRUE, ISNUMBER(SEARCH(Dictionary!$B$22:$B$50, D410)),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0" s="6" cm="1">
        <f t="array" ref="Y410">IF(D410="free", 10, IFERROR(_xlfn.LET(
    _xlpm.RoadTypeCode, INDEX(Dictionary!$B$22:$B$50, MATCH(TRUE, ISNUMBER(SEARCH(Dictionary!$B$22:$B$50, D410)),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0" s="15" t="str" cm="1">
        <f t="array" ref="Z410">IF(D410="free", "", IFERROR(INDEX(Dictionary!$C$21:$C$50, MATCH(TRUE, ISNUMBER(SEARCH(Dictionary!$B$21:$B$50, D410)), 0)), "Unknown Type"))</f>
        <v/>
      </c>
    </row>
    <row r="411" spans="1:26" ht="12" customHeight="1" x14ac:dyDescent="0.15">
      <c r="A411" s="2">
        <v>509</v>
      </c>
      <c r="B411" s="3">
        <v>509</v>
      </c>
      <c r="C411" s="3">
        <v>50</v>
      </c>
      <c r="D411" s="4" t="s">
        <v>53</v>
      </c>
      <c r="E411" s="12">
        <v>1</v>
      </c>
      <c r="F411" s="3">
        <f t="shared" si="89"/>
        <v>1000</v>
      </c>
      <c r="G411" s="29" t="str" cm="1">
        <f t="array" ref="G411">IF(D411="free", "", IF(ISNUMBER(SEARCH("L1Bus", D411)), "BUS,WALK,BIKE,PUTW", IFERROR(_xlfn.LET(
    _xlpm.RoadTypeCode, INDEX(Dictionary!$B$22:$B$50, MATCH(TRUE, ISNUMBER(SEARCH(Dictionary!$B$22:$B$50, D411)),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1" s="22" cm="1">
        <f t="array" ref="H411">IF(D411="free", 0, IFERROR(
    _xlfn.LET(
        _xlpm.Text, D411,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1" s="3">
        <f>IFERROR(_xlfn.LET(
    _xlpm.Zeile, MATCH(J411, Dictionary!$B$6:$B$17, 0),
    _xlpm.Spalte, MATCH(H411, Dictionary!$D$5:$G$5, 0),
    INDEX(Dictionary!$D$6:$G$17, _xlpm.Zeile, _xlpm.Spalte)
), 0)</f>
        <v>0</v>
      </c>
      <c r="J411" s="5">
        <f t="shared" si="90"/>
        <v>0</v>
      </c>
      <c r="K411" s="5">
        <f t="shared" si="78"/>
        <v>0</v>
      </c>
      <c r="L411" s="35" cm="1">
        <f t="array" ref="L411">IF(D411="free", 99, IF(ISNUMBER(SEARCH("Hilfsstrecken", D411)), 99, IFERROR(_xlfn.LET(
    _xlpm.RoadTypeCode, INDEX(Dictionary!$B$21:$B$50, MATCH(TRUE, ISNUMBER(SEARCH(Dictionary!$B$21:$B$50, D411)),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1" s="5">
        <f t="shared" si="79"/>
        <v>0</v>
      </c>
      <c r="N411" s="5">
        <f t="shared" si="80"/>
        <v>0</v>
      </c>
      <c r="O411" s="5">
        <f t="shared" si="81"/>
        <v>0</v>
      </c>
      <c r="P411" s="5">
        <f t="shared" si="82"/>
        <v>0</v>
      </c>
      <c r="Q411" s="5">
        <f t="shared" si="83"/>
        <v>0</v>
      </c>
      <c r="R411" s="5">
        <f t="shared" si="84"/>
        <v>0</v>
      </c>
      <c r="S411" s="5">
        <f t="shared" si="85"/>
        <v>0</v>
      </c>
      <c r="T411" s="5">
        <f t="shared" si="86"/>
        <v>0</v>
      </c>
      <c r="U411" s="5">
        <f t="shared" si="87"/>
        <v>0</v>
      </c>
      <c r="V411" s="5">
        <f t="shared" si="88"/>
        <v>0</v>
      </c>
      <c r="W411" s="6" cm="1">
        <f t="array" ref="W411">IF(D411="free", 10, IFERROR(_xlfn.LET(
    _xlpm.RoadTypeCode, INDEX(Dictionary!$B$22:$B$50, MATCH(TRUE, ISNUMBER(SEARCH(Dictionary!$B$22:$B$50, D411)),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1" s="6" cm="1">
        <f t="array" ref="X411">IF(D411="free", 10, IFERROR(_xlfn.LET(
    _xlpm.RoadTypeCode, INDEX(Dictionary!$B$22:$B$50, MATCH(TRUE, ISNUMBER(SEARCH(Dictionary!$B$22:$B$50, D411)),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1" s="6" cm="1">
        <f t="array" ref="Y411">IF(D411="free", 10, IFERROR(_xlfn.LET(
    _xlpm.RoadTypeCode, INDEX(Dictionary!$B$22:$B$50, MATCH(TRUE, ISNUMBER(SEARCH(Dictionary!$B$22:$B$50, D411)),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1" s="15" t="str" cm="1">
        <f t="array" ref="Z411">IF(D411="free", "", IFERROR(INDEX(Dictionary!$C$21:$C$50, MATCH(TRUE, ISNUMBER(SEARCH(Dictionary!$B$21:$B$50, D411)), 0)), "Unknown Type"))</f>
        <v/>
      </c>
    </row>
    <row r="412" spans="1:26" ht="12" customHeight="1" x14ac:dyDescent="0.15">
      <c r="A412" s="2">
        <v>510</v>
      </c>
      <c r="B412" s="3">
        <v>510</v>
      </c>
      <c r="C412" s="3">
        <v>50</v>
      </c>
      <c r="D412" s="4" t="s">
        <v>53</v>
      </c>
      <c r="E412" s="12">
        <v>1</v>
      </c>
      <c r="F412" s="3">
        <f t="shared" si="89"/>
        <v>1000</v>
      </c>
      <c r="G412" s="29" t="str" cm="1">
        <f t="array" ref="G412">IF(D412="free", "", IF(ISNUMBER(SEARCH("L1Bus", D412)), "BUS,WALK,BIKE,PUTW", IFERROR(_xlfn.LET(
    _xlpm.RoadTypeCode, INDEX(Dictionary!$B$22:$B$50, MATCH(TRUE, ISNUMBER(SEARCH(Dictionary!$B$22:$B$50, D412)),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2" s="22" cm="1">
        <f t="array" ref="H412">IF(D412="free", 0, IFERROR(
    _xlfn.LET(
        _xlpm.Text, D412,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2" s="3">
        <f>IFERROR(_xlfn.LET(
    _xlpm.Zeile, MATCH(J412, Dictionary!$B$6:$B$17, 0),
    _xlpm.Spalte, MATCH(H412, Dictionary!$D$5:$G$5, 0),
    INDEX(Dictionary!$D$6:$G$17, _xlpm.Zeile, _xlpm.Spalte)
), 0)</f>
        <v>0</v>
      </c>
      <c r="J412" s="5">
        <f t="shared" si="90"/>
        <v>0</v>
      </c>
      <c r="K412" s="5">
        <f t="shared" si="78"/>
        <v>0</v>
      </c>
      <c r="L412" s="35" cm="1">
        <f t="array" ref="L412">IF(D412="free", 99, IF(ISNUMBER(SEARCH("Hilfsstrecken", D412)), 99, IFERROR(_xlfn.LET(
    _xlpm.RoadTypeCode, INDEX(Dictionary!$B$21:$B$50, MATCH(TRUE, ISNUMBER(SEARCH(Dictionary!$B$21:$B$50, D412)),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2" s="5">
        <f t="shared" si="79"/>
        <v>0</v>
      </c>
      <c r="N412" s="5">
        <f t="shared" si="80"/>
        <v>0</v>
      </c>
      <c r="O412" s="5">
        <f t="shared" si="81"/>
        <v>0</v>
      </c>
      <c r="P412" s="5">
        <f t="shared" si="82"/>
        <v>0</v>
      </c>
      <c r="Q412" s="5">
        <f t="shared" si="83"/>
        <v>0</v>
      </c>
      <c r="R412" s="5">
        <f t="shared" si="84"/>
        <v>0</v>
      </c>
      <c r="S412" s="5">
        <f t="shared" si="85"/>
        <v>0</v>
      </c>
      <c r="T412" s="5">
        <f t="shared" si="86"/>
        <v>0</v>
      </c>
      <c r="U412" s="5">
        <f t="shared" si="87"/>
        <v>0</v>
      </c>
      <c r="V412" s="5">
        <f t="shared" si="88"/>
        <v>0</v>
      </c>
      <c r="W412" s="6" cm="1">
        <f t="array" ref="W412">IF(D412="free", 10, IFERROR(_xlfn.LET(
    _xlpm.RoadTypeCode, INDEX(Dictionary!$B$22:$B$50, MATCH(TRUE, ISNUMBER(SEARCH(Dictionary!$B$22:$B$50, D412)),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2" s="6" cm="1">
        <f t="array" ref="X412">IF(D412="free", 10, IFERROR(_xlfn.LET(
    _xlpm.RoadTypeCode, INDEX(Dictionary!$B$22:$B$50, MATCH(TRUE, ISNUMBER(SEARCH(Dictionary!$B$22:$B$50, D412)),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2" s="6" cm="1">
        <f t="array" ref="Y412">IF(D412="free", 10, IFERROR(_xlfn.LET(
    _xlpm.RoadTypeCode, INDEX(Dictionary!$B$22:$B$50, MATCH(TRUE, ISNUMBER(SEARCH(Dictionary!$B$22:$B$50, D412)),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2" s="15" t="str" cm="1">
        <f t="array" ref="Z412">IF(D412="free", "", IFERROR(INDEX(Dictionary!$C$21:$C$50, MATCH(TRUE, ISNUMBER(SEARCH(Dictionary!$B$21:$B$50, D412)), 0)), "Unknown Type"))</f>
        <v/>
      </c>
    </row>
    <row r="413" spans="1:26" ht="12" customHeight="1" x14ac:dyDescent="0.15">
      <c r="A413" s="2">
        <v>511</v>
      </c>
      <c r="B413" s="3">
        <v>511</v>
      </c>
      <c r="C413" s="3">
        <v>50</v>
      </c>
      <c r="D413" s="4" t="s">
        <v>53</v>
      </c>
      <c r="E413" s="12">
        <v>1</v>
      </c>
      <c r="F413" s="3">
        <f t="shared" si="89"/>
        <v>1000</v>
      </c>
      <c r="G413" s="29" t="str" cm="1">
        <f t="array" ref="G413">IF(D413="free", "", IF(ISNUMBER(SEARCH("L1Bus", D413)), "BUS,WALK,BIKE,PUTW", IFERROR(_xlfn.LET(
    _xlpm.RoadTypeCode, INDEX(Dictionary!$B$22:$B$50, MATCH(TRUE, ISNUMBER(SEARCH(Dictionary!$B$22:$B$50, D413)),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3" s="22" cm="1">
        <f t="array" ref="H413">IF(D413="free", 0, IFERROR(
    _xlfn.LET(
        _xlpm.Text, D413,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3" s="3">
        <f>IFERROR(_xlfn.LET(
    _xlpm.Zeile, MATCH(J413, Dictionary!$B$6:$B$17, 0),
    _xlpm.Spalte, MATCH(H413, Dictionary!$D$5:$G$5, 0),
    INDEX(Dictionary!$D$6:$G$17, _xlpm.Zeile, _xlpm.Spalte)
), 0)</f>
        <v>0</v>
      </c>
      <c r="J413" s="5">
        <f t="shared" si="90"/>
        <v>0</v>
      </c>
      <c r="K413" s="5">
        <f t="shared" si="78"/>
        <v>0</v>
      </c>
      <c r="L413" s="35" cm="1">
        <f t="array" ref="L413">IF(D413="free", 99, IF(ISNUMBER(SEARCH("Hilfsstrecken", D413)), 99, IFERROR(_xlfn.LET(
    _xlpm.RoadTypeCode, INDEX(Dictionary!$B$21:$B$50, MATCH(TRUE, ISNUMBER(SEARCH(Dictionary!$B$21:$B$50, D413)),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3" s="5">
        <f t="shared" si="79"/>
        <v>0</v>
      </c>
      <c r="N413" s="5">
        <f t="shared" si="80"/>
        <v>0</v>
      </c>
      <c r="O413" s="5">
        <f t="shared" si="81"/>
        <v>0</v>
      </c>
      <c r="P413" s="5">
        <f t="shared" si="82"/>
        <v>0</v>
      </c>
      <c r="Q413" s="5">
        <f t="shared" si="83"/>
        <v>0</v>
      </c>
      <c r="R413" s="5">
        <f t="shared" si="84"/>
        <v>0</v>
      </c>
      <c r="S413" s="5">
        <f t="shared" si="85"/>
        <v>0</v>
      </c>
      <c r="T413" s="5">
        <f t="shared" si="86"/>
        <v>0</v>
      </c>
      <c r="U413" s="5">
        <f t="shared" si="87"/>
        <v>0</v>
      </c>
      <c r="V413" s="5">
        <f t="shared" si="88"/>
        <v>0</v>
      </c>
      <c r="W413" s="6" cm="1">
        <f t="array" ref="W413">IF(D413="free", 10, IFERROR(_xlfn.LET(
    _xlpm.RoadTypeCode, INDEX(Dictionary!$B$22:$B$50, MATCH(TRUE, ISNUMBER(SEARCH(Dictionary!$B$22:$B$50, D413)),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3" s="6" cm="1">
        <f t="array" ref="X413">IF(D413="free", 10, IFERROR(_xlfn.LET(
    _xlpm.RoadTypeCode, INDEX(Dictionary!$B$22:$B$50, MATCH(TRUE, ISNUMBER(SEARCH(Dictionary!$B$22:$B$50, D413)),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3" s="6" cm="1">
        <f t="array" ref="Y413">IF(D413="free", 10, IFERROR(_xlfn.LET(
    _xlpm.RoadTypeCode, INDEX(Dictionary!$B$22:$B$50, MATCH(TRUE, ISNUMBER(SEARCH(Dictionary!$B$22:$B$50, D413)),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3" s="15" t="str" cm="1">
        <f t="array" ref="Z413">IF(D413="free", "", IFERROR(INDEX(Dictionary!$C$21:$C$50, MATCH(TRUE, ISNUMBER(SEARCH(Dictionary!$B$21:$B$50, D413)), 0)), "Unknown Type"))</f>
        <v/>
      </c>
    </row>
    <row r="414" spans="1:26" ht="12" customHeight="1" x14ac:dyDescent="0.15">
      <c r="A414" s="2">
        <v>512</v>
      </c>
      <c r="B414" s="3">
        <v>512</v>
      </c>
      <c r="C414" s="3">
        <v>50</v>
      </c>
      <c r="D414" s="4" t="s">
        <v>53</v>
      </c>
      <c r="E414" s="12">
        <v>1</v>
      </c>
      <c r="F414" s="3">
        <f t="shared" si="89"/>
        <v>1000</v>
      </c>
      <c r="G414" s="29" t="str" cm="1">
        <f t="array" ref="G414">IF(D414="free", "", IF(ISNUMBER(SEARCH("L1Bus", D414)), "BUS,WALK,BIKE,PUTW", IFERROR(_xlfn.LET(
    _xlpm.RoadTypeCode, INDEX(Dictionary!$B$22:$B$50, MATCH(TRUE, ISNUMBER(SEARCH(Dictionary!$B$22:$B$50, D414)),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4" s="22" cm="1">
        <f t="array" ref="H414">IF(D414="free", 0, IFERROR(
    _xlfn.LET(
        _xlpm.Text, D414,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4" s="3">
        <f>IFERROR(_xlfn.LET(
    _xlpm.Zeile, MATCH(J414, Dictionary!$B$6:$B$17, 0),
    _xlpm.Spalte, MATCH(H414, Dictionary!$D$5:$G$5, 0),
    INDEX(Dictionary!$D$6:$G$17, _xlpm.Zeile, _xlpm.Spalte)
), 0)</f>
        <v>0</v>
      </c>
      <c r="J414" s="5">
        <f t="shared" si="90"/>
        <v>0</v>
      </c>
      <c r="K414" s="5">
        <f t="shared" si="78"/>
        <v>0</v>
      </c>
      <c r="L414" s="35" cm="1">
        <f t="array" ref="L414">IF(D414="free", 99, IF(ISNUMBER(SEARCH("Hilfsstrecken", D414)), 99, IFERROR(_xlfn.LET(
    _xlpm.RoadTypeCode, INDEX(Dictionary!$B$21:$B$50, MATCH(TRUE, ISNUMBER(SEARCH(Dictionary!$B$21:$B$50, D414)),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4" s="5">
        <f t="shared" si="79"/>
        <v>0</v>
      </c>
      <c r="N414" s="5">
        <f t="shared" si="80"/>
        <v>0</v>
      </c>
      <c r="O414" s="5">
        <f t="shared" si="81"/>
        <v>0</v>
      </c>
      <c r="P414" s="5">
        <f t="shared" si="82"/>
        <v>0</v>
      </c>
      <c r="Q414" s="5">
        <f t="shared" si="83"/>
        <v>0</v>
      </c>
      <c r="R414" s="5">
        <f t="shared" si="84"/>
        <v>0</v>
      </c>
      <c r="S414" s="5">
        <f t="shared" si="85"/>
        <v>0</v>
      </c>
      <c r="T414" s="5">
        <f t="shared" si="86"/>
        <v>0</v>
      </c>
      <c r="U414" s="5">
        <f t="shared" si="87"/>
        <v>0</v>
      </c>
      <c r="V414" s="5">
        <f t="shared" si="88"/>
        <v>0</v>
      </c>
      <c r="W414" s="6" cm="1">
        <f t="array" ref="W414">IF(D414="free", 10, IFERROR(_xlfn.LET(
    _xlpm.RoadTypeCode, INDEX(Dictionary!$B$22:$B$50, MATCH(TRUE, ISNUMBER(SEARCH(Dictionary!$B$22:$B$50, D414)),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4" s="6" cm="1">
        <f t="array" ref="X414">IF(D414="free", 10, IFERROR(_xlfn.LET(
    _xlpm.RoadTypeCode, INDEX(Dictionary!$B$22:$B$50, MATCH(TRUE, ISNUMBER(SEARCH(Dictionary!$B$22:$B$50, D414)),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4" s="6" cm="1">
        <f t="array" ref="Y414">IF(D414="free", 10, IFERROR(_xlfn.LET(
    _xlpm.RoadTypeCode, INDEX(Dictionary!$B$22:$B$50, MATCH(TRUE, ISNUMBER(SEARCH(Dictionary!$B$22:$B$50, D414)),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4" s="15" t="str" cm="1">
        <f t="array" ref="Z414">IF(D414="free", "", IFERROR(INDEX(Dictionary!$C$21:$C$50, MATCH(TRUE, ISNUMBER(SEARCH(Dictionary!$B$21:$B$50, D414)), 0)), "Unknown Type"))</f>
        <v/>
      </c>
    </row>
    <row r="415" spans="1:26" ht="12" customHeight="1" x14ac:dyDescent="0.15">
      <c r="A415" s="2">
        <v>513</v>
      </c>
      <c r="B415" s="3">
        <v>513</v>
      </c>
      <c r="C415" s="3">
        <v>50</v>
      </c>
      <c r="D415" s="4" t="s">
        <v>53</v>
      </c>
      <c r="E415" s="12">
        <v>1</v>
      </c>
      <c r="F415" s="3">
        <f t="shared" si="89"/>
        <v>1000</v>
      </c>
      <c r="G415" s="29" t="str" cm="1">
        <f t="array" ref="G415">IF(D415="free", "", IF(ISNUMBER(SEARCH("L1Bus", D415)), "BUS,WALK,BIKE,PUTW", IFERROR(_xlfn.LET(
    _xlpm.RoadTypeCode, INDEX(Dictionary!$B$22:$B$50, MATCH(TRUE, ISNUMBER(SEARCH(Dictionary!$B$22:$B$50, D415)),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5" s="22" cm="1">
        <f t="array" ref="H415">IF(D415="free", 0, IFERROR(
    _xlfn.LET(
        _xlpm.Text, D415,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5" s="3">
        <f>IFERROR(_xlfn.LET(
    _xlpm.Zeile, MATCH(J415, Dictionary!$B$6:$B$17, 0),
    _xlpm.Spalte, MATCH(H415, Dictionary!$D$5:$G$5, 0),
    INDEX(Dictionary!$D$6:$G$17, _xlpm.Zeile, _xlpm.Spalte)
), 0)</f>
        <v>0</v>
      </c>
      <c r="J415" s="5">
        <f t="shared" si="90"/>
        <v>0</v>
      </c>
      <c r="K415" s="5">
        <f t="shared" ref="K415:K478" si="91">IF(D415="free",0,1)</f>
        <v>0</v>
      </c>
      <c r="L415" s="35" cm="1">
        <f t="array" ref="L415">IF(D415="free", 99, IF(ISNUMBER(SEARCH("Hilfsstrecken", D415)), 99, IFERROR(_xlfn.LET(
    _xlpm.RoadTypeCode, INDEX(Dictionary!$B$21:$B$50, MATCH(TRUE, ISNUMBER(SEARCH(Dictionary!$B$21:$B$50, D415)),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5" s="5">
        <f t="shared" ref="M415:M478" si="92">IF(D415="free",0,20)</f>
        <v>0</v>
      </c>
      <c r="N415" s="5">
        <f t="shared" ref="N415:N478" si="93">IF(D415="free",0,130)</f>
        <v>0</v>
      </c>
      <c r="O415" s="5">
        <f t="shared" ref="O415:O478" si="94">IF(D415="free",0,100)</f>
        <v>0</v>
      </c>
      <c r="P415" s="5">
        <f t="shared" ref="P415:P478" si="95">IF(D415="free",0,4)</f>
        <v>0</v>
      </c>
      <c r="Q415" s="5">
        <f t="shared" ref="Q415:Q478" si="96">IF(D415="free",0,80)</f>
        <v>0</v>
      </c>
      <c r="R415" s="5">
        <f t="shared" ref="R415:R478" si="97">IF(D415="free",0,50)</f>
        <v>0</v>
      </c>
      <c r="S415" s="5">
        <f t="shared" ref="S415:S478" si="98">IF(D415="free",0,4)</f>
        <v>0</v>
      </c>
      <c r="T415" s="5">
        <f t="shared" ref="T415:T478" si="99">IF(D415="free",0,50)</f>
        <v>0</v>
      </c>
      <c r="U415" s="5">
        <f t="shared" ref="U415:U478" si="100">IF(D415="free",0,50)</f>
        <v>0</v>
      </c>
      <c r="V415" s="5">
        <f t="shared" ref="V415:V478" si="101">IF(D415="free",0,50)</f>
        <v>0</v>
      </c>
      <c r="W415" s="6" cm="1">
        <f t="array" ref="W415">IF(D415="free", 10, IFERROR(_xlfn.LET(
    _xlpm.RoadTypeCode, INDEX(Dictionary!$B$22:$B$50, MATCH(TRUE, ISNUMBER(SEARCH(Dictionary!$B$22:$B$50, D415)),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5" s="6" cm="1">
        <f t="array" ref="X415">IF(D415="free", 10, IFERROR(_xlfn.LET(
    _xlpm.RoadTypeCode, INDEX(Dictionary!$B$22:$B$50, MATCH(TRUE, ISNUMBER(SEARCH(Dictionary!$B$22:$B$50, D415)),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5" s="6" cm="1">
        <f t="array" ref="Y415">IF(D415="free", 10, IFERROR(_xlfn.LET(
    _xlpm.RoadTypeCode, INDEX(Dictionary!$B$22:$B$50, MATCH(TRUE, ISNUMBER(SEARCH(Dictionary!$B$22:$B$50, D415)),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5" s="15" t="str" cm="1">
        <f t="array" ref="Z415">IF(D415="free", "", IFERROR(INDEX(Dictionary!$C$21:$C$50, MATCH(TRUE, ISNUMBER(SEARCH(Dictionary!$B$21:$B$50, D415)), 0)), "Unknown Type"))</f>
        <v/>
      </c>
    </row>
    <row r="416" spans="1:26" ht="12" customHeight="1" x14ac:dyDescent="0.15">
      <c r="A416" s="2">
        <v>514</v>
      </c>
      <c r="B416" s="3">
        <v>514</v>
      </c>
      <c r="C416" s="3">
        <v>50</v>
      </c>
      <c r="D416" s="4" t="s">
        <v>53</v>
      </c>
      <c r="E416" s="12">
        <v>1</v>
      </c>
      <c r="F416" s="3">
        <f t="shared" si="89"/>
        <v>1000</v>
      </c>
      <c r="G416" s="29" t="str" cm="1">
        <f t="array" ref="G416">IF(D416="free", "", IF(ISNUMBER(SEARCH("L1Bus", D416)), "BUS,WALK,BIKE,PUTW", IFERROR(_xlfn.LET(
    _xlpm.RoadTypeCode, INDEX(Dictionary!$B$22:$B$50, MATCH(TRUE, ISNUMBER(SEARCH(Dictionary!$B$22:$B$50, D416)),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6" s="22" cm="1">
        <f t="array" ref="H416">IF(D416="free", 0, IFERROR(
    _xlfn.LET(
        _xlpm.Text, D416,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6" s="3">
        <f>IFERROR(_xlfn.LET(
    _xlpm.Zeile, MATCH(J416, Dictionary!$B$6:$B$17, 0),
    _xlpm.Spalte, MATCH(H416, Dictionary!$D$5:$G$5, 0),
    INDEX(Dictionary!$D$6:$G$17, _xlpm.Zeile, _xlpm.Spalte)
), 0)</f>
        <v>0</v>
      </c>
      <c r="J416" s="5">
        <f t="shared" si="90"/>
        <v>0</v>
      </c>
      <c r="K416" s="5">
        <f t="shared" si="91"/>
        <v>0</v>
      </c>
      <c r="L416" s="35" cm="1">
        <f t="array" ref="L416">IF(D416="free", 99, IF(ISNUMBER(SEARCH("Hilfsstrecken", D416)), 99, IFERROR(_xlfn.LET(
    _xlpm.RoadTypeCode, INDEX(Dictionary!$B$21:$B$50, MATCH(TRUE, ISNUMBER(SEARCH(Dictionary!$B$21:$B$50, D416)),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6" s="5">
        <f t="shared" si="92"/>
        <v>0</v>
      </c>
      <c r="N416" s="5">
        <f t="shared" si="93"/>
        <v>0</v>
      </c>
      <c r="O416" s="5">
        <f t="shared" si="94"/>
        <v>0</v>
      </c>
      <c r="P416" s="5">
        <f t="shared" si="95"/>
        <v>0</v>
      </c>
      <c r="Q416" s="5">
        <f t="shared" si="96"/>
        <v>0</v>
      </c>
      <c r="R416" s="5">
        <f t="shared" si="97"/>
        <v>0</v>
      </c>
      <c r="S416" s="5">
        <f t="shared" si="98"/>
        <v>0</v>
      </c>
      <c r="T416" s="5">
        <f t="shared" si="99"/>
        <v>0</v>
      </c>
      <c r="U416" s="5">
        <f t="shared" si="100"/>
        <v>0</v>
      </c>
      <c r="V416" s="5">
        <f t="shared" si="101"/>
        <v>0</v>
      </c>
      <c r="W416" s="6" cm="1">
        <f t="array" ref="W416">IF(D416="free", 10, IFERROR(_xlfn.LET(
    _xlpm.RoadTypeCode, INDEX(Dictionary!$B$22:$B$50, MATCH(TRUE, ISNUMBER(SEARCH(Dictionary!$B$22:$B$50, D416)),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6" s="6" cm="1">
        <f t="array" ref="X416">IF(D416="free", 10, IFERROR(_xlfn.LET(
    _xlpm.RoadTypeCode, INDEX(Dictionary!$B$22:$B$50, MATCH(TRUE, ISNUMBER(SEARCH(Dictionary!$B$22:$B$50, D416)),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6" s="6" cm="1">
        <f t="array" ref="Y416">IF(D416="free", 10, IFERROR(_xlfn.LET(
    _xlpm.RoadTypeCode, INDEX(Dictionary!$B$22:$B$50, MATCH(TRUE, ISNUMBER(SEARCH(Dictionary!$B$22:$B$50, D416)),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6" s="15" t="str" cm="1">
        <f t="array" ref="Z416">IF(D416="free", "", IFERROR(INDEX(Dictionary!$C$21:$C$50, MATCH(TRUE, ISNUMBER(SEARCH(Dictionary!$B$21:$B$50, D416)), 0)), "Unknown Type"))</f>
        <v/>
      </c>
    </row>
    <row r="417" spans="1:26" ht="12" customHeight="1" x14ac:dyDescent="0.15">
      <c r="A417" s="2">
        <v>515</v>
      </c>
      <c r="B417" s="3">
        <v>515</v>
      </c>
      <c r="C417" s="3">
        <v>50</v>
      </c>
      <c r="D417" s="4" t="s">
        <v>53</v>
      </c>
      <c r="E417" s="12">
        <v>1</v>
      </c>
      <c r="F417" s="3">
        <f t="shared" si="89"/>
        <v>1000</v>
      </c>
      <c r="G417" s="29" t="str" cm="1">
        <f t="array" ref="G417">IF(D417="free", "", IF(ISNUMBER(SEARCH("L1Bus", D417)), "BUS,WALK,BIKE,PUTW", IFERROR(_xlfn.LET(
    _xlpm.RoadTypeCode, INDEX(Dictionary!$B$22:$B$50, MATCH(TRUE, ISNUMBER(SEARCH(Dictionary!$B$22:$B$50, D417)),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7" s="22" cm="1">
        <f t="array" ref="H417">IF(D417="free", 0, IFERROR(
    _xlfn.LET(
        _xlpm.Text, D417,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7" s="3">
        <f>IFERROR(_xlfn.LET(
    _xlpm.Zeile, MATCH(J417, Dictionary!$B$6:$B$17, 0),
    _xlpm.Spalte, MATCH(H417, Dictionary!$D$5:$G$5, 0),
    INDEX(Dictionary!$D$6:$G$17, _xlpm.Zeile, _xlpm.Spalte)
), 0)</f>
        <v>0</v>
      </c>
      <c r="J417" s="5">
        <f t="shared" si="90"/>
        <v>0</v>
      </c>
      <c r="K417" s="5">
        <f t="shared" si="91"/>
        <v>0</v>
      </c>
      <c r="L417" s="35" cm="1">
        <f t="array" ref="L417">IF(D417="free", 99, IF(ISNUMBER(SEARCH("Hilfsstrecken", D417)), 99, IFERROR(_xlfn.LET(
    _xlpm.RoadTypeCode, INDEX(Dictionary!$B$21:$B$50, MATCH(TRUE, ISNUMBER(SEARCH(Dictionary!$B$21:$B$50, D417)),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7" s="5">
        <f t="shared" si="92"/>
        <v>0</v>
      </c>
      <c r="N417" s="5">
        <f t="shared" si="93"/>
        <v>0</v>
      </c>
      <c r="O417" s="5">
        <f t="shared" si="94"/>
        <v>0</v>
      </c>
      <c r="P417" s="5">
        <f t="shared" si="95"/>
        <v>0</v>
      </c>
      <c r="Q417" s="5">
        <f t="shared" si="96"/>
        <v>0</v>
      </c>
      <c r="R417" s="5">
        <f t="shared" si="97"/>
        <v>0</v>
      </c>
      <c r="S417" s="5">
        <f t="shared" si="98"/>
        <v>0</v>
      </c>
      <c r="T417" s="5">
        <f t="shared" si="99"/>
        <v>0</v>
      </c>
      <c r="U417" s="5">
        <f t="shared" si="100"/>
        <v>0</v>
      </c>
      <c r="V417" s="5">
        <f t="shared" si="101"/>
        <v>0</v>
      </c>
      <c r="W417" s="6" cm="1">
        <f t="array" ref="W417">IF(D417="free", 10, IFERROR(_xlfn.LET(
    _xlpm.RoadTypeCode, INDEX(Dictionary!$B$22:$B$50, MATCH(TRUE, ISNUMBER(SEARCH(Dictionary!$B$22:$B$50, D417)),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7" s="6" cm="1">
        <f t="array" ref="X417">IF(D417="free", 10, IFERROR(_xlfn.LET(
    _xlpm.RoadTypeCode, INDEX(Dictionary!$B$22:$B$50, MATCH(TRUE, ISNUMBER(SEARCH(Dictionary!$B$22:$B$50, D417)),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7" s="6" cm="1">
        <f t="array" ref="Y417">IF(D417="free", 10, IFERROR(_xlfn.LET(
    _xlpm.RoadTypeCode, INDEX(Dictionary!$B$22:$B$50, MATCH(TRUE, ISNUMBER(SEARCH(Dictionary!$B$22:$B$50, D417)),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7" s="15" t="str" cm="1">
        <f t="array" ref="Z417">IF(D417="free", "", IFERROR(INDEX(Dictionary!$C$21:$C$50, MATCH(TRUE, ISNUMBER(SEARCH(Dictionary!$B$21:$B$50, D417)), 0)), "Unknown Type"))</f>
        <v/>
      </c>
    </row>
    <row r="418" spans="1:26" ht="12" customHeight="1" x14ac:dyDescent="0.15">
      <c r="A418" s="2">
        <v>516</v>
      </c>
      <c r="B418" s="3">
        <v>516</v>
      </c>
      <c r="C418" s="3">
        <v>50</v>
      </c>
      <c r="D418" s="4" t="s">
        <v>53</v>
      </c>
      <c r="E418" s="12">
        <v>1</v>
      </c>
      <c r="F418" s="3">
        <f t="shared" si="89"/>
        <v>1000</v>
      </c>
      <c r="G418" s="29" t="str" cm="1">
        <f t="array" ref="G418">IF(D418="free", "", IF(ISNUMBER(SEARCH("L1Bus", D418)), "BUS,WALK,BIKE,PUTW", IFERROR(_xlfn.LET(
    _xlpm.RoadTypeCode, INDEX(Dictionary!$B$22:$B$50, MATCH(TRUE, ISNUMBER(SEARCH(Dictionary!$B$22:$B$50, D418)),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8" s="22" cm="1">
        <f t="array" ref="H418">IF(D418="free", 0, IFERROR(
    _xlfn.LET(
        _xlpm.Text, D418,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8" s="3">
        <f>IFERROR(_xlfn.LET(
    _xlpm.Zeile, MATCH(J418, Dictionary!$B$6:$B$17, 0),
    _xlpm.Spalte, MATCH(H418, Dictionary!$D$5:$G$5, 0),
    INDEX(Dictionary!$D$6:$G$17, _xlpm.Zeile, _xlpm.Spalte)
), 0)</f>
        <v>0</v>
      </c>
      <c r="J418" s="5">
        <f t="shared" si="90"/>
        <v>0</v>
      </c>
      <c r="K418" s="5">
        <f t="shared" si="91"/>
        <v>0</v>
      </c>
      <c r="L418" s="35" cm="1">
        <f t="array" ref="L418">IF(D418="free", 99, IF(ISNUMBER(SEARCH("Hilfsstrecken", D418)), 99, IFERROR(_xlfn.LET(
    _xlpm.RoadTypeCode, INDEX(Dictionary!$B$21:$B$50, MATCH(TRUE, ISNUMBER(SEARCH(Dictionary!$B$21:$B$50, D418)),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8" s="5">
        <f t="shared" si="92"/>
        <v>0</v>
      </c>
      <c r="N418" s="5">
        <f t="shared" si="93"/>
        <v>0</v>
      </c>
      <c r="O418" s="5">
        <f t="shared" si="94"/>
        <v>0</v>
      </c>
      <c r="P418" s="5">
        <f t="shared" si="95"/>
        <v>0</v>
      </c>
      <c r="Q418" s="5">
        <f t="shared" si="96"/>
        <v>0</v>
      </c>
      <c r="R418" s="5">
        <f t="shared" si="97"/>
        <v>0</v>
      </c>
      <c r="S418" s="5">
        <f t="shared" si="98"/>
        <v>0</v>
      </c>
      <c r="T418" s="5">
        <f t="shared" si="99"/>
        <v>0</v>
      </c>
      <c r="U418" s="5">
        <f t="shared" si="100"/>
        <v>0</v>
      </c>
      <c r="V418" s="5">
        <f t="shared" si="101"/>
        <v>0</v>
      </c>
      <c r="W418" s="6" cm="1">
        <f t="array" ref="W418">IF(D418="free", 10, IFERROR(_xlfn.LET(
    _xlpm.RoadTypeCode, INDEX(Dictionary!$B$22:$B$50, MATCH(TRUE, ISNUMBER(SEARCH(Dictionary!$B$22:$B$50, D418)),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8" s="6" cm="1">
        <f t="array" ref="X418">IF(D418="free", 10, IFERROR(_xlfn.LET(
    _xlpm.RoadTypeCode, INDEX(Dictionary!$B$22:$B$50, MATCH(TRUE, ISNUMBER(SEARCH(Dictionary!$B$22:$B$50, D418)),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8" s="6" cm="1">
        <f t="array" ref="Y418">IF(D418="free", 10, IFERROR(_xlfn.LET(
    _xlpm.RoadTypeCode, INDEX(Dictionary!$B$22:$B$50, MATCH(TRUE, ISNUMBER(SEARCH(Dictionary!$B$22:$B$50, D418)),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8" s="15" t="str" cm="1">
        <f t="array" ref="Z418">IF(D418="free", "", IFERROR(INDEX(Dictionary!$C$21:$C$50, MATCH(TRUE, ISNUMBER(SEARCH(Dictionary!$B$21:$B$50, D418)), 0)), "Unknown Type"))</f>
        <v/>
      </c>
    </row>
    <row r="419" spans="1:26" ht="12" customHeight="1" x14ac:dyDescent="0.15">
      <c r="A419" s="2">
        <v>517</v>
      </c>
      <c r="B419" s="3">
        <v>517</v>
      </c>
      <c r="C419" s="3">
        <v>50</v>
      </c>
      <c r="D419" s="4" t="s">
        <v>53</v>
      </c>
      <c r="E419" s="12">
        <v>1</v>
      </c>
      <c r="F419" s="3">
        <f t="shared" si="89"/>
        <v>1000</v>
      </c>
      <c r="G419" s="29" t="str" cm="1">
        <f t="array" ref="G419">IF(D419="free", "", IF(ISNUMBER(SEARCH("L1Bus", D419)), "BUS,WALK,BIKE,PUTW", IFERROR(_xlfn.LET(
    _xlpm.RoadTypeCode, INDEX(Dictionary!$B$22:$B$50, MATCH(TRUE, ISNUMBER(SEARCH(Dictionary!$B$22:$B$50, D419)),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19" s="22" cm="1">
        <f t="array" ref="H419">IF(D419="free", 0, IFERROR(
    _xlfn.LET(
        _xlpm.Text, D419,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19" s="3">
        <f>IFERROR(_xlfn.LET(
    _xlpm.Zeile, MATCH(J419, Dictionary!$B$6:$B$17, 0),
    _xlpm.Spalte, MATCH(H419, Dictionary!$D$5:$G$5, 0),
    INDEX(Dictionary!$D$6:$G$17, _xlpm.Zeile, _xlpm.Spalte)
), 0)</f>
        <v>0</v>
      </c>
      <c r="J419" s="5">
        <f t="shared" si="90"/>
        <v>0</v>
      </c>
      <c r="K419" s="5">
        <f t="shared" si="91"/>
        <v>0</v>
      </c>
      <c r="L419" s="35" cm="1">
        <f t="array" ref="L419">IF(D419="free", 99, IF(ISNUMBER(SEARCH("Hilfsstrecken", D419)), 99, IFERROR(_xlfn.LET(
    _xlpm.RoadTypeCode, INDEX(Dictionary!$B$21:$B$50, MATCH(TRUE, ISNUMBER(SEARCH(Dictionary!$B$21:$B$50, D419)),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19" s="5">
        <f t="shared" si="92"/>
        <v>0</v>
      </c>
      <c r="N419" s="5">
        <f t="shared" si="93"/>
        <v>0</v>
      </c>
      <c r="O419" s="5">
        <f t="shared" si="94"/>
        <v>0</v>
      </c>
      <c r="P419" s="5">
        <f t="shared" si="95"/>
        <v>0</v>
      </c>
      <c r="Q419" s="5">
        <f t="shared" si="96"/>
        <v>0</v>
      </c>
      <c r="R419" s="5">
        <f t="shared" si="97"/>
        <v>0</v>
      </c>
      <c r="S419" s="5">
        <f t="shared" si="98"/>
        <v>0</v>
      </c>
      <c r="T419" s="5">
        <f t="shared" si="99"/>
        <v>0</v>
      </c>
      <c r="U419" s="5">
        <f t="shared" si="100"/>
        <v>0</v>
      </c>
      <c r="V419" s="5">
        <f t="shared" si="101"/>
        <v>0</v>
      </c>
      <c r="W419" s="6" cm="1">
        <f t="array" ref="W419">IF(D419="free", 10, IFERROR(_xlfn.LET(
    _xlpm.RoadTypeCode, INDEX(Dictionary!$B$22:$B$50, MATCH(TRUE, ISNUMBER(SEARCH(Dictionary!$B$22:$B$50, D419)),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19" s="6" cm="1">
        <f t="array" ref="X419">IF(D419="free", 10, IFERROR(_xlfn.LET(
    _xlpm.RoadTypeCode, INDEX(Dictionary!$B$22:$B$50, MATCH(TRUE, ISNUMBER(SEARCH(Dictionary!$B$22:$B$50, D419)),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19" s="6" cm="1">
        <f t="array" ref="Y419">IF(D419="free", 10, IFERROR(_xlfn.LET(
    _xlpm.RoadTypeCode, INDEX(Dictionary!$B$22:$B$50, MATCH(TRUE, ISNUMBER(SEARCH(Dictionary!$B$22:$B$50, D419)),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19" s="15" t="str" cm="1">
        <f t="array" ref="Z419">IF(D419="free", "", IFERROR(INDEX(Dictionary!$C$21:$C$50, MATCH(TRUE, ISNUMBER(SEARCH(Dictionary!$B$21:$B$50, D419)), 0)), "Unknown Type"))</f>
        <v/>
      </c>
    </row>
    <row r="420" spans="1:26" ht="12" customHeight="1" x14ac:dyDescent="0.15">
      <c r="A420" s="2">
        <v>518</v>
      </c>
      <c r="B420" s="3">
        <v>518</v>
      </c>
      <c r="C420" s="3">
        <v>50</v>
      </c>
      <c r="D420" s="4" t="s">
        <v>53</v>
      </c>
      <c r="E420" s="12">
        <v>1</v>
      </c>
      <c r="F420" s="3">
        <f t="shared" si="89"/>
        <v>1000</v>
      </c>
      <c r="G420" s="29" t="str" cm="1">
        <f t="array" ref="G420">IF(D420="free", "", IF(ISNUMBER(SEARCH("L1Bus", D420)), "BUS,WALK,BIKE,PUTW", IFERROR(_xlfn.LET(
    _xlpm.RoadTypeCode, INDEX(Dictionary!$B$22:$B$50, MATCH(TRUE, ISNUMBER(SEARCH(Dictionary!$B$22:$B$50, D420)),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20" s="22" cm="1">
        <f t="array" ref="H420">IF(D420="free", 0, IFERROR(
    _xlfn.LET(
        _xlpm.Text, D420,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20" s="3">
        <f>IFERROR(_xlfn.LET(
    _xlpm.Zeile, MATCH(J420, Dictionary!$B$6:$B$17, 0),
    _xlpm.Spalte, MATCH(H420, Dictionary!$D$5:$G$5, 0),
    INDEX(Dictionary!$D$6:$G$17, _xlpm.Zeile, _xlpm.Spalte)
), 0)</f>
        <v>0</v>
      </c>
      <c r="J420" s="5">
        <f t="shared" si="90"/>
        <v>0</v>
      </c>
      <c r="K420" s="5">
        <f t="shared" si="91"/>
        <v>0</v>
      </c>
      <c r="L420" s="35" cm="1">
        <f t="array" ref="L420">IF(D420="free", 99, IF(ISNUMBER(SEARCH("Hilfsstrecken", D420)), 99, IFERROR(_xlfn.LET(
    _xlpm.RoadTypeCode, INDEX(Dictionary!$B$21:$B$50, MATCH(TRUE, ISNUMBER(SEARCH(Dictionary!$B$21:$B$50, D420)),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20" s="5">
        <f t="shared" si="92"/>
        <v>0</v>
      </c>
      <c r="N420" s="5">
        <f t="shared" si="93"/>
        <v>0</v>
      </c>
      <c r="O420" s="5">
        <f t="shared" si="94"/>
        <v>0</v>
      </c>
      <c r="P420" s="5">
        <f t="shared" si="95"/>
        <v>0</v>
      </c>
      <c r="Q420" s="5">
        <f t="shared" si="96"/>
        <v>0</v>
      </c>
      <c r="R420" s="5">
        <f t="shared" si="97"/>
        <v>0</v>
      </c>
      <c r="S420" s="5">
        <f t="shared" si="98"/>
        <v>0</v>
      </c>
      <c r="T420" s="5">
        <f t="shared" si="99"/>
        <v>0</v>
      </c>
      <c r="U420" s="5">
        <f t="shared" si="100"/>
        <v>0</v>
      </c>
      <c r="V420" s="5">
        <f t="shared" si="101"/>
        <v>0</v>
      </c>
      <c r="W420" s="6" cm="1">
        <f t="array" ref="W420">IF(D420="free", 10, IFERROR(_xlfn.LET(
    _xlpm.RoadTypeCode, INDEX(Dictionary!$B$22:$B$50, MATCH(TRUE, ISNUMBER(SEARCH(Dictionary!$B$22:$B$50, D420)),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20" s="6" cm="1">
        <f t="array" ref="X420">IF(D420="free", 10, IFERROR(_xlfn.LET(
    _xlpm.RoadTypeCode, INDEX(Dictionary!$B$22:$B$50, MATCH(TRUE, ISNUMBER(SEARCH(Dictionary!$B$22:$B$50, D420)),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20" s="6" cm="1">
        <f t="array" ref="Y420">IF(D420="free", 10, IFERROR(_xlfn.LET(
    _xlpm.RoadTypeCode, INDEX(Dictionary!$B$22:$B$50, MATCH(TRUE, ISNUMBER(SEARCH(Dictionary!$B$22:$B$50, D420)),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20" s="15" t="str" cm="1">
        <f t="array" ref="Z420">IF(D420="free", "", IFERROR(INDEX(Dictionary!$C$21:$C$50, MATCH(TRUE, ISNUMBER(SEARCH(Dictionary!$B$21:$B$50, D420)), 0)), "Unknown Type"))</f>
        <v/>
      </c>
    </row>
    <row r="421" spans="1:26" ht="12" customHeight="1" x14ac:dyDescent="0.15">
      <c r="A421" s="2">
        <v>519</v>
      </c>
      <c r="B421" s="3">
        <v>519</v>
      </c>
      <c r="C421" s="3">
        <v>50</v>
      </c>
      <c r="D421" s="4" t="s">
        <v>53</v>
      </c>
      <c r="E421" s="12">
        <v>1</v>
      </c>
      <c r="F421" s="3">
        <f t="shared" si="89"/>
        <v>1000</v>
      </c>
      <c r="G421" s="29" t="str" cm="1">
        <f t="array" ref="G421">IF(D421="free", "", IF(ISNUMBER(SEARCH("L1Bus", D421)), "BUS,WALK,BIKE,PUTW", IFERROR(_xlfn.LET(
    _xlpm.RoadTypeCode, INDEX(Dictionary!$B$22:$B$50, MATCH(TRUE, ISNUMBER(SEARCH(Dictionary!$B$22:$B$50, D421)),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21" s="22" cm="1">
        <f t="array" ref="H421">IF(D421="free", 0, IFERROR(
    _xlfn.LET(
        _xlpm.Text, D421,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21" s="3">
        <f>IFERROR(_xlfn.LET(
    _xlpm.Zeile, MATCH(J421, Dictionary!$B$6:$B$17, 0),
    _xlpm.Spalte, MATCH(H421, Dictionary!$D$5:$G$5, 0),
    INDEX(Dictionary!$D$6:$G$17, _xlpm.Zeile, _xlpm.Spalte)
), 0)</f>
        <v>0</v>
      </c>
      <c r="J421" s="5">
        <f t="shared" si="90"/>
        <v>0</v>
      </c>
      <c r="K421" s="5">
        <f t="shared" si="91"/>
        <v>0</v>
      </c>
      <c r="L421" s="35" cm="1">
        <f t="array" ref="L421">IF(D421="free", 99, IF(ISNUMBER(SEARCH("Hilfsstrecken", D421)), 99, IFERROR(_xlfn.LET(
    _xlpm.RoadTypeCode, INDEX(Dictionary!$B$21:$B$50, MATCH(TRUE, ISNUMBER(SEARCH(Dictionary!$B$21:$B$50, D421)),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21" s="5">
        <f t="shared" si="92"/>
        <v>0</v>
      </c>
      <c r="N421" s="5">
        <f t="shared" si="93"/>
        <v>0</v>
      </c>
      <c r="O421" s="5">
        <f t="shared" si="94"/>
        <v>0</v>
      </c>
      <c r="P421" s="5">
        <f t="shared" si="95"/>
        <v>0</v>
      </c>
      <c r="Q421" s="5">
        <f t="shared" si="96"/>
        <v>0</v>
      </c>
      <c r="R421" s="5">
        <f t="shared" si="97"/>
        <v>0</v>
      </c>
      <c r="S421" s="5">
        <f t="shared" si="98"/>
        <v>0</v>
      </c>
      <c r="T421" s="5">
        <f t="shared" si="99"/>
        <v>0</v>
      </c>
      <c r="U421" s="5">
        <f t="shared" si="100"/>
        <v>0</v>
      </c>
      <c r="V421" s="5">
        <f t="shared" si="101"/>
        <v>0</v>
      </c>
      <c r="W421" s="6" cm="1">
        <f t="array" ref="W421">IF(D421="free", 10, IFERROR(_xlfn.LET(
    _xlpm.RoadTypeCode, INDEX(Dictionary!$B$22:$B$50, MATCH(TRUE, ISNUMBER(SEARCH(Dictionary!$B$22:$B$50, D421)),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21" s="6" cm="1">
        <f t="array" ref="X421">IF(D421="free", 10, IFERROR(_xlfn.LET(
    _xlpm.RoadTypeCode, INDEX(Dictionary!$B$22:$B$50, MATCH(TRUE, ISNUMBER(SEARCH(Dictionary!$B$22:$B$50, D421)),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21" s="6" cm="1">
        <f t="array" ref="Y421">IF(D421="free", 10, IFERROR(_xlfn.LET(
    _xlpm.RoadTypeCode, INDEX(Dictionary!$B$22:$B$50, MATCH(TRUE, ISNUMBER(SEARCH(Dictionary!$B$22:$B$50, D421)),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21" s="15" t="str" cm="1">
        <f t="array" ref="Z421">IF(D421="free", "", IFERROR(INDEX(Dictionary!$C$21:$C$50, MATCH(TRUE, ISNUMBER(SEARCH(Dictionary!$B$21:$B$50, D421)), 0)), "Unknown Type"))</f>
        <v/>
      </c>
    </row>
    <row r="422" spans="1:26" ht="12" customHeight="1" x14ac:dyDescent="0.15">
      <c r="A422" s="2">
        <v>520</v>
      </c>
      <c r="B422" s="3">
        <v>520</v>
      </c>
      <c r="C422" s="3">
        <v>50</v>
      </c>
      <c r="D422" s="4" t="s">
        <v>218</v>
      </c>
      <c r="E422" s="12">
        <v>1</v>
      </c>
      <c r="F422" s="3">
        <f t="shared" si="89"/>
        <v>5</v>
      </c>
      <c r="G422" s="29" t="str" cm="1">
        <f t="array" ref="G422">IF(D422="free", "", IF(ISNUMBER(SEARCH("L1Bus", D422)), "BUS,WALK,BIKE,PUTW", IFERROR(_xlfn.LET(
    _xlpm.RoadTypeCode, INDEX(Dictionary!$B$22:$B$50, MATCH(TRUE, ISNUMBER(SEARCH(Dictionary!$B$22:$B$50, D422)),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2" s="22" cm="1">
        <f t="array" ref="H422">IF(D422="free", 0, IFERROR(
    _xlfn.LET(
        _xlpm.Text, D422,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2" s="3">
        <f>IFERROR(_xlfn.LET(
    _xlpm.Zeile, MATCH(J422, Dictionary!$B$6:$B$17, 0),
    _xlpm.Spalte, MATCH(H422, Dictionary!$D$5:$G$5, 0),
    INDEX(Dictionary!$D$6:$G$17, _xlpm.Zeile, _xlpm.Spalte)
), 0)</f>
        <v>1200</v>
      </c>
      <c r="J422" s="5">
        <f t="shared" si="90"/>
        <v>100</v>
      </c>
      <c r="K422" s="5">
        <f t="shared" si="91"/>
        <v>1</v>
      </c>
      <c r="L422" s="35" cm="1">
        <f t="array" ref="L422">IF(D422="free", 99, IF(ISNUMBER(SEARCH("Hilfsstrecken", D422)), 99, IFERROR(_xlfn.LET(
    _xlpm.RoadTypeCode, INDEX(Dictionary!$B$21:$B$50, MATCH(TRUE, ISNUMBER(SEARCH(Dictionary!$B$21:$B$50, D422)),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2" s="5">
        <f t="shared" si="92"/>
        <v>20</v>
      </c>
      <c r="N422" s="5">
        <f t="shared" si="93"/>
        <v>130</v>
      </c>
      <c r="O422" s="5">
        <f t="shared" si="94"/>
        <v>100</v>
      </c>
      <c r="P422" s="5">
        <f t="shared" si="95"/>
        <v>4</v>
      </c>
      <c r="Q422" s="5">
        <f t="shared" si="96"/>
        <v>80</v>
      </c>
      <c r="R422" s="5">
        <f t="shared" si="97"/>
        <v>50</v>
      </c>
      <c r="S422" s="5">
        <f t="shared" si="98"/>
        <v>4</v>
      </c>
      <c r="T422" s="5">
        <f t="shared" si="99"/>
        <v>50</v>
      </c>
      <c r="U422" s="5">
        <f t="shared" si="100"/>
        <v>50</v>
      </c>
      <c r="V422" s="5">
        <f t="shared" si="101"/>
        <v>50</v>
      </c>
      <c r="W422" s="6" cm="1">
        <f t="array" ref="W422">IF(D422="free", 10, IFERROR(_xlfn.LET(
    _xlpm.RoadTypeCode, INDEX(Dictionary!$B$22:$B$50, MATCH(TRUE, ISNUMBER(SEARCH(Dictionary!$B$22:$B$50, D422)),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2" s="6" cm="1">
        <f t="array" ref="X422">IF(D422="free", 10, IFERROR(_xlfn.LET(
    _xlpm.RoadTypeCode, INDEX(Dictionary!$B$22:$B$50, MATCH(TRUE, ISNUMBER(SEARCH(Dictionary!$B$22:$B$50, D422)),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2" s="6" cm="1">
        <f t="array" ref="Y422">IF(D422="free", 10, IFERROR(_xlfn.LET(
    _xlpm.RoadTypeCode, INDEX(Dictionary!$B$22:$B$50, MATCH(TRUE, ISNUMBER(SEARCH(Dictionary!$B$22:$B$50, D422)),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2" s="15" t="str" cm="1">
        <f t="array" ref="Z422">IF(D422="free", "", IFERROR(INDEX(Dictionary!$C$21:$C$50, MATCH(TRUE, ISNUMBER(SEARCH(Dictionary!$B$21:$B$50, D422)), 0)), "Unknown Type"))</f>
        <v>Tertiary: Connects villages or serves as a major street within towns ("Kreisstraße")</v>
      </c>
    </row>
    <row r="423" spans="1:26" ht="12" customHeight="1" x14ac:dyDescent="0.15">
      <c r="A423" s="2">
        <v>521</v>
      </c>
      <c r="B423" s="3">
        <v>521</v>
      </c>
      <c r="C423" s="3">
        <v>50</v>
      </c>
      <c r="D423" s="4" t="s">
        <v>219</v>
      </c>
      <c r="E423" s="12">
        <v>1</v>
      </c>
      <c r="F423" s="3">
        <f t="shared" si="89"/>
        <v>5</v>
      </c>
      <c r="G423" s="29" t="str" cm="1">
        <f t="array" ref="G423">IF(D423="free", "", IF(ISNUMBER(SEARCH("L1Bus", D423)), "BUS,WALK,BIKE,PUTW", IFERROR(_xlfn.LET(
    _xlpm.RoadTypeCode, INDEX(Dictionary!$B$22:$B$50, MATCH(TRUE, ISNUMBER(SEARCH(Dictionary!$B$22:$B$50, D423)),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3" s="22" cm="1">
        <f t="array" ref="H423">IF(D423="free", 0, IFERROR(
    _xlfn.LET(
        _xlpm.Text, D423,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3" s="3">
        <f>IFERROR(_xlfn.LET(
    _xlpm.Zeile, MATCH(J423, Dictionary!$B$6:$B$17, 0),
    _xlpm.Spalte, MATCH(H423, Dictionary!$D$5:$G$5, 0),
    INDEX(Dictionary!$D$6:$G$17, _xlpm.Zeile, _xlpm.Spalte)
), 0)</f>
        <v>1100</v>
      </c>
      <c r="J423" s="5">
        <f t="shared" si="90"/>
        <v>90</v>
      </c>
      <c r="K423" s="5">
        <f t="shared" si="91"/>
        <v>1</v>
      </c>
      <c r="L423" s="35" cm="1">
        <f t="array" ref="L423">IF(D423="free", 99, IF(ISNUMBER(SEARCH("Hilfsstrecken", D423)), 99, IFERROR(_xlfn.LET(
    _xlpm.RoadTypeCode, INDEX(Dictionary!$B$21:$B$50, MATCH(TRUE, ISNUMBER(SEARCH(Dictionary!$B$21:$B$50, D423)),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3" s="5">
        <f t="shared" si="92"/>
        <v>20</v>
      </c>
      <c r="N423" s="5">
        <f t="shared" si="93"/>
        <v>130</v>
      </c>
      <c r="O423" s="5">
        <f t="shared" si="94"/>
        <v>100</v>
      </c>
      <c r="P423" s="5">
        <f t="shared" si="95"/>
        <v>4</v>
      </c>
      <c r="Q423" s="5">
        <f t="shared" si="96"/>
        <v>80</v>
      </c>
      <c r="R423" s="5">
        <f t="shared" si="97"/>
        <v>50</v>
      </c>
      <c r="S423" s="5">
        <f t="shared" si="98"/>
        <v>4</v>
      </c>
      <c r="T423" s="5">
        <f t="shared" si="99"/>
        <v>50</v>
      </c>
      <c r="U423" s="5">
        <f t="shared" si="100"/>
        <v>50</v>
      </c>
      <c r="V423" s="5">
        <f t="shared" si="101"/>
        <v>50</v>
      </c>
      <c r="W423" s="6" cm="1">
        <f t="array" ref="W423">IF(D423="free", 10, IFERROR(_xlfn.LET(
    _xlpm.RoadTypeCode, INDEX(Dictionary!$B$22:$B$50, MATCH(TRUE, ISNUMBER(SEARCH(Dictionary!$B$22:$B$50, D423)),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3" s="6" cm="1">
        <f t="array" ref="X423">IF(D423="free", 10, IFERROR(_xlfn.LET(
    _xlpm.RoadTypeCode, INDEX(Dictionary!$B$22:$B$50, MATCH(TRUE, ISNUMBER(SEARCH(Dictionary!$B$22:$B$50, D423)),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3" s="6" cm="1">
        <f t="array" ref="Y423">IF(D423="free", 10, IFERROR(_xlfn.LET(
    _xlpm.RoadTypeCode, INDEX(Dictionary!$B$22:$B$50, MATCH(TRUE, ISNUMBER(SEARCH(Dictionary!$B$22:$B$50, D423)),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3" s="15" t="str" cm="1">
        <f t="array" ref="Z423">IF(D423="free", "", IFERROR(INDEX(Dictionary!$C$21:$C$50, MATCH(TRUE, ISNUMBER(SEARCH(Dictionary!$B$21:$B$50, D423)), 0)), "Unknown Type"))</f>
        <v>Tertiary: Connects villages or serves as a major street within towns ("Kreisstraße")</v>
      </c>
    </row>
    <row r="424" spans="1:26" ht="12" customHeight="1" x14ac:dyDescent="0.15">
      <c r="A424" s="2">
        <v>522</v>
      </c>
      <c r="B424" s="3">
        <v>522</v>
      </c>
      <c r="C424" s="3">
        <v>50</v>
      </c>
      <c r="D424" s="4" t="s">
        <v>220</v>
      </c>
      <c r="E424" s="12">
        <v>1</v>
      </c>
      <c r="F424" s="3">
        <f t="shared" si="89"/>
        <v>5</v>
      </c>
      <c r="G424" s="29" t="str" cm="1">
        <f t="array" ref="G424">IF(D424="free", "", IF(ISNUMBER(SEARCH("L1Bus", D424)), "BUS,WALK,BIKE,PUTW", IFERROR(_xlfn.LET(
    _xlpm.RoadTypeCode, INDEX(Dictionary!$B$22:$B$50, MATCH(TRUE, ISNUMBER(SEARCH(Dictionary!$B$22:$B$50, D424)),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4" s="22" cm="1">
        <f t="array" ref="H424">IF(D424="free", 0, IFERROR(
    _xlfn.LET(
        _xlpm.Text, D424,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4" s="3">
        <f>IFERROR(_xlfn.LET(
    _xlpm.Zeile, MATCH(J424, Dictionary!$B$6:$B$17, 0),
    _xlpm.Spalte, MATCH(H424, Dictionary!$D$5:$G$5, 0),
    INDEX(Dictionary!$D$6:$G$17, _xlpm.Zeile, _xlpm.Spalte)
), 0)</f>
        <v>1000</v>
      </c>
      <c r="J424" s="5">
        <f t="shared" si="90"/>
        <v>80</v>
      </c>
      <c r="K424" s="5">
        <f t="shared" si="91"/>
        <v>1</v>
      </c>
      <c r="L424" s="35" cm="1">
        <f t="array" ref="L424">IF(D424="free", 99, IF(ISNUMBER(SEARCH("Hilfsstrecken", D424)), 99, IFERROR(_xlfn.LET(
    _xlpm.RoadTypeCode, INDEX(Dictionary!$B$21:$B$50, MATCH(TRUE, ISNUMBER(SEARCH(Dictionary!$B$21:$B$50, D424)),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4" s="5">
        <f t="shared" si="92"/>
        <v>20</v>
      </c>
      <c r="N424" s="5">
        <f t="shared" si="93"/>
        <v>130</v>
      </c>
      <c r="O424" s="5">
        <f t="shared" si="94"/>
        <v>100</v>
      </c>
      <c r="P424" s="5">
        <f t="shared" si="95"/>
        <v>4</v>
      </c>
      <c r="Q424" s="5">
        <f t="shared" si="96"/>
        <v>80</v>
      </c>
      <c r="R424" s="5">
        <f t="shared" si="97"/>
        <v>50</v>
      </c>
      <c r="S424" s="5">
        <f t="shared" si="98"/>
        <v>4</v>
      </c>
      <c r="T424" s="5">
        <f t="shared" si="99"/>
        <v>50</v>
      </c>
      <c r="U424" s="5">
        <f t="shared" si="100"/>
        <v>50</v>
      </c>
      <c r="V424" s="5">
        <f t="shared" si="101"/>
        <v>50</v>
      </c>
      <c r="W424" s="6" cm="1">
        <f t="array" ref="W424">IF(D424="free", 10, IFERROR(_xlfn.LET(
    _xlpm.RoadTypeCode, INDEX(Dictionary!$B$22:$B$50, MATCH(TRUE, ISNUMBER(SEARCH(Dictionary!$B$22:$B$50, D424)),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4" s="6" cm="1">
        <f t="array" ref="X424">IF(D424="free", 10, IFERROR(_xlfn.LET(
    _xlpm.RoadTypeCode, INDEX(Dictionary!$B$22:$B$50, MATCH(TRUE, ISNUMBER(SEARCH(Dictionary!$B$22:$B$50, D424)),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4" s="6" cm="1">
        <f t="array" ref="Y424">IF(D424="free", 10, IFERROR(_xlfn.LET(
    _xlpm.RoadTypeCode, INDEX(Dictionary!$B$22:$B$50, MATCH(TRUE, ISNUMBER(SEARCH(Dictionary!$B$22:$B$50, D424)),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4" s="15" t="str" cm="1">
        <f t="array" ref="Z424">IF(D424="free", "", IFERROR(INDEX(Dictionary!$C$21:$C$50, MATCH(TRUE, ISNUMBER(SEARCH(Dictionary!$B$21:$B$50, D424)), 0)), "Unknown Type"))</f>
        <v>Tertiary: Connects villages or serves as a major street within towns ("Kreisstraße")</v>
      </c>
    </row>
    <row r="425" spans="1:26" ht="12" customHeight="1" x14ac:dyDescent="0.15">
      <c r="A425" s="2">
        <v>523</v>
      </c>
      <c r="B425" s="3">
        <v>523</v>
      </c>
      <c r="C425" s="3">
        <v>50</v>
      </c>
      <c r="D425" s="4" t="s">
        <v>221</v>
      </c>
      <c r="E425" s="12">
        <v>1</v>
      </c>
      <c r="F425" s="3">
        <f t="shared" si="89"/>
        <v>5</v>
      </c>
      <c r="G425" s="29" t="str" cm="1">
        <f t="array" ref="G425">IF(D425="free", "", IF(ISNUMBER(SEARCH("L1Bus", D425)), "BUS,WALK,BIKE,PUTW", IFERROR(_xlfn.LET(
    _xlpm.RoadTypeCode, INDEX(Dictionary!$B$22:$B$50, MATCH(TRUE, ISNUMBER(SEARCH(Dictionary!$B$22:$B$50, D425)),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5" s="22" cm="1">
        <f t="array" ref="H425">IF(D425="free", 0, IFERROR(
    _xlfn.LET(
        _xlpm.Text, D425,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5" s="3">
        <f>IFERROR(_xlfn.LET(
    _xlpm.Zeile, MATCH(J425, Dictionary!$B$6:$B$17, 0),
    _xlpm.Spalte, MATCH(H425, Dictionary!$D$5:$G$5, 0),
    INDEX(Dictionary!$D$6:$G$17, _xlpm.Zeile, _xlpm.Spalte)
), 0)</f>
        <v>800</v>
      </c>
      <c r="J425" s="5">
        <f t="shared" si="90"/>
        <v>70</v>
      </c>
      <c r="K425" s="5">
        <f t="shared" si="91"/>
        <v>1</v>
      </c>
      <c r="L425" s="35" cm="1">
        <f t="array" ref="L425">IF(D425="free", 99, IF(ISNUMBER(SEARCH("Hilfsstrecken", D425)), 99, IFERROR(_xlfn.LET(
    _xlpm.RoadTypeCode, INDEX(Dictionary!$B$21:$B$50, MATCH(TRUE, ISNUMBER(SEARCH(Dictionary!$B$21:$B$50, D425)),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5" s="5">
        <f t="shared" si="92"/>
        <v>20</v>
      </c>
      <c r="N425" s="5">
        <f t="shared" si="93"/>
        <v>130</v>
      </c>
      <c r="O425" s="5">
        <f t="shared" si="94"/>
        <v>100</v>
      </c>
      <c r="P425" s="5">
        <f t="shared" si="95"/>
        <v>4</v>
      </c>
      <c r="Q425" s="5">
        <f t="shared" si="96"/>
        <v>80</v>
      </c>
      <c r="R425" s="5">
        <f t="shared" si="97"/>
        <v>50</v>
      </c>
      <c r="S425" s="5">
        <f t="shared" si="98"/>
        <v>4</v>
      </c>
      <c r="T425" s="5">
        <f t="shared" si="99"/>
        <v>50</v>
      </c>
      <c r="U425" s="5">
        <f t="shared" si="100"/>
        <v>50</v>
      </c>
      <c r="V425" s="5">
        <f t="shared" si="101"/>
        <v>50</v>
      </c>
      <c r="W425" s="6" cm="1">
        <f t="array" ref="W425">IF(D425="free", 10, IFERROR(_xlfn.LET(
    _xlpm.RoadTypeCode, INDEX(Dictionary!$B$22:$B$50, MATCH(TRUE, ISNUMBER(SEARCH(Dictionary!$B$22:$B$50, D425)),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5" s="6" cm="1">
        <f t="array" ref="X425">IF(D425="free", 10, IFERROR(_xlfn.LET(
    _xlpm.RoadTypeCode, INDEX(Dictionary!$B$22:$B$50, MATCH(TRUE, ISNUMBER(SEARCH(Dictionary!$B$22:$B$50, D425)),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5" s="6" cm="1">
        <f t="array" ref="Y425">IF(D425="free", 10, IFERROR(_xlfn.LET(
    _xlpm.RoadTypeCode, INDEX(Dictionary!$B$22:$B$50, MATCH(TRUE, ISNUMBER(SEARCH(Dictionary!$B$22:$B$50, D425)),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5" s="15" t="str" cm="1">
        <f t="array" ref="Z425">IF(D425="free", "", IFERROR(INDEX(Dictionary!$C$21:$C$50, MATCH(TRUE, ISNUMBER(SEARCH(Dictionary!$B$21:$B$50, D425)), 0)), "Unknown Type"))</f>
        <v>Tertiary: Connects villages or serves as a major street within towns ("Kreisstraße")</v>
      </c>
    </row>
    <row r="426" spans="1:26" ht="12" customHeight="1" x14ac:dyDescent="0.15">
      <c r="A426" s="2">
        <v>524</v>
      </c>
      <c r="B426" s="3">
        <v>524</v>
      </c>
      <c r="C426" s="3">
        <v>50</v>
      </c>
      <c r="D426" s="4" t="s">
        <v>222</v>
      </c>
      <c r="E426" s="12">
        <v>1</v>
      </c>
      <c r="F426" s="3">
        <f t="shared" si="89"/>
        <v>5</v>
      </c>
      <c r="G426" s="29" t="str" cm="1">
        <f t="array" ref="G426">IF(D426="free", "", IF(ISNUMBER(SEARCH("L1Bus", D426)), "BUS,WALK,BIKE,PUTW", IFERROR(_xlfn.LET(
    _xlpm.RoadTypeCode, INDEX(Dictionary!$B$22:$B$50, MATCH(TRUE, ISNUMBER(SEARCH(Dictionary!$B$22:$B$50, D426)),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6" s="22" cm="1">
        <f t="array" ref="H426">IF(D426="free", 0, IFERROR(
    _xlfn.LET(
        _xlpm.Text, D426,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6" s="3">
        <f>IFERROR(_xlfn.LET(
    _xlpm.Zeile, MATCH(J426, Dictionary!$B$6:$B$17, 0),
    _xlpm.Spalte, MATCH(H426, Dictionary!$D$5:$G$5, 0),
    INDEX(Dictionary!$D$6:$G$17, _xlpm.Zeile, _xlpm.Spalte)
), 0)</f>
        <v>600</v>
      </c>
      <c r="J426" s="5">
        <f t="shared" si="90"/>
        <v>60</v>
      </c>
      <c r="K426" s="5">
        <f t="shared" si="91"/>
        <v>1</v>
      </c>
      <c r="L426" s="35" cm="1">
        <f t="array" ref="L426">IF(D426="free", 99, IF(ISNUMBER(SEARCH("Hilfsstrecken", D426)), 99, IFERROR(_xlfn.LET(
    _xlpm.RoadTypeCode, INDEX(Dictionary!$B$21:$B$50, MATCH(TRUE, ISNUMBER(SEARCH(Dictionary!$B$21:$B$50, D426)),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6" s="5">
        <f t="shared" si="92"/>
        <v>20</v>
      </c>
      <c r="N426" s="5">
        <f t="shared" si="93"/>
        <v>130</v>
      </c>
      <c r="O426" s="5">
        <f t="shared" si="94"/>
        <v>100</v>
      </c>
      <c r="P426" s="5">
        <f t="shared" si="95"/>
        <v>4</v>
      </c>
      <c r="Q426" s="5">
        <f t="shared" si="96"/>
        <v>80</v>
      </c>
      <c r="R426" s="5">
        <f t="shared" si="97"/>
        <v>50</v>
      </c>
      <c r="S426" s="5">
        <f t="shared" si="98"/>
        <v>4</v>
      </c>
      <c r="T426" s="5">
        <f t="shared" si="99"/>
        <v>50</v>
      </c>
      <c r="U426" s="5">
        <f t="shared" si="100"/>
        <v>50</v>
      </c>
      <c r="V426" s="5">
        <f t="shared" si="101"/>
        <v>50</v>
      </c>
      <c r="W426" s="6" cm="1">
        <f t="array" ref="W426">IF(D426="free", 10, IFERROR(_xlfn.LET(
    _xlpm.RoadTypeCode, INDEX(Dictionary!$B$22:$B$50, MATCH(TRUE, ISNUMBER(SEARCH(Dictionary!$B$22:$B$50, D426)),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6" s="6" cm="1">
        <f t="array" ref="X426">IF(D426="free", 10, IFERROR(_xlfn.LET(
    _xlpm.RoadTypeCode, INDEX(Dictionary!$B$22:$B$50, MATCH(TRUE, ISNUMBER(SEARCH(Dictionary!$B$22:$B$50, D426)),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6" s="6" cm="1">
        <f t="array" ref="Y426">IF(D426="free", 10, IFERROR(_xlfn.LET(
    _xlpm.RoadTypeCode, INDEX(Dictionary!$B$22:$B$50, MATCH(TRUE, ISNUMBER(SEARCH(Dictionary!$B$22:$B$50, D426)),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6" s="15" t="str" cm="1">
        <f t="array" ref="Z426">IF(D426="free", "", IFERROR(INDEX(Dictionary!$C$21:$C$50, MATCH(TRUE, ISNUMBER(SEARCH(Dictionary!$B$21:$B$50, D426)), 0)), "Unknown Type"))</f>
        <v>Tertiary: Connects villages or serves as a major street within towns ("Kreisstraße")</v>
      </c>
    </row>
    <row r="427" spans="1:26" ht="12" customHeight="1" x14ac:dyDescent="0.15">
      <c r="A427" s="2">
        <v>525</v>
      </c>
      <c r="B427" s="3">
        <v>525</v>
      </c>
      <c r="C427" s="3">
        <v>50</v>
      </c>
      <c r="D427" s="4" t="s">
        <v>223</v>
      </c>
      <c r="E427" s="12">
        <v>1</v>
      </c>
      <c r="F427" s="3">
        <f t="shared" si="89"/>
        <v>5</v>
      </c>
      <c r="G427" s="29" t="str" cm="1">
        <f t="array" ref="G427">IF(D427="free", "", IF(ISNUMBER(SEARCH("L1Bus", D427)), "BUS,WALK,BIKE,PUTW", IFERROR(_xlfn.LET(
    _xlpm.RoadTypeCode, INDEX(Dictionary!$B$22:$B$50, MATCH(TRUE, ISNUMBER(SEARCH(Dictionary!$B$22:$B$50, D427)),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7" s="22" cm="1">
        <f t="array" ref="H427">IF(D427="free", 0, IFERROR(
    _xlfn.LET(
        _xlpm.Text, D427,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7" s="3">
        <f>IFERROR(_xlfn.LET(
    _xlpm.Zeile, MATCH(J427, Dictionary!$B$6:$B$17, 0),
    _xlpm.Spalte, MATCH(H427, Dictionary!$D$5:$G$5, 0),
    INDEX(Dictionary!$D$6:$G$17, _xlpm.Zeile, _xlpm.Spalte)
), 0)</f>
        <v>400</v>
      </c>
      <c r="J427" s="5">
        <f t="shared" si="90"/>
        <v>50</v>
      </c>
      <c r="K427" s="5">
        <f t="shared" si="91"/>
        <v>1</v>
      </c>
      <c r="L427" s="35" cm="1">
        <f t="array" ref="L427">IF(D427="free", 99, IF(ISNUMBER(SEARCH("Hilfsstrecken", D427)), 99, IFERROR(_xlfn.LET(
    _xlpm.RoadTypeCode, INDEX(Dictionary!$B$21:$B$50, MATCH(TRUE, ISNUMBER(SEARCH(Dictionary!$B$21:$B$50, D427)),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7" s="5">
        <f t="shared" si="92"/>
        <v>20</v>
      </c>
      <c r="N427" s="5">
        <f t="shared" si="93"/>
        <v>130</v>
      </c>
      <c r="O427" s="5">
        <f t="shared" si="94"/>
        <v>100</v>
      </c>
      <c r="P427" s="5">
        <f t="shared" si="95"/>
        <v>4</v>
      </c>
      <c r="Q427" s="5">
        <f t="shared" si="96"/>
        <v>80</v>
      </c>
      <c r="R427" s="5">
        <f t="shared" si="97"/>
        <v>50</v>
      </c>
      <c r="S427" s="5">
        <f t="shared" si="98"/>
        <v>4</v>
      </c>
      <c r="T427" s="5">
        <f t="shared" si="99"/>
        <v>50</v>
      </c>
      <c r="U427" s="5">
        <f t="shared" si="100"/>
        <v>50</v>
      </c>
      <c r="V427" s="5">
        <f t="shared" si="101"/>
        <v>50</v>
      </c>
      <c r="W427" s="6" cm="1">
        <f t="array" ref="W427">IF(D427="free", 10, IFERROR(_xlfn.LET(
    _xlpm.RoadTypeCode, INDEX(Dictionary!$B$22:$B$50, MATCH(TRUE, ISNUMBER(SEARCH(Dictionary!$B$22:$B$50, D427)),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7" s="6" cm="1">
        <f t="array" ref="X427">IF(D427="free", 10, IFERROR(_xlfn.LET(
    _xlpm.RoadTypeCode, INDEX(Dictionary!$B$22:$B$50, MATCH(TRUE, ISNUMBER(SEARCH(Dictionary!$B$22:$B$50, D427)),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7" s="6" cm="1">
        <f t="array" ref="Y427">IF(D427="free", 10, IFERROR(_xlfn.LET(
    _xlpm.RoadTypeCode, INDEX(Dictionary!$B$22:$B$50, MATCH(TRUE, ISNUMBER(SEARCH(Dictionary!$B$22:$B$50, D427)),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7" s="15" t="str" cm="1">
        <f t="array" ref="Z427">IF(D427="free", "", IFERROR(INDEX(Dictionary!$C$21:$C$50, MATCH(TRUE, ISNUMBER(SEARCH(Dictionary!$B$21:$B$50, D427)), 0)), "Unknown Type"))</f>
        <v>Tertiary: Connects villages or serves as a major street within towns ("Kreisstraße")</v>
      </c>
    </row>
    <row r="428" spans="1:26" ht="12" customHeight="1" x14ac:dyDescent="0.15">
      <c r="A428" s="2">
        <v>526</v>
      </c>
      <c r="B428" s="3">
        <v>526</v>
      </c>
      <c r="C428" s="3">
        <v>50</v>
      </c>
      <c r="D428" s="4" t="s">
        <v>224</v>
      </c>
      <c r="E428" s="12">
        <v>1</v>
      </c>
      <c r="F428" s="3">
        <f t="shared" si="89"/>
        <v>5</v>
      </c>
      <c r="G428" s="29" t="str" cm="1">
        <f t="array" ref="G428">IF(D428="free", "", IF(ISNUMBER(SEARCH("L1Bus", D428)), "BUS,WALK,BIKE,PUTW", IFERROR(_xlfn.LET(
    _xlpm.RoadTypeCode, INDEX(Dictionary!$B$22:$B$50, MATCH(TRUE, ISNUMBER(SEARCH(Dictionary!$B$22:$B$50, D428)),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28" s="22" cm="1">
        <f t="array" ref="H428">IF(D428="free", 0, IFERROR(
    _xlfn.LET(
        _xlpm.Text, D428,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28" s="3">
        <f>IFERROR(_xlfn.LET(
    _xlpm.Zeile, MATCH(J428, Dictionary!$B$6:$B$17, 0),
    _xlpm.Spalte, MATCH(H428, Dictionary!$D$5:$G$5, 0),
    INDEX(Dictionary!$D$6:$G$17, _xlpm.Zeile, _xlpm.Spalte)
), 0)</f>
        <v>300</v>
      </c>
      <c r="J428" s="5">
        <f t="shared" si="90"/>
        <v>40</v>
      </c>
      <c r="K428" s="5">
        <f t="shared" si="91"/>
        <v>1</v>
      </c>
      <c r="L428" s="35" cm="1">
        <f t="array" ref="L428">IF(D428="free", 99, IF(ISNUMBER(SEARCH("Hilfsstrecken", D428)), 99, IFERROR(_xlfn.LET(
    _xlpm.RoadTypeCode, INDEX(Dictionary!$B$21:$B$50, MATCH(TRUE, ISNUMBER(SEARCH(Dictionary!$B$21:$B$50, D428)),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28" s="5">
        <f t="shared" si="92"/>
        <v>20</v>
      </c>
      <c r="N428" s="5">
        <f t="shared" si="93"/>
        <v>130</v>
      </c>
      <c r="O428" s="5">
        <f t="shared" si="94"/>
        <v>100</v>
      </c>
      <c r="P428" s="5">
        <f t="shared" si="95"/>
        <v>4</v>
      </c>
      <c r="Q428" s="5">
        <f t="shared" si="96"/>
        <v>80</v>
      </c>
      <c r="R428" s="5">
        <f t="shared" si="97"/>
        <v>50</v>
      </c>
      <c r="S428" s="5">
        <f t="shared" si="98"/>
        <v>4</v>
      </c>
      <c r="T428" s="5">
        <f t="shared" si="99"/>
        <v>50</v>
      </c>
      <c r="U428" s="5">
        <f t="shared" si="100"/>
        <v>50</v>
      </c>
      <c r="V428" s="5">
        <f t="shared" si="101"/>
        <v>50</v>
      </c>
      <c r="W428" s="6" cm="1">
        <f t="array" ref="W428">IF(D428="free", 10, IFERROR(_xlfn.LET(
    _xlpm.RoadTypeCode, INDEX(Dictionary!$B$22:$B$50, MATCH(TRUE, ISNUMBER(SEARCH(Dictionary!$B$22:$B$50, D428)),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28" s="6" cm="1">
        <f t="array" ref="X428">IF(D428="free", 10, IFERROR(_xlfn.LET(
    _xlpm.RoadTypeCode, INDEX(Dictionary!$B$22:$B$50, MATCH(TRUE, ISNUMBER(SEARCH(Dictionary!$B$22:$B$50, D428)),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28" s="6" cm="1">
        <f t="array" ref="Y428">IF(D428="free", 10, IFERROR(_xlfn.LET(
    _xlpm.RoadTypeCode, INDEX(Dictionary!$B$22:$B$50, MATCH(TRUE, ISNUMBER(SEARCH(Dictionary!$B$22:$B$50, D428)),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28" s="15" t="str" cm="1">
        <f t="array" ref="Z428">IF(D428="free", "", IFERROR(INDEX(Dictionary!$C$21:$C$50, MATCH(TRUE, ISNUMBER(SEARCH(Dictionary!$B$21:$B$50, D428)), 0)), "Unknown Type"))</f>
        <v>Tertiary: Connects villages or serves as a major street within towns ("Kreisstraße")</v>
      </c>
    </row>
    <row r="429" spans="1:26" ht="12" customHeight="1" x14ac:dyDescent="0.15">
      <c r="A429" s="2">
        <v>527</v>
      </c>
      <c r="B429" s="3">
        <v>527</v>
      </c>
      <c r="C429" s="3">
        <v>50</v>
      </c>
      <c r="D429" s="4" t="s">
        <v>53</v>
      </c>
      <c r="E429" s="12">
        <v>1</v>
      </c>
      <c r="F429" s="3">
        <f t="shared" si="89"/>
        <v>1000</v>
      </c>
      <c r="G429" s="29" t="str" cm="1">
        <f t="array" ref="G429">IF(D429="free", "", IF(ISNUMBER(SEARCH("L1Bus", D429)), "BUS,WALK,BIKE,PUTW", IFERROR(_xlfn.LET(
    _xlpm.RoadTypeCode, INDEX(Dictionary!$B$22:$B$50, MATCH(TRUE, ISNUMBER(SEARCH(Dictionary!$B$22:$B$50, D429)),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29" s="22" cm="1">
        <f t="array" ref="H429">IF(D429="free", 0, IFERROR(
    _xlfn.LET(
        _xlpm.Text, D429,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29" s="3">
        <f>IFERROR(_xlfn.LET(
    _xlpm.Zeile, MATCH(J429, Dictionary!$B$6:$B$17, 0),
    _xlpm.Spalte, MATCH(H429, Dictionary!$D$5:$G$5, 0),
    INDEX(Dictionary!$D$6:$G$17, _xlpm.Zeile, _xlpm.Spalte)
), 0)</f>
        <v>0</v>
      </c>
      <c r="J429" s="5">
        <f t="shared" si="90"/>
        <v>0</v>
      </c>
      <c r="K429" s="5">
        <f t="shared" si="91"/>
        <v>0</v>
      </c>
      <c r="L429" s="35" cm="1">
        <f t="array" ref="L429">IF(D429="free", 99, IF(ISNUMBER(SEARCH("Hilfsstrecken", D429)), 99, IFERROR(_xlfn.LET(
    _xlpm.RoadTypeCode, INDEX(Dictionary!$B$21:$B$50, MATCH(TRUE, ISNUMBER(SEARCH(Dictionary!$B$21:$B$50, D429)),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29" s="5">
        <f t="shared" si="92"/>
        <v>0</v>
      </c>
      <c r="N429" s="5">
        <f t="shared" si="93"/>
        <v>0</v>
      </c>
      <c r="O429" s="5">
        <f t="shared" si="94"/>
        <v>0</v>
      </c>
      <c r="P429" s="5">
        <f t="shared" si="95"/>
        <v>0</v>
      </c>
      <c r="Q429" s="5">
        <f t="shared" si="96"/>
        <v>0</v>
      </c>
      <c r="R429" s="5">
        <f t="shared" si="97"/>
        <v>0</v>
      </c>
      <c r="S429" s="5">
        <f t="shared" si="98"/>
        <v>0</v>
      </c>
      <c r="T429" s="5">
        <f t="shared" si="99"/>
        <v>0</v>
      </c>
      <c r="U429" s="5">
        <f t="shared" si="100"/>
        <v>0</v>
      </c>
      <c r="V429" s="5">
        <f t="shared" si="101"/>
        <v>0</v>
      </c>
      <c r="W429" s="6" cm="1">
        <f t="array" ref="W429">IF(D429="free", 10, IFERROR(_xlfn.LET(
    _xlpm.RoadTypeCode, INDEX(Dictionary!$B$22:$B$50, MATCH(TRUE, ISNUMBER(SEARCH(Dictionary!$B$22:$B$50, D429)),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29" s="6" cm="1">
        <f t="array" ref="X429">IF(D429="free", 10, IFERROR(_xlfn.LET(
    _xlpm.RoadTypeCode, INDEX(Dictionary!$B$22:$B$50, MATCH(TRUE, ISNUMBER(SEARCH(Dictionary!$B$22:$B$50, D429)),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29" s="6" cm="1">
        <f t="array" ref="Y429">IF(D429="free", 10, IFERROR(_xlfn.LET(
    _xlpm.RoadTypeCode, INDEX(Dictionary!$B$22:$B$50, MATCH(TRUE, ISNUMBER(SEARCH(Dictionary!$B$22:$B$50, D429)),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29" s="15" t="str" cm="1">
        <f t="array" ref="Z429">IF(D429="free", "", IFERROR(INDEX(Dictionary!$C$21:$C$50, MATCH(TRUE, ISNUMBER(SEARCH(Dictionary!$B$21:$B$50, D429)), 0)), "Unknown Type"))</f>
        <v/>
      </c>
    </row>
    <row r="430" spans="1:26" ht="12" customHeight="1" x14ac:dyDescent="0.15">
      <c r="A430" s="2">
        <v>528</v>
      </c>
      <c r="B430" s="3">
        <v>528</v>
      </c>
      <c r="C430" s="3">
        <v>50</v>
      </c>
      <c r="D430" s="4" t="s">
        <v>53</v>
      </c>
      <c r="E430" s="12">
        <v>1</v>
      </c>
      <c r="F430" s="3">
        <f t="shared" si="89"/>
        <v>1000</v>
      </c>
      <c r="G430" s="29" t="str" cm="1">
        <f t="array" ref="G430">IF(D430="free", "", IF(ISNUMBER(SEARCH("L1Bus", D430)), "BUS,WALK,BIKE,PUTW", IFERROR(_xlfn.LET(
    _xlpm.RoadTypeCode, INDEX(Dictionary!$B$22:$B$50, MATCH(TRUE, ISNUMBER(SEARCH(Dictionary!$B$22:$B$50, D430)),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0" s="22" cm="1">
        <f t="array" ref="H430">IF(D430="free", 0, IFERROR(
    _xlfn.LET(
        _xlpm.Text, D430,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0" s="3">
        <f>IFERROR(_xlfn.LET(
    _xlpm.Zeile, MATCH(J430, Dictionary!$B$6:$B$17, 0),
    _xlpm.Spalte, MATCH(H430, Dictionary!$D$5:$G$5, 0),
    INDEX(Dictionary!$D$6:$G$17, _xlpm.Zeile, _xlpm.Spalte)
), 0)</f>
        <v>0</v>
      </c>
      <c r="J430" s="5">
        <f t="shared" si="90"/>
        <v>0</v>
      </c>
      <c r="K430" s="5">
        <f t="shared" si="91"/>
        <v>0</v>
      </c>
      <c r="L430" s="35" cm="1">
        <f t="array" ref="L430">IF(D430="free", 99, IF(ISNUMBER(SEARCH("Hilfsstrecken", D430)), 99, IFERROR(_xlfn.LET(
    _xlpm.RoadTypeCode, INDEX(Dictionary!$B$21:$B$50, MATCH(TRUE, ISNUMBER(SEARCH(Dictionary!$B$21:$B$50, D430)),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0" s="5">
        <f t="shared" si="92"/>
        <v>0</v>
      </c>
      <c r="N430" s="5">
        <f t="shared" si="93"/>
        <v>0</v>
      </c>
      <c r="O430" s="5">
        <f t="shared" si="94"/>
        <v>0</v>
      </c>
      <c r="P430" s="5">
        <f t="shared" si="95"/>
        <v>0</v>
      </c>
      <c r="Q430" s="5">
        <f t="shared" si="96"/>
        <v>0</v>
      </c>
      <c r="R430" s="5">
        <f t="shared" si="97"/>
        <v>0</v>
      </c>
      <c r="S430" s="5">
        <f t="shared" si="98"/>
        <v>0</v>
      </c>
      <c r="T430" s="5">
        <f t="shared" si="99"/>
        <v>0</v>
      </c>
      <c r="U430" s="5">
        <f t="shared" si="100"/>
        <v>0</v>
      </c>
      <c r="V430" s="5">
        <f t="shared" si="101"/>
        <v>0</v>
      </c>
      <c r="W430" s="6" cm="1">
        <f t="array" ref="W430">IF(D430="free", 10, IFERROR(_xlfn.LET(
    _xlpm.RoadTypeCode, INDEX(Dictionary!$B$22:$B$50, MATCH(TRUE, ISNUMBER(SEARCH(Dictionary!$B$22:$B$50, D430)),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0" s="6" cm="1">
        <f t="array" ref="X430">IF(D430="free", 10, IFERROR(_xlfn.LET(
    _xlpm.RoadTypeCode, INDEX(Dictionary!$B$22:$B$50, MATCH(TRUE, ISNUMBER(SEARCH(Dictionary!$B$22:$B$50, D430)),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0" s="6" cm="1">
        <f t="array" ref="Y430">IF(D430="free", 10, IFERROR(_xlfn.LET(
    _xlpm.RoadTypeCode, INDEX(Dictionary!$B$22:$B$50, MATCH(TRUE, ISNUMBER(SEARCH(Dictionary!$B$22:$B$50, D430)),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0" s="15" t="str" cm="1">
        <f t="array" ref="Z430">IF(D430="free", "", IFERROR(INDEX(Dictionary!$C$21:$C$50, MATCH(TRUE, ISNUMBER(SEARCH(Dictionary!$B$21:$B$50, D430)), 0)), "Unknown Type"))</f>
        <v/>
      </c>
    </row>
    <row r="431" spans="1:26" ht="12" customHeight="1" x14ac:dyDescent="0.15">
      <c r="A431" s="2">
        <v>529</v>
      </c>
      <c r="B431" s="3">
        <v>529</v>
      </c>
      <c r="C431" s="3">
        <v>50</v>
      </c>
      <c r="D431" s="4" t="s">
        <v>53</v>
      </c>
      <c r="E431" s="12">
        <v>1</v>
      </c>
      <c r="F431" s="3">
        <f t="shared" si="89"/>
        <v>1000</v>
      </c>
      <c r="G431" s="29" t="str" cm="1">
        <f t="array" ref="G431">IF(D431="free", "", IF(ISNUMBER(SEARCH("L1Bus", D431)), "BUS,WALK,BIKE,PUTW", IFERROR(_xlfn.LET(
    _xlpm.RoadTypeCode, INDEX(Dictionary!$B$22:$B$50, MATCH(TRUE, ISNUMBER(SEARCH(Dictionary!$B$22:$B$50, D431)),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1" s="22" cm="1">
        <f t="array" ref="H431">IF(D431="free", 0, IFERROR(
    _xlfn.LET(
        _xlpm.Text, D431,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1" s="3">
        <f>IFERROR(_xlfn.LET(
    _xlpm.Zeile, MATCH(J431, Dictionary!$B$6:$B$17, 0),
    _xlpm.Spalte, MATCH(H431, Dictionary!$D$5:$G$5, 0),
    INDEX(Dictionary!$D$6:$G$17, _xlpm.Zeile, _xlpm.Spalte)
), 0)</f>
        <v>0</v>
      </c>
      <c r="J431" s="5">
        <f t="shared" si="90"/>
        <v>0</v>
      </c>
      <c r="K431" s="5">
        <f t="shared" si="91"/>
        <v>0</v>
      </c>
      <c r="L431" s="35" cm="1">
        <f t="array" ref="L431">IF(D431="free", 99, IF(ISNUMBER(SEARCH("Hilfsstrecken", D431)), 99, IFERROR(_xlfn.LET(
    _xlpm.RoadTypeCode, INDEX(Dictionary!$B$21:$B$50, MATCH(TRUE, ISNUMBER(SEARCH(Dictionary!$B$21:$B$50, D431)),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1" s="5">
        <f t="shared" si="92"/>
        <v>0</v>
      </c>
      <c r="N431" s="5">
        <f t="shared" si="93"/>
        <v>0</v>
      </c>
      <c r="O431" s="5">
        <f t="shared" si="94"/>
        <v>0</v>
      </c>
      <c r="P431" s="5">
        <f t="shared" si="95"/>
        <v>0</v>
      </c>
      <c r="Q431" s="5">
        <f t="shared" si="96"/>
        <v>0</v>
      </c>
      <c r="R431" s="5">
        <f t="shared" si="97"/>
        <v>0</v>
      </c>
      <c r="S431" s="5">
        <f t="shared" si="98"/>
        <v>0</v>
      </c>
      <c r="T431" s="5">
        <f t="shared" si="99"/>
        <v>0</v>
      </c>
      <c r="U431" s="5">
        <f t="shared" si="100"/>
        <v>0</v>
      </c>
      <c r="V431" s="5">
        <f t="shared" si="101"/>
        <v>0</v>
      </c>
      <c r="W431" s="6" cm="1">
        <f t="array" ref="W431">IF(D431="free", 10, IFERROR(_xlfn.LET(
    _xlpm.RoadTypeCode, INDEX(Dictionary!$B$22:$B$50, MATCH(TRUE, ISNUMBER(SEARCH(Dictionary!$B$22:$B$50, D431)),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1" s="6" cm="1">
        <f t="array" ref="X431">IF(D431="free", 10, IFERROR(_xlfn.LET(
    _xlpm.RoadTypeCode, INDEX(Dictionary!$B$22:$B$50, MATCH(TRUE, ISNUMBER(SEARCH(Dictionary!$B$22:$B$50, D431)),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1" s="6" cm="1">
        <f t="array" ref="Y431">IF(D431="free", 10, IFERROR(_xlfn.LET(
    _xlpm.RoadTypeCode, INDEX(Dictionary!$B$22:$B$50, MATCH(TRUE, ISNUMBER(SEARCH(Dictionary!$B$22:$B$50, D431)),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1" s="15" t="str" cm="1">
        <f t="array" ref="Z431">IF(D431="free", "", IFERROR(INDEX(Dictionary!$C$21:$C$50, MATCH(TRUE, ISNUMBER(SEARCH(Dictionary!$B$21:$B$50, D431)), 0)), "Unknown Type"))</f>
        <v/>
      </c>
    </row>
    <row r="432" spans="1:26" ht="12" customHeight="1" x14ac:dyDescent="0.15">
      <c r="A432" s="2">
        <v>530</v>
      </c>
      <c r="B432" s="3">
        <v>530</v>
      </c>
      <c r="C432" s="3">
        <v>50</v>
      </c>
      <c r="D432" s="4" t="s">
        <v>53</v>
      </c>
      <c r="E432" s="12">
        <v>1</v>
      </c>
      <c r="F432" s="3">
        <f t="shared" si="89"/>
        <v>1000</v>
      </c>
      <c r="G432" s="29" t="str" cm="1">
        <f t="array" ref="G432">IF(D432="free", "", IF(ISNUMBER(SEARCH("L1Bus", D432)), "BUS,WALK,BIKE,PUTW", IFERROR(_xlfn.LET(
    _xlpm.RoadTypeCode, INDEX(Dictionary!$B$22:$B$50, MATCH(TRUE, ISNUMBER(SEARCH(Dictionary!$B$22:$B$50, D432)),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2" s="22" cm="1">
        <f t="array" ref="H432">IF(D432="free", 0, IFERROR(
    _xlfn.LET(
        _xlpm.Text, D432,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2" s="3">
        <f>IFERROR(_xlfn.LET(
    _xlpm.Zeile, MATCH(J432, Dictionary!$B$6:$B$17, 0),
    _xlpm.Spalte, MATCH(H432, Dictionary!$D$5:$G$5, 0),
    INDEX(Dictionary!$D$6:$G$17, _xlpm.Zeile, _xlpm.Spalte)
), 0)</f>
        <v>0</v>
      </c>
      <c r="J432" s="5">
        <f t="shared" si="90"/>
        <v>0</v>
      </c>
      <c r="K432" s="5">
        <f t="shared" si="91"/>
        <v>0</v>
      </c>
      <c r="L432" s="35" cm="1">
        <f t="array" ref="L432">IF(D432="free", 99, IF(ISNUMBER(SEARCH("Hilfsstrecken", D432)), 99, IFERROR(_xlfn.LET(
    _xlpm.RoadTypeCode, INDEX(Dictionary!$B$21:$B$50, MATCH(TRUE, ISNUMBER(SEARCH(Dictionary!$B$21:$B$50, D432)),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2" s="5">
        <f t="shared" si="92"/>
        <v>0</v>
      </c>
      <c r="N432" s="5">
        <f t="shared" si="93"/>
        <v>0</v>
      </c>
      <c r="O432" s="5">
        <f t="shared" si="94"/>
        <v>0</v>
      </c>
      <c r="P432" s="5">
        <f t="shared" si="95"/>
        <v>0</v>
      </c>
      <c r="Q432" s="5">
        <f t="shared" si="96"/>
        <v>0</v>
      </c>
      <c r="R432" s="5">
        <f t="shared" si="97"/>
        <v>0</v>
      </c>
      <c r="S432" s="5">
        <f t="shared" si="98"/>
        <v>0</v>
      </c>
      <c r="T432" s="5">
        <f t="shared" si="99"/>
        <v>0</v>
      </c>
      <c r="U432" s="5">
        <f t="shared" si="100"/>
        <v>0</v>
      </c>
      <c r="V432" s="5">
        <f t="shared" si="101"/>
        <v>0</v>
      </c>
      <c r="W432" s="6" cm="1">
        <f t="array" ref="W432">IF(D432="free", 10, IFERROR(_xlfn.LET(
    _xlpm.RoadTypeCode, INDEX(Dictionary!$B$22:$B$50, MATCH(TRUE, ISNUMBER(SEARCH(Dictionary!$B$22:$B$50, D432)),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2" s="6" cm="1">
        <f t="array" ref="X432">IF(D432="free", 10, IFERROR(_xlfn.LET(
    _xlpm.RoadTypeCode, INDEX(Dictionary!$B$22:$B$50, MATCH(TRUE, ISNUMBER(SEARCH(Dictionary!$B$22:$B$50, D432)),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2" s="6" cm="1">
        <f t="array" ref="Y432">IF(D432="free", 10, IFERROR(_xlfn.LET(
    _xlpm.RoadTypeCode, INDEX(Dictionary!$B$22:$B$50, MATCH(TRUE, ISNUMBER(SEARCH(Dictionary!$B$22:$B$50, D432)),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2" s="15" t="str" cm="1">
        <f t="array" ref="Z432">IF(D432="free", "", IFERROR(INDEX(Dictionary!$C$21:$C$50, MATCH(TRUE, ISNUMBER(SEARCH(Dictionary!$B$21:$B$50, D432)), 0)), "Unknown Type"))</f>
        <v/>
      </c>
    </row>
    <row r="433" spans="1:26" ht="12" customHeight="1" x14ac:dyDescent="0.15">
      <c r="A433" s="2">
        <v>531</v>
      </c>
      <c r="B433" s="3">
        <v>531</v>
      </c>
      <c r="C433" s="3">
        <v>50</v>
      </c>
      <c r="D433" s="4" t="s">
        <v>53</v>
      </c>
      <c r="E433" s="12">
        <v>1</v>
      </c>
      <c r="F433" s="3">
        <f t="shared" si="89"/>
        <v>1000</v>
      </c>
      <c r="G433" s="29" t="str" cm="1">
        <f t="array" ref="G433">IF(D433="free", "", IF(ISNUMBER(SEARCH("L1Bus", D433)), "BUS,WALK,BIKE,PUTW", IFERROR(_xlfn.LET(
    _xlpm.RoadTypeCode, INDEX(Dictionary!$B$22:$B$50, MATCH(TRUE, ISNUMBER(SEARCH(Dictionary!$B$22:$B$50, D433)),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3" s="22" cm="1">
        <f t="array" ref="H433">IF(D433="free", 0, IFERROR(
    _xlfn.LET(
        _xlpm.Text, D433,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3" s="3">
        <f>IFERROR(_xlfn.LET(
    _xlpm.Zeile, MATCH(J433, Dictionary!$B$6:$B$17, 0),
    _xlpm.Spalte, MATCH(H433, Dictionary!$D$5:$G$5, 0),
    INDEX(Dictionary!$D$6:$G$17, _xlpm.Zeile, _xlpm.Spalte)
), 0)</f>
        <v>0</v>
      </c>
      <c r="J433" s="5">
        <f t="shared" si="90"/>
        <v>0</v>
      </c>
      <c r="K433" s="5">
        <f t="shared" si="91"/>
        <v>0</v>
      </c>
      <c r="L433" s="35" cm="1">
        <f t="array" ref="L433">IF(D433="free", 99, IF(ISNUMBER(SEARCH("Hilfsstrecken", D433)), 99, IFERROR(_xlfn.LET(
    _xlpm.RoadTypeCode, INDEX(Dictionary!$B$21:$B$50, MATCH(TRUE, ISNUMBER(SEARCH(Dictionary!$B$21:$B$50, D433)),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3" s="5">
        <f t="shared" si="92"/>
        <v>0</v>
      </c>
      <c r="N433" s="5">
        <f t="shared" si="93"/>
        <v>0</v>
      </c>
      <c r="O433" s="5">
        <f t="shared" si="94"/>
        <v>0</v>
      </c>
      <c r="P433" s="5">
        <f t="shared" si="95"/>
        <v>0</v>
      </c>
      <c r="Q433" s="5">
        <f t="shared" si="96"/>
        <v>0</v>
      </c>
      <c r="R433" s="5">
        <f t="shared" si="97"/>
        <v>0</v>
      </c>
      <c r="S433" s="5">
        <f t="shared" si="98"/>
        <v>0</v>
      </c>
      <c r="T433" s="5">
        <f t="shared" si="99"/>
        <v>0</v>
      </c>
      <c r="U433" s="5">
        <f t="shared" si="100"/>
        <v>0</v>
      </c>
      <c r="V433" s="5">
        <f t="shared" si="101"/>
        <v>0</v>
      </c>
      <c r="W433" s="6" cm="1">
        <f t="array" ref="W433">IF(D433="free", 10, IFERROR(_xlfn.LET(
    _xlpm.RoadTypeCode, INDEX(Dictionary!$B$22:$B$50, MATCH(TRUE, ISNUMBER(SEARCH(Dictionary!$B$22:$B$50, D433)),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3" s="6" cm="1">
        <f t="array" ref="X433">IF(D433="free", 10, IFERROR(_xlfn.LET(
    _xlpm.RoadTypeCode, INDEX(Dictionary!$B$22:$B$50, MATCH(TRUE, ISNUMBER(SEARCH(Dictionary!$B$22:$B$50, D433)),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3" s="6" cm="1">
        <f t="array" ref="Y433">IF(D433="free", 10, IFERROR(_xlfn.LET(
    _xlpm.RoadTypeCode, INDEX(Dictionary!$B$22:$B$50, MATCH(TRUE, ISNUMBER(SEARCH(Dictionary!$B$22:$B$50, D433)),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3" s="15" t="str" cm="1">
        <f t="array" ref="Z433">IF(D433="free", "", IFERROR(INDEX(Dictionary!$C$21:$C$50, MATCH(TRUE, ISNUMBER(SEARCH(Dictionary!$B$21:$B$50, D433)), 0)), "Unknown Type"))</f>
        <v/>
      </c>
    </row>
    <row r="434" spans="1:26" ht="12" customHeight="1" x14ac:dyDescent="0.15">
      <c r="A434" s="2">
        <v>532</v>
      </c>
      <c r="B434" s="3">
        <v>532</v>
      </c>
      <c r="C434" s="3">
        <v>50</v>
      </c>
      <c r="D434" s="4" t="s">
        <v>53</v>
      </c>
      <c r="E434" s="12">
        <v>1</v>
      </c>
      <c r="F434" s="3">
        <f t="shared" si="89"/>
        <v>1000</v>
      </c>
      <c r="G434" s="29" t="str" cm="1">
        <f t="array" ref="G434">IF(D434="free", "", IF(ISNUMBER(SEARCH("L1Bus", D434)), "BUS,WALK,BIKE,PUTW", IFERROR(_xlfn.LET(
    _xlpm.RoadTypeCode, INDEX(Dictionary!$B$22:$B$50, MATCH(TRUE, ISNUMBER(SEARCH(Dictionary!$B$22:$B$50, D434)),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4" s="22" cm="1">
        <f t="array" ref="H434">IF(D434="free", 0, IFERROR(
    _xlfn.LET(
        _xlpm.Text, D434,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4" s="3">
        <f>IFERROR(_xlfn.LET(
    _xlpm.Zeile, MATCH(J434, Dictionary!$B$6:$B$17, 0),
    _xlpm.Spalte, MATCH(H434, Dictionary!$D$5:$G$5, 0),
    INDEX(Dictionary!$D$6:$G$17, _xlpm.Zeile, _xlpm.Spalte)
), 0)</f>
        <v>0</v>
      </c>
      <c r="J434" s="5">
        <f t="shared" si="90"/>
        <v>0</v>
      </c>
      <c r="K434" s="5">
        <f t="shared" si="91"/>
        <v>0</v>
      </c>
      <c r="L434" s="35" cm="1">
        <f t="array" ref="L434">IF(D434="free", 99, IF(ISNUMBER(SEARCH("Hilfsstrecken", D434)), 99, IFERROR(_xlfn.LET(
    _xlpm.RoadTypeCode, INDEX(Dictionary!$B$21:$B$50, MATCH(TRUE, ISNUMBER(SEARCH(Dictionary!$B$21:$B$50, D434)),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4" s="5">
        <f t="shared" si="92"/>
        <v>0</v>
      </c>
      <c r="N434" s="5">
        <f t="shared" si="93"/>
        <v>0</v>
      </c>
      <c r="O434" s="5">
        <f t="shared" si="94"/>
        <v>0</v>
      </c>
      <c r="P434" s="5">
        <f t="shared" si="95"/>
        <v>0</v>
      </c>
      <c r="Q434" s="5">
        <f t="shared" si="96"/>
        <v>0</v>
      </c>
      <c r="R434" s="5">
        <f t="shared" si="97"/>
        <v>0</v>
      </c>
      <c r="S434" s="5">
        <f t="shared" si="98"/>
        <v>0</v>
      </c>
      <c r="T434" s="5">
        <f t="shared" si="99"/>
        <v>0</v>
      </c>
      <c r="U434" s="5">
        <f t="shared" si="100"/>
        <v>0</v>
      </c>
      <c r="V434" s="5">
        <f t="shared" si="101"/>
        <v>0</v>
      </c>
      <c r="W434" s="6" cm="1">
        <f t="array" ref="W434">IF(D434="free", 10, IFERROR(_xlfn.LET(
    _xlpm.RoadTypeCode, INDEX(Dictionary!$B$22:$B$50, MATCH(TRUE, ISNUMBER(SEARCH(Dictionary!$B$22:$B$50, D434)),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4" s="6" cm="1">
        <f t="array" ref="X434">IF(D434="free", 10, IFERROR(_xlfn.LET(
    _xlpm.RoadTypeCode, INDEX(Dictionary!$B$22:$B$50, MATCH(TRUE, ISNUMBER(SEARCH(Dictionary!$B$22:$B$50, D434)),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4" s="6" cm="1">
        <f t="array" ref="Y434">IF(D434="free", 10, IFERROR(_xlfn.LET(
    _xlpm.RoadTypeCode, INDEX(Dictionary!$B$22:$B$50, MATCH(TRUE, ISNUMBER(SEARCH(Dictionary!$B$22:$B$50, D434)),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4" s="15" t="str" cm="1">
        <f t="array" ref="Z434">IF(D434="free", "", IFERROR(INDEX(Dictionary!$C$21:$C$50, MATCH(TRUE, ISNUMBER(SEARCH(Dictionary!$B$21:$B$50, D434)), 0)), "Unknown Type"))</f>
        <v/>
      </c>
    </row>
    <row r="435" spans="1:26" ht="12" customHeight="1" x14ac:dyDescent="0.15">
      <c r="A435" s="2">
        <v>533</v>
      </c>
      <c r="B435" s="3">
        <v>533</v>
      </c>
      <c r="C435" s="3">
        <v>50</v>
      </c>
      <c r="D435" s="4" t="s">
        <v>53</v>
      </c>
      <c r="E435" s="12">
        <v>1</v>
      </c>
      <c r="F435" s="3">
        <f t="shared" si="89"/>
        <v>1000</v>
      </c>
      <c r="G435" s="29" t="str" cm="1">
        <f t="array" ref="G435">IF(D435="free", "", IF(ISNUMBER(SEARCH("L1Bus", D435)), "BUS,WALK,BIKE,PUTW", IFERROR(_xlfn.LET(
    _xlpm.RoadTypeCode, INDEX(Dictionary!$B$22:$B$50, MATCH(TRUE, ISNUMBER(SEARCH(Dictionary!$B$22:$B$50, D435)),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5" s="22" cm="1">
        <f t="array" ref="H435">IF(D435="free", 0, IFERROR(
    _xlfn.LET(
        _xlpm.Text, D435,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5" s="3">
        <f>IFERROR(_xlfn.LET(
    _xlpm.Zeile, MATCH(J435, Dictionary!$B$6:$B$17, 0),
    _xlpm.Spalte, MATCH(H435, Dictionary!$D$5:$G$5, 0),
    INDEX(Dictionary!$D$6:$G$17, _xlpm.Zeile, _xlpm.Spalte)
), 0)</f>
        <v>0</v>
      </c>
      <c r="J435" s="5">
        <f t="shared" si="90"/>
        <v>0</v>
      </c>
      <c r="K435" s="5">
        <f t="shared" si="91"/>
        <v>0</v>
      </c>
      <c r="L435" s="35" cm="1">
        <f t="array" ref="L435">IF(D435="free", 99, IF(ISNUMBER(SEARCH("Hilfsstrecken", D435)), 99, IFERROR(_xlfn.LET(
    _xlpm.RoadTypeCode, INDEX(Dictionary!$B$21:$B$50, MATCH(TRUE, ISNUMBER(SEARCH(Dictionary!$B$21:$B$50, D435)),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5" s="5">
        <f t="shared" si="92"/>
        <v>0</v>
      </c>
      <c r="N435" s="5">
        <f t="shared" si="93"/>
        <v>0</v>
      </c>
      <c r="O435" s="5">
        <f t="shared" si="94"/>
        <v>0</v>
      </c>
      <c r="P435" s="5">
        <f t="shared" si="95"/>
        <v>0</v>
      </c>
      <c r="Q435" s="5">
        <f t="shared" si="96"/>
        <v>0</v>
      </c>
      <c r="R435" s="5">
        <f t="shared" si="97"/>
        <v>0</v>
      </c>
      <c r="S435" s="5">
        <f t="shared" si="98"/>
        <v>0</v>
      </c>
      <c r="T435" s="5">
        <f t="shared" si="99"/>
        <v>0</v>
      </c>
      <c r="U435" s="5">
        <f t="shared" si="100"/>
        <v>0</v>
      </c>
      <c r="V435" s="5">
        <f t="shared" si="101"/>
        <v>0</v>
      </c>
      <c r="W435" s="6" cm="1">
        <f t="array" ref="W435">IF(D435="free", 10, IFERROR(_xlfn.LET(
    _xlpm.RoadTypeCode, INDEX(Dictionary!$B$22:$B$50, MATCH(TRUE, ISNUMBER(SEARCH(Dictionary!$B$22:$B$50, D435)),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5" s="6" cm="1">
        <f t="array" ref="X435">IF(D435="free", 10, IFERROR(_xlfn.LET(
    _xlpm.RoadTypeCode, INDEX(Dictionary!$B$22:$B$50, MATCH(TRUE, ISNUMBER(SEARCH(Dictionary!$B$22:$B$50, D435)),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5" s="6" cm="1">
        <f t="array" ref="Y435">IF(D435="free", 10, IFERROR(_xlfn.LET(
    _xlpm.RoadTypeCode, INDEX(Dictionary!$B$22:$B$50, MATCH(TRUE, ISNUMBER(SEARCH(Dictionary!$B$22:$B$50, D435)),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5" s="15" t="str" cm="1">
        <f t="array" ref="Z435">IF(D435="free", "", IFERROR(INDEX(Dictionary!$C$21:$C$50, MATCH(TRUE, ISNUMBER(SEARCH(Dictionary!$B$21:$B$50, D435)), 0)), "Unknown Type"))</f>
        <v/>
      </c>
    </row>
    <row r="436" spans="1:26" ht="12" customHeight="1" x14ac:dyDescent="0.15">
      <c r="A436" s="2">
        <v>534</v>
      </c>
      <c r="B436" s="3">
        <v>534</v>
      </c>
      <c r="C436" s="3">
        <v>50</v>
      </c>
      <c r="D436" s="4" t="s">
        <v>53</v>
      </c>
      <c r="E436" s="12">
        <v>1</v>
      </c>
      <c r="F436" s="3">
        <f t="shared" si="89"/>
        <v>1000</v>
      </c>
      <c r="G436" s="29" t="str" cm="1">
        <f t="array" ref="G436">IF(D436="free", "", IF(ISNUMBER(SEARCH("L1Bus", D436)), "BUS,WALK,BIKE,PUTW", IFERROR(_xlfn.LET(
    _xlpm.RoadTypeCode, INDEX(Dictionary!$B$22:$B$50, MATCH(TRUE, ISNUMBER(SEARCH(Dictionary!$B$22:$B$50, D436)),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6" s="22" cm="1">
        <f t="array" ref="H436">IF(D436="free", 0, IFERROR(
    _xlfn.LET(
        _xlpm.Text, D436,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6" s="3">
        <f>IFERROR(_xlfn.LET(
    _xlpm.Zeile, MATCH(J436, Dictionary!$B$6:$B$17, 0),
    _xlpm.Spalte, MATCH(H436, Dictionary!$D$5:$G$5, 0),
    INDEX(Dictionary!$D$6:$G$17, _xlpm.Zeile, _xlpm.Spalte)
), 0)</f>
        <v>0</v>
      </c>
      <c r="J436" s="5">
        <f t="shared" si="90"/>
        <v>0</v>
      </c>
      <c r="K436" s="5">
        <f t="shared" si="91"/>
        <v>0</v>
      </c>
      <c r="L436" s="35" cm="1">
        <f t="array" ref="L436">IF(D436="free", 99, IF(ISNUMBER(SEARCH("Hilfsstrecken", D436)), 99, IFERROR(_xlfn.LET(
    _xlpm.RoadTypeCode, INDEX(Dictionary!$B$21:$B$50, MATCH(TRUE, ISNUMBER(SEARCH(Dictionary!$B$21:$B$50, D436)),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6" s="5">
        <f t="shared" si="92"/>
        <v>0</v>
      </c>
      <c r="N436" s="5">
        <f t="shared" si="93"/>
        <v>0</v>
      </c>
      <c r="O436" s="5">
        <f t="shared" si="94"/>
        <v>0</v>
      </c>
      <c r="P436" s="5">
        <f t="shared" si="95"/>
        <v>0</v>
      </c>
      <c r="Q436" s="5">
        <f t="shared" si="96"/>
        <v>0</v>
      </c>
      <c r="R436" s="5">
        <f t="shared" si="97"/>
        <v>0</v>
      </c>
      <c r="S436" s="5">
        <f t="shared" si="98"/>
        <v>0</v>
      </c>
      <c r="T436" s="5">
        <f t="shared" si="99"/>
        <v>0</v>
      </c>
      <c r="U436" s="5">
        <f t="shared" si="100"/>
        <v>0</v>
      </c>
      <c r="V436" s="5">
        <f t="shared" si="101"/>
        <v>0</v>
      </c>
      <c r="W436" s="6" cm="1">
        <f t="array" ref="W436">IF(D436="free", 10, IFERROR(_xlfn.LET(
    _xlpm.RoadTypeCode, INDEX(Dictionary!$B$22:$B$50, MATCH(TRUE, ISNUMBER(SEARCH(Dictionary!$B$22:$B$50, D436)),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6" s="6" cm="1">
        <f t="array" ref="X436">IF(D436="free", 10, IFERROR(_xlfn.LET(
    _xlpm.RoadTypeCode, INDEX(Dictionary!$B$22:$B$50, MATCH(TRUE, ISNUMBER(SEARCH(Dictionary!$B$22:$B$50, D436)),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6" s="6" cm="1">
        <f t="array" ref="Y436">IF(D436="free", 10, IFERROR(_xlfn.LET(
    _xlpm.RoadTypeCode, INDEX(Dictionary!$B$22:$B$50, MATCH(TRUE, ISNUMBER(SEARCH(Dictionary!$B$22:$B$50, D436)),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6" s="15" t="str" cm="1">
        <f t="array" ref="Z436">IF(D436="free", "", IFERROR(INDEX(Dictionary!$C$21:$C$50, MATCH(TRUE, ISNUMBER(SEARCH(Dictionary!$B$21:$B$50, D436)), 0)), "Unknown Type"))</f>
        <v/>
      </c>
    </row>
    <row r="437" spans="1:26" ht="12" customHeight="1" x14ac:dyDescent="0.15">
      <c r="A437" s="2">
        <v>535</v>
      </c>
      <c r="B437" s="3">
        <v>535</v>
      </c>
      <c r="C437" s="3">
        <v>50</v>
      </c>
      <c r="D437" s="4" t="s">
        <v>53</v>
      </c>
      <c r="E437" s="12">
        <v>1</v>
      </c>
      <c r="F437" s="3">
        <f t="shared" si="89"/>
        <v>1000</v>
      </c>
      <c r="G437" s="29" t="str" cm="1">
        <f t="array" ref="G437">IF(D437="free", "", IF(ISNUMBER(SEARCH("L1Bus", D437)), "BUS,WALK,BIKE,PUTW", IFERROR(_xlfn.LET(
    _xlpm.RoadTypeCode, INDEX(Dictionary!$B$22:$B$50, MATCH(TRUE, ISNUMBER(SEARCH(Dictionary!$B$22:$B$50, D437)),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7" s="22" cm="1">
        <f t="array" ref="H437">IF(D437="free", 0, IFERROR(
    _xlfn.LET(
        _xlpm.Text, D437,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7" s="3">
        <f>IFERROR(_xlfn.LET(
    _xlpm.Zeile, MATCH(J437, Dictionary!$B$6:$B$17, 0),
    _xlpm.Spalte, MATCH(H437, Dictionary!$D$5:$G$5, 0),
    INDEX(Dictionary!$D$6:$G$17, _xlpm.Zeile, _xlpm.Spalte)
), 0)</f>
        <v>0</v>
      </c>
      <c r="J437" s="5">
        <f t="shared" si="90"/>
        <v>0</v>
      </c>
      <c r="K437" s="5">
        <f t="shared" si="91"/>
        <v>0</v>
      </c>
      <c r="L437" s="35" cm="1">
        <f t="array" ref="L437">IF(D437="free", 99, IF(ISNUMBER(SEARCH("Hilfsstrecken", D437)), 99, IFERROR(_xlfn.LET(
    _xlpm.RoadTypeCode, INDEX(Dictionary!$B$21:$B$50, MATCH(TRUE, ISNUMBER(SEARCH(Dictionary!$B$21:$B$50, D437)),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7" s="5">
        <f t="shared" si="92"/>
        <v>0</v>
      </c>
      <c r="N437" s="5">
        <f t="shared" si="93"/>
        <v>0</v>
      </c>
      <c r="O437" s="5">
        <f t="shared" si="94"/>
        <v>0</v>
      </c>
      <c r="P437" s="5">
        <f t="shared" si="95"/>
        <v>0</v>
      </c>
      <c r="Q437" s="5">
        <f t="shared" si="96"/>
        <v>0</v>
      </c>
      <c r="R437" s="5">
        <f t="shared" si="97"/>
        <v>0</v>
      </c>
      <c r="S437" s="5">
        <f t="shared" si="98"/>
        <v>0</v>
      </c>
      <c r="T437" s="5">
        <f t="shared" si="99"/>
        <v>0</v>
      </c>
      <c r="U437" s="5">
        <f t="shared" si="100"/>
        <v>0</v>
      </c>
      <c r="V437" s="5">
        <f t="shared" si="101"/>
        <v>0</v>
      </c>
      <c r="W437" s="6" cm="1">
        <f t="array" ref="W437">IF(D437="free", 10, IFERROR(_xlfn.LET(
    _xlpm.RoadTypeCode, INDEX(Dictionary!$B$22:$B$50, MATCH(TRUE, ISNUMBER(SEARCH(Dictionary!$B$22:$B$50, D437)),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7" s="6" cm="1">
        <f t="array" ref="X437">IF(D437="free", 10, IFERROR(_xlfn.LET(
    _xlpm.RoadTypeCode, INDEX(Dictionary!$B$22:$B$50, MATCH(TRUE, ISNUMBER(SEARCH(Dictionary!$B$22:$B$50, D437)),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7" s="6" cm="1">
        <f t="array" ref="Y437">IF(D437="free", 10, IFERROR(_xlfn.LET(
    _xlpm.RoadTypeCode, INDEX(Dictionary!$B$22:$B$50, MATCH(TRUE, ISNUMBER(SEARCH(Dictionary!$B$22:$B$50, D437)),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7" s="15" t="str" cm="1">
        <f t="array" ref="Z437">IF(D437="free", "", IFERROR(INDEX(Dictionary!$C$21:$C$50, MATCH(TRUE, ISNUMBER(SEARCH(Dictionary!$B$21:$B$50, D437)), 0)), "Unknown Type"))</f>
        <v/>
      </c>
    </row>
    <row r="438" spans="1:26" ht="12" customHeight="1" x14ac:dyDescent="0.15">
      <c r="A438" s="2">
        <v>536</v>
      </c>
      <c r="B438" s="3">
        <v>536</v>
      </c>
      <c r="C438" s="3">
        <v>50</v>
      </c>
      <c r="D438" s="4" t="s">
        <v>53</v>
      </c>
      <c r="E438" s="12">
        <v>1</v>
      </c>
      <c r="F438" s="3">
        <f t="shared" si="89"/>
        <v>1000</v>
      </c>
      <c r="G438" s="29" t="str" cm="1">
        <f t="array" ref="G438">IF(D438="free", "", IF(ISNUMBER(SEARCH("L1Bus", D438)), "BUS,WALK,BIKE,PUTW", IFERROR(_xlfn.LET(
    _xlpm.RoadTypeCode, INDEX(Dictionary!$B$22:$B$50, MATCH(TRUE, ISNUMBER(SEARCH(Dictionary!$B$22:$B$50, D438)),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8" s="22" cm="1">
        <f t="array" ref="H438">IF(D438="free", 0, IFERROR(
    _xlfn.LET(
        _xlpm.Text, D438,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8" s="3">
        <f>IFERROR(_xlfn.LET(
    _xlpm.Zeile, MATCH(J438, Dictionary!$B$6:$B$17, 0),
    _xlpm.Spalte, MATCH(H438, Dictionary!$D$5:$G$5, 0),
    INDEX(Dictionary!$D$6:$G$17, _xlpm.Zeile, _xlpm.Spalte)
), 0)</f>
        <v>0</v>
      </c>
      <c r="J438" s="5">
        <f t="shared" si="90"/>
        <v>0</v>
      </c>
      <c r="K438" s="5">
        <f t="shared" si="91"/>
        <v>0</v>
      </c>
      <c r="L438" s="35" cm="1">
        <f t="array" ref="L438">IF(D438="free", 99, IF(ISNUMBER(SEARCH("Hilfsstrecken", D438)), 99, IFERROR(_xlfn.LET(
    _xlpm.RoadTypeCode, INDEX(Dictionary!$B$21:$B$50, MATCH(TRUE, ISNUMBER(SEARCH(Dictionary!$B$21:$B$50, D438)),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8" s="5">
        <f t="shared" si="92"/>
        <v>0</v>
      </c>
      <c r="N438" s="5">
        <f t="shared" si="93"/>
        <v>0</v>
      </c>
      <c r="O438" s="5">
        <f t="shared" si="94"/>
        <v>0</v>
      </c>
      <c r="P438" s="5">
        <f t="shared" si="95"/>
        <v>0</v>
      </c>
      <c r="Q438" s="5">
        <f t="shared" si="96"/>
        <v>0</v>
      </c>
      <c r="R438" s="5">
        <f t="shared" si="97"/>
        <v>0</v>
      </c>
      <c r="S438" s="5">
        <f t="shared" si="98"/>
        <v>0</v>
      </c>
      <c r="T438" s="5">
        <f t="shared" si="99"/>
        <v>0</v>
      </c>
      <c r="U438" s="5">
        <f t="shared" si="100"/>
        <v>0</v>
      </c>
      <c r="V438" s="5">
        <f t="shared" si="101"/>
        <v>0</v>
      </c>
      <c r="W438" s="6" cm="1">
        <f t="array" ref="W438">IF(D438="free", 10, IFERROR(_xlfn.LET(
    _xlpm.RoadTypeCode, INDEX(Dictionary!$B$22:$B$50, MATCH(TRUE, ISNUMBER(SEARCH(Dictionary!$B$22:$B$50, D438)),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8" s="6" cm="1">
        <f t="array" ref="X438">IF(D438="free", 10, IFERROR(_xlfn.LET(
    _xlpm.RoadTypeCode, INDEX(Dictionary!$B$22:$B$50, MATCH(TRUE, ISNUMBER(SEARCH(Dictionary!$B$22:$B$50, D438)),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8" s="6" cm="1">
        <f t="array" ref="Y438">IF(D438="free", 10, IFERROR(_xlfn.LET(
    _xlpm.RoadTypeCode, INDEX(Dictionary!$B$22:$B$50, MATCH(TRUE, ISNUMBER(SEARCH(Dictionary!$B$22:$B$50, D438)),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8" s="15" t="str" cm="1">
        <f t="array" ref="Z438">IF(D438="free", "", IFERROR(INDEX(Dictionary!$C$21:$C$50, MATCH(TRUE, ISNUMBER(SEARCH(Dictionary!$B$21:$B$50, D438)), 0)), "Unknown Type"))</f>
        <v/>
      </c>
    </row>
    <row r="439" spans="1:26" ht="12" customHeight="1" x14ac:dyDescent="0.15">
      <c r="A439" s="2">
        <v>537</v>
      </c>
      <c r="B439" s="3">
        <v>537</v>
      </c>
      <c r="C439" s="3">
        <v>50</v>
      </c>
      <c r="D439" s="4" t="s">
        <v>53</v>
      </c>
      <c r="E439" s="12">
        <v>1</v>
      </c>
      <c r="F439" s="3">
        <f t="shared" si="89"/>
        <v>1000</v>
      </c>
      <c r="G439" s="29" t="str" cm="1">
        <f t="array" ref="G439">IF(D439="free", "", IF(ISNUMBER(SEARCH("L1Bus", D439)), "BUS,WALK,BIKE,PUTW", IFERROR(_xlfn.LET(
    _xlpm.RoadTypeCode, INDEX(Dictionary!$B$22:$B$50, MATCH(TRUE, ISNUMBER(SEARCH(Dictionary!$B$22:$B$50, D439)),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39" s="22" cm="1">
        <f t="array" ref="H439">IF(D439="free", 0, IFERROR(
    _xlfn.LET(
        _xlpm.Text, D439,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39" s="3">
        <f>IFERROR(_xlfn.LET(
    _xlpm.Zeile, MATCH(J439, Dictionary!$B$6:$B$17, 0),
    _xlpm.Spalte, MATCH(H439, Dictionary!$D$5:$G$5, 0),
    INDEX(Dictionary!$D$6:$G$17, _xlpm.Zeile, _xlpm.Spalte)
), 0)</f>
        <v>0</v>
      </c>
      <c r="J439" s="5">
        <f t="shared" si="90"/>
        <v>0</v>
      </c>
      <c r="K439" s="5">
        <f t="shared" si="91"/>
        <v>0</v>
      </c>
      <c r="L439" s="35" cm="1">
        <f t="array" ref="L439">IF(D439="free", 99, IF(ISNUMBER(SEARCH("Hilfsstrecken", D439)), 99, IFERROR(_xlfn.LET(
    _xlpm.RoadTypeCode, INDEX(Dictionary!$B$21:$B$50, MATCH(TRUE, ISNUMBER(SEARCH(Dictionary!$B$21:$B$50, D439)),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39" s="5">
        <f t="shared" si="92"/>
        <v>0</v>
      </c>
      <c r="N439" s="5">
        <f t="shared" si="93"/>
        <v>0</v>
      </c>
      <c r="O439" s="5">
        <f t="shared" si="94"/>
        <v>0</v>
      </c>
      <c r="P439" s="5">
        <f t="shared" si="95"/>
        <v>0</v>
      </c>
      <c r="Q439" s="5">
        <f t="shared" si="96"/>
        <v>0</v>
      </c>
      <c r="R439" s="5">
        <f t="shared" si="97"/>
        <v>0</v>
      </c>
      <c r="S439" s="5">
        <f t="shared" si="98"/>
        <v>0</v>
      </c>
      <c r="T439" s="5">
        <f t="shared" si="99"/>
        <v>0</v>
      </c>
      <c r="U439" s="5">
        <f t="shared" si="100"/>
        <v>0</v>
      </c>
      <c r="V439" s="5">
        <f t="shared" si="101"/>
        <v>0</v>
      </c>
      <c r="W439" s="6" cm="1">
        <f t="array" ref="W439">IF(D439="free", 10, IFERROR(_xlfn.LET(
    _xlpm.RoadTypeCode, INDEX(Dictionary!$B$22:$B$50, MATCH(TRUE, ISNUMBER(SEARCH(Dictionary!$B$22:$B$50, D439)),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39" s="6" cm="1">
        <f t="array" ref="X439">IF(D439="free", 10, IFERROR(_xlfn.LET(
    _xlpm.RoadTypeCode, INDEX(Dictionary!$B$22:$B$50, MATCH(TRUE, ISNUMBER(SEARCH(Dictionary!$B$22:$B$50, D439)),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39" s="6" cm="1">
        <f t="array" ref="Y439">IF(D439="free", 10, IFERROR(_xlfn.LET(
    _xlpm.RoadTypeCode, INDEX(Dictionary!$B$22:$B$50, MATCH(TRUE, ISNUMBER(SEARCH(Dictionary!$B$22:$B$50, D439)),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39" s="15" t="str" cm="1">
        <f t="array" ref="Z439">IF(D439="free", "", IFERROR(INDEX(Dictionary!$C$21:$C$50, MATCH(TRUE, ISNUMBER(SEARCH(Dictionary!$B$21:$B$50, D439)), 0)), "Unknown Type"))</f>
        <v/>
      </c>
    </row>
    <row r="440" spans="1:26" ht="12" customHeight="1" x14ac:dyDescent="0.15">
      <c r="A440" s="2">
        <v>538</v>
      </c>
      <c r="B440" s="3">
        <v>538</v>
      </c>
      <c r="C440" s="3">
        <v>50</v>
      </c>
      <c r="D440" s="4" t="s">
        <v>53</v>
      </c>
      <c r="E440" s="12">
        <v>1</v>
      </c>
      <c r="F440" s="3">
        <f t="shared" si="89"/>
        <v>1000</v>
      </c>
      <c r="G440" s="29" t="str" cm="1">
        <f t="array" ref="G440">IF(D440="free", "", IF(ISNUMBER(SEARCH("L1Bus", D440)), "BUS,WALK,BIKE,PUTW", IFERROR(_xlfn.LET(
    _xlpm.RoadTypeCode, INDEX(Dictionary!$B$22:$B$50, MATCH(TRUE, ISNUMBER(SEARCH(Dictionary!$B$22:$B$50, D440)),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40" s="22" cm="1">
        <f t="array" ref="H440">IF(D440="free", 0, IFERROR(
    _xlfn.LET(
        _xlpm.Text, D440,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40" s="3">
        <f>IFERROR(_xlfn.LET(
    _xlpm.Zeile, MATCH(J440, Dictionary!$B$6:$B$17, 0),
    _xlpm.Spalte, MATCH(H440, Dictionary!$D$5:$G$5, 0),
    INDEX(Dictionary!$D$6:$G$17, _xlpm.Zeile, _xlpm.Spalte)
), 0)</f>
        <v>0</v>
      </c>
      <c r="J440" s="5">
        <f t="shared" si="90"/>
        <v>0</v>
      </c>
      <c r="K440" s="5">
        <f t="shared" si="91"/>
        <v>0</v>
      </c>
      <c r="L440" s="35" cm="1">
        <f t="array" ref="L440">IF(D440="free", 99, IF(ISNUMBER(SEARCH("Hilfsstrecken", D440)), 99, IFERROR(_xlfn.LET(
    _xlpm.RoadTypeCode, INDEX(Dictionary!$B$21:$B$50, MATCH(TRUE, ISNUMBER(SEARCH(Dictionary!$B$21:$B$50, D440)),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40" s="5">
        <f t="shared" si="92"/>
        <v>0</v>
      </c>
      <c r="N440" s="5">
        <f t="shared" si="93"/>
        <v>0</v>
      </c>
      <c r="O440" s="5">
        <f t="shared" si="94"/>
        <v>0</v>
      </c>
      <c r="P440" s="5">
        <f t="shared" si="95"/>
        <v>0</v>
      </c>
      <c r="Q440" s="5">
        <f t="shared" si="96"/>
        <v>0</v>
      </c>
      <c r="R440" s="5">
        <f t="shared" si="97"/>
        <v>0</v>
      </c>
      <c r="S440" s="5">
        <f t="shared" si="98"/>
        <v>0</v>
      </c>
      <c r="T440" s="5">
        <f t="shared" si="99"/>
        <v>0</v>
      </c>
      <c r="U440" s="5">
        <f t="shared" si="100"/>
        <v>0</v>
      </c>
      <c r="V440" s="5">
        <f t="shared" si="101"/>
        <v>0</v>
      </c>
      <c r="W440" s="6" cm="1">
        <f t="array" ref="W440">IF(D440="free", 10, IFERROR(_xlfn.LET(
    _xlpm.RoadTypeCode, INDEX(Dictionary!$B$22:$B$50, MATCH(TRUE, ISNUMBER(SEARCH(Dictionary!$B$22:$B$50, D440)),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0" s="6" cm="1">
        <f t="array" ref="X440">IF(D440="free", 10, IFERROR(_xlfn.LET(
    _xlpm.RoadTypeCode, INDEX(Dictionary!$B$22:$B$50, MATCH(TRUE, ISNUMBER(SEARCH(Dictionary!$B$22:$B$50, D440)),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40" s="6" cm="1">
        <f t="array" ref="Y440">IF(D440="free", 10, IFERROR(_xlfn.LET(
    _xlpm.RoadTypeCode, INDEX(Dictionary!$B$22:$B$50, MATCH(TRUE, ISNUMBER(SEARCH(Dictionary!$B$22:$B$50, D440)),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0" s="15" t="str" cm="1">
        <f t="array" ref="Z440">IF(D440="free", "", IFERROR(INDEX(Dictionary!$C$21:$C$50, MATCH(TRUE, ISNUMBER(SEARCH(Dictionary!$B$21:$B$50, D440)), 0)), "Unknown Type"))</f>
        <v/>
      </c>
    </row>
    <row r="441" spans="1:26" ht="12" customHeight="1" x14ac:dyDescent="0.15">
      <c r="A441" s="2">
        <v>539</v>
      </c>
      <c r="B441" s="3">
        <v>539</v>
      </c>
      <c r="C441" s="3">
        <v>50</v>
      </c>
      <c r="D441" s="4" t="s">
        <v>53</v>
      </c>
      <c r="E441" s="12">
        <v>1</v>
      </c>
      <c r="F441" s="3">
        <f t="shared" si="89"/>
        <v>1000</v>
      </c>
      <c r="G441" s="29" t="str" cm="1">
        <f t="array" ref="G441">IF(D441="free", "", IF(ISNUMBER(SEARCH("L1Bus", D441)), "BUS,WALK,BIKE,PUTW", IFERROR(_xlfn.LET(
    _xlpm.RoadTypeCode, INDEX(Dictionary!$B$22:$B$50, MATCH(TRUE, ISNUMBER(SEARCH(Dictionary!$B$22:$B$50, D441)),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41" s="22" cm="1">
        <f t="array" ref="H441">IF(D441="free", 0, IFERROR(
    _xlfn.LET(
        _xlpm.Text, D441,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41" s="3">
        <f>IFERROR(_xlfn.LET(
    _xlpm.Zeile, MATCH(J441, Dictionary!$B$6:$B$17, 0),
    _xlpm.Spalte, MATCH(H441, Dictionary!$D$5:$G$5, 0),
    INDEX(Dictionary!$D$6:$G$17, _xlpm.Zeile, _xlpm.Spalte)
), 0)</f>
        <v>0</v>
      </c>
      <c r="J441" s="5">
        <f t="shared" si="90"/>
        <v>0</v>
      </c>
      <c r="K441" s="5">
        <f t="shared" si="91"/>
        <v>0</v>
      </c>
      <c r="L441" s="35" cm="1">
        <f t="array" ref="L441">IF(D441="free", 99, IF(ISNUMBER(SEARCH("Hilfsstrecken", D441)), 99, IFERROR(_xlfn.LET(
    _xlpm.RoadTypeCode, INDEX(Dictionary!$B$21:$B$50, MATCH(TRUE, ISNUMBER(SEARCH(Dictionary!$B$21:$B$50, D441)),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41" s="5">
        <f t="shared" si="92"/>
        <v>0</v>
      </c>
      <c r="N441" s="5">
        <f t="shared" si="93"/>
        <v>0</v>
      </c>
      <c r="O441" s="5">
        <f t="shared" si="94"/>
        <v>0</v>
      </c>
      <c r="P441" s="5">
        <f t="shared" si="95"/>
        <v>0</v>
      </c>
      <c r="Q441" s="5">
        <f t="shared" si="96"/>
        <v>0</v>
      </c>
      <c r="R441" s="5">
        <f t="shared" si="97"/>
        <v>0</v>
      </c>
      <c r="S441" s="5">
        <f t="shared" si="98"/>
        <v>0</v>
      </c>
      <c r="T441" s="5">
        <f t="shared" si="99"/>
        <v>0</v>
      </c>
      <c r="U441" s="5">
        <f t="shared" si="100"/>
        <v>0</v>
      </c>
      <c r="V441" s="5">
        <f t="shared" si="101"/>
        <v>0</v>
      </c>
      <c r="W441" s="6" cm="1">
        <f t="array" ref="W441">IF(D441="free", 10, IFERROR(_xlfn.LET(
    _xlpm.RoadTypeCode, INDEX(Dictionary!$B$22:$B$50, MATCH(TRUE, ISNUMBER(SEARCH(Dictionary!$B$22:$B$50, D441)),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1" s="6" cm="1">
        <f t="array" ref="X441">IF(D441="free", 10, IFERROR(_xlfn.LET(
    _xlpm.RoadTypeCode, INDEX(Dictionary!$B$22:$B$50, MATCH(TRUE, ISNUMBER(SEARCH(Dictionary!$B$22:$B$50, D441)),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41" s="6" cm="1">
        <f t="array" ref="Y441">IF(D441="free", 10, IFERROR(_xlfn.LET(
    _xlpm.RoadTypeCode, INDEX(Dictionary!$B$22:$B$50, MATCH(TRUE, ISNUMBER(SEARCH(Dictionary!$B$22:$B$50, D441)),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1" s="15" t="str" cm="1">
        <f t="array" ref="Z441">IF(D441="free", "", IFERROR(INDEX(Dictionary!$C$21:$C$50, MATCH(TRUE, ISNUMBER(SEARCH(Dictionary!$B$21:$B$50, D441)), 0)), "Unknown Type"))</f>
        <v/>
      </c>
    </row>
    <row r="442" spans="1:26" ht="12" customHeight="1" x14ac:dyDescent="0.15">
      <c r="A442" s="2">
        <v>540</v>
      </c>
      <c r="B442" s="3">
        <v>540</v>
      </c>
      <c r="C442" s="3">
        <v>50</v>
      </c>
      <c r="D442" s="4" t="s">
        <v>225</v>
      </c>
      <c r="E442" s="12">
        <v>1</v>
      </c>
      <c r="F442" s="3">
        <f t="shared" si="89"/>
        <v>5</v>
      </c>
      <c r="G442" s="29" t="str" cm="1">
        <f t="array" ref="G442">IF(D442="free", "", IF(ISNUMBER(SEARCH("L1Bus", D442)), "BUS,WALK,BIKE,PUTW", IFERROR(_xlfn.LET(
    _xlpm.RoadTypeCode, INDEX(Dictionary!$B$22:$B$50, MATCH(TRUE, ISNUMBER(SEARCH(Dictionary!$B$22:$B$50, D442)),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42" s="22" cm="1">
        <f t="array" ref="H442">IF(D442="free", 0, IFERROR(
    _xlfn.LET(
        _xlpm.Text, D442,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42" s="3">
        <f>IFERROR(_xlfn.LET(
    _xlpm.Zeile, MATCH(J442, Dictionary!$B$6:$B$17, 0),
    _xlpm.Spalte, MATCH(H442, Dictionary!$D$5:$G$5, 0),
    INDEX(Dictionary!$D$6:$G$17, _xlpm.Zeile, _xlpm.Spalte)
), 0)</f>
        <v>800</v>
      </c>
      <c r="J442" s="5">
        <f t="shared" si="90"/>
        <v>70</v>
      </c>
      <c r="K442" s="5">
        <f t="shared" si="91"/>
        <v>1</v>
      </c>
      <c r="L442" s="35" cm="1">
        <f t="array" ref="L442">IF(D442="free", 99, IF(ISNUMBER(SEARCH("Hilfsstrecken", D442)), 99, IFERROR(_xlfn.LET(
    _xlpm.RoadTypeCode, INDEX(Dictionary!$B$21:$B$50, MATCH(TRUE, ISNUMBER(SEARCH(Dictionary!$B$21:$B$50, D442)),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42" s="5">
        <f t="shared" si="92"/>
        <v>20</v>
      </c>
      <c r="N442" s="5">
        <f t="shared" si="93"/>
        <v>130</v>
      </c>
      <c r="O442" s="5">
        <f t="shared" si="94"/>
        <v>100</v>
      </c>
      <c r="P442" s="5">
        <f t="shared" si="95"/>
        <v>4</v>
      </c>
      <c r="Q442" s="5">
        <f t="shared" si="96"/>
        <v>80</v>
      </c>
      <c r="R442" s="5">
        <f t="shared" si="97"/>
        <v>50</v>
      </c>
      <c r="S442" s="5">
        <f t="shared" si="98"/>
        <v>4</v>
      </c>
      <c r="T442" s="5">
        <f t="shared" si="99"/>
        <v>50</v>
      </c>
      <c r="U442" s="5">
        <f t="shared" si="100"/>
        <v>50</v>
      </c>
      <c r="V442" s="5">
        <f t="shared" si="101"/>
        <v>50</v>
      </c>
      <c r="W442" s="6" cm="1">
        <f t="array" ref="W442">IF(D442="free", 10, IFERROR(_xlfn.LET(
    _xlpm.RoadTypeCode, INDEX(Dictionary!$B$22:$B$50, MATCH(TRUE, ISNUMBER(SEARCH(Dictionary!$B$22:$B$50, D442)),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42" s="6" cm="1">
        <f t="array" ref="X442">IF(D442="free", 10, IFERROR(_xlfn.LET(
    _xlpm.RoadTypeCode, INDEX(Dictionary!$B$22:$B$50, MATCH(TRUE, ISNUMBER(SEARCH(Dictionary!$B$22:$B$50, D442)),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42" s="6" cm="1">
        <f t="array" ref="Y442">IF(D442="free", 10, IFERROR(_xlfn.LET(
    _xlpm.RoadTypeCode, INDEX(Dictionary!$B$22:$B$50, MATCH(TRUE, ISNUMBER(SEARCH(Dictionary!$B$22:$B$50, D442)),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42" s="15" t="str" cm="1">
        <f t="array" ref="Z442">IF(D442="free", "", IFERROR(INDEX(Dictionary!$C$21:$C$50, MATCH(TRUE, ISNUMBER(SEARCH(Dictionary!$B$21:$B$50, D442)), 0)), "Unknown Type"))</f>
        <v>Tertiary: Connects villages or serves as a major street within towns ("Kreisstraße")</v>
      </c>
    </row>
    <row r="443" spans="1:26" ht="12" customHeight="1" x14ac:dyDescent="0.15">
      <c r="A443" s="2">
        <v>541</v>
      </c>
      <c r="B443" s="3">
        <v>541</v>
      </c>
      <c r="C443" s="3">
        <v>50</v>
      </c>
      <c r="D443" s="4" t="s">
        <v>308</v>
      </c>
      <c r="E443" s="12">
        <v>1</v>
      </c>
      <c r="F443" s="3">
        <f t="shared" si="89"/>
        <v>5</v>
      </c>
      <c r="G443" s="29" t="str" cm="1">
        <f t="array" ref="G443">IF(D443="free", "", IF(ISNUMBER(SEARCH("L1Bus", D443)), "BUS,WALK,BIKE,PUTW", IFERROR(_xlfn.LET(
    _xlpm.RoadTypeCode, INDEX(Dictionary!$B$22:$B$50, MATCH(TRUE, ISNUMBER(SEARCH(Dictionary!$B$22:$B$50, D443)),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43" s="22" cm="1">
        <f t="array" ref="H443">IF(D443="free", 0, IFERROR(
    _xlfn.LET(
        _xlpm.Text, D443,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43" s="3">
        <f>IFERROR(_xlfn.LET(
    _xlpm.Zeile, MATCH(J443, Dictionary!$B$6:$B$17, 0),
    _xlpm.Spalte, MATCH(H443, Dictionary!$D$5:$G$5, 0),
    INDEX(Dictionary!$D$6:$G$17, _xlpm.Zeile, _xlpm.Spalte)
), 0)</f>
        <v>600</v>
      </c>
      <c r="J443" s="5">
        <f t="shared" si="90"/>
        <v>60</v>
      </c>
      <c r="K443" s="5">
        <f t="shared" si="91"/>
        <v>1</v>
      </c>
      <c r="L443" s="35" cm="1">
        <f t="array" ref="L443">IF(D443="free", 99, IF(ISNUMBER(SEARCH("Hilfsstrecken", D443)), 99, IFERROR(_xlfn.LET(
    _xlpm.RoadTypeCode, INDEX(Dictionary!$B$21:$B$50, MATCH(TRUE, ISNUMBER(SEARCH(Dictionary!$B$21:$B$50, D443)),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43" s="5">
        <f t="shared" si="92"/>
        <v>20</v>
      </c>
      <c r="N443" s="5">
        <f t="shared" si="93"/>
        <v>130</v>
      </c>
      <c r="O443" s="5">
        <f t="shared" si="94"/>
        <v>100</v>
      </c>
      <c r="P443" s="5">
        <f t="shared" si="95"/>
        <v>4</v>
      </c>
      <c r="Q443" s="5">
        <f t="shared" si="96"/>
        <v>80</v>
      </c>
      <c r="R443" s="5">
        <f t="shared" si="97"/>
        <v>50</v>
      </c>
      <c r="S443" s="5">
        <f t="shared" si="98"/>
        <v>4</v>
      </c>
      <c r="T443" s="5">
        <f t="shared" si="99"/>
        <v>50</v>
      </c>
      <c r="U443" s="5">
        <f t="shared" si="100"/>
        <v>50</v>
      </c>
      <c r="V443" s="5">
        <f t="shared" si="101"/>
        <v>50</v>
      </c>
      <c r="W443" s="6" cm="1">
        <f t="array" ref="W443">IF(D443="free", 10, IFERROR(_xlfn.LET(
    _xlpm.RoadTypeCode, INDEX(Dictionary!$B$22:$B$50, MATCH(TRUE, ISNUMBER(SEARCH(Dictionary!$B$22:$B$50, D443)),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43" s="6" cm="1">
        <f t="array" ref="X443">IF(D443="free", 10, IFERROR(_xlfn.LET(
    _xlpm.RoadTypeCode, INDEX(Dictionary!$B$22:$B$50, MATCH(TRUE, ISNUMBER(SEARCH(Dictionary!$B$22:$B$50, D443)),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43" s="6" cm="1">
        <f t="array" ref="Y443">IF(D443="free", 10, IFERROR(_xlfn.LET(
    _xlpm.RoadTypeCode, INDEX(Dictionary!$B$22:$B$50, MATCH(TRUE, ISNUMBER(SEARCH(Dictionary!$B$22:$B$50, D443)),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43" s="15" t="str" cm="1">
        <f t="array" ref="Z443">IF(D443="free", "", IFERROR(INDEX(Dictionary!$C$21:$C$50, MATCH(TRUE, ISNUMBER(SEARCH(Dictionary!$B$21:$B$50, D443)), 0)), "Unknown Type"))</f>
        <v>Tertiary: Connects villages or serves as a major street within towns ("Kreisstraße")</v>
      </c>
    </row>
    <row r="444" spans="1:26" ht="12" customHeight="1" x14ac:dyDescent="0.15">
      <c r="A444" s="2">
        <v>542</v>
      </c>
      <c r="B444" s="3">
        <v>542</v>
      </c>
      <c r="C444" s="3">
        <v>50</v>
      </c>
      <c r="D444" s="4" t="s">
        <v>226</v>
      </c>
      <c r="E444" s="12">
        <v>1</v>
      </c>
      <c r="F444" s="3">
        <f t="shared" si="89"/>
        <v>5</v>
      </c>
      <c r="G444" s="29" t="str" cm="1">
        <f t="array" ref="G444">IF(D444="free", "", IF(ISNUMBER(SEARCH("L1Bus", D444)), "BUS,WALK,BIKE,PUTW", IFERROR(_xlfn.LET(
    _xlpm.RoadTypeCode, INDEX(Dictionary!$B$22:$B$50, MATCH(TRUE, ISNUMBER(SEARCH(Dictionary!$B$22:$B$50, D444)),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44" s="22" cm="1">
        <f t="array" ref="H444">IF(D444="free", 0, IFERROR(
    _xlfn.LET(
        _xlpm.Text, D444,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44" s="3">
        <f>IFERROR(_xlfn.LET(
    _xlpm.Zeile, MATCH(J444, Dictionary!$B$6:$B$17, 0),
    _xlpm.Spalte, MATCH(H444, Dictionary!$D$5:$G$5, 0),
    INDEX(Dictionary!$D$6:$G$17, _xlpm.Zeile, _xlpm.Spalte)
), 0)</f>
        <v>400</v>
      </c>
      <c r="J444" s="5">
        <f t="shared" si="90"/>
        <v>50</v>
      </c>
      <c r="K444" s="5">
        <f t="shared" si="91"/>
        <v>1</v>
      </c>
      <c r="L444" s="35" cm="1">
        <f t="array" ref="L444">IF(D444="free", 99, IF(ISNUMBER(SEARCH("Hilfsstrecken", D444)), 99, IFERROR(_xlfn.LET(
    _xlpm.RoadTypeCode, INDEX(Dictionary!$B$21:$B$50, MATCH(TRUE, ISNUMBER(SEARCH(Dictionary!$B$21:$B$50, D444)),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44" s="5">
        <f t="shared" si="92"/>
        <v>20</v>
      </c>
      <c r="N444" s="5">
        <f t="shared" si="93"/>
        <v>130</v>
      </c>
      <c r="O444" s="5">
        <f t="shared" si="94"/>
        <v>100</v>
      </c>
      <c r="P444" s="5">
        <f t="shared" si="95"/>
        <v>4</v>
      </c>
      <c r="Q444" s="5">
        <f t="shared" si="96"/>
        <v>80</v>
      </c>
      <c r="R444" s="5">
        <f t="shared" si="97"/>
        <v>50</v>
      </c>
      <c r="S444" s="5">
        <f t="shared" si="98"/>
        <v>4</v>
      </c>
      <c r="T444" s="5">
        <f t="shared" si="99"/>
        <v>50</v>
      </c>
      <c r="U444" s="5">
        <f t="shared" si="100"/>
        <v>50</v>
      </c>
      <c r="V444" s="5">
        <f t="shared" si="101"/>
        <v>50</v>
      </c>
      <c r="W444" s="6" cm="1">
        <f t="array" ref="W444">IF(D444="free", 10, IFERROR(_xlfn.LET(
    _xlpm.RoadTypeCode, INDEX(Dictionary!$B$22:$B$50, MATCH(TRUE, ISNUMBER(SEARCH(Dictionary!$B$22:$B$50, D444)),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44" s="6" cm="1">
        <f t="array" ref="X444">IF(D444="free", 10, IFERROR(_xlfn.LET(
    _xlpm.RoadTypeCode, INDEX(Dictionary!$B$22:$B$50, MATCH(TRUE, ISNUMBER(SEARCH(Dictionary!$B$22:$B$50, D444)),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44" s="6" cm="1">
        <f t="array" ref="Y444">IF(D444="free", 10, IFERROR(_xlfn.LET(
    _xlpm.RoadTypeCode, INDEX(Dictionary!$B$22:$B$50, MATCH(TRUE, ISNUMBER(SEARCH(Dictionary!$B$22:$B$50, D444)),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44" s="15" t="str" cm="1">
        <f t="array" ref="Z444">IF(D444="free", "", IFERROR(INDEX(Dictionary!$C$21:$C$50, MATCH(TRUE, ISNUMBER(SEARCH(Dictionary!$B$21:$B$50, D444)), 0)), "Unknown Type"))</f>
        <v>Tertiary: Connects villages or serves as a major street within towns ("Kreisstraße")</v>
      </c>
    </row>
    <row r="445" spans="1:26" ht="12" customHeight="1" x14ac:dyDescent="0.15">
      <c r="A445" s="2">
        <v>543</v>
      </c>
      <c r="B445" s="3">
        <v>543</v>
      </c>
      <c r="C445" s="3">
        <v>50</v>
      </c>
      <c r="D445" s="4" t="s">
        <v>227</v>
      </c>
      <c r="E445" s="12">
        <v>1</v>
      </c>
      <c r="F445" s="3">
        <f t="shared" si="89"/>
        <v>5</v>
      </c>
      <c r="G445" s="29" t="str" cm="1">
        <f t="array" ref="G445">IF(D445="free", "", IF(ISNUMBER(SEARCH("L1Bus", D445)), "BUS,WALK,BIKE,PUTW", IFERROR(_xlfn.LET(
    _xlpm.RoadTypeCode, INDEX(Dictionary!$B$22:$B$50, MATCH(TRUE, ISNUMBER(SEARCH(Dictionary!$B$22:$B$50, D445)),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445" s="22" cm="1">
        <f t="array" ref="H445">IF(D445="free", 0, IFERROR(
    _xlfn.LET(
        _xlpm.Text, D445,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445" s="3">
        <f>IFERROR(_xlfn.LET(
    _xlpm.Zeile, MATCH(J445, Dictionary!$B$6:$B$17, 0),
    _xlpm.Spalte, MATCH(H445, Dictionary!$D$5:$G$5, 0),
    INDEX(Dictionary!$D$6:$G$17, _xlpm.Zeile, _xlpm.Spalte)
), 0)</f>
        <v>300</v>
      </c>
      <c r="J445" s="5">
        <f t="shared" si="90"/>
        <v>40</v>
      </c>
      <c r="K445" s="5">
        <f t="shared" si="91"/>
        <v>1</v>
      </c>
      <c r="L445" s="35" cm="1">
        <f t="array" ref="L445">IF(D445="free", 99, IF(ISNUMBER(SEARCH("Hilfsstrecken", D445)), 99, IFERROR(_xlfn.LET(
    _xlpm.RoadTypeCode, INDEX(Dictionary!$B$21:$B$50, MATCH(TRUE, ISNUMBER(SEARCH(Dictionary!$B$21:$B$50, D445)),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45" s="5">
        <f t="shared" si="92"/>
        <v>20</v>
      </c>
      <c r="N445" s="5">
        <f t="shared" si="93"/>
        <v>130</v>
      </c>
      <c r="O445" s="5">
        <f t="shared" si="94"/>
        <v>100</v>
      </c>
      <c r="P445" s="5">
        <f t="shared" si="95"/>
        <v>4</v>
      </c>
      <c r="Q445" s="5">
        <f t="shared" si="96"/>
        <v>80</v>
      </c>
      <c r="R445" s="5">
        <f t="shared" si="97"/>
        <v>50</v>
      </c>
      <c r="S445" s="5">
        <f t="shared" si="98"/>
        <v>4</v>
      </c>
      <c r="T445" s="5">
        <f t="shared" si="99"/>
        <v>50</v>
      </c>
      <c r="U445" s="5">
        <f t="shared" si="100"/>
        <v>50</v>
      </c>
      <c r="V445" s="5">
        <f t="shared" si="101"/>
        <v>50</v>
      </c>
      <c r="W445" s="6" cm="1">
        <f t="array" ref="W445">IF(D445="free", 10, IFERROR(_xlfn.LET(
    _xlpm.RoadTypeCode, INDEX(Dictionary!$B$22:$B$50, MATCH(TRUE, ISNUMBER(SEARCH(Dictionary!$B$22:$B$50, D445)),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45" s="6" cm="1">
        <f t="array" ref="X445">IF(D445="free", 10, IFERROR(_xlfn.LET(
    _xlpm.RoadTypeCode, INDEX(Dictionary!$B$22:$B$50, MATCH(TRUE, ISNUMBER(SEARCH(Dictionary!$B$22:$B$50, D445)),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45" s="6" cm="1">
        <f t="array" ref="Y445">IF(D445="free", 10, IFERROR(_xlfn.LET(
    _xlpm.RoadTypeCode, INDEX(Dictionary!$B$22:$B$50, MATCH(TRUE, ISNUMBER(SEARCH(Dictionary!$B$22:$B$50, D445)),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45" s="15" t="str" cm="1">
        <f t="array" ref="Z445">IF(D445="free", "", IFERROR(INDEX(Dictionary!$C$21:$C$50, MATCH(TRUE, ISNUMBER(SEARCH(Dictionary!$B$21:$B$50, D445)), 0)), "Unknown Type"))</f>
        <v>Tertiary: Connects villages or serves as a major street within towns ("Kreisstraße")</v>
      </c>
    </row>
    <row r="446" spans="1:26" ht="12" customHeight="1" x14ac:dyDescent="0.15">
      <c r="A446" s="2">
        <v>544</v>
      </c>
      <c r="B446" s="3">
        <v>544</v>
      </c>
      <c r="C446" s="3">
        <v>50</v>
      </c>
      <c r="D446" s="4" t="s">
        <v>53</v>
      </c>
      <c r="E446" s="12">
        <v>1</v>
      </c>
      <c r="F446" s="3">
        <f t="shared" si="89"/>
        <v>1000</v>
      </c>
      <c r="G446" s="29" t="str" cm="1">
        <f t="array" ref="G446">IF(D446="free", "", IF(ISNUMBER(SEARCH("L1Bus", D446)), "BUS,WALK,BIKE,PUTW", IFERROR(_xlfn.LET(
    _xlpm.RoadTypeCode, INDEX(Dictionary!$B$22:$B$50, MATCH(TRUE, ISNUMBER(SEARCH(Dictionary!$B$22:$B$50, D446)),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46" s="22" cm="1">
        <f t="array" ref="H446">IF(D446="free", 0, IFERROR(
    _xlfn.LET(
        _xlpm.Text, D446,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46" s="3">
        <f>IFERROR(_xlfn.LET(
    _xlpm.Zeile, MATCH(J446, Dictionary!$B$6:$B$17, 0),
    _xlpm.Spalte, MATCH(H446, Dictionary!$D$5:$G$5, 0),
    INDEX(Dictionary!$D$6:$G$17, _xlpm.Zeile, _xlpm.Spalte)
), 0)</f>
        <v>0</v>
      </c>
      <c r="J446" s="5">
        <f t="shared" si="90"/>
        <v>0</v>
      </c>
      <c r="K446" s="5">
        <f t="shared" si="91"/>
        <v>0</v>
      </c>
      <c r="L446" s="35" cm="1">
        <f t="array" ref="L446">IF(D446="free", 99, IF(ISNUMBER(SEARCH("Hilfsstrecken", D446)), 99, IFERROR(_xlfn.LET(
    _xlpm.RoadTypeCode, INDEX(Dictionary!$B$21:$B$50, MATCH(TRUE, ISNUMBER(SEARCH(Dictionary!$B$21:$B$50, D446)),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46" s="5">
        <f t="shared" si="92"/>
        <v>0</v>
      </c>
      <c r="N446" s="5">
        <f t="shared" si="93"/>
        <v>0</v>
      </c>
      <c r="O446" s="5">
        <f t="shared" si="94"/>
        <v>0</v>
      </c>
      <c r="P446" s="5">
        <f t="shared" si="95"/>
        <v>0</v>
      </c>
      <c r="Q446" s="5">
        <f t="shared" si="96"/>
        <v>0</v>
      </c>
      <c r="R446" s="5">
        <f t="shared" si="97"/>
        <v>0</v>
      </c>
      <c r="S446" s="5">
        <f t="shared" si="98"/>
        <v>0</v>
      </c>
      <c r="T446" s="5">
        <f t="shared" si="99"/>
        <v>0</v>
      </c>
      <c r="U446" s="5">
        <f t="shared" si="100"/>
        <v>0</v>
      </c>
      <c r="V446" s="5">
        <f t="shared" si="101"/>
        <v>0</v>
      </c>
      <c r="W446" s="6" cm="1">
        <f t="array" ref="W446">IF(D446="free", 10, IFERROR(_xlfn.LET(
    _xlpm.RoadTypeCode, INDEX(Dictionary!$B$22:$B$50, MATCH(TRUE, ISNUMBER(SEARCH(Dictionary!$B$22:$B$50, D446)),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6" s="6" cm="1">
        <f t="array" ref="X446">IF(D446="free", 10, IFERROR(_xlfn.LET(
    _xlpm.RoadTypeCode, INDEX(Dictionary!$B$22:$B$50, MATCH(TRUE, ISNUMBER(SEARCH(Dictionary!$B$22:$B$50, D446)),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46" s="6" cm="1">
        <f t="array" ref="Y446">IF(D446="free", 10, IFERROR(_xlfn.LET(
    _xlpm.RoadTypeCode, INDEX(Dictionary!$B$22:$B$50, MATCH(TRUE, ISNUMBER(SEARCH(Dictionary!$B$22:$B$50, D446)),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6" s="15" t="str" cm="1">
        <f t="array" ref="Z446">IF(D446="free", "", IFERROR(INDEX(Dictionary!$C$21:$C$50, MATCH(TRUE, ISNUMBER(SEARCH(Dictionary!$B$21:$B$50, D446)), 0)), "Unknown Type"))</f>
        <v/>
      </c>
    </row>
    <row r="447" spans="1:26" ht="12" customHeight="1" x14ac:dyDescent="0.15">
      <c r="A447" s="2">
        <v>545</v>
      </c>
      <c r="B447" s="3">
        <v>545</v>
      </c>
      <c r="C447" s="3">
        <v>50</v>
      </c>
      <c r="D447" s="4" t="s">
        <v>53</v>
      </c>
      <c r="E447" s="12">
        <v>1</v>
      </c>
      <c r="F447" s="3">
        <f t="shared" si="89"/>
        <v>1000</v>
      </c>
      <c r="G447" s="29" t="str" cm="1">
        <f t="array" ref="G447">IF(D447="free", "", IF(ISNUMBER(SEARCH("L1Bus", D447)), "BUS,WALK,BIKE,PUTW", IFERROR(_xlfn.LET(
    _xlpm.RoadTypeCode, INDEX(Dictionary!$B$22:$B$50, MATCH(TRUE, ISNUMBER(SEARCH(Dictionary!$B$22:$B$50, D447)),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47" s="22" cm="1">
        <f t="array" ref="H447">IF(D447="free", 0, IFERROR(
    _xlfn.LET(
        _xlpm.Text, D447,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47" s="3">
        <f>IFERROR(_xlfn.LET(
    _xlpm.Zeile, MATCH(J447, Dictionary!$B$6:$B$17, 0),
    _xlpm.Spalte, MATCH(H447, Dictionary!$D$5:$G$5, 0),
    INDEX(Dictionary!$D$6:$G$17, _xlpm.Zeile, _xlpm.Spalte)
), 0)</f>
        <v>0</v>
      </c>
      <c r="J447" s="5">
        <f t="shared" si="90"/>
        <v>0</v>
      </c>
      <c r="K447" s="5">
        <f t="shared" si="91"/>
        <v>0</v>
      </c>
      <c r="L447" s="35" cm="1">
        <f t="array" ref="L447">IF(D447="free", 99, IF(ISNUMBER(SEARCH("Hilfsstrecken", D447)), 99, IFERROR(_xlfn.LET(
    _xlpm.RoadTypeCode, INDEX(Dictionary!$B$21:$B$50, MATCH(TRUE, ISNUMBER(SEARCH(Dictionary!$B$21:$B$50, D447)),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47" s="5">
        <f t="shared" si="92"/>
        <v>0</v>
      </c>
      <c r="N447" s="5">
        <f t="shared" si="93"/>
        <v>0</v>
      </c>
      <c r="O447" s="5">
        <f t="shared" si="94"/>
        <v>0</v>
      </c>
      <c r="P447" s="5">
        <f t="shared" si="95"/>
        <v>0</v>
      </c>
      <c r="Q447" s="5">
        <f t="shared" si="96"/>
        <v>0</v>
      </c>
      <c r="R447" s="5">
        <f t="shared" si="97"/>
        <v>0</v>
      </c>
      <c r="S447" s="5">
        <f t="shared" si="98"/>
        <v>0</v>
      </c>
      <c r="T447" s="5">
        <f t="shared" si="99"/>
        <v>0</v>
      </c>
      <c r="U447" s="5">
        <f t="shared" si="100"/>
        <v>0</v>
      </c>
      <c r="V447" s="5">
        <f t="shared" si="101"/>
        <v>0</v>
      </c>
      <c r="W447" s="6" cm="1">
        <f t="array" ref="W447">IF(D447="free", 10, IFERROR(_xlfn.LET(
    _xlpm.RoadTypeCode, INDEX(Dictionary!$B$22:$B$50, MATCH(TRUE, ISNUMBER(SEARCH(Dictionary!$B$22:$B$50, D447)),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7" s="6" cm="1">
        <f t="array" ref="X447">IF(D447="free", 10, IFERROR(_xlfn.LET(
    _xlpm.RoadTypeCode, INDEX(Dictionary!$B$22:$B$50, MATCH(TRUE, ISNUMBER(SEARCH(Dictionary!$B$22:$B$50, D447)),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47" s="6" cm="1">
        <f t="array" ref="Y447">IF(D447="free", 10, IFERROR(_xlfn.LET(
    _xlpm.RoadTypeCode, INDEX(Dictionary!$B$22:$B$50, MATCH(TRUE, ISNUMBER(SEARCH(Dictionary!$B$22:$B$50, D447)),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7" s="15" t="str" cm="1">
        <f t="array" ref="Z447">IF(D447="free", "", IFERROR(INDEX(Dictionary!$C$21:$C$50, MATCH(TRUE, ISNUMBER(SEARCH(Dictionary!$B$21:$B$50, D447)), 0)), "Unknown Type"))</f>
        <v/>
      </c>
    </row>
    <row r="448" spans="1:26" ht="12" customHeight="1" x14ac:dyDescent="0.15">
      <c r="A448" s="2">
        <v>546</v>
      </c>
      <c r="B448" s="3">
        <v>546</v>
      </c>
      <c r="C448" s="3">
        <v>50</v>
      </c>
      <c r="D448" s="4" t="s">
        <v>53</v>
      </c>
      <c r="E448" s="12">
        <v>1</v>
      </c>
      <c r="F448" s="3">
        <f t="shared" si="89"/>
        <v>1000</v>
      </c>
      <c r="G448" s="29" t="str" cm="1">
        <f t="array" ref="G448">IF(D448="free", "", IF(ISNUMBER(SEARCH("L1Bus", D448)), "BUS,WALK,BIKE,PUTW", IFERROR(_xlfn.LET(
    _xlpm.RoadTypeCode, INDEX(Dictionary!$B$22:$B$50, MATCH(TRUE, ISNUMBER(SEARCH(Dictionary!$B$22:$B$50, D448)),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48" s="22" cm="1">
        <f t="array" ref="H448">IF(D448="free", 0, IFERROR(
    _xlfn.LET(
        _xlpm.Text, D448,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48" s="3">
        <f>IFERROR(_xlfn.LET(
    _xlpm.Zeile, MATCH(J448, Dictionary!$B$6:$B$17, 0),
    _xlpm.Spalte, MATCH(H448, Dictionary!$D$5:$G$5, 0),
    INDEX(Dictionary!$D$6:$G$17, _xlpm.Zeile, _xlpm.Spalte)
), 0)</f>
        <v>0</v>
      </c>
      <c r="J448" s="5">
        <f t="shared" si="90"/>
        <v>0</v>
      </c>
      <c r="K448" s="5">
        <f t="shared" si="91"/>
        <v>0</v>
      </c>
      <c r="L448" s="35" cm="1">
        <f t="array" ref="L448">IF(D448="free", 99, IF(ISNUMBER(SEARCH("Hilfsstrecken", D448)), 99, IFERROR(_xlfn.LET(
    _xlpm.RoadTypeCode, INDEX(Dictionary!$B$21:$B$50, MATCH(TRUE, ISNUMBER(SEARCH(Dictionary!$B$21:$B$50, D448)),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48" s="5">
        <f t="shared" si="92"/>
        <v>0</v>
      </c>
      <c r="N448" s="5">
        <f t="shared" si="93"/>
        <v>0</v>
      </c>
      <c r="O448" s="5">
        <f t="shared" si="94"/>
        <v>0</v>
      </c>
      <c r="P448" s="5">
        <f t="shared" si="95"/>
        <v>0</v>
      </c>
      <c r="Q448" s="5">
        <f t="shared" si="96"/>
        <v>0</v>
      </c>
      <c r="R448" s="5">
        <f t="shared" si="97"/>
        <v>0</v>
      </c>
      <c r="S448" s="5">
        <f t="shared" si="98"/>
        <v>0</v>
      </c>
      <c r="T448" s="5">
        <f t="shared" si="99"/>
        <v>0</v>
      </c>
      <c r="U448" s="5">
        <f t="shared" si="100"/>
        <v>0</v>
      </c>
      <c r="V448" s="5">
        <f t="shared" si="101"/>
        <v>0</v>
      </c>
      <c r="W448" s="6" cm="1">
        <f t="array" ref="W448">IF(D448="free", 10, IFERROR(_xlfn.LET(
    _xlpm.RoadTypeCode, INDEX(Dictionary!$B$22:$B$50, MATCH(TRUE, ISNUMBER(SEARCH(Dictionary!$B$22:$B$50, D448)),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8" s="6" cm="1">
        <f t="array" ref="X448">IF(D448="free", 10, IFERROR(_xlfn.LET(
    _xlpm.RoadTypeCode, INDEX(Dictionary!$B$22:$B$50, MATCH(TRUE, ISNUMBER(SEARCH(Dictionary!$B$22:$B$50, D448)),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48" s="6" cm="1">
        <f t="array" ref="Y448">IF(D448="free", 10, IFERROR(_xlfn.LET(
    _xlpm.RoadTypeCode, INDEX(Dictionary!$B$22:$B$50, MATCH(TRUE, ISNUMBER(SEARCH(Dictionary!$B$22:$B$50, D448)),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8" s="15" t="str" cm="1">
        <f t="array" ref="Z448">IF(D448="free", "", IFERROR(INDEX(Dictionary!$C$21:$C$50, MATCH(TRUE, ISNUMBER(SEARCH(Dictionary!$B$21:$B$50, D448)), 0)), "Unknown Type"))</f>
        <v/>
      </c>
    </row>
    <row r="449" spans="1:26" ht="12" customHeight="1" x14ac:dyDescent="0.15">
      <c r="A449" s="2">
        <v>547</v>
      </c>
      <c r="B449" s="3">
        <v>547</v>
      </c>
      <c r="C449" s="3">
        <v>50</v>
      </c>
      <c r="D449" s="4" t="s">
        <v>53</v>
      </c>
      <c r="E449" s="12">
        <v>1</v>
      </c>
      <c r="F449" s="3">
        <f t="shared" si="89"/>
        <v>1000</v>
      </c>
      <c r="G449" s="29" t="str" cm="1">
        <f t="array" ref="G449">IF(D449="free", "", IF(ISNUMBER(SEARCH("L1Bus", D449)), "BUS,WALK,BIKE,PUTW", IFERROR(_xlfn.LET(
    _xlpm.RoadTypeCode, INDEX(Dictionary!$B$22:$B$50, MATCH(TRUE, ISNUMBER(SEARCH(Dictionary!$B$22:$B$50, D449)),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49" s="22" cm="1">
        <f t="array" ref="H449">IF(D449="free", 0, IFERROR(
    _xlfn.LET(
        _xlpm.Text, D449,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49" s="3">
        <f>IFERROR(_xlfn.LET(
    _xlpm.Zeile, MATCH(J449, Dictionary!$B$6:$B$17, 0),
    _xlpm.Spalte, MATCH(H449, Dictionary!$D$5:$G$5, 0),
    INDEX(Dictionary!$D$6:$G$17, _xlpm.Zeile, _xlpm.Spalte)
), 0)</f>
        <v>0</v>
      </c>
      <c r="J449" s="5">
        <f t="shared" si="90"/>
        <v>0</v>
      </c>
      <c r="K449" s="5">
        <f t="shared" si="91"/>
        <v>0</v>
      </c>
      <c r="L449" s="35" cm="1">
        <f t="array" ref="L449">IF(D449="free", 99, IF(ISNUMBER(SEARCH("Hilfsstrecken", D449)), 99, IFERROR(_xlfn.LET(
    _xlpm.RoadTypeCode, INDEX(Dictionary!$B$21:$B$50, MATCH(TRUE, ISNUMBER(SEARCH(Dictionary!$B$21:$B$50, D449)),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49" s="5">
        <f t="shared" si="92"/>
        <v>0</v>
      </c>
      <c r="N449" s="5">
        <f t="shared" si="93"/>
        <v>0</v>
      </c>
      <c r="O449" s="5">
        <f t="shared" si="94"/>
        <v>0</v>
      </c>
      <c r="P449" s="5">
        <f t="shared" si="95"/>
        <v>0</v>
      </c>
      <c r="Q449" s="5">
        <f t="shared" si="96"/>
        <v>0</v>
      </c>
      <c r="R449" s="5">
        <f t="shared" si="97"/>
        <v>0</v>
      </c>
      <c r="S449" s="5">
        <f t="shared" si="98"/>
        <v>0</v>
      </c>
      <c r="T449" s="5">
        <f t="shared" si="99"/>
        <v>0</v>
      </c>
      <c r="U449" s="5">
        <f t="shared" si="100"/>
        <v>0</v>
      </c>
      <c r="V449" s="5">
        <f t="shared" si="101"/>
        <v>0</v>
      </c>
      <c r="W449" s="6" cm="1">
        <f t="array" ref="W449">IF(D449="free", 10, IFERROR(_xlfn.LET(
    _xlpm.RoadTypeCode, INDEX(Dictionary!$B$22:$B$50, MATCH(TRUE, ISNUMBER(SEARCH(Dictionary!$B$22:$B$50, D449)),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49" s="6" cm="1">
        <f t="array" ref="X449">IF(D449="free", 10, IFERROR(_xlfn.LET(
    _xlpm.RoadTypeCode, INDEX(Dictionary!$B$22:$B$50, MATCH(TRUE, ISNUMBER(SEARCH(Dictionary!$B$22:$B$50, D449)),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49" s="6" cm="1">
        <f t="array" ref="Y449">IF(D449="free", 10, IFERROR(_xlfn.LET(
    _xlpm.RoadTypeCode, INDEX(Dictionary!$B$22:$B$50, MATCH(TRUE, ISNUMBER(SEARCH(Dictionary!$B$22:$B$50, D449)),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49" s="15" t="str" cm="1">
        <f t="array" ref="Z449">IF(D449="free", "", IFERROR(INDEX(Dictionary!$C$21:$C$50, MATCH(TRUE, ISNUMBER(SEARCH(Dictionary!$B$21:$B$50, D449)), 0)), "Unknown Type"))</f>
        <v/>
      </c>
    </row>
    <row r="450" spans="1:26" ht="12" customHeight="1" x14ac:dyDescent="0.15">
      <c r="A450" s="2">
        <v>548</v>
      </c>
      <c r="B450" s="3">
        <v>548</v>
      </c>
      <c r="C450" s="3">
        <v>50</v>
      </c>
      <c r="D450" s="4" t="s">
        <v>53</v>
      </c>
      <c r="E450" s="12">
        <v>1</v>
      </c>
      <c r="F450" s="3">
        <f t="shared" ref="F450:F457" si="102">IF(D450="free", 1000,C450/10)</f>
        <v>1000</v>
      </c>
      <c r="G450" s="29" t="str" cm="1">
        <f t="array" ref="G450">IF(D450="free", "", IF(ISNUMBER(SEARCH("L1Bus", D450)), "BUS,WALK,BIKE,PUTW", IFERROR(_xlfn.LET(
    _xlpm.RoadTypeCode, INDEX(Dictionary!$B$22:$B$50, MATCH(TRUE, ISNUMBER(SEARCH(Dictionary!$B$22:$B$50, D450)),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50" s="22" cm="1">
        <f t="array" ref="H450">IF(D450="free", 0, IFERROR(
    _xlfn.LET(
        _xlpm.Text, D450,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0" s="3">
        <f>IFERROR(_xlfn.LET(
    _xlpm.Zeile, MATCH(J450, Dictionary!$B$6:$B$17, 0),
    _xlpm.Spalte, MATCH(H450, Dictionary!$D$5:$G$5, 0),
    INDEX(Dictionary!$D$6:$G$17, _xlpm.Zeile, _xlpm.Spalte)
), 0)</f>
        <v>0</v>
      </c>
      <c r="J450" s="5">
        <f t="shared" si="90"/>
        <v>0</v>
      </c>
      <c r="K450" s="5">
        <f t="shared" si="91"/>
        <v>0</v>
      </c>
      <c r="L450" s="35" cm="1">
        <f t="array" ref="L450">IF(D450="free", 99, IF(ISNUMBER(SEARCH("Hilfsstrecken", D450)), 99, IFERROR(_xlfn.LET(
    _xlpm.RoadTypeCode, INDEX(Dictionary!$B$21:$B$50, MATCH(TRUE, ISNUMBER(SEARCH(Dictionary!$B$21:$B$50, D450)),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50" s="5">
        <f t="shared" si="92"/>
        <v>0</v>
      </c>
      <c r="N450" s="5">
        <f t="shared" si="93"/>
        <v>0</v>
      </c>
      <c r="O450" s="5">
        <f t="shared" si="94"/>
        <v>0</v>
      </c>
      <c r="P450" s="5">
        <f t="shared" si="95"/>
        <v>0</v>
      </c>
      <c r="Q450" s="5">
        <f t="shared" si="96"/>
        <v>0</v>
      </c>
      <c r="R450" s="5">
        <f t="shared" si="97"/>
        <v>0</v>
      </c>
      <c r="S450" s="5">
        <f t="shared" si="98"/>
        <v>0</v>
      </c>
      <c r="T450" s="5">
        <f t="shared" si="99"/>
        <v>0</v>
      </c>
      <c r="U450" s="5">
        <f t="shared" si="100"/>
        <v>0</v>
      </c>
      <c r="V450" s="5">
        <f t="shared" si="101"/>
        <v>0</v>
      </c>
      <c r="W450" s="6" cm="1">
        <f t="array" ref="W450">IF(D450="free", 10, IFERROR(_xlfn.LET(
    _xlpm.RoadTypeCode, INDEX(Dictionary!$B$22:$B$50, MATCH(TRUE, ISNUMBER(SEARCH(Dictionary!$B$22:$B$50, D450)),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0" s="6" cm="1">
        <f t="array" ref="X450">IF(D450="free", 10, IFERROR(_xlfn.LET(
    _xlpm.RoadTypeCode, INDEX(Dictionary!$B$22:$B$50, MATCH(TRUE, ISNUMBER(SEARCH(Dictionary!$B$22:$B$50, D450)),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50" s="6" cm="1">
        <f t="array" ref="Y450">IF(D450="free", 10, IFERROR(_xlfn.LET(
    _xlpm.RoadTypeCode, INDEX(Dictionary!$B$22:$B$50, MATCH(TRUE, ISNUMBER(SEARCH(Dictionary!$B$22:$B$50, D450)),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0" s="15" t="str" cm="1">
        <f t="array" ref="Z450">IF(D450="free", "", IFERROR(INDEX(Dictionary!$C$21:$C$50, MATCH(TRUE, ISNUMBER(SEARCH(Dictionary!$B$21:$B$50, D450)), 0)), "Unknown Type"))</f>
        <v/>
      </c>
    </row>
    <row r="451" spans="1:26" ht="12" customHeight="1" x14ac:dyDescent="0.15">
      <c r="A451" s="2">
        <v>549</v>
      </c>
      <c r="B451" s="3">
        <v>549</v>
      </c>
      <c r="C451" s="3">
        <v>50</v>
      </c>
      <c r="D451" s="4" t="s">
        <v>53</v>
      </c>
      <c r="E451" s="12">
        <v>1</v>
      </c>
      <c r="F451" s="3">
        <f t="shared" si="102"/>
        <v>1000</v>
      </c>
      <c r="G451" s="29" t="str" cm="1">
        <f t="array" ref="G451">IF(D451="free", "", IF(ISNUMBER(SEARCH("L1Bus", D451)), "BUS,WALK,BIKE,PUTW", IFERROR(_xlfn.LET(
    _xlpm.RoadTypeCode, INDEX(Dictionary!$B$22:$B$50, MATCH(TRUE, ISNUMBER(SEARCH(Dictionary!$B$22:$B$50, D451)),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51" s="22" cm="1">
        <f t="array" ref="H451">IF(D451="free", 0, IFERROR(
    _xlfn.LET(
        _xlpm.Text, D451,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1" s="3">
        <f>IFERROR(_xlfn.LET(
    _xlpm.Zeile, MATCH(J451, Dictionary!$B$6:$B$17, 0),
    _xlpm.Spalte, MATCH(H451, Dictionary!$D$5:$G$5, 0),
    INDEX(Dictionary!$D$6:$G$17, _xlpm.Zeile, _xlpm.Spalte)
), 0)</f>
        <v>0</v>
      </c>
      <c r="J451" s="5">
        <f t="shared" ref="J451:J514" si="103">IFERROR(VALUE(MID(D451, SEARCH("V", D451) + 1, 255)), 0)</f>
        <v>0</v>
      </c>
      <c r="K451" s="5">
        <f t="shared" si="91"/>
        <v>0</v>
      </c>
      <c r="L451" s="35" cm="1">
        <f t="array" ref="L451">IF(D451="free", 99, IF(ISNUMBER(SEARCH("Hilfsstrecken", D451)), 99, IFERROR(_xlfn.LET(
    _xlpm.RoadTypeCode, INDEX(Dictionary!$B$21:$B$50, MATCH(TRUE, ISNUMBER(SEARCH(Dictionary!$B$21:$B$50, D451)),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51" s="5">
        <f t="shared" si="92"/>
        <v>0</v>
      </c>
      <c r="N451" s="5">
        <f t="shared" si="93"/>
        <v>0</v>
      </c>
      <c r="O451" s="5">
        <f t="shared" si="94"/>
        <v>0</v>
      </c>
      <c r="P451" s="5">
        <f t="shared" si="95"/>
        <v>0</v>
      </c>
      <c r="Q451" s="5">
        <f t="shared" si="96"/>
        <v>0</v>
      </c>
      <c r="R451" s="5">
        <f t="shared" si="97"/>
        <v>0</v>
      </c>
      <c r="S451" s="5">
        <f t="shared" si="98"/>
        <v>0</v>
      </c>
      <c r="T451" s="5">
        <f t="shared" si="99"/>
        <v>0</v>
      </c>
      <c r="U451" s="5">
        <f t="shared" si="100"/>
        <v>0</v>
      </c>
      <c r="V451" s="5">
        <f t="shared" si="101"/>
        <v>0</v>
      </c>
      <c r="W451" s="6" cm="1">
        <f t="array" ref="W451">IF(D451="free", 10, IFERROR(_xlfn.LET(
    _xlpm.RoadTypeCode, INDEX(Dictionary!$B$22:$B$50, MATCH(TRUE, ISNUMBER(SEARCH(Dictionary!$B$22:$B$50, D451)),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1" s="6" cm="1">
        <f t="array" ref="X451">IF(D451="free", 10, IFERROR(_xlfn.LET(
    _xlpm.RoadTypeCode, INDEX(Dictionary!$B$22:$B$50, MATCH(TRUE, ISNUMBER(SEARCH(Dictionary!$B$22:$B$50, D451)),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51" s="6" cm="1">
        <f t="array" ref="Y451">IF(D451="free", 10, IFERROR(_xlfn.LET(
    _xlpm.RoadTypeCode, INDEX(Dictionary!$B$22:$B$50, MATCH(TRUE, ISNUMBER(SEARCH(Dictionary!$B$22:$B$50, D451)),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1" s="15" t="str" cm="1">
        <f t="array" ref="Z451">IF(D451="free", "", IFERROR(INDEX(Dictionary!$C$21:$C$50, MATCH(TRUE, ISNUMBER(SEARCH(Dictionary!$B$21:$B$50, D451)), 0)), "Unknown Type"))</f>
        <v/>
      </c>
    </row>
    <row r="452" spans="1:26" ht="12" customHeight="1" x14ac:dyDescent="0.15">
      <c r="A452" s="2">
        <v>550</v>
      </c>
      <c r="B452" s="3">
        <v>550</v>
      </c>
      <c r="C452" s="3">
        <v>50</v>
      </c>
      <c r="D452" s="4" t="s">
        <v>228</v>
      </c>
      <c r="E452" s="12">
        <v>1</v>
      </c>
      <c r="F452" s="3">
        <f t="shared" si="102"/>
        <v>5</v>
      </c>
      <c r="G452" s="29" t="str" cm="1">
        <f t="array" ref="G452">IF(D452="free", "", IF(ISNUMBER(SEARCH("L1Bus", D452)), "BUS,WALK,BIKE,PUTW", IFERROR(_xlfn.LET(
    _xlpm.RoadTypeCode, INDEX(Dictionary!$B$22:$B$50, MATCH(TRUE, ISNUMBER(SEARCH(Dictionary!$B$22:$B$50, D452)),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452" s="22" cm="1">
        <f t="array" ref="H452">IF(D452="free", 0, IFERROR(
    _xlfn.LET(
        _xlpm.Text, D452,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2" s="3">
        <f>IFERROR(_xlfn.LET(
    _xlpm.Zeile, MATCH(J452, Dictionary!$B$6:$B$17, 0),
    _xlpm.Spalte, MATCH(H452, Dictionary!$D$5:$G$5, 0),
    INDEX(Dictionary!$D$6:$G$17, _xlpm.Zeile, _xlpm.Spalte)
), 0)</f>
        <v>0</v>
      </c>
      <c r="J452" s="5">
        <f t="shared" si="103"/>
        <v>70</v>
      </c>
      <c r="K452" s="5">
        <f t="shared" si="91"/>
        <v>1</v>
      </c>
      <c r="L452" s="35" cm="1">
        <f t="array" ref="L452">IF(D452="free", 99, IF(ISNUMBER(SEARCH("Hilfsstrecken", D452)), 99, IFERROR(_xlfn.LET(
    _xlpm.RoadTypeCode, INDEX(Dictionary!$B$21:$B$50, MATCH(TRUE, ISNUMBER(SEARCH(Dictionary!$B$21:$B$50, D452)),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52" s="5">
        <f t="shared" si="92"/>
        <v>20</v>
      </c>
      <c r="N452" s="5">
        <f t="shared" si="93"/>
        <v>130</v>
      </c>
      <c r="O452" s="5">
        <f t="shared" si="94"/>
        <v>100</v>
      </c>
      <c r="P452" s="5">
        <f t="shared" si="95"/>
        <v>4</v>
      </c>
      <c r="Q452" s="5">
        <f t="shared" si="96"/>
        <v>80</v>
      </c>
      <c r="R452" s="5">
        <f t="shared" si="97"/>
        <v>50</v>
      </c>
      <c r="S452" s="5">
        <f t="shared" si="98"/>
        <v>4</v>
      </c>
      <c r="T452" s="5">
        <f t="shared" si="99"/>
        <v>50</v>
      </c>
      <c r="U452" s="5">
        <f t="shared" si="100"/>
        <v>50</v>
      </c>
      <c r="V452" s="5">
        <f t="shared" si="101"/>
        <v>50</v>
      </c>
      <c r="W452" s="6" cm="1">
        <f t="array" ref="W452">IF(D452="free", 10, IFERROR(_xlfn.LET(
    _xlpm.RoadTypeCode, INDEX(Dictionary!$B$22:$B$50, MATCH(TRUE, ISNUMBER(SEARCH(Dictionary!$B$22:$B$50, D452)),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52" s="6" cm="1">
        <f t="array" ref="X452">IF(D452="free", 10, IFERROR(_xlfn.LET(
    _xlpm.RoadTypeCode, INDEX(Dictionary!$B$22:$B$50, MATCH(TRUE, ISNUMBER(SEARCH(Dictionary!$B$22:$B$50, D452)),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52" s="6" cm="1">
        <f t="array" ref="Y452">IF(D452="free", 10, IFERROR(_xlfn.LET(
    _xlpm.RoadTypeCode, INDEX(Dictionary!$B$22:$B$50, MATCH(TRUE, ISNUMBER(SEARCH(Dictionary!$B$22:$B$50, D452)),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52" s="15" t="str" cm="1">
        <f t="array" ref="Z452">IF(D452="free", "", IFERROR(INDEX(Dictionary!$C$21:$C$50, MATCH(TRUE, ISNUMBER(SEARCH(Dictionary!$B$21:$B$50, D452)), 0)), "Unknown Type"))</f>
        <v>Tertiary: Connects villages or serves as a major street within towns ("Kreisstraße")</v>
      </c>
    </row>
    <row r="453" spans="1:26" ht="12" customHeight="1" x14ac:dyDescent="0.15">
      <c r="A453" s="2">
        <v>551</v>
      </c>
      <c r="B453" s="3">
        <v>551</v>
      </c>
      <c r="C453" s="3">
        <v>50</v>
      </c>
      <c r="D453" s="4" t="s">
        <v>229</v>
      </c>
      <c r="E453" s="12">
        <v>1</v>
      </c>
      <c r="F453" s="3">
        <f t="shared" si="102"/>
        <v>5</v>
      </c>
      <c r="G453" s="29" t="str" cm="1">
        <f t="array" ref="G453">IF(D453="free", "", IF(ISNUMBER(SEARCH("L1Bus", D453)), "BUS,WALK,BIKE,PUTW", IFERROR(_xlfn.LET(
    _xlpm.RoadTypeCode, INDEX(Dictionary!$B$22:$B$50, MATCH(TRUE, ISNUMBER(SEARCH(Dictionary!$B$22:$B$50, D453)),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453" s="22" cm="1">
        <f t="array" ref="H453">IF(D453="free", 0, IFERROR(
    _xlfn.LET(
        _xlpm.Text, D453,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3" s="3">
        <f>IFERROR(_xlfn.LET(
    _xlpm.Zeile, MATCH(J453, Dictionary!$B$6:$B$17, 0),
    _xlpm.Spalte, MATCH(H453, Dictionary!$D$5:$G$5, 0),
    INDEX(Dictionary!$D$6:$G$17, _xlpm.Zeile, _xlpm.Spalte)
), 0)</f>
        <v>0</v>
      </c>
      <c r="J453" s="5">
        <f t="shared" si="103"/>
        <v>60</v>
      </c>
      <c r="K453" s="5">
        <f t="shared" si="91"/>
        <v>1</v>
      </c>
      <c r="L453" s="35" cm="1">
        <f t="array" ref="L453">IF(D453="free", 99, IF(ISNUMBER(SEARCH("Hilfsstrecken", D453)), 99, IFERROR(_xlfn.LET(
    _xlpm.RoadTypeCode, INDEX(Dictionary!$B$21:$B$50, MATCH(TRUE, ISNUMBER(SEARCH(Dictionary!$B$21:$B$50, D453)),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53" s="5">
        <f t="shared" si="92"/>
        <v>20</v>
      </c>
      <c r="N453" s="5">
        <f t="shared" si="93"/>
        <v>130</v>
      </c>
      <c r="O453" s="5">
        <f t="shared" si="94"/>
        <v>100</v>
      </c>
      <c r="P453" s="5">
        <f t="shared" si="95"/>
        <v>4</v>
      </c>
      <c r="Q453" s="5">
        <f t="shared" si="96"/>
        <v>80</v>
      </c>
      <c r="R453" s="5">
        <f t="shared" si="97"/>
        <v>50</v>
      </c>
      <c r="S453" s="5">
        <f t="shared" si="98"/>
        <v>4</v>
      </c>
      <c r="T453" s="5">
        <f t="shared" si="99"/>
        <v>50</v>
      </c>
      <c r="U453" s="5">
        <f t="shared" si="100"/>
        <v>50</v>
      </c>
      <c r="V453" s="5">
        <f t="shared" si="101"/>
        <v>50</v>
      </c>
      <c r="W453" s="6" cm="1">
        <f t="array" ref="W453">IF(D453="free", 10, IFERROR(_xlfn.LET(
    _xlpm.RoadTypeCode, INDEX(Dictionary!$B$22:$B$50, MATCH(TRUE, ISNUMBER(SEARCH(Dictionary!$B$22:$B$50, D453)),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53" s="6" cm="1">
        <f t="array" ref="X453">IF(D453="free", 10, IFERROR(_xlfn.LET(
    _xlpm.RoadTypeCode, INDEX(Dictionary!$B$22:$B$50, MATCH(TRUE, ISNUMBER(SEARCH(Dictionary!$B$22:$B$50, D453)),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53" s="6" cm="1">
        <f t="array" ref="Y453">IF(D453="free", 10, IFERROR(_xlfn.LET(
    _xlpm.RoadTypeCode, INDEX(Dictionary!$B$22:$B$50, MATCH(TRUE, ISNUMBER(SEARCH(Dictionary!$B$22:$B$50, D453)),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53" s="15" t="str" cm="1">
        <f t="array" ref="Z453">IF(D453="free", "", IFERROR(INDEX(Dictionary!$C$21:$C$50, MATCH(TRUE, ISNUMBER(SEARCH(Dictionary!$B$21:$B$50, D453)), 0)), "Unknown Type"))</f>
        <v>Tertiary: Connects villages or serves as a major street within towns ("Kreisstraße")</v>
      </c>
    </row>
    <row r="454" spans="1:26" ht="12" customHeight="1" x14ac:dyDescent="0.15">
      <c r="A454" s="2">
        <v>552</v>
      </c>
      <c r="B454" s="3">
        <v>552</v>
      </c>
      <c r="C454" s="3">
        <v>50</v>
      </c>
      <c r="D454" s="4" t="s">
        <v>230</v>
      </c>
      <c r="E454" s="12">
        <v>1</v>
      </c>
      <c r="F454" s="3">
        <f t="shared" si="102"/>
        <v>5</v>
      </c>
      <c r="G454" s="29" t="str" cm="1">
        <f t="array" ref="G454">IF(D454="free", "", IF(ISNUMBER(SEARCH("L1Bus", D454)), "BUS,WALK,BIKE,PUTW", IFERROR(_xlfn.LET(
    _xlpm.RoadTypeCode, INDEX(Dictionary!$B$22:$B$50, MATCH(TRUE, ISNUMBER(SEARCH(Dictionary!$B$22:$B$50, D454)),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454" s="22" cm="1">
        <f t="array" ref="H454">IF(D454="free", 0, IFERROR(
    _xlfn.LET(
        _xlpm.Text, D454,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4" s="3">
        <f>IFERROR(_xlfn.LET(
    _xlpm.Zeile, MATCH(J454, Dictionary!$B$6:$B$17, 0),
    _xlpm.Spalte, MATCH(H454, Dictionary!$D$5:$G$5, 0),
    INDEX(Dictionary!$D$6:$G$17, _xlpm.Zeile, _xlpm.Spalte)
), 0)</f>
        <v>0</v>
      </c>
      <c r="J454" s="5">
        <f t="shared" si="103"/>
        <v>50</v>
      </c>
      <c r="K454" s="5">
        <f t="shared" si="91"/>
        <v>1</v>
      </c>
      <c r="L454" s="35" cm="1">
        <f t="array" ref="L454">IF(D454="free", 99, IF(ISNUMBER(SEARCH("Hilfsstrecken", D454)), 99, IFERROR(_xlfn.LET(
    _xlpm.RoadTypeCode, INDEX(Dictionary!$B$21:$B$50, MATCH(TRUE, ISNUMBER(SEARCH(Dictionary!$B$21:$B$50, D454)),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54" s="5">
        <f t="shared" si="92"/>
        <v>20</v>
      </c>
      <c r="N454" s="5">
        <f t="shared" si="93"/>
        <v>130</v>
      </c>
      <c r="O454" s="5">
        <f t="shared" si="94"/>
        <v>100</v>
      </c>
      <c r="P454" s="5">
        <f t="shared" si="95"/>
        <v>4</v>
      </c>
      <c r="Q454" s="5">
        <f t="shared" si="96"/>
        <v>80</v>
      </c>
      <c r="R454" s="5">
        <f t="shared" si="97"/>
        <v>50</v>
      </c>
      <c r="S454" s="5">
        <f t="shared" si="98"/>
        <v>4</v>
      </c>
      <c r="T454" s="5">
        <f t="shared" si="99"/>
        <v>50</v>
      </c>
      <c r="U454" s="5">
        <f t="shared" si="100"/>
        <v>50</v>
      </c>
      <c r="V454" s="5">
        <f t="shared" si="101"/>
        <v>50</v>
      </c>
      <c r="W454" s="6" cm="1">
        <f t="array" ref="W454">IF(D454="free", 10, IFERROR(_xlfn.LET(
    _xlpm.RoadTypeCode, INDEX(Dictionary!$B$22:$B$50, MATCH(TRUE, ISNUMBER(SEARCH(Dictionary!$B$22:$B$50, D454)),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54" s="6" cm="1">
        <f t="array" ref="X454">IF(D454="free", 10, IFERROR(_xlfn.LET(
    _xlpm.RoadTypeCode, INDEX(Dictionary!$B$22:$B$50, MATCH(TRUE, ISNUMBER(SEARCH(Dictionary!$B$22:$B$50, D454)),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54" s="6" cm="1">
        <f t="array" ref="Y454">IF(D454="free", 10, IFERROR(_xlfn.LET(
    _xlpm.RoadTypeCode, INDEX(Dictionary!$B$22:$B$50, MATCH(TRUE, ISNUMBER(SEARCH(Dictionary!$B$22:$B$50, D454)),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54" s="15" t="str" cm="1">
        <f t="array" ref="Z454">IF(D454="free", "", IFERROR(INDEX(Dictionary!$C$21:$C$50, MATCH(TRUE, ISNUMBER(SEARCH(Dictionary!$B$21:$B$50, D454)), 0)), "Unknown Type"))</f>
        <v>Tertiary: Connects villages or serves as a major street within towns ("Kreisstraße")</v>
      </c>
    </row>
    <row r="455" spans="1:26" ht="12" customHeight="1" x14ac:dyDescent="0.15">
      <c r="A455" s="2">
        <v>553</v>
      </c>
      <c r="B455" s="3">
        <v>553</v>
      </c>
      <c r="C455" s="3">
        <v>50</v>
      </c>
      <c r="D455" s="4" t="s">
        <v>231</v>
      </c>
      <c r="E455" s="12">
        <v>1</v>
      </c>
      <c r="F455" s="3">
        <f t="shared" si="102"/>
        <v>5</v>
      </c>
      <c r="G455" s="29" t="str" cm="1">
        <f t="array" ref="G455">IF(D455="free", "", IF(ISNUMBER(SEARCH("L1Bus", D455)), "BUS,WALK,BIKE,PUTW", IFERROR(_xlfn.LET(
    _xlpm.RoadTypeCode, INDEX(Dictionary!$B$22:$B$50, MATCH(TRUE, ISNUMBER(SEARCH(Dictionary!$B$22:$B$50, D455)),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455" s="22" cm="1">
        <f t="array" ref="H455">IF(D455="free", 0, IFERROR(
    _xlfn.LET(
        _xlpm.Text, D455,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5" s="3">
        <f>IFERROR(_xlfn.LET(
    _xlpm.Zeile, MATCH(J455, Dictionary!$B$6:$B$17, 0),
    _xlpm.Spalte, MATCH(H455, Dictionary!$D$5:$G$5, 0),
    INDEX(Dictionary!$D$6:$G$17, _xlpm.Zeile, _xlpm.Spalte)
), 0)</f>
        <v>0</v>
      </c>
      <c r="J455" s="5">
        <f t="shared" si="103"/>
        <v>40</v>
      </c>
      <c r="K455" s="5">
        <f t="shared" si="91"/>
        <v>1</v>
      </c>
      <c r="L455" s="35" cm="1">
        <f t="array" ref="L455">IF(D455="free", 99, IF(ISNUMBER(SEARCH("Hilfsstrecken", D455)), 99, IFERROR(_xlfn.LET(
    _xlpm.RoadTypeCode, INDEX(Dictionary!$B$21:$B$50, MATCH(TRUE, ISNUMBER(SEARCH(Dictionary!$B$21:$B$50, D455)),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455" s="5">
        <f t="shared" si="92"/>
        <v>20</v>
      </c>
      <c r="N455" s="5">
        <f t="shared" si="93"/>
        <v>130</v>
      </c>
      <c r="O455" s="5">
        <f t="shared" si="94"/>
        <v>100</v>
      </c>
      <c r="P455" s="5">
        <f t="shared" si="95"/>
        <v>4</v>
      </c>
      <c r="Q455" s="5">
        <f t="shared" si="96"/>
        <v>80</v>
      </c>
      <c r="R455" s="5">
        <f t="shared" si="97"/>
        <v>50</v>
      </c>
      <c r="S455" s="5">
        <f t="shared" si="98"/>
        <v>4</v>
      </c>
      <c r="T455" s="5">
        <f t="shared" si="99"/>
        <v>50</v>
      </c>
      <c r="U455" s="5">
        <f t="shared" si="100"/>
        <v>50</v>
      </c>
      <c r="V455" s="5">
        <f t="shared" si="101"/>
        <v>50</v>
      </c>
      <c r="W455" s="6" cm="1">
        <f t="array" ref="W455">IF(D455="free", 10, IFERROR(_xlfn.LET(
    _xlpm.RoadTypeCode, INDEX(Dictionary!$B$22:$B$50, MATCH(TRUE, ISNUMBER(SEARCH(Dictionary!$B$22:$B$50, D455)),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455" s="6" cm="1">
        <f t="array" ref="X455">IF(D455="free", 10, IFERROR(_xlfn.LET(
    _xlpm.RoadTypeCode, INDEX(Dictionary!$B$22:$B$50, MATCH(TRUE, ISNUMBER(SEARCH(Dictionary!$B$22:$B$50, D455)),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455" s="6" cm="1">
        <f t="array" ref="Y455">IF(D455="free", 10, IFERROR(_xlfn.LET(
    _xlpm.RoadTypeCode, INDEX(Dictionary!$B$22:$B$50, MATCH(TRUE, ISNUMBER(SEARCH(Dictionary!$B$22:$B$50, D455)),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455" s="15" t="str" cm="1">
        <f t="array" ref="Z455">IF(D455="free", "", IFERROR(INDEX(Dictionary!$C$21:$C$50, MATCH(TRUE, ISNUMBER(SEARCH(Dictionary!$B$21:$B$50, D455)), 0)), "Unknown Type"))</f>
        <v>Tertiary: Connects villages or serves as a major street within towns ("Kreisstraße")</v>
      </c>
    </row>
    <row r="456" spans="1:26" ht="12" customHeight="1" x14ac:dyDescent="0.15">
      <c r="A456" s="2">
        <v>554</v>
      </c>
      <c r="B456" s="3">
        <v>554</v>
      </c>
      <c r="C456" s="3">
        <v>50</v>
      </c>
      <c r="D456" s="4" t="s">
        <v>53</v>
      </c>
      <c r="E456" s="12">
        <v>1</v>
      </c>
      <c r="F456" s="3">
        <f t="shared" si="102"/>
        <v>1000</v>
      </c>
      <c r="G456" s="29" t="str" cm="1">
        <f t="array" ref="G456">IF(D456="free", "", IF(ISNUMBER(SEARCH("L1Bus", D456)), "BUS,WALK,BIKE,PUTW", IFERROR(_xlfn.LET(
    _xlpm.RoadTypeCode, INDEX(Dictionary!$B$22:$B$50, MATCH(TRUE, ISNUMBER(SEARCH(Dictionary!$B$22:$B$50, D456)),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56" s="22" cm="1">
        <f t="array" ref="H456">IF(D456="free", 0, IFERROR(
    _xlfn.LET(
        _xlpm.Text, D456,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6" s="3">
        <f>IFERROR(_xlfn.LET(
    _xlpm.Zeile, MATCH(J456, Dictionary!$B$6:$B$17, 0),
    _xlpm.Spalte, MATCH(H456, Dictionary!$D$5:$G$5, 0),
    INDEX(Dictionary!$D$6:$G$17, _xlpm.Zeile, _xlpm.Spalte)
), 0)</f>
        <v>0</v>
      </c>
      <c r="J456" s="5">
        <f t="shared" si="103"/>
        <v>0</v>
      </c>
      <c r="K456" s="5">
        <f t="shared" si="91"/>
        <v>0</v>
      </c>
      <c r="L456" s="35" cm="1">
        <f t="array" ref="L456">IF(D456="free", 99, IF(ISNUMBER(SEARCH("Hilfsstrecken", D456)), 99, IFERROR(_xlfn.LET(
    _xlpm.RoadTypeCode, INDEX(Dictionary!$B$21:$B$50, MATCH(TRUE, ISNUMBER(SEARCH(Dictionary!$B$21:$B$50, D456)),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56" s="5">
        <f t="shared" si="92"/>
        <v>0</v>
      </c>
      <c r="N456" s="5">
        <f t="shared" si="93"/>
        <v>0</v>
      </c>
      <c r="O456" s="5">
        <f t="shared" si="94"/>
        <v>0</v>
      </c>
      <c r="P456" s="5">
        <f t="shared" si="95"/>
        <v>0</v>
      </c>
      <c r="Q456" s="5">
        <f t="shared" si="96"/>
        <v>0</v>
      </c>
      <c r="R456" s="5">
        <f t="shared" si="97"/>
        <v>0</v>
      </c>
      <c r="S456" s="5">
        <f t="shared" si="98"/>
        <v>0</v>
      </c>
      <c r="T456" s="5">
        <f t="shared" si="99"/>
        <v>0</v>
      </c>
      <c r="U456" s="5">
        <f t="shared" si="100"/>
        <v>0</v>
      </c>
      <c r="V456" s="5">
        <f t="shared" si="101"/>
        <v>0</v>
      </c>
      <c r="W456" s="6" cm="1">
        <f t="array" ref="W456">IF(D456="free", 10, IFERROR(_xlfn.LET(
    _xlpm.RoadTypeCode, INDEX(Dictionary!$B$22:$B$50, MATCH(TRUE, ISNUMBER(SEARCH(Dictionary!$B$22:$B$50, D456)),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6" s="6" cm="1">
        <f t="array" ref="X456">IF(D456="free", 10, IFERROR(_xlfn.LET(
    _xlpm.RoadTypeCode, INDEX(Dictionary!$B$22:$B$50, MATCH(TRUE, ISNUMBER(SEARCH(Dictionary!$B$22:$B$50, D456)),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56" s="6" cm="1">
        <f t="array" ref="Y456">IF(D456="free", 10, IFERROR(_xlfn.LET(
    _xlpm.RoadTypeCode, INDEX(Dictionary!$B$22:$B$50, MATCH(TRUE, ISNUMBER(SEARCH(Dictionary!$B$22:$B$50, D456)),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6" s="15" t="str" cm="1">
        <f t="array" ref="Z456">IF(D456="free", "", IFERROR(INDEX(Dictionary!$C$21:$C$50, MATCH(TRUE, ISNUMBER(SEARCH(Dictionary!$B$21:$B$50, D456)), 0)), "Unknown Type"))</f>
        <v/>
      </c>
    </row>
    <row r="457" spans="1:26" ht="12" customHeight="1" x14ac:dyDescent="0.15">
      <c r="A457" s="2">
        <v>555</v>
      </c>
      <c r="B457" s="3">
        <v>555</v>
      </c>
      <c r="C457" s="3">
        <v>50</v>
      </c>
      <c r="D457" s="4" t="s">
        <v>53</v>
      </c>
      <c r="E457" s="12">
        <v>1</v>
      </c>
      <c r="F457" s="3">
        <f t="shared" si="102"/>
        <v>1000</v>
      </c>
      <c r="G457" s="29" t="str" cm="1">
        <f t="array" ref="G457">IF(D457="free", "", IF(ISNUMBER(SEARCH("L1Bus", D457)), "BUS,WALK,BIKE,PUTW", IFERROR(_xlfn.LET(
    _xlpm.RoadTypeCode, INDEX(Dictionary!$B$22:$B$50, MATCH(TRUE, ISNUMBER(SEARCH(Dictionary!$B$22:$B$50, D457)),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57" s="22" cm="1">
        <f t="array" ref="H457">IF(D457="free", 0, IFERROR(
    _xlfn.LET(
        _xlpm.Text, D457,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7" s="3">
        <f>IFERROR(_xlfn.LET(
    _xlpm.Zeile, MATCH(J457, Dictionary!$B$6:$B$17, 0),
    _xlpm.Spalte, MATCH(H457, Dictionary!$D$5:$G$5, 0),
    INDEX(Dictionary!$D$6:$G$17, _xlpm.Zeile, _xlpm.Spalte)
), 0)</f>
        <v>0</v>
      </c>
      <c r="J457" s="5">
        <f t="shared" si="103"/>
        <v>0</v>
      </c>
      <c r="K457" s="5">
        <f t="shared" si="91"/>
        <v>0</v>
      </c>
      <c r="L457" s="35" cm="1">
        <f t="array" ref="L457">IF(D457="free", 99, IF(ISNUMBER(SEARCH("Hilfsstrecken", D457)), 99, IFERROR(_xlfn.LET(
    _xlpm.RoadTypeCode, INDEX(Dictionary!$B$21:$B$50, MATCH(TRUE, ISNUMBER(SEARCH(Dictionary!$B$21:$B$50, D457)),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57" s="5">
        <f t="shared" si="92"/>
        <v>0</v>
      </c>
      <c r="N457" s="5">
        <f t="shared" si="93"/>
        <v>0</v>
      </c>
      <c r="O457" s="5">
        <f t="shared" si="94"/>
        <v>0</v>
      </c>
      <c r="P457" s="5">
        <f t="shared" si="95"/>
        <v>0</v>
      </c>
      <c r="Q457" s="5">
        <f t="shared" si="96"/>
        <v>0</v>
      </c>
      <c r="R457" s="5">
        <f t="shared" si="97"/>
        <v>0</v>
      </c>
      <c r="S457" s="5">
        <f t="shared" si="98"/>
        <v>0</v>
      </c>
      <c r="T457" s="5">
        <f t="shared" si="99"/>
        <v>0</v>
      </c>
      <c r="U457" s="5">
        <f t="shared" si="100"/>
        <v>0</v>
      </c>
      <c r="V457" s="5">
        <f t="shared" si="101"/>
        <v>0</v>
      </c>
      <c r="W457" s="6" cm="1">
        <f t="array" ref="W457">IF(D457="free", 10, IFERROR(_xlfn.LET(
    _xlpm.RoadTypeCode, INDEX(Dictionary!$B$22:$B$50, MATCH(TRUE, ISNUMBER(SEARCH(Dictionary!$B$22:$B$50, D457)),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7" s="6" cm="1">
        <f t="array" ref="X457">IF(D457="free", 10, IFERROR(_xlfn.LET(
    _xlpm.RoadTypeCode, INDEX(Dictionary!$B$22:$B$50, MATCH(TRUE, ISNUMBER(SEARCH(Dictionary!$B$22:$B$50, D457)),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57" s="6" cm="1">
        <f t="array" ref="Y457">IF(D457="free", 10, IFERROR(_xlfn.LET(
    _xlpm.RoadTypeCode, INDEX(Dictionary!$B$22:$B$50, MATCH(TRUE, ISNUMBER(SEARCH(Dictionary!$B$22:$B$50, D457)),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7" s="15" t="str" cm="1">
        <f t="array" ref="Z457">IF(D457="free", "", IFERROR(INDEX(Dictionary!$C$21:$C$50, MATCH(TRUE, ISNUMBER(SEARCH(Dictionary!$B$21:$B$50, D457)), 0)), "Unknown Type"))</f>
        <v/>
      </c>
    </row>
    <row r="458" spans="1:26" ht="12" customHeight="1" x14ac:dyDescent="0.15">
      <c r="A458" s="2">
        <v>556</v>
      </c>
      <c r="B458" s="3">
        <v>556</v>
      </c>
      <c r="C458" s="3">
        <v>50</v>
      </c>
      <c r="D458" s="4" t="s">
        <v>53</v>
      </c>
      <c r="E458" s="12">
        <v>1</v>
      </c>
      <c r="F458" s="3">
        <f t="shared" ref="F458:F521" si="104">IF(D458="free", 1000,C458/10)</f>
        <v>1000</v>
      </c>
      <c r="G458" s="29" t="str" cm="1">
        <f t="array" ref="G458">IF(D458="free", "", IF(ISNUMBER(SEARCH("L1Bus", D458)), "BUS,WALK,BIKE,PUTW", IFERROR(_xlfn.LET(
    _xlpm.RoadTypeCode, INDEX(Dictionary!$B$22:$B$50, MATCH(TRUE, ISNUMBER(SEARCH(Dictionary!$B$22:$B$50, D458)),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58" s="22" cm="1">
        <f t="array" ref="H458">IF(D458="free", 0, IFERROR(
    _xlfn.LET(
        _xlpm.Text, D458,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8" s="3">
        <f>IFERROR(_xlfn.LET(
    _xlpm.Zeile, MATCH(J458, Dictionary!$B$6:$B$17, 0),
    _xlpm.Spalte, MATCH(H458, Dictionary!$D$5:$G$5, 0),
    INDEX(Dictionary!$D$6:$G$17, _xlpm.Zeile, _xlpm.Spalte)
), 0)</f>
        <v>0</v>
      </c>
      <c r="J458" s="5">
        <f t="shared" si="103"/>
        <v>0</v>
      </c>
      <c r="K458" s="5">
        <f t="shared" si="91"/>
        <v>0</v>
      </c>
      <c r="L458" s="35" cm="1">
        <f t="array" ref="L458">IF(D458="free", 99, IF(ISNUMBER(SEARCH("Hilfsstrecken", D458)), 99, IFERROR(_xlfn.LET(
    _xlpm.RoadTypeCode, INDEX(Dictionary!$B$21:$B$50, MATCH(TRUE, ISNUMBER(SEARCH(Dictionary!$B$21:$B$50, D458)),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58" s="5">
        <f t="shared" si="92"/>
        <v>0</v>
      </c>
      <c r="N458" s="5">
        <f t="shared" si="93"/>
        <v>0</v>
      </c>
      <c r="O458" s="5">
        <f t="shared" si="94"/>
        <v>0</v>
      </c>
      <c r="P458" s="5">
        <f t="shared" si="95"/>
        <v>0</v>
      </c>
      <c r="Q458" s="5">
        <f t="shared" si="96"/>
        <v>0</v>
      </c>
      <c r="R458" s="5">
        <f t="shared" si="97"/>
        <v>0</v>
      </c>
      <c r="S458" s="5">
        <f t="shared" si="98"/>
        <v>0</v>
      </c>
      <c r="T458" s="5">
        <f t="shared" si="99"/>
        <v>0</v>
      </c>
      <c r="U458" s="5">
        <f t="shared" si="100"/>
        <v>0</v>
      </c>
      <c r="V458" s="5">
        <f t="shared" si="101"/>
        <v>0</v>
      </c>
      <c r="W458" s="6" cm="1">
        <f t="array" ref="W458">IF(D458="free", 10, IFERROR(_xlfn.LET(
    _xlpm.RoadTypeCode, INDEX(Dictionary!$B$22:$B$50, MATCH(TRUE, ISNUMBER(SEARCH(Dictionary!$B$22:$B$50, D458)),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8" s="6" cm="1">
        <f t="array" ref="X458">IF(D458="free", 10, IFERROR(_xlfn.LET(
    _xlpm.RoadTypeCode, INDEX(Dictionary!$B$22:$B$50, MATCH(TRUE, ISNUMBER(SEARCH(Dictionary!$B$22:$B$50, D458)),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58" s="6" cm="1">
        <f t="array" ref="Y458">IF(D458="free", 10, IFERROR(_xlfn.LET(
    _xlpm.RoadTypeCode, INDEX(Dictionary!$B$22:$B$50, MATCH(TRUE, ISNUMBER(SEARCH(Dictionary!$B$22:$B$50, D458)),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8" s="15" t="str" cm="1">
        <f t="array" ref="Z458">IF(D458="free", "", IFERROR(INDEX(Dictionary!$C$21:$C$50, MATCH(TRUE, ISNUMBER(SEARCH(Dictionary!$B$21:$B$50, D458)), 0)), "Unknown Type"))</f>
        <v/>
      </c>
    </row>
    <row r="459" spans="1:26" ht="12" customHeight="1" x14ac:dyDescent="0.15">
      <c r="A459" s="2">
        <v>557</v>
      </c>
      <c r="B459" s="3">
        <v>557</v>
      </c>
      <c r="C459" s="3">
        <v>50</v>
      </c>
      <c r="D459" s="4" t="s">
        <v>53</v>
      </c>
      <c r="E459" s="12">
        <v>1</v>
      </c>
      <c r="F459" s="3">
        <f t="shared" si="104"/>
        <v>1000</v>
      </c>
      <c r="G459" s="29" t="str" cm="1">
        <f t="array" ref="G459">IF(D459="free", "", IF(ISNUMBER(SEARCH("L1Bus", D459)), "BUS,WALK,BIKE,PUTW", IFERROR(_xlfn.LET(
    _xlpm.RoadTypeCode, INDEX(Dictionary!$B$22:$B$50, MATCH(TRUE, ISNUMBER(SEARCH(Dictionary!$B$22:$B$50, D459)),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59" s="22" cm="1">
        <f t="array" ref="H459">IF(D459="free", 0, IFERROR(
    _xlfn.LET(
        _xlpm.Text, D459,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59" s="3">
        <f>IFERROR(_xlfn.LET(
    _xlpm.Zeile, MATCH(J459, Dictionary!$B$6:$B$17, 0),
    _xlpm.Spalte, MATCH(H459, Dictionary!$D$5:$G$5, 0),
    INDEX(Dictionary!$D$6:$G$17, _xlpm.Zeile, _xlpm.Spalte)
), 0)</f>
        <v>0</v>
      </c>
      <c r="J459" s="5">
        <f t="shared" si="103"/>
        <v>0</v>
      </c>
      <c r="K459" s="5">
        <f t="shared" si="91"/>
        <v>0</v>
      </c>
      <c r="L459" s="35" cm="1">
        <f t="array" ref="L459">IF(D459="free", 99, IF(ISNUMBER(SEARCH("Hilfsstrecken", D459)), 99, IFERROR(_xlfn.LET(
    _xlpm.RoadTypeCode, INDEX(Dictionary!$B$21:$B$50, MATCH(TRUE, ISNUMBER(SEARCH(Dictionary!$B$21:$B$50, D459)),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59" s="5">
        <f t="shared" si="92"/>
        <v>0</v>
      </c>
      <c r="N459" s="5">
        <f t="shared" si="93"/>
        <v>0</v>
      </c>
      <c r="O459" s="5">
        <f t="shared" si="94"/>
        <v>0</v>
      </c>
      <c r="P459" s="5">
        <f t="shared" si="95"/>
        <v>0</v>
      </c>
      <c r="Q459" s="5">
        <f t="shared" si="96"/>
        <v>0</v>
      </c>
      <c r="R459" s="5">
        <f t="shared" si="97"/>
        <v>0</v>
      </c>
      <c r="S459" s="5">
        <f t="shared" si="98"/>
        <v>0</v>
      </c>
      <c r="T459" s="5">
        <f t="shared" si="99"/>
        <v>0</v>
      </c>
      <c r="U459" s="5">
        <f t="shared" si="100"/>
        <v>0</v>
      </c>
      <c r="V459" s="5">
        <f t="shared" si="101"/>
        <v>0</v>
      </c>
      <c r="W459" s="6" cm="1">
        <f t="array" ref="W459">IF(D459="free", 10, IFERROR(_xlfn.LET(
    _xlpm.RoadTypeCode, INDEX(Dictionary!$B$22:$B$50, MATCH(TRUE, ISNUMBER(SEARCH(Dictionary!$B$22:$B$50, D459)),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59" s="6" cm="1">
        <f t="array" ref="X459">IF(D459="free", 10, IFERROR(_xlfn.LET(
    _xlpm.RoadTypeCode, INDEX(Dictionary!$B$22:$B$50, MATCH(TRUE, ISNUMBER(SEARCH(Dictionary!$B$22:$B$50, D459)),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59" s="6" cm="1">
        <f t="array" ref="Y459">IF(D459="free", 10, IFERROR(_xlfn.LET(
    _xlpm.RoadTypeCode, INDEX(Dictionary!$B$22:$B$50, MATCH(TRUE, ISNUMBER(SEARCH(Dictionary!$B$22:$B$50, D459)),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59" s="15" t="str" cm="1">
        <f t="array" ref="Z459">IF(D459="free", "", IFERROR(INDEX(Dictionary!$C$21:$C$50, MATCH(TRUE, ISNUMBER(SEARCH(Dictionary!$B$21:$B$50, D459)), 0)), "Unknown Type"))</f>
        <v/>
      </c>
    </row>
    <row r="460" spans="1:26" ht="12" customHeight="1" x14ac:dyDescent="0.15">
      <c r="A460" s="2">
        <v>558</v>
      </c>
      <c r="B460" s="3">
        <v>558</v>
      </c>
      <c r="C460" s="3">
        <v>50</v>
      </c>
      <c r="D460" s="4" t="s">
        <v>53</v>
      </c>
      <c r="E460" s="12">
        <v>1</v>
      </c>
      <c r="F460" s="3">
        <f t="shared" si="104"/>
        <v>1000</v>
      </c>
      <c r="G460" s="29" t="str" cm="1">
        <f t="array" ref="G460">IF(D460="free", "", IF(ISNUMBER(SEARCH("L1Bus", D460)), "BUS,WALK,BIKE,PUTW", IFERROR(_xlfn.LET(
    _xlpm.RoadTypeCode, INDEX(Dictionary!$B$22:$B$50, MATCH(TRUE, ISNUMBER(SEARCH(Dictionary!$B$22:$B$50, D460)),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0" s="22" cm="1">
        <f t="array" ref="H460">IF(D460="free", 0, IFERROR(
    _xlfn.LET(
        _xlpm.Text, D460,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0" s="3">
        <f>IFERROR(_xlfn.LET(
    _xlpm.Zeile, MATCH(J460, Dictionary!$B$6:$B$17, 0),
    _xlpm.Spalte, MATCH(H460, Dictionary!$D$5:$G$5, 0),
    INDEX(Dictionary!$D$6:$G$17, _xlpm.Zeile, _xlpm.Spalte)
), 0)</f>
        <v>0</v>
      </c>
      <c r="J460" s="5">
        <f t="shared" si="103"/>
        <v>0</v>
      </c>
      <c r="K460" s="5">
        <f t="shared" si="91"/>
        <v>0</v>
      </c>
      <c r="L460" s="35" cm="1">
        <f t="array" ref="L460">IF(D460="free", 99, IF(ISNUMBER(SEARCH("Hilfsstrecken", D460)), 99, IFERROR(_xlfn.LET(
    _xlpm.RoadTypeCode, INDEX(Dictionary!$B$21:$B$50, MATCH(TRUE, ISNUMBER(SEARCH(Dictionary!$B$21:$B$50, D460)),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0" s="5">
        <f t="shared" si="92"/>
        <v>0</v>
      </c>
      <c r="N460" s="5">
        <f t="shared" si="93"/>
        <v>0</v>
      </c>
      <c r="O460" s="5">
        <f t="shared" si="94"/>
        <v>0</v>
      </c>
      <c r="P460" s="5">
        <f t="shared" si="95"/>
        <v>0</v>
      </c>
      <c r="Q460" s="5">
        <f t="shared" si="96"/>
        <v>0</v>
      </c>
      <c r="R460" s="5">
        <f t="shared" si="97"/>
        <v>0</v>
      </c>
      <c r="S460" s="5">
        <f t="shared" si="98"/>
        <v>0</v>
      </c>
      <c r="T460" s="5">
        <f t="shared" si="99"/>
        <v>0</v>
      </c>
      <c r="U460" s="5">
        <f t="shared" si="100"/>
        <v>0</v>
      </c>
      <c r="V460" s="5">
        <f t="shared" si="101"/>
        <v>0</v>
      </c>
      <c r="W460" s="6" cm="1">
        <f t="array" ref="W460">IF(D460="free", 10, IFERROR(_xlfn.LET(
    _xlpm.RoadTypeCode, INDEX(Dictionary!$B$22:$B$50, MATCH(TRUE, ISNUMBER(SEARCH(Dictionary!$B$22:$B$50, D460)),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0" s="6" cm="1">
        <f t="array" ref="X460">IF(D460="free", 10, IFERROR(_xlfn.LET(
    _xlpm.RoadTypeCode, INDEX(Dictionary!$B$22:$B$50, MATCH(TRUE, ISNUMBER(SEARCH(Dictionary!$B$22:$B$50, D460)),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0" s="6" cm="1">
        <f t="array" ref="Y460">IF(D460="free", 10, IFERROR(_xlfn.LET(
    _xlpm.RoadTypeCode, INDEX(Dictionary!$B$22:$B$50, MATCH(TRUE, ISNUMBER(SEARCH(Dictionary!$B$22:$B$50, D460)),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0" s="15" t="str" cm="1">
        <f t="array" ref="Z460">IF(D460="free", "", IFERROR(INDEX(Dictionary!$C$21:$C$50, MATCH(TRUE, ISNUMBER(SEARCH(Dictionary!$B$21:$B$50, D460)), 0)), "Unknown Type"))</f>
        <v/>
      </c>
    </row>
    <row r="461" spans="1:26" ht="12" customHeight="1" x14ac:dyDescent="0.15">
      <c r="A461" s="2">
        <v>559</v>
      </c>
      <c r="B461" s="3">
        <v>559</v>
      </c>
      <c r="C461" s="3">
        <v>50</v>
      </c>
      <c r="D461" s="4" t="s">
        <v>53</v>
      </c>
      <c r="E461" s="12">
        <v>1</v>
      </c>
      <c r="F461" s="3">
        <f t="shared" si="104"/>
        <v>1000</v>
      </c>
      <c r="G461" s="29" t="str" cm="1">
        <f t="array" ref="G461">IF(D461="free", "", IF(ISNUMBER(SEARCH("L1Bus", D461)), "BUS,WALK,BIKE,PUTW", IFERROR(_xlfn.LET(
    _xlpm.RoadTypeCode, INDEX(Dictionary!$B$22:$B$50, MATCH(TRUE, ISNUMBER(SEARCH(Dictionary!$B$22:$B$50, D461)),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1" s="22" cm="1">
        <f t="array" ref="H461">IF(D461="free", 0, IFERROR(
    _xlfn.LET(
        _xlpm.Text, D461,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1" s="3">
        <f>IFERROR(_xlfn.LET(
    _xlpm.Zeile, MATCH(J461, Dictionary!$B$6:$B$17, 0),
    _xlpm.Spalte, MATCH(H461, Dictionary!$D$5:$G$5, 0),
    INDEX(Dictionary!$D$6:$G$17, _xlpm.Zeile, _xlpm.Spalte)
), 0)</f>
        <v>0</v>
      </c>
      <c r="J461" s="5">
        <f t="shared" si="103"/>
        <v>0</v>
      </c>
      <c r="K461" s="5">
        <f t="shared" si="91"/>
        <v>0</v>
      </c>
      <c r="L461" s="35" cm="1">
        <f t="array" ref="L461">IF(D461="free", 99, IF(ISNUMBER(SEARCH("Hilfsstrecken", D461)), 99, IFERROR(_xlfn.LET(
    _xlpm.RoadTypeCode, INDEX(Dictionary!$B$21:$B$50, MATCH(TRUE, ISNUMBER(SEARCH(Dictionary!$B$21:$B$50, D461)),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1" s="5">
        <f t="shared" si="92"/>
        <v>0</v>
      </c>
      <c r="N461" s="5">
        <f t="shared" si="93"/>
        <v>0</v>
      </c>
      <c r="O461" s="5">
        <f t="shared" si="94"/>
        <v>0</v>
      </c>
      <c r="P461" s="5">
        <f t="shared" si="95"/>
        <v>0</v>
      </c>
      <c r="Q461" s="5">
        <f t="shared" si="96"/>
        <v>0</v>
      </c>
      <c r="R461" s="5">
        <f t="shared" si="97"/>
        <v>0</v>
      </c>
      <c r="S461" s="5">
        <f t="shared" si="98"/>
        <v>0</v>
      </c>
      <c r="T461" s="5">
        <f t="shared" si="99"/>
        <v>0</v>
      </c>
      <c r="U461" s="5">
        <f t="shared" si="100"/>
        <v>0</v>
      </c>
      <c r="V461" s="5">
        <f t="shared" si="101"/>
        <v>0</v>
      </c>
      <c r="W461" s="6" cm="1">
        <f t="array" ref="W461">IF(D461="free", 10, IFERROR(_xlfn.LET(
    _xlpm.RoadTypeCode, INDEX(Dictionary!$B$22:$B$50, MATCH(TRUE, ISNUMBER(SEARCH(Dictionary!$B$22:$B$50, D461)),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1" s="6" cm="1">
        <f t="array" ref="X461">IF(D461="free", 10, IFERROR(_xlfn.LET(
    _xlpm.RoadTypeCode, INDEX(Dictionary!$B$22:$B$50, MATCH(TRUE, ISNUMBER(SEARCH(Dictionary!$B$22:$B$50, D461)),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1" s="6" cm="1">
        <f t="array" ref="Y461">IF(D461="free", 10, IFERROR(_xlfn.LET(
    _xlpm.RoadTypeCode, INDEX(Dictionary!$B$22:$B$50, MATCH(TRUE, ISNUMBER(SEARCH(Dictionary!$B$22:$B$50, D461)),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1" s="15" t="str" cm="1">
        <f t="array" ref="Z461">IF(D461="free", "", IFERROR(INDEX(Dictionary!$C$21:$C$50, MATCH(TRUE, ISNUMBER(SEARCH(Dictionary!$B$21:$B$50, D461)), 0)), "Unknown Type"))</f>
        <v/>
      </c>
    </row>
    <row r="462" spans="1:26" ht="12" customHeight="1" x14ac:dyDescent="0.15">
      <c r="A462" s="2">
        <v>560</v>
      </c>
      <c r="B462" s="3">
        <v>560</v>
      </c>
      <c r="C462" s="3">
        <v>50</v>
      </c>
      <c r="D462" s="4" t="s">
        <v>53</v>
      </c>
      <c r="E462" s="12">
        <v>1</v>
      </c>
      <c r="F462" s="3">
        <f t="shared" si="104"/>
        <v>1000</v>
      </c>
      <c r="G462" s="29" t="str" cm="1">
        <f t="array" ref="G462">IF(D462="free", "", IF(ISNUMBER(SEARCH("L1Bus", D462)), "BUS,WALK,BIKE,PUTW", IFERROR(_xlfn.LET(
    _xlpm.RoadTypeCode, INDEX(Dictionary!$B$22:$B$50, MATCH(TRUE, ISNUMBER(SEARCH(Dictionary!$B$22:$B$50, D462)),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2" s="22" cm="1">
        <f t="array" ref="H462">IF(D462="free", 0, IFERROR(
    _xlfn.LET(
        _xlpm.Text, D462,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2" s="3">
        <f>IFERROR(_xlfn.LET(
    _xlpm.Zeile, MATCH(J462, Dictionary!$B$6:$B$17, 0),
    _xlpm.Spalte, MATCH(H462, Dictionary!$D$5:$G$5, 0),
    INDEX(Dictionary!$D$6:$G$17, _xlpm.Zeile, _xlpm.Spalte)
), 0)</f>
        <v>0</v>
      </c>
      <c r="J462" s="5">
        <f t="shared" si="103"/>
        <v>0</v>
      </c>
      <c r="K462" s="5">
        <f t="shared" si="91"/>
        <v>0</v>
      </c>
      <c r="L462" s="35" cm="1">
        <f t="array" ref="L462">IF(D462="free", 99, IF(ISNUMBER(SEARCH("Hilfsstrecken", D462)), 99, IFERROR(_xlfn.LET(
    _xlpm.RoadTypeCode, INDEX(Dictionary!$B$21:$B$50, MATCH(TRUE, ISNUMBER(SEARCH(Dictionary!$B$21:$B$50, D462)),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2" s="5">
        <f t="shared" si="92"/>
        <v>0</v>
      </c>
      <c r="N462" s="5">
        <f t="shared" si="93"/>
        <v>0</v>
      </c>
      <c r="O462" s="5">
        <f t="shared" si="94"/>
        <v>0</v>
      </c>
      <c r="P462" s="5">
        <f t="shared" si="95"/>
        <v>0</v>
      </c>
      <c r="Q462" s="5">
        <f t="shared" si="96"/>
        <v>0</v>
      </c>
      <c r="R462" s="5">
        <f t="shared" si="97"/>
        <v>0</v>
      </c>
      <c r="S462" s="5">
        <f t="shared" si="98"/>
        <v>0</v>
      </c>
      <c r="T462" s="5">
        <f t="shared" si="99"/>
        <v>0</v>
      </c>
      <c r="U462" s="5">
        <f t="shared" si="100"/>
        <v>0</v>
      </c>
      <c r="V462" s="5">
        <f t="shared" si="101"/>
        <v>0</v>
      </c>
      <c r="W462" s="6" cm="1">
        <f t="array" ref="W462">IF(D462="free", 10, IFERROR(_xlfn.LET(
    _xlpm.RoadTypeCode, INDEX(Dictionary!$B$22:$B$50, MATCH(TRUE, ISNUMBER(SEARCH(Dictionary!$B$22:$B$50, D462)),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2" s="6" cm="1">
        <f t="array" ref="X462">IF(D462="free", 10, IFERROR(_xlfn.LET(
    _xlpm.RoadTypeCode, INDEX(Dictionary!$B$22:$B$50, MATCH(TRUE, ISNUMBER(SEARCH(Dictionary!$B$22:$B$50, D462)),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2" s="6" cm="1">
        <f t="array" ref="Y462">IF(D462="free", 10, IFERROR(_xlfn.LET(
    _xlpm.RoadTypeCode, INDEX(Dictionary!$B$22:$B$50, MATCH(TRUE, ISNUMBER(SEARCH(Dictionary!$B$22:$B$50, D462)),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2" s="15" t="str" cm="1">
        <f t="array" ref="Z462">IF(D462="free", "", IFERROR(INDEX(Dictionary!$C$21:$C$50, MATCH(TRUE, ISNUMBER(SEARCH(Dictionary!$B$21:$B$50, D462)), 0)), "Unknown Type"))</f>
        <v/>
      </c>
    </row>
    <row r="463" spans="1:26" ht="12" customHeight="1" x14ac:dyDescent="0.15">
      <c r="A463" s="2">
        <v>561</v>
      </c>
      <c r="B463" s="3">
        <v>561</v>
      </c>
      <c r="C463" s="3">
        <v>50</v>
      </c>
      <c r="D463" s="4" t="s">
        <v>53</v>
      </c>
      <c r="E463" s="12">
        <v>1</v>
      </c>
      <c r="F463" s="3">
        <f t="shared" si="104"/>
        <v>1000</v>
      </c>
      <c r="G463" s="29" t="str" cm="1">
        <f t="array" ref="G463">IF(D463="free", "", IF(ISNUMBER(SEARCH("L1Bus", D463)), "BUS,WALK,BIKE,PUTW", IFERROR(_xlfn.LET(
    _xlpm.RoadTypeCode, INDEX(Dictionary!$B$22:$B$50, MATCH(TRUE, ISNUMBER(SEARCH(Dictionary!$B$22:$B$50, D463)),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3" s="22" cm="1">
        <f t="array" ref="H463">IF(D463="free", 0, IFERROR(
    _xlfn.LET(
        _xlpm.Text, D463,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3" s="3">
        <f>IFERROR(_xlfn.LET(
    _xlpm.Zeile, MATCH(J463, Dictionary!$B$6:$B$17, 0),
    _xlpm.Spalte, MATCH(H463, Dictionary!$D$5:$G$5, 0),
    INDEX(Dictionary!$D$6:$G$17, _xlpm.Zeile, _xlpm.Spalte)
), 0)</f>
        <v>0</v>
      </c>
      <c r="J463" s="5">
        <f t="shared" si="103"/>
        <v>0</v>
      </c>
      <c r="K463" s="5">
        <f t="shared" si="91"/>
        <v>0</v>
      </c>
      <c r="L463" s="35" cm="1">
        <f t="array" ref="L463">IF(D463="free", 99, IF(ISNUMBER(SEARCH("Hilfsstrecken", D463)), 99, IFERROR(_xlfn.LET(
    _xlpm.RoadTypeCode, INDEX(Dictionary!$B$21:$B$50, MATCH(TRUE, ISNUMBER(SEARCH(Dictionary!$B$21:$B$50, D463)),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3" s="5">
        <f t="shared" si="92"/>
        <v>0</v>
      </c>
      <c r="N463" s="5">
        <f t="shared" si="93"/>
        <v>0</v>
      </c>
      <c r="O463" s="5">
        <f t="shared" si="94"/>
        <v>0</v>
      </c>
      <c r="P463" s="5">
        <f t="shared" si="95"/>
        <v>0</v>
      </c>
      <c r="Q463" s="5">
        <f t="shared" si="96"/>
        <v>0</v>
      </c>
      <c r="R463" s="5">
        <f t="shared" si="97"/>
        <v>0</v>
      </c>
      <c r="S463" s="5">
        <f t="shared" si="98"/>
        <v>0</v>
      </c>
      <c r="T463" s="5">
        <f t="shared" si="99"/>
        <v>0</v>
      </c>
      <c r="U463" s="5">
        <f t="shared" si="100"/>
        <v>0</v>
      </c>
      <c r="V463" s="5">
        <f t="shared" si="101"/>
        <v>0</v>
      </c>
      <c r="W463" s="6" cm="1">
        <f t="array" ref="W463">IF(D463="free", 10, IFERROR(_xlfn.LET(
    _xlpm.RoadTypeCode, INDEX(Dictionary!$B$22:$B$50, MATCH(TRUE, ISNUMBER(SEARCH(Dictionary!$B$22:$B$50, D463)),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3" s="6" cm="1">
        <f t="array" ref="X463">IF(D463="free", 10, IFERROR(_xlfn.LET(
    _xlpm.RoadTypeCode, INDEX(Dictionary!$B$22:$B$50, MATCH(TRUE, ISNUMBER(SEARCH(Dictionary!$B$22:$B$50, D463)),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3" s="6" cm="1">
        <f t="array" ref="Y463">IF(D463="free", 10, IFERROR(_xlfn.LET(
    _xlpm.RoadTypeCode, INDEX(Dictionary!$B$22:$B$50, MATCH(TRUE, ISNUMBER(SEARCH(Dictionary!$B$22:$B$50, D463)),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3" s="15" t="str" cm="1">
        <f t="array" ref="Z463">IF(D463="free", "", IFERROR(INDEX(Dictionary!$C$21:$C$50, MATCH(TRUE, ISNUMBER(SEARCH(Dictionary!$B$21:$B$50, D463)), 0)), "Unknown Type"))</f>
        <v/>
      </c>
    </row>
    <row r="464" spans="1:26" ht="12" customHeight="1" x14ac:dyDescent="0.15">
      <c r="A464" s="2">
        <v>562</v>
      </c>
      <c r="B464" s="3">
        <v>562</v>
      </c>
      <c r="C464" s="3">
        <v>50</v>
      </c>
      <c r="D464" s="4" t="s">
        <v>53</v>
      </c>
      <c r="E464" s="12">
        <v>1</v>
      </c>
      <c r="F464" s="3">
        <f t="shared" si="104"/>
        <v>1000</v>
      </c>
      <c r="G464" s="29" t="str" cm="1">
        <f t="array" ref="G464">IF(D464="free", "", IF(ISNUMBER(SEARCH("L1Bus", D464)), "BUS,WALK,BIKE,PUTW", IFERROR(_xlfn.LET(
    _xlpm.RoadTypeCode, INDEX(Dictionary!$B$22:$B$50, MATCH(TRUE, ISNUMBER(SEARCH(Dictionary!$B$22:$B$50, D464)),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4" s="22" cm="1">
        <f t="array" ref="H464">IF(D464="free", 0, IFERROR(
    _xlfn.LET(
        _xlpm.Text, D464,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4" s="3">
        <f>IFERROR(_xlfn.LET(
    _xlpm.Zeile, MATCH(J464, Dictionary!$B$6:$B$17, 0),
    _xlpm.Spalte, MATCH(H464, Dictionary!$D$5:$G$5, 0),
    INDEX(Dictionary!$D$6:$G$17, _xlpm.Zeile, _xlpm.Spalte)
), 0)</f>
        <v>0</v>
      </c>
      <c r="J464" s="5">
        <f t="shared" si="103"/>
        <v>0</v>
      </c>
      <c r="K464" s="5">
        <f t="shared" si="91"/>
        <v>0</v>
      </c>
      <c r="L464" s="35" cm="1">
        <f t="array" ref="L464">IF(D464="free", 99, IF(ISNUMBER(SEARCH("Hilfsstrecken", D464)), 99, IFERROR(_xlfn.LET(
    _xlpm.RoadTypeCode, INDEX(Dictionary!$B$21:$B$50, MATCH(TRUE, ISNUMBER(SEARCH(Dictionary!$B$21:$B$50, D464)),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4" s="5">
        <f t="shared" si="92"/>
        <v>0</v>
      </c>
      <c r="N464" s="5">
        <f t="shared" si="93"/>
        <v>0</v>
      </c>
      <c r="O464" s="5">
        <f t="shared" si="94"/>
        <v>0</v>
      </c>
      <c r="P464" s="5">
        <f t="shared" si="95"/>
        <v>0</v>
      </c>
      <c r="Q464" s="5">
        <f t="shared" si="96"/>
        <v>0</v>
      </c>
      <c r="R464" s="5">
        <f t="shared" si="97"/>
        <v>0</v>
      </c>
      <c r="S464" s="5">
        <f t="shared" si="98"/>
        <v>0</v>
      </c>
      <c r="T464" s="5">
        <f t="shared" si="99"/>
        <v>0</v>
      </c>
      <c r="U464" s="5">
        <f t="shared" si="100"/>
        <v>0</v>
      </c>
      <c r="V464" s="5">
        <f t="shared" si="101"/>
        <v>0</v>
      </c>
      <c r="W464" s="6" cm="1">
        <f t="array" ref="W464">IF(D464="free", 10, IFERROR(_xlfn.LET(
    _xlpm.RoadTypeCode, INDEX(Dictionary!$B$22:$B$50, MATCH(TRUE, ISNUMBER(SEARCH(Dictionary!$B$22:$B$50, D464)),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4" s="6" cm="1">
        <f t="array" ref="X464">IF(D464="free", 10, IFERROR(_xlfn.LET(
    _xlpm.RoadTypeCode, INDEX(Dictionary!$B$22:$B$50, MATCH(TRUE, ISNUMBER(SEARCH(Dictionary!$B$22:$B$50, D464)),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4" s="6" cm="1">
        <f t="array" ref="Y464">IF(D464="free", 10, IFERROR(_xlfn.LET(
    _xlpm.RoadTypeCode, INDEX(Dictionary!$B$22:$B$50, MATCH(TRUE, ISNUMBER(SEARCH(Dictionary!$B$22:$B$50, D464)),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4" s="15" t="str" cm="1">
        <f t="array" ref="Z464">IF(D464="free", "", IFERROR(INDEX(Dictionary!$C$21:$C$50, MATCH(TRUE, ISNUMBER(SEARCH(Dictionary!$B$21:$B$50, D464)), 0)), "Unknown Type"))</f>
        <v/>
      </c>
    </row>
    <row r="465" spans="1:26" ht="12" customHeight="1" x14ac:dyDescent="0.15">
      <c r="A465" s="2">
        <v>563</v>
      </c>
      <c r="B465" s="3">
        <v>563</v>
      </c>
      <c r="C465" s="3">
        <v>50</v>
      </c>
      <c r="D465" s="4" t="s">
        <v>53</v>
      </c>
      <c r="E465" s="12">
        <v>1</v>
      </c>
      <c r="F465" s="3">
        <f t="shared" si="104"/>
        <v>1000</v>
      </c>
      <c r="G465" s="29" t="str" cm="1">
        <f t="array" ref="G465">IF(D465="free", "", IF(ISNUMBER(SEARCH("L1Bus", D465)), "BUS,WALK,BIKE,PUTW", IFERROR(_xlfn.LET(
    _xlpm.RoadTypeCode, INDEX(Dictionary!$B$22:$B$50, MATCH(TRUE, ISNUMBER(SEARCH(Dictionary!$B$22:$B$50, D465)),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5" s="22" cm="1">
        <f t="array" ref="H465">IF(D465="free", 0, IFERROR(
    _xlfn.LET(
        _xlpm.Text, D465,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5" s="3">
        <f>IFERROR(_xlfn.LET(
    _xlpm.Zeile, MATCH(J465, Dictionary!$B$6:$B$17, 0),
    _xlpm.Spalte, MATCH(H465, Dictionary!$D$5:$G$5, 0),
    INDEX(Dictionary!$D$6:$G$17, _xlpm.Zeile, _xlpm.Spalte)
), 0)</f>
        <v>0</v>
      </c>
      <c r="J465" s="5">
        <f t="shared" si="103"/>
        <v>0</v>
      </c>
      <c r="K465" s="5">
        <f t="shared" si="91"/>
        <v>0</v>
      </c>
      <c r="L465" s="35" cm="1">
        <f t="array" ref="L465">IF(D465="free", 99, IF(ISNUMBER(SEARCH("Hilfsstrecken", D465)), 99, IFERROR(_xlfn.LET(
    _xlpm.RoadTypeCode, INDEX(Dictionary!$B$21:$B$50, MATCH(TRUE, ISNUMBER(SEARCH(Dictionary!$B$21:$B$50, D465)),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5" s="5">
        <f t="shared" si="92"/>
        <v>0</v>
      </c>
      <c r="N465" s="5">
        <f t="shared" si="93"/>
        <v>0</v>
      </c>
      <c r="O465" s="5">
        <f t="shared" si="94"/>
        <v>0</v>
      </c>
      <c r="P465" s="5">
        <f t="shared" si="95"/>
        <v>0</v>
      </c>
      <c r="Q465" s="5">
        <f t="shared" si="96"/>
        <v>0</v>
      </c>
      <c r="R465" s="5">
        <f t="shared" si="97"/>
        <v>0</v>
      </c>
      <c r="S465" s="5">
        <f t="shared" si="98"/>
        <v>0</v>
      </c>
      <c r="T465" s="5">
        <f t="shared" si="99"/>
        <v>0</v>
      </c>
      <c r="U465" s="5">
        <f t="shared" si="100"/>
        <v>0</v>
      </c>
      <c r="V465" s="5">
        <f t="shared" si="101"/>
        <v>0</v>
      </c>
      <c r="W465" s="6" cm="1">
        <f t="array" ref="W465">IF(D465="free", 10, IFERROR(_xlfn.LET(
    _xlpm.RoadTypeCode, INDEX(Dictionary!$B$22:$B$50, MATCH(TRUE, ISNUMBER(SEARCH(Dictionary!$B$22:$B$50, D465)),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5" s="6" cm="1">
        <f t="array" ref="X465">IF(D465="free", 10, IFERROR(_xlfn.LET(
    _xlpm.RoadTypeCode, INDEX(Dictionary!$B$22:$B$50, MATCH(TRUE, ISNUMBER(SEARCH(Dictionary!$B$22:$B$50, D465)),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5" s="6" cm="1">
        <f t="array" ref="Y465">IF(D465="free", 10, IFERROR(_xlfn.LET(
    _xlpm.RoadTypeCode, INDEX(Dictionary!$B$22:$B$50, MATCH(TRUE, ISNUMBER(SEARCH(Dictionary!$B$22:$B$50, D465)),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5" s="15" t="str" cm="1">
        <f t="array" ref="Z465">IF(D465="free", "", IFERROR(INDEX(Dictionary!$C$21:$C$50, MATCH(TRUE, ISNUMBER(SEARCH(Dictionary!$B$21:$B$50, D465)), 0)), "Unknown Type"))</f>
        <v/>
      </c>
    </row>
    <row r="466" spans="1:26" ht="12" customHeight="1" x14ac:dyDescent="0.15">
      <c r="A466" s="2">
        <v>564</v>
      </c>
      <c r="B466" s="3">
        <v>564</v>
      </c>
      <c r="C466" s="3">
        <v>50</v>
      </c>
      <c r="D466" s="4" t="s">
        <v>53</v>
      </c>
      <c r="E466" s="12">
        <v>1</v>
      </c>
      <c r="F466" s="3">
        <f t="shared" si="104"/>
        <v>1000</v>
      </c>
      <c r="G466" s="29" t="str" cm="1">
        <f t="array" ref="G466">IF(D466="free", "", IF(ISNUMBER(SEARCH("L1Bus", D466)), "BUS,WALK,BIKE,PUTW", IFERROR(_xlfn.LET(
    _xlpm.RoadTypeCode, INDEX(Dictionary!$B$22:$B$50, MATCH(TRUE, ISNUMBER(SEARCH(Dictionary!$B$22:$B$50, D466)),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6" s="22" cm="1">
        <f t="array" ref="H466">IF(D466="free", 0, IFERROR(
    _xlfn.LET(
        _xlpm.Text, D466,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6" s="3">
        <f>IFERROR(_xlfn.LET(
    _xlpm.Zeile, MATCH(J466, Dictionary!$B$6:$B$17, 0),
    _xlpm.Spalte, MATCH(H466, Dictionary!$D$5:$G$5, 0),
    INDEX(Dictionary!$D$6:$G$17, _xlpm.Zeile, _xlpm.Spalte)
), 0)</f>
        <v>0</v>
      </c>
      <c r="J466" s="5">
        <f t="shared" si="103"/>
        <v>0</v>
      </c>
      <c r="K466" s="5">
        <f t="shared" si="91"/>
        <v>0</v>
      </c>
      <c r="L466" s="35" cm="1">
        <f t="array" ref="L466">IF(D466="free", 99, IF(ISNUMBER(SEARCH("Hilfsstrecken", D466)), 99, IFERROR(_xlfn.LET(
    _xlpm.RoadTypeCode, INDEX(Dictionary!$B$21:$B$50, MATCH(TRUE, ISNUMBER(SEARCH(Dictionary!$B$21:$B$50, D466)),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6" s="5">
        <f t="shared" si="92"/>
        <v>0</v>
      </c>
      <c r="N466" s="5">
        <f t="shared" si="93"/>
        <v>0</v>
      </c>
      <c r="O466" s="5">
        <f t="shared" si="94"/>
        <v>0</v>
      </c>
      <c r="P466" s="5">
        <f t="shared" si="95"/>
        <v>0</v>
      </c>
      <c r="Q466" s="5">
        <f t="shared" si="96"/>
        <v>0</v>
      </c>
      <c r="R466" s="5">
        <f t="shared" si="97"/>
        <v>0</v>
      </c>
      <c r="S466" s="5">
        <f t="shared" si="98"/>
        <v>0</v>
      </c>
      <c r="T466" s="5">
        <f t="shared" si="99"/>
        <v>0</v>
      </c>
      <c r="U466" s="5">
        <f t="shared" si="100"/>
        <v>0</v>
      </c>
      <c r="V466" s="5">
        <f t="shared" si="101"/>
        <v>0</v>
      </c>
      <c r="W466" s="6" cm="1">
        <f t="array" ref="W466">IF(D466="free", 10, IFERROR(_xlfn.LET(
    _xlpm.RoadTypeCode, INDEX(Dictionary!$B$22:$B$50, MATCH(TRUE, ISNUMBER(SEARCH(Dictionary!$B$22:$B$50, D466)),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6" s="6" cm="1">
        <f t="array" ref="X466">IF(D466="free", 10, IFERROR(_xlfn.LET(
    _xlpm.RoadTypeCode, INDEX(Dictionary!$B$22:$B$50, MATCH(TRUE, ISNUMBER(SEARCH(Dictionary!$B$22:$B$50, D466)),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6" s="6" cm="1">
        <f t="array" ref="Y466">IF(D466="free", 10, IFERROR(_xlfn.LET(
    _xlpm.RoadTypeCode, INDEX(Dictionary!$B$22:$B$50, MATCH(TRUE, ISNUMBER(SEARCH(Dictionary!$B$22:$B$50, D466)),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6" s="15" t="str" cm="1">
        <f t="array" ref="Z466">IF(D466="free", "", IFERROR(INDEX(Dictionary!$C$21:$C$50, MATCH(TRUE, ISNUMBER(SEARCH(Dictionary!$B$21:$B$50, D466)), 0)), "Unknown Type"))</f>
        <v/>
      </c>
    </row>
    <row r="467" spans="1:26" ht="12" customHeight="1" x14ac:dyDescent="0.15">
      <c r="A467" s="2">
        <v>565</v>
      </c>
      <c r="B467" s="3">
        <v>565</v>
      </c>
      <c r="C467" s="3">
        <v>50</v>
      </c>
      <c r="D467" s="4" t="s">
        <v>53</v>
      </c>
      <c r="E467" s="12">
        <v>1</v>
      </c>
      <c r="F467" s="3">
        <f t="shared" si="104"/>
        <v>1000</v>
      </c>
      <c r="G467" s="29" t="str" cm="1">
        <f t="array" ref="G467">IF(D467="free", "", IF(ISNUMBER(SEARCH("L1Bus", D467)), "BUS,WALK,BIKE,PUTW", IFERROR(_xlfn.LET(
    _xlpm.RoadTypeCode, INDEX(Dictionary!$B$22:$B$50, MATCH(TRUE, ISNUMBER(SEARCH(Dictionary!$B$22:$B$50, D467)),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7" s="22" cm="1">
        <f t="array" ref="H467">IF(D467="free", 0, IFERROR(
    _xlfn.LET(
        _xlpm.Text, D467,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7" s="3">
        <f>IFERROR(_xlfn.LET(
    _xlpm.Zeile, MATCH(J467, Dictionary!$B$6:$B$17, 0),
    _xlpm.Spalte, MATCH(H467, Dictionary!$D$5:$G$5, 0),
    INDEX(Dictionary!$D$6:$G$17, _xlpm.Zeile, _xlpm.Spalte)
), 0)</f>
        <v>0</v>
      </c>
      <c r="J467" s="5">
        <f t="shared" si="103"/>
        <v>0</v>
      </c>
      <c r="K467" s="5">
        <f t="shared" si="91"/>
        <v>0</v>
      </c>
      <c r="L467" s="35" cm="1">
        <f t="array" ref="L467">IF(D467="free", 99, IF(ISNUMBER(SEARCH("Hilfsstrecken", D467)), 99, IFERROR(_xlfn.LET(
    _xlpm.RoadTypeCode, INDEX(Dictionary!$B$21:$B$50, MATCH(TRUE, ISNUMBER(SEARCH(Dictionary!$B$21:$B$50, D467)),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7" s="5">
        <f t="shared" si="92"/>
        <v>0</v>
      </c>
      <c r="N467" s="5">
        <f t="shared" si="93"/>
        <v>0</v>
      </c>
      <c r="O467" s="5">
        <f t="shared" si="94"/>
        <v>0</v>
      </c>
      <c r="P467" s="5">
        <f t="shared" si="95"/>
        <v>0</v>
      </c>
      <c r="Q467" s="5">
        <f t="shared" si="96"/>
        <v>0</v>
      </c>
      <c r="R467" s="5">
        <f t="shared" si="97"/>
        <v>0</v>
      </c>
      <c r="S467" s="5">
        <f t="shared" si="98"/>
        <v>0</v>
      </c>
      <c r="T467" s="5">
        <f t="shared" si="99"/>
        <v>0</v>
      </c>
      <c r="U467" s="5">
        <f t="shared" si="100"/>
        <v>0</v>
      </c>
      <c r="V467" s="5">
        <f t="shared" si="101"/>
        <v>0</v>
      </c>
      <c r="W467" s="6" cm="1">
        <f t="array" ref="W467">IF(D467="free", 10, IFERROR(_xlfn.LET(
    _xlpm.RoadTypeCode, INDEX(Dictionary!$B$22:$B$50, MATCH(TRUE, ISNUMBER(SEARCH(Dictionary!$B$22:$B$50, D467)),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7" s="6" cm="1">
        <f t="array" ref="X467">IF(D467="free", 10, IFERROR(_xlfn.LET(
    _xlpm.RoadTypeCode, INDEX(Dictionary!$B$22:$B$50, MATCH(TRUE, ISNUMBER(SEARCH(Dictionary!$B$22:$B$50, D467)),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7" s="6" cm="1">
        <f t="array" ref="Y467">IF(D467="free", 10, IFERROR(_xlfn.LET(
    _xlpm.RoadTypeCode, INDEX(Dictionary!$B$22:$B$50, MATCH(TRUE, ISNUMBER(SEARCH(Dictionary!$B$22:$B$50, D467)),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7" s="15" t="str" cm="1">
        <f t="array" ref="Z467">IF(D467="free", "", IFERROR(INDEX(Dictionary!$C$21:$C$50, MATCH(TRUE, ISNUMBER(SEARCH(Dictionary!$B$21:$B$50, D467)), 0)), "Unknown Type"))</f>
        <v/>
      </c>
    </row>
    <row r="468" spans="1:26" ht="12" customHeight="1" x14ac:dyDescent="0.15">
      <c r="A468" s="2">
        <v>566</v>
      </c>
      <c r="B468" s="3">
        <v>566</v>
      </c>
      <c r="C468" s="3">
        <v>50</v>
      </c>
      <c r="D468" s="4" t="s">
        <v>53</v>
      </c>
      <c r="E468" s="12">
        <v>1</v>
      </c>
      <c r="F468" s="3">
        <f t="shared" si="104"/>
        <v>1000</v>
      </c>
      <c r="G468" s="29" t="str" cm="1">
        <f t="array" ref="G468">IF(D468="free", "", IF(ISNUMBER(SEARCH("L1Bus", D468)), "BUS,WALK,BIKE,PUTW", IFERROR(_xlfn.LET(
    _xlpm.RoadTypeCode, INDEX(Dictionary!$B$22:$B$50, MATCH(TRUE, ISNUMBER(SEARCH(Dictionary!$B$22:$B$50, D468)),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8" s="22" cm="1">
        <f t="array" ref="H468">IF(D468="free", 0, IFERROR(
    _xlfn.LET(
        _xlpm.Text, D468,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8" s="3">
        <f>IFERROR(_xlfn.LET(
    _xlpm.Zeile, MATCH(J468, Dictionary!$B$6:$B$17, 0),
    _xlpm.Spalte, MATCH(H468, Dictionary!$D$5:$G$5, 0),
    INDEX(Dictionary!$D$6:$G$17, _xlpm.Zeile, _xlpm.Spalte)
), 0)</f>
        <v>0</v>
      </c>
      <c r="J468" s="5">
        <f t="shared" si="103"/>
        <v>0</v>
      </c>
      <c r="K468" s="5">
        <f t="shared" si="91"/>
        <v>0</v>
      </c>
      <c r="L468" s="35" cm="1">
        <f t="array" ref="L468">IF(D468="free", 99, IF(ISNUMBER(SEARCH("Hilfsstrecken", D468)), 99, IFERROR(_xlfn.LET(
    _xlpm.RoadTypeCode, INDEX(Dictionary!$B$21:$B$50, MATCH(TRUE, ISNUMBER(SEARCH(Dictionary!$B$21:$B$50, D468)),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8" s="5">
        <f t="shared" si="92"/>
        <v>0</v>
      </c>
      <c r="N468" s="5">
        <f t="shared" si="93"/>
        <v>0</v>
      </c>
      <c r="O468" s="5">
        <f t="shared" si="94"/>
        <v>0</v>
      </c>
      <c r="P468" s="5">
        <f t="shared" si="95"/>
        <v>0</v>
      </c>
      <c r="Q468" s="5">
        <f t="shared" si="96"/>
        <v>0</v>
      </c>
      <c r="R468" s="5">
        <f t="shared" si="97"/>
        <v>0</v>
      </c>
      <c r="S468" s="5">
        <f t="shared" si="98"/>
        <v>0</v>
      </c>
      <c r="T468" s="5">
        <f t="shared" si="99"/>
        <v>0</v>
      </c>
      <c r="U468" s="5">
        <f t="shared" si="100"/>
        <v>0</v>
      </c>
      <c r="V468" s="5">
        <f t="shared" si="101"/>
        <v>0</v>
      </c>
      <c r="W468" s="6" cm="1">
        <f t="array" ref="W468">IF(D468="free", 10, IFERROR(_xlfn.LET(
    _xlpm.RoadTypeCode, INDEX(Dictionary!$B$22:$B$50, MATCH(TRUE, ISNUMBER(SEARCH(Dictionary!$B$22:$B$50, D468)),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8" s="6" cm="1">
        <f t="array" ref="X468">IF(D468="free", 10, IFERROR(_xlfn.LET(
    _xlpm.RoadTypeCode, INDEX(Dictionary!$B$22:$B$50, MATCH(TRUE, ISNUMBER(SEARCH(Dictionary!$B$22:$B$50, D468)),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8" s="6" cm="1">
        <f t="array" ref="Y468">IF(D468="free", 10, IFERROR(_xlfn.LET(
    _xlpm.RoadTypeCode, INDEX(Dictionary!$B$22:$B$50, MATCH(TRUE, ISNUMBER(SEARCH(Dictionary!$B$22:$B$50, D468)),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8" s="15" t="str" cm="1">
        <f t="array" ref="Z468">IF(D468="free", "", IFERROR(INDEX(Dictionary!$C$21:$C$50, MATCH(TRUE, ISNUMBER(SEARCH(Dictionary!$B$21:$B$50, D468)), 0)), "Unknown Type"))</f>
        <v/>
      </c>
    </row>
    <row r="469" spans="1:26" ht="12" customHeight="1" x14ac:dyDescent="0.15">
      <c r="A469" s="2">
        <v>567</v>
      </c>
      <c r="B469" s="3">
        <v>567</v>
      </c>
      <c r="C469" s="3">
        <v>50</v>
      </c>
      <c r="D469" s="4" t="s">
        <v>53</v>
      </c>
      <c r="E469" s="12">
        <v>1</v>
      </c>
      <c r="F469" s="3">
        <f t="shared" si="104"/>
        <v>1000</v>
      </c>
      <c r="G469" s="29" t="str" cm="1">
        <f t="array" ref="G469">IF(D469="free", "", IF(ISNUMBER(SEARCH("L1Bus", D469)), "BUS,WALK,BIKE,PUTW", IFERROR(_xlfn.LET(
    _xlpm.RoadTypeCode, INDEX(Dictionary!$B$22:$B$50, MATCH(TRUE, ISNUMBER(SEARCH(Dictionary!$B$22:$B$50, D469)),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69" s="22" cm="1">
        <f t="array" ref="H469">IF(D469="free", 0, IFERROR(
    _xlfn.LET(
        _xlpm.Text, D469,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69" s="3">
        <f>IFERROR(_xlfn.LET(
    _xlpm.Zeile, MATCH(J469, Dictionary!$B$6:$B$17, 0),
    _xlpm.Spalte, MATCH(H469, Dictionary!$D$5:$G$5, 0),
    INDEX(Dictionary!$D$6:$G$17, _xlpm.Zeile, _xlpm.Spalte)
), 0)</f>
        <v>0</v>
      </c>
      <c r="J469" s="5">
        <f t="shared" si="103"/>
        <v>0</v>
      </c>
      <c r="K469" s="5">
        <f t="shared" si="91"/>
        <v>0</v>
      </c>
      <c r="L469" s="35" cm="1">
        <f t="array" ref="L469">IF(D469="free", 99, IF(ISNUMBER(SEARCH("Hilfsstrecken", D469)), 99, IFERROR(_xlfn.LET(
    _xlpm.RoadTypeCode, INDEX(Dictionary!$B$21:$B$50, MATCH(TRUE, ISNUMBER(SEARCH(Dictionary!$B$21:$B$50, D469)),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69" s="5">
        <f t="shared" si="92"/>
        <v>0</v>
      </c>
      <c r="N469" s="5">
        <f t="shared" si="93"/>
        <v>0</v>
      </c>
      <c r="O469" s="5">
        <f t="shared" si="94"/>
        <v>0</v>
      </c>
      <c r="P469" s="5">
        <f t="shared" si="95"/>
        <v>0</v>
      </c>
      <c r="Q469" s="5">
        <f t="shared" si="96"/>
        <v>0</v>
      </c>
      <c r="R469" s="5">
        <f t="shared" si="97"/>
        <v>0</v>
      </c>
      <c r="S469" s="5">
        <f t="shared" si="98"/>
        <v>0</v>
      </c>
      <c r="T469" s="5">
        <f t="shared" si="99"/>
        <v>0</v>
      </c>
      <c r="U469" s="5">
        <f t="shared" si="100"/>
        <v>0</v>
      </c>
      <c r="V469" s="5">
        <f t="shared" si="101"/>
        <v>0</v>
      </c>
      <c r="W469" s="6" cm="1">
        <f t="array" ref="W469">IF(D469="free", 10, IFERROR(_xlfn.LET(
    _xlpm.RoadTypeCode, INDEX(Dictionary!$B$22:$B$50, MATCH(TRUE, ISNUMBER(SEARCH(Dictionary!$B$22:$B$50, D469)),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69" s="6" cm="1">
        <f t="array" ref="X469">IF(D469="free", 10, IFERROR(_xlfn.LET(
    _xlpm.RoadTypeCode, INDEX(Dictionary!$B$22:$B$50, MATCH(TRUE, ISNUMBER(SEARCH(Dictionary!$B$22:$B$50, D469)),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69" s="6" cm="1">
        <f t="array" ref="Y469">IF(D469="free", 10, IFERROR(_xlfn.LET(
    _xlpm.RoadTypeCode, INDEX(Dictionary!$B$22:$B$50, MATCH(TRUE, ISNUMBER(SEARCH(Dictionary!$B$22:$B$50, D469)),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69" s="15" t="str" cm="1">
        <f t="array" ref="Z469">IF(D469="free", "", IFERROR(INDEX(Dictionary!$C$21:$C$50, MATCH(TRUE, ISNUMBER(SEARCH(Dictionary!$B$21:$B$50, D469)), 0)), "Unknown Type"))</f>
        <v/>
      </c>
    </row>
    <row r="470" spans="1:26" ht="12" customHeight="1" x14ac:dyDescent="0.15">
      <c r="A470" s="2">
        <v>568</v>
      </c>
      <c r="B470" s="3">
        <v>568</v>
      </c>
      <c r="C470" s="3">
        <v>50</v>
      </c>
      <c r="D470" s="4" t="s">
        <v>53</v>
      </c>
      <c r="E470" s="12">
        <v>1</v>
      </c>
      <c r="F470" s="3">
        <f t="shared" si="104"/>
        <v>1000</v>
      </c>
      <c r="G470" s="29" t="str" cm="1">
        <f t="array" ref="G470">IF(D470="free", "", IF(ISNUMBER(SEARCH("L1Bus", D470)), "BUS,WALK,BIKE,PUTW", IFERROR(_xlfn.LET(
    _xlpm.RoadTypeCode, INDEX(Dictionary!$B$22:$B$50, MATCH(TRUE, ISNUMBER(SEARCH(Dictionary!$B$22:$B$50, D470)),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0" s="22" cm="1">
        <f t="array" ref="H470">IF(D470="free", 0, IFERROR(
    _xlfn.LET(
        _xlpm.Text, D470,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0" s="3">
        <f>IFERROR(_xlfn.LET(
    _xlpm.Zeile, MATCH(J470, Dictionary!$B$6:$B$17, 0),
    _xlpm.Spalte, MATCH(H470, Dictionary!$D$5:$G$5, 0),
    INDEX(Dictionary!$D$6:$G$17, _xlpm.Zeile, _xlpm.Spalte)
), 0)</f>
        <v>0</v>
      </c>
      <c r="J470" s="5">
        <f t="shared" si="103"/>
        <v>0</v>
      </c>
      <c r="K470" s="5">
        <f t="shared" si="91"/>
        <v>0</v>
      </c>
      <c r="L470" s="35" cm="1">
        <f t="array" ref="L470">IF(D470="free", 99, IF(ISNUMBER(SEARCH("Hilfsstrecken", D470)), 99, IFERROR(_xlfn.LET(
    _xlpm.RoadTypeCode, INDEX(Dictionary!$B$21:$B$50, MATCH(TRUE, ISNUMBER(SEARCH(Dictionary!$B$21:$B$50, D470)),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0" s="5">
        <f t="shared" si="92"/>
        <v>0</v>
      </c>
      <c r="N470" s="5">
        <f t="shared" si="93"/>
        <v>0</v>
      </c>
      <c r="O470" s="5">
        <f t="shared" si="94"/>
        <v>0</v>
      </c>
      <c r="P470" s="5">
        <f t="shared" si="95"/>
        <v>0</v>
      </c>
      <c r="Q470" s="5">
        <f t="shared" si="96"/>
        <v>0</v>
      </c>
      <c r="R470" s="5">
        <f t="shared" si="97"/>
        <v>0</v>
      </c>
      <c r="S470" s="5">
        <f t="shared" si="98"/>
        <v>0</v>
      </c>
      <c r="T470" s="5">
        <f t="shared" si="99"/>
        <v>0</v>
      </c>
      <c r="U470" s="5">
        <f t="shared" si="100"/>
        <v>0</v>
      </c>
      <c r="V470" s="5">
        <f t="shared" si="101"/>
        <v>0</v>
      </c>
      <c r="W470" s="6" cm="1">
        <f t="array" ref="W470">IF(D470="free", 10, IFERROR(_xlfn.LET(
    _xlpm.RoadTypeCode, INDEX(Dictionary!$B$22:$B$50, MATCH(TRUE, ISNUMBER(SEARCH(Dictionary!$B$22:$B$50, D470)),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0" s="6" cm="1">
        <f t="array" ref="X470">IF(D470="free", 10, IFERROR(_xlfn.LET(
    _xlpm.RoadTypeCode, INDEX(Dictionary!$B$22:$B$50, MATCH(TRUE, ISNUMBER(SEARCH(Dictionary!$B$22:$B$50, D470)),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0" s="6" cm="1">
        <f t="array" ref="Y470">IF(D470="free", 10, IFERROR(_xlfn.LET(
    _xlpm.RoadTypeCode, INDEX(Dictionary!$B$22:$B$50, MATCH(TRUE, ISNUMBER(SEARCH(Dictionary!$B$22:$B$50, D470)),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0" s="15" t="str" cm="1">
        <f t="array" ref="Z470">IF(D470="free", "", IFERROR(INDEX(Dictionary!$C$21:$C$50, MATCH(TRUE, ISNUMBER(SEARCH(Dictionary!$B$21:$B$50, D470)), 0)), "Unknown Type"))</f>
        <v/>
      </c>
    </row>
    <row r="471" spans="1:26" ht="12" customHeight="1" x14ac:dyDescent="0.15">
      <c r="A471" s="2">
        <v>569</v>
      </c>
      <c r="B471" s="3">
        <v>569</v>
      </c>
      <c r="C471" s="3">
        <v>50</v>
      </c>
      <c r="D471" s="4" t="s">
        <v>53</v>
      </c>
      <c r="E471" s="12">
        <v>1</v>
      </c>
      <c r="F471" s="3">
        <f t="shared" si="104"/>
        <v>1000</v>
      </c>
      <c r="G471" s="29" t="str" cm="1">
        <f t="array" ref="G471">IF(D471="free", "", IF(ISNUMBER(SEARCH("L1Bus", D471)), "BUS,WALK,BIKE,PUTW", IFERROR(_xlfn.LET(
    _xlpm.RoadTypeCode, INDEX(Dictionary!$B$22:$B$50, MATCH(TRUE, ISNUMBER(SEARCH(Dictionary!$B$22:$B$50, D471)),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1" s="22" cm="1">
        <f t="array" ref="H471">IF(D471="free", 0, IFERROR(
    _xlfn.LET(
        _xlpm.Text, D471,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1" s="3">
        <f>IFERROR(_xlfn.LET(
    _xlpm.Zeile, MATCH(J471, Dictionary!$B$6:$B$17, 0),
    _xlpm.Spalte, MATCH(H471, Dictionary!$D$5:$G$5, 0),
    INDEX(Dictionary!$D$6:$G$17, _xlpm.Zeile, _xlpm.Spalte)
), 0)</f>
        <v>0</v>
      </c>
      <c r="J471" s="5">
        <f t="shared" si="103"/>
        <v>0</v>
      </c>
      <c r="K471" s="5">
        <f t="shared" si="91"/>
        <v>0</v>
      </c>
      <c r="L471" s="35" cm="1">
        <f t="array" ref="L471">IF(D471="free", 99, IF(ISNUMBER(SEARCH("Hilfsstrecken", D471)), 99, IFERROR(_xlfn.LET(
    _xlpm.RoadTypeCode, INDEX(Dictionary!$B$21:$B$50, MATCH(TRUE, ISNUMBER(SEARCH(Dictionary!$B$21:$B$50, D471)),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1" s="5">
        <f t="shared" si="92"/>
        <v>0</v>
      </c>
      <c r="N471" s="5">
        <f t="shared" si="93"/>
        <v>0</v>
      </c>
      <c r="O471" s="5">
        <f t="shared" si="94"/>
        <v>0</v>
      </c>
      <c r="P471" s="5">
        <f t="shared" si="95"/>
        <v>0</v>
      </c>
      <c r="Q471" s="5">
        <f t="shared" si="96"/>
        <v>0</v>
      </c>
      <c r="R471" s="5">
        <f t="shared" si="97"/>
        <v>0</v>
      </c>
      <c r="S471" s="5">
        <f t="shared" si="98"/>
        <v>0</v>
      </c>
      <c r="T471" s="5">
        <f t="shared" si="99"/>
        <v>0</v>
      </c>
      <c r="U471" s="5">
        <f t="shared" si="100"/>
        <v>0</v>
      </c>
      <c r="V471" s="5">
        <f t="shared" si="101"/>
        <v>0</v>
      </c>
      <c r="W471" s="6" cm="1">
        <f t="array" ref="W471">IF(D471="free", 10, IFERROR(_xlfn.LET(
    _xlpm.RoadTypeCode, INDEX(Dictionary!$B$22:$B$50, MATCH(TRUE, ISNUMBER(SEARCH(Dictionary!$B$22:$B$50, D471)),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1" s="6" cm="1">
        <f t="array" ref="X471">IF(D471="free", 10, IFERROR(_xlfn.LET(
    _xlpm.RoadTypeCode, INDEX(Dictionary!$B$22:$B$50, MATCH(TRUE, ISNUMBER(SEARCH(Dictionary!$B$22:$B$50, D471)),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1" s="6" cm="1">
        <f t="array" ref="Y471">IF(D471="free", 10, IFERROR(_xlfn.LET(
    _xlpm.RoadTypeCode, INDEX(Dictionary!$B$22:$B$50, MATCH(TRUE, ISNUMBER(SEARCH(Dictionary!$B$22:$B$50, D471)),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1" s="15" t="str" cm="1">
        <f t="array" ref="Z471">IF(D471="free", "", IFERROR(INDEX(Dictionary!$C$21:$C$50, MATCH(TRUE, ISNUMBER(SEARCH(Dictionary!$B$21:$B$50, D471)), 0)), "Unknown Type"))</f>
        <v/>
      </c>
    </row>
    <row r="472" spans="1:26" ht="12" customHeight="1" x14ac:dyDescent="0.15">
      <c r="A472" s="2">
        <v>570</v>
      </c>
      <c r="B472" s="3">
        <v>570</v>
      </c>
      <c r="C472" s="3">
        <v>50</v>
      </c>
      <c r="D472" s="4" t="s">
        <v>53</v>
      </c>
      <c r="E472" s="12">
        <v>1</v>
      </c>
      <c r="F472" s="3">
        <f t="shared" si="104"/>
        <v>1000</v>
      </c>
      <c r="G472" s="29" t="str" cm="1">
        <f t="array" ref="G472">IF(D472="free", "", IF(ISNUMBER(SEARCH("L1Bus", D472)), "BUS,WALK,BIKE,PUTW", IFERROR(_xlfn.LET(
    _xlpm.RoadTypeCode, INDEX(Dictionary!$B$22:$B$50, MATCH(TRUE, ISNUMBER(SEARCH(Dictionary!$B$22:$B$50, D472)),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2" s="22" cm="1">
        <f t="array" ref="H472">IF(D472="free", 0, IFERROR(
    _xlfn.LET(
        _xlpm.Text, D472,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2" s="3">
        <f>IFERROR(_xlfn.LET(
    _xlpm.Zeile, MATCH(J472, Dictionary!$B$6:$B$17, 0),
    _xlpm.Spalte, MATCH(H472, Dictionary!$D$5:$G$5, 0),
    INDEX(Dictionary!$D$6:$G$17, _xlpm.Zeile, _xlpm.Spalte)
), 0)</f>
        <v>0</v>
      </c>
      <c r="J472" s="5">
        <f t="shared" si="103"/>
        <v>0</v>
      </c>
      <c r="K472" s="5">
        <f t="shared" si="91"/>
        <v>0</v>
      </c>
      <c r="L472" s="35" cm="1">
        <f t="array" ref="L472">IF(D472="free", 99, IF(ISNUMBER(SEARCH("Hilfsstrecken", D472)), 99, IFERROR(_xlfn.LET(
    _xlpm.RoadTypeCode, INDEX(Dictionary!$B$21:$B$50, MATCH(TRUE, ISNUMBER(SEARCH(Dictionary!$B$21:$B$50, D472)),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2" s="5">
        <f t="shared" si="92"/>
        <v>0</v>
      </c>
      <c r="N472" s="5">
        <f t="shared" si="93"/>
        <v>0</v>
      </c>
      <c r="O472" s="5">
        <f t="shared" si="94"/>
        <v>0</v>
      </c>
      <c r="P472" s="5">
        <f t="shared" si="95"/>
        <v>0</v>
      </c>
      <c r="Q472" s="5">
        <f t="shared" si="96"/>
        <v>0</v>
      </c>
      <c r="R472" s="5">
        <f t="shared" si="97"/>
        <v>0</v>
      </c>
      <c r="S472" s="5">
        <f t="shared" si="98"/>
        <v>0</v>
      </c>
      <c r="T472" s="5">
        <f t="shared" si="99"/>
        <v>0</v>
      </c>
      <c r="U472" s="5">
        <f t="shared" si="100"/>
        <v>0</v>
      </c>
      <c r="V472" s="5">
        <f t="shared" si="101"/>
        <v>0</v>
      </c>
      <c r="W472" s="6" cm="1">
        <f t="array" ref="W472">IF(D472="free", 10, IFERROR(_xlfn.LET(
    _xlpm.RoadTypeCode, INDEX(Dictionary!$B$22:$B$50, MATCH(TRUE, ISNUMBER(SEARCH(Dictionary!$B$22:$B$50, D472)),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2" s="6" cm="1">
        <f t="array" ref="X472">IF(D472="free", 10, IFERROR(_xlfn.LET(
    _xlpm.RoadTypeCode, INDEX(Dictionary!$B$22:$B$50, MATCH(TRUE, ISNUMBER(SEARCH(Dictionary!$B$22:$B$50, D472)),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2" s="6" cm="1">
        <f t="array" ref="Y472">IF(D472="free", 10, IFERROR(_xlfn.LET(
    _xlpm.RoadTypeCode, INDEX(Dictionary!$B$22:$B$50, MATCH(TRUE, ISNUMBER(SEARCH(Dictionary!$B$22:$B$50, D472)),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2" s="15" t="str" cm="1">
        <f t="array" ref="Z472">IF(D472="free", "", IFERROR(INDEX(Dictionary!$C$21:$C$50, MATCH(TRUE, ISNUMBER(SEARCH(Dictionary!$B$21:$B$50, D472)), 0)), "Unknown Type"))</f>
        <v/>
      </c>
    </row>
    <row r="473" spans="1:26" ht="12" customHeight="1" x14ac:dyDescent="0.15">
      <c r="A473" s="2">
        <v>571</v>
      </c>
      <c r="B473" s="3">
        <v>571</v>
      </c>
      <c r="C473" s="3">
        <v>50</v>
      </c>
      <c r="D473" s="4" t="s">
        <v>53</v>
      </c>
      <c r="E473" s="12">
        <v>1</v>
      </c>
      <c r="F473" s="3">
        <f t="shared" si="104"/>
        <v>1000</v>
      </c>
      <c r="G473" s="29" t="str" cm="1">
        <f t="array" ref="G473">IF(D473="free", "", IF(ISNUMBER(SEARCH("L1Bus", D473)), "BUS,WALK,BIKE,PUTW", IFERROR(_xlfn.LET(
    _xlpm.RoadTypeCode, INDEX(Dictionary!$B$22:$B$50, MATCH(TRUE, ISNUMBER(SEARCH(Dictionary!$B$22:$B$50, D473)),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3" s="22" cm="1">
        <f t="array" ref="H473">IF(D473="free", 0, IFERROR(
    _xlfn.LET(
        _xlpm.Text, D473,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3" s="3">
        <f>IFERROR(_xlfn.LET(
    _xlpm.Zeile, MATCH(J473, Dictionary!$B$6:$B$17, 0),
    _xlpm.Spalte, MATCH(H473, Dictionary!$D$5:$G$5, 0),
    INDEX(Dictionary!$D$6:$G$17, _xlpm.Zeile, _xlpm.Spalte)
), 0)</f>
        <v>0</v>
      </c>
      <c r="J473" s="5">
        <f t="shared" si="103"/>
        <v>0</v>
      </c>
      <c r="K473" s="5">
        <f t="shared" si="91"/>
        <v>0</v>
      </c>
      <c r="L473" s="35" cm="1">
        <f t="array" ref="L473">IF(D473="free", 99, IF(ISNUMBER(SEARCH("Hilfsstrecken", D473)), 99, IFERROR(_xlfn.LET(
    _xlpm.RoadTypeCode, INDEX(Dictionary!$B$21:$B$50, MATCH(TRUE, ISNUMBER(SEARCH(Dictionary!$B$21:$B$50, D473)),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3" s="5">
        <f t="shared" si="92"/>
        <v>0</v>
      </c>
      <c r="N473" s="5">
        <f t="shared" si="93"/>
        <v>0</v>
      </c>
      <c r="O473" s="5">
        <f t="shared" si="94"/>
        <v>0</v>
      </c>
      <c r="P473" s="5">
        <f t="shared" si="95"/>
        <v>0</v>
      </c>
      <c r="Q473" s="5">
        <f t="shared" si="96"/>
        <v>0</v>
      </c>
      <c r="R473" s="5">
        <f t="shared" si="97"/>
        <v>0</v>
      </c>
      <c r="S473" s="5">
        <f t="shared" si="98"/>
        <v>0</v>
      </c>
      <c r="T473" s="5">
        <f t="shared" si="99"/>
        <v>0</v>
      </c>
      <c r="U473" s="5">
        <f t="shared" si="100"/>
        <v>0</v>
      </c>
      <c r="V473" s="5">
        <f t="shared" si="101"/>
        <v>0</v>
      </c>
      <c r="W473" s="6" cm="1">
        <f t="array" ref="W473">IF(D473="free", 10, IFERROR(_xlfn.LET(
    _xlpm.RoadTypeCode, INDEX(Dictionary!$B$22:$B$50, MATCH(TRUE, ISNUMBER(SEARCH(Dictionary!$B$22:$B$50, D473)),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3" s="6" cm="1">
        <f t="array" ref="X473">IF(D473="free", 10, IFERROR(_xlfn.LET(
    _xlpm.RoadTypeCode, INDEX(Dictionary!$B$22:$B$50, MATCH(TRUE, ISNUMBER(SEARCH(Dictionary!$B$22:$B$50, D473)),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3" s="6" cm="1">
        <f t="array" ref="Y473">IF(D473="free", 10, IFERROR(_xlfn.LET(
    _xlpm.RoadTypeCode, INDEX(Dictionary!$B$22:$B$50, MATCH(TRUE, ISNUMBER(SEARCH(Dictionary!$B$22:$B$50, D473)),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3" s="15" t="str" cm="1">
        <f t="array" ref="Z473">IF(D473="free", "", IFERROR(INDEX(Dictionary!$C$21:$C$50, MATCH(TRUE, ISNUMBER(SEARCH(Dictionary!$B$21:$B$50, D473)), 0)), "Unknown Type"))</f>
        <v/>
      </c>
    </row>
    <row r="474" spans="1:26" ht="12" customHeight="1" x14ac:dyDescent="0.15">
      <c r="A474" s="2">
        <v>572</v>
      </c>
      <c r="B474" s="3">
        <v>572</v>
      </c>
      <c r="C474" s="3">
        <v>50</v>
      </c>
      <c r="D474" s="4" t="s">
        <v>53</v>
      </c>
      <c r="E474" s="12">
        <v>1</v>
      </c>
      <c r="F474" s="3">
        <f t="shared" si="104"/>
        <v>1000</v>
      </c>
      <c r="G474" s="29" t="str" cm="1">
        <f t="array" ref="G474">IF(D474="free", "", IF(ISNUMBER(SEARCH("L1Bus", D474)), "BUS,WALK,BIKE,PUTW", IFERROR(_xlfn.LET(
    _xlpm.RoadTypeCode, INDEX(Dictionary!$B$22:$B$50, MATCH(TRUE, ISNUMBER(SEARCH(Dictionary!$B$22:$B$50, D474)),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4" s="22" cm="1">
        <f t="array" ref="H474">IF(D474="free", 0, IFERROR(
    _xlfn.LET(
        _xlpm.Text, D474,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4" s="3">
        <f>IFERROR(_xlfn.LET(
    _xlpm.Zeile, MATCH(J474, Dictionary!$B$6:$B$17, 0),
    _xlpm.Spalte, MATCH(H474, Dictionary!$D$5:$G$5, 0),
    INDEX(Dictionary!$D$6:$G$17, _xlpm.Zeile, _xlpm.Spalte)
), 0)</f>
        <v>0</v>
      </c>
      <c r="J474" s="5">
        <f t="shared" si="103"/>
        <v>0</v>
      </c>
      <c r="K474" s="5">
        <f t="shared" si="91"/>
        <v>0</v>
      </c>
      <c r="L474" s="35" cm="1">
        <f t="array" ref="L474">IF(D474="free", 99, IF(ISNUMBER(SEARCH("Hilfsstrecken", D474)), 99, IFERROR(_xlfn.LET(
    _xlpm.RoadTypeCode, INDEX(Dictionary!$B$21:$B$50, MATCH(TRUE, ISNUMBER(SEARCH(Dictionary!$B$21:$B$50, D474)),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4" s="5">
        <f t="shared" si="92"/>
        <v>0</v>
      </c>
      <c r="N474" s="5">
        <f t="shared" si="93"/>
        <v>0</v>
      </c>
      <c r="O474" s="5">
        <f t="shared" si="94"/>
        <v>0</v>
      </c>
      <c r="P474" s="5">
        <f t="shared" si="95"/>
        <v>0</v>
      </c>
      <c r="Q474" s="5">
        <f t="shared" si="96"/>
        <v>0</v>
      </c>
      <c r="R474" s="5">
        <f t="shared" si="97"/>
        <v>0</v>
      </c>
      <c r="S474" s="5">
        <f t="shared" si="98"/>
        <v>0</v>
      </c>
      <c r="T474" s="5">
        <f t="shared" si="99"/>
        <v>0</v>
      </c>
      <c r="U474" s="5">
        <f t="shared" si="100"/>
        <v>0</v>
      </c>
      <c r="V474" s="5">
        <f t="shared" si="101"/>
        <v>0</v>
      </c>
      <c r="W474" s="6" cm="1">
        <f t="array" ref="W474">IF(D474="free", 10, IFERROR(_xlfn.LET(
    _xlpm.RoadTypeCode, INDEX(Dictionary!$B$22:$B$50, MATCH(TRUE, ISNUMBER(SEARCH(Dictionary!$B$22:$B$50, D474)),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4" s="6" cm="1">
        <f t="array" ref="X474">IF(D474="free", 10, IFERROR(_xlfn.LET(
    _xlpm.RoadTypeCode, INDEX(Dictionary!$B$22:$B$50, MATCH(TRUE, ISNUMBER(SEARCH(Dictionary!$B$22:$B$50, D474)),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4" s="6" cm="1">
        <f t="array" ref="Y474">IF(D474="free", 10, IFERROR(_xlfn.LET(
    _xlpm.RoadTypeCode, INDEX(Dictionary!$B$22:$B$50, MATCH(TRUE, ISNUMBER(SEARCH(Dictionary!$B$22:$B$50, D474)),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4" s="15" t="str" cm="1">
        <f t="array" ref="Z474">IF(D474="free", "", IFERROR(INDEX(Dictionary!$C$21:$C$50, MATCH(TRUE, ISNUMBER(SEARCH(Dictionary!$B$21:$B$50, D474)), 0)), "Unknown Type"))</f>
        <v/>
      </c>
    </row>
    <row r="475" spans="1:26" ht="12" customHeight="1" x14ac:dyDescent="0.15">
      <c r="A475" s="2">
        <v>573</v>
      </c>
      <c r="B475" s="3">
        <v>573</v>
      </c>
      <c r="C475" s="3">
        <v>50</v>
      </c>
      <c r="D475" s="4" t="s">
        <v>53</v>
      </c>
      <c r="E475" s="12">
        <v>1</v>
      </c>
      <c r="F475" s="3">
        <f t="shared" si="104"/>
        <v>1000</v>
      </c>
      <c r="G475" s="29" t="str" cm="1">
        <f t="array" ref="G475">IF(D475="free", "", IF(ISNUMBER(SEARCH("L1Bus", D475)), "BUS,WALK,BIKE,PUTW", IFERROR(_xlfn.LET(
    _xlpm.RoadTypeCode, INDEX(Dictionary!$B$22:$B$50, MATCH(TRUE, ISNUMBER(SEARCH(Dictionary!$B$22:$B$50, D475)),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5" s="22" cm="1">
        <f t="array" ref="H475">IF(D475="free", 0, IFERROR(
    _xlfn.LET(
        _xlpm.Text, D475,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5" s="3">
        <f>IFERROR(_xlfn.LET(
    _xlpm.Zeile, MATCH(J475, Dictionary!$B$6:$B$17, 0),
    _xlpm.Spalte, MATCH(H475, Dictionary!$D$5:$G$5, 0),
    INDEX(Dictionary!$D$6:$G$17, _xlpm.Zeile, _xlpm.Spalte)
), 0)</f>
        <v>0</v>
      </c>
      <c r="J475" s="5">
        <f t="shared" si="103"/>
        <v>0</v>
      </c>
      <c r="K475" s="5">
        <f t="shared" si="91"/>
        <v>0</v>
      </c>
      <c r="L475" s="35" cm="1">
        <f t="array" ref="L475">IF(D475="free", 99, IF(ISNUMBER(SEARCH("Hilfsstrecken", D475)), 99, IFERROR(_xlfn.LET(
    _xlpm.RoadTypeCode, INDEX(Dictionary!$B$21:$B$50, MATCH(TRUE, ISNUMBER(SEARCH(Dictionary!$B$21:$B$50, D475)),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5" s="5">
        <f t="shared" si="92"/>
        <v>0</v>
      </c>
      <c r="N475" s="5">
        <f t="shared" si="93"/>
        <v>0</v>
      </c>
      <c r="O475" s="5">
        <f t="shared" si="94"/>
        <v>0</v>
      </c>
      <c r="P475" s="5">
        <f t="shared" si="95"/>
        <v>0</v>
      </c>
      <c r="Q475" s="5">
        <f t="shared" si="96"/>
        <v>0</v>
      </c>
      <c r="R475" s="5">
        <f t="shared" si="97"/>
        <v>0</v>
      </c>
      <c r="S475" s="5">
        <f t="shared" si="98"/>
        <v>0</v>
      </c>
      <c r="T475" s="5">
        <f t="shared" si="99"/>
        <v>0</v>
      </c>
      <c r="U475" s="5">
        <f t="shared" si="100"/>
        <v>0</v>
      </c>
      <c r="V475" s="5">
        <f t="shared" si="101"/>
        <v>0</v>
      </c>
      <c r="W475" s="6" cm="1">
        <f t="array" ref="W475">IF(D475="free", 10, IFERROR(_xlfn.LET(
    _xlpm.RoadTypeCode, INDEX(Dictionary!$B$22:$B$50, MATCH(TRUE, ISNUMBER(SEARCH(Dictionary!$B$22:$B$50, D475)),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5" s="6" cm="1">
        <f t="array" ref="X475">IF(D475="free", 10, IFERROR(_xlfn.LET(
    _xlpm.RoadTypeCode, INDEX(Dictionary!$B$22:$B$50, MATCH(TRUE, ISNUMBER(SEARCH(Dictionary!$B$22:$B$50, D475)),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5" s="6" cm="1">
        <f t="array" ref="Y475">IF(D475="free", 10, IFERROR(_xlfn.LET(
    _xlpm.RoadTypeCode, INDEX(Dictionary!$B$22:$B$50, MATCH(TRUE, ISNUMBER(SEARCH(Dictionary!$B$22:$B$50, D475)),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5" s="15" t="str" cm="1">
        <f t="array" ref="Z475">IF(D475="free", "", IFERROR(INDEX(Dictionary!$C$21:$C$50, MATCH(TRUE, ISNUMBER(SEARCH(Dictionary!$B$21:$B$50, D475)), 0)), "Unknown Type"))</f>
        <v/>
      </c>
    </row>
    <row r="476" spans="1:26" ht="12" customHeight="1" x14ac:dyDescent="0.15">
      <c r="A476" s="2">
        <v>574</v>
      </c>
      <c r="B476" s="3">
        <v>574</v>
      </c>
      <c r="C476" s="3">
        <v>50</v>
      </c>
      <c r="D476" s="4" t="s">
        <v>53</v>
      </c>
      <c r="E476" s="12">
        <v>1</v>
      </c>
      <c r="F476" s="3">
        <f t="shared" si="104"/>
        <v>1000</v>
      </c>
      <c r="G476" s="29" t="str" cm="1">
        <f t="array" ref="G476">IF(D476="free", "", IF(ISNUMBER(SEARCH("L1Bus", D476)), "BUS,WALK,BIKE,PUTW", IFERROR(_xlfn.LET(
    _xlpm.RoadTypeCode, INDEX(Dictionary!$B$22:$B$50, MATCH(TRUE, ISNUMBER(SEARCH(Dictionary!$B$22:$B$50, D476)),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6" s="22" cm="1">
        <f t="array" ref="H476">IF(D476="free", 0, IFERROR(
    _xlfn.LET(
        _xlpm.Text, D476,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6" s="3">
        <f>IFERROR(_xlfn.LET(
    _xlpm.Zeile, MATCH(J476, Dictionary!$B$6:$B$17, 0),
    _xlpm.Spalte, MATCH(H476, Dictionary!$D$5:$G$5, 0),
    INDEX(Dictionary!$D$6:$G$17, _xlpm.Zeile, _xlpm.Spalte)
), 0)</f>
        <v>0</v>
      </c>
      <c r="J476" s="5">
        <f t="shared" si="103"/>
        <v>0</v>
      </c>
      <c r="K476" s="5">
        <f t="shared" si="91"/>
        <v>0</v>
      </c>
      <c r="L476" s="35" cm="1">
        <f t="array" ref="L476">IF(D476="free", 99, IF(ISNUMBER(SEARCH("Hilfsstrecken", D476)), 99, IFERROR(_xlfn.LET(
    _xlpm.RoadTypeCode, INDEX(Dictionary!$B$21:$B$50, MATCH(TRUE, ISNUMBER(SEARCH(Dictionary!$B$21:$B$50, D476)),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6" s="5">
        <f t="shared" si="92"/>
        <v>0</v>
      </c>
      <c r="N476" s="5">
        <f t="shared" si="93"/>
        <v>0</v>
      </c>
      <c r="O476" s="5">
        <f t="shared" si="94"/>
        <v>0</v>
      </c>
      <c r="P476" s="5">
        <f t="shared" si="95"/>
        <v>0</v>
      </c>
      <c r="Q476" s="5">
        <f t="shared" si="96"/>
        <v>0</v>
      </c>
      <c r="R476" s="5">
        <f t="shared" si="97"/>
        <v>0</v>
      </c>
      <c r="S476" s="5">
        <f t="shared" si="98"/>
        <v>0</v>
      </c>
      <c r="T476" s="5">
        <f t="shared" si="99"/>
        <v>0</v>
      </c>
      <c r="U476" s="5">
        <f t="shared" si="100"/>
        <v>0</v>
      </c>
      <c r="V476" s="5">
        <f t="shared" si="101"/>
        <v>0</v>
      </c>
      <c r="W476" s="6" cm="1">
        <f t="array" ref="W476">IF(D476="free", 10, IFERROR(_xlfn.LET(
    _xlpm.RoadTypeCode, INDEX(Dictionary!$B$22:$B$50, MATCH(TRUE, ISNUMBER(SEARCH(Dictionary!$B$22:$B$50, D476)),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6" s="6" cm="1">
        <f t="array" ref="X476">IF(D476="free", 10, IFERROR(_xlfn.LET(
    _xlpm.RoadTypeCode, INDEX(Dictionary!$B$22:$B$50, MATCH(TRUE, ISNUMBER(SEARCH(Dictionary!$B$22:$B$50, D476)),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6" s="6" cm="1">
        <f t="array" ref="Y476">IF(D476="free", 10, IFERROR(_xlfn.LET(
    _xlpm.RoadTypeCode, INDEX(Dictionary!$B$22:$B$50, MATCH(TRUE, ISNUMBER(SEARCH(Dictionary!$B$22:$B$50, D476)),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6" s="15" t="str" cm="1">
        <f t="array" ref="Z476">IF(D476="free", "", IFERROR(INDEX(Dictionary!$C$21:$C$50, MATCH(TRUE, ISNUMBER(SEARCH(Dictionary!$B$21:$B$50, D476)), 0)), "Unknown Type"))</f>
        <v/>
      </c>
    </row>
    <row r="477" spans="1:26" ht="12" customHeight="1" x14ac:dyDescent="0.15">
      <c r="A477" s="2">
        <v>575</v>
      </c>
      <c r="B477" s="3">
        <v>575</v>
      </c>
      <c r="C477" s="3">
        <v>50</v>
      </c>
      <c r="D477" s="4" t="s">
        <v>53</v>
      </c>
      <c r="E477" s="12">
        <v>1</v>
      </c>
      <c r="F477" s="3">
        <f t="shared" si="104"/>
        <v>1000</v>
      </c>
      <c r="G477" s="29" t="str" cm="1">
        <f t="array" ref="G477">IF(D477="free", "", IF(ISNUMBER(SEARCH("L1Bus", D477)), "BUS,WALK,BIKE,PUTW", IFERROR(_xlfn.LET(
    _xlpm.RoadTypeCode, INDEX(Dictionary!$B$22:$B$50, MATCH(TRUE, ISNUMBER(SEARCH(Dictionary!$B$22:$B$50, D477)),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7" s="22" cm="1">
        <f t="array" ref="H477">IF(D477="free", 0, IFERROR(
    _xlfn.LET(
        _xlpm.Text, D477,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7" s="3">
        <f>IFERROR(_xlfn.LET(
    _xlpm.Zeile, MATCH(J477, Dictionary!$B$6:$B$17, 0),
    _xlpm.Spalte, MATCH(H477, Dictionary!$D$5:$G$5, 0),
    INDEX(Dictionary!$D$6:$G$17, _xlpm.Zeile, _xlpm.Spalte)
), 0)</f>
        <v>0</v>
      </c>
      <c r="J477" s="5">
        <f t="shared" si="103"/>
        <v>0</v>
      </c>
      <c r="K477" s="5">
        <f t="shared" si="91"/>
        <v>0</v>
      </c>
      <c r="L477" s="35" cm="1">
        <f t="array" ref="L477">IF(D477="free", 99, IF(ISNUMBER(SEARCH("Hilfsstrecken", D477)), 99, IFERROR(_xlfn.LET(
    _xlpm.RoadTypeCode, INDEX(Dictionary!$B$21:$B$50, MATCH(TRUE, ISNUMBER(SEARCH(Dictionary!$B$21:$B$50, D477)),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7" s="5">
        <f t="shared" si="92"/>
        <v>0</v>
      </c>
      <c r="N477" s="5">
        <f t="shared" si="93"/>
        <v>0</v>
      </c>
      <c r="O477" s="5">
        <f t="shared" si="94"/>
        <v>0</v>
      </c>
      <c r="P477" s="5">
        <f t="shared" si="95"/>
        <v>0</v>
      </c>
      <c r="Q477" s="5">
        <f t="shared" si="96"/>
        <v>0</v>
      </c>
      <c r="R477" s="5">
        <f t="shared" si="97"/>
        <v>0</v>
      </c>
      <c r="S477" s="5">
        <f t="shared" si="98"/>
        <v>0</v>
      </c>
      <c r="T477" s="5">
        <f t="shared" si="99"/>
        <v>0</v>
      </c>
      <c r="U477" s="5">
        <f t="shared" si="100"/>
        <v>0</v>
      </c>
      <c r="V477" s="5">
        <f t="shared" si="101"/>
        <v>0</v>
      </c>
      <c r="W477" s="6" cm="1">
        <f t="array" ref="W477">IF(D477="free", 10, IFERROR(_xlfn.LET(
    _xlpm.RoadTypeCode, INDEX(Dictionary!$B$22:$B$50, MATCH(TRUE, ISNUMBER(SEARCH(Dictionary!$B$22:$B$50, D477)),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7" s="6" cm="1">
        <f t="array" ref="X477">IF(D477="free", 10, IFERROR(_xlfn.LET(
    _xlpm.RoadTypeCode, INDEX(Dictionary!$B$22:$B$50, MATCH(TRUE, ISNUMBER(SEARCH(Dictionary!$B$22:$B$50, D477)),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7" s="6" cm="1">
        <f t="array" ref="Y477">IF(D477="free", 10, IFERROR(_xlfn.LET(
    _xlpm.RoadTypeCode, INDEX(Dictionary!$B$22:$B$50, MATCH(TRUE, ISNUMBER(SEARCH(Dictionary!$B$22:$B$50, D477)),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7" s="15" t="str" cm="1">
        <f t="array" ref="Z477">IF(D477="free", "", IFERROR(INDEX(Dictionary!$C$21:$C$50, MATCH(TRUE, ISNUMBER(SEARCH(Dictionary!$B$21:$B$50, D477)), 0)), "Unknown Type"))</f>
        <v/>
      </c>
    </row>
    <row r="478" spans="1:26" ht="12" customHeight="1" x14ac:dyDescent="0.15">
      <c r="A478" s="2">
        <v>576</v>
      </c>
      <c r="B478" s="3">
        <v>576</v>
      </c>
      <c r="C478" s="3">
        <v>50</v>
      </c>
      <c r="D478" s="4" t="s">
        <v>53</v>
      </c>
      <c r="E478" s="12">
        <v>1</v>
      </c>
      <c r="F478" s="3">
        <f t="shared" si="104"/>
        <v>1000</v>
      </c>
      <c r="G478" s="29" t="str" cm="1">
        <f t="array" ref="G478">IF(D478="free", "", IF(ISNUMBER(SEARCH("L1Bus", D478)), "BUS,WALK,BIKE,PUTW", IFERROR(_xlfn.LET(
    _xlpm.RoadTypeCode, INDEX(Dictionary!$B$22:$B$50, MATCH(TRUE, ISNUMBER(SEARCH(Dictionary!$B$22:$B$50, D478)),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8" s="22" cm="1">
        <f t="array" ref="H478">IF(D478="free", 0, IFERROR(
    _xlfn.LET(
        _xlpm.Text, D478,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8" s="3">
        <f>IFERROR(_xlfn.LET(
    _xlpm.Zeile, MATCH(J478, Dictionary!$B$6:$B$17, 0),
    _xlpm.Spalte, MATCH(H478, Dictionary!$D$5:$G$5, 0),
    INDEX(Dictionary!$D$6:$G$17, _xlpm.Zeile, _xlpm.Spalte)
), 0)</f>
        <v>0</v>
      </c>
      <c r="J478" s="5">
        <f t="shared" si="103"/>
        <v>0</v>
      </c>
      <c r="K478" s="5">
        <f t="shared" si="91"/>
        <v>0</v>
      </c>
      <c r="L478" s="35" cm="1">
        <f t="array" ref="L478">IF(D478="free", 99, IF(ISNUMBER(SEARCH("Hilfsstrecken", D478)), 99, IFERROR(_xlfn.LET(
    _xlpm.RoadTypeCode, INDEX(Dictionary!$B$21:$B$50, MATCH(TRUE, ISNUMBER(SEARCH(Dictionary!$B$21:$B$50, D478)),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8" s="5">
        <f t="shared" si="92"/>
        <v>0</v>
      </c>
      <c r="N478" s="5">
        <f t="shared" si="93"/>
        <v>0</v>
      </c>
      <c r="O478" s="5">
        <f t="shared" si="94"/>
        <v>0</v>
      </c>
      <c r="P478" s="5">
        <f t="shared" si="95"/>
        <v>0</v>
      </c>
      <c r="Q478" s="5">
        <f t="shared" si="96"/>
        <v>0</v>
      </c>
      <c r="R478" s="5">
        <f t="shared" si="97"/>
        <v>0</v>
      </c>
      <c r="S478" s="5">
        <f t="shared" si="98"/>
        <v>0</v>
      </c>
      <c r="T478" s="5">
        <f t="shared" si="99"/>
        <v>0</v>
      </c>
      <c r="U478" s="5">
        <f t="shared" si="100"/>
        <v>0</v>
      </c>
      <c r="V478" s="5">
        <f t="shared" si="101"/>
        <v>0</v>
      </c>
      <c r="W478" s="6" cm="1">
        <f t="array" ref="W478">IF(D478="free", 10, IFERROR(_xlfn.LET(
    _xlpm.RoadTypeCode, INDEX(Dictionary!$B$22:$B$50, MATCH(TRUE, ISNUMBER(SEARCH(Dictionary!$B$22:$B$50, D478)),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8" s="6" cm="1">
        <f t="array" ref="X478">IF(D478="free", 10, IFERROR(_xlfn.LET(
    _xlpm.RoadTypeCode, INDEX(Dictionary!$B$22:$B$50, MATCH(TRUE, ISNUMBER(SEARCH(Dictionary!$B$22:$B$50, D478)),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8" s="6" cm="1">
        <f t="array" ref="Y478">IF(D478="free", 10, IFERROR(_xlfn.LET(
    _xlpm.RoadTypeCode, INDEX(Dictionary!$B$22:$B$50, MATCH(TRUE, ISNUMBER(SEARCH(Dictionary!$B$22:$B$50, D478)),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8" s="15" t="str" cm="1">
        <f t="array" ref="Z478">IF(D478="free", "", IFERROR(INDEX(Dictionary!$C$21:$C$50, MATCH(TRUE, ISNUMBER(SEARCH(Dictionary!$B$21:$B$50, D478)), 0)), "Unknown Type"))</f>
        <v/>
      </c>
    </row>
    <row r="479" spans="1:26" ht="12" customHeight="1" x14ac:dyDescent="0.15">
      <c r="A479" s="2">
        <v>577</v>
      </c>
      <c r="B479" s="3">
        <v>577</v>
      </c>
      <c r="C479" s="3">
        <v>50</v>
      </c>
      <c r="D479" s="4" t="s">
        <v>53</v>
      </c>
      <c r="E479" s="12">
        <v>1</v>
      </c>
      <c r="F479" s="3">
        <f t="shared" si="104"/>
        <v>1000</v>
      </c>
      <c r="G479" s="29" t="str" cm="1">
        <f t="array" ref="G479">IF(D479="free", "", IF(ISNUMBER(SEARCH("L1Bus", D479)), "BUS,WALK,BIKE,PUTW", IFERROR(_xlfn.LET(
    _xlpm.RoadTypeCode, INDEX(Dictionary!$B$22:$B$50, MATCH(TRUE, ISNUMBER(SEARCH(Dictionary!$B$22:$B$50, D479)),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79" s="22" cm="1">
        <f t="array" ref="H479">IF(D479="free", 0, IFERROR(
    _xlfn.LET(
        _xlpm.Text, D479,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79" s="3">
        <f>IFERROR(_xlfn.LET(
    _xlpm.Zeile, MATCH(J479, Dictionary!$B$6:$B$17, 0),
    _xlpm.Spalte, MATCH(H479, Dictionary!$D$5:$G$5, 0),
    INDEX(Dictionary!$D$6:$G$17, _xlpm.Zeile, _xlpm.Spalte)
), 0)</f>
        <v>0</v>
      </c>
      <c r="J479" s="5">
        <f t="shared" si="103"/>
        <v>0</v>
      </c>
      <c r="K479" s="5">
        <f t="shared" ref="K479:K542" si="105">IF(D479="free",0,1)</f>
        <v>0</v>
      </c>
      <c r="L479" s="35" cm="1">
        <f t="array" ref="L479">IF(D479="free", 99, IF(ISNUMBER(SEARCH("Hilfsstrecken", D479)), 99, IFERROR(_xlfn.LET(
    _xlpm.RoadTypeCode, INDEX(Dictionary!$B$21:$B$50, MATCH(TRUE, ISNUMBER(SEARCH(Dictionary!$B$21:$B$50, D479)),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79" s="5">
        <f t="shared" ref="M479:M542" si="106">IF(D479="free",0,20)</f>
        <v>0</v>
      </c>
      <c r="N479" s="5">
        <f t="shared" ref="N479:N542" si="107">IF(D479="free",0,130)</f>
        <v>0</v>
      </c>
      <c r="O479" s="5">
        <f t="shared" ref="O479:O542" si="108">IF(D479="free",0,100)</f>
        <v>0</v>
      </c>
      <c r="P479" s="5">
        <f t="shared" ref="P479:P542" si="109">IF(D479="free",0,4)</f>
        <v>0</v>
      </c>
      <c r="Q479" s="5">
        <f t="shared" ref="Q479:Q542" si="110">IF(D479="free",0,80)</f>
        <v>0</v>
      </c>
      <c r="R479" s="5">
        <f t="shared" ref="R479:R542" si="111">IF(D479="free",0,50)</f>
        <v>0</v>
      </c>
      <c r="S479" s="5">
        <f t="shared" ref="S479:S542" si="112">IF(D479="free",0,4)</f>
        <v>0</v>
      </c>
      <c r="T479" s="5">
        <f t="shared" ref="T479:T542" si="113">IF(D479="free",0,50)</f>
        <v>0</v>
      </c>
      <c r="U479" s="5">
        <f t="shared" ref="U479:U542" si="114">IF(D479="free",0,50)</f>
        <v>0</v>
      </c>
      <c r="V479" s="5">
        <f t="shared" ref="V479:V542" si="115">IF(D479="free",0,50)</f>
        <v>0</v>
      </c>
      <c r="W479" s="6" cm="1">
        <f t="array" ref="W479">IF(D479="free", 10, IFERROR(_xlfn.LET(
    _xlpm.RoadTypeCode, INDEX(Dictionary!$B$22:$B$50, MATCH(TRUE, ISNUMBER(SEARCH(Dictionary!$B$22:$B$50, D479)),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79" s="6" cm="1">
        <f t="array" ref="X479">IF(D479="free", 10, IFERROR(_xlfn.LET(
    _xlpm.RoadTypeCode, INDEX(Dictionary!$B$22:$B$50, MATCH(TRUE, ISNUMBER(SEARCH(Dictionary!$B$22:$B$50, D479)),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79" s="6" cm="1">
        <f t="array" ref="Y479">IF(D479="free", 10, IFERROR(_xlfn.LET(
    _xlpm.RoadTypeCode, INDEX(Dictionary!$B$22:$B$50, MATCH(TRUE, ISNUMBER(SEARCH(Dictionary!$B$22:$B$50, D479)),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79" s="15" t="str" cm="1">
        <f t="array" ref="Z479">IF(D479="free", "", IFERROR(INDEX(Dictionary!$C$21:$C$50, MATCH(TRUE, ISNUMBER(SEARCH(Dictionary!$B$21:$B$50, D479)), 0)), "Unknown Type"))</f>
        <v/>
      </c>
    </row>
    <row r="480" spans="1:26" ht="12" customHeight="1" x14ac:dyDescent="0.15">
      <c r="A480" s="2">
        <v>578</v>
      </c>
      <c r="B480" s="3">
        <v>578</v>
      </c>
      <c r="C480" s="3">
        <v>50</v>
      </c>
      <c r="D480" s="4" t="s">
        <v>53</v>
      </c>
      <c r="E480" s="12">
        <v>1</v>
      </c>
      <c r="F480" s="3">
        <f t="shared" si="104"/>
        <v>1000</v>
      </c>
      <c r="G480" s="29" t="str" cm="1">
        <f t="array" ref="G480">IF(D480="free", "", IF(ISNUMBER(SEARCH("L1Bus", D480)), "BUS,WALK,BIKE,PUTW", IFERROR(_xlfn.LET(
    _xlpm.RoadTypeCode, INDEX(Dictionary!$B$22:$B$50, MATCH(TRUE, ISNUMBER(SEARCH(Dictionary!$B$22:$B$50, D480)),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0" s="22" cm="1">
        <f t="array" ref="H480">IF(D480="free", 0, IFERROR(
    _xlfn.LET(
        _xlpm.Text, D480,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0" s="3">
        <f>IFERROR(_xlfn.LET(
    _xlpm.Zeile, MATCH(J480, Dictionary!$B$6:$B$17, 0),
    _xlpm.Spalte, MATCH(H480, Dictionary!$D$5:$G$5, 0),
    INDEX(Dictionary!$D$6:$G$17, _xlpm.Zeile, _xlpm.Spalte)
), 0)</f>
        <v>0</v>
      </c>
      <c r="J480" s="5">
        <f t="shared" si="103"/>
        <v>0</v>
      </c>
      <c r="K480" s="5">
        <f t="shared" si="105"/>
        <v>0</v>
      </c>
      <c r="L480" s="35" cm="1">
        <f t="array" ref="L480">IF(D480="free", 99, IF(ISNUMBER(SEARCH("Hilfsstrecken", D480)), 99, IFERROR(_xlfn.LET(
    _xlpm.RoadTypeCode, INDEX(Dictionary!$B$21:$B$50, MATCH(TRUE, ISNUMBER(SEARCH(Dictionary!$B$21:$B$50, D480)),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0" s="5">
        <f t="shared" si="106"/>
        <v>0</v>
      </c>
      <c r="N480" s="5">
        <f t="shared" si="107"/>
        <v>0</v>
      </c>
      <c r="O480" s="5">
        <f t="shared" si="108"/>
        <v>0</v>
      </c>
      <c r="P480" s="5">
        <f t="shared" si="109"/>
        <v>0</v>
      </c>
      <c r="Q480" s="5">
        <f t="shared" si="110"/>
        <v>0</v>
      </c>
      <c r="R480" s="5">
        <f t="shared" si="111"/>
        <v>0</v>
      </c>
      <c r="S480" s="5">
        <f t="shared" si="112"/>
        <v>0</v>
      </c>
      <c r="T480" s="5">
        <f t="shared" si="113"/>
        <v>0</v>
      </c>
      <c r="U480" s="5">
        <f t="shared" si="114"/>
        <v>0</v>
      </c>
      <c r="V480" s="5">
        <f t="shared" si="115"/>
        <v>0</v>
      </c>
      <c r="W480" s="6" cm="1">
        <f t="array" ref="W480">IF(D480="free", 10, IFERROR(_xlfn.LET(
    _xlpm.RoadTypeCode, INDEX(Dictionary!$B$22:$B$50, MATCH(TRUE, ISNUMBER(SEARCH(Dictionary!$B$22:$B$50, D480)),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0" s="6" cm="1">
        <f t="array" ref="X480">IF(D480="free", 10, IFERROR(_xlfn.LET(
    _xlpm.RoadTypeCode, INDEX(Dictionary!$B$22:$B$50, MATCH(TRUE, ISNUMBER(SEARCH(Dictionary!$B$22:$B$50, D480)),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0" s="6" cm="1">
        <f t="array" ref="Y480">IF(D480="free", 10, IFERROR(_xlfn.LET(
    _xlpm.RoadTypeCode, INDEX(Dictionary!$B$22:$B$50, MATCH(TRUE, ISNUMBER(SEARCH(Dictionary!$B$22:$B$50, D480)),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0" s="15" t="str" cm="1">
        <f t="array" ref="Z480">IF(D480="free", "", IFERROR(INDEX(Dictionary!$C$21:$C$50, MATCH(TRUE, ISNUMBER(SEARCH(Dictionary!$B$21:$B$50, D480)), 0)), "Unknown Type"))</f>
        <v/>
      </c>
    </row>
    <row r="481" spans="1:26" ht="12" customHeight="1" x14ac:dyDescent="0.15">
      <c r="A481" s="2">
        <v>579</v>
      </c>
      <c r="B481" s="3">
        <v>579</v>
      </c>
      <c r="C481" s="3">
        <v>50</v>
      </c>
      <c r="D481" s="4" t="s">
        <v>53</v>
      </c>
      <c r="E481" s="12">
        <v>1</v>
      </c>
      <c r="F481" s="3">
        <f t="shared" si="104"/>
        <v>1000</v>
      </c>
      <c r="G481" s="29" t="str" cm="1">
        <f t="array" ref="G481">IF(D481="free", "", IF(ISNUMBER(SEARCH("L1Bus", D481)), "BUS,WALK,BIKE,PUTW", IFERROR(_xlfn.LET(
    _xlpm.RoadTypeCode, INDEX(Dictionary!$B$22:$B$50, MATCH(TRUE, ISNUMBER(SEARCH(Dictionary!$B$22:$B$50, D481)),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1" s="22" cm="1">
        <f t="array" ref="H481">IF(D481="free", 0, IFERROR(
    _xlfn.LET(
        _xlpm.Text, D481,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1" s="3">
        <f>IFERROR(_xlfn.LET(
    _xlpm.Zeile, MATCH(J481, Dictionary!$B$6:$B$17, 0),
    _xlpm.Spalte, MATCH(H481, Dictionary!$D$5:$G$5, 0),
    INDEX(Dictionary!$D$6:$G$17, _xlpm.Zeile, _xlpm.Spalte)
), 0)</f>
        <v>0</v>
      </c>
      <c r="J481" s="5">
        <f t="shared" si="103"/>
        <v>0</v>
      </c>
      <c r="K481" s="5">
        <f t="shared" si="105"/>
        <v>0</v>
      </c>
      <c r="L481" s="35" cm="1">
        <f t="array" ref="L481">IF(D481="free", 99, IF(ISNUMBER(SEARCH("Hilfsstrecken", D481)), 99, IFERROR(_xlfn.LET(
    _xlpm.RoadTypeCode, INDEX(Dictionary!$B$21:$B$50, MATCH(TRUE, ISNUMBER(SEARCH(Dictionary!$B$21:$B$50, D481)),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1" s="5">
        <f t="shared" si="106"/>
        <v>0</v>
      </c>
      <c r="N481" s="5">
        <f t="shared" si="107"/>
        <v>0</v>
      </c>
      <c r="O481" s="5">
        <f t="shared" si="108"/>
        <v>0</v>
      </c>
      <c r="P481" s="5">
        <f t="shared" si="109"/>
        <v>0</v>
      </c>
      <c r="Q481" s="5">
        <f t="shared" si="110"/>
        <v>0</v>
      </c>
      <c r="R481" s="5">
        <f t="shared" si="111"/>
        <v>0</v>
      </c>
      <c r="S481" s="5">
        <f t="shared" si="112"/>
        <v>0</v>
      </c>
      <c r="T481" s="5">
        <f t="shared" si="113"/>
        <v>0</v>
      </c>
      <c r="U481" s="5">
        <f t="shared" si="114"/>
        <v>0</v>
      </c>
      <c r="V481" s="5">
        <f t="shared" si="115"/>
        <v>0</v>
      </c>
      <c r="W481" s="6" cm="1">
        <f t="array" ref="W481">IF(D481="free", 10, IFERROR(_xlfn.LET(
    _xlpm.RoadTypeCode, INDEX(Dictionary!$B$22:$B$50, MATCH(TRUE, ISNUMBER(SEARCH(Dictionary!$B$22:$B$50, D481)),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1" s="6" cm="1">
        <f t="array" ref="X481">IF(D481="free", 10, IFERROR(_xlfn.LET(
    _xlpm.RoadTypeCode, INDEX(Dictionary!$B$22:$B$50, MATCH(TRUE, ISNUMBER(SEARCH(Dictionary!$B$22:$B$50, D481)),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1" s="6" cm="1">
        <f t="array" ref="Y481">IF(D481="free", 10, IFERROR(_xlfn.LET(
    _xlpm.RoadTypeCode, INDEX(Dictionary!$B$22:$B$50, MATCH(TRUE, ISNUMBER(SEARCH(Dictionary!$B$22:$B$50, D481)),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1" s="15" t="str" cm="1">
        <f t="array" ref="Z481">IF(D481="free", "", IFERROR(INDEX(Dictionary!$C$21:$C$50, MATCH(TRUE, ISNUMBER(SEARCH(Dictionary!$B$21:$B$50, D481)), 0)), "Unknown Type"))</f>
        <v/>
      </c>
    </row>
    <row r="482" spans="1:26" ht="12" customHeight="1" x14ac:dyDescent="0.15">
      <c r="A482" s="2">
        <v>580</v>
      </c>
      <c r="B482" s="3">
        <v>580</v>
      </c>
      <c r="C482" s="3">
        <v>50</v>
      </c>
      <c r="D482" s="4" t="s">
        <v>53</v>
      </c>
      <c r="E482" s="12">
        <v>1</v>
      </c>
      <c r="F482" s="3">
        <f t="shared" si="104"/>
        <v>1000</v>
      </c>
      <c r="G482" s="29" t="str" cm="1">
        <f t="array" ref="G482">IF(D482="free", "", IF(ISNUMBER(SEARCH("L1Bus", D482)), "BUS,WALK,BIKE,PUTW", IFERROR(_xlfn.LET(
    _xlpm.RoadTypeCode, INDEX(Dictionary!$B$22:$B$50, MATCH(TRUE, ISNUMBER(SEARCH(Dictionary!$B$22:$B$50, D482)),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2" s="22" cm="1">
        <f t="array" ref="H482">IF(D482="free", 0, IFERROR(
    _xlfn.LET(
        _xlpm.Text, D482,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2" s="3">
        <f>IFERROR(_xlfn.LET(
    _xlpm.Zeile, MATCH(J482, Dictionary!$B$6:$B$17, 0),
    _xlpm.Spalte, MATCH(H482, Dictionary!$D$5:$G$5, 0),
    INDEX(Dictionary!$D$6:$G$17, _xlpm.Zeile, _xlpm.Spalte)
), 0)</f>
        <v>0</v>
      </c>
      <c r="J482" s="5">
        <f t="shared" si="103"/>
        <v>0</v>
      </c>
      <c r="K482" s="5">
        <f t="shared" si="105"/>
        <v>0</v>
      </c>
      <c r="L482" s="35" cm="1">
        <f t="array" ref="L482">IF(D482="free", 99, IF(ISNUMBER(SEARCH("Hilfsstrecken", D482)), 99, IFERROR(_xlfn.LET(
    _xlpm.RoadTypeCode, INDEX(Dictionary!$B$21:$B$50, MATCH(TRUE, ISNUMBER(SEARCH(Dictionary!$B$21:$B$50, D482)),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2" s="5">
        <f t="shared" si="106"/>
        <v>0</v>
      </c>
      <c r="N482" s="5">
        <f t="shared" si="107"/>
        <v>0</v>
      </c>
      <c r="O482" s="5">
        <f t="shared" si="108"/>
        <v>0</v>
      </c>
      <c r="P482" s="5">
        <f t="shared" si="109"/>
        <v>0</v>
      </c>
      <c r="Q482" s="5">
        <f t="shared" si="110"/>
        <v>0</v>
      </c>
      <c r="R482" s="5">
        <f t="shared" si="111"/>
        <v>0</v>
      </c>
      <c r="S482" s="5">
        <f t="shared" si="112"/>
        <v>0</v>
      </c>
      <c r="T482" s="5">
        <f t="shared" si="113"/>
        <v>0</v>
      </c>
      <c r="U482" s="5">
        <f t="shared" si="114"/>
        <v>0</v>
      </c>
      <c r="V482" s="5">
        <f t="shared" si="115"/>
        <v>0</v>
      </c>
      <c r="W482" s="6" cm="1">
        <f t="array" ref="W482">IF(D482="free", 10, IFERROR(_xlfn.LET(
    _xlpm.RoadTypeCode, INDEX(Dictionary!$B$22:$B$50, MATCH(TRUE, ISNUMBER(SEARCH(Dictionary!$B$22:$B$50, D482)),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2" s="6" cm="1">
        <f t="array" ref="X482">IF(D482="free", 10, IFERROR(_xlfn.LET(
    _xlpm.RoadTypeCode, INDEX(Dictionary!$B$22:$B$50, MATCH(TRUE, ISNUMBER(SEARCH(Dictionary!$B$22:$B$50, D482)),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2" s="6" cm="1">
        <f t="array" ref="Y482">IF(D482="free", 10, IFERROR(_xlfn.LET(
    _xlpm.RoadTypeCode, INDEX(Dictionary!$B$22:$B$50, MATCH(TRUE, ISNUMBER(SEARCH(Dictionary!$B$22:$B$50, D482)),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2" s="15" t="str" cm="1">
        <f t="array" ref="Z482">IF(D482="free", "", IFERROR(INDEX(Dictionary!$C$21:$C$50, MATCH(TRUE, ISNUMBER(SEARCH(Dictionary!$B$21:$B$50, D482)), 0)), "Unknown Type"))</f>
        <v/>
      </c>
    </row>
    <row r="483" spans="1:26" ht="12" customHeight="1" x14ac:dyDescent="0.15">
      <c r="A483" s="2">
        <v>581</v>
      </c>
      <c r="B483" s="3">
        <v>581</v>
      </c>
      <c r="C483" s="3">
        <v>50</v>
      </c>
      <c r="D483" s="4" t="s">
        <v>53</v>
      </c>
      <c r="E483" s="12">
        <v>1</v>
      </c>
      <c r="F483" s="3">
        <f t="shared" si="104"/>
        <v>1000</v>
      </c>
      <c r="G483" s="29" t="str" cm="1">
        <f t="array" ref="G483">IF(D483="free", "", IF(ISNUMBER(SEARCH("L1Bus", D483)), "BUS,WALK,BIKE,PUTW", IFERROR(_xlfn.LET(
    _xlpm.RoadTypeCode, INDEX(Dictionary!$B$22:$B$50, MATCH(TRUE, ISNUMBER(SEARCH(Dictionary!$B$22:$B$50, D483)),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3" s="22" cm="1">
        <f t="array" ref="H483">IF(D483="free", 0, IFERROR(
    _xlfn.LET(
        _xlpm.Text, D483,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3" s="3">
        <f>IFERROR(_xlfn.LET(
    _xlpm.Zeile, MATCH(J483, Dictionary!$B$6:$B$17, 0),
    _xlpm.Spalte, MATCH(H483, Dictionary!$D$5:$G$5, 0),
    INDEX(Dictionary!$D$6:$G$17, _xlpm.Zeile, _xlpm.Spalte)
), 0)</f>
        <v>0</v>
      </c>
      <c r="J483" s="5">
        <f t="shared" si="103"/>
        <v>0</v>
      </c>
      <c r="K483" s="5">
        <f t="shared" si="105"/>
        <v>0</v>
      </c>
      <c r="L483" s="35" cm="1">
        <f t="array" ref="L483">IF(D483="free", 99, IF(ISNUMBER(SEARCH("Hilfsstrecken", D483)), 99, IFERROR(_xlfn.LET(
    _xlpm.RoadTypeCode, INDEX(Dictionary!$B$21:$B$50, MATCH(TRUE, ISNUMBER(SEARCH(Dictionary!$B$21:$B$50, D483)),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3" s="5">
        <f t="shared" si="106"/>
        <v>0</v>
      </c>
      <c r="N483" s="5">
        <f t="shared" si="107"/>
        <v>0</v>
      </c>
      <c r="O483" s="5">
        <f t="shared" si="108"/>
        <v>0</v>
      </c>
      <c r="P483" s="5">
        <f t="shared" si="109"/>
        <v>0</v>
      </c>
      <c r="Q483" s="5">
        <f t="shared" si="110"/>
        <v>0</v>
      </c>
      <c r="R483" s="5">
        <f t="shared" si="111"/>
        <v>0</v>
      </c>
      <c r="S483" s="5">
        <f t="shared" si="112"/>
        <v>0</v>
      </c>
      <c r="T483" s="5">
        <f t="shared" si="113"/>
        <v>0</v>
      </c>
      <c r="U483" s="5">
        <f t="shared" si="114"/>
        <v>0</v>
      </c>
      <c r="V483" s="5">
        <f t="shared" si="115"/>
        <v>0</v>
      </c>
      <c r="W483" s="6" cm="1">
        <f t="array" ref="W483">IF(D483="free", 10, IFERROR(_xlfn.LET(
    _xlpm.RoadTypeCode, INDEX(Dictionary!$B$22:$B$50, MATCH(TRUE, ISNUMBER(SEARCH(Dictionary!$B$22:$B$50, D483)),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3" s="6" cm="1">
        <f t="array" ref="X483">IF(D483="free", 10, IFERROR(_xlfn.LET(
    _xlpm.RoadTypeCode, INDEX(Dictionary!$B$22:$B$50, MATCH(TRUE, ISNUMBER(SEARCH(Dictionary!$B$22:$B$50, D483)),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3" s="6" cm="1">
        <f t="array" ref="Y483">IF(D483="free", 10, IFERROR(_xlfn.LET(
    _xlpm.RoadTypeCode, INDEX(Dictionary!$B$22:$B$50, MATCH(TRUE, ISNUMBER(SEARCH(Dictionary!$B$22:$B$50, D483)),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3" s="15" t="str" cm="1">
        <f t="array" ref="Z483">IF(D483="free", "", IFERROR(INDEX(Dictionary!$C$21:$C$50, MATCH(TRUE, ISNUMBER(SEARCH(Dictionary!$B$21:$B$50, D483)), 0)), "Unknown Type"))</f>
        <v/>
      </c>
    </row>
    <row r="484" spans="1:26" ht="12" customHeight="1" x14ac:dyDescent="0.15">
      <c r="A484" s="2">
        <v>582</v>
      </c>
      <c r="B484" s="3">
        <v>582</v>
      </c>
      <c r="C484" s="3">
        <v>50</v>
      </c>
      <c r="D484" s="4" t="s">
        <v>53</v>
      </c>
      <c r="E484" s="12">
        <v>1</v>
      </c>
      <c r="F484" s="3">
        <f t="shared" si="104"/>
        <v>1000</v>
      </c>
      <c r="G484" s="29" t="str" cm="1">
        <f t="array" ref="G484">IF(D484="free", "", IF(ISNUMBER(SEARCH("L1Bus", D484)), "BUS,WALK,BIKE,PUTW", IFERROR(_xlfn.LET(
    _xlpm.RoadTypeCode, INDEX(Dictionary!$B$22:$B$50, MATCH(TRUE, ISNUMBER(SEARCH(Dictionary!$B$22:$B$50, D484)),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4" s="22" cm="1">
        <f t="array" ref="H484">IF(D484="free", 0, IFERROR(
    _xlfn.LET(
        _xlpm.Text, D484,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4" s="3">
        <f>IFERROR(_xlfn.LET(
    _xlpm.Zeile, MATCH(J484, Dictionary!$B$6:$B$17, 0),
    _xlpm.Spalte, MATCH(H484, Dictionary!$D$5:$G$5, 0),
    INDEX(Dictionary!$D$6:$G$17, _xlpm.Zeile, _xlpm.Spalte)
), 0)</f>
        <v>0</v>
      </c>
      <c r="J484" s="5">
        <f t="shared" si="103"/>
        <v>0</v>
      </c>
      <c r="K484" s="5">
        <f t="shared" si="105"/>
        <v>0</v>
      </c>
      <c r="L484" s="35" cm="1">
        <f t="array" ref="L484">IF(D484="free", 99, IF(ISNUMBER(SEARCH("Hilfsstrecken", D484)), 99, IFERROR(_xlfn.LET(
    _xlpm.RoadTypeCode, INDEX(Dictionary!$B$21:$B$50, MATCH(TRUE, ISNUMBER(SEARCH(Dictionary!$B$21:$B$50, D484)),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4" s="5">
        <f t="shared" si="106"/>
        <v>0</v>
      </c>
      <c r="N484" s="5">
        <f t="shared" si="107"/>
        <v>0</v>
      </c>
      <c r="O484" s="5">
        <f t="shared" si="108"/>
        <v>0</v>
      </c>
      <c r="P484" s="5">
        <f t="shared" si="109"/>
        <v>0</v>
      </c>
      <c r="Q484" s="5">
        <f t="shared" si="110"/>
        <v>0</v>
      </c>
      <c r="R484" s="5">
        <f t="shared" si="111"/>
        <v>0</v>
      </c>
      <c r="S484" s="5">
        <f t="shared" si="112"/>
        <v>0</v>
      </c>
      <c r="T484" s="5">
        <f t="shared" si="113"/>
        <v>0</v>
      </c>
      <c r="U484" s="5">
        <f t="shared" si="114"/>
        <v>0</v>
      </c>
      <c r="V484" s="5">
        <f t="shared" si="115"/>
        <v>0</v>
      </c>
      <c r="W484" s="6" cm="1">
        <f t="array" ref="W484">IF(D484="free", 10, IFERROR(_xlfn.LET(
    _xlpm.RoadTypeCode, INDEX(Dictionary!$B$22:$B$50, MATCH(TRUE, ISNUMBER(SEARCH(Dictionary!$B$22:$B$50, D484)),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4" s="6" cm="1">
        <f t="array" ref="X484">IF(D484="free", 10, IFERROR(_xlfn.LET(
    _xlpm.RoadTypeCode, INDEX(Dictionary!$B$22:$B$50, MATCH(TRUE, ISNUMBER(SEARCH(Dictionary!$B$22:$B$50, D484)),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4" s="6" cm="1">
        <f t="array" ref="Y484">IF(D484="free", 10, IFERROR(_xlfn.LET(
    _xlpm.RoadTypeCode, INDEX(Dictionary!$B$22:$B$50, MATCH(TRUE, ISNUMBER(SEARCH(Dictionary!$B$22:$B$50, D484)),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4" s="15" t="str" cm="1">
        <f t="array" ref="Z484">IF(D484="free", "", IFERROR(INDEX(Dictionary!$C$21:$C$50, MATCH(TRUE, ISNUMBER(SEARCH(Dictionary!$B$21:$B$50, D484)), 0)), "Unknown Type"))</f>
        <v/>
      </c>
    </row>
    <row r="485" spans="1:26" ht="12" customHeight="1" x14ac:dyDescent="0.15">
      <c r="A485" s="2">
        <v>583</v>
      </c>
      <c r="B485" s="3">
        <v>583</v>
      </c>
      <c r="C485" s="3">
        <v>50</v>
      </c>
      <c r="D485" s="4" t="s">
        <v>53</v>
      </c>
      <c r="E485" s="12">
        <v>1</v>
      </c>
      <c r="F485" s="3">
        <f t="shared" si="104"/>
        <v>1000</v>
      </c>
      <c r="G485" s="29" t="str" cm="1">
        <f t="array" ref="G485">IF(D485="free", "", IF(ISNUMBER(SEARCH("L1Bus", D485)), "BUS,WALK,BIKE,PUTW", IFERROR(_xlfn.LET(
    _xlpm.RoadTypeCode, INDEX(Dictionary!$B$22:$B$50, MATCH(TRUE, ISNUMBER(SEARCH(Dictionary!$B$22:$B$50, D485)),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5" s="22" cm="1">
        <f t="array" ref="H485">IF(D485="free", 0, IFERROR(
    _xlfn.LET(
        _xlpm.Text, D485,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5" s="3">
        <f>IFERROR(_xlfn.LET(
    _xlpm.Zeile, MATCH(J485, Dictionary!$B$6:$B$17, 0),
    _xlpm.Spalte, MATCH(H485, Dictionary!$D$5:$G$5, 0),
    INDEX(Dictionary!$D$6:$G$17, _xlpm.Zeile, _xlpm.Spalte)
), 0)</f>
        <v>0</v>
      </c>
      <c r="J485" s="5">
        <f t="shared" si="103"/>
        <v>0</v>
      </c>
      <c r="K485" s="5">
        <f t="shared" si="105"/>
        <v>0</v>
      </c>
      <c r="L485" s="35" cm="1">
        <f t="array" ref="L485">IF(D485="free", 99, IF(ISNUMBER(SEARCH("Hilfsstrecken", D485)), 99, IFERROR(_xlfn.LET(
    _xlpm.RoadTypeCode, INDEX(Dictionary!$B$21:$B$50, MATCH(TRUE, ISNUMBER(SEARCH(Dictionary!$B$21:$B$50, D485)),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5" s="5">
        <f t="shared" si="106"/>
        <v>0</v>
      </c>
      <c r="N485" s="5">
        <f t="shared" si="107"/>
        <v>0</v>
      </c>
      <c r="O485" s="5">
        <f t="shared" si="108"/>
        <v>0</v>
      </c>
      <c r="P485" s="5">
        <f t="shared" si="109"/>
        <v>0</v>
      </c>
      <c r="Q485" s="5">
        <f t="shared" si="110"/>
        <v>0</v>
      </c>
      <c r="R485" s="5">
        <f t="shared" si="111"/>
        <v>0</v>
      </c>
      <c r="S485" s="5">
        <f t="shared" si="112"/>
        <v>0</v>
      </c>
      <c r="T485" s="5">
        <f t="shared" si="113"/>
        <v>0</v>
      </c>
      <c r="U485" s="5">
        <f t="shared" si="114"/>
        <v>0</v>
      </c>
      <c r="V485" s="5">
        <f t="shared" si="115"/>
        <v>0</v>
      </c>
      <c r="W485" s="6" cm="1">
        <f t="array" ref="W485">IF(D485="free", 10, IFERROR(_xlfn.LET(
    _xlpm.RoadTypeCode, INDEX(Dictionary!$B$22:$B$50, MATCH(TRUE, ISNUMBER(SEARCH(Dictionary!$B$22:$B$50, D485)),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5" s="6" cm="1">
        <f t="array" ref="X485">IF(D485="free", 10, IFERROR(_xlfn.LET(
    _xlpm.RoadTypeCode, INDEX(Dictionary!$B$22:$B$50, MATCH(TRUE, ISNUMBER(SEARCH(Dictionary!$B$22:$B$50, D485)),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5" s="6" cm="1">
        <f t="array" ref="Y485">IF(D485="free", 10, IFERROR(_xlfn.LET(
    _xlpm.RoadTypeCode, INDEX(Dictionary!$B$22:$B$50, MATCH(TRUE, ISNUMBER(SEARCH(Dictionary!$B$22:$B$50, D485)),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5" s="15" t="str" cm="1">
        <f t="array" ref="Z485">IF(D485="free", "", IFERROR(INDEX(Dictionary!$C$21:$C$50, MATCH(TRUE, ISNUMBER(SEARCH(Dictionary!$B$21:$B$50, D485)), 0)), "Unknown Type"))</f>
        <v/>
      </c>
    </row>
    <row r="486" spans="1:26" ht="12" customHeight="1" x14ac:dyDescent="0.15">
      <c r="A486" s="2">
        <v>584</v>
      </c>
      <c r="B486" s="3">
        <v>584</v>
      </c>
      <c r="C486" s="3">
        <v>50</v>
      </c>
      <c r="D486" s="4" t="s">
        <v>53</v>
      </c>
      <c r="E486" s="12">
        <v>1</v>
      </c>
      <c r="F486" s="3">
        <f t="shared" si="104"/>
        <v>1000</v>
      </c>
      <c r="G486" s="29" t="str" cm="1">
        <f t="array" ref="G486">IF(D486="free", "", IF(ISNUMBER(SEARCH("L1Bus", D486)), "BUS,WALK,BIKE,PUTW", IFERROR(_xlfn.LET(
    _xlpm.RoadTypeCode, INDEX(Dictionary!$B$22:$B$50, MATCH(TRUE, ISNUMBER(SEARCH(Dictionary!$B$22:$B$50, D486)),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6" s="22" cm="1">
        <f t="array" ref="H486">IF(D486="free", 0, IFERROR(
    _xlfn.LET(
        _xlpm.Text, D486,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6" s="3">
        <f>IFERROR(_xlfn.LET(
    _xlpm.Zeile, MATCH(J486, Dictionary!$B$6:$B$17, 0),
    _xlpm.Spalte, MATCH(H486, Dictionary!$D$5:$G$5, 0),
    INDEX(Dictionary!$D$6:$G$17, _xlpm.Zeile, _xlpm.Spalte)
), 0)</f>
        <v>0</v>
      </c>
      <c r="J486" s="5">
        <f t="shared" si="103"/>
        <v>0</v>
      </c>
      <c r="K486" s="5">
        <f t="shared" si="105"/>
        <v>0</v>
      </c>
      <c r="L486" s="35" cm="1">
        <f t="array" ref="L486">IF(D486="free", 99, IF(ISNUMBER(SEARCH("Hilfsstrecken", D486)), 99, IFERROR(_xlfn.LET(
    _xlpm.RoadTypeCode, INDEX(Dictionary!$B$21:$B$50, MATCH(TRUE, ISNUMBER(SEARCH(Dictionary!$B$21:$B$50, D486)),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6" s="5">
        <f t="shared" si="106"/>
        <v>0</v>
      </c>
      <c r="N486" s="5">
        <f t="shared" si="107"/>
        <v>0</v>
      </c>
      <c r="O486" s="5">
        <f t="shared" si="108"/>
        <v>0</v>
      </c>
      <c r="P486" s="5">
        <f t="shared" si="109"/>
        <v>0</v>
      </c>
      <c r="Q486" s="5">
        <f t="shared" si="110"/>
        <v>0</v>
      </c>
      <c r="R486" s="5">
        <f t="shared" si="111"/>
        <v>0</v>
      </c>
      <c r="S486" s="5">
        <f t="shared" si="112"/>
        <v>0</v>
      </c>
      <c r="T486" s="5">
        <f t="shared" si="113"/>
        <v>0</v>
      </c>
      <c r="U486" s="5">
        <f t="shared" si="114"/>
        <v>0</v>
      </c>
      <c r="V486" s="5">
        <f t="shared" si="115"/>
        <v>0</v>
      </c>
      <c r="W486" s="6" cm="1">
        <f t="array" ref="W486">IF(D486="free", 10, IFERROR(_xlfn.LET(
    _xlpm.RoadTypeCode, INDEX(Dictionary!$B$22:$B$50, MATCH(TRUE, ISNUMBER(SEARCH(Dictionary!$B$22:$B$50, D486)),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6" s="6" cm="1">
        <f t="array" ref="X486">IF(D486="free", 10, IFERROR(_xlfn.LET(
    _xlpm.RoadTypeCode, INDEX(Dictionary!$B$22:$B$50, MATCH(TRUE, ISNUMBER(SEARCH(Dictionary!$B$22:$B$50, D486)),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6" s="6" cm="1">
        <f t="array" ref="Y486">IF(D486="free", 10, IFERROR(_xlfn.LET(
    _xlpm.RoadTypeCode, INDEX(Dictionary!$B$22:$B$50, MATCH(TRUE, ISNUMBER(SEARCH(Dictionary!$B$22:$B$50, D486)),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6" s="15" t="str" cm="1">
        <f t="array" ref="Z486">IF(D486="free", "", IFERROR(INDEX(Dictionary!$C$21:$C$50, MATCH(TRUE, ISNUMBER(SEARCH(Dictionary!$B$21:$B$50, D486)), 0)), "Unknown Type"))</f>
        <v/>
      </c>
    </row>
    <row r="487" spans="1:26" ht="12" customHeight="1" x14ac:dyDescent="0.15">
      <c r="A487" s="2">
        <v>585</v>
      </c>
      <c r="B487" s="3">
        <v>585</v>
      </c>
      <c r="C487" s="3">
        <v>50</v>
      </c>
      <c r="D487" s="4" t="s">
        <v>53</v>
      </c>
      <c r="E487" s="12">
        <v>1</v>
      </c>
      <c r="F487" s="3">
        <f t="shared" si="104"/>
        <v>1000</v>
      </c>
      <c r="G487" s="29" t="str" cm="1">
        <f t="array" ref="G487">IF(D487="free", "", IF(ISNUMBER(SEARCH("L1Bus", D487)), "BUS,WALK,BIKE,PUTW", IFERROR(_xlfn.LET(
    _xlpm.RoadTypeCode, INDEX(Dictionary!$B$22:$B$50, MATCH(TRUE, ISNUMBER(SEARCH(Dictionary!$B$22:$B$50, D487)),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7" s="22" cm="1">
        <f t="array" ref="H487">IF(D487="free", 0, IFERROR(
    _xlfn.LET(
        _xlpm.Text, D487,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7" s="3">
        <f>IFERROR(_xlfn.LET(
    _xlpm.Zeile, MATCH(J487, Dictionary!$B$6:$B$17, 0),
    _xlpm.Spalte, MATCH(H487, Dictionary!$D$5:$G$5, 0),
    INDEX(Dictionary!$D$6:$G$17, _xlpm.Zeile, _xlpm.Spalte)
), 0)</f>
        <v>0</v>
      </c>
      <c r="J487" s="5">
        <f t="shared" si="103"/>
        <v>0</v>
      </c>
      <c r="K487" s="5">
        <f t="shared" si="105"/>
        <v>0</v>
      </c>
      <c r="L487" s="35" cm="1">
        <f t="array" ref="L487">IF(D487="free", 99, IF(ISNUMBER(SEARCH("Hilfsstrecken", D487)), 99, IFERROR(_xlfn.LET(
    _xlpm.RoadTypeCode, INDEX(Dictionary!$B$21:$B$50, MATCH(TRUE, ISNUMBER(SEARCH(Dictionary!$B$21:$B$50, D487)),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7" s="5">
        <f t="shared" si="106"/>
        <v>0</v>
      </c>
      <c r="N487" s="5">
        <f t="shared" si="107"/>
        <v>0</v>
      </c>
      <c r="O487" s="5">
        <f t="shared" si="108"/>
        <v>0</v>
      </c>
      <c r="P487" s="5">
        <f t="shared" si="109"/>
        <v>0</v>
      </c>
      <c r="Q487" s="5">
        <f t="shared" si="110"/>
        <v>0</v>
      </c>
      <c r="R487" s="5">
        <f t="shared" si="111"/>
        <v>0</v>
      </c>
      <c r="S487" s="5">
        <f t="shared" si="112"/>
        <v>0</v>
      </c>
      <c r="T487" s="5">
        <f t="shared" si="113"/>
        <v>0</v>
      </c>
      <c r="U487" s="5">
        <f t="shared" si="114"/>
        <v>0</v>
      </c>
      <c r="V487" s="5">
        <f t="shared" si="115"/>
        <v>0</v>
      </c>
      <c r="W487" s="6" cm="1">
        <f t="array" ref="W487">IF(D487="free", 10, IFERROR(_xlfn.LET(
    _xlpm.RoadTypeCode, INDEX(Dictionary!$B$22:$B$50, MATCH(TRUE, ISNUMBER(SEARCH(Dictionary!$B$22:$B$50, D487)),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7" s="6" cm="1">
        <f t="array" ref="X487">IF(D487="free", 10, IFERROR(_xlfn.LET(
    _xlpm.RoadTypeCode, INDEX(Dictionary!$B$22:$B$50, MATCH(TRUE, ISNUMBER(SEARCH(Dictionary!$B$22:$B$50, D487)),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7" s="6" cm="1">
        <f t="array" ref="Y487">IF(D487="free", 10, IFERROR(_xlfn.LET(
    _xlpm.RoadTypeCode, INDEX(Dictionary!$B$22:$B$50, MATCH(TRUE, ISNUMBER(SEARCH(Dictionary!$B$22:$B$50, D487)),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7" s="15" t="str" cm="1">
        <f t="array" ref="Z487">IF(D487="free", "", IFERROR(INDEX(Dictionary!$C$21:$C$50, MATCH(TRUE, ISNUMBER(SEARCH(Dictionary!$B$21:$B$50, D487)), 0)), "Unknown Type"))</f>
        <v/>
      </c>
    </row>
    <row r="488" spans="1:26" ht="12" customHeight="1" x14ac:dyDescent="0.15">
      <c r="A488" s="2">
        <v>586</v>
      </c>
      <c r="B488" s="3">
        <v>586</v>
      </c>
      <c r="C488" s="3">
        <v>50</v>
      </c>
      <c r="D488" s="4" t="s">
        <v>53</v>
      </c>
      <c r="E488" s="12">
        <v>1</v>
      </c>
      <c r="F488" s="3">
        <f t="shared" si="104"/>
        <v>1000</v>
      </c>
      <c r="G488" s="29" t="str" cm="1">
        <f t="array" ref="G488">IF(D488="free", "", IF(ISNUMBER(SEARCH("L1Bus", D488)), "BUS,WALK,BIKE,PUTW", IFERROR(_xlfn.LET(
    _xlpm.RoadTypeCode, INDEX(Dictionary!$B$22:$B$50, MATCH(TRUE, ISNUMBER(SEARCH(Dictionary!$B$22:$B$50, D488)),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8" s="22" cm="1">
        <f t="array" ref="H488">IF(D488="free", 0, IFERROR(
    _xlfn.LET(
        _xlpm.Text, D488,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8" s="3">
        <f>IFERROR(_xlfn.LET(
    _xlpm.Zeile, MATCH(J488, Dictionary!$B$6:$B$17, 0),
    _xlpm.Spalte, MATCH(H488, Dictionary!$D$5:$G$5, 0),
    INDEX(Dictionary!$D$6:$G$17, _xlpm.Zeile, _xlpm.Spalte)
), 0)</f>
        <v>0</v>
      </c>
      <c r="J488" s="5">
        <f t="shared" si="103"/>
        <v>0</v>
      </c>
      <c r="K488" s="5">
        <f t="shared" si="105"/>
        <v>0</v>
      </c>
      <c r="L488" s="35" cm="1">
        <f t="array" ref="L488">IF(D488="free", 99, IF(ISNUMBER(SEARCH("Hilfsstrecken", D488)), 99, IFERROR(_xlfn.LET(
    _xlpm.RoadTypeCode, INDEX(Dictionary!$B$21:$B$50, MATCH(TRUE, ISNUMBER(SEARCH(Dictionary!$B$21:$B$50, D488)),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8" s="5">
        <f t="shared" si="106"/>
        <v>0</v>
      </c>
      <c r="N488" s="5">
        <f t="shared" si="107"/>
        <v>0</v>
      </c>
      <c r="O488" s="5">
        <f t="shared" si="108"/>
        <v>0</v>
      </c>
      <c r="P488" s="5">
        <f t="shared" si="109"/>
        <v>0</v>
      </c>
      <c r="Q488" s="5">
        <f t="shared" si="110"/>
        <v>0</v>
      </c>
      <c r="R488" s="5">
        <f t="shared" si="111"/>
        <v>0</v>
      </c>
      <c r="S488" s="5">
        <f t="shared" si="112"/>
        <v>0</v>
      </c>
      <c r="T488" s="5">
        <f t="shared" si="113"/>
        <v>0</v>
      </c>
      <c r="U488" s="5">
        <f t="shared" si="114"/>
        <v>0</v>
      </c>
      <c r="V488" s="5">
        <f t="shared" si="115"/>
        <v>0</v>
      </c>
      <c r="W488" s="6" cm="1">
        <f t="array" ref="W488">IF(D488="free", 10, IFERROR(_xlfn.LET(
    _xlpm.RoadTypeCode, INDEX(Dictionary!$B$22:$B$50, MATCH(TRUE, ISNUMBER(SEARCH(Dictionary!$B$22:$B$50, D488)),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8" s="6" cm="1">
        <f t="array" ref="X488">IF(D488="free", 10, IFERROR(_xlfn.LET(
    _xlpm.RoadTypeCode, INDEX(Dictionary!$B$22:$B$50, MATCH(TRUE, ISNUMBER(SEARCH(Dictionary!$B$22:$B$50, D488)),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8" s="6" cm="1">
        <f t="array" ref="Y488">IF(D488="free", 10, IFERROR(_xlfn.LET(
    _xlpm.RoadTypeCode, INDEX(Dictionary!$B$22:$B$50, MATCH(TRUE, ISNUMBER(SEARCH(Dictionary!$B$22:$B$50, D488)),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8" s="15" t="str" cm="1">
        <f t="array" ref="Z488">IF(D488="free", "", IFERROR(INDEX(Dictionary!$C$21:$C$50, MATCH(TRUE, ISNUMBER(SEARCH(Dictionary!$B$21:$B$50, D488)), 0)), "Unknown Type"))</f>
        <v/>
      </c>
    </row>
    <row r="489" spans="1:26" ht="12" customHeight="1" x14ac:dyDescent="0.15">
      <c r="A489" s="2">
        <v>587</v>
      </c>
      <c r="B489" s="3">
        <v>587</v>
      </c>
      <c r="C489" s="3">
        <v>50</v>
      </c>
      <c r="D489" s="4" t="s">
        <v>53</v>
      </c>
      <c r="E489" s="12">
        <v>1</v>
      </c>
      <c r="F489" s="3">
        <f t="shared" si="104"/>
        <v>1000</v>
      </c>
      <c r="G489" s="29" t="str" cm="1">
        <f t="array" ref="G489">IF(D489="free", "", IF(ISNUMBER(SEARCH("L1Bus", D489)), "BUS,WALK,BIKE,PUTW", IFERROR(_xlfn.LET(
    _xlpm.RoadTypeCode, INDEX(Dictionary!$B$22:$B$50, MATCH(TRUE, ISNUMBER(SEARCH(Dictionary!$B$22:$B$50, D489)),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89" s="22" cm="1">
        <f t="array" ref="H489">IF(D489="free", 0, IFERROR(
    _xlfn.LET(
        _xlpm.Text, D489,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89" s="3">
        <f>IFERROR(_xlfn.LET(
    _xlpm.Zeile, MATCH(J489, Dictionary!$B$6:$B$17, 0),
    _xlpm.Spalte, MATCH(H489, Dictionary!$D$5:$G$5, 0),
    INDEX(Dictionary!$D$6:$G$17, _xlpm.Zeile, _xlpm.Spalte)
), 0)</f>
        <v>0</v>
      </c>
      <c r="J489" s="5">
        <f t="shared" si="103"/>
        <v>0</v>
      </c>
      <c r="K489" s="5">
        <f t="shared" si="105"/>
        <v>0</v>
      </c>
      <c r="L489" s="35" cm="1">
        <f t="array" ref="L489">IF(D489="free", 99, IF(ISNUMBER(SEARCH("Hilfsstrecken", D489)), 99, IFERROR(_xlfn.LET(
    _xlpm.RoadTypeCode, INDEX(Dictionary!$B$21:$B$50, MATCH(TRUE, ISNUMBER(SEARCH(Dictionary!$B$21:$B$50, D489)),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89" s="5">
        <f t="shared" si="106"/>
        <v>0</v>
      </c>
      <c r="N489" s="5">
        <f t="shared" si="107"/>
        <v>0</v>
      </c>
      <c r="O489" s="5">
        <f t="shared" si="108"/>
        <v>0</v>
      </c>
      <c r="P489" s="5">
        <f t="shared" si="109"/>
        <v>0</v>
      </c>
      <c r="Q489" s="5">
        <f t="shared" si="110"/>
        <v>0</v>
      </c>
      <c r="R489" s="5">
        <f t="shared" si="111"/>
        <v>0</v>
      </c>
      <c r="S489" s="5">
        <f t="shared" si="112"/>
        <v>0</v>
      </c>
      <c r="T489" s="5">
        <f t="shared" si="113"/>
        <v>0</v>
      </c>
      <c r="U489" s="5">
        <f t="shared" si="114"/>
        <v>0</v>
      </c>
      <c r="V489" s="5">
        <f t="shared" si="115"/>
        <v>0</v>
      </c>
      <c r="W489" s="6" cm="1">
        <f t="array" ref="W489">IF(D489="free", 10, IFERROR(_xlfn.LET(
    _xlpm.RoadTypeCode, INDEX(Dictionary!$B$22:$B$50, MATCH(TRUE, ISNUMBER(SEARCH(Dictionary!$B$22:$B$50, D489)),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89" s="6" cm="1">
        <f t="array" ref="X489">IF(D489="free", 10, IFERROR(_xlfn.LET(
    _xlpm.RoadTypeCode, INDEX(Dictionary!$B$22:$B$50, MATCH(TRUE, ISNUMBER(SEARCH(Dictionary!$B$22:$B$50, D489)),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89" s="6" cm="1">
        <f t="array" ref="Y489">IF(D489="free", 10, IFERROR(_xlfn.LET(
    _xlpm.RoadTypeCode, INDEX(Dictionary!$B$22:$B$50, MATCH(TRUE, ISNUMBER(SEARCH(Dictionary!$B$22:$B$50, D489)),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89" s="15" t="str" cm="1">
        <f t="array" ref="Z489">IF(D489="free", "", IFERROR(INDEX(Dictionary!$C$21:$C$50, MATCH(TRUE, ISNUMBER(SEARCH(Dictionary!$B$21:$B$50, D489)), 0)), "Unknown Type"))</f>
        <v/>
      </c>
    </row>
    <row r="490" spans="1:26" ht="12" customHeight="1" x14ac:dyDescent="0.15">
      <c r="A490" s="2">
        <v>588</v>
      </c>
      <c r="B490" s="3">
        <v>588</v>
      </c>
      <c r="C490" s="3">
        <v>50</v>
      </c>
      <c r="D490" s="4" t="s">
        <v>53</v>
      </c>
      <c r="E490" s="12">
        <v>1</v>
      </c>
      <c r="F490" s="3">
        <f t="shared" si="104"/>
        <v>1000</v>
      </c>
      <c r="G490" s="29" t="str" cm="1">
        <f t="array" ref="G490">IF(D490="free", "", IF(ISNUMBER(SEARCH("L1Bus", D490)), "BUS,WALK,BIKE,PUTW", IFERROR(_xlfn.LET(
    _xlpm.RoadTypeCode, INDEX(Dictionary!$B$22:$B$50, MATCH(TRUE, ISNUMBER(SEARCH(Dictionary!$B$22:$B$50, D490)),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0" s="22" cm="1">
        <f t="array" ref="H490">IF(D490="free", 0, IFERROR(
    _xlfn.LET(
        _xlpm.Text, D490,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0" s="3">
        <f>IFERROR(_xlfn.LET(
    _xlpm.Zeile, MATCH(J490, Dictionary!$B$6:$B$17, 0),
    _xlpm.Spalte, MATCH(H490, Dictionary!$D$5:$G$5, 0),
    INDEX(Dictionary!$D$6:$G$17, _xlpm.Zeile, _xlpm.Spalte)
), 0)</f>
        <v>0</v>
      </c>
      <c r="J490" s="5">
        <f t="shared" si="103"/>
        <v>0</v>
      </c>
      <c r="K490" s="5">
        <f t="shared" si="105"/>
        <v>0</v>
      </c>
      <c r="L490" s="35" cm="1">
        <f t="array" ref="L490">IF(D490="free", 99, IF(ISNUMBER(SEARCH("Hilfsstrecken", D490)), 99, IFERROR(_xlfn.LET(
    _xlpm.RoadTypeCode, INDEX(Dictionary!$B$21:$B$50, MATCH(TRUE, ISNUMBER(SEARCH(Dictionary!$B$21:$B$50, D490)),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0" s="5">
        <f t="shared" si="106"/>
        <v>0</v>
      </c>
      <c r="N490" s="5">
        <f t="shared" si="107"/>
        <v>0</v>
      </c>
      <c r="O490" s="5">
        <f t="shared" si="108"/>
        <v>0</v>
      </c>
      <c r="P490" s="5">
        <f t="shared" si="109"/>
        <v>0</v>
      </c>
      <c r="Q490" s="5">
        <f t="shared" si="110"/>
        <v>0</v>
      </c>
      <c r="R490" s="5">
        <f t="shared" si="111"/>
        <v>0</v>
      </c>
      <c r="S490" s="5">
        <f t="shared" si="112"/>
        <v>0</v>
      </c>
      <c r="T490" s="5">
        <f t="shared" si="113"/>
        <v>0</v>
      </c>
      <c r="U490" s="5">
        <f t="shared" si="114"/>
        <v>0</v>
      </c>
      <c r="V490" s="5">
        <f t="shared" si="115"/>
        <v>0</v>
      </c>
      <c r="W490" s="6" cm="1">
        <f t="array" ref="W490">IF(D490="free", 10, IFERROR(_xlfn.LET(
    _xlpm.RoadTypeCode, INDEX(Dictionary!$B$22:$B$50, MATCH(TRUE, ISNUMBER(SEARCH(Dictionary!$B$22:$B$50, D490)),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0" s="6" cm="1">
        <f t="array" ref="X490">IF(D490="free", 10, IFERROR(_xlfn.LET(
    _xlpm.RoadTypeCode, INDEX(Dictionary!$B$22:$B$50, MATCH(TRUE, ISNUMBER(SEARCH(Dictionary!$B$22:$B$50, D490)),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0" s="6" cm="1">
        <f t="array" ref="Y490">IF(D490="free", 10, IFERROR(_xlfn.LET(
    _xlpm.RoadTypeCode, INDEX(Dictionary!$B$22:$B$50, MATCH(TRUE, ISNUMBER(SEARCH(Dictionary!$B$22:$B$50, D490)),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0" s="15" t="str" cm="1">
        <f t="array" ref="Z490">IF(D490="free", "", IFERROR(INDEX(Dictionary!$C$21:$C$50, MATCH(TRUE, ISNUMBER(SEARCH(Dictionary!$B$21:$B$50, D490)), 0)), "Unknown Type"))</f>
        <v/>
      </c>
    </row>
    <row r="491" spans="1:26" ht="12" customHeight="1" x14ac:dyDescent="0.15">
      <c r="A491" s="2">
        <v>589</v>
      </c>
      <c r="B491" s="3">
        <v>589</v>
      </c>
      <c r="C491" s="3">
        <v>50</v>
      </c>
      <c r="D491" s="4" t="s">
        <v>53</v>
      </c>
      <c r="E491" s="12">
        <v>1</v>
      </c>
      <c r="F491" s="3">
        <f t="shared" si="104"/>
        <v>1000</v>
      </c>
      <c r="G491" s="29" t="str" cm="1">
        <f t="array" ref="G491">IF(D491="free", "", IF(ISNUMBER(SEARCH("L1Bus", D491)), "BUS,WALK,BIKE,PUTW", IFERROR(_xlfn.LET(
    _xlpm.RoadTypeCode, INDEX(Dictionary!$B$22:$B$50, MATCH(TRUE, ISNUMBER(SEARCH(Dictionary!$B$22:$B$50, D491)),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1" s="22" cm="1">
        <f t="array" ref="H491">IF(D491="free", 0, IFERROR(
    _xlfn.LET(
        _xlpm.Text, D491,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1" s="3">
        <f>IFERROR(_xlfn.LET(
    _xlpm.Zeile, MATCH(J491, Dictionary!$B$6:$B$17, 0),
    _xlpm.Spalte, MATCH(H491, Dictionary!$D$5:$G$5, 0),
    INDEX(Dictionary!$D$6:$G$17, _xlpm.Zeile, _xlpm.Spalte)
), 0)</f>
        <v>0</v>
      </c>
      <c r="J491" s="5">
        <f t="shared" si="103"/>
        <v>0</v>
      </c>
      <c r="K491" s="5">
        <f t="shared" si="105"/>
        <v>0</v>
      </c>
      <c r="L491" s="35" cm="1">
        <f t="array" ref="L491">IF(D491="free", 99, IF(ISNUMBER(SEARCH("Hilfsstrecken", D491)), 99, IFERROR(_xlfn.LET(
    _xlpm.RoadTypeCode, INDEX(Dictionary!$B$21:$B$50, MATCH(TRUE, ISNUMBER(SEARCH(Dictionary!$B$21:$B$50, D491)),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1" s="5">
        <f t="shared" si="106"/>
        <v>0</v>
      </c>
      <c r="N491" s="5">
        <f t="shared" si="107"/>
        <v>0</v>
      </c>
      <c r="O491" s="5">
        <f t="shared" si="108"/>
        <v>0</v>
      </c>
      <c r="P491" s="5">
        <f t="shared" si="109"/>
        <v>0</v>
      </c>
      <c r="Q491" s="5">
        <f t="shared" si="110"/>
        <v>0</v>
      </c>
      <c r="R491" s="5">
        <f t="shared" si="111"/>
        <v>0</v>
      </c>
      <c r="S491" s="5">
        <f t="shared" si="112"/>
        <v>0</v>
      </c>
      <c r="T491" s="5">
        <f t="shared" si="113"/>
        <v>0</v>
      </c>
      <c r="U491" s="5">
        <f t="shared" si="114"/>
        <v>0</v>
      </c>
      <c r="V491" s="5">
        <f t="shared" si="115"/>
        <v>0</v>
      </c>
      <c r="W491" s="6" cm="1">
        <f t="array" ref="W491">IF(D491="free", 10, IFERROR(_xlfn.LET(
    _xlpm.RoadTypeCode, INDEX(Dictionary!$B$22:$B$50, MATCH(TRUE, ISNUMBER(SEARCH(Dictionary!$B$22:$B$50, D491)),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1" s="6" cm="1">
        <f t="array" ref="X491">IF(D491="free", 10, IFERROR(_xlfn.LET(
    _xlpm.RoadTypeCode, INDEX(Dictionary!$B$22:$B$50, MATCH(TRUE, ISNUMBER(SEARCH(Dictionary!$B$22:$B$50, D491)),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1" s="6" cm="1">
        <f t="array" ref="Y491">IF(D491="free", 10, IFERROR(_xlfn.LET(
    _xlpm.RoadTypeCode, INDEX(Dictionary!$B$22:$B$50, MATCH(TRUE, ISNUMBER(SEARCH(Dictionary!$B$22:$B$50, D491)),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1" s="15" t="str" cm="1">
        <f t="array" ref="Z491">IF(D491="free", "", IFERROR(INDEX(Dictionary!$C$21:$C$50, MATCH(TRUE, ISNUMBER(SEARCH(Dictionary!$B$21:$B$50, D491)), 0)), "Unknown Type"))</f>
        <v/>
      </c>
    </row>
    <row r="492" spans="1:26" ht="12" customHeight="1" x14ac:dyDescent="0.15">
      <c r="A492" s="2">
        <v>590</v>
      </c>
      <c r="B492" s="3">
        <v>590</v>
      </c>
      <c r="C492" s="3">
        <v>50</v>
      </c>
      <c r="D492" s="4" t="s">
        <v>53</v>
      </c>
      <c r="E492" s="12">
        <v>1</v>
      </c>
      <c r="F492" s="3">
        <f t="shared" si="104"/>
        <v>1000</v>
      </c>
      <c r="G492" s="29" t="str" cm="1">
        <f t="array" ref="G492">IF(D492="free", "", IF(ISNUMBER(SEARCH("L1Bus", D492)), "BUS,WALK,BIKE,PUTW", IFERROR(_xlfn.LET(
    _xlpm.RoadTypeCode, INDEX(Dictionary!$B$22:$B$50, MATCH(TRUE, ISNUMBER(SEARCH(Dictionary!$B$22:$B$50, D492)),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2" s="22" cm="1">
        <f t="array" ref="H492">IF(D492="free", 0, IFERROR(
    _xlfn.LET(
        _xlpm.Text, D492,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2" s="3">
        <f>IFERROR(_xlfn.LET(
    _xlpm.Zeile, MATCH(J492, Dictionary!$B$6:$B$17, 0),
    _xlpm.Spalte, MATCH(H492, Dictionary!$D$5:$G$5, 0),
    INDEX(Dictionary!$D$6:$G$17, _xlpm.Zeile, _xlpm.Spalte)
), 0)</f>
        <v>0</v>
      </c>
      <c r="J492" s="5">
        <f t="shared" si="103"/>
        <v>0</v>
      </c>
      <c r="K492" s="5">
        <f t="shared" si="105"/>
        <v>0</v>
      </c>
      <c r="L492" s="35" cm="1">
        <f t="array" ref="L492">IF(D492="free", 99, IF(ISNUMBER(SEARCH("Hilfsstrecken", D492)), 99, IFERROR(_xlfn.LET(
    _xlpm.RoadTypeCode, INDEX(Dictionary!$B$21:$B$50, MATCH(TRUE, ISNUMBER(SEARCH(Dictionary!$B$21:$B$50, D492)),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2" s="5">
        <f t="shared" si="106"/>
        <v>0</v>
      </c>
      <c r="N492" s="5">
        <f t="shared" si="107"/>
        <v>0</v>
      </c>
      <c r="O492" s="5">
        <f t="shared" si="108"/>
        <v>0</v>
      </c>
      <c r="P492" s="5">
        <f t="shared" si="109"/>
        <v>0</v>
      </c>
      <c r="Q492" s="5">
        <f t="shared" si="110"/>
        <v>0</v>
      </c>
      <c r="R492" s="5">
        <f t="shared" si="111"/>
        <v>0</v>
      </c>
      <c r="S492" s="5">
        <f t="shared" si="112"/>
        <v>0</v>
      </c>
      <c r="T492" s="5">
        <f t="shared" si="113"/>
        <v>0</v>
      </c>
      <c r="U492" s="5">
        <f t="shared" si="114"/>
        <v>0</v>
      </c>
      <c r="V492" s="5">
        <f t="shared" si="115"/>
        <v>0</v>
      </c>
      <c r="W492" s="6" cm="1">
        <f t="array" ref="W492">IF(D492="free", 10, IFERROR(_xlfn.LET(
    _xlpm.RoadTypeCode, INDEX(Dictionary!$B$22:$B$50, MATCH(TRUE, ISNUMBER(SEARCH(Dictionary!$B$22:$B$50, D492)),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2" s="6" cm="1">
        <f t="array" ref="X492">IF(D492="free", 10, IFERROR(_xlfn.LET(
    _xlpm.RoadTypeCode, INDEX(Dictionary!$B$22:$B$50, MATCH(TRUE, ISNUMBER(SEARCH(Dictionary!$B$22:$B$50, D492)),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2" s="6" cm="1">
        <f t="array" ref="Y492">IF(D492="free", 10, IFERROR(_xlfn.LET(
    _xlpm.RoadTypeCode, INDEX(Dictionary!$B$22:$B$50, MATCH(TRUE, ISNUMBER(SEARCH(Dictionary!$B$22:$B$50, D492)),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2" s="15" t="str" cm="1">
        <f t="array" ref="Z492">IF(D492="free", "", IFERROR(INDEX(Dictionary!$C$21:$C$50, MATCH(TRUE, ISNUMBER(SEARCH(Dictionary!$B$21:$B$50, D492)), 0)), "Unknown Type"))</f>
        <v/>
      </c>
    </row>
    <row r="493" spans="1:26" ht="12" customHeight="1" x14ac:dyDescent="0.15">
      <c r="A493" s="2">
        <v>591</v>
      </c>
      <c r="B493" s="3">
        <v>591</v>
      </c>
      <c r="C493" s="3">
        <v>50</v>
      </c>
      <c r="D493" s="4" t="s">
        <v>53</v>
      </c>
      <c r="E493" s="12">
        <v>1</v>
      </c>
      <c r="F493" s="3">
        <f t="shared" si="104"/>
        <v>1000</v>
      </c>
      <c r="G493" s="29" t="str" cm="1">
        <f t="array" ref="G493">IF(D493="free", "", IF(ISNUMBER(SEARCH("L1Bus", D493)), "BUS,WALK,BIKE,PUTW", IFERROR(_xlfn.LET(
    _xlpm.RoadTypeCode, INDEX(Dictionary!$B$22:$B$50, MATCH(TRUE, ISNUMBER(SEARCH(Dictionary!$B$22:$B$50, D493)),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3" s="22" cm="1">
        <f t="array" ref="H493">IF(D493="free", 0, IFERROR(
    _xlfn.LET(
        _xlpm.Text, D493,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3" s="3">
        <f>IFERROR(_xlfn.LET(
    _xlpm.Zeile, MATCH(J493, Dictionary!$B$6:$B$17, 0),
    _xlpm.Spalte, MATCH(H493, Dictionary!$D$5:$G$5, 0),
    INDEX(Dictionary!$D$6:$G$17, _xlpm.Zeile, _xlpm.Spalte)
), 0)</f>
        <v>0</v>
      </c>
      <c r="J493" s="5">
        <f t="shared" si="103"/>
        <v>0</v>
      </c>
      <c r="K493" s="5">
        <f t="shared" si="105"/>
        <v>0</v>
      </c>
      <c r="L493" s="35" cm="1">
        <f t="array" ref="L493">IF(D493="free", 99, IF(ISNUMBER(SEARCH("Hilfsstrecken", D493)), 99, IFERROR(_xlfn.LET(
    _xlpm.RoadTypeCode, INDEX(Dictionary!$B$21:$B$50, MATCH(TRUE, ISNUMBER(SEARCH(Dictionary!$B$21:$B$50, D493)),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3" s="5">
        <f t="shared" si="106"/>
        <v>0</v>
      </c>
      <c r="N493" s="5">
        <f t="shared" si="107"/>
        <v>0</v>
      </c>
      <c r="O493" s="5">
        <f t="shared" si="108"/>
        <v>0</v>
      </c>
      <c r="P493" s="5">
        <f t="shared" si="109"/>
        <v>0</v>
      </c>
      <c r="Q493" s="5">
        <f t="shared" si="110"/>
        <v>0</v>
      </c>
      <c r="R493" s="5">
        <f t="shared" si="111"/>
        <v>0</v>
      </c>
      <c r="S493" s="5">
        <f t="shared" si="112"/>
        <v>0</v>
      </c>
      <c r="T493" s="5">
        <f t="shared" si="113"/>
        <v>0</v>
      </c>
      <c r="U493" s="5">
        <f t="shared" si="114"/>
        <v>0</v>
      </c>
      <c r="V493" s="5">
        <f t="shared" si="115"/>
        <v>0</v>
      </c>
      <c r="W493" s="6" cm="1">
        <f t="array" ref="W493">IF(D493="free", 10, IFERROR(_xlfn.LET(
    _xlpm.RoadTypeCode, INDEX(Dictionary!$B$22:$B$50, MATCH(TRUE, ISNUMBER(SEARCH(Dictionary!$B$22:$B$50, D493)),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3" s="6" cm="1">
        <f t="array" ref="X493">IF(D493="free", 10, IFERROR(_xlfn.LET(
    _xlpm.RoadTypeCode, INDEX(Dictionary!$B$22:$B$50, MATCH(TRUE, ISNUMBER(SEARCH(Dictionary!$B$22:$B$50, D493)),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3" s="6" cm="1">
        <f t="array" ref="Y493">IF(D493="free", 10, IFERROR(_xlfn.LET(
    _xlpm.RoadTypeCode, INDEX(Dictionary!$B$22:$B$50, MATCH(TRUE, ISNUMBER(SEARCH(Dictionary!$B$22:$B$50, D493)),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3" s="15" t="str" cm="1">
        <f t="array" ref="Z493">IF(D493="free", "", IFERROR(INDEX(Dictionary!$C$21:$C$50, MATCH(TRUE, ISNUMBER(SEARCH(Dictionary!$B$21:$B$50, D493)), 0)), "Unknown Type"))</f>
        <v/>
      </c>
    </row>
    <row r="494" spans="1:26" ht="12" customHeight="1" x14ac:dyDescent="0.15">
      <c r="A494" s="2">
        <v>592</v>
      </c>
      <c r="B494" s="3">
        <v>592</v>
      </c>
      <c r="C494" s="3">
        <v>50</v>
      </c>
      <c r="D494" s="4" t="s">
        <v>53</v>
      </c>
      <c r="E494" s="12">
        <v>1</v>
      </c>
      <c r="F494" s="3">
        <f t="shared" si="104"/>
        <v>1000</v>
      </c>
      <c r="G494" s="29" t="str" cm="1">
        <f t="array" ref="G494">IF(D494="free", "", IF(ISNUMBER(SEARCH("L1Bus", D494)), "BUS,WALK,BIKE,PUTW", IFERROR(_xlfn.LET(
    _xlpm.RoadTypeCode, INDEX(Dictionary!$B$22:$B$50, MATCH(TRUE, ISNUMBER(SEARCH(Dictionary!$B$22:$B$50, D494)),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4" s="22" cm="1">
        <f t="array" ref="H494">IF(D494="free", 0, IFERROR(
    _xlfn.LET(
        _xlpm.Text, D494,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4" s="3">
        <f>IFERROR(_xlfn.LET(
    _xlpm.Zeile, MATCH(J494, Dictionary!$B$6:$B$17, 0),
    _xlpm.Spalte, MATCH(H494, Dictionary!$D$5:$G$5, 0),
    INDEX(Dictionary!$D$6:$G$17, _xlpm.Zeile, _xlpm.Spalte)
), 0)</f>
        <v>0</v>
      </c>
      <c r="J494" s="5">
        <f t="shared" si="103"/>
        <v>0</v>
      </c>
      <c r="K494" s="5">
        <f t="shared" si="105"/>
        <v>0</v>
      </c>
      <c r="L494" s="35" cm="1">
        <f t="array" ref="L494">IF(D494="free", 99, IF(ISNUMBER(SEARCH("Hilfsstrecken", D494)), 99, IFERROR(_xlfn.LET(
    _xlpm.RoadTypeCode, INDEX(Dictionary!$B$21:$B$50, MATCH(TRUE, ISNUMBER(SEARCH(Dictionary!$B$21:$B$50, D494)),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4" s="5">
        <f t="shared" si="106"/>
        <v>0</v>
      </c>
      <c r="N494" s="5">
        <f t="shared" si="107"/>
        <v>0</v>
      </c>
      <c r="O494" s="5">
        <f t="shared" si="108"/>
        <v>0</v>
      </c>
      <c r="P494" s="5">
        <f t="shared" si="109"/>
        <v>0</v>
      </c>
      <c r="Q494" s="5">
        <f t="shared" si="110"/>
        <v>0</v>
      </c>
      <c r="R494" s="5">
        <f t="shared" si="111"/>
        <v>0</v>
      </c>
      <c r="S494" s="5">
        <f t="shared" si="112"/>
        <v>0</v>
      </c>
      <c r="T494" s="5">
        <f t="shared" si="113"/>
        <v>0</v>
      </c>
      <c r="U494" s="5">
        <f t="shared" si="114"/>
        <v>0</v>
      </c>
      <c r="V494" s="5">
        <f t="shared" si="115"/>
        <v>0</v>
      </c>
      <c r="W494" s="6" cm="1">
        <f t="array" ref="W494">IF(D494="free", 10, IFERROR(_xlfn.LET(
    _xlpm.RoadTypeCode, INDEX(Dictionary!$B$22:$B$50, MATCH(TRUE, ISNUMBER(SEARCH(Dictionary!$B$22:$B$50, D494)),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4" s="6" cm="1">
        <f t="array" ref="X494">IF(D494="free", 10, IFERROR(_xlfn.LET(
    _xlpm.RoadTypeCode, INDEX(Dictionary!$B$22:$B$50, MATCH(TRUE, ISNUMBER(SEARCH(Dictionary!$B$22:$B$50, D494)),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4" s="6" cm="1">
        <f t="array" ref="Y494">IF(D494="free", 10, IFERROR(_xlfn.LET(
    _xlpm.RoadTypeCode, INDEX(Dictionary!$B$22:$B$50, MATCH(TRUE, ISNUMBER(SEARCH(Dictionary!$B$22:$B$50, D494)),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4" s="15" t="str" cm="1">
        <f t="array" ref="Z494">IF(D494="free", "", IFERROR(INDEX(Dictionary!$C$21:$C$50, MATCH(TRUE, ISNUMBER(SEARCH(Dictionary!$B$21:$B$50, D494)), 0)), "Unknown Type"))</f>
        <v/>
      </c>
    </row>
    <row r="495" spans="1:26" ht="12" customHeight="1" x14ac:dyDescent="0.15">
      <c r="A495" s="2">
        <v>593</v>
      </c>
      <c r="B495" s="3">
        <v>593</v>
      </c>
      <c r="C495" s="3">
        <v>50</v>
      </c>
      <c r="D495" s="4" t="s">
        <v>53</v>
      </c>
      <c r="E495" s="12">
        <v>1</v>
      </c>
      <c r="F495" s="3">
        <f t="shared" si="104"/>
        <v>1000</v>
      </c>
      <c r="G495" s="29" t="str" cm="1">
        <f t="array" ref="G495">IF(D495="free", "", IF(ISNUMBER(SEARCH("L1Bus", D495)), "BUS,WALK,BIKE,PUTW", IFERROR(_xlfn.LET(
    _xlpm.RoadTypeCode, INDEX(Dictionary!$B$22:$B$50, MATCH(TRUE, ISNUMBER(SEARCH(Dictionary!$B$22:$B$50, D495)),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5" s="22" cm="1">
        <f t="array" ref="H495">IF(D495="free", 0, IFERROR(
    _xlfn.LET(
        _xlpm.Text, D495,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5" s="3">
        <f>IFERROR(_xlfn.LET(
    _xlpm.Zeile, MATCH(J495, Dictionary!$B$6:$B$17, 0),
    _xlpm.Spalte, MATCH(H495, Dictionary!$D$5:$G$5, 0),
    INDEX(Dictionary!$D$6:$G$17, _xlpm.Zeile, _xlpm.Spalte)
), 0)</f>
        <v>0</v>
      </c>
      <c r="J495" s="5">
        <f t="shared" si="103"/>
        <v>0</v>
      </c>
      <c r="K495" s="5">
        <f t="shared" si="105"/>
        <v>0</v>
      </c>
      <c r="L495" s="35" cm="1">
        <f t="array" ref="L495">IF(D495="free", 99, IF(ISNUMBER(SEARCH("Hilfsstrecken", D495)), 99, IFERROR(_xlfn.LET(
    _xlpm.RoadTypeCode, INDEX(Dictionary!$B$21:$B$50, MATCH(TRUE, ISNUMBER(SEARCH(Dictionary!$B$21:$B$50, D495)),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5" s="5">
        <f t="shared" si="106"/>
        <v>0</v>
      </c>
      <c r="N495" s="5">
        <f t="shared" si="107"/>
        <v>0</v>
      </c>
      <c r="O495" s="5">
        <f t="shared" si="108"/>
        <v>0</v>
      </c>
      <c r="P495" s="5">
        <f t="shared" si="109"/>
        <v>0</v>
      </c>
      <c r="Q495" s="5">
        <f t="shared" si="110"/>
        <v>0</v>
      </c>
      <c r="R495" s="5">
        <f t="shared" si="111"/>
        <v>0</v>
      </c>
      <c r="S495" s="5">
        <f t="shared" si="112"/>
        <v>0</v>
      </c>
      <c r="T495" s="5">
        <f t="shared" si="113"/>
        <v>0</v>
      </c>
      <c r="U495" s="5">
        <f t="shared" si="114"/>
        <v>0</v>
      </c>
      <c r="V495" s="5">
        <f t="shared" si="115"/>
        <v>0</v>
      </c>
      <c r="W495" s="6" cm="1">
        <f t="array" ref="W495">IF(D495="free", 10, IFERROR(_xlfn.LET(
    _xlpm.RoadTypeCode, INDEX(Dictionary!$B$22:$B$50, MATCH(TRUE, ISNUMBER(SEARCH(Dictionary!$B$22:$B$50, D495)),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5" s="6" cm="1">
        <f t="array" ref="X495">IF(D495="free", 10, IFERROR(_xlfn.LET(
    _xlpm.RoadTypeCode, INDEX(Dictionary!$B$22:$B$50, MATCH(TRUE, ISNUMBER(SEARCH(Dictionary!$B$22:$B$50, D495)),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5" s="6" cm="1">
        <f t="array" ref="Y495">IF(D495="free", 10, IFERROR(_xlfn.LET(
    _xlpm.RoadTypeCode, INDEX(Dictionary!$B$22:$B$50, MATCH(TRUE, ISNUMBER(SEARCH(Dictionary!$B$22:$B$50, D495)),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5" s="15" t="str" cm="1">
        <f t="array" ref="Z495">IF(D495="free", "", IFERROR(INDEX(Dictionary!$C$21:$C$50, MATCH(TRUE, ISNUMBER(SEARCH(Dictionary!$B$21:$B$50, D495)), 0)), "Unknown Type"))</f>
        <v/>
      </c>
    </row>
    <row r="496" spans="1:26" ht="12" customHeight="1" x14ac:dyDescent="0.15">
      <c r="A496" s="2">
        <v>594</v>
      </c>
      <c r="B496" s="3">
        <v>594</v>
      </c>
      <c r="C496" s="3">
        <v>50</v>
      </c>
      <c r="D496" s="4" t="s">
        <v>53</v>
      </c>
      <c r="E496" s="12">
        <v>1</v>
      </c>
      <c r="F496" s="3">
        <f t="shared" si="104"/>
        <v>1000</v>
      </c>
      <c r="G496" s="29" t="str" cm="1">
        <f t="array" ref="G496">IF(D496="free", "", IF(ISNUMBER(SEARCH("L1Bus", D496)), "BUS,WALK,BIKE,PUTW", IFERROR(_xlfn.LET(
    _xlpm.RoadTypeCode, INDEX(Dictionary!$B$22:$B$50, MATCH(TRUE, ISNUMBER(SEARCH(Dictionary!$B$22:$B$50, D496)),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6" s="22" cm="1">
        <f t="array" ref="H496">IF(D496="free", 0, IFERROR(
    _xlfn.LET(
        _xlpm.Text, D496,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6" s="3">
        <f>IFERROR(_xlfn.LET(
    _xlpm.Zeile, MATCH(J496, Dictionary!$B$6:$B$17, 0),
    _xlpm.Spalte, MATCH(H496, Dictionary!$D$5:$G$5, 0),
    INDEX(Dictionary!$D$6:$G$17, _xlpm.Zeile, _xlpm.Spalte)
), 0)</f>
        <v>0</v>
      </c>
      <c r="J496" s="5">
        <f t="shared" si="103"/>
        <v>0</v>
      </c>
      <c r="K496" s="5">
        <f t="shared" si="105"/>
        <v>0</v>
      </c>
      <c r="L496" s="35" cm="1">
        <f t="array" ref="L496">IF(D496="free", 99, IF(ISNUMBER(SEARCH("Hilfsstrecken", D496)), 99, IFERROR(_xlfn.LET(
    _xlpm.RoadTypeCode, INDEX(Dictionary!$B$21:$B$50, MATCH(TRUE, ISNUMBER(SEARCH(Dictionary!$B$21:$B$50, D496)),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6" s="5">
        <f t="shared" si="106"/>
        <v>0</v>
      </c>
      <c r="N496" s="5">
        <f t="shared" si="107"/>
        <v>0</v>
      </c>
      <c r="O496" s="5">
        <f t="shared" si="108"/>
        <v>0</v>
      </c>
      <c r="P496" s="5">
        <f t="shared" si="109"/>
        <v>0</v>
      </c>
      <c r="Q496" s="5">
        <f t="shared" si="110"/>
        <v>0</v>
      </c>
      <c r="R496" s="5">
        <f t="shared" si="111"/>
        <v>0</v>
      </c>
      <c r="S496" s="5">
        <f t="shared" si="112"/>
        <v>0</v>
      </c>
      <c r="T496" s="5">
        <f t="shared" si="113"/>
        <v>0</v>
      </c>
      <c r="U496" s="5">
        <f t="shared" si="114"/>
        <v>0</v>
      </c>
      <c r="V496" s="5">
        <f t="shared" si="115"/>
        <v>0</v>
      </c>
      <c r="W496" s="6" cm="1">
        <f t="array" ref="W496">IF(D496="free", 10, IFERROR(_xlfn.LET(
    _xlpm.RoadTypeCode, INDEX(Dictionary!$B$22:$B$50, MATCH(TRUE, ISNUMBER(SEARCH(Dictionary!$B$22:$B$50, D496)),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6" s="6" cm="1">
        <f t="array" ref="X496">IF(D496="free", 10, IFERROR(_xlfn.LET(
    _xlpm.RoadTypeCode, INDEX(Dictionary!$B$22:$B$50, MATCH(TRUE, ISNUMBER(SEARCH(Dictionary!$B$22:$B$50, D496)),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6" s="6" cm="1">
        <f t="array" ref="Y496">IF(D496="free", 10, IFERROR(_xlfn.LET(
    _xlpm.RoadTypeCode, INDEX(Dictionary!$B$22:$B$50, MATCH(TRUE, ISNUMBER(SEARCH(Dictionary!$B$22:$B$50, D496)),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6" s="15" t="str" cm="1">
        <f t="array" ref="Z496">IF(D496="free", "", IFERROR(INDEX(Dictionary!$C$21:$C$50, MATCH(TRUE, ISNUMBER(SEARCH(Dictionary!$B$21:$B$50, D496)), 0)), "Unknown Type"))</f>
        <v/>
      </c>
    </row>
    <row r="497" spans="1:26" ht="12" customHeight="1" x14ac:dyDescent="0.15">
      <c r="A497" s="2">
        <v>595</v>
      </c>
      <c r="B497" s="3">
        <v>595</v>
      </c>
      <c r="C497" s="3">
        <v>50</v>
      </c>
      <c r="D497" s="4" t="s">
        <v>53</v>
      </c>
      <c r="E497" s="12">
        <v>1</v>
      </c>
      <c r="F497" s="3">
        <f t="shared" si="104"/>
        <v>1000</v>
      </c>
      <c r="G497" s="29" t="str" cm="1">
        <f t="array" ref="G497">IF(D497="free", "", IF(ISNUMBER(SEARCH("L1Bus", D497)), "BUS,WALK,BIKE,PUTW", IFERROR(_xlfn.LET(
    _xlpm.RoadTypeCode, INDEX(Dictionary!$B$22:$B$50, MATCH(TRUE, ISNUMBER(SEARCH(Dictionary!$B$22:$B$50, D497)),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7" s="22" cm="1">
        <f t="array" ref="H497">IF(D497="free", 0, IFERROR(
    _xlfn.LET(
        _xlpm.Text, D497,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7" s="3">
        <f>IFERROR(_xlfn.LET(
    _xlpm.Zeile, MATCH(J497, Dictionary!$B$6:$B$17, 0),
    _xlpm.Spalte, MATCH(H497, Dictionary!$D$5:$G$5, 0),
    INDEX(Dictionary!$D$6:$G$17, _xlpm.Zeile, _xlpm.Spalte)
), 0)</f>
        <v>0</v>
      </c>
      <c r="J497" s="5">
        <f t="shared" si="103"/>
        <v>0</v>
      </c>
      <c r="K497" s="5">
        <f t="shared" si="105"/>
        <v>0</v>
      </c>
      <c r="L497" s="35" cm="1">
        <f t="array" ref="L497">IF(D497="free", 99, IF(ISNUMBER(SEARCH("Hilfsstrecken", D497)), 99, IFERROR(_xlfn.LET(
    _xlpm.RoadTypeCode, INDEX(Dictionary!$B$21:$B$50, MATCH(TRUE, ISNUMBER(SEARCH(Dictionary!$B$21:$B$50, D497)),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7" s="5">
        <f t="shared" si="106"/>
        <v>0</v>
      </c>
      <c r="N497" s="5">
        <f t="shared" si="107"/>
        <v>0</v>
      </c>
      <c r="O497" s="5">
        <f t="shared" si="108"/>
        <v>0</v>
      </c>
      <c r="P497" s="5">
        <f t="shared" si="109"/>
        <v>0</v>
      </c>
      <c r="Q497" s="5">
        <f t="shared" si="110"/>
        <v>0</v>
      </c>
      <c r="R497" s="5">
        <f t="shared" si="111"/>
        <v>0</v>
      </c>
      <c r="S497" s="5">
        <f t="shared" si="112"/>
        <v>0</v>
      </c>
      <c r="T497" s="5">
        <f t="shared" si="113"/>
        <v>0</v>
      </c>
      <c r="U497" s="5">
        <f t="shared" si="114"/>
        <v>0</v>
      </c>
      <c r="V497" s="5">
        <f t="shared" si="115"/>
        <v>0</v>
      </c>
      <c r="W497" s="6" cm="1">
        <f t="array" ref="W497">IF(D497="free", 10, IFERROR(_xlfn.LET(
    _xlpm.RoadTypeCode, INDEX(Dictionary!$B$22:$B$50, MATCH(TRUE, ISNUMBER(SEARCH(Dictionary!$B$22:$B$50, D497)),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7" s="6" cm="1">
        <f t="array" ref="X497">IF(D497="free", 10, IFERROR(_xlfn.LET(
    _xlpm.RoadTypeCode, INDEX(Dictionary!$B$22:$B$50, MATCH(TRUE, ISNUMBER(SEARCH(Dictionary!$B$22:$B$50, D497)),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7" s="6" cm="1">
        <f t="array" ref="Y497">IF(D497="free", 10, IFERROR(_xlfn.LET(
    _xlpm.RoadTypeCode, INDEX(Dictionary!$B$22:$B$50, MATCH(TRUE, ISNUMBER(SEARCH(Dictionary!$B$22:$B$50, D497)),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7" s="15" t="str" cm="1">
        <f t="array" ref="Z497">IF(D497="free", "", IFERROR(INDEX(Dictionary!$C$21:$C$50, MATCH(TRUE, ISNUMBER(SEARCH(Dictionary!$B$21:$B$50, D497)), 0)), "Unknown Type"))</f>
        <v/>
      </c>
    </row>
    <row r="498" spans="1:26" ht="12" customHeight="1" x14ac:dyDescent="0.15">
      <c r="A498" s="2">
        <v>596</v>
      </c>
      <c r="B498" s="3">
        <v>596</v>
      </c>
      <c r="C498" s="3">
        <v>50</v>
      </c>
      <c r="D498" s="4" t="s">
        <v>53</v>
      </c>
      <c r="E498" s="12">
        <v>1</v>
      </c>
      <c r="F498" s="3">
        <f t="shared" si="104"/>
        <v>1000</v>
      </c>
      <c r="G498" s="29" t="str" cm="1">
        <f t="array" ref="G498">IF(D498="free", "", IF(ISNUMBER(SEARCH("L1Bus", D498)), "BUS,WALK,BIKE,PUTW", IFERROR(_xlfn.LET(
    _xlpm.RoadTypeCode, INDEX(Dictionary!$B$22:$B$50, MATCH(TRUE, ISNUMBER(SEARCH(Dictionary!$B$22:$B$50, D498)),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8" s="22" cm="1">
        <f t="array" ref="H498">IF(D498="free", 0, IFERROR(
    _xlfn.LET(
        _xlpm.Text, D498,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8" s="3">
        <f>IFERROR(_xlfn.LET(
    _xlpm.Zeile, MATCH(J498, Dictionary!$B$6:$B$17, 0),
    _xlpm.Spalte, MATCH(H498, Dictionary!$D$5:$G$5, 0),
    INDEX(Dictionary!$D$6:$G$17, _xlpm.Zeile, _xlpm.Spalte)
), 0)</f>
        <v>0</v>
      </c>
      <c r="J498" s="5">
        <f t="shared" si="103"/>
        <v>0</v>
      </c>
      <c r="K498" s="5">
        <f t="shared" si="105"/>
        <v>0</v>
      </c>
      <c r="L498" s="35" cm="1">
        <f t="array" ref="L498">IF(D498="free", 99, IF(ISNUMBER(SEARCH("Hilfsstrecken", D498)), 99, IFERROR(_xlfn.LET(
    _xlpm.RoadTypeCode, INDEX(Dictionary!$B$21:$B$50, MATCH(TRUE, ISNUMBER(SEARCH(Dictionary!$B$21:$B$50, D498)),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8" s="5">
        <f t="shared" si="106"/>
        <v>0</v>
      </c>
      <c r="N498" s="5">
        <f t="shared" si="107"/>
        <v>0</v>
      </c>
      <c r="O498" s="5">
        <f t="shared" si="108"/>
        <v>0</v>
      </c>
      <c r="P498" s="5">
        <f t="shared" si="109"/>
        <v>0</v>
      </c>
      <c r="Q498" s="5">
        <f t="shared" si="110"/>
        <v>0</v>
      </c>
      <c r="R498" s="5">
        <f t="shared" si="111"/>
        <v>0</v>
      </c>
      <c r="S498" s="5">
        <f t="shared" si="112"/>
        <v>0</v>
      </c>
      <c r="T498" s="5">
        <f t="shared" si="113"/>
        <v>0</v>
      </c>
      <c r="U498" s="5">
        <f t="shared" si="114"/>
        <v>0</v>
      </c>
      <c r="V498" s="5">
        <f t="shared" si="115"/>
        <v>0</v>
      </c>
      <c r="W498" s="6" cm="1">
        <f t="array" ref="W498">IF(D498="free", 10, IFERROR(_xlfn.LET(
    _xlpm.RoadTypeCode, INDEX(Dictionary!$B$22:$B$50, MATCH(TRUE, ISNUMBER(SEARCH(Dictionary!$B$22:$B$50, D498)),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8" s="6" cm="1">
        <f t="array" ref="X498">IF(D498="free", 10, IFERROR(_xlfn.LET(
    _xlpm.RoadTypeCode, INDEX(Dictionary!$B$22:$B$50, MATCH(TRUE, ISNUMBER(SEARCH(Dictionary!$B$22:$B$50, D498)),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8" s="6" cm="1">
        <f t="array" ref="Y498">IF(D498="free", 10, IFERROR(_xlfn.LET(
    _xlpm.RoadTypeCode, INDEX(Dictionary!$B$22:$B$50, MATCH(TRUE, ISNUMBER(SEARCH(Dictionary!$B$22:$B$50, D498)),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8" s="15" t="str" cm="1">
        <f t="array" ref="Z498">IF(D498="free", "", IFERROR(INDEX(Dictionary!$C$21:$C$50, MATCH(TRUE, ISNUMBER(SEARCH(Dictionary!$B$21:$B$50, D498)), 0)), "Unknown Type"))</f>
        <v/>
      </c>
    </row>
    <row r="499" spans="1:26" ht="12" customHeight="1" x14ac:dyDescent="0.15">
      <c r="A499" s="2">
        <v>597</v>
      </c>
      <c r="B499" s="3">
        <v>597</v>
      </c>
      <c r="C499" s="3">
        <v>50</v>
      </c>
      <c r="D499" s="4" t="s">
        <v>53</v>
      </c>
      <c r="E499" s="12">
        <v>1</v>
      </c>
      <c r="F499" s="3">
        <f t="shared" si="104"/>
        <v>1000</v>
      </c>
      <c r="G499" s="29" t="str" cm="1">
        <f t="array" ref="G499">IF(D499="free", "", IF(ISNUMBER(SEARCH("L1Bus", D499)), "BUS,WALK,BIKE,PUTW", IFERROR(_xlfn.LET(
    _xlpm.RoadTypeCode, INDEX(Dictionary!$B$22:$B$50, MATCH(TRUE, ISNUMBER(SEARCH(Dictionary!$B$22:$B$50, D499)),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499" s="22" cm="1">
        <f t="array" ref="H499">IF(D499="free", 0, IFERROR(
    _xlfn.LET(
        _xlpm.Text, D499,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499" s="3">
        <f>IFERROR(_xlfn.LET(
    _xlpm.Zeile, MATCH(J499, Dictionary!$B$6:$B$17, 0),
    _xlpm.Spalte, MATCH(H499, Dictionary!$D$5:$G$5, 0),
    INDEX(Dictionary!$D$6:$G$17, _xlpm.Zeile, _xlpm.Spalte)
), 0)</f>
        <v>0</v>
      </c>
      <c r="J499" s="5">
        <f t="shared" si="103"/>
        <v>0</v>
      </c>
      <c r="K499" s="5">
        <f t="shared" si="105"/>
        <v>0</v>
      </c>
      <c r="L499" s="35" cm="1">
        <f t="array" ref="L499">IF(D499="free", 99, IF(ISNUMBER(SEARCH("Hilfsstrecken", D499)), 99, IFERROR(_xlfn.LET(
    _xlpm.RoadTypeCode, INDEX(Dictionary!$B$21:$B$50, MATCH(TRUE, ISNUMBER(SEARCH(Dictionary!$B$21:$B$50, D499)),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499" s="5">
        <f t="shared" si="106"/>
        <v>0</v>
      </c>
      <c r="N499" s="5">
        <f t="shared" si="107"/>
        <v>0</v>
      </c>
      <c r="O499" s="5">
        <f t="shared" si="108"/>
        <v>0</v>
      </c>
      <c r="P499" s="5">
        <f t="shared" si="109"/>
        <v>0</v>
      </c>
      <c r="Q499" s="5">
        <f t="shared" si="110"/>
        <v>0</v>
      </c>
      <c r="R499" s="5">
        <f t="shared" si="111"/>
        <v>0</v>
      </c>
      <c r="S499" s="5">
        <f t="shared" si="112"/>
        <v>0</v>
      </c>
      <c r="T499" s="5">
        <f t="shared" si="113"/>
        <v>0</v>
      </c>
      <c r="U499" s="5">
        <f t="shared" si="114"/>
        <v>0</v>
      </c>
      <c r="V499" s="5">
        <f t="shared" si="115"/>
        <v>0</v>
      </c>
      <c r="W499" s="6" cm="1">
        <f t="array" ref="W499">IF(D499="free", 10, IFERROR(_xlfn.LET(
    _xlpm.RoadTypeCode, INDEX(Dictionary!$B$22:$B$50, MATCH(TRUE, ISNUMBER(SEARCH(Dictionary!$B$22:$B$50, D499)),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499" s="6" cm="1">
        <f t="array" ref="X499">IF(D499="free", 10, IFERROR(_xlfn.LET(
    _xlpm.RoadTypeCode, INDEX(Dictionary!$B$22:$B$50, MATCH(TRUE, ISNUMBER(SEARCH(Dictionary!$B$22:$B$50, D499)),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499" s="6" cm="1">
        <f t="array" ref="Y499">IF(D499="free", 10, IFERROR(_xlfn.LET(
    _xlpm.RoadTypeCode, INDEX(Dictionary!$B$22:$B$50, MATCH(TRUE, ISNUMBER(SEARCH(Dictionary!$B$22:$B$50, D499)),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499" s="15" t="str" cm="1">
        <f t="array" ref="Z499">IF(D499="free", "", IFERROR(INDEX(Dictionary!$C$21:$C$50, MATCH(TRUE, ISNUMBER(SEARCH(Dictionary!$B$21:$B$50, D499)), 0)), "Unknown Type"))</f>
        <v/>
      </c>
    </row>
    <row r="500" spans="1:26" ht="12" customHeight="1" x14ac:dyDescent="0.15">
      <c r="A500" s="2">
        <v>598</v>
      </c>
      <c r="B500" s="3">
        <v>598</v>
      </c>
      <c r="C500" s="3">
        <v>50</v>
      </c>
      <c r="D500" s="4" t="s">
        <v>53</v>
      </c>
      <c r="E500" s="12">
        <v>1</v>
      </c>
      <c r="F500" s="3">
        <f t="shared" si="104"/>
        <v>1000</v>
      </c>
      <c r="G500" s="29" t="str" cm="1">
        <f t="array" ref="G500">IF(D500="free", "", IF(ISNUMBER(SEARCH("L1Bus", D500)), "BUS,WALK,BIKE,PUTW", IFERROR(_xlfn.LET(
    _xlpm.RoadTypeCode, INDEX(Dictionary!$B$22:$B$50, MATCH(TRUE, ISNUMBER(SEARCH(Dictionary!$B$22:$B$50, D500)),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00" s="22" cm="1">
        <f t="array" ref="H500">IF(D500="free", 0, IFERROR(
    _xlfn.LET(
        _xlpm.Text, D500,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00" s="3">
        <f>IFERROR(_xlfn.LET(
    _xlpm.Zeile, MATCH(J500, Dictionary!$B$6:$B$17, 0),
    _xlpm.Spalte, MATCH(H500, Dictionary!$D$5:$G$5, 0),
    INDEX(Dictionary!$D$6:$G$17, _xlpm.Zeile, _xlpm.Spalte)
), 0)</f>
        <v>0</v>
      </c>
      <c r="J500" s="5">
        <f t="shared" si="103"/>
        <v>0</v>
      </c>
      <c r="K500" s="5">
        <f t="shared" si="105"/>
        <v>0</v>
      </c>
      <c r="L500" s="35" cm="1">
        <f t="array" ref="L500">IF(D500="free", 99, IF(ISNUMBER(SEARCH("Hilfsstrecken", D500)), 99, IFERROR(_xlfn.LET(
    _xlpm.RoadTypeCode, INDEX(Dictionary!$B$21:$B$50, MATCH(TRUE, ISNUMBER(SEARCH(Dictionary!$B$21:$B$50, D500)),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00" s="5">
        <f t="shared" si="106"/>
        <v>0</v>
      </c>
      <c r="N500" s="5">
        <f t="shared" si="107"/>
        <v>0</v>
      </c>
      <c r="O500" s="5">
        <f t="shared" si="108"/>
        <v>0</v>
      </c>
      <c r="P500" s="5">
        <f t="shared" si="109"/>
        <v>0</v>
      </c>
      <c r="Q500" s="5">
        <f t="shared" si="110"/>
        <v>0</v>
      </c>
      <c r="R500" s="5">
        <f t="shared" si="111"/>
        <v>0</v>
      </c>
      <c r="S500" s="5">
        <f t="shared" si="112"/>
        <v>0</v>
      </c>
      <c r="T500" s="5">
        <f t="shared" si="113"/>
        <v>0</v>
      </c>
      <c r="U500" s="5">
        <f t="shared" si="114"/>
        <v>0</v>
      </c>
      <c r="V500" s="5">
        <f t="shared" si="115"/>
        <v>0</v>
      </c>
      <c r="W500" s="6" cm="1">
        <f t="array" ref="W500">IF(D500="free", 10, IFERROR(_xlfn.LET(
    _xlpm.RoadTypeCode, INDEX(Dictionary!$B$22:$B$50, MATCH(TRUE, ISNUMBER(SEARCH(Dictionary!$B$22:$B$50, D500)),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00" s="6" cm="1">
        <f t="array" ref="X500">IF(D500="free", 10, IFERROR(_xlfn.LET(
    _xlpm.RoadTypeCode, INDEX(Dictionary!$B$22:$B$50, MATCH(TRUE, ISNUMBER(SEARCH(Dictionary!$B$22:$B$50, D500)),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00" s="6" cm="1">
        <f t="array" ref="Y500">IF(D500="free", 10, IFERROR(_xlfn.LET(
    _xlpm.RoadTypeCode, INDEX(Dictionary!$B$22:$B$50, MATCH(TRUE, ISNUMBER(SEARCH(Dictionary!$B$22:$B$50, D500)),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00" s="15" t="str" cm="1">
        <f t="array" ref="Z500">IF(D500="free", "", IFERROR(INDEX(Dictionary!$C$21:$C$50, MATCH(TRUE, ISNUMBER(SEARCH(Dictionary!$B$21:$B$50, D500)), 0)), "Unknown Type"))</f>
        <v/>
      </c>
    </row>
    <row r="501" spans="1:26" ht="12" customHeight="1" x14ac:dyDescent="0.15">
      <c r="A501" s="2">
        <v>599</v>
      </c>
      <c r="B501" s="3">
        <v>599</v>
      </c>
      <c r="C501" s="3">
        <v>50</v>
      </c>
      <c r="D501" s="4" t="s">
        <v>53</v>
      </c>
      <c r="E501" s="12">
        <v>1</v>
      </c>
      <c r="F501" s="3">
        <f t="shared" si="104"/>
        <v>1000</v>
      </c>
      <c r="G501" s="29" t="str" cm="1">
        <f t="array" ref="G501">IF(D501="free", "", IF(ISNUMBER(SEARCH("L1Bus", D501)), "BUS,WALK,BIKE,PUTW", IFERROR(_xlfn.LET(
    _xlpm.RoadTypeCode, INDEX(Dictionary!$B$22:$B$50, MATCH(TRUE, ISNUMBER(SEARCH(Dictionary!$B$22:$B$50, D501)),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01" s="22" cm="1">
        <f t="array" ref="H501">IF(D501="free", 0, IFERROR(
    _xlfn.LET(
        _xlpm.Text, D501,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01" s="3">
        <f>IFERROR(_xlfn.LET(
    _xlpm.Zeile, MATCH(J501, Dictionary!$B$6:$B$17, 0),
    _xlpm.Spalte, MATCH(H501, Dictionary!$D$5:$G$5, 0),
    INDEX(Dictionary!$D$6:$G$17, _xlpm.Zeile, _xlpm.Spalte)
), 0)</f>
        <v>0</v>
      </c>
      <c r="J501" s="5">
        <f t="shared" si="103"/>
        <v>0</v>
      </c>
      <c r="K501" s="5">
        <f t="shared" si="105"/>
        <v>0</v>
      </c>
      <c r="L501" s="35" cm="1">
        <f t="array" ref="L501">IF(D501="free", 99, IF(ISNUMBER(SEARCH("Hilfsstrecken", D501)), 99, IFERROR(_xlfn.LET(
    _xlpm.RoadTypeCode, INDEX(Dictionary!$B$21:$B$50, MATCH(TRUE, ISNUMBER(SEARCH(Dictionary!$B$21:$B$50, D501)),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01" s="5">
        <f t="shared" si="106"/>
        <v>0</v>
      </c>
      <c r="N501" s="5">
        <f t="shared" si="107"/>
        <v>0</v>
      </c>
      <c r="O501" s="5">
        <f t="shared" si="108"/>
        <v>0</v>
      </c>
      <c r="P501" s="5">
        <f t="shared" si="109"/>
        <v>0</v>
      </c>
      <c r="Q501" s="5">
        <f t="shared" si="110"/>
        <v>0</v>
      </c>
      <c r="R501" s="5">
        <f t="shared" si="111"/>
        <v>0</v>
      </c>
      <c r="S501" s="5">
        <f t="shared" si="112"/>
        <v>0</v>
      </c>
      <c r="T501" s="5">
        <f t="shared" si="113"/>
        <v>0</v>
      </c>
      <c r="U501" s="5">
        <f t="shared" si="114"/>
        <v>0</v>
      </c>
      <c r="V501" s="5">
        <f t="shared" si="115"/>
        <v>0</v>
      </c>
      <c r="W501" s="6" cm="1">
        <f t="array" ref="W501">IF(D501="free", 10, IFERROR(_xlfn.LET(
    _xlpm.RoadTypeCode, INDEX(Dictionary!$B$22:$B$50, MATCH(TRUE, ISNUMBER(SEARCH(Dictionary!$B$22:$B$50, D501)),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01" s="6" cm="1">
        <f t="array" ref="X501">IF(D501="free", 10, IFERROR(_xlfn.LET(
    _xlpm.RoadTypeCode, INDEX(Dictionary!$B$22:$B$50, MATCH(TRUE, ISNUMBER(SEARCH(Dictionary!$B$22:$B$50, D501)),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01" s="6" cm="1">
        <f t="array" ref="Y501">IF(D501="free", 10, IFERROR(_xlfn.LET(
    _xlpm.RoadTypeCode, INDEX(Dictionary!$B$22:$B$50, MATCH(TRUE, ISNUMBER(SEARCH(Dictionary!$B$22:$B$50, D501)),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01" s="15" t="str" cm="1">
        <f t="array" ref="Z501">IF(D501="free", "", IFERROR(INDEX(Dictionary!$C$21:$C$50, MATCH(TRUE, ISNUMBER(SEARCH(Dictionary!$B$21:$B$50, D501)), 0)), "Unknown Type"))</f>
        <v/>
      </c>
    </row>
    <row r="502" spans="1:26" ht="12" customHeight="1" x14ac:dyDescent="0.15">
      <c r="A502" s="2">
        <v>600</v>
      </c>
      <c r="B502" s="3">
        <v>600</v>
      </c>
      <c r="C502" s="3">
        <v>60</v>
      </c>
      <c r="D502" s="4" t="s">
        <v>232</v>
      </c>
      <c r="E502" s="12">
        <v>1</v>
      </c>
      <c r="F502" s="3">
        <f t="shared" si="104"/>
        <v>6</v>
      </c>
      <c r="G502" s="29" t="str" cm="1">
        <f t="array" ref="G502">IF(D502="free", "", IF(ISNUMBER(SEARCH("L1Bus", D502)), "BUS,WALK,BIKE,PUTW", IFERROR(_xlfn.LET(
    _xlpm.RoadTypeCode, INDEX(Dictionary!$B$22:$B$50, MATCH(TRUE, ISNUMBER(SEARCH(Dictionary!$B$22:$B$50, D502)),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2" s="22" cm="1">
        <f t="array" ref="H502">IF(D502="free", 0, IFERROR(
    _xlfn.LET(
        _xlpm.Text, D502,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2" s="3">
        <f>IFERROR(_xlfn.LET(
    _xlpm.Zeile, MATCH(J502, Dictionary!$B$6:$B$17, 0),
    _xlpm.Spalte, MATCH(H502, Dictionary!$D$5:$G$5, 0),
    INDEX(Dictionary!$D$6:$G$17, _xlpm.Zeile, _xlpm.Spalte)
), 0)</f>
        <v>1200</v>
      </c>
      <c r="J502" s="5">
        <f t="shared" si="103"/>
        <v>100</v>
      </c>
      <c r="K502" s="5">
        <f t="shared" si="105"/>
        <v>1</v>
      </c>
      <c r="L502" s="35" cm="1">
        <f t="array" ref="L502">IF(D502="free", 99, IF(ISNUMBER(SEARCH("Hilfsstrecken", D502)), 99, IFERROR(_xlfn.LET(
    _xlpm.RoadTypeCode, INDEX(Dictionary!$B$21:$B$50, MATCH(TRUE, ISNUMBER(SEARCH(Dictionary!$B$21:$B$50, D502)),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2" s="5">
        <f t="shared" si="106"/>
        <v>20</v>
      </c>
      <c r="N502" s="5">
        <f t="shared" si="107"/>
        <v>130</v>
      </c>
      <c r="O502" s="5">
        <f t="shared" si="108"/>
        <v>100</v>
      </c>
      <c r="P502" s="5">
        <f t="shared" si="109"/>
        <v>4</v>
      </c>
      <c r="Q502" s="5">
        <f t="shared" si="110"/>
        <v>80</v>
      </c>
      <c r="R502" s="5">
        <f t="shared" si="111"/>
        <v>50</v>
      </c>
      <c r="S502" s="5">
        <f t="shared" si="112"/>
        <v>4</v>
      </c>
      <c r="T502" s="5">
        <f t="shared" si="113"/>
        <v>50</v>
      </c>
      <c r="U502" s="5">
        <f t="shared" si="114"/>
        <v>50</v>
      </c>
      <c r="V502" s="5">
        <f t="shared" si="115"/>
        <v>50</v>
      </c>
      <c r="W502" s="6" cm="1">
        <f t="array" ref="W502">IF(D502="free", 10, IFERROR(_xlfn.LET(
    _xlpm.RoadTypeCode, INDEX(Dictionary!$B$22:$B$50, MATCH(TRUE, ISNUMBER(SEARCH(Dictionary!$B$22:$B$50, D502)),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2" s="6" cm="1">
        <f t="array" ref="X502">IF(D502="free", 10, IFERROR(_xlfn.LET(
    _xlpm.RoadTypeCode, INDEX(Dictionary!$B$22:$B$50, MATCH(TRUE, ISNUMBER(SEARCH(Dictionary!$B$22:$B$50, D502)),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2" s="6" cm="1">
        <f t="array" ref="Y502">IF(D502="free", 10, IFERROR(_xlfn.LET(
    _xlpm.RoadTypeCode, INDEX(Dictionary!$B$22:$B$50, MATCH(TRUE, ISNUMBER(SEARCH(Dictionary!$B$22:$B$50, D502)),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2" s="15" t="str" cm="1">
        <f t="array" ref="Z502">IF(D502="free", "", IFERROR(INDEX(Dictionary!$C$21:$C$50, MATCH(TRUE, ISNUMBER(SEARCH(Dictionary!$B$21:$B$50, D502)), 0)), "Unknown Type"))</f>
        <v>Unclassified: Minor public road, often rural, lowest standard, typically no center line ("Gemeindestraße")</v>
      </c>
    </row>
    <row r="503" spans="1:26" ht="12" customHeight="1" x14ac:dyDescent="0.15">
      <c r="A503" s="2">
        <v>601</v>
      </c>
      <c r="B503" s="3">
        <v>601</v>
      </c>
      <c r="C503" s="3">
        <v>60</v>
      </c>
      <c r="D503" s="4" t="s">
        <v>233</v>
      </c>
      <c r="E503" s="12">
        <v>1</v>
      </c>
      <c r="F503" s="3">
        <f t="shared" si="104"/>
        <v>6</v>
      </c>
      <c r="G503" s="29" t="str" cm="1">
        <f t="array" ref="G503">IF(D503="free", "", IF(ISNUMBER(SEARCH("L1Bus", D503)), "BUS,WALK,BIKE,PUTW", IFERROR(_xlfn.LET(
    _xlpm.RoadTypeCode, INDEX(Dictionary!$B$22:$B$50, MATCH(TRUE, ISNUMBER(SEARCH(Dictionary!$B$22:$B$50, D503)),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3" s="22" cm="1">
        <f t="array" ref="H503">IF(D503="free", 0, IFERROR(
    _xlfn.LET(
        _xlpm.Text, D503,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3" s="3">
        <f>IFERROR(_xlfn.LET(
    _xlpm.Zeile, MATCH(J503, Dictionary!$B$6:$B$17, 0),
    _xlpm.Spalte, MATCH(H503, Dictionary!$D$5:$G$5, 0),
    INDEX(Dictionary!$D$6:$G$17, _xlpm.Zeile, _xlpm.Spalte)
), 0)</f>
        <v>1100</v>
      </c>
      <c r="J503" s="5">
        <f t="shared" si="103"/>
        <v>90</v>
      </c>
      <c r="K503" s="5">
        <f t="shared" si="105"/>
        <v>1</v>
      </c>
      <c r="L503" s="35" cm="1">
        <f t="array" ref="L503">IF(D503="free", 99, IF(ISNUMBER(SEARCH("Hilfsstrecken", D503)), 99, IFERROR(_xlfn.LET(
    _xlpm.RoadTypeCode, INDEX(Dictionary!$B$21:$B$50, MATCH(TRUE, ISNUMBER(SEARCH(Dictionary!$B$21:$B$50, D503)),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3" s="5">
        <f t="shared" si="106"/>
        <v>20</v>
      </c>
      <c r="N503" s="5">
        <f t="shared" si="107"/>
        <v>130</v>
      </c>
      <c r="O503" s="5">
        <f t="shared" si="108"/>
        <v>100</v>
      </c>
      <c r="P503" s="5">
        <f t="shared" si="109"/>
        <v>4</v>
      </c>
      <c r="Q503" s="5">
        <f t="shared" si="110"/>
        <v>80</v>
      </c>
      <c r="R503" s="5">
        <f t="shared" si="111"/>
        <v>50</v>
      </c>
      <c r="S503" s="5">
        <f t="shared" si="112"/>
        <v>4</v>
      </c>
      <c r="T503" s="5">
        <f t="shared" si="113"/>
        <v>50</v>
      </c>
      <c r="U503" s="5">
        <f t="shared" si="114"/>
        <v>50</v>
      </c>
      <c r="V503" s="5">
        <f t="shared" si="115"/>
        <v>50</v>
      </c>
      <c r="W503" s="6" cm="1">
        <f t="array" ref="W503">IF(D503="free", 10, IFERROR(_xlfn.LET(
    _xlpm.RoadTypeCode, INDEX(Dictionary!$B$22:$B$50, MATCH(TRUE, ISNUMBER(SEARCH(Dictionary!$B$22:$B$50, D503)),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3" s="6" cm="1">
        <f t="array" ref="X503">IF(D503="free", 10, IFERROR(_xlfn.LET(
    _xlpm.RoadTypeCode, INDEX(Dictionary!$B$22:$B$50, MATCH(TRUE, ISNUMBER(SEARCH(Dictionary!$B$22:$B$50, D503)),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3" s="6" cm="1">
        <f t="array" ref="Y503">IF(D503="free", 10, IFERROR(_xlfn.LET(
    _xlpm.RoadTypeCode, INDEX(Dictionary!$B$22:$B$50, MATCH(TRUE, ISNUMBER(SEARCH(Dictionary!$B$22:$B$50, D503)),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3" s="15" t="str" cm="1">
        <f t="array" ref="Z503">IF(D503="free", "", IFERROR(INDEX(Dictionary!$C$21:$C$50, MATCH(TRUE, ISNUMBER(SEARCH(Dictionary!$B$21:$B$50, D503)), 0)), "Unknown Type"))</f>
        <v>Unclassified: Minor public road, often rural, lowest standard, typically no center line ("Gemeindestraße")</v>
      </c>
    </row>
    <row r="504" spans="1:26" ht="12" customHeight="1" x14ac:dyDescent="0.15">
      <c r="A504" s="2">
        <v>602</v>
      </c>
      <c r="B504" s="3">
        <v>602</v>
      </c>
      <c r="C504" s="3">
        <v>60</v>
      </c>
      <c r="D504" s="4" t="s">
        <v>234</v>
      </c>
      <c r="E504" s="12">
        <v>1</v>
      </c>
      <c r="F504" s="3">
        <f t="shared" si="104"/>
        <v>6</v>
      </c>
      <c r="G504" s="29" t="str" cm="1">
        <f t="array" ref="G504">IF(D504="free", "", IF(ISNUMBER(SEARCH("L1Bus", D504)), "BUS,WALK,BIKE,PUTW", IFERROR(_xlfn.LET(
    _xlpm.RoadTypeCode, INDEX(Dictionary!$B$22:$B$50, MATCH(TRUE, ISNUMBER(SEARCH(Dictionary!$B$22:$B$50, D504)),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4" s="22" cm="1">
        <f t="array" ref="H504">IF(D504="free", 0, IFERROR(
    _xlfn.LET(
        _xlpm.Text, D504,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4" s="3">
        <f>IFERROR(_xlfn.LET(
    _xlpm.Zeile, MATCH(J504, Dictionary!$B$6:$B$17, 0),
    _xlpm.Spalte, MATCH(H504, Dictionary!$D$5:$G$5, 0),
    INDEX(Dictionary!$D$6:$G$17, _xlpm.Zeile, _xlpm.Spalte)
), 0)</f>
        <v>1000</v>
      </c>
      <c r="J504" s="5">
        <f t="shared" si="103"/>
        <v>80</v>
      </c>
      <c r="K504" s="5">
        <f t="shared" si="105"/>
        <v>1</v>
      </c>
      <c r="L504" s="35" cm="1">
        <f t="array" ref="L504">IF(D504="free", 99, IF(ISNUMBER(SEARCH("Hilfsstrecken", D504)), 99, IFERROR(_xlfn.LET(
    _xlpm.RoadTypeCode, INDEX(Dictionary!$B$21:$B$50, MATCH(TRUE, ISNUMBER(SEARCH(Dictionary!$B$21:$B$50, D504)),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4" s="5">
        <f t="shared" si="106"/>
        <v>20</v>
      </c>
      <c r="N504" s="5">
        <f t="shared" si="107"/>
        <v>130</v>
      </c>
      <c r="O504" s="5">
        <f t="shared" si="108"/>
        <v>100</v>
      </c>
      <c r="P504" s="5">
        <f t="shared" si="109"/>
        <v>4</v>
      </c>
      <c r="Q504" s="5">
        <f t="shared" si="110"/>
        <v>80</v>
      </c>
      <c r="R504" s="5">
        <f t="shared" si="111"/>
        <v>50</v>
      </c>
      <c r="S504" s="5">
        <f t="shared" si="112"/>
        <v>4</v>
      </c>
      <c r="T504" s="5">
        <f t="shared" si="113"/>
        <v>50</v>
      </c>
      <c r="U504" s="5">
        <f t="shared" si="114"/>
        <v>50</v>
      </c>
      <c r="V504" s="5">
        <f t="shared" si="115"/>
        <v>50</v>
      </c>
      <c r="W504" s="6" cm="1">
        <f t="array" ref="W504">IF(D504="free", 10, IFERROR(_xlfn.LET(
    _xlpm.RoadTypeCode, INDEX(Dictionary!$B$22:$B$50, MATCH(TRUE, ISNUMBER(SEARCH(Dictionary!$B$22:$B$50, D504)),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4" s="6" cm="1">
        <f t="array" ref="X504">IF(D504="free", 10, IFERROR(_xlfn.LET(
    _xlpm.RoadTypeCode, INDEX(Dictionary!$B$22:$B$50, MATCH(TRUE, ISNUMBER(SEARCH(Dictionary!$B$22:$B$50, D504)),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4" s="6" cm="1">
        <f t="array" ref="Y504">IF(D504="free", 10, IFERROR(_xlfn.LET(
    _xlpm.RoadTypeCode, INDEX(Dictionary!$B$22:$B$50, MATCH(TRUE, ISNUMBER(SEARCH(Dictionary!$B$22:$B$50, D504)),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4" s="15" t="str" cm="1">
        <f t="array" ref="Z504">IF(D504="free", "", IFERROR(INDEX(Dictionary!$C$21:$C$50, MATCH(TRUE, ISNUMBER(SEARCH(Dictionary!$B$21:$B$50, D504)), 0)), "Unknown Type"))</f>
        <v>Unclassified: Minor public road, often rural, lowest standard, typically no center line ("Gemeindestraße")</v>
      </c>
    </row>
    <row r="505" spans="1:26" ht="12" customHeight="1" x14ac:dyDescent="0.15">
      <c r="A505" s="2">
        <v>603</v>
      </c>
      <c r="B505" s="3">
        <v>603</v>
      </c>
      <c r="C505" s="3">
        <v>60</v>
      </c>
      <c r="D505" s="4" t="s">
        <v>235</v>
      </c>
      <c r="E505" s="12">
        <v>1</v>
      </c>
      <c r="F505" s="3">
        <f t="shared" si="104"/>
        <v>6</v>
      </c>
      <c r="G505" s="29" t="str" cm="1">
        <f t="array" ref="G505">IF(D505="free", "", IF(ISNUMBER(SEARCH("L1Bus", D505)), "BUS,WALK,BIKE,PUTW", IFERROR(_xlfn.LET(
    _xlpm.RoadTypeCode, INDEX(Dictionary!$B$22:$B$50, MATCH(TRUE, ISNUMBER(SEARCH(Dictionary!$B$22:$B$50, D505)),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5" s="22" cm="1">
        <f t="array" ref="H505">IF(D505="free", 0, IFERROR(
    _xlfn.LET(
        _xlpm.Text, D505,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5" s="3">
        <f>IFERROR(_xlfn.LET(
    _xlpm.Zeile, MATCH(J505, Dictionary!$B$6:$B$17, 0),
    _xlpm.Spalte, MATCH(H505, Dictionary!$D$5:$G$5, 0),
    INDEX(Dictionary!$D$6:$G$17, _xlpm.Zeile, _xlpm.Spalte)
), 0)</f>
        <v>800</v>
      </c>
      <c r="J505" s="5">
        <f t="shared" si="103"/>
        <v>70</v>
      </c>
      <c r="K505" s="5">
        <f t="shared" si="105"/>
        <v>1</v>
      </c>
      <c r="L505" s="35" cm="1">
        <f t="array" ref="L505">IF(D505="free", 99, IF(ISNUMBER(SEARCH("Hilfsstrecken", D505)), 99, IFERROR(_xlfn.LET(
    _xlpm.RoadTypeCode, INDEX(Dictionary!$B$21:$B$50, MATCH(TRUE, ISNUMBER(SEARCH(Dictionary!$B$21:$B$50, D505)),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5" s="5">
        <f t="shared" si="106"/>
        <v>20</v>
      </c>
      <c r="N505" s="5">
        <f t="shared" si="107"/>
        <v>130</v>
      </c>
      <c r="O505" s="5">
        <f t="shared" si="108"/>
        <v>100</v>
      </c>
      <c r="P505" s="5">
        <f t="shared" si="109"/>
        <v>4</v>
      </c>
      <c r="Q505" s="5">
        <f t="shared" si="110"/>
        <v>80</v>
      </c>
      <c r="R505" s="5">
        <f t="shared" si="111"/>
        <v>50</v>
      </c>
      <c r="S505" s="5">
        <f t="shared" si="112"/>
        <v>4</v>
      </c>
      <c r="T505" s="5">
        <f t="shared" si="113"/>
        <v>50</v>
      </c>
      <c r="U505" s="5">
        <f t="shared" si="114"/>
        <v>50</v>
      </c>
      <c r="V505" s="5">
        <f t="shared" si="115"/>
        <v>50</v>
      </c>
      <c r="W505" s="6" cm="1">
        <f t="array" ref="W505">IF(D505="free", 10, IFERROR(_xlfn.LET(
    _xlpm.RoadTypeCode, INDEX(Dictionary!$B$22:$B$50, MATCH(TRUE, ISNUMBER(SEARCH(Dictionary!$B$22:$B$50, D505)),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5" s="6" cm="1">
        <f t="array" ref="X505">IF(D505="free", 10, IFERROR(_xlfn.LET(
    _xlpm.RoadTypeCode, INDEX(Dictionary!$B$22:$B$50, MATCH(TRUE, ISNUMBER(SEARCH(Dictionary!$B$22:$B$50, D505)),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5" s="6" cm="1">
        <f t="array" ref="Y505">IF(D505="free", 10, IFERROR(_xlfn.LET(
    _xlpm.RoadTypeCode, INDEX(Dictionary!$B$22:$B$50, MATCH(TRUE, ISNUMBER(SEARCH(Dictionary!$B$22:$B$50, D505)),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5" s="15" t="str" cm="1">
        <f t="array" ref="Z505">IF(D505="free", "", IFERROR(INDEX(Dictionary!$C$21:$C$50, MATCH(TRUE, ISNUMBER(SEARCH(Dictionary!$B$21:$B$50, D505)), 0)), "Unknown Type"))</f>
        <v>Unclassified: Minor public road, often rural, lowest standard, typically no center line ("Gemeindestraße")</v>
      </c>
    </row>
    <row r="506" spans="1:26" ht="12" customHeight="1" x14ac:dyDescent="0.15">
      <c r="A506" s="2">
        <v>604</v>
      </c>
      <c r="B506" s="3">
        <v>604</v>
      </c>
      <c r="C506" s="3">
        <v>60</v>
      </c>
      <c r="D506" s="4" t="s">
        <v>236</v>
      </c>
      <c r="E506" s="12">
        <v>1</v>
      </c>
      <c r="F506" s="3">
        <f t="shared" si="104"/>
        <v>6</v>
      </c>
      <c r="G506" s="29" t="str" cm="1">
        <f t="array" ref="G506">IF(D506="free", "", IF(ISNUMBER(SEARCH("L1Bus", D506)), "BUS,WALK,BIKE,PUTW", IFERROR(_xlfn.LET(
    _xlpm.RoadTypeCode, INDEX(Dictionary!$B$22:$B$50, MATCH(TRUE, ISNUMBER(SEARCH(Dictionary!$B$22:$B$50, D506)),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6" s="22" cm="1">
        <f t="array" ref="H506">IF(D506="free", 0, IFERROR(
    _xlfn.LET(
        _xlpm.Text, D506,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6" s="3">
        <f>IFERROR(_xlfn.LET(
    _xlpm.Zeile, MATCH(J506, Dictionary!$B$6:$B$17, 0),
    _xlpm.Spalte, MATCH(H506, Dictionary!$D$5:$G$5, 0),
    INDEX(Dictionary!$D$6:$G$17, _xlpm.Zeile, _xlpm.Spalte)
), 0)</f>
        <v>600</v>
      </c>
      <c r="J506" s="5">
        <f t="shared" si="103"/>
        <v>60</v>
      </c>
      <c r="K506" s="5">
        <f t="shared" si="105"/>
        <v>1</v>
      </c>
      <c r="L506" s="35" cm="1">
        <f t="array" ref="L506">IF(D506="free", 99, IF(ISNUMBER(SEARCH("Hilfsstrecken", D506)), 99, IFERROR(_xlfn.LET(
    _xlpm.RoadTypeCode, INDEX(Dictionary!$B$21:$B$50, MATCH(TRUE, ISNUMBER(SEARCH(Dictionary!$B$21:$B$50, D506)),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6" s="5">
        <f t="shared" si="106"/>
        <v>20</v>
      </c>
      <c r="N506" s="5">
        <f t="shared" si="107"/>
        <v>130</v>
      </c>
      <c r="O506" s="5">
        <f t="shared" si="108"/>
        <v>100</v>
      </c>
      <c r="P506" s="5">
        <f t="shared" si="109"/>
        <v>4</v>
      </c>
      <c r="Q506" s="5">
        <f t="shared" si="110"/>
        <v>80</v>
      </c>
      <c r="R506" s="5">
        <f t="shared" si="111"/>
        <v>50</v>
      </c>
      <c r="S506" s="5">
        <f t="shared" si="112"/>
        <v>4</v>
      </c>
      <c r="T506" s="5">
        <f t="shared" si="113"/>
        <v>50</v>
      </c>
      <c r="U506" s="5">
        <f t="shared" si="114"/>
        <v>50</v>
      </c>
      <c r="V506" s="5">
        <f t="shared" si="115"/>
        <v>50</v>
      </c>
      <c r="W506" s="6" cm="1">
        <f t="array" ref="W506">IF(D506="free", 10, IFERROR(_xlfn.LET(
    _xlpm.RoadTypeCode, INDEX(Dictionary!$B$22:$B$50, MATCH(TRUE, ISNUMBER(SEARCH(Dictionary!$B$22:$B$50, D506)),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6" s="6" cm="1">
        <f t="array" ref="X506">IF(D506="free", 10, IFERROR(_xlfn.LET(
    _xlpm.RoadTypeCode, INDEX(Dictionary!$B$22:$B$50, MATCH(TRUE, ISNUMBER(SEARCH(Dictionary!$B$22:$B$50, D506)),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6" s="6" cm="1">
        <f t="array" ref="Y506">IF(D506="free", 10, IFERROR(_xlfn.LET(
    _xlpm.RoadTypeCode, INDEX(Dictionary!$B$22:$B$50, MATCH(TRUE, ISNUMBER(SEARCH(Dictionary!$B$22:$B$50, D506)),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6" s="15" t="str" cm="1">
        <f t="array" ref="Z506">IF(D506="free", "", IFERROR(INDEX(Dictionary!$C$21:$C$50, MATCH(TRUE, ISNUMBER(SEARCH(Dictionary!$B$21:$B$50, D506)), 0)), "Unknown Type"))</f>
        <v>Unclassified: Minor public road, often rural, lowest standard, typically no center line ("Gemeindestraße")</v>
      </c>
    </row>
    <row r="507" spans="1:26" ht="12" customHeight="1" x14ac:dyDescent="0.15">
      <c r="A507" s="2">
        <v>605</v>
      </c>
      <c r="B507" s="3">
        <v>605</v>
      </c>
      <c r="C507" s="3">
        <v>60</v>
      </c>
      <c r="D507" s="4" t="s">
        <v>237</v>
      </c>
      <c r="E507" s="12">
        <v>1</v>
      </c>
      <c r="F507" s="3">
        <f t="shared" si="104"/>
        <v>6</v>
      </c>
      <c r="G507" s="29" t="str" cm="1">
        <f t="array" ref="G507">IF(D507="free", "", IF(ISNUMBER(SEARCH("L1Bus", D507)), "BUS,WALK,BIKE,PUTW", IFERROR(_xlfn.LET(
    _xlpm.RoadTypeCode, INDEX(Dictionary!$B$22:$B$50, MATCH(TRUE, ISNUMBER(SEARCH(Dictionary!$B$22:$B$50, D507)),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7" s="22" cm="1">
        <f t="array" ref="H507">IF(D507="free", 0, IFERROR(
    _xlfn.LET(
        _xlpm.Text, D507,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7" s="3">
        <f>IFERROR(_xlfn.LET(
    _xlpm.Zeile, MATCH(J507, Dictionary!$B$6:$B$17, 0),
    _xlpm.Spalte, MATCH(H507, Dictionary!$D$5:$G$5, 0),
    INDEX(Dictionary!$D$6:$G$17, _xlpm.Zeile, _xlpm.Spalte)
), 0)</f>
        <v>400</v>
      </c>
      <c r="J507" s="5">
        <f t="shared" si="103"/>
        <v>50</v>
      </c>
      <c r="K507" s="5">
        <f t="shared" si="105"/>
        <v>1</v>
      </c>
      <c r="L507" s="35" cm="1">
        <f t="array" ref="L507">IF(D507="free", 99, IF(ISNUMBER(SEARCH("Hilfsstrecken", D507)), 99, IFERROR(_xlfn.LET(
    _xlpm.RoadTypeCode, INDEX(Dictionary!$B$21:$B$50, MATCH(TRUE, ISNUMBER(SEARCH(Dictionary!$B$21:$B$50, D507)),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7" s="5">
        <f t="shared" si="106"/>
        <v>20</v>
      </c>
      <c r="N507" s="5">
        <f t="shared" si="107"/>
        <v>130</v>
      </c>
      <c r="O507" s="5">
        <f t="shared" si="108"/>
        <v>100</v>
      </c>
      <c r="P507" s="5">
        <f t="shared" si="109"/>
        <v>4</v>
      </c>
      <c r="Q507" s="5">
        <f t="shared" si="110"/>
        <v>80</v>
      </c>
      <c r="R507" s="5">
        <f t="shared" si="111"/>
        <v>50</v>
      </c>
      <c r="S507" s="5">
        <f t="shared" si="112"/>
        <v>4</v>
      </c>
      <c r="T507" s="5">
        <f t="shared" si="113"/>
        <v>50</v>
      </c>
      <c r="U507" s="5">
        <f t="shared" si="114"/>
        <v>50</v>
      </c>
      <c r="V507" s="5">
        <f t="shared" si="115"/>
        <v>50</v>
      </c>
      <c r="W507" s="6" cm="1">
        <f t="array" ref="W507">IF(D507="free", 10, IFERROR(_xlfn.LET(
    _xlpm.RoadTypeCode, INDEX(Dictionary!$B$22:$B$50, MATCH(TRUE, ISNUMBER(SEARCH(Dictionary!$B$22:$B$50, D507)),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7" s="6" cm="1">
        <f t="array" ref="X507">IF(D507="free", 10, IFERROR(_xlfn.LET(
    _xlpm.RoadTypeCode, INDEX(Dictionary!$B$22:$B$50, MATCH(TRUE, ISNUMBER(SEARCH(Dictionary!$B$22:$B$50, D507)),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7" s="6" cm="1">
        <f t="array" ref="Y507">IF(D507="free", 10, IFERROR(_xlfn.LET(
    _xlpm.RoadTypeCode, INDEX(Dictionary!$B$22:$B$50, MATCH(TRUE, ISNUMBER(SEARCH(Dictionary!$B$22:$B$50, D507)),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7" s="15" t="str" cm="1">
        <f t="array" ref="Z507">IF(D507="free", "", IFERROR(INDEX(Dictionary!$C$21:$C$50, MATCH(TRUE, ISNUMBER(SEARCH(Dictionary!$B$21:$B$50, D507)), 0)), "Unknown Type"))</f>
        <v>Unclassified: Minor public road, often rural, lowest standard, typically no center line ("Gemeindestraße")</v>
      </c>
    </row>
    <row r="508" spans="1:26" ht="12" customHeight="1" x14ac:dyDescent="0.15">
      <c r="A508" s="2">
        <v>606</v>
      </c>
      <c r="B508" s="3">
        <v>606</v>
      </c>
      <c r="C508" s="3">
        <v>60</v>
      </c>
      <c r="D508" s="4" t="s">
        <v>238</v>
      </c>
      <c r="E508" s="12">
        <v>1</v>
      </c>
      <c r="F508" s="3">
        <f t="shared" si="104"/>
        <v>6</v>
      </c>
      <c r="G508" s="29" t="str" cm="1">
        <f t="array" ref="G508">IF(D508="free", "", IF(ISNUMBER(SEARCH("L1Bus", D508)), "BUS,WALK,BIKE,PUTW", IFERROR(_xlfn.LET(
    _xlpm.RoadTypeCode, INDEX(Dictionary!$B$22:$B$50, MATCH(TRUE, ISNUMBER(SEARCH(Dictionary!$B$22:$B$50, D508)),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8" s="22" cm="1">
        <f t="array" ref="H508">IF(D508="free", 0, IFERROR(
    _xlfn.LET(
        _xlpm.Text, D508,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8" s="3">
        <f>IFERROR(_xlfn.LET(
    _xlpm.Zeile, MATCH(J508, Dictionary!$B$6:$B$17, 0),
    _xlpm.Spalte, MATCH(H508, Dictionary!$D$5:$G$5, 0),
    INDEX(Dictionary!$D$6:$G$17, _xlpm.Zeile, _xlpm.Spalte)
), 0)</f>
        <v>300</v>
      </c>
      <c r="J508" s="5">
        <f t="shared" si="103"/>
        <v>40</v>
      </c>
      <c r="K508" s="5">
        <f t="shared" si="105"/>
        <v>1</v>
      </c>
      <c r="L508" s="35" cm="1">
        <f t="array" ref="L508">IF(D508="free", 99, IF(ISNUMBER(SEARCH("Hilfsstrecken", D508)), 99, IFERROR(_xlfn.LET(
    _xlpm.RoadTypeCode, INDEX(Dictionary!$B$21:$B$50, MATCH(TRUE, ISNUMBER(SEARCH(Dictionary!$B$21:$B$50, D508)),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8" s="5">
        <f t="shared" si="106"/>
        <v>20</v>
      </c>
      <c r="N508" s="5">
        <f t="shared" si="107"/>
        <v>130</v>
      </c>
      <c r="O508" s="5">
        <f t="shared" si="108"/>
        <v>100</v>
      </c>
      <c r="P508" s="5">
        <f t="shared" si="109"/>
        <v>4</v>
      </c>
      <c r="Q508" s="5">
        <f t="shared" si="110"/>
        <v>80</v>
      </c>
      <c r="R508" s="5">
        <f t="shared" si="111"/>
        <v>50</v>
      </c>
      <c r="S508" s="5">
        <f t="shared" si="112"/>
        <v>4</v>
      </c>
      <c r="T508" s="5">
        <f t="shared" si="113"/>
        <v>50</v>
      </c>
      <c r="U508" s="5">
        <f t="shared" si="114"/>
        <v>50</v>
      </c>
      <c r="V508" s="5">
        <f t="shared" si="115"/>
        <v>50</v>
      </c>
      <c r="W508" s="6" cm="1">
        <f t="array" ref="W508">IF(D508="free", 10, IFERROR(_xlfn.LET(
    _xlpm.RoadTypeCode, INDEX(Dictionary!$B$22:$B$50, MATCH(TRUE, ISNUMBER(SEARCH(Dictionary!$B$22:$B$50, D508)),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8" s="6" cm="1">
        <f t="array" ref="X508">IF(D508="free", 10, IFERROR(_xlfn.LET(
    _xlpm.RoadTypeCode, INDEX(Dictionary!$B$22:$B$50, MATCH(TRUE, ISNUMBER(SEARCH(Dictionary!$B$22:$B$50, D508)),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8" s="6" cm="1">
        <f t="array" ref="Y508">IF(D508="free", 10, IFERROR(_xlfn.LET(
    _xlpm.RoadTypeCode, INDEX(Dictionary!$B$22:$B$50, MATCH(TRUE, ISNUMBER(SEARCH(Dictionary!$B$22:$B$50, D508)),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8" s="15" t="str" cm="1">
        <f t="array" ref="Z508">IF(D508="free", "", IFERROR(INDEX(Dictionary!$C$21:$C$50, MATCH(TRUE, ISNUMBER(SEARCH(Dictionary!$B$21:$B$50, D508)), 0)), "Unknown Type"))</f>
        <v>Unclassified: Minor public road, often rural, lowest standard, typically no center line ("Gemeindestraße")</v>
      </c>
    </row>
    <row r="509" spans="1:26" ht="12" customHeight="1" x14ac:dyDescent="0.15">
      <c r="A509" s="2">
        <v>607</v>
      </c>
      <c r="B509" s="3">
        <v>607</v>
      </c>
      <c r="C509" s="3">
        <v>60</v>
      </c>
      <c r="D509" s="4" t="s">
        <v>243</v>
      </c>
      <c r="E509" s="12">
        <v>1</v>
      </c>
      <c r="F509" s="3">
        <f t="shared" si="104"/>
        <v>6</v>
      </c>
      <c r="G509" s="29" t="str" cm="1">
        <f t="array" ref="G509">IF(D509="free", "", IF(ISNUMBER(SEARCH("L1Bus", D509)), "BUS,WALK,BIKE,PUTW", IFERROR(_xlfn.LET(
    _xlpm.RoadTypeCode, INDEX(Dictionary!$B$22:$B$50, MATCH(TRUE, ISNUMBER(SEARCH(Dictionary!$B$22:$B$50, D509)),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509" s="22" cm="1">
        <f t="array" ref="H509">IF(D509="free", 0, IFERROR(
    _xlfn.LET(
        _xlpm.Text, D509,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509" s="3">
        <f>IFERROR(_xlfn.LET(
    _xlpm.Zeile, MATCH(J509, Dictionary!$B$6:$B$17, 0),
    _xlpm.Spalte, MATCH(H509, Dictionary!$D$5:$G$5, 0),
    INDEX(Dictionary!$D$6:$G$17, _xlpm.Zeile, _xlpm.Spalte)
), 0)</f>
        <v>200</v>
      </c>
      <c r="J509" s="5">
        <f t="shared" si="103"/>
        <v>30</v>
      </c>
      <c r="K509" s="5">
        <f t="shared" si="105"/>
        <v>1</v>
      </c>
      <c r="L509" s="35" cm="1">
        <f t="array" ref="L509">IF(D509="free", 99, IF(ISNUMBER(SEARCH("Hilfsstrecken", D509)), 99, IFERROR(_xlfn.LET(
    _xlpm.RoadTypeCode, INDEX(Dictionary!$B$21:$B$50, MATCH(TRUE, ISNUMBER(SEARCH(Dictionary!$B$21:$B$50, D509)),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09" s="5">
        <f t="shared" si="106"/>
        <v>20</v>
      </c>
      <c r="N509" s="5">
        <f t="shared" si="107"/>
        <v>130</v>
      </c>
      <c r="O509" s="5">
        <f t="shared" si="108"/>
        <v>100</v>
      </c>
      <c r="P509" s="5">
        <f t="shared" si="109"/>
        <v>4</v>
      </c>
      <c r="Q509" s="5">
        <f t="shared" si="110"/>
        <v>80</v>
      </c>
      <c r="R509" s="5">
        <f t="shared" si="111"/>
        <v>50</v>
      </c>
      <c r="S509" s="5">
        <f t="shared" si="112"/>
        <v>4</v>
      </c>
      <c r="T509" s="5">
        <f t="shared" si="113"/>
        <v>50</v>
      </c>
      <c r="U509" s="5">
        <f t="shared" si="114"/>
        <v>50</v>
      </c>
      <c r="V509" s="5">
        <f t="shared" si="115"/>
        <v>50</v>
      </c>
      <c r="W509" s="6" cm="1">
        <f t="array" ref="W509">IF(D509="free", 10, IFERROR(_xlfn.LET(
    _xlpm.RoadTypeCode, INDEX(Dictionary!$B$22:$B$50, MATCH(TRUE, ISNUMBER(SEARCH(Dictionary!$B$22:$B$50, D509)),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09" s="6" cm="1">
        <f t="array" ref="X509">IF(D509="free", 10, IFERROR(_xlfn.LET(
    _xlpm.RoadTypeCode, INDEX(Dictionary!$B$22:$B$50, MATCH(TRUE, ISNUMBER(SEARCH(Dictionary!$B$22:$B$50, D509)),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09" s="6" cm="1">
        <f t="array" ref="Y509">IF(D509="free", 10, IFERROR(_xlfn.LET(
    _xlpm.RoadTypeCode, INDEX(Dictionary!$B$22:$B$50, MATCH(TRUE, ISNUMBER(SEARCH(Dictionary!$B$22:$B$50, D509)),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09" s="15" t="str" cm="1">
        <f t="array" ref="Z509">IF(D509="free", "", IFERROR(INDEX(Dictionary!$C$21:$C$50, MATCH(TRUE, ISNUMBER(SEARCH(Dictionary!$B$21:$B$50, D509)), 0)), "Unknown Type"))</f>
        <v>Unclassified: Minor public road, often rural, lowest standard, typically no center line ("Gemeindestraße")</v>
      </c>
    </row>
    <row r="510" spans="1:26" ht="12" customHeight="1" x14ac:dyDescent="0.15">
      <c r="A510" s="2">
        <v>608</v>
      </c>
      <c r="B510" s="3">
        <v>608</v>
      </c>
      <c r="C510" s="3">
        <v>60</v>
      </c>
      <c r="D510" s="4" t="s">
        <v>53</v>
      </c>
      <c r="E510" s="12">
        <v>1</v>
      </c>
      <c r="F510" s="3">
        <f t="shared" si="104"/>
        <v>1000</v>
      </c>
      <c r="G510" s="29" t="str" cm="1">
        <f t="array" ref="G510">IF(D510="free", "", IF(ISNUMBER(SEARCH("L1Bus", D510)), "BUS,WALK,BIKE,PUTW", IFERROR(_xlfn.LET(
    _xlpm.RoadTypeCode, INDEX(Dictionary!$B$22:$B$50, MATCH(TRUE, ISNUMBER(SEARCH(Dictionary!$B$22:$B$50, D510)),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0" s="22" cm="1">
        <f t="array" ref="H510">IF(D510="free", 0, IFERROR(
    _xlfn.LET(
        _xlpm.Text, D510,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0" s="3">
        <f>IFERROR(_xlfn.LET(
    _xlpm.Zeile, MATCH(J510, Dictionary!$B$6:$B$17, 0),
    _xlpm.Spalte, MATCH(H510, Dictionary!$D$5:$G$5, 0),
    INDEX(Dictionary!$D$6:$G$17, _xlpm.Zeile, _xlpm.Spalte)
), 0)</f>
        <v>0</v>
      </c>
      <c r="J510" s="5">
        <f t="shared" si="103"/>
        <v>0</v>
      </c>
      <c r="K510" s="5">
        <f t="shared" si="105"/>
        <v>0</v>
      </c>
      <c r="L510" s="35" cm="1">
        <f t="array" ref="L510">IF(D510="free", 99, IF(ISNUMBER(SEARCH("Hilfsstrecken", D510)), 99, IFERROR(_xlfn.LET(
    _xlpm.RoadTypeCode, INDEX(Dictionary!$B$21:$B$50, MATCH(TRUE, ISNUMBER(SEARCH(Dictionary!$B$21:$B$50, D510)),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0" s="5">
        <f t="shared" si="106"/>
        <v>0</v>
      </c>
      <c r="N510" s="5">
        <f t="shared" si="107"/>
        <v>0</v>
      </c>
      <c r="O510" s="5">
        <f t="shared" si="108"/>
        <v>0</v>
      </c>
      <c r="P510" s="5">
        <f t="shared" si="109"/>
        <v>0</v>
      </c>
      <c r="Q510" s="5">
        <f t="shared" si="110"/>
        <v>0</v>
      </c>
      <c r="R510" s="5">
        <f t="shared" si="111"/>
        <v>0</v>
      </c>
      <c r="S510" s="5">
        <f t="shared" si="112"/>
        <v>0</v>
      </c>
      <c r="T510" s="5">
        <f t="shared" si="113"/>
        <v>0</v>
      </c>
      <c r="U510" s="5">
        <f t="shared" si="114"/>
        <v>0</v>
      </c>
      <c r="V510" s="5">
        <f t="shared" si="115"/>
        <v>0</v>
      </c>
      <c r="W510" s="6" cm="1">
        <f t="array" ref="W510">IF(D510="free", 10, IFERROR(_xlfn.LET(
    _xlpm.RoadTypeCode, INDEX(Dictionary!$B$22:$B$50, MATCH(TRUE, ISNUMBER(SEARCH(Dictionary!$B$22:$B$50, D510)),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0" s="6" cm="1">
        <f t="array" ref="X510">IF(D510="free", 10, IFERROR(_xlfn.LET(
    _xlpm.RoadTypeCode, INDEX(Dictionary!$B$22:$B$50, MATCH(TRUE, ISNUMBER(SEARCH(Dictionary!$B$22:$B$50, D510)),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0" s="6" cm="1">
        <f t="array" ref="Y510">IF(D510="free", 10, IFERROR(_xlfn.LET(
    _xlpm.RoadTypeCode, INDEX(Dictionary!$B$22:$B$50, MATCH(TRUE, ISNUMBER(SEARCH(Dictionary!$B$22:$B$50, D510)),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0" s="15" t="str" cm="1">
        <f t="array" ref="Z510">IF(D510="free", "", IFERROR(INDEX(Dictionary!$C$21:$C$50, MATCH(TRUE, ISNUMBER(SEARCH(Dictionary!$B$21:$B$50, D510)), 0)), "Unknown Type"))</f>
        <v/>
      </c>
    </row>
    <row r="511" spans="1:26" ht="12" customHeight="1" x14ac:dyDescent="0.15">
      <c r="A511" s="2">
        <v>609</v>
      </c>
      <c r="B511" s="3">
        <v>609</v>
      </c>
      <c r="C511" s="3">
        <v>60</v>
      </c>
      <c r="D511" s="4" t="s">
        <v>53</v>
      </c>
      <c r="E511" s="12">
        <v>1</v>
      </c>
      <c r="F511" s="3">
        <f t="shared" si="104"/>
        <v>1000</v>
      </c>
      <c r="G511" s="29" t="str" cm="1">
        <f t="array" ref="G511">IF(D511="free", "", IF(ISNUMBER(SEARCH("L1Bus", D511)), "BUS,WALK,BIKE,PUTW", IFERROR(_xlfn.LET(
    _xlpm.RoadTypeCode, INDEX(Dictionary!$B$22:$B$50, MATCH(TRUE, ISNUMBER(SEARCH(Dictionary!$B$22:$B$50, D511)),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1" s="22" cm="1">
        <f t="array" ref="H511">IF(D511="free", 0, IFERROR(
    _xlfn.LET(
        _xlpm.Text, D511,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1" s="3">
        <f>IFERROR(_xlfn.LET(
    _xlpm.Zeile, MATCH(J511, Dictionary!$B$6:$B$17, 0),
    _xlpm.Spalte, MATCH(H511, Dictionary!$D$5:$G$5, 0),
    INDEX(Dictionary!$D$6:$G$17, _xlpm.Zeile, _xlpm.Spalte)
), 0)</f>
        <v>0</v>
      </c>
      <c r="J511" s="5">
        <f t="shared" si="103"/>
        <v>0</v>
      </c>
      <c r="K511" s="5">
        <f t="shared" si="105"/>
        <v>0</v>
      </c>
      <c r="L511" s="35" cm="1">
        <f t="array" ref="L511">IF(D511="free", 99, IF(ISNUMBER(SEARCH("Hilfsstrecken", D511)), 99, IFERROR(_xlfn.LET(
    _xlpm.RoadTypeCode, INDEX(Dictionary!$B$21:$B$50, MATCH(TRUE, ISNUMBER(SEARCH(Dictionary!$B$21:$B$50, D511)),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1" s="5">
        <f t="shared" si="106"/>
        <v>0</v>
      </c>
      <c r="N511" s="5">
        <f t="shared" si="107"/>
        <v>0</v>
      </c>
      <c r="O511" s="5">
        <f t="shared" si="108"/>
        <v>0</v>
      </c>
      <c r="P511" s="5">
        <f t="shared" si="109"/>
        <v>0</v>
      </c>
      <c r="Q511" s="5">
        <f t="shared" si="110"/>
        <v>0</v>
      </c>
      <c r="R511" s="5">
        <f t="shared" si="111"/>
        <v>0</v>
      </c>
      <c r="S511" s="5">
        <f t="shared" si="112"/>
        <v>0</v>
      </c>
      <c r="T511" s="5">
        <f t="shared" si="113"/>
        <v>0</v>
      </c>
      <c r="U511" s="5">
        <f t="shared" si="114"/>
        <v>0</v>
      </c>
      <c r="V511" s="5">
        <f t="shared" si="115"/>
        <v>0</v>
      </c>
      <c r="W511" s="6" cm="1">
        <f t="array" ref="W511">IF(D511="free", 10, IFERROR(_xlfn.LET(
    _xlpm.RoadTypeCode, INDEX(Dictionary!$B$22:$B$50, MATCH(TRUE, ISNUMBER(SEARCH(Dictionary!$B$22:$B$50, D511)),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1" s="6" cm="1">
        <f t="array" ref="X511">IF(D511="free", 10, IFERROR(_xlfn.LET(
    _xlpm.RoadTypeCode, INDEX(Dictionary!$B$22:$B$50, MATCH(TRUE, ISNUMBER(SEARCH(Dictionary!$B$22:$B$50, D511)),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1" s="6" cm="1">
        <f t="array" ref="Y511">IF(D511="free", 10, IFERROR(_xlfn.LET(
    _xlpm.RoadTypeCode, INDEX(Dictionary!$B$22:$B$50, MATCH(TRUE, ISNUMBER(SEARCH(Dictionary!$B$22:$B$50, D511)),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1" s="15" t="str" cm="1">
        <f t="array" ref="Z511">IF(D511="free", "", IFERROR(INDEX(Dictionary!$C$21:$C$50, MATCH(TRUE, ISNUMBER(SEARCH(Dictionary!$B$21:$B$50, D511)), 0)), "Unknown Type"))</f>
        <v/>
      </c>
    </row>
    <row r="512" spans="1:26" ht="12" customHeight="1" x14ac:dyDescent="0.15">
      <c r="A512" s="2">
        <v>610</v>
      </c>
      <c r="B512" s="3">
        <v>610</v>
      </c>
      <c r="C512" s="3">
        <v>60</v>
      </c>
      <c r="D512" s="4" t="s">
        <v>53</v>
      </c>
      <c r="E512" s="12">
        <v>1</v>
      </c>
      <c r="F512" s="3">
        <f t="shared" si="104"/>
        <v>1000</v>
      </c>
      <c r="G512" s="29" t="str" cm="1">
        <f t="array" ref="G512">IF(D512="free", "", IF(ISNUMBER(SEARCH("L1Bus", D512)), "BUS,WALK,BIKE,PUTW", IFERROR(_xlfn.LET(
    _xlpm.RoadTypeCode, INDEX(Dictionary!$B$22:$B$50, MATCH(TRUE, ISNUMBER(SEARCH(Dictionary!$B$22:$B$50, D512)),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2" s="22" cm="1">
        <f t="array" ref="H512">IF(D512="free", 0, IFERROR(
    _xlfn.LET(
        _xlpm.Text, D512,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2" s="3">
        <f>IFERROR(_xlfn.LET(
    _xlpm.Zeile, MATCH(J512, Dictionary!$B$6:$B$17, 0),
    _xlpm.Spalte, MATCH(H512, Dictionary!$D$5:$G$5, 0),
    INDEX(Dictionary!$D$6:$G$17, _xlpm.Zeile, _xlpm.Spalte)
), 0)</f>
        <v>0</v>
      </c>
      <c r="J512" s="5">
        <f t="shared" si="103"/>
        <v>0</v>
      </c>
      <c r="K512" s="5">
        <f t="shared" si="105"/>
        <v>0</v>
      </c>
      <c r="L512" s="35" cm="1">
        <f t="array" ref="L512">IF(D512="free", 99, IF(ISNUMBER(SEARCH("Hilfsstrecken", D512)), 99, IFERROR(_xlfn.LET(
    _xlpm.RoadTypeCode, INDEX(Dictionary!$B$21:$B$50, MATCH(TRUE, ISNUMBER(SEARCH(Dictionary!$B$21:$B$50, D512)),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2" s="5">
        <f t="shared" si="106"/>
        <v>0</v>
      </c>
      <c r="N512" s="5">
        <f t="shared" si="107"/>
        <v>0</v>
      </c>
      <c r="O512" s="5">
        <f t="shared" si="108"/>
        <v>0</v>
      </c>
      <c r="P512" s="5">
        <f t="shared" si="109"/>
        <v>0</v>
      </c>
      <c r="Q512" s="5">
        <f t="shared" si="110"/>
        <v>0</v>
      </c>
      <c r="R512" s="5">
        <f t="shared" si="111"/>
        <v>0</v>
      </c>
      <c r="S512" s="5">
        <f t="shared" si="112"/>
        <v>0</v>
      </c>
      <c r="T512" s="5">
        <f t="shared" si="113"/>
        <v>0</v>
      </c>
      <c r="U512" s="5">
        <f t="shared" si="114"/>
        <v>0</v>
      </c>
      <c r="V512" s="5">
        <f t="shared" si="115"/>
        <v>0</v>
      </c>
      <c r="W512" s="6" cm="1">
        <f t="array" ref="W512">IF(D512="free", 10, IFERROR(_xlfn.LET(
    _xlpm.RoadTypeCode, INDEX(Dictionary!$B$22:$B$50, MATCH(TRUE, ISNUMBER(SEARCH(Dictionary!$B$22:$B$50, D512)),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2" s="6" cm="1">
        <f t="array" ref="X512">IF(D512="free", 10, IFERROR(_xlfn.LET(
    _xlpm.RoadTypeCode, INDEX(Dictionary!$B$22:$B$50, MATCH(TRUE, ISNUMBER(SEARCH(Dictionary!$B$22:$B$50, D512)),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2" s="6" cm="1">
        <f t="array" ref="Y512">IF(D512="free", 10, IFERROR(_xlfn.LET(
    _xlpm.RoadTypeCode, INDEX(Dictionary!$B$22:$B$50, MATCH(TRUE, ISNUMBER(SEARCH(Dictionary!$B$22:$B$50, D512)),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2" s="15" t="str" cm="1">
        <f t="array" ref="Z512">IF(D512="free", "", IFERROR(INDEX(Dictionary!$C$21:$C$50, MATCH(TRUE, ISNUMBER(SEARCH(Dictionary!$B$21:$B$50, D512)), 0)), "Unknown Type"))</f>
        <v/>
      </c>
    </row>
    <row r="513" spans="1:26" ht="12" customHeight="1" x14ac:dyDescent="0.15">
      <c r="A513" s="2">
        <v>611</v>
      </c>
      <c r="B513" s="3">
        <v>611</v>
      </c>
      <c r="C513" s="3">
        <v>60</v>
      </c>
      <c r="D513" s="4" t="s">
        <v>53</v>
      </c>
      <c r="E513" s="12">
        <v>1</v>
      </c>
      <c r="F513" s="3">
        <f t="shared" si="104"/>
        <v>1000</v>
      </c>
      <c r="G513" s="29" t="str" cm="1">
        <f t="array" ref="G513">IF(D513="free", "", IF(ISNUMBER(SEARCH("L1Bus", D513)), "BUS,WALK,BIKE,PUTW", IFERROR(_xlfn.LET(
    _xlpm.RoadTypeCode, INDEX(Dictionary!$B$22:$B$50, MATCH(TRUE, ISNUMBER(SEARCH(Dictionary!$B$22:$B$50, D513)),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3" s="22" cm="1">
        <f t="array" ref="H513">IF(D513="free", 0, IFERROR(
    _xlfn.LET(
        _xlpm.Text, D513,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3" s="3">
        <f>IFERROR(_xlfn.LET(
    _xlpm.Zeile, MATCH(J513, Dictionary!$B$6:$B$17, 0),
    _xlpm.Spalte, MATCH(H513, Dictionary!$D$5:$G$5, 0),
    INDEX(Dictionary!$D$6:$G$17, _xlpm.Zeile, _xlpm.Spalte)
), 0)</f>
        <v>0</v>
      </c>
      <c r="J513" s="5">
        <f t="shared" si="103"/>
        <v>0</v>
      </c>
      <c r="K513" s="5">
        <f t="shared" si="105"/>
        <v>0</v>
      </c>
      <c r="L513" s="35" cm="1">
        <f t="array" ref="L513">IF(D513="free", 99, IF(ISNUMBER(SEARCH("Hilfsstrecken", D513)), 99, IFERROR(_xlfn.LET(
    _xlpm.RoadTypeCode, INDEX(Dictionary!$B$21:$B$50, MATCH(TRUE, ISNUMBER(SEARCH(Dictionary!$B$21:$B$50, D513)),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3" s="5">
        <f t="shared" si="106"/>
        <v>0</v>
      </c>
      <c r="N513" s="5">
        <f t="shared" si="107"/>
        <v>0</v>
      </c>
      <c r="O513" s="5">
        <f t="shared" si="108"/>
        <v>0</v>
      </c>
      <c r="P513" s="5">
        <f t="shared" si="109"/>
        <v>0</v>
      </c>
      <c r="Q513" s="5">
        <f t="shared" si="110"/>
        <v>0</v>
      </c>
      <c r="R513" s="5">
        <f t="shared" si="111"/>
        <v>0</v>
      </c>
      <c r="S513" s="5">
        <f t="shared" si="112"/>
        <v>0</v>
      </c>
      <c r="T513" s="5">
        <f t="shared" si="113"/>
        <v>0</v>
      </c>
      <c r="U513" s="5">
        <f t="shared" si="114"/>
        <v>0</v>
      </c>
      <c r="V513" s="5">
        <f t="shared" si="115"/>
        <v>0</v>
      </c>
      <c r="W513" s="6" cm="1">
        <f t="array" ref="W513">IF(D513="free", 10, IFERROR(_xlfn.LET(
    _xlpm.RoadTypeCode, INDEX(Dictionary!$B$22:$B$50, MATCH(TRUE, ISNUMBER(SEARCH(Dictionary!$B$22:$B$50, D513)),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3" s="6" cm="1">
        <f t="array" ref="X513">IF(D513="free", 10, IFERROR(_xlfn.LET(
    _xlpm.RoadTypeCode, INDEX(Dictionary!$B$22:$B$50, MATCH(TRUE, ISNUMBER(SEARCH(Dictionary!$B$22:$B$50, D513)),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3" s="6" cm="1">
        <f t="array" ref="Y513">IF(D513="free", 10, IFERROR(_xlfn.LET(
    _xlpm.RoadTypeCode, INDEX(Dictionary!$B$22:$B$50, MATCH(TRUE, ISNUMBER(SEARCH(Dictionary!$B$22:$B$50, D513)),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3" s="15" t="str" cm="1">
        <f t="array" ref="Z513">IF(D513="free", "", IFERROR(INDEX(Dictionary!$C$21:$C$50, MATCH(TRUE, ISNUMBER(SEARCH(Dictionary!$B$21:$B$50, D513)), 0)), "Unknown Type"))</f>
        <v/>
      </c>
    </row>
    <row r="514" spans="1:26" ht="12" customHeight="1" x14ac:dyDescent="0.15">
      <c r="A514" s="2">
        <v>612</v>
      </c>
      <c r="B514" s="3">
        <v>612</v>
      </c>
      <c r="C514" s="3">
        <v>60</v>
      </c>
      <c r="D514" s="4" t="s">
        <v>53</v>
      </c>
      <c r="E514" s="12">
        <v>1</v>
      </c>
      <c r="F514" s="3">
        <f t="shared" si="104"/>
        <v>1000</v>
      </c>
      <c r="G514" s="29" t="str" cm="1">
        <f t="array" ref="G514">IF(D514="free", "", IF(ISNUMBER(SEARCH("L1Bus", D514)), "BUS,WALK,BIKE,PUTW", IFERROR(_xlfn.LET(
    _xlpm.RoadTypeCode, INDEX(Dictionary!$B$22:$B$50, MATCH(TRUE, ISNUMBER(SEARCH(Dictionary!$B$22:$B$50, D514)),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4" s="22" cm="1">
        <f t="array" ref="H514">IF(D514="free", 0, IFERROR(
    _xlfn.LET(
        _xlpm.Text, D514,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4" s="3">
        <f>IFERROR(_xlfn.LET(
    _xlpm.Zeile, MATCH(J514, Dictionary!$B$6:$B$17, 0),
    _xlpm.Spalte, MATCH(H514, Dictionary!$D$5:$G$5, 0),
    INDEX(Dictionary!$D$6:$G$17, _xlpm.Zeile, _xlpm.Spalte)
), 0)</f>
        <v>0</v>
      </c>
      <c r="J514" s="5">
        <f t="shared" si="103"/>
        <v>0</v>
      </c>
      <c r="K514" s="5">
        <f t="shared" si="105"/>
        <v>0</v>
      </c>
      <c r="L514" s="35" cm="1">
        <f t="array" ref="L514">IF(D514="free", 99, IF(ISNUMBER(SEARCH("Hilfsstrecken", D514)), 99, IFERROR(_xlfn.LET(
    _xlpm.RoadTypeCode, INDEX(Dictionary!$B$21:$B$50, MATCH(TRUE, ISNUMBER(SEARCH(Dictionary!$B$21:$B$50, D514)),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4" s="5">
        <f t="shared" si="106"/>
        <v>0</v>
      </c>
      <c r="N514" s="5">
        <f t="shared" si="107"/>
        <v>0</v>
      </c>
      <c r="O514" s="5">
        <f t="shared" si="108"/>
        <v>0</v>
      </c>
      <c r="P514" s="5">
        <f t="shared" si="109"/>
        <v>0</v>
      </c>
      <c r="Q514" s="5">
        <f t="shared" si="110"/>
        <v>0</v>
      </c>
      <c r="R514" s="5">
        <f t="shared" si="111"/>
        <v>0</v>
      </c>
      <c r="S514" s="5">
        <f t="shared" si="112"/>
        <v>0</v>
      </c>
      <c r="T514" s="5">
        <f t="shared" si="113"/>
        <v>0</v>
      </c>
      <c r="U514" s="5">
        <f t="shared" si="114"/>
        <v>0</v>
      </c>
      <c r="V514" s="5">
        <f t="shared" si="115"/>
        <v>0</v>
      </c>
      <c r="W514" s="6" cm="1">
        <f t="array" ref="W514">IF(D514="free", 10, IFERROR(_xlfn.LET(
    _xlpm.RoadTypeCode, INDEX(Dictionary!$B$22:$B$50, MATCH(TRUE, ISNUMBER(SEARCH(Dictionary!$B$22:$B$50, D514)),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4" s="6" cm="1">
        <f t="array" ref="X514">IF(D514="free", 10, IFERROR(_xlfn.LET(
    _xlpm.RoadTypeCode, INDEX(Dictionary!$B$22:$B$50, MATCH(TRUE, ISNUMBER(SEARCH(Dictionary!$B$22:$B$50, D514)),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4" s="6" cm="1">
        <f t="array" ref="Y514">IF(D514="free", 10, IFERROR(_xlfn.LET(
    _xlpm.RoadTypeCode, INDEX(Dictionary!$B$22:$B$50, MATCH(TRUE, ISNUMBER(SEARCH(Dictionary!$B$22:$B$50, D514)),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4" s="15" t="str" cm="1">
        <f t="array" ref="Z514">IF(D514="free", "", IFERROR(INDEX(Dictionary!$C$21:$C$50, MATCH(TRUE, ISNUMBER(SEARCH(Dictionary!$B$21:$B$50, D514)), 0)), "Unknown Type"))</f>
        <v/>
      </c>
    </row>
    <row r="515" spans="1:26" ht="12" customHeight="1" x14ac:dyDescent="0.15">
      <c r="A515" s="2">
        <v>613</v>
      </c>
      <c r="B515" s="3">
        <v>613</v>
      </c>
      <c r="C515" s="3">
        <v>60</v>
      </c>
      <c r="D515" s="4" t="s">
        <v>53</v>
      </c>
      <c r="E515" s="12">
        <v>1</v>
      </c>
      <c r="F515" s="3">
        <f t="shared" si="104"/>
        <v>1000</v>
      </c>
      <c r="G515" s="29" t="str" cm="1">
        <f t="array" ref="G515">IF(D515="free", "", IF(ISNUMBER(SEARCH("L1Bus", D515)), "BUS,WALK,BIKE,PUTW", IFERROR(_xlfn.LET(
    _xlpm.RoadTypeCode, INDEX(Dictionary!$B$22:$B$50, MATCH(TRUE, ISNUMBER(SEARCH(Dictionary!$B$22:$B$50, D515)),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5" s="22" cm="1">
        <f t="array" ref="H515">IF(D515="free", 0, IFERROR(
    _xlfn.LET(
        _xlpm.Text, D515,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5" s="3">
        <f>IFERROR(_xlfn.LET(
    _xlpm.Zeile, MATCH(J515, Dictionary!$B$6:$B$17, 0),
    _xlpm.Spalte, MATCH(H515, Dictionary!$D$5:$G$5, 0),
    INDEX(Dictionary!$D$6:$G$17, _xlpm.Zeile, _xlpm.Spalte)
), 0)</f>
        <v>0</v>
      </c>
      <c r="J515" s="5">
        <f t="shared" ref="J515:J578" si="116">IFERROR(VALUE(MID(D515, SEARCH("V", D515) + 1, 255)), 0)</f>
        <v>0</v>
      </c>
      <c r="K515" s="5">
        <f t="shared" si="105"/>
        <v>0</v>
      </c>
      <c r="L515" s="35" cm="1">
        <f t="array" ref="L515">IF(D515="free", 99, IF(ISNUMBER(SEARCH("Hilfsstrecken", D515)), 99, IFERROR(_xlfn.LET(
    _xlpm.RoadTypeCode, INDEX(Dictionary!$B$21:$B$50, MATCH(TRUE, ISNUMBER(SEARCH(Dictionary!$B$21:$B$50, D515)),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5" s="5">
        <f t="shared" si="106"/>
        <v>0</v>
      </c>
      <c r="N515" s="5">
        <f t="shared" si="107"/>
        <v>0</v>
      </c>
      <c r="O515" s="5">
        <f t="shared" si="108"/>
        <v>0</v>
      </c>
      <c r="P515" s="5">
        <f t="shared" si="109"/>
        <v>0</v>
      </c>
      <c r="Q515" s="5">
        <f t="shared" si="110"/>
        <v>0</v>
      </c>
      <c r="R515" s="5">
        <f t="shared" si="111"/>
        <v>0</v>
      </c>
      <c r="S515" s="5">
        <f t="shared" si="112"/>
        <v>0</v>
      </c>
      <c r="T515" s="5">
        <f t="shared" si="113"/>
        <v>0</v>
      </c>
      <c r="U515" s="5">
        <f t="shared" si="114"/>
        <v>0</v>
      </c>
      <c r="V515" s="5">
        <f t="shared" si="115"/>
        <v>0</v>
      </c>
      <c r="W515" s="6" cm="1">
        <f t="array" ref="W515">IF(D515="free", 10, IFERROR(_xlfn.LET(
    _xlpm.RoadTypeCode, INDEX(Dictionary!$B$22:$B$50, MATCH(TRUE, ISNUMBER(SEARCH(Dictionary!$B$22:$B$50, D515)),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5" s="6" cm="1">
        <f t="array" ref="X515">IF(D515="free", 10, IFERROR(_xlfn.LET(
    _xlpm.RoadTypeCode, INDEX(Dictionary!$B$22:$B$50, MATCH(TRUE, ISNUMBER(SEARCH(Dictionary!$B$22:$B$50, D515)),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5" s="6" cm="1">
        <f t="array" ref="Y515">IF(D515="free", 10, IFERROR(_xlfn.LET(
    _xlpm.RoadTypeCode, INDEX(Dictionary!$B$22:$B$50, MATCH(TRUE, ISNUMBER(SEARCH(Dictionary!$B$22:$B$50, D515)),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5" s="15" t="str" cm="1">
        <f t="array" ref="Z515">IF(D515="free", "", IFERROR(INDEX(Dictionary!$C$21:$C$50, MATCH(TRUE, ISNUMBER(SEARCH(Dictionary!$B$21:$B$50, D515)), 0)), "Unknown Type"))</f>
        <v/>
      </c>
    </row>
    <row r="516" spans="1:26" ht="12" customHeight="1" x14ac:dyDescent="0.15">
      <c r="A516" s="2">
        <v>614</v>
      </c>
      <c r="B516" s="3">
        <v>614</v>
      </c>
      <c r="C516" s="3">
        <v>60</v>
      </c>
      <c r="D516" s="4" t="s">
        <v>53</v>
      </c>
      <c r="E516" s="12">
        <v>1</v>
      </c>
      <c r="F516" s="3">
        <f t="shared" si="104"/>
        <v>1000</v>
      </c>
      <c r="G516" s="29" t="str" cm="1">
        <f t="array" ref="G516">IF(D516="free", "", IF(ISNUMBER(SEARCH("L1Bus", D516)), "BUS,WALK,BIKE,PUTW", IFERROR(_xlfn.LET(
    _xlpm.RoadTypeCode, INDEX(Dictionary!$B$22:$B$50, MATCH(TRUE, ISNUMBER(SEARCH(Dictionary!$B$22:$B$50, D516)),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6" s="22" cm="1">
        <f t="array" ref="H516">IF(D516="free", 0, IFERROR(
    _xlfn.LET(
        _xlpm.Text, D516,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6" s="3">
        <f>IFERROR(_xlfn.LET(
    _xlpm.Zeile, MATCH(J516, Dictionary!$B$6:$B$17, 0),
    _xlpm.Spalte, MATCH(H516, Dictionary!$D$5:$G$5, 0),
    INDEX(Dictionary!$D$6:$G$17, _xlpm.Zeile, _xlpm.Spalte)
), 0)</f>
        <v>0</v>
      </c>
      <c r="J516" s="5">
        <f t="shared" si="116"/>
        <v>0</v>
      </c>
      <c r="K516" s="5">
        <f t="shared" si="105"/>
        <v>0</v>
      </c>
      <c r="L516" s="35" cm="1">
        <f t="array" ref="L516">IF(D516="free", 99, IF(ISNUMBER(SEARCH("Hilfsstrecken", D516)), 99, IFERROR(_xlfn.LET(
    _xlpm.RoadTypeCode, INDEX(Dictionary!$B$21:$B$50, MATCH(TRUE, ISNUMBER(SEARCH(Dictionary!$B$21:$B$50, D516)),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6" s="5">
        <f t="shared" si="106"/>
        <v>0</v>
      </c>
      <c r="N516" s="5">
        <f t="shared" si="107"/>
        <v>0</v>
      </c>
      <c r="O516" s="5">
        <f t="shared" si="108"/>
        <v>0</v>
      </c>
      <c r="P516" s="5">
        <f t="shared" si="109"/>
        <v>0</v>
      </c>
      <c r="Q516" s="5">
        <f t="shared" si="110"/>
        <v>0</v>
      </c>
      <c r="R516" s="5">
        <f t="shared" si="111"/>
        <v>0</v>
      </c>
      <c r="S516" s="5">
        <f t="shared" si="112"/>
        <v>0</v>
      </c>
      <c r="T516" s="5">
        <f t="shared" si="113"/>
        <v>0</v>
      </c>
      <c r="U516" s="5">
        <f t="shared" si="114"/>
        <v>0</v>
      </c>
      <c r="V516" s="5">
        <f t="shared" si="115"/>
        <v>0</v>
      </c>
      <c r="W516" s="6" cm="1">
        <f t="array" ref="W516">IF(D516="free", 10, IFERROR(_xlfn.LET(
    _xlpm.RoadTypeCode, INDEX(Dictionary!$B$22:$B$50, MATCH(TRUE, ISNUMBER(SEARCH(Dictionary!$B$22:$B$50, D516)),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6" s="6" cm="1">
        <f t="array" ref="X516">IF(D516="free", 10, IFERROR(_xlfn.LET(
    _xlpm.RoadTypeCode, INDEX(Dictionary!$B$22:$B$50, MATCH(TRUE, ISNUMBER(SEARCH(Dictionary!$B$22:$B$50, D516)),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6" s="6" cm="1">
        <f t="array" ref="Y516">IF(D516="free", 10, IFERROR(_xlfn.LET(
    _xlpm.RoadTypeCode, INDEX(Dictionary!$B$22:$B$50, MATCH(TRUE, ISNUMBER(SEARCH(Dictionary!$B$22:$B$50, D516)),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6" s="15" t="str" cm="1">
        <f t="array" ref="Z516">IF(D516="free", "", IFERROR(INDEX(Dictionary!$C$21:$C$50, MATCH(TRUE, ISNUMBER(SEARCH(Dictionary!$B$21:$B$50, D516)), 0)), "Unknown Type"))</f>
        <v/>
      </c>
    </row>
    <row r="517" spans="1:26" ht="12" customHeight="1" x14ac:dyDescent="0.15">
      <c r="A517" s="2">
        <v>615</v>
      </c>
      <c r="B517" s="3">
        <v>615</v>
      </c>
      <c r="C517" s="3">
        <v>60</v>
      </c>
      <c r="D517" s="4" t="s">
        <v>53</v>
      </c>
      <c r="E517" s="12">
        <v>1</v>
      </c>
      <c r="F517" s="3">
        <f t="shared" si="104"/>
        <v>1000</v>
      </c>
      <c r="G517" s="29" t="str" cm="1">
        <f t="array" ref="G517">IF(D517="free", "", IF(ISNUMBER(SEARCH("L1Bus", D517)), "BUS,WALK,BIKE,PUTW", IFERROR(_xlfn.LET(
    _xlpm.RoadTypeCode, INDEX(Dictionary!$B$22:$B$50, MATCH(TRUE, ISNUMBER(SEARCH(Dictionary!$B$22:$B$50, D517)),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7" s="22" cm="1">
        <f t="array" ref="H517">IF(D517="free", 0, IFERROR(
    _xlfn.LET(
        _xlpm.Text, D517,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7" s="3">
        <f>IFERROR(_xlfn.LET(
    _xlpm.Zeile, MATCH(J517, Dictionary!$B$6:$B$17, 0),
    _xlpm.Spalte, MATCH(H517, Dictionary!$D$5:$G$5, 0),
    INDEX(Dictionary!$D$6:$G$17, _xlpm.Zeile, _xlpm.Spalte)
), 0)</f>
        <v>0</v>
      </c>
      <c r="J517" s="5">
        <f t="shared" si="116"/>
        <v>0</v>
      </c>
      <c r="K517" s="5">
        <f t="shared" si="105"/>
        <v>0</v>
      </c>
      <c r="L517" s="35" cm="1">
        <f t="array" ref="L517">IF(D517="free", 99, IF(ISNUMBER(SEARCH("Hilfsstrecken", D517)), 99, IFERROR(_xlfn.LET(
    _xlpm.RoadTypeCode, INDEX(Dictionary!$B$21:$B$50, MATCH(TRUE, ISNUMBER(SEARCH(Dictionary!$B$21:$B$50, D517)),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7" s="5">
        <f t="shared" si="106"/>
        <v>0</v>
      </c>
      <c r="N517" s="5">
        <f t="shared" si="107"/>
        <v>0</v>
      </c>
      <c r="O517" s="5">
        <f t="shared" si="108"/>
        <v>0</v>
      </c>
      <c r="P517" s="5">
        <f t="shared" si="109"/>
        <v>0</v>
      </c>
      <c r="Q517" s="5">
        <f t="shared" si="110"/>
        <v>0</v>
      </c>
      <c r="R517" s="5">
        <f t="shared" si="111"/>
        <v>0</v>
      </c>
      <c r="S517" s="5">
        <f t="shared" si="112"/>
        <v>0</v>
      </c>
      <c r="T517" s="5">
        <f t="shared" si="113"/>
        <v>0</v>
      </c>
      <c r="U517" s="5">
        <f t="shared" si="114"/>
        <v>0</v>
      </c>
      <c r="V517" s="5">
        <f t="shared" si="115"/>
        <v>0</v>
      </c>
      <c r="W517" s="6" cm="1">
        <f t="array" ref="W517">IF(D517="free", 10, IFERROR(_xlfn.LET(
    _xlpm.RoadTypeCode, INDEX(Dictionary!$B$22:$B$50, MATCH(TRUE, ISNUMBER(SEARCH(Dictionary!$B$22:$B$50, D517)),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7" s="6" cm="1">
        <f t="array" ref="X517">IF(D517="free", 10, IFERROR(_xlfn.LET(
    _xlpm.RoadTypeCode, INDEX(Dictionary!$B$22:$B$50, MATCH(TRUE, ISNUMBER(SEARCH(Dictionary!$B$22:$B$50, D517)),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7" s="6" cm="1">
        <f t="array" ref="Y517">IF(D517="free", 10, IFERROR(_xlfn.LET(
    _xlpm.RoadTypeCode, INDEX(Dictionary!$B$22:$B$50, MATCH(TRUE, ISNUMBER(SEARCH(Dictionary!$B$22:$B$50, D517)),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7" s="15" t="str" cm="1">
        <f t="array" ref="Z517">IF(D517="free", "", IFERROR(INDEX(Dictionary!$C$21:$C$50, MATCH(TRUE, ISNUMBER(SEARCH(Dictionary!$B$21:$B$50, D517)), 0)), "Unknown Type"))</f>
        <v/>
      </c>
    </row>
    <row r="518" spans="1:26" ht="12" customHeight="1" x14ac:dyDescent="0.15">
      <c r="A518" s="2">
        <v>616</v>
      </c>
      <c r="B518" s="3">
        <v>616</v>
      </c>
      <c r="C518" s="3">
        <v>60</v>
      </c>
      <c r="D518" s="4" t="s">
        <v>53</v>
      </c>
      <c r="E518" s="12">
        <v>1</v>
      </c>
      <c r="F518" s="3">
        <f t="shared" si="104"/>
        <v>1000</v>
      </c>
      <c r="G518" s="29" t="str" cm="1">
        <f t="array" ref="G518">IF(D518="free", "", IF(ISNUMBER(SEARCH("L1Bus", D518)), "BUS,WALK,BIKE,PUTW", IFERROR(_xlfn.LET(
    _xlpm.RoadTypeCode, INDEX(Dictionary!$B$22:$B$50, MATCH(TRUE, ISNUMBER(SEARCH(Dictionary!$B$22:$B$50, D518)),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8" s="22" cm="1">
        <f t="array" ref="H518">IF(D518="free", 0, IFERROR(
    _xlfn.LET(
        _xlpm.Text, D518,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8" s="3">
        <f>IFERROR(_xlfn.LET(
    _xlpm.Zeile, MATCH(J518, Dictionary!$B$6:$B$17, 0),
    _xlpm.Spalte, MATCH(H518, Dictionary!$D$5:$G$5, 0),
    INDEX(Dictionary!$D$6:$G$17, _xlpm.Zeile, _xlpm.Spalte)
), 0)</f>
        <v>0</v>
      </c>
      <c r="J518" s="5">
        <f t="shared" si="116"/>
        <v>0</v>
      </c>
      <c r="K518" s="5">
        <f t="shared" si="105"/>
        <v>0</v>
      </c>
      <c r="L518" s="35" cm="1">
        <f t="array" ref="L518">IF(D518="free", 99, IF(ISNUMBER(SEARCH("Hilfsstrecken", D518)), 99, IFERROR(_xlfn.LET(
    _xlpm.RoadTypeCode, INDEX(Dictionary!$B$21:$B$50, MATCH(TRUE, ISNUMBER(SEARCH(Dictionary!$B$21:$B$50, D518)),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8" s="5">
        <f t="shared" si="106"/>
        <v>0</v>
      </c>
      <c r="N518" s="5">
        <f t="shared" si="107"/>
        <v>0</v>
      </c>
      <c r="O518" s="5">
        <f t="shared" si="108"/>
        <v>0</v>
      </c>
      <c r="P518" s="5">
        <f t="shared" si="109"/>
        <v>0</v>
      </c>
      <c r="Q518" s="5">
        <f t="shared" si="110"/>
        <v>0</v>
      </c>
      <c r="R518" s="5">
        <f t="shared" si="111"/>
        <v>0</v>
      </c>
      <c r="S518" s="5">
        <f t="shared" si="112"/>
        <v>0</v>
      </c>
      <c r="T518" s="5">
        <f t="shared" si="113"/>
        <v>0</v>
      </c>
      <c r="U518" s="5">
        <f t="shared" si="114"/>
        <v>0</v>
      </c>
      <c r="V518" s="5">
        <f t="shared" si="115"/>
        <v>0</v>
      </c>
      <c r="W518" s="6" cm="1">
        <f t="array" ref="W518">IF(D518="free", 10, IFERROR(_xlfn.LET(
    _xlpm.RoadTypeCode, INDEX(Dictionary!$B$22:$B$50, MATCH(TRUE, ISNUMBER(SEARCH(Dictionary!$B$22:$B$50, D518)),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8" s="6" cm="1">
        <f t="array" ref="X518">IF(D518="free", 10, IFERROR(_xlfn.LET(
    _xlpm.RoadTypeCode, INDEX(Dictionary!$B$22:$B$50, MATCH(TRUE, ISNUMBER(SEARCH(Dictionary!$B$22:$B$50, D518)),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8" s="6" cm="1">
        <f t="array" ref="Y518">IF(D518="free", 10, IFERROR(_xlfn.LET(
    _xlpm.RoadTypeCode, INDEX(Dictionary!$B$22:$B$50, MATCH(TRUE, ISNUMBER(SEARCH(Dictionary!$B$22:$B$50, D518)),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8" s="15" t="str" cm="1">
        <f t="array" ref="Z518">IF(D518="free", "", IFERROR(INDEX(Dictionary!$C$21:$C$50, MATCH(TRUE, ISNUMBER(SEARCH(Dictionary!$B$21:$B$50, D518)), 0)), "Unknown Type"))</f>
        <v/>
      </c>
    </row>
    <row r="519" spans="1:26" ht="12" customHeight="1" x14ac:dyDescent="0.15">
      <c r="A519" s="2">
        <v>617</v>
      </c>
      <c r="B519" s="3">
        <v>617</v>
      </c>
      <c r="C519" s="3">
        <v>60</v>
      </c>
      <c r="D519" s="4" t="s">
        <v>53</v>
      </c>
      <c r="E519" s="12">
        <v>1</v>
      </c>
      <c r="F519" s="3">
        <f t="shared" si="104"/>
        <v>1000</v>
      </c>
      <c r="G519" s="29" t="str" cm="1">
        <f t="array" ref="G519">IF(D519="free", "", IF(ISNUMBER(SEARCH("L1Bus", D519)), "BUS,WALK,BIKE,PUTW", IFERROR(_xlfn.LET(
    _xlpm.RoadTypeCode, INDEX(Dictionary!$B$22:$B$50, MATCH(TRUE, ISNUMBER(SEARCH(Dictionary!$B$22:$B$50, D519)),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19" s="22" cm="1">
        <f t="array" ref="H519">IF(D519="free", 0, IFERROR(
    _xlfn.LET(
        _xlpm.Text, D519,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19" s="3">
        <f>IFERROR(_xlfn.LET(
    _xlpm.Zeile, MATCH(J519, Dictionary!$B$6:$B$17, 0),
    _xlpm.Spalte, MATCH(H519, Dictionary!$D$5:$G$5, 0),
    INDEX(Dictionary!$D$6:$G$17, _xlpm.Zeile, _xlpm.Spalte)
), 0)</f>
        <v>0</v>
      </c>
      <c r="J519" s="5">
        <f t="shared" si="116"/>
        <v>0</v>
      </c>
      <c r="K519" s="5">
        <f t="shared" si="105"/>
        <v>0</v>
      </c>
      <c r="L519" s="35" cm="1">
        <f t="array" ref="L519">IF(D519="free", 99, IF(ISNUMBER(SEARCH("Hilfsstrecken", D519)), 99, IFERROR(_xlfn.LET(
    _xlpm.RoadTypeCode, INDEX(Dictionary!$B$21:$B$50, MATCH(TRUE, ISNUMBER(SEARCH(Dictionary!$B$21:$B$50, D519)),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19" s="5">
        <f t="shared" si="106"/>
        <v>0</v>
      </c>
      <c r="N519" s="5">
        <f t="shared" si="107"/>
        <v>0</v>
      </c>
      <c r="O519" s="5">
        <f t="shared" si="108"/>
        <v>0</v>
      </c>
      <c r="P519" s="5">
        <f t="shared" si="109"/>
        <v>0</v>
      </c>
      <c r="Q519" s="5">
        <f t="shared" si="110"/>
        <v>0</v>
      </c>
      <c r="R519" s="5">
        <f t="shared" si="111"/>
        <v>0</v>
      </c>
      <c r="S519" s="5">
        <f t="shared" si="112"/>
        <v>0</v>
      </c>
      <c r="T519" s="5">
        <f t="shared" si="113"/>
        <v>0</v>
      </c>
      <c r="U519" s="5">
        <f t="shared" si="114"/>
        <v>0</v>
      </c>
      <c r="V519" s="5">
        <f t="shared" si="115"/>
        <v>0</v>
      </c>
      <c r="W519" s="6" cm="1">
        <f t="array" ref="W519">IF(D519="free", 10, IFERROR(_xlfn.LET(
    _xlpm.RoadTypeCode, INDEX(Dictionary!$B$22:$B$50, MATCH(TRUE, ISNUMBER(SEARCH(Dictionary!$B$22:$B$50, D519)),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19" s="6" cm="1">
        <f t="array" ref="X519">IF(D519="free", 10, IFERROR(_xlfn.LET(
    _xlpm.RoadTypeCode, INDEX(Dictionary!$B$22:$B$50, MATCH(TRUE, ISNUMBER(SEARCH(Dictionary!$B$22:$B$50, D519)),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19" s="6" cm="1">
        <f t="array" ref="Y519">IF(D519="free", 10, IFERROR(_xlfn.LET(
    _xlpm.RoadTypeCode, INDEX(Dictionary!$B$22:$B$50, MATCH(TRUE, ISNUMBER(SEARCH(Dictionary!$B$22:$B$50, D519)),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19" s="15" t="str" cm="1">
        <f t="array" ref="Z519">IF(D519="free", "", IFERROR(INDEX(Dictionary!$C$21:$C$50, MATCH(TRUE, ISNUMBER(SEARCH(Dictionary!$B$21:$B$50, D519)), 0)), "Unknown Type"))</f>
        <v/>
      </c>
    </row>
    <row r="520" spans="1:26" ht="12" customHeight="1" x14ac:dyDescent="0.15">
      <c r="A520" s="2">
        <v>618</v>
      </c>
      <c r="B520" s="3">
        <v>618</v>
      </c>
      <c r="C520" s="3">
        <v>60</v>
      </c>
      <c r="D520" s="4" t="s">
        <v>53</v>
      </c>
      <c r="E520" s="12">
        <v>1</v>
      </c>
      <c r="F520" s="3">
        <f t="shared" si="104"/>
        <v>1000</v>
      </c>
      <c r="G520" s="29" t="str" cm="1">
        <f t="array" ref="G520">IF(D520="free", "", IF(ISNUMBER(SEARCH("L1Bus", D520)), "BUS,WALK,BIKE,PUTW", IFERROR(_xlfn.LET(
    _xlpm.RoadTypeCode, INDEX(Dictionary!$B$22:$B$50, MATCH(TRUE, ISNUMBER(SEARCH(Dictionary!$B$22:$B$50, D520)),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20" s="22" cm="1">
        <f t="array" ref="H520">IF(D520="free", 0, IFERROR(
    _xlfn.LET(
        _xlpm.Text, D520,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0" s="3">
        <f>IFERROR(_xlfn.LET(
    _xlpm.Zeile, MATCH(J520, Dictionary!$B$6:$B$17, 0),
    _xlpm.Spalte, MATCH(H520, Dictionary!$D$5:$G$5, 0),
    INDEX(Dictionary!$D$6:$G$17, _xlpm.Zeile, _xlpm.Spalte)
), 0)</f>
        <v>0</v>
      </c>
      <c r="J520" s="5">
        <f t="shared" si="116"/>
        <v>0</v>
      </c>
      <c r="K520" s="5">
        <f t="shared" si="105"/>
        <v>0</v>
      </c>
      <c r="L520" s="35" cm="1">
        <f t="array" ref="L520">IF(D520="free", 99, IF(ISNUMBER(SEARCH("Hilfsstrecken", D520)), 99, IFERROR(_xlfn.LET(
    _xlpm.RoadTypeCode, INDEX(Dictionary!$B$21:$B$50, MATCH(TRUE, ISNUMBER(SEARCH(Dictionary!$B$21:$B$50, D520)),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20" s="5">
        <f t="shared" si="106"/>
        <v>0</v>
      </c>
      <c r="N520" s="5">
        <f t="shared" si="107"/>
        <v>0</v>
      </c>
      <c r="O520" s="5">
        <f t="shared" si="108"/>
        <v>0</v>
      </c>
      <c r="P520" s="5">
        <f t="shared" si="109"/>
        <v>0</v>
      </c>
      <c r="Q520" s="5">
        <f t="shared" si="110"/>
        <v>0</v>
      </c>
      <c r="R520" s="5">
        <f t="shared" si="111"/>
        <v>0</v>
      </c>
      <c r="S520" s="5">
        <f t="shared" si="112"/>
        <v>0</v>
      </c>
      <c r="T520" s="5">
        <f t="shared" si="113"/>
        <v>0</v>
      </c>
      <c r="U520" s="5">
        <f t="shared" si="114"/>
        <v>0</v>
      </c>
      <c r="V520" s="5">
        <f t="shared" si="115"/>
        <v>0</v>
      </c>
      <c r="W520" s="6" cm="1">
        <f t="array" ref="W520">IF(D520="free", 10, IFERROR(_xlfn.LET(
    _xlpm.RoadTypeCode, INDEX(Dictionary!$B$22:$B$50, MATCH(TRUE, ISNUMBER(SEARCH(Dictionary!$B$22:$B$50, D520)),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20" s="6" cm="1">
        <f t="array" ref="X520">IF(D520="free", 10, IFERROR(_xlfn.LET(
    _xlpm.RoadTypeCode, INDEX(Dictionary!$B$22:$B$50, MATCH(TRUE, ISNUMBER(SEARCH(Dictionary!$B$22:$B$50, D520)),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20" s="6" cm="1">
        <f t="array" ref="Y520">IF(D520="free", 10, IFERROR(_xlfn.LET(
    _xlpm.RoadTypeCode, INDEX(Dictionary!$B$22:$B$50, MATCH(TRUE, ISNUMBER(SEARCH(Dictionary!$B$22:$B$50, D520)),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20" s="15" t="str" cm="1">
        <f t="array" ref="Z520">IF(D520="free", "", IFERROR(INDEX(Dictionary!$C$21:$C$50, MATCH(TRUE, ISNUMBER(SEARCH(Dictionary!$B$21:$B$50, D520)), 0)), "Unknown Type"))</f>
        <v/>
      </c>
    </row>
    <row r="521" spans="1:26" ht="12" customHeight="1" x14ac:dyDescent="0.15">
      <c r="A521" s="2">
        <v>619</v>
      </c>
      <c r="B521" s="3">
        <v>619</v>
      </c>
      <c r="C521" s="3">
        <v>60</v>
      </c>
      <c r="D521" s="4" t="s">
        <v>53</v>
      </c>
      <c r="E521" s="12">
        <v>1</v>
      </c>
      <c r="F521" s="3">
        <f t="shared" si="104"/>
        <v>1000</v>
      </c>
      <c r="G521" s="29" t="str" cm="1">
        <f t="array" ref="G521">IF(D521="free", "", IF(ISNUMBER(SEARCH("L1Bus", D521)), "BUS,WALK,BIKE,PUTW", IFERROR(_xlfn.LET(
    _xlpm.RoadTypeCode, INDEX(Dictionary!$B$22:$B$50, MATCH(TRUE, ISNUMBER(SEARCH(Dictionary!$B$22:$B$50, D521)),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21" s="22" cm="1">
        <f t="array" ref="H521">IF(D521="free", 0, IFERROR(
    _xlfn.LET(
        _xlpm.Text, D521,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1" s="3">
        <f>IFERROR(_xlfn.LET(
    _xlpm.Zeile, MATCH(J521, Dictionary!$B$6:$B$17, 0),
    _xlpm.Spalte, MATCH(H521, Dictionary!$D$5:$G$5, 0),
    INDEX(Dictionary!$D$6:$G$17, _xlpm.Zeile, _xlpm.Spalte)
), 0)</f>
        <v>0</v>
      </c>
      <c r="J521" s="5">
        <f t="shared" si="116"/>
        <v>0</v>
      </c>
      <c r="K521" s="5">
        <f t="shared" si="105"/>
        <v>0</v>
      </c>
      <c r="L521" s="35" cm="1">
        <f t="array" ref="L521">IF(D521="free", 99, IF(ISNUMBER(SEARCH("Hilfsstrecken", D521)), 99, IFERROR(_xlfn.LET(
    _xlpm.RoadTypeCode, INDEX(Dictionary!$B$21:$B$50, MATCH(TRUE, ISNUMBER(SEARCH(Dictionary!$B$21:$B$50, D521)),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21" s="5">
        <f t="shared" si="106"/>
        <v>0</v>
      </c>
      <c r="N521" s="5">
        <f t="shared" si="107"/>
        <v>0</v>
      </c>
      <c r="O521" s="5">
        <f t="shared" si="108"/>
        <v>0</v>
      </c>
      <c r="P521" s="5">
        <f t="shared" si="109"/>
        <v>0</v>
      </c>
      <c r="Q521" s="5">
        <f t="shared" si="110"/>
        <v>0</v>
      </c>
      <c r="R521" s="5">
        <f t="shared" si="111"/>
        <v>0</v>
      </c>
      <c r="S521" s="5">
        <f t="shared" si="112"/>
        <v>0</v>
      </c>
      <c r="T521" s="5">
        <f t="shared" si="113"/>
        <v>0</v>
      </c>
      <c r="U521" s="5">
        <f t="shared" si="114"/>
        <v>0</v>
      </c>
      <c r="V521" s="5">
        <f t="shared" si="115"/>
        <v>0</v>
      </c>
      <c r="W521" s="6" cm="1">
        <f t="array" ref="W521">IF(D521="free", 10, IFERROR(_xlfn.LET(
    _xlpm.RoadTypeCode, INDEX(Dictionary!$B$22:$B$50, MATCH(TRUE, ISNUMBER(SEARCH(Dictionary!$B$22:$B$50, D521)),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21" s="6" cm="1">
        <f t="array" ref="X521">IF(D521="free", 10, IFERROR(_xlfn.LET(
    _xlpm.RoadTypeCode, INDEX(Dictionary!$B$22:$B$50, MATCH(TRUE, ISNUMBER(SEARCH(Dictionary!$B$22:$B$50, D521)),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21" s="6" cm="1">
        <f t="array" ref="Y521">IF(D521="free", 10, IFERROR(_xlfn.LET(
    _xlpm.RoadTypeCode, INDEX(Dictionary!$B$22:$B$50, MATCH(TRUE, ISNUMBER(SEARCH(Dictionary!$B$22:$B$50, D521)),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21" s="15" t="str" cm="1">
        <f t="array" ref="Z521">IF(D521="free", "", IFERROR(INDEX(Dictionary!$C$21:$C$50, MATCH(TRUE, ISNUMBER(SEARCH(Dictionary!$B$21:$B$50, D521)), 0)), "Unknown Type"))</f>
        <v/>
      </c>
    </row>
    <row r="522" spans="1:26" ht="12" customHeight="1" x14ac:dyDescent="0.15">
      <c r="A522" s="2">
        <v>620</v>
      </c>
      <c r="B522" s="3">
        <v>620</v>
      </c>
      <c r="C522" s="3">
        <v>60</v>
      </c>
      <c r="D522" s="4" t="s">
        <v>239</v>
      </c>
      <c r="E522" s="12">
        <v>1</v>
      </c>
      <c r="F522" s="3">
        <f t="shared" ref="F522:F585" si="117">IF(D522="free", 1000,C522/10)</f>
        <v>6</v>
      </c>
      <c r="G522" s="29" t="str" cm="1">
        <f t="array" ref="G522">IF(D522="free", "", IF(ISNUMBER(SEARCH("L1Bus", D522)), "BUS,WALK,BIKE,PUTW", IFERROR(_xlfn.LET(
    _xlpm.RoadTypeCode, INDEX(Dictionary!$B$22:$B$50, MATCH(TRUE, ISNUMBER(SEARCH(Dictionary!$B$22:$B$50, D522)),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522" s="22" cm="1">
        <f t="array" ref="H522">IF(D522="free", 0, IFERROR(
    _xlfn.LET(
        _xlpm.Text, D522,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2" s="3">
        <f>IFERROR(_xlfn.LET(
    _xlpm.Zeile, MATCH(J522, Dictionary!$B$6:$B$17, 0),
    _xlpm.Spalte, MATCH(H522, Dictionary!$D$5:$G$5, 0),
    INDEX(Dictionary!$D$6:$G$17, _xlpm.Zeile, _xlpm.Spalte)
), 0)</f>
        <v>0</v>
      </c>
      <c r="J522" s="5">
        <f t="shared" si="116"/>
        <v>70</v>
      </c>
      <c r="K522" s="5">
        <f t="shared" si="105"/>
        <v>1</v>
      </c>
      <c r="L522" s="35" cm="1">
        <f t="array" ref="L522">IF(D522="free", 99, IF(ISNUMBER(SEARCH("Hilfsstrecken", D522)), 99, IFERROR(_xlfn.LET(
    _xlpm.RoadTypeCode, INDEX(Dictionary!$B$21:$B$50, MATCH(TRUE, ISNUMBER(SEARCH(Dictionary!$B$21:$B$50, D522)),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22" s="5">
        <f t="shared" si="106"/>
        <v>20</v>
      </c>
      <c r="N522" s="5">
        <f t="shared" si="107"/>
        <v>130</v>
      </c>
      <c r="O522" s="5">
        <f t="shared" si="108"/>
        <v>100</v>
      </c>
      <c r="P522" s="5">
        <f t="shared" si="109"/>
        <v>4</v>
      </c>
      <c r="Q522" s="5">
        <f t="shared" si="110"/>
        <v>80</v>
      </c>
      <c r="R522" s="5">
        <f t="shared" si="111"/>
        <v>50</v>
      </c>
      <c r="S522" s="5">
        <f t="shared" si="112"/>
        <v>4</v>
      </c>
      <c r="T522" s="5">
        <f t="shared" si="113"/>
        <v>50</v>
      </c>
      <c r="U522" s="5">
        <f t="shared" si="114"/>
        <v>50</v>
      </c>
      <c r="V522" s="5">
        <f t="shared" si="115"/>
        <v>50</v>
      </c>
      <c r="W522" s="6" cm="1">
        <f t="array" ref="W522">IF(D522="free", 10, IFERROR(_xlfn.LET(
    _xlpm.RoadTypeCode, INDEX(Dictionary!$B$22:$B$50, MATCH(TRUE, ISNUMBER(SEARCH(Dictionary!$B$22:$B$50, D522)),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22" s="6" cm="1">
        <f t="array" ref="X522">IF(D522="free", 10, IFERROR(_xlfn.LET(
    _xlpm.RoadTypeCode, INDEX(Dictionary!$B$22:$B$50, MATCH(TRUE, ISNUMBER(SEARCH(Dictionary!$B$22:$B$50, D522)),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22" s="6" cm="1">
        <f t="array" ref="Y522">IF(D522="free", 10, IFERROR(_xlfn.LET(
    _xlpm.RoadTypeCode, INDEX(Dictionary!$B$22:$B$50, MATCH(TRUE, ISNUMBER(SEARCH(Dictionary!$B$22:$B$50, D522)),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22" s="15" t="str" cm="1">
        <f t="array" ref="Z522">IF(D522="free", "", IFERROR(INDEX(Dictionary!$C$21:$C$50, MATCH(TRUE, ISNUMBER(SEARCH(Dictionary!$B$21:$B$50, D522)), 0)), "Unknown Type"))</f>
        <v>Unclassified: Minor public road, often rural, lowest standard, typically no center line ("Gemeindestraße")</v>
      </c>
    </row>
    <row r="523" spans="1:26" ht="12" customHeight="1" x14ac:dyDescent="0.15">
      <c r="A523" s="2">
        <v>621</v>
      </c>
      <c r="B523" s="3">
        <v>621</v>
      </c>
      <c r="C523" s="3">
        <v>60</v>
      </c>
      <c r="D523" s="4" t="s">
        <v>240</v>
      </c>
      <c r="E523" s="12">
        <v>1</v>
      </c>
      <c r="F523" s="3">
        <f t="shared" si="117"/>
        <v>6</v>
      </c>
      <c r="G523" s="29" t="str" cm="1">
        <f t="array" ref="G523">IF(D523="free", "", IF(ISNUMBER(SEARCH("L1Bus", D523)), "BUS,WALK,BIKE,PUTW", IFERROR(_xlfn.LET(
    _xlpm.RoadTypeCode, INDEX(Dictionary!$B$22:$B$50, MATCH(TRUE, ISNUMBER(SEARCH(Dictionary!$B$22:$B$50, D523)),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523" s="22" cm="1">
        <f t="array" ref="H523">IF(D523="free", 0, IFERROR(
    _xlfn.LET(
        _xlpm.Text, D523,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3" s="3">
        <f>IFERROR(_xlfn.LET(
    _xlpm.Zeile, MATCH(J523, Dictionary!$B$6:$B$17, 0),
    _xlpm.Spalte, MATCH(H523, Dictionary!$D$5:$G$5, 0),
    INDEX(Dictionary!$D$6:$G$17, _xlpm.Zeile, _xlpm.Spalte)
), 0)</f>
        <v>0</v>
      </c>
      <c r="J523" s="5">
        <f t="shared" si="116"/>
        <v>60</v>
      </c>
      <c r="K523" s="5">
        <f t="shared" si="105"/>
        <v>1</v>
      </c>
      <c r="L523" s="35" cm="1">
        <f t="array" ref="L523">IF(D523="free", 99, IF(ISNUMBER(SEARCH("Hilfsstrecken", D523)), 99, IFERROR(_xlfn.LET(
    _xlpm.RoadTypeCode, INDEX(Dictionary!$B$21:$B$50, MATCH(TRUE, ISNUMBER(SEARCH(Dictionary!$B$21:$B$50, D523)),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23" s="5">
        <f t="shared" si="106"/>
        <v>20</v>
      </c>
      <c r="N523" s="5">
        <f t="shared" si="107"/>
        <v>130</v>
      </c>
      <c r="O523" s="5">
        <f t="shared" si="108"/>
        <v>100</v>
      </c>
      <c r="P523" s="5">
        <f t="shared" si="109"/>
        <v>4</v>
      </c>
      <c r="Q523" s="5">
        <f t="shared" si="110"/>
        <v>80</v>
      </c>
      <c r="R523" s="5">
        <f t="shared" si="111"/>
        <v>50</v>
      </c>
      <c r="S523" s="5">
        <f t="shared" si="112"/>
        <v>4</v>
      </c>
      <c r="T523" s="5">
        <f t="shared" si="113"/>
        <v>50</v>
      </c>
      <c r="U523" s="5">
        <f t="shared" si="114"/>
        <v>50</v>
      </c>
      <c r="V523" s="5">
        <f t="shared" si="115"/>
        <v>50</v>
      </c>
      <c r="W523" s="6" cm="1">
        <f t="array" ref="W523">IF(D523="free", 10, IFERROR(_xlfn.LET(
    _xlpm.RoadTypeCode, INDEX(Dictionary!$B$22:$B$50, MATCH(TRUE, ISNUMBER(SEARCH(Dictionary!$B$22:$B$50, D523)),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23" s="6" cm="1">
        <f t="array" ref="X523">IF(D523="free", 10, IFERROR(_xlfn.LET(
    _xlpm.RoadTypeCode, INDEX(Dictionary!$B$22:$B$50, MATCH(TRUE, ISNUMBER(SEARCH(Dictionary!$B$22:$B$50, D523)),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23" s="6" cm="1">
        <f t="array" ref="Y523">IF(D523="free", 10, IFERROR(_xlfn.LET(
    _xlpm.RoadTypeCode, INDEX(Dictionary!$B$22:$B$50, MATCH(TRUE, ISNUMBER(SEARCH(Dictionary!$B$22:$B$50, D523)),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23" s="15" t="str" cm="1">
        <f t="array" ref="Z523">IF(D523="free", "", IFERROR(INDEX(Dictionary!$C$21:$C$50, MATCH(TRUE, ISNUMBER(SEARCH(Dictionary!$B$21:$B$50, D523)), 0)), "Unknown Type"))</f>
        <v>Unclassified: Minor public road, often rural, lowest standard, typically no center line ("Gemeindestraße")</v>
      </c>
    </row>
    <row r="524" spans="1:26" ht="12" customHeight="1" x14ac:dyDescent="0.15">
      <c r="A524" s="2">
        <v>622</v>
      </c>
      <c r="B524" s="3">
        <v>622</v>
      </c>
      <c r="C524" s="3">
        <v>60</v>
      </c>
      <c r="D524" s="4" t="s">
        <v>241</v>
      </c>
      <c r="E524" s="12">
        <v>1</v>
      </c>
      <c r="F524" s="3">
        <f t="shared" si="117"/>
        <v>6</v>
      </c>
      <c r="G524" s="29" t="str" cm="1">
        <f t="array" ref="G524">IF(D524="free", "", IF(ISNUMBER(SEARCH("L1Bus", D524)), "BUS,WALK,BIKE,PUTW", IFERROR(_xlfn.LET(
    _xlpm.RoadTypeCode, INDEX(Dictionary!$B$22:$B$50, MATCH(TRUE, ISNUMBER(SEARCH(Dictionary!$B$22:$B$50, D524)),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524" s="22" cm="1">
        <f t="array" ref="H524">IF(D524="free", 0, IFERROR(
    _xlfn.LET(
        _xlpm.Text, D524,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4" s="3">
        <f>IFERROR(_xlfn.LET(
    _xlpm.Zeile, MATCH(J524, Dictionary!$B$6:$B$17, 0),
    _xlpm.Spalte, MATCH(H524, Dictionary!$D$5:$G$5, 0),
    INDEX(Dictionary!$D$6:$G$17, _xlpm.Zeile, _xlpm.Spalte)
), 0)</f>
        <v>0</v>
      </c>
      <c r="J524" s="5">
        <f t="shared" si="116"/>
        <v>50</v>
      </c>
      <c r="K524" s="5">
        <f t="shared" si="105"/>
        <v>1</v>
      </c>
      <c r="L524" s="35" cm="1">
        <f t="array" ref="L524">IF(D524="free", 99, IF(ISNUMBER(SEARCH("Hilfsstrecken", D524)), 99, IFERROR(_xlfn.LET(
    _xlpm.RoadTypeCode, INDEX(Dictionary!$B$21:$B$50, MATCH(TRUE, ISNUMBER(SEARCH(Dictionary!$B$21:$B$50, D524)),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24" s="5">
        <f t="shared" si="106"/>
        <v>20</v>
      </c>
      <c r="N524" s="5">
        <f t="shared" si="107"/>
        <v>130</v>
      </c>
      <c r="O524" s="5">
        <f t="shared" si="108"/>
        <v>100</v>
      </c>
      <c r="P524" s="5">
        <f t="shared" si="109"/>
        <v>4</v>
      </c>
      <c r="Q524" s="5">
        <f t="shared" si="110"/>
        <v>80</v>
      </c>
      <c r="R524" s="5">
        <f t="shared" si="111"/>
        <v>50</v>
      </c>
      <c r="S524" s="5">
        <f t="shared" si="112"/>
        <v>4</v>
      </c>
      <c r="T524" s="5">
        <f t="shared" si="113"/>
        <v>50</v>
      </c>
      <c r="U524" s="5">
        <f t="shared" si="114"/>
        <v>50</v>
      </c>
      <c r="V524" s="5">
        <f t="shared" si="115"/>
        <v>50</v>
      </c>
      <c r="W524" s="6" cm="1">
        <f t="array" ref="W524">IF(D524="free", 10, IFERROR(_xlfn.LET(
    _xlpm.RoadTypeCode, INDEX(Dictionary!$B$22:$B$50, MATCH(TRUE, ISNUMBER(SEARCH(Dictionary!$B$22:$B$50, D524)),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24" s="6" cm="1">
        <f t="array" ref="X524">IF(D524="free", 10, IFERROR(_xlfn.LET(
    _xlpm.RoadTypeCode, INDEX(Dictionary!$B$22:$B$50, MATCH(TRUE, ISNUMBER(SEARCH(Dictionary!$B$22:$B$50, D524)),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24" s="6" cm="1">
        <f t="array" ref="Y524">IF(D524="free", 10, IFERROR(_xlfn.LET(
    _xlpm.RoadTypeCode, INDEX(Dictionary!$B$22:$B$50, MATCH(TRUE, ISNUMBER(SEARCH(Dictionary!$B$22:$B$50, D524)),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24" s="15" t="str" cm="1">
        <f t="array" ref="Z524">IF(D524="free", "", IFERROR(INDEX(Dictionary!$C$21:$C$50, MATCH(TRUE, ISNUMBER(SEARCH(Dictionary!$B$21:$B$50, D524)), 0)), "Unknown Type"))</f>
        <v>Unclassified: Minor public road, often rural, lowest standard, typically no center line ("Gemeindestraße")</v>
      </c>
    </row>
    <row r="525" spans="1:26" ht="12" customHeight="1" x14ac:dyDescent="0.15">
      <c r="A525" s="2">
        <v>623</v>
      </c>
      <c r="B525" s="3">
        <v>623</v>
      </c>
      <c r="C525" s="3">
        <v>60</v>
      </c>
      <c r="D525" s="4" t="s">
        <v>242</v>
      </c>
      <c r="E525" s="12">
        <v>1</v>
      </c>
      <c r="F525" s="3">
        <f t="shared" si="117"/>
        <v>6</v>
      </c>
      <c r="G525" s="29" t="str" cm="1">
        <f t="array" ref="G525">IF(D525="free", "", IF(ISNUMBER(SEARCH("L1Bus", D525)), "BUS,WALK,BIKE,PUTW", IFERROR(_xlfn.LET(
    _xlpm.RoadTypeCode, INDEX(Dictionary!$B$22:$B$50, MATCH(TRUE, ISNUMBER(SEARCH(Dictionary!$B$22:$B$50, D525)),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525" s="22" cm="1">
        <f t="array" ref="H525">IF(D525="free", 0, IFERROR(
    _xlfn.LET(
        _xlpm.Text, D525,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5" s="3">
        <f>IFERROR(_xlfn.LET(
    _xlpm.Zeile, MATCH(J525, Dictionary!$B$6:$B$17, 0),
    _xlpm.Spalte, MATCH(H525, Dictionary!$D$5:$G$5, 0),
    INDEX(Dictionary!$D$6:$G$17, _xlpm.Zeile, _xlpm.Spalte)
), 0)</f>
        <v>0</v>
      </c>
      <c r="J525" s="5">
        <f t="shared" si="116"/>
        <v>40</v>
      </c>
      <c r="K525" s="5">
        <f t="shared" si="105"/>
        <v>1</v>
      </c>
      <c r="L525" s="35" cm="1">
        <f t="array" ref="L525">IF(D525="free", 99, IF(ISNUMBER(SEARCH("Hilfsstrecken", D525)), 99, IFERROR(_xlfn.LET(
    _xlpm.RoadTypeCode, INDEX(Dictionary!$B$21:$B$50, MATCH(TRUE, ISNUMBER(SEARCH(Dictionary!$B$21:$B$50, D525)),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25" s="5">
        <f t="shared" si="106"/>
        <v>20</v>
      </c>
      <c r="N525" s="5">
        <f t="shared" si="107"/>
        <v>130</v>
      </c>
      <c r="O525" s="5">
        <f t="shared" si="108"/>
        <v>100</v>
      </c>
      <c r="P525" s="5">
        <f t="shared" si="109"/>
        <v>4</v>
      </c>
      <c r="Q525" s="5">
        <f t="shared" si="110"/>
        <v>80</v>
      </c>
      <c r="R525" s="5">
        <f t="shared" si="111"/>
        <v>50</v>
      </c>
      <c r="S525" s="5">
        <f t="shared" si="112"/>
        <v>4</v>
      </c>
      <c r="T525" s="5">
        <f t="shared" si="113"/>
        <v>50</v>
      </c>
      <c r="U525" s="5">
        <f t="shared" si="114"/>
        <v>50</v>
      </c>
      <c r="V525" s="5">
        <f t="shared" si="115"/>
        <v>50</v>
      </c>
      <c r="W525" s="6" cm="1">
        <f t="array" ref="W525">IF(D525="free", 10, IFERROR(_xlfn.LET(
    _xlpm.RoadTypeCode, INDEX(Dictionary!$B$22:$B$50, MATCH(TRUE, ISNUMBER(SEARCH(Dictionary!$B$22:$B$50, D525)),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25" s="6" cm="1">
        <f t="array" ref="X525">IF(D525="free", 10, IFERROR(_xlfn.LET(
    _xlpm.RoadTypeCode, INDEX(Dictionary!$B$22:$B$50, MATCH(TRUE, ISNUMBER(SEARCH(Dictionary!$B$22:$B$50, D525)),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25" s="6" cm="1">
        <f t="array" ref="Y525">IF(D525="free", 10, IFERROR(_xlfn.LET(
    _xlpm.RoadTypeCode, INDEX(Dictionary!$B$22:$B$50, MATCH(TRUE, ISNUMBER(SEARCH(Dictionary!$B$22:$B$50, D525)),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25" s="15" t="str" cm="1">
        <f t="array" ref="Z525">IF(D525="free", "", IFERROR(INDEX(Dictionary!$C$21:$C$50, MATCH(TRUE, ISNUMBER(SEARCH(Dictionary!$B$21:$B$50, D525)), 0)), "Unknown Type"))</f>
        <v>Unclassified: Minor public road, often rural, lowest standard, typically no center line ("Gemeindestraße")</v>
      </c>
    </row>
    <row r="526" spans="1:26" ht="12" customHeight="1" x14ac:dyDescent="0.15">
      <c r="A526" s="2">
        <v>624</v>
      </c>
      <c r="B526" s="3">
        <v>624</v>
      </c>
      <c r="C526" s="3">
        <v>60</v>
      </c>
      <c r="D526" s="4" t="s">
        <v>244</v>
      </c>
      <c r="E526" s="12">
        <v>1</v>
      </c>
      <c r="F526" s="3">
        <f t="shared" si="117"/>
        <v>6</v>
      </c>
      <c r="G526" s="29" t="str" cm="1">
        <f t="array" ref="G526">IF(D526="free", "", IF(ISNUMBER(SEARCH("L1Bus", D526)), "BUS,WALK,BIKE,PUTW", IFERROR(_xlfn.LET(
    _xlpm.RoadTypeCode, INDEX(Dictionary!$B$22:$B$50, MATCH(TRUE, ISNUMBER(SEARCH(Dictionary!$B$22:$B$50, D526)),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BUS,WALK,BIKE,PUTW</v>
      </c>
      <c r="H526" s="22" cm="1">
        <f t="array" ref="H526">IF(D526="free", 0, IFERROR(
    _xlfn.LET(
        _xlpm.Text, D526,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6" s="3">
        <f>IFERROR(_xlfn.LET(
    _xlpm.Zeile, MATCH(J526, Dictionary!$B$6:$B$17, 0),
    _xlpm.Spalte, MATCH(H526, Dictionary!$D$5:$G$5, 0),
    INDEX(Dictionary!$D$6:$G$17, _xlpm.Zeile, _xlpm.Spalte)
), 0)</f>
        <v>0</v>
      </c>
      <c r="J526" s="5">
        <f t="shared" si="116"/>
        <v>30</v>
      </c>
      <c r="K526" s="5">
        <f t="shared" si="105"/>
        <v>1</v>
      </c>
      <c r="L526" s="35" cm="1">
        <f t="array" ref="L526">IF(D526="free", 99, IF(ISNUMBER(SEARCH("Hilfsstrecken", D526)), 99, IFERROR(_xlfn.LET(
    _xlpm.RoadTypeCode, INDEX(Dictionary!$B$21:$B$50, MATCH(TRUE, ISNUMBER(SEARCH(Dictionary!$B$21:$B$50, D526)),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526" s="5">
        <f t="shared" si="106"/>
        <v>20</v>
      </c>
      <c r="N526" s="5">
        <f t="shared" si="107"/>
        <v>130</v>
      </c>
      <c r="O526" s="5">
        <f t="shared" si="108"/>
        <v>100</v>
      </c>
      <c r="P526" s="5">
        <f t="shared" si="109"/>
        <v>4</v>
      </c>
      <c r="Q526" s="5">
        <f t="shared" si="110"/>
        <v>80</v>
      </c>
      <c r="R526" s="5">
        <f t="shared" si="111"/>
        <v>50</v>
      </c>
      <c r="S526" s="5">
        <f t="shared" si="112"/>
        <v>4</v>
      </c>
      <c r="T526" s="5">
        <f t="shared" si="113"/>
        <v>50</v>
      </c>
      <c r="U526" s="5">
        <f t="shared" si="114"/>
        <v>50</v>
      </c>
      <c r="V526" s="5">
        <f t="shared" si="115"/>
        <v>50</v>
      </c>
      <c r="W526" s="6" cm="1">
        <f t="array" ref="W526">IF(D526="free", 10, IFERROR(_xlfn.LET(
    _xlpm.RoadTypeCode, INDEX(Dictionary!$B$22:$B$50, MATCH(TRUE, ISNUMBER(SEARCH(Dictionary!$B$22:$B$50, D526)),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526" s="6" cm="1">
        <f t="array" ref="X526">IF(D526="free", 10, IFERROR(_xlfn.LET(
    _xlpm.RoadTypeCode, INDEX(Dictionary!$B$22:$B$50, MATCH(TRUE, ISNUMBER(SEARCH(Dictionary!$B$22:$B$50, D526)),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526" s="6" cm="1">
        <f t="array" ref="Y526">IF(D526="free", 10, IFERROR(_xlfn.LET(
    _xlpm.RoadTypeCode, INDEX(Dictionary!$B$22:$B$50, MATCH(TRUE, ISNUMBER(SEARCH(Dictionary!$B$22:$B$50, D526)),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526" s="15" t="str" cm="1">
        <f t="array" ref="Z526">IF(D526="free", "", IFERROR(INDEX(Dictionary!$C$21:$C$50, MATCH(TRUE, ISNUMBER(SEARCH(Dictionary!$B$21:$B$50, D526)), 0)), "Unknown Type"))</f>
        <v>Unclassified: Minor public road, often rural, lowest standard, typically no center line ("Gemeindestraße")</v>
      </c>
    </row>
    <row r="527" spans="1:26" ht="12" customHeight="1" x14ac:dyDescent="0.15">
      <c r="A527" s="2">
        <v>625</v>
      </c>
      <c r="B527" s="3">
        <v>625</v>
      </c>
      <c r="C527" s="3">
        <v>60</v>
      </c>
      <c r="D527" s="4" t="s">
        <v>53</v>
      </c>
      <c r="E527" s="12">
        <v>1</v>
      </c>
      <c r="F527" s="3">
        <f t="shared" si="117"/>
        <v>1000</v>
      </c>
      <c r="G527" s="29" t="str" cm="1">
        <f t="array" ref="G527">IF(D527="free", "", IF(ISNUMBER(SEARCH("L1Bus", D527)), "BUS,WALK,BIKE,PUTW", IFERROR(_xlfn.LET(
    _xlpm.RoadTypeCode, INDEX(Dictionary!$B$22:$B$50, MATCH(TRUE, ISNUMBER(SEARCH(Dictionary!$B$22:$B$50, D527)),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27" s="22" cm="1">
        <f t="array" ref="H527">IF(D527="free", 0, IFERROR(
    _xlfn.LET(
        _xlpm.Text, D527,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7" s="3">
        <f>IFERROR(_xlfn.LET(
    _xlpm.Zeile, MATCH(J527, Dictionary!$B$6:$B$17, 0),
    _xlpm.Spalte, MATCH(H527, Dictionary!$D$5:$G$5, 0),
    INDEX(Dictionary!$D$6:$G$17, _xlpm.Zeile, _xlpm.Spalte)
), 0)</f>
        <v>0</v>
      </c>
      <c r="J527" s="5">
        <f t="shared" si="116"/>
        <v>0</v>
      </c>
      <c r="K527" s="5">
        <f t="shared" si="105"/>
        <v>0</v>
      </c>
      <c r="L527" s="35" cm="1">
        <f t="array" ref="L527">IF(D527="free", 99, IF(ISNUMBER(SEARCH("Hilfsstrecken", D527)), 99, IFERROR(_xlfn.LET(
    _xlpm.RoadTypeCode, INDEX(Dictionary!$B$21:$B$50, MATCH(TRUE, ISNUMBER(SEARCH(Dictionary!$B$21:$B$50, D527)),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27" s="5">
        <f t="shared" si="106"/>
        <v>0</v>
      </c>
      <c r="N527" s="5">
        <f t="shared" si="107"/>
        <v>0</v>
      </c>
      <c r="O527" s="5">
        <f t="shared" si="108"/>
        <v>0</v>
      </c>
      <c r="P527" s="5">
        <f t="shared" si="109"/>
        <v>0</v>
      </c>
      <c r="Q527" s="5">
        <f t="shared" si="110"/>
        <v>0</v>
      </c>
      <c r="R527" s="5">
        <f t="shared" si="111"/>
        <v>0</v>
      </c>
      <c r="S527" s="5">
        <f t="shared" si="112"/>
        <v>0</v>
      </c>
      <c r="T527" s="5">
        <f t="shared" si="113"/>
        <v>0</v>
      </c>
      <c r="U527" s="5">
        <f t="shared" si="114"/>
        <v>0</v>
      </c>
      <c r="V527" s="5">
        <f t="shared" si="115"/>
        <v>0</v>
      </c>
      <c r="W527" s="6" cm="1">
        <f t="array" ref="W527">IF(D527="free", 10, IFERROR(_xlfn.LET(
    _xlpm.RoadTypeCode, INDEX(Dictionary!$B$22:$B$50, MATCH(TRUE, ISNUMBER(SEARCH(Dictionary!$B$22:$B$50, D527)),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27" s="6" cm="1">
        <f t="array" ref="X527">IF(D527="free", 10, IFERROR(_xlfn.LET(
    _xlpm.RoadTypeCode, INDEX(Dictionary!$B$22:$B$50, MATCH(TRUE, ISNUMBER(SEARCH(Dictionary!$B$22:$B$50, D527)),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27" s="6" cm="1">
        <f t="array" ref="Y527">IF(D527="free", 10, IFERROR(_xlfn.LET(
    _xlpm.RoadTypeCode, INDEX(Dictionary!$B$22:$B$50, MATCH(TRUE, ISNUMBER(SEARCH(Dictionary!$B$22:$B$50, D527)),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27" s="15" t="str" cm="1">
        <f t="array" ref="Z527">IF(D527="free", "", IFERROR(INDEX(Dictionary!$C$21:$C$50, MATCH(TRUE, ISNUMBER(SEARCH(Dictionary!$B$21:$B$50, D527)), 0)), "Unknown Type"))</f>
        <v/>
      </c>
    </row>
    <row r="528" spans="1:26" ht="12" customHeight="1" x14ac:dyDescent="0.15">
      <c r="A528" s="2">
        <v>626</v>
      </c>
      <c r="B528" s="3">
        <v>626</v>
      </c>
      <c r="C528" s="3">
        <v>60</v>
      </c>
      <c r="D528" s="4" t="s">
        <v>53</v>
      </c>
      <c r="E528" s="12">
        <v>1</v>
      </c>
      <c r="F528" s="3">
        <f t="shared" si="117"/>
        <v>1000</v>
      </c>
      <c r="G528" s="29" t="str" cm="1">
        <f t="array" ref="G528">IF(D528="free", "", IF(ISNUMBER(SEARCH("L1Bus", D528)), "BUS,WALK,BIKE,PUTW", IFERROR(_xlfn.LET(
    _xlpm.RoadTypeCode, INDEX(Dictionary!$B$22:$B$50, MATCH(TRUE, ISNUMBER(SEARCH(Dictionary!$B$22:$B$50, D528)),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28" s="22" cm="1">
        <f t="array" ref="H528">IF(D528="free", 0, IFERROR(
    _xlfn.LET(
        _xlpm.Text, D528,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8" s="3">
        <f>IFERROR(_xlfn.LET(
    _xlpm.Zeile, MATCH(J528, Dictionary!$B$6:$B$17, 0),
    _xlpm.Spalte, MATCH(H528, Dictionary!$D$5:$G$5, 0),
    INDEX(Dictionary!$D$6:$G$17, _xlpm.Zeile, _xlpm.Spalte)
), 0)</f>
        <v>0</v>
      </c>
      <c r="J528" s="5">
        <f t="shared" si="116"/>
        <v>0</v>
      </c>
      <c r="K528" s="5">
        <f t="shared" si="105"/>
        <v>0</v>
      </c>
      <c r="L528" s="35" cm="1">
        <f t="array" ref="L528">IF(D528="free", 99, IF(ISNUMBER(SEARCH("Hilfsstrecken", D528)), 99, IFERROR(_xlfn.LET(
    _xlpm.RoadTypeCode, INDEX(Dictionary!$B$21:$B$50, MATCH(TRUE, ISNUMBER(SEARCH(Dictionary!$B$21:$B$50, D528)),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28" s="5">
        <f t="shared" si="106"/>
        <v>0</v>
      </c>
      <c r="N528" s="5">
        <f t="shared" si="107"/>
        <v>0</v>
      </c>
      <c r="O528" s="5">
        <f t="shared" si="108"/>
        <v>0</v>
      </c>
      <c r="P528" s="5">
        <f t="shared" si="109"/>
        <v>0</v>
      </c>
      <c r="Q528" s="5">
        <f t="shared" si="110"/>
        <v>0</v>
      </c>
      <c r="R528" s="5">
        <f t="shared" si="111"/>
        <v>0</v>
      </c>
      <c r="S528" s="5">
        <f t="shared" si="112"/>
        <v>0</v>
      </c>
      <c r="T528" s="5">
        <f t="shared" si="113"/>
        <v>0</v>
      </c>
      <c r="U528" s="5">
        <f t="shared" si="114"/>
        <v>0</v>
      </c>
      <c r="V528" s="5">
        <f t="shared" si="115"/>
        <v>0</v>
      </c>
      <c r="W528" s="6" cm="1">
        <f t="array" ref="W528">IF(D528="free", 10, IFERROR(_xlfn.LET(
    _xlpm.RoadTypeCode, INDEX(Dictionary!$B$22:$B$50, MATCH(TRUE, ISNUMBER(SEARCH(Dictionary!$B$22:$B$50, D528)),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28" s="6" cm="1">
        <f t="array" ref="X528">IF(D528="free", 10, IFERROR(_xlfn.LET(
    _xlpm.RoadTypeCode, INDEX(Dictionary!$B$22:$B$50, MATCH(TRUE, ISNUMBER(SEARCH(Dictionary!$B$22:$B$50, D528)),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28" s="6" cm="1">
        <f t="array" ref="Y528">IF(D528="free", 10, IFERROR(_xlfn.LET(
    _xlpm.RoadTypeCode, INDEX(Dictionary!$B$22:$B$50, MATCH(TRUE, ISNUMBER(SEARCH(Dictionary!$B$22:$B$50, D528)),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28" s="15" t="str" cm="1">
        <f t="array" ref="Z528">IF(D528="free", "", IFERROR(INDEX(Dictionary!$C$21:$C$50, MATCH(TRUE, ISNUMBER(SEARCH(Dictionary!$B$21:$B$50, D528)), 0)), "Unknown Type"))</f>
        <v/>
      </c>
    </row>
    <row r="529" spans="1:26" ht="12" customHeight="1" x14ac:dyDescent="0.15">
      <c r="A529" s="2">
        <v>627</v>
      </c>
      <c r="B529" s="3">
        <v>627</v>
      </c>
      <c r="C529" s="3">
        <v>60</v>
      </c>
      <c r="D529" s="4" t="s">
        <v>53</v>
      </c>
      <c r="E529" s="12">
        <v>1</v>
      </c>
      <c r="F529" s="3">
        <f t="shared" si="117"/>
        <v>1000</v>
      </c>
      <c r="G529" s="29" t="str" cm="1">
        <f t="array" ref="G529">IF(D529="free", "", IF(ISNUMBER(SEARCH("L1Bus", D529)), "BUS,WALK,BIKE,PUTW", IFERROR(_xlfn.LET(
    _xlpm.RoadTypeCode, INDEX(Dictionary!$B$22:$B$50, MATCH(TRUE, ISNUMBER(SEARCH(Dictionary!$B$22:$B$50, D529)),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29" s="22" cm="1">
        <f t="array" ref="H529">IF(D529="free", 0, IFERROR(
    _xlfn.LET(
        _xlpm.Text, D529,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29" s="3">
        <f>IFERROR(_xlfn.LET(
    _xlpm.Zeile, MATCH(J529, Dictionary!$B$6:$B$17, 0),
    _xlpm.Spalte, MATCH(H529, Dictionary!$D$5:$G$5, 0),
    INDEX(Dictionary!$D$6:$G$17, _xlpm.Zeile, _xlpm.Spalte)
), 0)</f>
        <v>0</v>
      </c>
      <c r="J529" s="5">
        <f t="shared" si="116"/>
        <v>0</v>
      </c>
      <c r="K529" s="5">
        <f t="shared" si="105"/>
        <v>0</v>
      </c>
      <c r="L529" s="35" cm="1">
        <f t="array" ref="L529">IF(D529="free", 99, IF(ISNUMBER(SEARCH("Hilfsstrecken", D529)), 99, IFERROR(_xlfn.LET(
    _xlpm.RoadTypeCode, INDEX(Dictionary!$B$21:$B$50, MATCH(TRUE, ISNUMBER(SEARCH(Dictionary!$B$21:$B$50, D529)),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29" s="5">
        <f t="shared" si="106"/>
        <v>0</v>
      </c>
      <c r="N529" s="5">
        <f t="shared" si="107"/>
        <v>0</v>
      </c>
      <c r="O529" s="5">
        <f t="shared" si="108"/>
        <v>0</v>
      </c>
      <c r="P529" s="5">
        <f t="shared" si="109"/>
        <v>0</v>
      </c>
      <c r="Q529" s="5">
        <f t="shared" si="110"/>
        <v>0</v>
      </c>
      <c r="R529" s="5">
        <f t="shared" si="111"/>
        <v>0</v>
      </c>
      <c r="S529" s="5">
        <f t="shared" si="112"/>
        <v>0</v>
      </c>
      <c r="T529" s="5">
        <f t="shared" si="113"/>
        <v>0</v>
      </c>
      <c r="U529" s="5">
        <f t="shared" si="114"/>
        <v>0</v>
      </c>
      <c r="V529" s="5">
        <f t="shared" si="115"/>
        <v>0</v>
      </c>
      <c r="W529" s="6" cm="1">
        <f t="array" ref="W529">IF(D529="free", 10, IFERROR(_xlfn.LET(
    _xlpm.RoadTypeCode, INDEX(Dictionary!$B$22:$B$50, MATCH(TRUE, ISNUMBER(SEARCH(Dictionary!$B$22:$B$50, D529)),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29" s="6" cm="1">
        <f t="array" ref="X529">IF(D529="free", 10, IFERROR(_xlfn.LET(
    _xlpm.RoadTypeCode, INDEX(Dictionary!$B$22:$B$50, MATCH(TRUE, ISNUMBER(SEARCH(Dictionary!$B$22:$B$50, D529)),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29" s="6" cm="1">
        <f t="array" ref="Y529">IF(D529="free", 10, IFERROR(_xlfn.LET(
    _xlpm.RoadTypeCode, INDEX(Dictionary!$B$22:$B$50, MATCH(TRUE, ISNUMBER(SEARCH(Dictionary!$B$22:$B$50, D529)),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29" s="15" t="str" cm="1">
        <f t="array" ref="Z529">IF(D529="free", "", IFERROR(INDEX(Dictionary!$C$21:$C$50, MATCH(TRUE, ISNUMBER(SEARCH(Dictionary!$B$21:$B$50, D529)), 0)), "Unknown Type"))</f>
        <v/>
      </c>
    </row>
    <row r="530" spans="1:26" ht="12" customHeight="1" x14ac:dyDescent="0.15">
      <c r="A530" s="2">
        <v>628</v>
      </c>
      <c r="B530" s="3">
        <v>628</v>
      </c>
      <c r="C530" s="3">
        <v>60</v>
      </c>
      <c r="D530" s="4" t="s">
        <v>53</v>
      </c>
      <c r="E530" s="12">
        <v>1</v>
      </c>
      <c r="F530" s="3">
        <f t="shared" si="117"/>
        <v>1000</v>
      </c>
      <c r="G530" s="29" t="str" cm="1">
        <f t="array" ref="G530">IF(D530="free", "", IF(ISNUMBER(SEARCH("L1Bus", D530)), "BUS,WALK,BIKE,PUTW", IFERROR(_xlfn.LET(
    _xlpm.RoadTypeCode, INDEX(Dictionary!$B$22:$B$50, MATCH(TRUE, ISNUMBER(SEARCH(Dictionary!$B$22:$B$50, D530)),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0" s="22" cm="1">
        <f t="array" ref="H530">IF(D530="free", 0, IFERROR(
    _xlfn.LET(
        _xlpm.Text, D530,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0" s="3">
        <f>IFERROR(_xlfn.LET(
    _xlpm.Zeile, MATCH(J530, Dictionary!$B$6:$B$17, 0),
    _xlpm.Spalte, MATCH(H530, Dictionary!$D$5:$G$5, 0),
    INDEX(Dictionary!$D$6:$G$17, _xlpm.Zeile, _xlpm.Spalte)
), 0)</f>
        <v>0</v>
      </c>
      <c r="J530" s="5">
        <f t="shared" si="116"/>
        <v>0</v>
      </c>
      <c r="K530" s="5">
        <f t="shared" si="105"/>
        <v>0</v>
      </c>
      <c r="L530" s="35" cm="1">
        <f t="array" ref="L530">IF(D530="free", 99, IF(ISNUMBER(SEARCH("Hilfsstrecken", D530)), 99, IFERROR(_xlfn.LET(
    _xlpm.RoadTypeCode, INDEX(Dictionary!$B$21:$B$50, MATCH(TRUE, ISNUMBER(SEARCH(Dictionary!$B$21:$B$50, D530)),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0" s="5">
        <f t="shared" si="106"/>
        <v>0</v>
      </c>
      <c r="N530" s="5">
        <f t="shared" si="107"/>
        <v>0</v>
      </c>
      <c r="O530" s="5">
        <f t="shared" si="108"/>
        <v>0</v>
      </c>
      <c r="P530" s="5">
        <f t="shared" si="109"/>
        <v>0</v>
      </c>
      <c r="Q530" s="5">
        <f t="shared" si="110"/>
        <v>0</v>
      </c>
      <c r="R530" s="5">
        <f t="shared" si="111"/>
        <v>0</v>
      </c>
      <c r="S530" s="5">
        <f t="shared" si="112"/>
        <v>0</v>
      </c>
      <c r="T530" s="5">
        <f t="shared" si="113"/>
        <v>0</v>
      </c>
      <c r="U530" s="5">
        <f t="shared" si="114"/>
        <v>0</v>
      </c>
      <c r="V530" s="5">
        <f t="shared" si="115"/>
        <v>0</v>
      </c>
      <c r="W530" s="6" cm="1">
        <f t="array" ref="W530">IF(D530="free", 10, IFERROR(_xlfn.LET(
    _xlpm.RoadTypeCode, INDEX(Dictionary!$B$22:$B$50, MATCH(TRUE, ISNUMBER(SEARCH(Dictionary!$B$22:$B$50, D530)),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0" s="6" cm="1">
        <f t="array" ref="X530">IF(D530="free", 10, IFERROR(_xlfn.LET(
    _xlpm.RoadTypeCode, INDEX(Dictionary!$B$22:$B$50, MATCH(TRUE, ISNUMBER(SEARCH(Dictionary!$B$22:$B$50, D530)),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0" s="6" cm="1">
        <f t="array" ref="Y530">IF(D530="free", 10, IFERROR(_xlfn.LET(
    _xlpm.RoadTypeCode, INDEX(Dictionary!$B$22:$B$50, MATCH(TRUE, ISNUMBER(SEARCH(Dictionary!$B$22:$B$50, D530)),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0" s="15" t="str" cm="1">
        <f t="array" ref="Z530">IF(D530="free", "", IFERROR(INDEX(Dictionary!$C$21:$C$50, MATCH(TRUE, ISNUMBER(SEARCH(Dictionary!$B$21:$B$50, D530)), 0)), "Unknown Type"))</f>
        <v/>
      </c>
    </row>
    <row r="531" spans="1:26" ht="12" customHeight="1" x14ac:dyDescent="0.15">
      <c r="A531" s="2">
        <v>629</v>
      </c>
      <c r="B531" s="3">
        <v>629</v>
      </c>
      <c r="C531" s="3">
        <v>60</v>
      </c>
      <c r="D531" s="4" t="s">
        <v>53</v>
      </c>
      <c r="E531" s="12">
        <v>1</v>
      </c>
      <c r="F531" s="3">
        <f t="shared" si="117"/>
        <v>1000</v>
      </c>
      <c r="G531" s="29" t="str" cm="1">
        <f t="array" ref="G531">IF(D531="free", "", IF(ISNUMBER(SEARCH("L1Bus", D531)), "BUS,WALK,BIKE,PUTW", IFERROR(_xlfn.LET(
    _xlpm.RoadTypeCode, INDEX(Dictionary!$B$22:$B$50, MATCH(TRUE, ISNUMBER(SEARCH(Dictionary!$B$22:$B$50, D531)),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1" s="22" cm="1">
        <f t="array" ref="H531">IF(D531="free", 0, IFERROR(
    _xlfn.LET(
        _xlpm.Text, D531,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1" s="3">
        <f>IFERROR(_xlfn.LET(
    _xlpm.Zeile, MATCH(J531, Dictionary!$B$6:$B$17, 0),
    _xlpm.Spalte, MATCH(H531, Dictionary!$D$5:$G$5, 0),
    INDEX(Dictionary!$D$6:$G$17, _xlpm.Zeile, _xlpm.Spalte)
), 0)</f>
        <v>0</v>
      </c>
      <c r="J531" s="5">
        <f t="shared" si="116"/>
        <v>0</v>
      </c>
      <c r="K531" s="5">
        <f t="shared" si="105"/>
        <v>0</v>
      </c>
      <c r="L531" s="35" cm="1">
        <f t="array" ref="L531">IF(D531="free", 99, IF(ISNUMBER(SEARCH("Hilfsstrecken", D531)), 99, IFERROR(_xlfn.LET(
    _xlpm.RoadTypeCode, INDEX(Dictionary!$B$21:$B$50, MATCH(TRUE, ISNUMBER(SEARCH(Dictionary!$B$21:$B$50, D531)),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1" s="5">
        <f t="shared" si="106"/>
        <v>0</v>
      </c>
      <c r="N531" s="5">
        <f t="shared" si="107"/>
        <v>0</v>
      </c>
      <c r="O531" s="5">
        <f t="shared" si="108"/>
        <v>0</v>
      </c>
      <c r="P531" s="5">
        <f t="shared" si="109"/>
        <v>0</v>
      </c>
      <c r="Q531" s="5">
        <f t="shared" si="110"/>
        <v>0</v>
      </c>
      <c r="R531" s="5">
        <f t="shared" si="111"/>
        <v>0</v>
      </c>
      <c r="S531" s="5">
        <f t="shared" si="112"/>
        <v>0</v>
      </c>
      <c r="T531" s="5">
        <f t="shared" si="113"/>
        <v>0</v>
      </c>
      <c r="U531" s="5">
        <f t="shared" si="114"/>
        <v>0</v>
      </c>
      <c r="V531" s="5">
        <f t="shared" si="115"/>
        <v>0</v>
      </c>
      <c r="W531" s="6" cm="1">
        <f t="array" ref="W531">IF(D531="free", 10, IFERROR(_xlfn.LET(
    _xlpm.RoadTypeCode, INDEX(Dictionary!$B$22:$B$50, MATCH(TRUE, ISNUMBER(SEARCH(Dictionary!$B$22:$B$50, D531)),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1" s="6" cm="1">
        <f t="array" ref="X531">IF(D531="free", 10, IFERROR(_xlfn.LET(
    _xlpm.RoadTypeCode, INDEX(Dictionary!$B$22:$B$50, MATCH(TRUE, ISNUMBER(SEARCH(Dictionary!$B$22:$B$50, D531)),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1" s="6" cm="1">
        <f t="array" ref="Y531">IF(D531="free", 10, IFERROR(_xlfn.LET(
    _xlpm.RoadTypeCode, INDEX(Dictionary!$B$22:$B$50, MATCH(TRUE, ISNUMBER(SEARCH(Dictionary!$B$22:$B$50, D531)),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1" s="15" t="str" cm="1">
        <f t="array" ref="Z531">IF(D531="free", "", IFERROR(INDEX(Dictionary!$C$21:$C$50, MATCH(TRUE, ISNUMBER(SEARCH(Dictionary!$B$21:$B$50, D531)), 0)), "Unknown Type"))</f>
        <v/>
      </c>
    </row>
    <row r="532" spans="1:26" ht="12" customHeight="1" x14ac:dyDescent="0.15">
      <c r="A532" s="2">
        <v>630</v>
      </c>
      <c r="B532" s="3">
        <v>630</v>
      </c>
      <c r="C532" s="3">
        <v>60</v>
      </c>
      <c r="D532" s="4" t="s">
        <v>53</v>
      </c>
      <c r="E532" s="12">
        <v>1</v>
      </c>
      <c r="F532" s="3">
        <f t="shared" si="117"/>
        <v>1000</v>
      </c>
      <c r="G532" s="29" t="str" cm="1">
        <f t="array" ref="G532">IF(D532="free", "", IF(ISNUMBER(SEARCH("L1Bus", D532)), "BUS,WALK,BIKE,PUTW", IFERROR(_xlfn.LET(
    _xlpm.RoadTypeCode, INDEX(Dictionary!$B$22:$B$50, MATCH(TRUE, ISNUMBER(SEARCH(Dictionary!$B$22:$B$50, D532)),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2" s="22" cm="1">
        <f t="array" ref="H532">IF(D532="free", 0, IFERROR(
    _xlfn.LET(
        _xlpm.Text, D532,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2" s="3">
        <f>IFERROR(_xlfn.LET(
    _xlpm.Zeile, MATCH(J532, Dictionary!$B$6:$B$17, 0),
    _xlpm.Spalte, MATCH(H532, Dictionary!$D$5:$G$5, 0),
    INDEX(Dictionary!$D$6:$G$17, _xlpm.Zeile, _xlpm.Spalte)
), 0)</f>
        <v>0</v>
      </c>
      <c r="J532" s="5">
        <f t="shared" si="116"/>
        <v>0</v>
      </c>
      <c r="K532" s="5">
        <f t="shared" si="105"/>
        <v>0</v>
      </c>
      <c r="L532" s="35" cm="1">
        <f t="array" ref="L532">IF(D532="free", 99, IF(ISNUMBER(SEARCH("Hilfsstrecken", D532)), 99, IFERROR(_xlfn.LET(
    _xlpm.RoadTypeCode, INDEX(Dictionary!$B$21:$B$50, MATCH(TRUE, ISNUMBER(SEARCH(Dictionary!$B$21:$B$50, D532)),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2" s="5">
        <f t="shared" si="106"/>
        <v>0</v>
      </c>
      <c r="N532" s="5">
        <f t="shared" si="107"/>
        <v>0</v>
      </c>
      <c r="O532" s="5">
        <f t="shared" si="108"/>
        <v>0</v>
      </c>
      <c r="P532" s="5">
        <f t="shared" si="109"/>
        <v>0</v>
      </c>
      <c r="Q532" s="5">
        <f t="shared" si="110"/>
        <v>0</v>
      </c>
      <c r="R532" s="5">
        <f t="shared" si="111"/>
        <v>0</v>
      </c>
      <c r="S532" s="5">
        <f t="shared" si="112"/>
        <v>0</v>
      </c>
      <c r="T532" s="5">
        <f t="shared" si="113"/>
        <v>0</v>
      </c>
      <c r="U532" s="5">
        <f t="shared" si="114"/>
        <v>0</v>
      </c>
      <c r="V532" s="5">
        <f t="shared" si="115"/>
        <v>0</v>
      </c>
      <c r="W532" s="6" cm="1">
        <f t="array" ref="W532">IF(D532="free", 10, IFERROR(_xlfn.LET(
    _xlpm.RoadTypeCode, INDEX(Dictionary!$B$22:$B$50, MATCH(TRUE, ISNUMBER(SEARCH(Dictionary!$B$22:$B$50, D532)),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2" s="6" cm="1">
        <f t="array" ref="X532">IF(D532="free", 10, IFERROR(_xlfn.LET(
    _xlpm.RoadTypeCode, INDEX(Dictionary!$B$22:$B$50, MATCH(TRUE, ISNUMBER(SEARCH(Dictionary!$B$22:$B$50, D532)),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2" s="6" cm="1">
        <f t="array" ref="Y532">IF(D532="free", 10, IFERROR(_xlfn.LET(
    _xlpm.RoadTypeCode, INDEX(Dictionary!$B$22:$B$50, MATCH(TRUE, ISNUMBER(SEARCH(Dictionary!$B$22:$B$50, D532)),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2" s="15" t="str" cm="1">
        <f t="array" ref="Z532">IF(D532="free", "", IFERROR(INDEX(Dictionary!$C$21:$C$50, MATCH(TRUE, ISNUMBER(SEARCH(Dictionary!$B$21:$B$50, D532)), 0)), "Unknown Type"))</f>
        <v/>
      </c>
    </row>
    <row r="533" spans="1:26" ht="12" customHeight="1" x14ac:dyDescent="0.15">
      <c r="A533" s="2">
        <v>631</v>
      </c>
      <c r="B533" s="3">
        <v>631</v>
      </c>
      <c r="C533" s="3">
        <v>60</v>
      </c>
      <c r="D533" s="4" t="s">
        <v>53</v>
      </c>
      <c r="E533" s="12">
        <v>1</v>
      </c>
      <c r="F533" s="3">
        <f t="shared" si="117"/>
        <v>1000</v>
      </c>
      <c r="G533" s="29" t="str" cm="1">
        <f t="array" ref="G533">IF(D533="free", "", IF(ISNUMBER(SEARCH("L1Bus", D533)), "BUS,WALK,BIKE,PUTW", IFERROR(_xlfn.LET(
    _xlpm.RoadTypeCode, INDEX(Dictionary!$B$22:$B$50, MATCH(TRUE, ISNUMBER(SEARCH(Dictionary!$B$22:$B$50, D533)),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3" s="22" cm="1">
        <f t="array" ref="H533">IF(D533="free", 0, IFERROR(
    _xlfn.LET(
        _xlpm.Text, D533,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3" s="3">
        <f>IFERROR(_xlfn.LET(
    _xlpm.Zeile, MATCH(J533, Dictionary!$B$6:$B$17, 0),
    _xlpm.Spalte, MATCH(H533, Dictionary!$D$5:$G$5, 0),
    INDEX(Dictionary!$D$6:$G$17, _xlpm.Zeile, _xlpm.Spalte)
), 0)</f>
        <v>0</v>
      </c>
      <c r="J533" s="5">
        <f t="shared" si="116"/>
        <v>0</v>
      </c>
      <c r="K533" s="5">
        <f t="shared" si="105"/>
        <v>0</v>
      </c>
      <c r="L533" s="35" cm="1">
        <f t="array" ref="L533">IF(D533="free", 99, IF(ISNUMBER(SEARCH("Hilfsstrecken", D533)), 99, IFERROR(_xlfn.LET(
    _xlpm.RoadTypeCode, INDEX(Dictionary!$B$21:$B$50, MATCH(TRUE, ISNUMBER(SEARCH(Dictionary!$B$21:$B$50, D533)),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3" s="5">
        <f t="shared" si="106"/>
        <v>0</v>
      </c>
      <c r="N533" s="5">
        <f t="shared" si="107"/>
        <v>0</v>
      </c>
      <c r="O533" s="5">
        <f t="shared" si="108"/>
        <v>0</v>
      </c>
      <c r="P533" s="5">
        <f t="shared" si="109"/>
        <v>0</v>
      </c>
      <c r="Q533" s="5">
        <f t="shared" si="110"/>
        <v>0</v>
      </c>
      <c r="R533" s="5">
        <f t="shared" si="111"/>
        <v>0</v>
      </c>
      <c r="S533" s="5">
        <f t="shared" si="112"/>
        <v>0</v>
      </c>
      <c r="T533" s="5">
        <f t="shared" si="113"/>
        <v>0</v>
      </c>
      <c r="U533" s="5">
        <f t="shared" si="114"/>
        <v>0</v>
      </c>
      <c r="V533" s="5">
        <f t="shared" si="115"/>
        <v>0</v>
      </c>
      <c r="W533" s="6" cm="1">
        <f t="array" ref="W533">IF(D533="free", 10, IFERROR(_xlfn.LET(
    _xlpm.RoadTypeCode, INDEX(Dictionary!$B$22:$B$50, MATCH(TRUE, ISNUMBER(SEARCH(Dictionary!$B$22:$B$50, D533)),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3" s="6" cm="1">
        <f t="array" ref="X533">IF(D533="free", 10, IFERROR(_xlfn.LET(
    _xlpm.RoadTypeCode, INDEX(Dictionary!$B$22:$B$50, MATCH(TRUE, ISNUMBER(SEARCH(Dictionary!$B$22:$B$50, D533)),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3" s="6" cm="1">
        <f t="array" ref="Y533">IF(D533="free", 10, IFERROR(_xlfn.LET(
    _xlpm.RoadTypeCode, INDEX(Dictionary!$B$22:$B$50, MATCH(TRUE, ISNUMBER(SEARCH(Dictionary!$B$22:$B$50, D533)),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3" s="15" t="str" cm="1">
        <f t="array" ref="Z533">IF(D533="free", "", IFERROR(INDEX(Dictionary!$C$21:$C$50, MATCH(TRUE, ISNUMBER(SEARCH(Dictionary!$B$21:$B$50, D533)), 0)), "Unknown Type"))</f>
        <v/>
      </c>
    </row>
    <row r="534" spans="1:26" ht="12" customHeight="1" x14ac:dyDescent="0.15">
      <c r="A534" s="2">
        <v>632</v>
      </c>
      <c r="B534" s="3">
        <v>632</v>
      </c>
      <c r="C534" s="3">
        <v>60</v>
      </c>
      <c r="D534" s="4" t="s">
        <v>53</v>
      </c>
      <c r="E534" s="12">
        <v>1</v>
      </c>
      <c r="F534" s="3">
        <f t="shared" si="117"/>
        <v>1000</v>
      </c>
      <c r="G534" s="29" t="str" cm="1">
        <f t="array" ref="G534">IF(D534="free", "", IF(ISNUMBER(SEARCH("L1Bus", D534)), "BUS,WALK,BIKE,PUTW", IFERROR(_xlfn.LET(
    _xlpm.RoadTypeCode, INDEX(Dictionary!$B$22:$B$50, MATCH(TRUE, ISNUMBER(SEARCH(Dictionary!$B$22:$B$50, D534)),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4" s="22" cm="1">
        <f t="array" ref="H534">IF(D534="free", 0, IFERROR(
    _xlfn.LET(
        _xlpm.Text, D534,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4" s="3">
        <f>IFERROR(_xlfn.LET(
    _xlpm.Zeile, MATCH(J534, Dictionary!$B$6:$B$17, 0),
    _xlpm.Spalte, MATCH(H534, Dictionary!$D$5:$G$5, 0),
    INDEX(Dictionary!$D$6:$G$17, _xlpm.Zeile, _xlpm.Spalte)
), 0)</f>
        <v>0</v>
      </c>
      <c r="J534" s="5">
        <f t="shared" si="116"/>
        <v>0</v>
      </c>
      <c r="K534" s="5">
        <f t="shared" si="105"/>
        <v>0</v>
      </c>
      <c r="L534" s="35" cm="1">
        <f t="array" ref="L534">IF(D534="free", 99, IF(ISNUMBER(SEARCH("Hilfsstrecken", D534)), 99, IFERROR(_xlfn.LET(
    _xlpm.RoadTypeCode, INDEX(Dictionary!$B$21:$B$50, MATCH(TRUE, ISNUMBER(SEARCH(Dictionary!$B$21:$B$50, D534)),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4" s="5">
        <f t="shared" si="106"/>
        <v>0</v>
      </c>
      <c r="N534" s="5">
        <f t="shared" si="107"/>
        <v>0</v>
      </c>
      <c r="O534" s="5">
        <f t="shared" si="108"/>
        <v>0</v>
      </c>
      <c r="P534" s="5">
        <f t="shared" si="109"/>
        <v>0</v>
      </c>
      <c r="Q534" s="5">
        <f t="shared" si="110"/>
        <v>0</v>
      </c>
      <c r="R534" s="5">
        <f t="shared" si="111"/>
        <v>0</v>
      </c>
      <c r="S534" s="5">
        <f t="shared" si="112"/>
        <v>0</v>
      </c>
      <c r="T534" s="5">
        <f t="shared" si="113"/>
        <v>0</v>
      </c>
      <c r="U534" s="5">
        <f t="shared" si="114"/>
        <v>0</v>
      </c>
      <c r="V534" s="5">
        <f t="shared" si="115"/>
        <v>0</v>
      </c>
      <c r="W534" s="6" cm="1">
        <f t="array" ref="W534">IF(D534="free", 10, IFERROR(_xlfn.LET(
    _xlpm.RoadTypeCode, INDEX(Dictionary!$B$22:$B$50, MATCH(TRUE, ISNUMBER(SEARCH(Dictionary!$B$22:$B$50, D534)),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4" s="6" cm="1">
        <f t="array" ref="X534">IF(D534="free", 10, IFERROR(_xlfn.LET(
    _xlpm.RoadTypeCode, INDEX(Dictionary!$B$22:$B$50, MATCH(TRUE, ISNUMBER(SEARCH(Dictionary!$B$22:$B$50, D534)),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4" s="6" cm="1">
        <f t="array" ref="Y534">IF(D534="free", 10, IFERROR(_xlfn.LET(
    _xlpm.RoadTypeCode, INDEX(Dictionary!$B$22:$B$50, MATCH(TRUE, ISNUMBER(SEARCH(Dictionary!$B$22:$B$50, D534)),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4" s="15" t="str" cm="1">
        <f t="array" ref="Z534">IF(D534="free", "", IFERROR(INDEX(Dictionary!$C$21:$C$50, MATCH(TRUE, ISNUMBER(SEARCH(Dictionary!$B$21:$B$50, D534)), 0)), "Unknown Type"))</f>
        <v/>
      </c>
    </row>
    <row r="535" spans="1:26" ht="12" customHeight="1" x14ac:dyDescent="0.15">
      <c r="A535" s="2">
        <v>633</v>
      </c>
      <c r="B535" s="3">
        <v>633</v>
      </c>
      <c r="C535" s="3">
        <v>60</v>
      </c>
      <c r="D535" s="4" t="s">
        <v>53</v>
      </c>
      <c r="E535" s="12">
        <v>1</v>
      </c>
      <c r="F535" s="3">
        <f t="shared" si="117"/>
        <v>1000</v>
      </c>
      <c r="G535" s="29" t="str" cm="1">
        <f t="array" ref="G535">IF(D535="free", "", IF(ISNUMBER(SEARCH("L1Bus", D535)), "BUS,WALK,BIKE,PUTW", IFERROR(_xlfn.LET(
    _xlpm.RoadTypeCode, INDEX(Dictionary!$B$22:$B$50, MATCH(TRUE, ISNUMBER(SEARCH(Dictionary!$B$22:$B$50, D535)),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5" s="22" cm="1">
        <f t="array" ref="H535">IF(D535="free", 0, IFERROR(
    _xlfn.LET(
        _xlpm.Text, D535,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5" s="3">
        <f>IFERROR(_xlfn.LET(
    _xlpm.Zeile, MATCH(J535, Dictionary!$B$6:$B$17, 0),
    _xlpm.Spalte, MATCH(H535, Dictionary!$D$5:$G$5, 0),
    INDEX(Dictionary!$D$6:$G$17, _xlpm.Zeile, _xlpm.Spalte)
), 0)</f>
        <v>0</v>
      </c>
      <c r="J535" s="5">
        <f t="shared" si="116"/>
        <v>0</v>
      </c>
      <c r="K535" s="5">
        <f t="shared" si="105"/>
        <v>0</v>
      </c>
      <c r="L535" s="35" cm="1">
        <f t="array" ref="L535">IF(D535="free", 99, IF(ISNUMBER(SEARCH("Hilfsstrecken", D535)), 99, IFERROR(_xlfn.LET(
    _xlpm.RoadTypeCode, INDEX(Dictionary!$B$21:$B$50, MATCH(TRUE, ISNUMBER(SEARCH(Dictionary!$B$21:$B$50, D535)),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5" s="5">
        <f t="shared" si="106"/>
        <v>0</v>
      </c>
      <c r="N535" s="5">
        <f t="shared" si="107"/>
        <v>0</v>
      </c>
      <c r="O535" s="5">
        <f t="shared" si="108"/>
        <v>0</v>
      </c>
      <c r="P535" s="5">
        <f t="shared" si="109"/>
        <v>0</v>
      </c>
      <c r="Q535" s="5">
        <f t="shared" si="110"/>
        <v>0</v>
      </c>
      <c r="R535" s="5">
        <f t="shared" si="111"/>
        <v>0</v>
      </c>
      <c r="S535" s="5">
        <f t="shared" si="112"/>
        <v>0</v>
      </c>
      <c r="T535" s="5">
        <f t="shared" si="113"/>
        <v>0</v>
      </c>
      <c r="U535" s="5">
        <f t="shared" si="114"/>
        <v>0</v>
      </c>
      <c r="V535" s="5">
        <f t="shared" si="115"/>
        <v>0</v>
      </c>
      <c r="W535" s="6" cm="1">
        <f t="array" ref="W535">IF(D535="free", 10, IFERROR(_xlfn.LET(
    _xlpm.RoadTypeCode, INDEX(Dictionary!$B$22:$B$50, MATCH(TRUE, ISNUMBER(SEARCH(Dictionary!$B$22:$B$50, D535)),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5" s="6" cm="1">
        <f t="array" ref="X535">IF(D535="free", 10, IFERROR(_xlfn.LET(
    _xlpm.RoadTypeCode, INDEX(Dictionary!$B$22:$B$50, MATCH(TRUE, ISNUMBER(SEARCH(Dictionary!$B$22:$B$50, D535)),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5" s="6" cm="1">
        <f t="array" ref="Y535">IF(D535="free", 10, IFERROR(_xlfn.LET(
    _xlpm.RoadTypeCode, INDEX(Dictionary!$B$22:$B$50, MATCH(TRUE, ISNUMBER(SEARCH(Dictionary!$B$22:$B$50, D535)),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5" s="15" t="str" cm="1">
        <f t="array" ref="Z535">IF(D535="free", "", IFERROR(INDEX(Dictionary!$C$21:$C$50, MATCH(TRUE, ISNUMBER(SEARCH(Dictionary!$B$21:$B$50, D535)), 0)), "Unknown Type"))</f>
        <v/>
      </c>
    </row>
    <row r="536" spans="1:26" ht="12" customHeight="1" x14ac:dyDescent="0.15">
      <c r="A536" s="2">
        <v>634</v>
      </c>
      <c r="B536" s="3">
        <v>634</v>
      </c>
      <c r="C536" s="3">
        <v>60</v>
      </c>
      <c r="D536" s="4" t="s">
        <v>53</v>
      </c>
      <c r="E536" s="12">
        <v>1</v>
      </c>
      <c r="F536" s="3">
        <f t="shared" si="117"/>
        <v>1000</v>
      </c>
      <c r="G536" s="29" t="str" cm="1">
        <f t="array" ref="G536">IF(D536="free", "", IF(ISNUMBER(SEARCH("L1Bus", D536)), "BUS,WALK,BIKE,PUTW", IFERROR(_xlfn.LET(
    _xlpm.RoadTypeCode, INDEX(Dictionary!$B$22:$B$50, MATCH(TRUE, ISNUMBER(SEARCH(Dictionary!$B$22:$B$50, D536)),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6" s="22" cm="1">
        <f t="array" ref="H536">IF(D536="free", 0, IFERROR(
    _xlfn.LET(
        _xlpm.Text, D536,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6" s="3">
        <f>IFERROR(_xlfn.LET(
    _xlpm.Zeile, MATCH(J536, Dictionary!$B$6:$B$17, 0),
    _xlpm.Spalte, MATCH(H536, Dictionary!$D$5:$G$5, 0),
    INDEX(Dictionary!$D$6:$G$17, _xlpm.Zeile, _xlpm.Spalte)
), 0)</f>
        <v>0</v>
      </c>
      <c r="J536" s="5">
        <f t="shared" si="116"/>
        <v>0</v>
      </c>
      <c r="K536" s="5">
        <f t="shared" si="105"/>
        <v>0</v>
      </c>
      <c r="L536" s="35" cm="1">
        <f t="array" ref="L536">IF(D536="free", 99, IF(ISNUMBER(SEARCH("Hilfsstrecken", D536)), 99, IFERROR(_xlfn.LET(
    _xlpm.RoadTypeCode, INDEX(Dictionary!$B$21:$B$50, MATCH(TRUE, ISNUMBER(SEARCH(Dictionary!$B$21:$B$50, D536)),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6" s="5">
        <f t="shared" si="106"/>
        <v>0</v>
      </c>
      <c r="N536" s="5">
        <f t="shared" si="107"/>
        <v>0</v>
      </c>
      <c r="O536" s="5">
        <f t="shared" si="108"/>
        <v>0</v>
      </c>
      <c r="P536" s="5">
        <f t="shared" si="109"/>
        <v>0</v>
      </c>
      <c r="Q536" s="5">
        <f t="shared" si="110"/>
        <v>0</v>
      </c>
      <c r="R536" s="5">
        <f t="shared" si="111"/>
        <v>0</v>
      </c>
      <c r="S536" s="5">
        <f t="shared" si="112"/>
        <v>0</v>
      </c>
      <c r="T536" s="5">
        <f t="shared" si="113"/>
        <v>0</v>
      </c>
      <c r="U536" s="5">
        <f t="shared" si="114"/>
        <v>0</v>
      </c>
      <c r="V536" s="5">
        <f t="shared" si="115"/>
        <v>0</v>
      </c>
      <c r="W536" s="6" cm="1">
        <f t="array" ref="W536">IF(D536="free", 10, IFERROR(_xlfn.LET(
    _xlpm.RoadTypeCode, INDEX(Dictionary!$B$22:$B$50, MATCH(TRUE, ISNUMBER(SEARCH(Dictionary!$B$22:$B$50, D536)),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6" s="6" cm="1">
        <f t="array" ref="X536">IF(D536="free", 10, IFERROR(_xlfn.LET(
    _xlpm.RoadTypeCode, INDEX(Dictionary!$B$22:$B$50, MATCH(TRUE, ISNUMBER(SEARCH(Dictionary!$B$22:$B$50, D536)),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6" s="6" cm="1">
        <f t="array" ref="Y536">IF(D536="free", 10, IFERROR(_xlfn.LET(
    _xlpm.RoadTypeCode, INDEX(Dictionary!$B$22:$B$50, MATCH(TRUE, ISNUMBER(SEARCH(Dictionary!$B$22:$B$50, D536)),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6" s="15" t="str" cm="1">
        <f t="array" ref="Z536">IF(D536="free", "", IFERROR(INDEX(Dictionary!$C$21:$C$50, MATCH(TRUE, ISNUMBER(SEARCH(Dictionary!$B$21:$B$50, D536)), 0)), "Unknown Type"))</f>
        <v/>
      </c>
    </row>
    <row r="537" spans="1:26" ht="12" customHeight="1" x14ac:dyDescent="0.15">
      <c r="A537" s="2">
        <v>635</v>
      </c>
      <c r="B537" s="3">
        <v>635</v>
      </c>
      <c r="C537" s="3">
        <v>60</v>
      </c>
      <c r="D537" s="4" t="s">
        <v>53</v>
      </c>
      <c r="E537" s="12">
        <v>1</v>
      </c>
      <c r="F537" s="3">
        <f t="shared" si="117"/>
        <v>1000</v>
      </c>
      <c r="G537" s="29" t="str" cm="1">
        <f t="array" ref="G537">IF(D537="free", "", IF(ISNUMBER(SEARCH("L1Bus", D537)), "BUS,WALK,BIKE,PUTW", IFERROR(_xlfn.LET(
    _xlpm.RoadTypeCode, INDEX(Dictionary!$B$22:$B$50, MATCH(TRUE, ISNUMBER(SEARCH(Dictionary!$B$22:$B$50, D537)),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7" s="22" cm="1">
        <f t="array" ref="H537">IF(D537="free", 0, IFERROR(
    _xlfn.LET(
        _xlpm.Text, D537,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7" s="3">
        <f>IFERROR(_xlfn.LET(
    _xlpm.Zeile, MATCH(J537, Dictionary!$B$6:$B$17, 0),
    _xlpm.Spalte, MATCH(H537, Dictionary!$D$5:$G$5, 0),
    INDEX(Dictionary!$D$6:$G$17, _xlpm.Zeile, _xlpm.Spalte)
), 0)</f>
        <v>0</v>
      </c>
      <c r="J537" s="5">
        <f t="shared" si="116"/>
        <v>0</v>
      </c>
      <c r="K537" s="5">
        <f t="shared" si="105"/>
        <v>0</v>
      </c>
      <c r="L537" s="35" cm="1">
        <f t="array" ref="L537">IF(D537="free", 99, IF(ISNUMBER(SEARCH("Hilfsstrecken", D537)), 99, IFERROR(_xlfn.LET(
    _xlpm.RoadTypeCode, INDEX(Dictionary!$B$21:$B$50, MATCH(TRUE, ISNUMBER(SEARCH(Dictionary!$B$21:$B$50, D537)),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7" s="5">
        <f t="shared" si="106"/>
        <v>0</v>
      </c>
      <c r="N537" s="5">
        <f t="shared" si="107"/>
        <v>0</v>
      </c>
      <c r="O537" s="5">
        <f t="shared" si="108"/>
        <v>0</v>
      </c>
      <c r="P537" s="5">
        <f t="shared" si="109"/>
        <v>0</v>
      </c>
      <c r="Q537" s="5">
        <f t="shared" si="110"/>
        <v>0</v>
      </c>
      <c r="R537" s="5">
        <f t="shared" si="111"/>
        <v>0</v>
      </c>
      <c r="S537" s="5">
        <f t="shared" si="112"/>
        <v>0</v>
      </c>
      <c r="T537" s="5">
        <f t="shared" si="113"/>
        <v>0</v>
      </c>
      <c r="U537" s="5">
        <f t="shared" si="114"/>
        <v>0</v>
      </c>
      <c r="V537" s="5">
        <f t="shared" si="115"/>
        <v>0</v>
      </c>
      <c r="W537" s="6" cm="1">
        <f t="array" ref="W537">IF(D537="free", 10, IFERROR(_xlfn.LET(
    _xlpm.RoadTypeCode, INDEX(Dictionary!$B$22:$B$50, MATCH(TRUE, ISNUMBER(SEARCH(Dictionary!$B$22:$B$50, D537)),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7" s="6" cm="1">
        <f t="array" ref="X537">IF(D537="free", 10, IFERROR(_xlfn.LET(
    _xlpm.RoadTypeCode, INDEX(Dictionary!$B$22:$B$50, MATCH(TRUE, ISNUMBER(SEARCH(Dictionary!$B$22:$B$50, D537)),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7" s="6" cm="1">
        <f t="array" ref="Y537">IF(D537="free", 10, IFERROR(_xlfn.LET(
    _xlpm.RoadTypeCode, INDEX(Dictionary!$B$22:$B$50, MATCH(TRUE, ISNUMBER(SEARCH(Dictionary!$B$22:$B$50, D537)),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7" s="15" t="str" cm="1">
        <f t="array" ref="Z537">IF(D537="free", "", IFERROR(INDEX(Dictionary!$C$21:$C$50, MATCH(TRUE, ISNUMBER(SEARCH(Dictionary!$B$21:$B$50, D537)), 0)), "Unknown Type"))</f>
        <v/>
      </c>
    </row>
    <row r="538" spans="1:26" ht="12" customHeight="1" x14ac:dyDescent="0.15">
      <c r="A538" s="2">
        <v>636</v>
      </c>
      <c r="B538" s="3">
        <v>636</v>
      </c>
      <c r="C538" s="3">
        <v>60</v>
      </c>
      <c r="D538" s="4" t="s">
        <v>53</v>
      </c>
      <c r="E538" s="12">
        <v>1</v>
      </c>
      <c r="F538" s="3">
        <f t="shared" si="117"/>
        <v>1000</v>
      </c>
      <c r="G538" s="29" t="str" cm="1">
        <f t="array" ref="G538">IF(D538="free", "", IF(ISNUMBER(SEARCH("L1Bus", D538)), "BUS,WALK,BIKE,PUTW", IFERROR(_xlfn.LET(
    _xlpm.RoadTypeCode, INDEX(Dictionary!$B$22:$B$50, MATCH(TRUE, ISNUMBER(SEARCH(Dictionary!$B$22:$B$50, D538)),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8" s="22" cm="1">
        <f t="array" ref="H538">IF(D538="free", 0, IFERROR(
    _xlfn.LET(
        _xlpm.Text, D538,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8" s="3">
        <f>IFERROR(_xlfn.LET(
    _xlpm.Zeile, MATCH(J538, Dictionary!$B$6:$B$17, 0),
    _xlpm.Spalte, MATCH(H538, Dictionary!$D$5:$G$5, 0),
    INDEX(Dictionary!$D$6:$G$17, _xlpm.Zeile, _xlpm.Spalte)
), 0)</f>
        <v>0</v>
      </c>
      <c r="J538" s="5">
        <f t="shared" si="116"/>
        <v>0</v>
      </c>
      <c r="K538" s="5">
        <f t="shared" si="105"/>
        <v>0</v>
      </c>
      <c r="L538" s="35" cm="1">
        <f t="array" ref="L538">IF(D538="free", 99, IF(ISNUMBER(SEARCH("Hilfsstrecken", D538)), 99, IFERROR(_xlfn.LET(
    _xlpm.RoadTypeCode, INDEX(Dictionary!$B$21:$B$50, MATCH(TRUE, ISNUMBER(SEARCH(Dictionary!$B$21:$B$50, D538)),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8" s="5">
        <f t="shared" si="106"/>
        <v>0</v>
      </c>
      <c r="N538" s="5">
        <f t="shared" si="107"/>
        <v>0</v>
      </c>
      <c r="O538" s="5">
        <f t="shared" si="108"/>
        <v>0</v>
      </c>
      <c r="P538" s="5">
        <f t="shared" si="109"/>
        <v>0</v>
      </c>
      <c r="Q538" s="5">
        <f t="shared" si="110"/>
        <v>0</v>
      </c>
      <c r="R538" s="5">
        <f t="shared" si="111"/>
        <v>0</v>
      </c>
      <c r="S538" s="5">
        <f t="shared" si="112"/>
        <v>0</v>
      </c>
      <c r="T538" s="5">
        <f t="shared" si="113"/>
        <v>0</v>
      </c>
      <c r="U538" s="5">
        <f t="shared" si="114"/>
        <v>0</v>
      </c>
      <c r="V538" s="5">
        <f t="shared" si="115"/>
        <v>0</v>
      </c>
      <c r="W538" s="6" cm="1">
        <f t="array" ref="W538">IF(D538="free", 10, IFERROR(_xlfn.LET(
    _xlpm.RoadTypeCode, INDEX(Dictionary!$B$22:$B$50, MATCH(TRUE, ISNUMBER(SEARCH(Dictionary!$B$22:$B$50, D538)),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8" s="6" cm="1">
        <f t="array" ref="X538">IF(D538="free", 10, IFERROR(_xlfn.LET(
    _xlpm.RoadTypeCode, INDEX(Dictionary!$B$22:$B$50, MATCH(TRUE, ISNUMBER(SEARCH(Dictionary!$B$22:$B$50, D538)),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8" s="6" cm="1">
        <f t="array" ref="Y538">IF(D538="free", 10, IFERROR(_xlfn.LET(
    _xlpm.RoadTypeCode, INDEX(Dictionary!$B$22:$B$50, MATCH(TRUE, ISNUMBER(SEARCH(Dictionary!$B$22:$B$50, D538)),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8" s="15" t="str" cm="1">
        <f t="array" ref="Z538">IF(D538="free", "", IFERROR(INDEX(Dictionary!$C$21:$C$50, MATCH(TRUE, ISNUMBER(SEARCH(Dictionary!$B$21:$B$50, D538)), 0)), "Unknown Type"))</f>
        <v/>
      </c>
    </row>
    <row r="539" spans="1:26" ht="12" customHeight="1" x14ac:dyDescent="0.15">
      <c r="A539" s="2">
        <v>637</v>
      </c>
      <c r="B539" s="3">
        <v>637</v>
      </c>
      <c r="C539" s="3">
        <v>60</v>
      </c>
      <c r="D539" s="4" t="s">
        <v>53</v>
      </c>
      <c r="E539" s="12">
        <v>1</v>
      </c>
      <c r="F539" s="3">
        <f t="shared" si="117"/>
        <v>1000</v>
      </c>
      <c r="G539" s="29" t="str" cm="1">
        <f t="array" ref="G539">IF(D539="free", "", IF(ISNUMBER(SEARCH("L1Bus", D539)), "BUS,WALK,BIKE,PUTW", IFERROR(_xlfn.LET(
    _xlpm.RoadTypeCode, INDEX(Dictionary!$B$22:$B$50, MATCH(TRUE, ISNUMBER(SEARCH(Dictionary!$B$22:$B$50, D539)),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39" s="22" cm="1">
        <f t="array" ref="H539">IF(D539="free", 0, IFERROR(
    _xlfn.LET(
        _xlpm.Text, D539,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39" s="3">
        <f>IFERROR(_xlfn.LET(
    _xlpm.Zeile, MATCH(J539, Dictionary!$B$6:$B$17, 0),
    _xlpm.Spalte, MATCH(H539, Dictionary!$D$5:$G$5, 0),
    INDEX(Dictionary!$D$6:$G$17, _xlpm.Zeile, _xlpm.Spalte)
), 0)</f>
        <v>0</v>
      </c>
      <c r="J539" s="5">
        <f t="shared" si="116"/>
        <v>0</v>
      </c>
      <c r="K539" s="5">
        <f t="shared" si="105"/>
        <v>0</v>
      </c>
      <c r="L539" s="35" cm="1">
        <f t="array" ref="L539">IF(D539="free", 99, IF(ISNUMBER(SEARCH("Hilfsstrecken", D539)), 99, IFERROR(_xlfn.LET(
    _xlpm.RoadTypeCode, INDEX(Dictionary!$B$21:$B$50, MATCH(TRUE, ISNUMBER(SEARCH(Dictionary!$B$21:$B$50, D539)),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39" s="5">
        <f t="shared" si="106"/>
        <v>0</v>
      </c>
      <c r="N539" s="5">
        <f t="shared" si="107"/>
        <v>0</v>
      </c>
      <c r="O539" s="5">
        <f t="shared" si="108"/>
        <v>0</v>
      </c>
      <c r="P539" s="5">
        <f t="shared" si="109"/>
        <v>0</v>
      </c>
      <c r="Q539" s="5">
        <f t="shared" si="110"/>
        <v>0</v>
      </c>
      <c r="R539" s="5">
        <f t="shared" si="111"/>
        <v>0</v>
      </c>
      <c r="S539" s="5">
        <f t="shared" si="112"/>
        <v>0</v>
      </c>
      <c r="T539" s="5">
        <f t="shared" si="113"/>
        <v>0</v>
      </c>
      <c r="U539" s="5">
        <f t="shared" si="114"/>
        <v>0</v>
      </c>
      <c r="V539" s="5">
        <f t="shared" si="115"/>
        <v>0</v>
      </c>
      <c r="W539" s="6" cm="1">
        <f t="array" ref="W539">IF(D539="free", 10, IFERROR(_xlfn.LET(
    _xlpm.RoadTypeCode, INDEX(Dictionary!$B$22:$B$50, MATCH(TRUE, ISNUMBER(SEARCH(Dictionary!$B$22:$B$50, D539)),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39" s="6" cm="1">
        <f t="array" ref="X539">IF(D539="free", 10, IFERROR(_xlfn.LET(
    _xlpm.RoadTypeCode, INDEX(Dictionary!$B$22:$B$50, MATCH(TRUE, ISNUMBER(SEARCH(Dictionary!$B$22:$B$50, D539)),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39" s="6" cm="1">
        <f t="array" ref="Y539">IF(D539="free", 10, IFERROR(_xlfn.LET(
    _xlpm.RoadTypeCode, INDEX(Dictionary!$B$22:$B$50, MATCH(TRUE, ISNUMBER(SEARCH(Dictionary!$B$22:$B$50, D539)),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39" s="15" t="str" cm="1">
        <f t="array" ref="Z539">IF(D539="free", "", IFERROR(INDEX(Dictionary!$C$21:$C$50, MATCH(TRUE, ISNUMBER(SEARCH(Dictionary!$B$21:$B$50, D539)), 0)), "Unknown Type"))</f>
        <v/>
      </c>
    </row>
    <row r="540" spans="1:26" ht="12" customHeight="1" x14ac:dyDescent="0.15">
      <c r="A540" s="2">
        <v>638</v>
      </c>
      <c r="B540" s="3">
        <v>638</v>
      </c>
      <c r="C540" s="3">
        <v>60</v>
      </c>
      <c r="D540" s="4" t="s">
        <v>53</v>
      </c>
      <c r="E540" s="12">
        <v>1</v>
      </c>
      <c r="F540" s="3">
        <f t="shared" si="117"/>
        <v>1000</v>
      </c>
      <c r="G540" s="29" t="str" cm="1">
        <f t="array" ref="G540">IF(D540="free", "", IF(ISNUMBER(SEARCH("L1Bus", D540)), "BUS,WALK,BIKE,PUTW", IFERROR(_xlfn.LET(
    _xlpm.RoadTypeCode, INDEX(Dictionary!$B$22:$B$50, MATCH(TRUE, ISNUMBER(SEARCH(Dictionary!$B$22:$B$50, D540)),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0" s="22" cm="1">
        <f t="array" ref="H540">IF(D540="free", 0, IFERROR(
    _xlfn.LET(
        _xlpm.Text, D540,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0" s="3">
        <f>IFERROR(_xlfn.LET(
    _xlpm.Zeile, MATCH(J540, Dictionary!$B$6:$B$17, 0),
    _xlpm.Spalte, MATCH(H540, Dictionary!$D$5:$G$5, 0),
    INDEX(Dictionary!$D$6:$G$17, _xlpm.Zeile, _xlpm.Spalte)
), 0)</f>
        <v>0</v>
      </c>
      <c r="J540" s="5">
        <f t="shared" si="116"/>
        <v>0</v>
      </c>
      <c r="K540" s="5">
        <f t="shared" si="105"/>
        <v>0</v>
      </c>
      <c r="L540" s="35" cm="1">
        <f t="array" ref="L540">IF(D540="free", 99, IF(ISNUMBER(SEARCH("Hilfsstrecken", D540)), 99, IFERROR(_xlfn.LET(
    _xlpm.RoadTypeCode, INDEX(Dictionary!$B$21:$B$50, MATCH(TRUE, ISNUMBER(SEARCH(Dictionary!$B$21:$B$50, D540)),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0" s="5">
        <f t="shared" si="106"/>
        <v>0</v>
      </c>
      <c r="N540" s="5">
        <f t="shared" si="107"/>
        <v>0</v>
      </c>
      <c r="O540" s="5">
        <f t="shared" si="108"/>
        <v>0</v>
      </c>
      <c r="P540" s="5">
        <f t="shared" si="109"/>
        <v>0</v>
      </c>
      <c r="Q540" s="5">
        <f t="shared" si="110"/>
        <v>0</v>
      </c>
      <c r="R540" s="5">
        <f t="shared" si="111"/>
        <v>0</v>
      </c>
      <c r="S540" s="5">
        <f t="shared" si="112"/>
        <v>0</v>
      </c>
      <c r="T540" s="5">
        <f t="shared" si="113"/>
        <v>0</v>
      </c>
      <c r="U540" s="5">
        <f t="shared" si="114"/>
        <v>0</v>
      </c>
      <c r="V540" s="5">
        <f t="shared" si="115"/>
        <v>0</v>
      </c>
      <c r="W540" s="6" cm="1">
        <f t="array" ref="W540">IF(D540="free", 10, IFERROR(_xlfn.LET(
    _xlpm.RoadTypeCode, INDEX(Dictionary!$B$22:$B$50, MATCH(TRUE, ISNUMBER(SEARCH(Dictionary!$B$22:$B$50, D540)),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0" s="6" cm="1">
        <f t="array" ref="X540">IF(D540="free", 10, IFERROR(_xlfn.LET(
    _xlpm.RoadTypeCode, INDEX(Dictionary!$B$22:$B$50, MATCH(TRUE, ISNUMBER(SEARCH(Dictionary!$B$22:$B$50, D540)),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0" s="6" cm="1">
        <f t="array" ref="Y540">IF(D540="free", 10, IFERROR(_xlfn.LET(
    _xlpm.RoadTypeCode, INDEX(Dictionary!$B$22:$B$50, MATCH(TRUE, ISNUMBER(SEARCH(Dictionary!$B$22:$B$50, D540)),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0" s="15" t="str" cm="1">
        <f t="array" ref="Z540">IF(D540="free", "", IFERROR(INDEX(Dictionary!$C$21:$C$50, MATCH(TRUE, ISNUMBER(SEARCH(Dictionary!$B$21:$B$50, D540)), 0)), "Unknown Type"))</f>
        <v/>
      </c>
    </row>
    <row r="541" spans="1:26" ht="12" customHeight="1" x14ac:dyDescent="0.15">
      <c r="A541" s="2">
        <v>639</v>
      </c>
      <c r="B541" s="3">
        <v>639</v>
      </c>
      <c r="C541" s="3">
        <v>60</v>
      </c>
      <c r="D541" s="4" t="s">
        <v>53</v>
      </c>
      <c r="E541" s="12">
        <v>1</v>
      </c>
      <c r="F541" s="3">
        <f t="shared" si="117"/>
        <v>1000</v>
      </c>
      <c r="G541" s="29" t="str" cm="1">
        <f t="array" ref="G541">IF(D541="free", "", IF(ISNUMBER(SEARCH("L1Bus", D541)), "BUS,WALK,BIKE,PUTW", IFERROR(_xlfn.LET(
    _xlpm.RoadTypeCode, INDEX(Dictionary!$B$22:$B$50, MATCH(TRUE, ISNUMBER(SEARCH(Dictionary!$B$22:$B$50, D541)),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1" s="22" cm="1">
        <f t="array" ref="H541">IF(D541="free", 0, IFERROR(
    _xlfn.LET(
        _xlpm.Text, D541,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1" s="3">
        <f>IFERROR(_xlfn.LET(
    _xlpm.Zeile, MATCH(J541, Dictionary!$B$6:$B$17, 0),
    _xlpm.Spalte, MATCH(H541, Dictionary!$D$5:$G$5, 0),
    INDEX(Dictionary!$D$6:$G$17, _xlpm.Zeile, _xlpm.Spalte)
), 0)</f>
        <v>0</v>
      </c>
      <c r="J541" s="5">
        <f t="shared" si="116"/>
        <v>0</v>
      </c>
      <c r="K541" s="5">
        <f t="shared" si="105"/>
        <v>0</v>
      </c>
      <c r="L541" s="35" cm="1">
        <f t="array" ref="L541">IF(D541="free", 99, IF(ISNUMBER(SEARCH("Hilfsstrecken", D541)), 99, IFERROR(_xlfn.LET(
    _xlpm.RoadTypeCode, INDEX(Dictionary!$B$21:$B$50, MATCH(TRUE, ISNUMBER(SEARCH(Dictionary!$B$21:$B$50, D541)),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1" s="5">
        <f t="shared" si="106"/>
        <v>0</v>
      </c>
      <c r="N541" s="5">
        <f t="shared" si="107"/>
        <v>0</v>
      </c>
      <c r="O541" s="5">
        <f t="shared" si="108"/>
        <v>0</v>
      </c>
      <c r="P541" s="5">
        <f t="shared" si="109"/>
        <v>0</v>
      </c>
      <c r="Q541" s="5">
        <f t="shared" si="110"/>
        <v>0</v>
      </c>
      <c r="R541" s="5">
        <f t="shared" si="111"/>
        <v>0</v>
      </c>
      <c r="S541" s="5">
        <f t="shared" si="112"/>
        <v>0</v>
      </c>
      <c r="T541" s="5">
        <f t="shared" si="113"/>
        <v>0</v>
      </c>
      <c r="U541" s="5">
        <f t="shared" si="114"/>
        <v>0</v>
      </c>
      <c r="V541" s="5">
        <f t="shared" si="115"/>
        <v>0</v>
      </c>
      <c r="W541" s="6" cm="1">
        <f t="array" ref="W541">IF(D541="free", 10, IFERROR(_xlfn.LET(
    _xlpm.RoadTypeCode, INDEX(Dictionary!$B$22:$B$50, MATCH(TRUE, ISNUMBER(SEARCH(Dictionary!$B$22:$B$50, D541)),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1" s="6" cm="1">
        <f t="array" ref="X541">IF(D541="free", 10, IFERROR(_xlfn.LET(
    _xlpm.RoadTypeCode, INDEX(Dictionary!$B$22:$B$50, MATCH(TRUE, ISNUMBER(SEARCH(Dictionary!$B$22:$B$50, D541)),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1" s="6" cm="1">
        <f t="array" ref="Y541">IF(D541="free", 10, IFERROR(_xlfn.LET(
    _xlpm.RoadTypeCode, INDEX(Dictionary!$B$22:$B$50, MATCH(TRUE, ISNUMBER(SEARCH(Dictionary!$B$22:$B$50, D541)),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1" s="15" t="str" cm="1">
        <f t="array" ref="Z541">IF(D541="free", "", IFERROR(INDEX(Dictionary!$C$21:$C$50, MATCH(TRUE, ISNUMBER(SEARCH(Dictionary!$B$21:$B$50, D541)), 0)), "Unknown Type"))</f>
        <v/>
      </c>
    </row>
    <row r="542" spans="1:26" ht="12" customHeight="1" x14ac:dyDescent="0.15">
      <c r="A542" s="2">
        <v>640</v>
      </c>
      <c r="B542" s="3">
        <v>640</v>
      </c>
      <c r="C542" s="3">
        <v>60</v>
      </c>
      <c r="D542" s="4" t="s">
        <v>53</v>
      </c>
      <c r="E542" s="12">
        <v>1</v>
      </c>
      <c r="F542" s="3">
        <f t="shared" si="117"/>
        <v>1000</v>
      </c>
      <c r="G542" s="29" t="str" cm="1">
        <f t="array" ref="G542">IF(D542="free", "", IF(ISNUMBER(SEARCH("L1Bus", D542)), "BUS,WALK,BIKE,PUTW", IFERROR(_xlfn.LET(
    _xlpm.RoadTypeCode, INDEX(Dictionary!$B$22:$B$50, MATCH(TRUE, ISNUMBER(SEARCH(Dictionary!$B$22:$B$50, D542)),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2" s="22" cm="1">
        <f t="array" ref="H542">IF(D542="free", 0, IFERROR(
    _xlfn.LET(
        _xlpm.Text, D542,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2" s="3">
        <f>IFERROR(_xlfn.LET(
    _xlpm.Zeile, MATCH(J542, Dictionary!$B$6:$B$17, 0),
    _xlpm.Spalte, MATCH(H542, Dictionary!$D$5:$G$5, 0),
    INDEX(Dictionary!$D$6:$G$17, _xlpm.Zeile, _xlpm.Spalte)
), 0)</f>
        <v>0</v>
      </c>
      <c r="J542" s="5">
        <f t="shared" si="116"/>
        <v>0</v>
      </c>
      <c r="K542" s="5">
        <f t="shared" si="105"/>
        <v>0</v>
      </c>
      <c r="L542" s="35" cm="1">
        <f t="array" ref="L542">IF(D542="free", 99, IF(ISNUMBER(SEARCH("Hilfsstrecken", D542)), 99, IFERROR(_xlfn.LET(
    _xlpm.RoadTypeCode, INDEX(Dictionary!$B$21:$B$50, MATCH(TRUE, ISNUMBER(SEARCH(Dictionary!$B$21:$B$50, D542)),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2" s="5">
        <f t="shared" si="106"/>
        <v>0</v>
      </c>
      <c r="N542" s="5">
        <f t="shared" si="107"/>
        <v>0</v>
      </c>
      <c r="O542" s="5">
        <f t="shared" si="108"/>
        <v>0</v>
      </c>
      <c r="P542" s="5">
        <f t="shared" si="109"/>
        <v>0</v>
      </c>
      <c r="Q542" s="5">
        <f t="shared" si="110"/>
        <v>0</v>
      </c>
      <c r="R542" s="5">
        <f t="shared" si="111"/>
        <v>0</v>
      </c>
      <c r="S542" s="5">
        <f t="shared" si="112"/>
        <v>0</v>
      </c>
      <c r="T542" s="5">
        <f t="shared" si="113"/>
        <v>0</v>
      </c>
      <c r="U542" s="5">
        <f t="shared" si="114"/>
        <v>0</v>
      </c>
      <c r="V542" s="5">
        <f t="shared" si="115"/>
        <v>0</v>
      </c>
      <c r="W542" s="6" cm="1">
        <f t="array" ref="W542">IF(D542="free", 10, IFERROR(_xlfn.LET(
    _xlpm.RoadTypeCode, INDEX(Dictionary!$B$22:$B$50, MATCH(TRUE, ISNUMBER(SEARCH(Dictionary!$B$22:$B$50, D542)),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2" s="6" cm="1">
        <f t="array" ref="X542">IF(D542="free", 10, IFERROR(_xlfn.LET(
    _xlpm.RoadTypeCode, INDEX(Dictionary!$B$22:$B$50, MATCH(TRUE, ISNUMBER(SEARCH(Dictionary!$B$22:$B$50, D542)),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2" s="6" cm="1">
        <f t="array" ref="Y542">IF(D542="free", 10, IFERROR(_xlfn.LET(
    _xlpm.RoadTypeCode, INDEX(Dictionary!$B$22:$B$50, MATCH(TRUE, ISNUMBER(SEARCH(Dictionary!$B$22:$B$50, D542)),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2" s="15" t="str" cm="1">
        <f t="array" ref="Z542">IF(D542="free", "", IFERROR(INDEX(Dictionary!$C$21:$C$50, MATCH(TRUE, ISNUMBER(SEARCH(Dictionary!$B$21:$B$50, D542)), 0)), "Unknown Type"))</f>
        <v/>
      </c>
    </row>
    <row r="543" spans="1:26" ht="12" customHeight="1" x14ac:dyDescent="0.15">
      <c r="A543" s="2">
        <v>641</v>
      </c>
      <c r="B543" s="3">
        <v>641</v>
      </c>
      <c r="C543" s="3">
        <v>60</v>
      </c>
      <c r="D543" s="4" t="s">
        <v>53</v>
      </c>
      <c r="E543" s="12">
        <v>1</v>
      </c>
      <c r="F543" s="3">
        <f t="shared" si="117"/>
        <v>1000</v>
      </c>
      <c r="G543" s="29" t="str" cm="1">
        <f t="array" ref="G543">IF(D543="free", "", IF(ISNUMBER(SEARCH("L1Bus", D543)), "BUS,WALK,BIKE,PUTW", IFERROR(_xlfn.LET(
    _xlpm.RoadTypeCode, INDEX(Dictionary!$B$22:$B$50, MATCH(TRUE, ISNUMBER(SEARCH(Dictionary!$B$22:$B$50, D543)),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3" s="22" cm="1">
        <f t="array" ref="H543">IF(D543="free", 0, IFERROR(
    _xlfn.LET(
        _xlpm.Text, D543,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3" s="3">
        <f>IFERROR(_xlfn.LET(
    _xlpm.Zeile, MATCH(J543, Dictionary!$B$6:$B$17, 0),
    _xlpm.Spalte, MATCH(H543, Dictionary!$D$5:$G$5, 0),
    INDEX(Dictionary!$D$6:$G$17, _xlpm.Zeile, _xlpm.Spalte)
), 0)</f>
        <v>0</v>
      </c>
      <c r="J543" s="5">
        <f t="shared" si="116"/>
        <v>0</v>
      </c>
      <c r="K543" s="5">
        <f t="shared" ref="K543:K606" si="118">IF(D543="free",0,1)</f>
        <v>0</v>
      </c>
      <c r="L543" s="35" cm="1">
        <f t="array" ref="L543">IF(D543="free", 99, IF(ISNUMBER(SEARCH("Hilfsstrecken", D543)), 99, IFERROR(_xlfn.LET(
    _xlpm.RoadTypeCode, INDEX(Dictionary!$B$21:$B$50, MATCH(TRUE, ISNUMBER(SEARCH(Dictionary!$B$21:$B$50, D543)),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3" s="5">
        <f t="shared" ref="M543:M606" si="119">IF(D543="free",0,20)</f>
        <v>0</v>
      </c>
      <c r="N543" s="5">
        <f t="shared" ref="N543:N606" si="120">IF(D543="free",0,130)</f>
        <v>0</v>
      </c>
      <c r="O543" s="5">
        <f t="shared" ref="O543:O606" si="121">IF(D543="free",0,100)</f>
        <v>0</v>
      </c>
      <c r="P543" s="5">
        <f t="shared" ref="P543:P606" si="122">IF(D543="free",0,4)</f>
        <v>0</v>
      </c>
      <c r="Q543" s="5">
        <f t="shared" ref="Q543:Q606" si="123">IF(D543="free",0,80)</f>
        <v>0</v>
      </c>
      <c r="R543" s="5">
        <f t="shared" ref="R543:R606" si="124">IF(D543="free",0,50)</f>
        <v>0</v>
      </c>
      <c r="S543" s="5">
        <f t="shared" ref="S543:S606" si="125">IF(D543="free",0,4)</f>
        <v>0</v>
      </c>
      <c r="T543" s="5">
        <f t="shared" ref="T543:T606" si="126">IF(D543="free",0,50)</f>
        <v>0</v>
      </c>
      <c r="U543" s="5">
        <f t="shared" ref="U543:U606" si="127">IF(D543="free",0,50)</f>
        <v>0</v>
      </c>
      <c r="V543" s="5">
        <f t="shared" ref="V543:V606" si="128">IF(D543="free",0,50)</f>
        <v>0</v>
      </c>
      <c r="W543" s="6" cm="1">
        <f t="array" ref="W543">IF(D543="free", 10, IFERROR(_xlfn.LET(
    _xlpm.RoadTypeCode, INDEX(Dictionary!$B$22:$B$50, MATCH(TRUE, ISNUMBER(SEARCH(Dictionary!$B$22:$B$50, D543)),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3" s="6" cm="1">
        <f t="array" ref="X543">IF(D543="free", 10, IFERROR(_xlfn.LET(
    _xlpm.RoadTypeCode, INDEX(Dictionary!$B$22:$B$50, MATCH(TRUE, ISNUMBER(SEARCH(Dictionary!$B$22:$B$50, D543)),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3" s="6" cm="1">
        <f t="array" ref="Y543">IF(D543="free", 10, IFERROR(_xlfn.LET(
    _xlpm.RoadTypeCode, INDEX(Dictionary!$B$22:$B$50, MATCH(TRUE, ISNUMBER(SEARCH(Dictionary!$B$22:$B$50, D543)),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3" s="15" t="str" cm="1">
        <f t="array" ref="Z543">IF(D543="free", "", IFERROR(INDEX(Dictionary!$C$21:$C$50, MATCH(TRUE, ISNUMBER(SEARCH(Dictionary!$B$21:$B$50, D543)), 0)), "Unknown Type"))</f>
        <v/>
      </c>
    </row>
    <row r="544" spans="1:26" ht="12" customHeight="1" x14ac:dyDescent="0.15">
      <c r="A544" s="2">
        <v>642</v>
      </c>
      <c r="B544" s="3">
        <v>642</v>
      </c>
      <c r="C544" s="3">
        <v>60</v>
      </c>
      <c r="D544" s="4" t="s">
        <v>53</v>
      </c>
      <c r="E544" s="12">
        <v>1</v>
      </c>
      <c r="F544" s="3">
        <f t="shared" si="117"/>
        <v>1000</v>
      </c>
      <c r="G544" s="29" t="str" cm="1">
        <f t="array" ref="G544">IF(D544="free", "", IF(ISNUMBER(SEARCH("L1Bus", D544)), "BUS,WALK,BIKE,PUTW", IFERROR(_xlfn.LET(
    _xlpm.RoadTypeCode, INDEX(Dictionary!$B$22:$B$50, MATCH(TRUE, ISNUMBER(SEARCH(Dictionary!$B$22:$B$50, D544)),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4" s="22" cm="1">
        <f t="array" ref="H544">IF(D544="free", 0, IFERROR(
    _xlfn.LET(
        _xlpm.Text, D544,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4" s="3">
        <f>IFERROR(_xlfn.LET(
    _xlpm.Zeile, MATCH(J544, Dictionary!$B$6:$B$17, 0),
    _xlpm.Spalte, MATCH(H544, Dictionary!$D$5:$G$5, 0),
    INDEX(Dictionary!$D$6:$G$17, _xlpm.Zeile, _xlpm.Spalte)
), 0)</f>
        <v>0</v>
      </c>
      <c r="J544" s="5">
        <f t="shared" si="116"/>
        <v>0</v>
      </c>
      <c r="K544" s="5">
        <f t="shared" si="118"/>
        <v>0</v>
      </c>
      <c r="L544" s="35" cm="1">
        <f t="array" ref="L544">IF(D544="free", 99, IF(ISNUMBER(SEARCH("Hilfsstrecken", D544)), 99, IFERROR(_xlfn.LET(
    _xlpm.RoadTypeCode, INDEX(Dictionary!$B$21:$B$50, MATCH(TRUE, ISNUMBER(SEARCH(Dictionary!$B$21:$B$50, D544)),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4" s="5">
        <f t="shared" si="119"/>
        <v>0</v>
      </c>
      <c r="N544" s="5">
        <f t="shared" si="120"/>
        <v>0</v>
      </c>
      <c r="O544" s="5">
        <f t="shared" si="121"/>
        <v>0</v>
      </c>
      <c r="P544" s="5">
        <f t="shared" si="122"/>
        <v>0</v>
      </c>
      <c r="Q544" s="5">
        <f t="shared" si="123"/>
        <v>0</v>
      </c>
      <c r="R544" s="5">
        <f t="shared" si="124"/>
        <v>0</v>
      </c>
      <c r="S544" s="5">
        <f t="shared" si="125"/>
        <v>0</v>
      </c>
      <c r="T544" s="5">
        <f t="shared" si="126"/>
        <v>0</v>
      </c>
      <c r="U544" s="5">
        <f t="shared" si="127"/>
        <v>0</v>
      </c>
      <c r="V544" s="5">
        <f t="shared" si="128"/>
        <v>0</v>
      </c>
      <c r="W544" s="6" cm="1">
        <f t="array" ref="W544">IF(D544="free", 10, IFERROR(_xlfn.LET(
    _xlpm.RoadTypeCode, INDEX(Dictionary!$B$22:$B$50, MATCH(TRUE, ISNUMBER(SEARCH(Dictionary!$B$22:$B$50, D544)),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4" s="6" cm="1">
        <f t="array" ref="X544">IF(D544="free", 10, IFERROR(_xlfn.LET(
    _xlpm.RoadTypeCode, INDEX(Dictionary!$B$22:$B$50, MATCH(TRUE, ISNUMBER(SEARCH(Dictionary!$B$22:$B$50, D544)),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4" s="6" cm="1">
        <f t="array" ref="Y544">IF(D544="free", 10, IFERROR(_xlfn.LET(
    _xlpm.RoadTypeCode, INDEX(Dictionary!$B$22:$B$50, MATCH(TRUE, ISNUMBER(SEARCH(Dictionary!$B$22:$B$50, D544)),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4" s="15" t="str" cm="1">
        <f t="array" ref="Z544">IF(D544="free", "", IFERROR(INDEX(Dictionary!$C$21:$C$50, MATCH(TRUE, ISNUMBER(SEARCH(Dictionary!$B$21:$B$50, D544)), 0)), "Unknown Type"))</f>
        <v/>
      </c>
    </row>
    <row r="545" spans="1:26" ht="12" customHeight="1" x14ac:dyDescent="0.15">
      <c r="A545" s="2">
        <v>643</v>
      </c>
      <c r="B545" s="3">
        <v>643</v>
      </c>
      <c r="C545" s="3">
        <v>60</v>
      </c>
      <c r="D545" s="4" t="s">
        <v>53</v>
      </c>
      <c r="E545" s="12">
        <v>1</v>
      </c>
      <c r="F545" s="3">
        <f t="shared" si="117"/>
        <v>1000</v>
      </c>
      <c r="G545" s="29" t="str" cm="1">
        <f t="array" ref="G545">IF(D545="free", "", IF(ISNUMBER(SEARCH("L1Bus", D545)), "BUS,WALK,BIKE,PUTW", IFERROR(_xlfn.LET(
    _xlpm.RoadTypeCode, INDEX(Dictionary!$B$22:$B$50, MATCH(TRUE, ISNUMBER(SEARCH(Dictionary!$B$22:$B$50, D545)),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5" s="22" cm="1">
        <f t="array" ref="H545">IF(D545="free", 0, IFERROR(
    _xlfn.LET(
        _xlpm.Text, D545,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5" s="3">
        <f>IFERROR(_xlfn.LET(
    _xlpm.Zeile, MATCH(J545, Dictionary!$B$6:$B$17, 0),
    _xlpm.Spalte, MATCH(H545, Dictionary!$D$5:$G$5, 0),
    INDEX(Dictionary!$D$6:$G$17, _xlpm.Zeile, _xlpm.Spalte)
), 0)</f>
        <v>0</v>
      </c>
      <c r="J545" s="5">
        <f t="shared" si="116"/>
        <v>0</v>
      </c>
      <c r="K545" s="5">
        <f t="shared" si="118"/>
        <v>0</v>
      </c>
      <c r="L545" s="35" cm="1">
        <f t="array" ref="L545">IF(D545="free", 99, IF(ISNUMBER(SEARCH("Hilfsstrecken", D545)), 99, IFERROR(_xlfn.LET(
    _xlpm.RoadTypeCode, INDEX(Dictionary!$B$21:$B$50, MATCH(TRUE, ISNUMBER(SEARCH(Dictionary!$B$21:$B$50, D545)),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5" s="5">
        <f t="shared" si="119"/>
        <v>0</v>
      </c>
      <c r="N545" s="5">
        <f t="shared" si="120"/>
        <v>0</v>
      </c>
      <c r="O545" s="5">
        <f t="shared" si="121"/>
        <v>0</v>
      </c>
      <c r="P545" s="5">
        <f t="shared" si="122"/>
        <v>0</v>
      </c>
      <c r="Q545" s="5">
        <f t="shared" si="123"/>
        <v>0</v>
      </c>
      <c r="R545" s="5">
        <f t="shared" si="124"/>
        <v>0</v>
      </c>
      <c r="S545" s="5">
        <f t="shared" si="125"/>
        <v>0</v>
      </c>
      <c r="T545" s="5">
        <f t="shared" si="126"/>
        <v>0</v>
      </c>
      <c r="U545" s="5">
        <f t="shared" si="127"/>
        <v>0</v>
      </c>
      <c r="V545" s="5">
        <f t="shared" si="128"/>
        <v>0</v>
      </c>
      <c r="W545" s="6" cm="1">
        <f t="array" ref="W545">IF(D545="free", 10, IFERROR(_xlfn.LET(
    _xlpm.RoadTypeCode, INDEX(Dictionary!$B$22:$B$50, MATCH(TRUE, ISNUMBER(SEARCH(Dictionary!$B$22:$B$50, D545)),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5" s="6" cm="1">
        <f t="array" ref="X545">IF(D545="free", 10, IFERROR(_xlfn.LET(
    _xlpm.RoadTypeCode, INDEX(Dictionary!$B$22:$B$50, MATCH(TRUE, ISNUMBER(SEARCH(Dictionary!$B$22:$B$50, D545)),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5" s="6" cm="1">
        <f t="array" ref="Y545">IF(D545="free", 10, IFERROR(_xlfn.LET(
    _xlpm.RoadTypeCode, INDEX(Dictionary!$B$22:$B$50, MATCH(TRUE, ISNUMBER(SEARCH(Dictionary!$B$22:$B$50, D545)),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5" s="15" t="str" cm="1">
        <f t="array" ref="Z545">IF(D545="free", "", IFERROR(INDEX(Dictionary!$C$21:$C$50, MATCH(TRUE, ISNUMBER(SEARCH(Dictionary!$B$21:$B$50, D545)), 0)), "Unknown Type"))</f>
        <v/>
      </c>
    </row>
    <row r="546" spans="1:26" ht="12" customHeight="1" x14ac:dyDescent="0.15">
      <c r="A546" s="2">
        <v>644</v>
      </c>
      <c r="B546" s="3">
        <v>644</v>
      </c>
      <c r="C546" s="3">
        <v>60</v>
      </c>
      <c r="D546" s="4" t="s">
        <v>53</v>
      </c>
      <c r="E546" s="12">
        <v>1</v>
      </c>
      <c r="F546" s="3">
        <f t="shared" si="117"/>
        <v>1000</v>
      </c>
      <c r="G546" s="29" t="str" cm="1">
        <f t="array" ref="G546">IF(D546="free", "", IF(ISNUMBER(SEARCH("L1Bus", D546)), "BUS,WALK,BIKE,PUTW", IFERROR(_xlfn.LET(
    _xlpm.RoadTypeCode, INDEX(Dictionary!$B$22:$B$50, MATCH(TRUE, ISNUMBER(SEARCH(Dictionary!$B$22:$B$50, D546)),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6" s="22" cm="1">
        <f t="array" ref="H546">IF(D546="free", 0, IFERROR(
    _xlfn.LET(
        _xlpm.Text, D546,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6" s="3">
        <f>IFERROR(_xlfn.LET(
    _xlpm.Zeile, MATCH(J546, Dictionary!$B$6:$B$17, 0),
    _xlpm.Spalte, MATCH(H546, Dictionary!$D$5:$G$5, 0),
    INDEX(Dictionary!$D$6:$G$17, _xlpm.Zeile, _xlpm.Spalte)
), 0)</f>
        <v>0</v>
      </c>
      <c r="J546" s="5">
        <f t="shared" si="116"/>
        <v>0</v>
      </c>
      <c r="K546" s="5">
        <f t="shared" si="118"/>
        <v>0</v>
      </c>
      <c r="L546" s="35" cm="1">
        <f t="array" ref="L546">IF(D546="free", 99, IF(ISNUMBER(SEARCH("Hilfsstrecken", D546)), 99, IFERROR(_xlfn.LET(
    _xlpm.RoadTypeCode, INDEX(Dictionary!$B$21:$B$50, MATCH(TRUE, ISNUMBER(SEARCH(Dictionary!$B$21:$B$50, D546)),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6" s="5">
        <f t="shared" si="119"/>
        <v>0</v>
      </c>
      <c r="N546" s="5">
        <f t="shared" si="120"/>
        <v>0</v>
      </c>
      <c r="O546" s="5">
        <f t="shared" si="121"/>
        <v>0</v>
      </c>
      <c r="P546" s="5">
        <f t="shared" si="122"/>
        <v>0</v>
      </c>
      <c r="Q546" s="5">
        <f t="shared" si="123"/>
        <v>0</v>
      </c>
      <c r="R546" s="5">
        <f t="shared" si="124"/>
        <v>0</v>
      </c>
      <c r="S546" s="5">
        <f t="shared" si="125"/>
        <v>0</v>
      </c>
      <c r="T546" s="5">
        <f t="shared" si="126"/>
        <v>0</v>
      </c>
      <c r="U546" s="5">
        <f t="shared" si="127"/>
        <v>0</v>
      </c>
      <c r="V546" s="5">
        <f t="shared" si="128"/>
        <v>0</v>
      </c>
      <c r="W546" s="6" cm="1">
        <f t="array" ref="W546">IF(D546="free", 10, IFERROR(_xlfn.LET(
    _xlpm.RoadTypeCode, INDEX(Dictionary!$B$22:$B$50, MATCH(TRUE, ISNUMBER(SEARCH(Dictionary!$B$22:$B$50, D546)),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6" s="6" cm="1">
        <f t="array" ref="X546">IF(D546="free", 10, IFERROR(_xlfn.LET(
    _xlpm.RoadTypeCode, INDEX(Dictionary!$B$22:$B$50, MATCH(TRUE, ISNUMBER(SEARCH(Dictionary!$B$22:$B$50, D546)),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6" s="6" cm="1">
        <f t="array" ref="Y546">IF(D546="free", 10, IFERROR(_xlfn.LET(
    _xlpm.RoadTypeCode, INDEX(Dictionary!$B$22:$B$50, MATCH(TRUE, ISNUMBER(SEARCH(Dictionary!$B$22:$B$50, D546)),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6" s="15" t="str" cm="1">
        <f t="array" ref="Z546">IF(D546="free", "", IFERROR(INDEX(Dictionary!$C$21:$C$50, MATCH(TRUE, ISNUMBER(SEARCH(Dictionary!$B$21:$B$50, D546)), 0)), "Unknown Type"))</f>
        <v/>
      </c>
    </row>
    <row r="547" spans="1:26" ht="12" customHeight="1" x14ac:dyDescent="0.15">
      <c r="A547" s="2">
        <v>645</v>
      </c>
      <c r="B547" s="3">
        <v>645</v>
      </c>
      <c r="C547" s="3">
        <v>60</v>
      </c>
      <c r="D547" s="4" t="s">
        <v>53</v>
      </c>
      <c r="E547" s="12">
        <v>1</v>
      </c>
      <c r="F547" s="3">
        <f t="shared" si="117"/>
        <v>1000</v>
      </c>
      <c r="G547" s="29" t="str" cm="1">
        <f t="array" ref="G547">IF(D547="free", "", IF(ISNUMBER(SEARCH("L1Bus", D547)), "BUS,WALK,BIKE,PUTW", IFERROR(_xlfn.LET(
    _xlpm.RoadTypeCode, INDEX(Dictionary!$B$22:$B$50, MATCH(TRUE, ISNUMBER(SEARCH(Dictionary!$B$22:$B$50, D547)),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7" s="22" cm="1">
        <f t="array" ref="H547">IF(D547="free", 0, IFERROR(
    _xlfn.LET(
        _xlpm.Text, D547,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7" s="3">
        <f>IFERROR(_xlfn.LET(
    _xlpm.Zeile, MATCH(J547, Dictionary!$B$6:$B$17, 0),
    _xlpm.Spalte, MATCH(H547, Dictionary!$D$5:$G$5, 0),
    INDEX(Dictionary!$D$6:$G$17, _xlpm.Zeile, _xlpm.Spalte)
), 0)</f>
        <v>0</v>
      </c>
      <c r="J547" s="5">
        <f t="shared" si="116"/>
        <v>0</v>
      </c>
      <c r="K547" s="5">
        <f t="shared" si="118"/>
        <v>0</v>
      </c>
      <c r="L547" s="35" cm="1">
        <f t="array" ref="L547">IF(D547="free", 99, IF(ISNUMBER(SEARCH("Hilfsstrecken", D547)), 99, IFERROR(_xlfn.LET(
    _xlpm.RoadTypeCode, INDEX(Dictionary!$B$21:$B$50, MATCH(TRUE, ISNUMBER(SEARCH(Dictionary!$B$21:$B$50, D547)),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7" s="5">
        <f t="shared" si="119"/>
        <v>0</v>
      </c>
      <c r="N547" s="5">
        <f t="shared" si="120"/>
        <v>0</v>
      </c>
      <c r="O547" s="5">
        <f t="shared" si="121"/>
        <v>0</v>
      </c>
      <c r="P547" s="5">
        <f t="shared" si="122"/>
        <v>0</v>
      </c>
      <c r="Q547" s="5">
        <f t="shared" si="123"/>
        <v>0</v>
      </c>
      <c r="R547" s="5">
        <f t="shared" si="124"/>
        <v>0</v>
      </c>
      <c r="S547" s="5">
        <f t="shared" si="125"/>
        <v>0</v>
      </c>
      <c r="T547" s="5">
        <f t="shared" si="126"/>
        <v>0</v>
      </c>
      <c r="U547" s="5">
        <f t="shared" si="127"/>
        <v>0</v>
      </c>
      <c r="V547" s="5">
        <f t="shared" si="128"/>
        <v>0</v>
      </c>
      <c r="W547" s="6" cm="1">
        <f t="array" ref="W547">IF(D547="free", 10, IFERROR(_xlfn.LET(
    _xlpm.RoadTypeCode, INDEX(Dictionary!$B$22:$B$50, MATCH(TRUE, ISNUMBER(SEARCH(Dictionary!$B$22:$B$50, D547)),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7" s="6" cm="1">
        <f t="array" ref="X547">IF(D547="free", 10, IFERROR(_xlfn.LET(
    _xlpm.RoadTypeCode, INDEX(Dictionary!$B$22:$B$50, MATCH(TRUE, ISNUMBER(SEARCH(Dictionary!$B$22:$B$50, D547)),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7" s="6" cm="1">
        <f t="array" ref="Y547">IF(D547="free", 10, IFERROR(_xlfn.LET(
    _xlpm.RoadTypeCode, INDEX(Dictionary!$B$22:$B$50, MATCH(TRUE, ISNUMBER(SEARCH(Dictionary!$B$22:$B$50, D547)),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7" s="15" t="str" cm="1">
        <f t="array" ref="Z547">IF(D547="free", "", IFERROR(INDEX(Dictionary!$C$21:$C$50, MATCH(TRUE, ISNUMBER(SEARCH(Dictionary!$B$21:$B$50, D547)), 0)), "Unknown Type"))</f>
        <v/>
      </c>
    </row>
    <row r="548" spans="1:26" ht="12" customHeight="1" x14ac:dyDescent="0.15">
      <c r="A548" s="2">
        <v>646</v>
      </c>
      <c r="B548" s="3">
        <v>646</v>
      </c>
      <c r="C548" s="3">
        <v>60</v>
      </c>
      <c r="D548" s="4" t="s">
        <v>53</v>
      </c>
      <c r="E548" s="12">
        <v>1</v>
      </c>
      <c r="F548" s="3">
        <f t="shared" si="117"/>
        <v>1000</v>
      </c>
      <c r="G548" s="29" t="str" cm="1">
        <f t="array" ref="G548">IF(D548="free", "", IF(ISNUMBER(SEARCH("L1Bus", D548)), "BUS,WALK,BIKE,PUTW", IFERROR(_xlfn.LET(
    _xlpm.RoadTypeCode, INDEX(Dictionary!$B$22:$B$50, MATCH(TRUE, ISNUMBER(SEARCH(Dictionary!$B$22:$B$50, D548)),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8" s="22" cm="1">
        <f t="array" ref="H548">IF(D548="free", 0, IFERROR(
    _xlfn.LET(
        _xlpm.Text, D548,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8" s="3">
        <f>IFERROR(_xlfn.LET(
    _xlpm.Zeile, MATCH(J548, Dictionary!$B$6:$B$17, 0),
    _xlpm.Spalte, MATCH(H548, Dictionary!$D$5:$G$5, 0),
    INDEX(Dictionary!$D$6:$G$17, _xlpm.Zeile, _xlpm.Spalte)
), 0)</f>
        <v>0</v>
      </c>
      <c r="J548" s="5">
        <f t="shared" si="116"/>
        <v>0</v>
      </c>
      <c r="K548" s="5">
        <f t="shared" si="118"/>
        <v>0</v>
      </c>
      <c r="L548" s="35" cm="1">
        <f t="array" ref="L548">IF(D548="free", 99, IF(ISNUMBER(SEARCH("Hilfsstrecken", D548)), 99, IFERROR(_xlfn.LET(
    _xlpm.RoadTypeCode, INDEX(Dictionary!$B$21:$B$50, MATCH(TRUE, ISNUMBER(SEARCH(Dictionary!$B$21:$B$50, D548)),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8" s="5">
        <f t="shared" si="119"/>
        <v>0</v>
      </c>
      <c r="N548" s="5">
        <f t="shared" si="120"/>
        <v>0</v>
      </c>
      <c r="O548" s="5">
        <f t="shared" si="121"/>
        <v>0</v>
      </c>
      <c r="P548" s="5">
        <f t="shared" si="122"/>
        <v>0</v>
      </c>
      <c r="Q548" s="5">
        <f t="shared" si="123"/>
        <v>0</v>
      </c>
      <c r="R548" s="5">
        <f t="shared" si="124"/>
        <v>0</v>
      </c>
      <c r="S548" s="5">
        <f t="shared" si="125"/>
        <v>0</v>
      </c>
      <c r="T548" s="5">
        <f t="shared" si="126"/>
        <v>0</v>
      </c>
      <c r="U548" s="5">
        <f t="shared" si="127"/>
        <v>0</v>
      </c>
      <c r="V548" s="5">
        <f t="shared" si="128"/>
        <v>0</v>
      </c>
      <c r="W548" s="6" cm="1">
        <f t="array" ref="W548">IF(D548="free", 10, IFERROR(_xlfn.LET(
    _xlpm.RoadTypeCode, INDEX(Dictionary!$B$22:$B$50, MATCH(TRUE, ISNUMBER(SEARCH(Dictionary!$B$22:$B$50, D548)),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8" s="6" cm="1">
        <f t="array" ref="X548">IF(D548="free", 10, IFERROR(_xlfn.LET(
    _xlpm.RoadTypeCode, INDEX(Dictionary!$B$22:$B$50, MATCH(TRUE, ISNUMBER(SEARCH(Dictionary!$B$22:$B$50, D548)),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8" s="6" cm="1">
        <f t="array" ref="Y548">IF(D548="free", 10, IFERROR(_xlfn.LET(
    _xlpm.RoadTypeCode, INDEX(Dictionary!$B$22:$B$50, MATCH(TRUE, ISNUMBER(SEARCH(Dictionary!$B$22:$B$50, D548)),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8" s="15" t="str" cm="1">
        <f t="array" ref="Z548">IF(D548="free", "", IFERROR(INDEX(Dictionary!$C$21:$C$50, MATCH(TRUE, ISNUMBER(SEARCH(Dictionary!$B$21:$B$50, D548)), 0)), "Unknown Type"))</f>
        <v/>
      </c>
    </row>
    <row r="549" spans="1:26" ht="12" customHeight="1" x14ac:dyDescent="0.15">
      <c r="A549" s="2">
        <v>647</v>
      </c>
      <c r="B549" s="3">
        <v>647</v>
      </c>
      <c r="C549" s="3">
        <v>60</v>
      </c>
      <c r="D549" s="4" t="s">
        <v>53</v>
      </c>
      <c r="E549" s="12">
        <v>1</v>
      </c>
      <c r="F549" s="3">
        <f t="shared" si="117"/>
        <v>1000</v>
      </c>
      <c r="G549" s="29" t="str" cm="1">
        <f t="array" ref="G549">IF(D549="free", "", IF(ISNUMBER(SEARCH("L1Bus", D549)), "BUS,WALK,BIKE,PUTW", IFERROR(_xlfn.LET(
    _xlpm.RoadTypeCode, INDEX(Dictionary!$B$22:$B$50, MATCH(TRUE, ISNUMBER(SEARCH(Dictionary!$B$22:$B$50, D549)),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49" s="22" cm="1">
        <f t="array" ref="H549">IF(D549="free", 0, IFERROR(
    _xlfn.LET(
        _xlpm.Text, D549,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49" s="3">
        <f>IFERROR(_xlfn.LET(
    _xlpm.Zeile, MATCH(J549, Dictionary!$B$6:$B$17, 0),
    _xlpm.Spalte, MATCH(H549, Dictionary!$D$5:$G$5, 0),
    INDEX(Dictionary!$D$6:$G$17, _xlpm.Zeile, _xlpm.Spalte)
), 0)</f>
        <v>0</v>
      </c>
      <c r="J549" s="5">
        <f t="shared" si="116"/>
        <v>0</v>
      </c>
      <c r="K549" s="5">
        <f t="shared" si="118"/>
        <v>0</v>
      </c>
      <c r="L549" s="35" cm="1">
        <f t="array" ref="L549">IF(D549="free", 99, IF(ISNUMBER(SEARCH("Hilfsstrecken", D549)), 99, IFERROR(_xlfn.LET(
    _xlpm.RoadTypeCode, INDEX(Dictionary!$B$21:$B$50, MATCH(TRUE, ISNUMBER(SEARCH(Dictionary!$B$21:$B$50, D549)),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49" s="5">
        <f t="shared" si="119"/>
        <v>0</v>
      </c>
      <c r="N549" s="5">
        <f t="shared" si="120"/>
        <v>0</v>
      </c>
      <c r="O549" s="5">
        <f t="shared" si="121"/>
        <v>0</v>
      </c>
      <c r="P549" s="5">
        <f t="shared" si="122"/>
        <v>0</v>
      </c>
      <c r="Q549" s="5">
        <f t="shared" si="123"/>
        <v>0</v>
      </c>
      <c r="R549" s="5">
        <f t="shared" si="124"/>
        <v>0</v>
      </c>
      <c r="S549" s="5">
        <f t="shared" si="125"/>
        <v>0</v>
      </c>
      <c r="T549" s="5">
        <f t="shared" si="126"/>
        <v>0</v>
      </c>
      <c r="U549" s="5">
        <f t="shared" si="127"/>
        <v>0</v>
      </c>
      <c r="V549" s="5">
        <f t="shared" si="128"/>
        <v>0</v>
      </c>
      <c r="W549" s="6" cm="1">
        <f t="array" ref="W549">IF(D549="free", 10, IFERROR(_xlfn.LET(
    _xlpm.RoadTypeCode, INDEX(Dictionary!$B$22:$B$50, MATCH(TRUE, ISNUMBER(SEARCH(Dictionary!$B$22:$B$50, D549)),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49" s="6" cm="1">
        <f t="array" ref="X549">IF(D549="free", 10, IFERROR(_xlfn.LET(
    _xlpm.RoadTypeCode, INDEX(Dictionary!$B$22:$B$50, MATCH(TRUE, ISNUMBER(SEARCH(Dictionary!$B$22:$B$50, D549)),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49" s="6" cm="1">
        <f t="array" ref="Y549">IF(D549="free", 10, IFERROR(_xlfn.LET(
    _xlpm.RoadTypeCode, INDEX(Dictionary!$B$22:$B$50, MATCH(TRUE, ISNUMBER(SEARCH(Dictionary!$B$22:$B$50, D549)),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49" s="15" t="str" cm="1">
        <f t="array" ref="Z549">IF(D549="free", "", IFERROR(INDEX(Dictionary!$C$21:$C$50, MATCH(TRUE, ISNUMBER(SEARCH(Dictionary!$B$21:$B$50, D549)), 0)), "Unknown Type"))</f>
        <v/>
      </c>
    </row>
    <row r="550" spans="1:26" ht="12" customHeight="1" x14ac:dyDescent="0.15">
      <c r="A550" s="2">
        <v>648</v>
      </c>
      <c r="B550" s="3">
        <v>648</v>
      </c>
      <c r="C550" s="3">
        <v>60</v>
      </c>
      <c r="D550" s="4" t="s">
        <v>53</v>
      </c>
      <c r="E550" s="12">
        <v>1</v>
      </c>
      <c r="F550" s="3">
        <f t="shared" si="117"/>
        <v>1000</v>
      </c>
      <c r="G550" s="29" t="str" cm="1">
        <f t="array" ref="G550">IF(D550="free", "", IF(ISNUMBER(SEARCH("L1Bus", D550)), "BUS,WALK,BIKE,PUTW", IFERROR(_xlfn.LET(
    _xlpm.RoadTypeCode, INDEX(Dictionary!$B$22:$B$50, MATCH(TRUE, ISNUMBER(SEARCH(Dictionary!$B$22:$B$50, D550)),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0" s="22" cm="1">
        <f t="array" ref="H550">IF(D550="free", 0, IFERROR(
    _xlfn.LET(
        _xlpm.Text, D550,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0" s="3">
        <f>IFERROR(_xlfn.LET(
    _xlpm.Zeile, MATCH(J550, Dictionary!$B$6:$B$17, 0),
    _xlpm.Spalte, MATCH(H550, Dictionary!$D$5:$G$5, 0),
    INDEX(Dictionary!$D$6:$G$17, _xlpm.Zeile, _xlpm.Spalte)
), 0)</f>
        <v>0</v>
      </c>
      <c r="J550" s="5">
        <f t="shared" si="116"/>
        <v>0</v>
      </c>
      <c r="K550" s="5">
        <f t="shared" si="118"/>
        <v>0</v>
      </c>
      <c r="L550" s="35" cm="1">
        <f t="array" ref="L550">IF(D550="free", 99, IF(ISNUMBER(SEARCH("Hilfsstrecken", D550)), 99, IFERROR(_xlfn.LET(
    _xlpm.RoadTypeCode, INDEX(Dictionary!$B$21:$B$50, MATCH(TRUE, ISNUMBER(SEARCH(Dictionary!$B$21:$B$50, D550)),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0" s="5">
        <f t="shared" si="119"/>
        <v>0</v>
      </c>
      <c r="N550" s="5">
        <f t="shared" si="120"/>
        <v>0</v>
      </c>
      <c r="O550" s="5">
        <f t="shared" si="121"/>
        <v>0</v>
      </c>
      <c r="P550" s="5">
        <f t="shared" si="122"/>
        <v>0</v>
      </c>
      <c r="Q550" s="5">
        <f t="shared" si="123"/>
        <v>0</v>
      </c>
      <c r="R550" s="5">
        <f t="shared" si="124"/>
        <v>0</v>
      </c>
      <c r="S550" s="5">
        <f t="shared" si="125"/>
        <v>0</v>
      </c>
      <c r="T550" s="5">
        <f t="shared" si="126"/>
        <v>0</v>
      </c>
      <c r="U550" s="5">
        <f t="shared" si="127"/>
        <v>0</v>
      </c>
      <c r="V550" s="5">
        <f t="shared" si="128"/>
        <v>0</v>
      </c>
      <c r="W550" s="6" cm="1">
        <f t="array" ref="W550">IF(D550="free", 10, IFERROR(_xlfn.LET(
    _xlpm.RoadTypeCode, INDEX(Dictionary!$B$22:$B$50, MATCH(TRUE, ISNUMBER(SEARCH(Dictionary!$B$22:$B$50, D550)),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0" s="6" cm="1">
        <f t="array" ref="X550">IF(D550="free", 10, IFERROR(_xlfn.LET(
    _xlpm.RoadTypeCode, INDEX(Dictionary!$B$22:$B$50, MATCH(TRUE, ISNUMBER(SEARCH(Dictionary!$B$22:$B$50, D550)),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0" s="6" cm="1">
        <f t="array" ref="Y550">IF(D550="free", 10, IFERROR(_xlfn.LET(
    _xlpm.RoadTypeCode, INDEX(Dictionary!$B$22:$B$50, MATCH(TRUE, ISNUMBER(SEARCH(Dictionary!$B$22:$B$50, D550)),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0" s="15" t="str" cm="1">
        <f t="array" ref="Z550">IF(D550="free", "", IFERROR(INDEX(Dictionary!$C$21:$C$50, MATCH(TRUE, ISNUMBER(SEARCH(Dictionary!$B$21:$B$50, D550)), 0)), "Unknown Type"))</f>
        <v/>
      </c>
    </row>
    <row r="551" spans="1:26" ht="12" customHeight="1" x14ac:dyDescent="0.15">
      <c r="A551" s="2">
        <v>649</v>
      </c>
      <c r="B551" s="3">
        <v>649</v>
      </c>
      <c r="C551" s="3">
        <v>60</v>
      </c>
      <c r="D551" s="4" t="s">
        <v>53</v>
      </c>
      <c r="E551" s="12">
        <v>1</v>
      </c>
      <c r="F551" s="3">
        <f t="shared" si="117"/>
        <v>1000</v>
      </c>
      <c r="G551" s="29" t="str" cm="1">
        <f t="array" ref="G551">IF(D551="free", "", IF(ISNUMBER(SEARCH("L1Bus", D551)), "BUS,WALK,BIKE,PUTW", IFERROR(_xlfn.LET(
    _xlpm.RoadTypeCode, INDEX(Dictionary!$B$22:$B$50, MATCH(TRUE, ISNUMBER(SEARCH(Dictionary!$B$22:$B$50, D551)),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1" s="22" cm="1">
        <f t="array" ref="H551">IF(D551="free", 0, IFERROR(
    _xlfn.LET(
        _xlpm.Text, D551,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1" s="3">
        <f>IFERROR(_xlfn.LET(
    _xlpm.Zeile, MATCH(J551, Dictionary!$B$6:$B$17, 0),
    _xlpm.Spalte, MATCH(H551, Dictionary!$D$5:$G$5, 0),
    INDEX(Dictionary!$D$6:$G$17, _xlpm.Zeile, _xlpm.Spalte)
), 0)</f>
        <v>0</v>
      </c>
      <c r="J551" s="5">
        <f t="shared" si="116"/>
        <v>0</v>
      </c>
      <c r="K551" s="5">
        <f t="shared" si="118"/>
        <v>0</v>
      </c>
      <c r="L551" s="35" cm="1">
        <f t="array" ref="L551">IF(D551="free", 99, IF(ISNUMBER(SEARCH("Hilfsstrecken", D551)), 99, IFERROR(_xlfn.LET(
    _xlpm.RoadTypeCode, INDEX(Dictionary!$B$21:$B$50, MATCH(TRUE, ISNUMBER(SEARCH(Dictionary!$B$21:$B$50, D551)),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1" s="5">
        <f t="shared" si="119"/>
        <v>0</v>
      </c>
      <c r="N551" s="5">
        <f t="shared" si="120"/>
        <v>0</v>
      </c>
      <c r="O551" s="5">
        <f t="shared" si="121"/>
        <v>0</v>
      </c>
      <c r="P551" s="5">
        <f t="shared" si="122"/>
        <v>0</v>
      </c>
      <c r="Q551" s="5">
        <f t="shared" si="123"/>
        <v>0</v>
      </c>
      <c r="R551" s="5">
        <f t="shared" si="124"/>
        <v>0</v>
      </c>
      <c r="S551" s="5">
        <f t="shared" si="125"/>
        <v>0</v>
      </c>
      <c r="T551" s="5">
        <f t="shared" si="126"/>
        <v>0</v>
      </c>
      <c r="U551" s="5">
        <f t="shared" si="127"/>
        <v>0</v>
      </c>
      <c r="V551" s="5">
        <f t="shared" si="128"/>
        <v>0</v>
      </c>
      <c r="W551" s="6" cm="1">
        <f t="array" ref="W551">IF(D551="free", 10, IFERROR(_xlfn.LET(
    _xlpm.RoadTypeCode, INDEX(Dictionary!$B$22:$B$50, MATCH(TRUE, ISNUMBER(SEARCH(Dictionary!$B$22:$B$50, D551)),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1" s="6" cm="1">
        <f t="array" ref="X551">IF(D551="free", 10, IFERROR(_xlfn.LET(
    _xlpm.RoadTypeCode, INDEX(Dictionary!$B$22:$B$50, MATCH(TRUE, ISNUMBER(SEARCH(Dictionary!$B$22:$B$50, D551)),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1" s="6" cm="1">
        <f t="array" ref="Y551">IF(D551="free", 10, IFERROR(_xlfn.LET(
    _xlpm.RoadTypeCode, INDEX(Dictionary!$B$22:$B$50, MATCH(TRUE, ISNUMBER(SEARCH(Dictionary!$B$22:$B$50, D551)),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1" s="15" t="str" cm="1">
        <f t="array" ref="Z551">IF(D551="free", "", IFERROR(INDEX(Dictionary!$C$21:$C$50, MATCH(TRUE, ISNUMBER(SEARCH(Dictionary!$B$21:$B$50, D551)), 0)), "Unknown Type"))</f>
        <v/>
      </c>
    </row>
    <row r="552" spans="1:26" ht="12" customHeight="1" x14ac:dyDescent="0.15">
      <c r="A552" s="2">
        <v>650</v>
      </c>
      <c r="B552" s="3">
        <v>650</v>
      </c>
      <c r="C552" s="3">
        <v>60</v>
      </c>
      <c r="D552" s="4" t="s">
        <v>53</v>
      </c>
      <c r="E552" s="12">
        <v>1</v>
      </c>
      <c r="F552" s="3">
        <f t="shared" si="117"/>
        <v>1000</v>
      </c>
      <c r="G552" s="29" t="str" cm="1">
        <f t="array" ref="G552">IF(D552="free", "", IF(ISNUMBER(SEARCH("L1Bus", D552)), "BUS,WALK,BIKE,PUTW", IFERROR(_xlfn.LET(
    _xlpm.RoadTypeCode, INDEX(Dictionary!$B$22:$B$50, MATCH(TRUE, ISNUMBER(SEARCH(Dictionary!$B$22:$B$50, D552)),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2" s="22" cm="1">
        <f t="array" ref="H552">IF(D552="free", 0, IFERROR(
    _xlfn.LET(
        _xlpm.Text, D552,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2" s="3">
        <f>IFERROR(_xlfn.LET(
    _xlpm.Zeile, MATCH(J552, Dictionary!$B$6:$B$17, 0),
    _xlpm.Spalte, MATCH(H552, Dictionary!$D$5:$G$5, 0),
    INDEX(Dictionary!$D$6:$G$17, _xlpm.Zeile, _xlpm.Spalte)
), 0)</f>
        <v>0</v>
      </c>
      <c r="J552" s="5">
        <f t="shared" si="116"/>
        <v>0</v>
      </c>
      <c r="K552" s="5">
        <f t="shared" si="118"/>
        <v>0</v>
      </c>
      <c r="L552" s="35" cm="1">
        <f t="array" ref="L552">IF(D552="free", 99, IF(ISNUMBER(SEARCH("Hilfsstrecken", D552)), 99, IFERROR(_xlfn.LET(
    _xlpm.RoadTypeCode, INDEX(Dictionary!$B$21:$B$50, MATCH(TRUE, ISNUMBER(SEARCH(Dictionary!$B$21:$B$50, D552)),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2" s="5">
        <f t="shared" si="119"/>
        <v>0</v>
      </c>
      <c r="N552" s="5">
        <f t="shared" si="120"/>
        <v>0</v>
      </c>
      <c r="O552" s="5">
        <f t="shared" si="121"/>
        <v>0</v>
      </c>
      <c r="P552" s="5">
        <f t="shared" si="122"/>
        <v>0</v>
      </c>
      <c r="Q552" s="5">
        <f t="shared" si="123"/>
        <v>0</v>
      </c>
      <c r="R552" s="5">
        <f t="shared" si="124"/>
        <v>0</v>
      </c>
      <c r="S552" s="5">
        <f t="shared" si="125"/>
        <v>0</v>
      </c>
      <c r="T552" s="5">
        <f t="shared" si="126"/>
        <v>0</v>
      </c>
      <c r="U552" s="5">
        <f t="shared" si="127"/>
        <v>0</v>
      </c>
      <c r="V552" s="5">
        <f t="shared" si="128"/>
        <v>0</v>
      </c>
      <c r="W552" s="6" cm="1">
        <f t="array" ref="W552">IF(D552="free", 10, IFERROR(_xlfn.LET(
    _xlpm.RoadTypeCode, INDEX(Dictionary!$B$22:$B$50, MATCH(TRUE, ISNUMBER(SEARCH(Dictionary!$B$22:$B$50, D552)),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2" s="6" cm="1">
        <f t="array" ref="X552">IF(D552="free", 10, IFERROR(_xlfn.LET(
    _xlpm.RoadTypeCode, INDEX(Dictionary!$B$22:$B$50, MATCH(TRUE, ISNUMBER(SEARCH(Dictionary!$B$22:$B$50, D552)),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2" s="6" cm="1">
        <f t="array" ref="Y552">IF(D552="free", 10, IFERROR(_xlfn.LET(
    _xlpm.RoadTypeCode, INDEX(Dictionary!$B$22:$B$50, MATCH(TRUE, ISNUMBER(SEARCH(Dictionary!$B$22:$B$50, D552)),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2" s="15" t="str" cm="1">
        <f t="array" ref="Z552">IF(D552="free", "", IFERROR(INDEX(Dictionary!$C$21:$C$50, MATCH(TRUE, ISNUMBER(SEARCH(Dictionary!$B$21:$B$50, D552)), 0)), "Unknown Type"))</f>
        <v/>
      </c>
    </row>
    <row r="553" spans="1:26" ht="12" customHeight="1" x14ac:dyDescent="0.15">
      <c r="A553" s="2">
        <v>651</v>
      </c>
      <c r="B553" s="3">
        <v>651</v>
      </c>
      <c r="C553" s="3">
        <v>60</v>
      </c>
      <c r="D553" s="4" t="s">
        <v>53</v>
      </c>
      <c r="E553" s="12">
        <v>1</v>
      </c>
      <c r="F553" s="3">
        <f t="shared" si="117"/>
        <v>1000</v>
      </c>
      <c r="G553" s="29" t="str" cm="1">
        <f t="array" ref="G553">IF(D553="free", "", IF(ISNUMBER(SEARCH("L1Bus", D553)), "BUS,WALK,BIKE,PUTW", IFERROR(_xlfn.LET(
    _xlpm.RoadTypeCode, INDEX(Dictionary!$B$22:$B$50, MATCH(TRUE, ISNUMBER(SEARCH(Dictionary!$B$22:$B$50, D553)),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3" s="22" cm="1">
        <f t="array" ref="H553">IF(D553="free", 0, IFERROR(
    _xlfn.LET(
        _xlpm.Text, D553,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3" s="3">
        <f>IFERROR(_xlfn.LET(
    _xlpm.Zeile, MATCH(J553, Dictionary!$B$6:$B$17, 0),
    _xlpm.Spalte, MATCH(H553, Dictionary!$D$5:$G$5, 0),
    INDEX(Dictionary!$D$6:$G$17, _xlpm.Zeile, _xlpm.Spalte)
), 0)</f>
        <v>0</v>
      </c>
      <c r="J553" s="5">
        <f t="shared" si="116"/>
        <v>0</v>
      </c>
      <c r="K553" s="5">
        <f t="shared" si="118"/>
        <v>0</v>
      </c>
      <c r="L553" s="35" cm="1">
        <f t="array" ref="L553">IF(D553="free", 99, IF(ISNUMBER(SEARCH("Hilfsstrecken", D553)), 99, IFERROR(_xlfn.LET(
    _xlpm.RoadTypeCode, INDEX(Dictionary!$B$21:$B$50, MATCH(TRUE, ISNUMBER(SEARCH(Dictionary!$B$21:$B$50, D553)),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3" s="5">
        <f t="shared" si="119"/>
        <v>0</v>
      </c>
      <c r="N553" s="5">
        <f t="shared" si="120"/>
        <v>0</v>
      </c>
      <c r="O553" s="5">
        <f t="shared" si="121"/>
        <v>0</v>
      </c>
      <c r="P553" s="5">
        <f t="shared" si="122"/>
        <v>0</v>
      </c>
      <c r="Q553" s="5">
        <f t="shared" si="123"/>
        <v>0</v>
      </c>
      <c r="R553" s="5">
        <f t="shared" si="124"/>
        <v>0</v>
      </c>
      <c r="S553" s="5">
        <f t="shared" si="125"/>
        <v>0</v>
      </c>
      <c r="T553" s="5">
        <f t="shared" si="126"/>
        <v>0</v>
      </c>
      <c r="U553" s="5">
        <f t="shared" si="127"/>
        <v>0</v>
      </c>
      <c r="V553" s="5">
        <f t="shared" si="128"/>
        <v>0</v>
      </c>
      <c r="W553" s="6" cm="1">
        <f t="array" ref="W553">IF(D553="free", 10, IFERROR(_xlfn.LET(
    _xlpm.RoadTypeCode, INDEX(Dictionary!$B$22:$B$50, MATCH(TRUE, ISNUMBER(SEARCH(Dictionary!$B$22:$B$50, D553)),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3" s="6" cm="1">
        <f t="array" ref="X553">IF(D553="free", 10, IFERROR(_xlfn.LET(
    _xlpm.RoadTypeCode, INDEX(Dictionary!$B$22:$B$50, MATCH(TRUE, ISNUMBER(SEARCH(Dictionary!$B$22:$B$50, D553)),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3" s="6" cm="1">
        <f t="array" ref="Y553">IF(D553="free", 10, IFERROR(_xlfn.LET(
    _xlpm.RoadTypeCode, INDEX(Dictionary!$B$22:$B$50, MATCH(TRUE, ISNUMBER(SEARCH(Dictionary!$B$22:$B$50, D553)),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3" s="15" t="str" cm="1">
        <f t="array" ref="Z553">IF(D553="free", "", IFERROR(INDEX(Dictionary!$C$21:$C$50, MATCH(TRUE, ISNUMBER(SEARCH(Dictionary!$B$21:$B$50, D553)), 0)), "Unknown Type"))</f>
        <v/>
      </c>
    </row>
    <row r="554" spans="1:26" ht="12" customHeight="1" x14ac:dyDescent="0.15">
      <c r="A554" s="2">
        <v>652</v>
      </c>
      <c r="B554" s="3">
        <v>652</v>
      </c>
      <c r="C554" s="3">
        <v>60</v>
      </c>
      <c r="D554" s="4" t="s">
        <v>53</v>
      </c>
      <c r="E554" s="12">
        <v>1</v>
      </c>
      <c r="F554" s="3">
        <f t="shared" si="117"/>
        <v>1000</v>
      </c>
      <c r="G554" s="29" t="str" cm="1">
        <f t="array" ref="G554">IF(D554="free", "", IF(ISNUMBER(SEARCH("L1Bus", D554)), "BUS,WALK,BIKE,PUTW", IFERROR(_xlfn.LET(
    _xlpm.RoadTypeCode, INDEX(Dictionary!$B$22:$B$50, MATCH(TRUE, ISNUMBER(SEARCH(Dictionary!$B$22:$B$50, D554)),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4" s="22" cm="1">
        <f t="array" ref="H554">IF(D554="free", 0, IFERROR(
    _xlfn.LET(
        _xlpm.Text, D554,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4" s="3">
        <f>IFERROR(_xlfn.LET(
    _xlpm.Zeile, MATCH(J554, Dictionary!$B$6:$B$17, 0),
    _xlpm.Spalte, MATCH(H554, Dictionary!$D$5:$G$5, 0),
    INDEX(Dictionary!$D$6:$G$17, _xlpm.Zeile, _xlpm.Spalte)
), 0)</f>
        <v>0</v>
      </c>
      <c r="J554" s="5">
        <f t="shared" si="116"/>
        <v>0</v>
      </c>
      <c r="K554" s="5">
        <f t="shared" si="118"/>
        <v>0</v>
      </c>
      <c r="L554" s="35" cm="1">
        <f t="array" ref="L554">IF(D554="free", 99, IF(ISNUMBER(SEARCH("Hilfsstrecken", D554)), 99, IFERROR(_xlfn.LET(
    _xlpm.RoadTypeCode, INDEX(Dictionary!$B$21:$B$50, MATCH(TRUE, ISNUMBER(SEARCH(Dictionary!$B$21:$B$50, D554)),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4" s="5">
        <f t="shared" si="119"/>
        <v>0</v>
      </c>
      <c r="N554" s="5">
        <f t="shared" si="120"/>
        <v>0</v>
      </c>
      <c r="O554" s="5">
        <f t="shared" si="121"/>
        <v>0</v>
      </c>
      <c r="P554" s="5">
        <f t="shared" si="122"/>
        <v>0</v>
      </c>
      <c r="Q554" s="5">
        <f t="shared" si="123"/>
        <v>0</v>
      </c>
      <c r="R554" s="5">
        <f t="shared" si="124"/>
        <v>0</v>
      </c>
      <c r="S554" s="5">
        <f t="shared" si="125"/>
        <v>0</v>
      </c>
      <c r="T554" s="5">
        <f t="shared" si="126"/>
        <v>0</v>
      </c>
      <c r="U554" s="5">
        <f t="shared" si="127"/>
        <v>0</v>
      </c>
      <c r="V554" s="5">
        <f t="shared" si="128"/>
        <v>0</v>
      </c>
      <c r="W554" s="6" cm="1">
        <f t="array" ref="W554">IF(D554="free", 10, IFERROR(_xlfn.LET(
    _xlpm.RoadTypeCode, INDEX(Dictionary!$B$22:$B$50, MATCH(TRUE, ISNUMBER(SEARCH(Dictionary!$B$22:$B$50, D554)),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4" s="6" cm="1">
        <f t="array" ref="X554">IF(D554="free", 10, IFERROR(_xlfn.LET(
    _xlpm.RoadTypeCode, INDEX(Dictionary!$B$22:$B$50, MATCH(TRUE, ISNUMBER(SEARCH(Dictionary!$B$22:$B$50, D554)),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4" s="6" cm="1">
        <f t="array" ref="Y554">IF(D554="free", 10, IFERROR(_xlfn.LET(
    _xlpm.RoadTypeCode, INDEX(Dictionary!$B$22:$B$50, MATCH(TRUE, ISNUMBER(SEARCH(Dictionary!$B$22:$B$50, D554)),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4" s="15" t="str" cm="1">
        <f t="array" ref="Z554">IF(D554="free", "", IFERROR(INDEX(Dictionary!$C$21:$C$50, MATCH(TRUE, ISNUMBER(SEARCH(Dictionary!$B$21:$B$50, D554)), 0)), "Unknown Type"))</f>
        <v/>
      </c>
    </row>
    <row r="555" spans="1:26" ht="12" customHeight="1" x14ac:dyDescent="0.15">
      <c r="A555" s="2">
        <v>653</v>
      </c>
      <c r="B555" s="3">
        <v>653</v>
      </c>
      <c r="C555" s="3">
        <v>60</v>
      </c>
      <c r="D555" s="4" t="s">
        <v>53</v>
      </c>
      <c r="E555" s="12">
        <v>1</v>
      </c>
      <c r="F555" s="3">
        <f t="shared" si="117"/>
        <v>1000</v>
      </c>
      <c r="G555" s="29" t="str" cm="1">
        <f t="array" ref="G555">IF(D555="free", "", IF(ISNUMBER(SEARCH("L1Bus", D555)), "BUS,WALK,BIKE,PUTW", IFERROR(_xlfn.LET(
    _xlpm.RoadTypeCode, INDEX(Dictionary!$B$22:$B$50, MATCH(TRUE, ISNUMBER(SEARCH(Dictionary!$B$22:$B$50, D555)),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5" s="22" cm="1">
        <f t="array" ref="H555">IF(D555="free", 0, IFERROR(
    _xlfn.LET(
        _xlpm.Text, D555,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5" s="3">
        <f>IFERROR(_xlfn.LET(
    _xlpm.Zeile, MATCH(J555, Dictionary!$B$6:$B$17, 0),
    _xlpm.Spalte, MATCH(H555, Dictionary!$D$5:$G$5, 0),
    INDEX(Dictionary!$D$6:$G$17, _xlpm.Zeile, _xlpm.Spalte)
), 0)</f>
        <v>0</v>
      </c>
      <c r="J555" s="5">
        <f t="shared" si="116"/>
        <v>0</v>
      </c>
      <c r="K555" s="5">
        <f t="shared" si="118"/>
        <v>0</v>
      </c>
      <c r="L555" s="35" cm="1">
        <f t="array" ref="L555">IF(D555="free", 99, IF(ISNUMBER(SEARCH("Hilfsstrecken", D555)), 99, IFERROR(_xlfn.LET(
    _xlpm.RoadTypeCode, INDEX(Dictionary!$B$21:$B$50, MATCH(TRUE, ISNUMBER(SEARCH(Dictionary!$B$21:$B$50, D555)),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5" s="5">
        <f t="shared" si="119"/>
        <v>0</v>
      </c>
      <c r="N555" s="5">
        <f t="shared" si="120"/>
        <v>0</v>
      </c>
      <c r="O555" s="5">
        <f t="shared" si="121"/>
        <v>0</v>
      </c>
      <c r="P555" s="5">
        <f t="shared" si="122"/>
        <v>0</v>
      </c>
      <c r="Q555" s="5">
        <f t="shared" si="123"/>
        <v>0</v>
      </c>
      <c r="R555" s="5">
        <f t="shared" si="124"/>
        <v>0</v>
      </c>
      <c r="S555" s="5">
        <f t="shared" si="125"/>
        <v>0</v>
      </c>
      <c r="T555" s="5">
        <f t="shared" si="126"/>
        <v>0</v>
      </c>
      <c r="U555" s="5">
        <f t="shared" si="127"/>
        <v>0</v>
      </c>
      <c r="V555" s="5">
        <f t="shared" si="128"/>
        <v>0</v>
      </c>
      <c r="W555" s="6" cm="1">
        <f t="array" ref="W555">IF(D555="free", 10, IFERROR(_xlfn.LET(
    _xlpm.RoadTypeCode, INDEX(Dictionary!$B$22:$B$50, MATCH(TRUE, ISNUMBER(SEARCH(Dictionary!$B$22:$B$50, D555)),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5" s="6" cm="1">
        <f t="array" ref="X555">IF(D555="free", 10, IFERROR(_xlfn.LET(
    _xlpm.RoadTypeCode, INDEX(Dictionary!$B$22:$B$50, MATCH(TRUE, ISNUMBER(SEARCH(Dictionary!$B$22:$B$50, D555)),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5" s="6" cm="1">
        <f t="array" ref="Y555">IF(D555="free", 10, IFERROR(_xlfn.LET(
    _xlpm.RoadTypeCode, INDEX(Dictionary!$B$22:$B$50, MATCH(TRUE, ISNUMBER(SEARCH(Dictionary!$B$22:$B$50, D555)),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5" s="15" t="str" cm="1">
        <f t="array" ref="Z555">IF(D555="free", "", IFERROR(INDEX(Dictionary!$C$21:$C$50, MATCH(TRUE, ISNUMBER(SEARCH(Dictionary!$B$21:$B$50, D555)), 0)), "Unknown Type"))</f>
        <v/>
      </c>
    </row>
    <row r="556" spans="1:26" ht="12" customHeight="1" x14ac:dyDescent="0.15">
      <c r="A556" s="2">
        <v>654</v>
      </c>
      <c r="B556" s="3">
        <v>654</v>
      </c>
      <c r="C556" s="3">
        <v>60</v>
      </c>
      <c r="D556" s="4" t="s">
        <v>53</v>
      </c>
      <c r="E556" s="12">
        <v>1</v>
      </c>
      <c r="F556" s="3">
        <f t="shared" si="117"/>
        <v>1000</v>
      </c>
      <c r="G556" s="29" t="str" cm="1">
        <f t="array" ref="G556">IF(D556="free", "", IF(ISNUMBER(SEARCH("L1Bus", D556)), "BUS,WALK,BIKE,PUTW", IFERROR(_xlfn.LET(
    _xlpm.RoadTypeCode, INDEX(Dictionary!$B$22:$B$50, MATCH(TRUE, ISNUMBER(SEARCH(Dictionary!$B$22:$B$50, D556)),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6" s="22" cm="1">
        <f t="array" ref="H556">IF(D556="free", 0, IFERROR(
    _xlfn.LET(
        _xlpm.Text, D556,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6" s="3">
        <f>IFERROR(_xlfn.LET(
    _xlpm.Zeile, MATCH(J556, Dictionary!$B$6:$B$17, 0),
    _xlpm.Spalte, MATCH(H556, Dictionary!$D$5:$G$5, 0),
    INDEX(Dictionary!$D$6:$G$17, _xlpm.Zeile, _xlpm.Spalte)
), 0)</f>
        <v>0</v>
      </c>
      <c r="J556" s="5">
        <f t="shared" si="116"/>
        <v>0</v>
      </c>
      <c r="K556" s="5">
        <f t="shared" si="118"/>
        <v>0</v>
      </c>
      <c r="L556" s="35" cm="1">
        <f t="array" ref="L556">IF(D556="free", 99, IF(ISNUMBER(SEARCH("Hilfsstrecken", D556)), 99, IFERROR(_xlfn.LET(
    _xlpm.RoadTypeCode, INDEX(Dictionary!$B$21:$B$50, MATCH(TRUE, ISNUMBER(SEARCH(Dictionary!$B$21:$B$50, D556)),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6" s="5">
        <f t="shared" si="119"/>
        <v>0</v>
      </c>
      <c r="N556" s="5">
        <f t="shared" si="120"/>
        <v>0</v>
      </c>
      <c r="O556" s="5">
        <f t="shared" si="121"/>
        <v>0</v>
      </c>
      <c r="P556" s="5">
        <f t="shared" si="122"/>
        <v>0</v>
      </c>
      <c r="Q556" s="5">
        <f t="shared" si="123"/>
        <v>0</v>
      </c>
      <c r="R556" s="5">
        <f t="shared" si="124"/>
        <v>0</v>
      </c>
      <c r="S556" s="5">
        <f t="shared" si="125"/>
        <v>0</v>
      </c>
      <c r="T556" s="5">
        <f t="shared" si="126"/>
        <v>0</v>
      </c>
      <c r="U556" s="5">
        <f t="shared" si="127"/>
        <v>0</v>
      </c>
      <c r="V556" s="5">
        <f t="shared" si="128"/>
        <v>0</v>
      </c>
      <c r="W556" s="6" cm="1">
        <f t="array" ref="W556">IF(D556="free", 10, IFERROR(_xlfn.LET(
    _xlpm.RoadTypeCode, INDEX(Dictionary!$B$22:$B$50, MATCH(TRUE, ISNUMBER(SEARCH(Dictionary!$B$22:$B$50, D556)),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6" s="6" cm="1">
        <f t="array" ref="X556">IF(D556="free", 10, IFERROR(_xlfn.LET(
    _xlpm.RoadTypeCode, INDEX(Dictionary!$B$22:$B$50, MATCH(TRUE, ISNUMBER(SEARCH(Dictionary!$B$22:$B$50, D556)),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6" s="6" cm="1">
        <f t="array" ref="Y556">IF(D556="free", 10, IFERROR(_xlfn.LET(
    _xlpm.RoadTypeCode, INDEX(Dictionary!$B$22:$B$50, MATCH(TRUE, ISNUMBER(SEARCH(Dictionary!$B$22:$B$50, D556)),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6" s="15" t="str" cm="1">
        <f t="array" ref="Z556">IF(D556="free", "", IFERROR(INDEX(Dictionary!$C$21:$C$50, MATCH(TRUE, ISNUMBER(SEARCH(Dictionary!$B$21:$B$50, D556)), 0)), "Unknown Type"))</f>
        <v/>
      </c>
    </row>
    <row r="557" spans="1:26" ht="12" customHeight="1" x14ac:dyDescent="0.15">
      <c r="A557" s="2">
        <v>655</v>
      </c>
      <c r="B557" s="3">
        <v>655</v>
      </c>
      <c r="C557" s="3">
        <v>60</v>
      </c>
      <c r="D557" s="4" t="s">
        <v>53</v>
      </c>
      <c r="E557" s="12">
        <v>1</v>
      </c>
      <c r="F557" s="3">
        <f t="shared" si="117"/>
        <v>1000</v>
      </c>
      <c r="G557" s="29" t="str" cm="1">
        <f t="array" ref="G557">IF(D557="free", "", IF(ISNUMBER(SEARCH("L1Bus", D557)), "BUS,WALK,BIKE,PUTW", IFERROR(_xlfn.LET(
    _xlpm.RoadTypeCode, INDEX(Dictionary!$B$22:$B$50, MATCH(TRUE, ISNUMBER(SEARCH(Dictionary!$B$22:$B$50, D557)),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7" s="22" cm="1">
        <f t="array" ref="H557">IF(D557="free", 0, IFERROR(
    _xlfn.LET(
        _xlpm.Text, D557,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7" s="3">
        <f>IFERROR(_xlfn.LET(
    _xlpm.Zeile, MATCH(J557, Dictionary!$B$6:$B$17, 0),
    _xlpm.Spalte, MATCH(H557, Dictionary!$D$5:$G$5, 0),
    INDEX(Dictionary!$D$6:$G$17, _xlpm.Zeile, _xlpm.Spalte)
), 0)</f>
        <v>0</v>
      </c>
      <c r="J557" s="5">
        <f t="shared" si="116"/>
        <v>0</v>
      </c>
      <c r="K557" s="5">
        <f t="shared" si="118"/>
        <v>0</v>
      </c>
      <c r="L557" s="35" cm="1">
        <f t="array" ref="L557">IF(D557="free", 99, IF(ISNUMBER(SEARCH("Hilfsstrecken", D557)), 99, IFERROR(_xlfn.LET(
    _xlpm.RoadTypeCode, INDEX(Dictionary!$B$21:$B$50, MATCH(TRUE, ISNUMBER(SEARCH(Dictionary!$B$21:$B$50, D557)),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7" s="5">
        <f t="shared" si="119"/>
        <v>0</v>
      </c>
      <c r="N557" s="5">
        <f t="shared" si="120"/>
        <v>0</v>
      </c>
      <c r="O557" s="5">
        <f t="shared" si="121"/>
        <v>0</v>
      </c>
      <c r="P557" s="5">
        <f t="shared" si="122"/>
        <v>0</v>
      </c>
      <c r="Q557" s="5">
        <f t="shared" si="123"/>
        <v>0</v>
      </c>
      <c r="R557" s="5">
        <f t="shared" si="124"/>
        <v>0</v>
      </c>
      <c r="S557" s="5">
        <f t="shared" si="125"/>
        <v>0</v>
      </c>
      <c r="T557" s="5">
        <f t="shared" si="126"/>
        <v>0</v>
      </c>
      <c r="U557" s="5">
        <f t="shared" si="127"/>
        <v>0</v>
      </c>
      <c r="V557" s="5">
        <f t="shared" si="128"/>
        <v>0</v>
      </c>
      <c r="W557" s="6" cm="1">
        <f t="array" ref="W557">IF(D557="free", 10, IFERROR(_xlfn.LET(
    _xlpm.RoadTypeCode, INDEX(Dictionary!$B$22:$B$50, MATCH(TRUE, ISNUMBER(SEARCH(Dictionary!$B$22:$B$50, D557)),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7" s="6" cm="1">
        <f t="array" ref="X557">IF(D557="free", 10, IFERROR(_xlfn.LET(
    _xlpm.RoadTypeCode, INDEX(Dictionary!$B$22:$B$50, MATCH(TRUE, ISNUMBER(SEARCH(Dictionary!$B$22:$B$50, D557)),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7" s="6" cm="1">
        <f t="array" ref="Y557">IF(D557="free", 10, IFERROR(_xlfn.LET(
    _xlpm.RoadTypeCode, INDEX(Dictionary!$B$22:$B$50, MATCH(TRUE, ISNUMBER(SEARCH(Dictionary!$B$22:$B$50, D557)),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7" s="15" t="str" cm="1">
        <f t="array" ref="Z557">IF(D557="free", "", IFERROR(INDEX(Dictionary!$C$21:$C$50, MATCH(TRUE, ISNUMBER(SEARCH(Dictionary!$B$21:$B$50, D557)), 0)), "Unknown Type"))</f>
        <v/>
      </c>
    </row>
    <row r="558" spans="1:26" ht="12" customHeight="1" x14ac:dyDescent="0.15">
      <c r="A558" s="2">
        <v>656</v>
      </c>
      <c r="B558" s="3">
        <v>656</v>
      </c>
      <c r="C558" s="3">
        <v>60</v>
      </c>
      <c r="D558" s="4" t="s">
        <v>53</v>
      </c>
      <c r="E558" s="12">
        <v>1</v>
      </c>
      <c r="F558" s="3">
        <f t="shared" si="117"/>
        <v>1000</v>
      </c>
      <c r="G558" s="29" t="str" cm="1">
        <f t="array" ref="G558">IF(D558="free", "", IF(ISNUMBER(SEARCH("L1Bus", D558)), "BUS,WALK,BIKE,PUTW", IFERROR(_xlfn.LET(
    _xlpm.RoadTypeCode, INDEX(Dictionary!$B$22:$B$50, MATCH(TRUE, ISNUMBER(SEARCH(Dictionary!$B$22:$B$50, D558)),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8" s="22" cm="1">
        <f t="array" ref="H558">IF(D558="free", 0, IFERROR(
    _xlfn.LET(
        _xlpm.Text, D558,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8" s="3">
        <f>IFERROR(_xlfn.LET(
    _xlpm.Zeile, MATCH(J558, Dictionary!$B$6:$B$17, 0),
    _xlpm.Spalte, MATCH(H558, Dictionary!$D$5:$G$5, 0),
    INDEX(Dictionary!$D$6:$G$17, _xlpm.Zeile, _xlpm.Spalte)
), 0)</f>
        <v>0</v>
      </c>
      <c r="J558" s="5">
        <f t="shared" si="116"/>
        <v>0</v>
      </c>
      <c r="K558" s="5">
        <f t="shared" si="118"/>
        <v>0</v>
      </c>
      <c r="L558" s="35" cm="1">
        <f t="array" ref="L558">IF(D558="free", 99, IF(ISNUMBER(SEARCH("Hilfsstrecken", D558)), 99, IFERROR(_xlfn.LET(
    _xlpm.RoadTypeCode, INDEX(Dictionary!$B$21:$B$50, MATCH(TRUE, ISNUMBER(SEARCH(Dictionary!$B$21:$B$50, D558)),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8" s="5">
        <f t="shared" si="119"/>
        <v>0</v>
      </c>
      <c r="N558" s="5">
        <f t="shared" si="120"/>
        <v>0</v>
      </c>
      <c r="O558" s="5">
        <f t="shared" si="121"/>
        <v>0</v>
      </c>
      <c r="P558" s="5">
        <f t="shared" si="122"/>
        <v>0</v>
      </c>
      <c r="Q558" s="5">
        <f t="shared" si="123"/>
        <v>0</v>
      </c>
      <c r="R558" s="5">
        <f t="shared" si="124"/>
        <v>0</v>
      </c>
      <c r="S558" s="5">
        <f t="shared" si="125"/>
        <v>0</v>
      </c>
      <c r="T558" s="5">
        <f t="shared" si="126"/>
        <v>0</v>
      </c>
      <c r="U558" s="5">
        <f t="shared" si="127"/>
        <v>0</v>
      </c>
      <c r="V558" s="5">
        <f t="shared" si="128"/>
        <v>0</v>
      </c>
      <c r="W558" s="6" cm="1">
        <f t="array" ref="W558">IF(D558="free", 10, IFERROR(_xlfn.LET(
    _xlpm.RoadTypeCode, INDEX(Dictionary!$B$22:$B$50, MATCH(TRUE, ISNUMBER(SEARCH(Dictionary!$B$22:$B$50, D558)),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8" s="6" cm="1">
        <f t="array" ref="X558">IF(D558="free", 10, IFERROR(_xlfn.LET(
    _xlpm.RoadTypeCode, INDEX(Dictionary!$B$22:$B$50, MATCH(TRUE, ISNUMBER(SEARCH(Dictionary!$B$22:$B$50, D558)),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8" s="6" cm="1">
        <f t="array" ref="Y558">IF(D558="free", 10, IFERROR(_xlfn.LET(
    _xlpm.RoadTypeCode, INDEX(Dictionary!$B$22:$B$50, MATCH(TRUE, ISNUMBER(SEARCH(Dictionary!$B$22:$B$50, D558)),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8" s="15" t="str" cm="1">
        <f t="array" ref="Z558">IF(D558="free", "", IFERROR(INDEX(Dictionary!$C$21:$C$50, MATCH(TRUE, ISNUMBER(SEARCH(Dictionary!$B$21:$B$50, D558)), 0)), "Unknown Type"))</f>
        <v/>
      </c>
    </row>
    <row r="559" spans="1:26" ht="12" customHeight="1" x14ac:dyDescent="0.15">
      <c r="A559" s="2">
        <v>657</v>
      </c>
      <c r="B559" s="3">
        <v>657</v>
      </c>
      <c r="C559" s="3">
        <v>60</v>
      </c>
      <c r="D559" s="4" t="s">
        <v>53</v>
      </c>
      <c r="E559" s="12">
        <v>1</v>
      </c>
      <c r="F559" s="3">
        <f t="shared" si="117"/>
        <v>1000</v>
      </c>
      <c r="G559" s="29" t="str" cm="1">
        <f t="array" ref="G559">IF(D559="free", "", IF(ISNUMBER(SEARCH("L1Bus", D559)), "BUS,WALK,BIKE,PUTW", IFERROR(_xlfn.LET(
    _xlpm.RoadTypeCode, INDEX(Dictionary!$B$22:$B$50, MATCH(TRUE, ISNUMBER(SEARCH(Dictionary!$B$22:$B$50, D559)),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59" s="22" cm="1">
        <f t="array" ref="H559">IF(D559="free", 0, IFERROR(
    _xlfn.LET(
        _xlpm.Text, D559,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59" s="3">
        <f>IFERROR(_xlfn.LET(
    _xlpm.Zeile, MATCH(J559, Dictionary!$B$6:$B$17, 0),
    _xlpm.Spalte, MATCH(H559, Dictionary!$D$5:$G$5, 0),
    INDEX(Dictionary!$D$6:$G$17, _xlpm.Zeile, _xlpm.Spalte)
), 0)</f>
        <v>0</v>
      </c>
      <c r="J559" s="5">
        <f t="shared" si="116"/>
        <v>0</v>
      </c>
      <c r="K559" s="5">
        <f t="shared" si="118"/>
        <v>0</v>
      </c>
      <c r="L559" s="35" cm="1">
        <f t="array" ref="L559">IF(D559="free", 99, IF(ISNUMBER(SEARCH("Hilfsstrecken", D559)), 99, IFERROR(_xlfn.LET(
    _xlpm.RoadTypeCode, INDEX(Dictionary!$B$21:$B$50, MATCH(TRUE, ISNUMBER(SEARCH(Dictionary!$B$21:$B$50, D559)),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59" s="5">
        <f t="shared" si="119"/>
        <v>0</v>
      </c>
      <c r="N559" s="5">
        <f t="shared" si="120"/>
        <v>0</v>
      </c>
      <c r="O559" s="5">
        <f t="shared" si="121"/>
        <v>0</v>
      </c>
      <c r="P559" s="5">
        <f t="shared" si="122"/>
        <v>0</v>
      </c>
      <c r="Q559" s="5">
        <f t="shared" si="123"/>
        <v>0</v>
      </c>
      <c r="R559" s="5">
        <f t="shared" si="124"/>
        <v>0</v>
      </c>
      <c r="S559" s="5">
        <f t="shared" si="125"/>
        <v>0</v>
      </c>
      <c r="T559" s="5">
        <f t="shared" si="126"/>
        <v>0</v>
      </c>
      <c r="U559" s="5">
        <f t="shared" si="127"/>
        <v>0</v>
      </c>
      <c r="V559" s="5">
        <f t="shared" si="128"/>
        <v>0</v>
      </c>
      <c r="W559" s="6" cm="1">
        <f t="array" ref="W559">IF(D559="free", 10, IFERROR(_xlfn.LET(
    _xlpm.RoadTypeCode, INDEX(Dictionary!$B$22:$B$50, MATCH(TRUE, ISNUMBER(SEARCH(Dictionary!$B$22:$B$50, D559)),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59" s="6" cm="1">
        <f t="array" ref="X559">IF(D559="free", 10, IFERROR(_xlfn.LET(
    _xlpm.RoadTypeCode, INDEX(Dictionary!$B$22:$B$50, MATCH(TRUE, ISNUMBER(SEARCH(Dictionary!$B$22:$B$50, D559)),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59" s="6" cm="1">
        <f t="array" ref="Y559">IF(D559="free", 10, IFERROR(_xlfn.LET(
    _xlpm.RoadTypeCode, INDEX(Dictionary!$B$22:$B$50, MATCH(TRUE, ISNUMBER(SEARCH(Dictionary!$B$22:$B$50, D559)),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59" s="15" t="str" cm="1">
        <f t="array" ref="Z559">IF(D559="free", "", IFERROR(INDEX(Dictionary!$C$21:$C$50, MATCH(TRUE, ISNUMBER(SEARCH(Dictionary!$B$21:$B$50, D559)), 0)), "Unknown Type"))</f>
        <v/>
      </c>
    </row>
    <row r="560" spans="1:26" ht="12" customHeight="1" x14ac:dyDescent="0.15">
      <c r="A560" s="2">
        <v>658</v>
      </c>
      <c r="B560" s="3">
        <v>658</v>
      </c>
      <c r="C560" s="3">
        <v>60</v>
      </c>
      <c r="D560" s="4" t="s">
        <v>53</v>
      </c>
      <c r="E560" s="12">
        <v>1</v>
      </c>
      <c r="F560" s="3">
        <f t="shared" si="117"/>
        <v>1000</v>
      </c>
      <c r="G560" s="29" t="str" cm="1">
        <f t="array" ref="G560">IF(D560="free", "", IF(ISNUMBER(SEARCH("L1Bus", D560)), "BUS,WALK,BIKE,PUTW", IFERROR(_xlfn.LET(
    _xlpm.RoadTypeCode, INDEX(Dictionary!$B$22:$B$50, MATCH(TRUE, ISNUMBER(SEARCH(Dictionary!$B$22:$B$50, D560)),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0" s="22" cm="1">
        <f t="array" ref="H560">IF(D560="free", 0, IFERROR(
    _xlfn.LET(
        _xlpm.Text, D560,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0" s="3">
        <f>IFERROR(_xlfn.LET(
    _xlpm.Zeile, MATCH(J560, Dictionary!$B$6:$B$17, 0),
    _xlpm.Spalte, MATCH(H560, Dictionary!$D$5:$G$5, 0),
    INDEX(Dictionary!$D$6:$G$17, _xlpm.Zeile, _xlpm.Spalte)
), 0)</f>
        <v>0</v>
      </c>
      <c r="J560" s="5">
        <f t="shared" si="116"/>
        <v>0</v>
      </c>
      <c r="K560" s="5">
        <f t="shared" si="118"/>
        <v>0</v>
      </c>
      <c r="L560" s="35" cm="1">
        <f t="array" ref="L560">IF(D560="free", 99, IF(ISNUMBER(SEARCH("Hilfsstrecken", D560)), 99, IFERROR(_xlfn.LET(
    _xlpm.RoadTypeCode, INDEX(Dictionary!$B$21:$B$50, MATCH(TRUE, ISNUMBER(SEARCH(Dictionary!$B$21:$B$50, D560)),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0" s="5">
        <f t="shared" si="119"/>
        <v>0</v>
      </c>
      <c r="N560" s="5">
        <f t="shared" si="120"/>
        <v>0</v>
      </c>
      <c r="O560" s="5">
        <f t="shared" si="121"/>
        <v>0</v>
      </c>
      <c r="P560" s="5">
        <f t="shared" si="122"/>
        <v>0</v>
      </c>
      <c r="Q560" s="5">
        <f t="shared" si="123"/>
        <v>0</v>
      </c>
      <c r="R560" s="5">
        <f t="shared" si="124"/>
        <v>0</v>
      </c>
      <c r="S560" s="5">
        <f t="shared" si="125"/>
        <v>0</v>
      </c>
      <c r="T560" s="5">
        <f t="shared" si="126"/>
        <v>0</v>
      </c>
      <c r="U560" s="5">
        <f t="shared" si="127"/>
        <v>0</v>
      </c>
      <c r="V560" s="5">
        <f t="shared" si="128"/>
        <v>0</v>
      </c>
      <c r="W560" s="6" cm="1">
        <f t="array" ref="W560">IF(D560="free", 10, IFERROR(_xlfn.LET(
    _xlpm.RoadTypeCode, INDEX(Dictionary!$B$22:$B$50, MATCH(TRUE, ISNUMBER(SEARCH(Dictionary!$B$22:$B$50, D560)),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0" s="6" cm="1">
        <f t="array" ref="X560">IF(D560="free", 10, IFERROR(_xlfn.LET(
    _xlpm.RoadTypeCode, INDEX(Dictionary!$B$22:$B$50, MATCH(TRUE, ISNUMBER(SEARCH(Dictionary!$B$22:$B$50, D560)),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0" s="6" cm="1">
        <f t="array" ref="Y560">IF(D560="free", 10, IFERROR(_xlfn.LET(
    _xlpm.RoadTypeCode, INDEX(Dictionary!$B$22:$B$50, MATCH(TRUE, ISNUMBER(SEARCH(Dictionary!$B$22:$B$50, D560)),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0" s="15" t="str" cm="1">
        <f t="array" ref="Z560">IF(D560="free", "", IFERROR(INDEX(Dictionary!$C$21:$C$50, MATCH(TRUE, ISNUMBER(SEARCH(Dictionary!$B$21:$B$50, D560)), 0)), "Unknown Type"))</f>
        <v/>
      </c>
    </row>
    <row r="561" spans="1:26" ht="12" customHeight="1" x14ac:dyDescent="0.15">
      <c r="A561" s="2">
        <v>659</v>
      </c>
      <c r="B561" s="3">
        <v>659</v>
      </c>
      <c r="C561" s="3">
        <v>60</v>
      </c>
      <c r="D561" s="4" t="s">
        <v>53</v>
      </c>
      <c r="E561" s="12">
        <v>1</v>
      </c>
      <c r="F561" s="3">
        <f t="shared" si="117"/>
        <v>1000</v>
      </c>
      <c r="G561" s="29" t="str" cm="1">
        <f t="array" ref="G561">IF(D561="free", "", IF(ISNUMBER(SEARCH("L1Bus", D561)), "BUS,WALK,BIKE,PUTW", IFERROR(_xlfn.LET(
    _xlpm.RoadTypeCode, INDEX(Dictionary!$B$22:$B$50, MATCH(TRUE, ISNUMBER(SEARCH(Dictionary!$B$22:$B$50, D561)),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1" s="22" cm="1">
        <f t="array" ref="H561">IF(D561="free", 0, IFERROR(
    _xlfn.LET(
        _xlpm.Text, D561,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1" s="3">
        <f>IFERROR(_xlfn.LET(
    _xlpm.Zeile, MATCH(J561, Dictionary!$B$6:$B$17, 0),
    _xlpm.Spalte, MATCH(H561, Dictionary!$D$5:$G$5, 0),
    INDEX(Dictionary!$D$6:$G$17, _xlpm.Zeile, _xlpm.Spalte)
), 0)</f>
        <v>0</v>
      </c>
      <c r="J561" s="5">
        <f t="shared" si="116"/>
        <v>0</v>
      </c>
      <c r="K561" s="5">
        <f t="shared" si="118"/>
        <v>0</v>
      </c>
      <c r="L561" s="35" cm="1">
        <f t="array" ref="L561">IF(D561="free", 99, IF(ISNUMBER(SEARCH("Hilfsstrecken", D561)), 99, IFERROR(_xlfn.LET(
    _xlpm.RoadTypeCode, INDEX(Dictionary!$B$21:$B$50, MATCH(TRUE, ISNUMBER(SEARCH(Dictionary!$B$21:$B$50, D561)),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1" s="5">
        <f t="shared" si="119"/>
        <v>0</v>
      </c>
      <c r="N561" s="5">
        <f t="shared" si="120"/>
        <v>0</v>
      </c>
      <c r="O561" s="5">
        <f t="shared" si="121"/>
        <v>0</v>
      </c>
      <c r="P561" s="5">
        <f t="shared" si="122"/>
        <v>0</v>
      </c>
      <c r="Q561" s="5">
        <f t="shared" si="123"/>
        <v>0</v>
      </c>
      <c r="R561" s="5">
        <f t="shared" si="124"/>
        <v>0</v>
      </c>
      <c r="S561" s="5">
        <f t="shared" si="125"/>
        <v>0</v>
      </c>
      <c r="T561" s="5">
        <f t="shared" si="126"/>
        <v>0</v>
      </c>
      <c r="U561" s="5">
        <f t="shared" si="127"/>
        <v>0</v>
      </c>
      <c r="V561" s="5">
        <f t="shared" si="128"/>
        <v>0</v>
      </c>
      <c r="W561" s="6" cm="1">
        <f t="array" ref="W561">IF(D561="free", 10, IFERROR(_xlfn.LET(
    _xlpm.RoadTypeCode, INDEX(Dictionary!$B$22:$B$50, MATCH(TRUE, ISNUMBER(SEARCH(Dictionary!$B$22:$B$50, D561)),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1" s="6" cm="1">
        <f t="array" ref="X561">IF(D561="free", 10, IFERROR(_xlfn.LET(
    _xlpm.RoadTypeCode, INDEX(Dictionary!$B$22:$B$50, MATCH(TRUE, ISNUMBER(SEARCH(Dictionary!$B$22:$B$50, D561)),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1" s="6" cm="1">
        <f t="array" ref="Y561">IF(D561="free", 10, IFERROR(_xlfn.LET(
    _xlpm.RoadTypeCode, INDEX(Dictionary!$B$22:$B$50, MATCH(TRUE, ISNUMBER(SEARCH(Dictionary!$B$22:$B$50, D561)),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1" s="15" t="str" cm="1">
        <f t="array" ref="Z561">IF(D561="free", "", IFERROR(INDEX(Dictionary!$C$21:$C$50, MATCH(TRUE, ISNUMBER(SEARCH(Dictionary!$B$21:$B$50, D561)), 0)), "Unknown Type"))</f>
        <v/>
      </c>
    </row>
    <row r="562" spans="1:26" ht="12" customHeight="1" x14ac:dyDescent="0.15">
      <c r="A562" s="2">
        <v>660</v>
      </c>
      <c r="B562" s="3">
        <v>660</v>
      </c>
      <c r="C562" s="3">
        <v>60</v>
      </c>
      <c r="D562" s="4" t="s">
        <v>53</v>
      </c>
      <c r="E562" s="12">
        <v>1</v>
      </c>
      <c r="F562" s="3">
        <f t="shared" si="117"/>
        <v>1000</v>
      </c>
      <c r="G562" s="29" t="str" cm="1">
        <f t="array" ref="G562">IF(D562="free", "", IF(ISNUMBER(SEARCH("L1Bus", D562)), "BUS,WALK,BIKE,PUTW", IFERROR(_xlfn.LET(
    _xlpm.RoadTypeCode, INDEX(Dictionary!$B$22:$B$50, MATCH(TRUE, ISNUMBER(SEARCH(Dictionary!$B$22:$B$50, D562)),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2" s="22" cm="1">
        <f t="array" ref="H562">IF(D562="free", 0, IFERROR(
    _xlfn.LET(
        _xlpm.Text, D562,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2" s="3">
        <f>IFERROR(_xlfn.LET(
    _xlpm.Zeile, MATCH(J562, Dictionary!$B$6:$B$17, 0),
    _xlpm.Spalte, MATCH(H562, Dictionary!$D$5:$G$5, 0),
    INDEX(Dictionary!$D$6:$G$17, _xlpm.Zeile, _xlpm.Spalte)
), 0)</f>
        <v>0</v>
      </c>
      <c r="J562" s="5">
        <f t="shared" si="116"/>
        <v>0</v>
      </c>
      <c r="K562" s="5">
        <f t="shared" si="118"/>
        <v>0</v>
      </c>
      <c r="L562" s="35" cm="1">
        <f t="array" ref="L562">IF(D562="free", 99, IF(ISNUMBER(SEARCH("Hilfsstrecken", D562)), 99, IFERROR(_xlfn.LET(
    _xlpm.RoadTypeCode, INDEX(Dictionary!$B$21:$B$50, MATCH(TRUE, ISNUMBER(SEARCH(Dictionary!$B$21:$B$50, D562)),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2" s="5">
        <f t="shared" si="119"/>
        <v>0</v>
      </c>
      <c r="N562" s="5">
        <f t="shared" si="120"/>
        <v>0</v>
      </c>
      <c r="O562" s="5">
        <f t="shared" si="121"/>
        <v>0</v>
      </c>
      <c r="P562" s="5">
        <f t="shared" si="122"/>
        <v>0</v>
      </c>
      <c r="Q562" s="5">
        <f t="shared" si="123"/>
        <v>0</v>
      </c>
      <c r="R562" s="5">
        <f t="shared" si="124"/>
        <v>0</v>
      </c>
      <c r="S562" s="5">
        <f t="shared" si="125"/>
        <v>0</v>
      </c>
      <c r="T562" s="5">
        <f t="shared" si="126"/>
        <v>0</v>
      </c>
      <c r="U562" s="5">
        <f t="shared" si="127"/>
        <v>0</v>
      </c>
      <c r="V562" s="5">
        <f t="shared" si="128"/>
        <v>0</v>
      </c>
      <c r="W562" s="6" cm="1">
        <f t="array" ref="W562">IF(D562="free", 10, IFERROR(_xlfn.LET(
    _xlpm.RoadTypeCode, INDEX(Dictionary!$B$22:$B$50, MATCH(TRUE, ISNUMBER(SEARCH(Dictionary!$B$22:$B$50, D562)),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2" s="6" cm="1">
        <f t="array" ref="X562">IF(D562="free", 10, IFERROR(_xlfn.LET(
    _xlpm.RoadTypeCode, INDEX(Dictionary!$B$22:$B$50, MATCH(TRUE, ISNUMBER(SEARCH(Dictionary!$B$22:$B$50, D562)),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2" s="6" cm="1">
        <f t="array" ref="Y562">IF(D562="free", 10, IFERROR(_xlfn.LET(
    _xlpm.RoadTypeCode, INDEX(Dictionary!$B$22:$B$50, MATCH(TRUE, ISNUMBER(SEARCH(Dictionary!$B$22:$B$50, D562)),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2" s="15" t="str" cm="1">
        <f t="array" ref="Z562">IF(D562="free", "", IFERROR(INDEX(Dictionary!$C$21:$C$50, MATCH(TRUE, ISNUMBER(SEARCH(Dictionary!$B$21:$B$50, D562)), 0)), "Unknown Type"))</f>
        <v/>
      </c>
    </row>
    <row r="563" spans="1:26" ht="12" customHeight="1" x14ac:dyDescent="0.15">
      <c r="A563" s="2">
        <v>661</v>
      </c>
      <c r="B563" s="3">
        <v>661</v>
      </c>
      <c r="C563" s="3">
        <v>60</v>
      </c>
      <c r="D563" s="4" t="s">
        <v>53</v>
      </c>
      <c r="E563" s="12">
        <v>1</v>
      </c>
      <c r="F563" s="3">
        <f t="shared" si="117"/>
        <v>1000</v>
      </c>
      <c r="G563" s="29" t="str" cm="1">
        <f t="array" ref="G563">IF(D563="free", "", IF(ISNUMBER(SEARCH("L1Bus", D563)), "BUS,WALK,BIKE,PUTW", IFERROR(_xlfn.LET(
    _xlpm.RoadTypeCode, INDEX(Dictionary!$B$22:$B$50, MATCH(TRUE, ISNUMBER(SEARCH(Dictionary!$B$22:$B$50, D563)),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3" s="22" cm="1">
        <f t="array" ref="H563">IF(D563="free", 0, IFERROR(
    _xlfn.LET(
        _xlpm.Text, D563,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3" s="3">
        <f>IFERROR(_xlfn.LET(
    _xlpm.Zeile, MATCH(J563, Dictionary!$B$6:$B$17, 0),
    _xlpm.Spalte, MATCH(H563, Dictionary!$D$5:$G$5, 0),
    INDEX(Dictionary!$D$6:$G$17, _xlpm.Zeile, _xlpm.Spalte)
), 0)</f>
        <v>0</v>
      </c>
      <c r="J563" s="5">
        <f t="shared" si="116"/>
        <v>0</v>
      </c>
      <c r="K563" s="5">
        <f t="shared" si="118"/>
        <v>0</v>
      </c>
      <c r="L563" s="35" cm="1">
        <f t="array" ref="L563">IF(D563="free", 99, IF(ISNUMBER(SEARCH("Hilfsstrecken", D563)), 99, IFERROR(_xlfn.LET(
    _xlpm.RoadTypeCode, INDEX(Dictionary!$B$21:$B$50, MATCH(TRUE, ISNUMBER(SEARCH(Dictionary!$B$21:$B$50, D563)),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3" s="5">
        <f t="shared" si="119"/>
        <v>0</v>
      </c>
      <c r="N563" s="5">
        <f t="shared" si="120"/>
        <v>0</v>
      </c>
      <c r="O563" s="5">
        <f t="shared" si="121"/>
        <v>0</v>
      </c>
      <c r="P563" s="5">
        <f t="shared" si="122"/>
        <v>0</v>
      </c>
      <c r="Q563" s="5">
        <f t="shared" si="123"/>
        <v>0</v>
      </c>
      <c r="R563" s="5">
        <f t="shared" si="124"/>
        <v>0</v>
      </c>
      <c r="S563" s="5">
        <f t="shared" si="125"/>
        <v>0</v>
      </c>
      <c r="T563" s="5">
        <f t="shared" si="126"/>
        <v>0</v>
      </c>
      <c r="U563" s="5">
        <f t="shared" si="127"/>
        <v>0</v>
      </c>
      <c r="V563" s="5">
        <f t="shared" si="128"/>
        <v>0</v>
      </c>
      <c r="W563" s="6" cm="1">
        <f t="array" ref="W563">IF(D563="free", 10, IFERROR(_xlfn.LET(
    _xlpm.RoadTypeCode, INDEX(Dictionary!$B$22:$B$50, MATCH(TRUE, ISNUMBER(SEARCH(Dictionary!$B$22:$B$50, D563)),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3" s="6" cm="1">
        <f t="array" ref="X563">IF(D563="free", 10, IFERROR(_xlfn.LET(
    _xlpm.RoadTypeCode, INDEX(Dictionary!$B$22:$B$50, MATCH(TRUE, ISNUMBER(SEARCH(Dictionary!$B$22:$B$50, D563)),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3" s="6" cm="1">
        <f t="array" ref="Y563">IF(D563="free", 10, IFERROR(_xlfn.LET(
    _xlpm.RoadTypeCode, INDEX(Dictionary!$B$22:$B$50, MATCH(TRUE, ISNUMBER(SEARCH(Dictionary!$B$22:$B$50, D563)),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3" s="15" t="str" cm="1">
        <f t="array" ref="Z563">IF(D563="free", "", IFERROR(INDEX(Dictionary!$C$21:$C$50, MATCH(TRUE, ISNUMBER(SEARCH(Dictionary!$B$21:$B$50, D563)), 0)), "Unknown Type"))</f>
        <v/>
      </c>
    </row>
    <row r="564" spans="1:26" ht="12" customHeight="1" x14ac:dyDescent="0.15">
      <c r="A564" s="2">
        <v>662</v>
      </c>
      <c r="B564" s="3">
        <v>662</v>
      </c>
      <c r="C564" s="3">
        <v>60</v>
      </c>
      <c r="D564" s="4" t="s">
        <v>53</v>
      </c>
      <c r="E564" s="12">
        <v>1</v>
      </c>
      <c r="F564" s="3">
        <f t="shared" si="117"/>
        <v>1000</v>
      </c>
      <c r="G564" s="29" t="str" cm="1">
        <f t="array" ref="G564">IF(D564="free", "", IF(ISNUMBER(SEARCH("L1Bus", D564)), "BUS,WALK,BIKE,PUTW", IFERROR(_xlfn.LET(
    _xlpm.RoadTypeCode, INDEX(Dictionary!$B$22:$B$50, MATCH(TRUE, ISNUMBER(SEARCH(Dictionary!$B$22:$B$50, D564)),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4" s="22" cm="1">
        <f t="array" ref="H564">IF(D564="free", 0, IFERROR(
    _xlfn.LET(
        _xlpm.Text, D564,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4" s="3">
        <f>IFERROR(_xlfn.LET(
    _xlpm.Zeile, MATCH(J564, Dictionary!$B$6:$B$17, 0),
    _xlpm.Spalte, MATCH(H564, Dictionary!$D$5:$G$5, 0),
    INDEX(Dictionary!$D$6:$G$17, _xlpm.Zeile, _xlpm.Spalte)
), 0)</f>
        <v>0</v>
      </c>
      <c r="J564" s="5">
        <f t="shared" si="116"/>
        <v>0</v>
      </c>
      <c r="K564" s="5">
        <f t="shared" si="118"/>
        <v>0</v>
      </c>
      <c r="L564" s="35" cm="1">
        <f t="array" ref="L564">IF(D564="free", 99, IF(ISNUMBER(SEARCH("Hilfsstrecken", D564)), 99, IFERROR(_xlfn.LET(
    _xlpm.RoadTypeCode, INDEX(Dictionary!$B$21:$B$50, MATCH(TRUE, ISNUMBER(SEARCH(Dictionary!$B$21:$B$50, D564)),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4" s="5">
        <f t="shared" si="119"/>
        <v>0</v>
      </c>
      <c r="N564" s="5">
        <f t="shared" si="120"/>
        <v>0</v>
      </c>
      <c r="O564" s="5">
        <f t="shared" si="121"/>
        <v>0</v>
      </c>
      <c r="P564" s="5">
        <f t="shared" si="122"/>
        <v>0</v>
      </c>
      <c r="Q564" s="5">
        <f t="shared" si="123"/>
        <v>0</v>
      </c>
      <c r="R564" s="5">
        <f t="shared" si="124"/>
        <v>0</v>
      </c>
      <c r="S564" s="5">
        <f t="shared" si="125"/>
        <v>0</v>
      </c>
      <c r="T564" s="5">
        <f t="shared" si="126"/>
        <v>0</v>
      </c>
      <c r="U564" s="5">
        <f t="shared" si="127"/>
        <v>0</v>
      </c>
      <c r="V564" s="5">
        <f t="shared" si="128"/>
        <v>0</v>
      </c>
      <c r="W564" s="6" cm="1">
        <f t="array" ref="W564">IF(D564="free", 10, IFERROR(_xlfn.LET(
    _xlpm.RoadTypeCode, INDEX(Dictionary!$B$22:$B$50, MATCH(TRUE, ISNUMBER(SEARCH(Dictionary!$B$22:$B$50, D564)),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4" s="6" cm="1">
        <f t="array" ref="X564">IF(D564="free", 10, IFERROR(_xlfn.LET(
    _xlpm.RoadTypeCode, INDEX(Dictionary!$B$22:$B$50, MATCH(TRUE, ISNUMBER(SEARCH(Dictionary!$B$22:$B$50, D564)),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4" s="6" cm="1">
        <f t="array" ref="Y564">IF(D564="free", 10, IFERROR(_xlfn.LET(
    _xlpm.RoadTypeCode, INDEX(Dictionary!$B$22:$B$50, MATCH(TRUE, ISNUMBER(SEARCH(Dictionary!$B$22:$B$50, D564)),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4" s="15" t="str" cm="1">
        <f t="array" ref="Z564">IF(D564="free", "", IFERROR(INDEX(Dictionary!$C$21:$C$50, MATCH(TRUE, ISNUMBER(SEARCH(Dictionary!$B$21:$B$50, D564)), 0)), "Unknown Type"))</f>
        <v/>
      </c>
    </row>
    <row r="565" spans="1:26" ht="12" customHeight="1" x14ac:dyDescent="0.15">
      <c r="A565" s="2">
        <v>663</v>
      </c>
      <c r="B565" s="3">
        <v>663</v>
      </c>
      <c r="C565" s="3">
        <v>60</v>
      </c>
      <c r="D565" s="4" t="s">
        <v>53</v>
      </c>
      <c r="E565" s="12">
        <v>1</v>
      </c>
      <c r="F565" s="3">
        <f t="shared" si="117"/>
        <v>1000</v>
      </c>
      <c r="G565" s="29" t="str" cm="1">
        <f t="array" ref="G565">IF(D565="free", "", IF(ISNUMBER(SEARCH("L1Bus", D565)), "BUS,WALK,BIKE,PUTW", IFERROR(_xlfn.LET(
    _xlpm.RoadTypeCode, INDEX(Dictionary!$B$22:$B$50, MATCH(TRUE, ISNUMBER(SEARCH(Dictionary!$B$22:$B$50, D565)),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5" s="22" cm="1">
        <f t="array" ref="H565">IF(D565="free", 0, IFERROR(
    _xlfn.LET(
        _xlpm.Text, D565,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5" s="3">
        <f>IFERROR(_xlfn.LET(
    _xlpm.Zeile, MATCH(J565, Dictionary!$B$6:$B$17, 0),
    _xlpm.Spalte, MATCH(H565, Dictionary!$D$5:$G$5, 0),
    INDEX(Dictionary!$D$6:$G$17, _xlpm.Zeile, _xlpm.Spalte)
), 0)</f>
        <v>0</v>
      </c>
      <c r="J565" s="5">
        <f t="shared" si="116"/>
        <v>0</v>
      </c>
      <c r="K565" s="5">
        <f t="shared" si="118"/>
        <v>0</v>
      </c>
      <c r="L565" s="35" cm="1">
        <f t="array" ref="L565">IF(D565="free", 99, IF(ISNUMBER(SEARCH("Hilfsstrecken", D565)), 99, IFERROR(_xlfn.LET(
    _xlpm.RoadTypeCode, INDEX(Dictionary!$B$21:$B$50, MATCH(TRUE, ISNUMBER(SEARCH(Dictionary!$B$21:$B$50, D565)),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5" s="5">
        <f t="shared" si="119"/>
        <v>0</v>
      </c>
      <c r="N565" s="5">
        <f t="shared" si="120"/>
        <v>0</v>
      </c>
      <c r="O565" s="5">
        <f t="shared" si="121"/>
        <v>0</v>
      </c>
      <c r="P565" s="5">
        <f t="shared" si="122"/>
        <v>0</v>
      </c>
      <c r="Q565" s="5">
        <f t="shared" si="123"/>
        <v>0</v>
      </c>
      <c r="R565" s="5">
        <f t="shared" si="124"/>
        <v>0</v>
      </c>
      <c r="S565" s="5">
        <f t="shared" si="125"/>
        <v>0</v>
      </c>
      <c r="T565" s="5">
        <f t="shared" si="126"/>
        <v>0</v>
      </c>
      <c r="U565" s="5">
        <f t="shared" si="127"/>
        <v>0</v>
      </c>
      <c r="V565" s="5">
        <f t="shared" si="128"/>
        <v>0</v>
      </c>
      <c r="W565" s="6" cm="1">
        <f t="array" ref="W565">IF(D565="free", 10, IFERROR(_xlfn.LET(
    _xlpm.RoadTypeCode, INDEX(Dictionary!$B$22:$B$50, MATCH(TRUE, ISNUMBER(SEARCH(Dictionary!$B$22:$B$50, D565)),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5" s="6" cm="1">
        <f t="array" ref="X565">IF(D565="free", 10, IFERROR(_xlfn.LET(
    _xlpm.RoadTypeCode, INDEX(Dictionary!$B$22:$B$50, MATCH(TRUE, ISNUMBER(SEARCH(Dictionary!$B$22:$B$50, D565)),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5" s="6" cm="1">
        <f t="array" ref="Y565">IF(D565="free", 10, IFERROR(_xlfn.LET(
    _xlpm.RoadTypeCode, INDEX(Dictionary!$B$22:$B$50, MATCH(TRUE, ISNUMBER(SEARCH(Dictionary!$B$22:$B$50, D565)),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5" s="15" t="str" cm="1">
        <f t="array" ref="Z565">IF(D565="free", "", IFERROR(INDEX(Dictionary!$C$21:$C$50, MATCH(TRUE, ISNUMBER(SEARCH(Dictionary!$B$21:$B$50, D565)), 0)), "Unknown Type"))</f>
        <v/>
      </c>
    </row>
    <row r="566" spans="1:26" ht="12" customHeight="1" x14ac:dyDescent="0.15">
      <c r="A566" s="2">
        <v>664</v>
      </c>
      <c r="B566" s="3">
        <v>664</v>
      </c>
      <c r="C566" s="3">
        <v>60</v>
      </c>
      <c r="D566" s="4" t="s">
        <v>53</v>
      </c>
      <c r="E566" s="12">
        <v>1</v>
      </c>
      <c r="F566" s="3">
        <f t="shared" si="117"/>
        <v>1000</v>
      </c>
      <c r="G566" s="29" t="str" cm="1">
        <f t="array" ref="G566">IF(D566="free", "", IF(ISNUMBER(SEARCH("L1Bus", D566)), "BUS,WALK,BIKE,PUTW", IFERROR(_xlfn.LET(
    _xlpm.RoadTypeCode, INDEX(Dictionary!$B$22:$B$50, MATCH(TRUE, ISNUMBER(SEARCH(Dictionary!$B$22:$B$50, D566)),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6" s="22" cm="1">
        <f t="array" ref="H566">IF(D566="free", 0, IFERROR(
    _xlfn.LET(
        _xlpm.Text, D566,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6" s="3">
        <f>IFERROR(_xlfn.LET(
    _xlpm.Zeile, MATCH(J566, Dictionary!$B$6:$B$17, 0),
    _xlpm.Spalte, MATCH(H566, Dictionary!$D$5:$G$5, 0),
    INDEX(Dictionary!$D$6:$G$17, _xlpm.Zeile, _xlpm.Spalte)
), 0)</f>
        <v>0</v>
      </c>
      <c r="J566" s="5">
        <f t="shared" si="116"/>
        <v>0</v>
      </c>
      <c r="K566" s="5">
        <f t="shared" si="118"/>
        <v>0</v>
      </c>
      <c r="L566" s="35" cm="1">
        <f t="array" ref="L566">IF(D566="free", 99, IF(ISNUMBER(SEARCH("Hilfsstrecken", D566)), 99, IFERROR(_xlfn.LET(
    _xlpm.RoadTypeCode, INDEX(Dictionary!$B$21:$B$50, MATCH(TRUE, ISNUMBER(SEARCH(Dictionary!$B$21:$B$50, D566)),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6" s="5">
        <f t="shared" si="119"/>
        <v>0</v>
      </c>
      <c r="N566" s="5">
        <f t="shared" si="120"/>
        <v>0</v>
      </c>
      <c r="O566" s="5">
        <f t="shared" si="121"/>
        <v>0</v>
      </c>
      <c r="P566" s="5">
        <f t="shared" si="122"/>
        <v>0</v>
      </c>
      <c r="Q566" s="5">
        <f t="shared" si="123"/>
        <v>0</v>
      </c>
      <c r="R566" s="5">
        <f t="shared" si="124"/>
        <v>0</v>
      </c>
      <c r="S566" s="5">
        <f t="shared" si="125"/>
        <v>0</v>
      </c>
      <c r="T566" s="5">
        <f t="shared" si="126"/>
        <v>0</v>
      </c>
      <c r="U566" s="5">
        <f t="shared" si="127"/>
        <v>0</v>
      </c>
      <c r="V566" s="5">
        <f t="shared" si="128"/>
        <v>0</v>
      </c>
      <c r="W566" s="6" cm="1">
        <f t="array" ref="W566">IF(D566="free", 10, IFERROR(_xlfn.LET(
    _xlpm.RoadTypeCode, INDEX(Dictionary!$B$22:$B$50, MATCH(TRUE, ISNUMBER(SEARCH(Dictionary!$B$22:$B$50, D566)),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6" s="6" cm="1">
        <f t="array" ref="X566">IF(D566="free", 10, IFERROR(_xlfn.LET(
    _xlpm.RoadTypeCode, INDEX(Dictionary!$B$22:$B$50, MATCH(TRUE, ISNUMBER(SEARCH(Dictionary!$B$22:$B$50, D566)),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6" s="6" cm="1">
        <f t="array" ref="Y566">IF(D566="free", 10, IFERROR(_xlfn.LET(
    _xlpm.RoadTypeCode, INDEX(Dictionary!$B$22:$B$50, MATCH(TRUE, ISNUMBER(SEARCH(Dictionary!$B$22:$B$50, D566)),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6" s="15" t="str" cm="1">
        <f t="array" ref="Z566">IF(D566="free", "", IFERROR(INDEX(Dictionary!$C$21:$C$50, MATCH(TRUE, ISNUMBER(SEARCH(Dictionary!$B$21:$B$50, D566)), 0)), "Unknown Type"))</f>
        <v/>
      </c>
    </row>
    <row r="567" spans="1:26" ht="12" customHeight="1" x14ac:dyDescent="0.15">
      <c r="A567" s="2">
        <v>665</v>
      </c>
      <c r="B567" s="3">
        <v>665</v>
      </c>
      <c r="C567" s="3">
        <v>60</v>
      </c>
      <c r="D567" s="4" t="s">
        <v>53</v>
      </c>
      <c r="E567" s="12">
        <v>1</v>
      </c>
      <c r="F567" s="3">
        <f t="shared" si="117"/>
        <v>1000</v>
      </c>
      <c r="G567" s="29" t="str" cm="1">
        <f t="array" ref="G567">IF(D567="free", "", IF(ISNUMBER(SEARCH("L1Bus", D567)), "BUS,WALK,BIKE,PUTW", IFERROR(_xlfn.LET(
    _xlpm.RoadTypeCode, INDEX(Dictionary!$B$22:$B$50, MATCH(TRUE, ISNUMBER(SEARCH(Dictionary!$B$22:$B$50, D567)),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7" s="22" cm="1">
        <f t="array" ref="H567">IF(D567="free", 0, IFERROR(
    _xlfn.LET(
        _xlpm.Text, D567,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7" s="3">
        <f>IFERROR(_xlfn.LET(
    _xlpm.Zeile, MATCH(J567, Dictionary!$B$6:$B$17, 0),
    _xlpm.Spalte, MATCH(H567, Dictionary!$D$5:$G$5, 0),
    INDEX(Dictionary!$D$6:$G$17, _xlpm.Zeile, _xlpm.Spalte)
), 0)</f>
        <v>0</v>
      </c>
      <c r="J567" s="5">
        <f t="shared" si="116"/>
        <v>0</v>
      </c>
      <c r="K567" s="5">
        <f t="shared" si="118"/>
        <v>0</v>
      </c>
      <c r="L567" s="35" cm="1">
        <f t="array" ref="L567">IF(D567="free", 99, IF(ISNUMBER(SEARCH("Hilfsstrecken", D567)), 99, IFERROR(_xlfn.LET(
    _xlpm.RoadTypeCode, INDEX(Dictionary!$B$21:$B$50, MATCH(TRUE, ISNUMBER(SEARCH(Dictionary!$B$21:$B$50, D567)),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7" s="5">
        <f t="shared" si="119"/>
        <v>0</v>
      </c>
      <c r="N567" s="5">
        <f t="shared" si="120"/>
        <v>0</v>
      </c>
      <c r="O567" s="5">
        <f t="shared" si="121"/>
        <v>0</v>
      </c>
      <c r="P567" s="5">
        <f t="shared" si="122"/>
        <v>0</v>
      </c>
      <c r="Q567" s="5">
        <f t="shared" si="123"/>
        <v>0</v>
      </c>
      <c r="R567" s="5">
        <f t="shared" si="124"/>
        <v>0</v>
      </c>
      <c r="S567" s="5">
        <f t="shared" si="125"/>
        <v>0</v>
      </c>
      <c r="T567" s="5">
        <f t="shared" si="126"/>
        <v>0</v>
      </c>
      <c r="U567" s="5">
        <f t="shared" si="127"/>
        <v>0</v>
      </c>
      <c r="V567" s="5">
        <f t="shared" si="128"/>
        <v>0</v>
      </c>
      <c r="W567" s="6" cm="1">
        <f t="array" ref="W567">IF(D567="free", 10, IFERROR(_xlfn.LET(
    _xlpm.RoadTypeCode, INDEX(Dictionary!$B$22:$B$50, MATCH(TRUE, ISNUMBER(SEARCH(Dictionary!$B$22:$B$50, D567)),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7" s="6" cm="1">
        <f t="array" ref="X567">IF(D567="free", 10, IFERROR(_xlfn.LET(
    _xlpm.RoadTypeCode, INDEX(Dictionary!$B$22:$B$50, MATCH(TRUE, ISNUMBER(SEARCH(Dictionary!$B$22:$B$50, D567)),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7" s="6" cm="1">
        <f t="array" ref="Y567">IF(D567="free", 10, IFERROR(_xlfn.LET(
    _xlpm.RoadTypeCode, INDEX(Dictionary!$B$22:$B$50, MATCH(TRUE, ISNUMBER(SEARCH(Dictionary!$B$22:$B$50, D567)),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7" s="15" t="str" cm="1">
        <f t="array" ref="Z567">IF(D567="free", "", IFERROR(INDEX(Dictionary!$C$21:$C$50, MATCH(TRUE, ISNUMBER(SEARCH(Dictionary!$B$21:$B$50, D567)), 0)), "Unknown Type"))</f>
        <v/>
      </c>
    </row>
    <row r="568" spans="1:26" ht="12" customHeight="1" x14ac:dyDescent="0.15">
      <c r="A568" s="2">
        <v>666</v>
      </c>
      <c r="B568" s="3">
        <v>666</v>
      </c>
      <c r="C568" s="3">
        <v>60</v>
      </c>
      <c r="D568" s="4" t="s">
        <v>53</v>
      </c>
      <c r="E568" s="12">
        <v>1</v>
      </c>
      <c r="F568" s="3">
        <f t="shared" si="117"/>
        <v>1000</v>
      </c>
      <c r="G568" s="29" t="str" cm="1">
        <f t="array" ref="G568">IF(D568="free", "", IF(ISNUMBER(SEARCH("L1Bus", D568)), "BUS,WALK,BIKE,PUTW", IFERROR(_xlfn.LET(
    _xlpm.RoadTypeCode, INDEX(Dictionary!$B$22:$B$50, MATCH(TRUE, ISNUMBER(SEARCH(Dictionary!$B$22:$B$50, D568)),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8" s="22" cm="1">
        <f t="array" ref="H568">IF(D568="free", 0, IFERROR(
    _xlfn.LET(
        _xlpm.Text, D568,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8" s="3">
        <f>IFERROR(_xlfn.LET(
    _xlpm.Zeile, MATCH(J568, Dictionary!$B$6:$B$17, 0),
    _xlpm.Spalte, MATCH(H568, Dictionary!$D$5:$G$5, 0),
    INDEX(Dictionary!$D$6:$G$17, _xlpm.Zeile, _xlpm.Spalte)
), 0)</f>
        <v>0</v>
      </c>
      <c r="J568" s="5">
        <f t="shared" si="116"/>
        <v>0</v>
      </c>
      <c r="K568" s="5">
        <f t="shared" si="118"/>
        <v>0</v>
      </c>
      <c r="L568" s="35" cm="1">
        <f t="array" ref="L568">IF(D568="free", 99, IF(ISNUMBER(SEARCH("Hilfsstrecken", D568)), 99, IFERROR(_xlfn.LET(
    _xlpm.RoadTypeCode, INDEX(Dictionary!$B$21:$B$50, MATCH(TRUE, ISNUMBER(SEARCH(Dictionary!$B$21:$B$50, D568)),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8" s="5">
        <f t="shared" si="119"/>
        <v>0</v>
      </c>
      <c r="N568" s="5">
        <f t="shared" si="120"/>
        <v>0</v>
      </c>
      <c r="O568" s="5">
        <f t="shared" si="121"/>
        <v>0</v>
      </c>
      <c r="P568" s="5">
        <f t="shared" si="122"/>
        <v>0</v>
      </c>
      <c r="Q568" s="5">
        <f t="shared" si="123"/>
        <v>0</v>
      </c>
      <c r="R568" s="5">
        <f t="shared" si="124"/>
        <v>0</v>
      </c>
      <c r="S568" s="5">
        <f t="shared" si="125"/>
        <v>0</v>
      </c>
      <c r="T568" s="5">
        <f t="shared" si="126"/>
        <v>0</v>
      </c>
      <c r="U568" s="5">
        <f t="shared" si="127"/>
        <v>0</v>
      </c>
      <c r="V568" s="5">
        <f t="shared" si="128"/>
        <v>0</v>
      </c>
      <c r="W568" s="6" cm="1">
        <f t="array" ref="W568">IF(D568="free", 10, IFERROR(_xlfn.LET(
    _xlpm.RoadTypeCode, INDEX(Dictionary!$B$22:$B$50, MATCH(TRUE, ISNUMBER(SEARCH(Dictionary!$B$22:$B$50, D568)),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8" s="6" cm="1">
        <f t="array" ref="X568">IF(D568="free", 10, IFERROR(_xlfn.LET(
    _xlpm.RoadTypeCode, INDEX(Dictionary!$B$22:$B$50, MATCH(TRUE, ISNUMBER(SEARCH(Dictionary!$B$22:$B$50, D568)),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8" s="6" cm="1">
        <f t="array" ref="Y568">IF(D568="free", 10, IFERROR(_xlfn.LET(
    _xlpm.RoadTypeCode, INDEX(Dictionary!$B$22:$B$50, MATCH(TRUE, ISNUMBER(SEARCH(Dictionary!$B$22:$B$50, D568)),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8" s="15" t="str" cm="1">
        <f t="array" ref="Z568">IF(D568="free", "", IFERROR(INDEX(Dictionary!$C$21:$C$50, MATCH(TRUE, ISNUMBER(SEARCH(Dictionary!$B$21:$B$50, D568)), 0)), "Unknown Type"))</f>
        <v/>
      </c>
    </row>
    <row r="569" spans="1:26" ht="12" customHeight="1" x14ac:dyDescent="0.15">
      <c r="A569" s="2">
        <v>667</v>
      </c>
      <c r="B569" s="3">
        <v>667</v>
      </c>
      <c r="C569" s="3">
        <v>60</v>
      </c>
      <c r="D569" s="4" t="s">
        <v>53</v>
      </c>
      <c r="E569" s="12">
        <v>1</v>
      </c>
      <c r="F569" s="3">
        <f t="shared" si="117"/>
        <v>1000</v>
      </c>
      <c r="G569" s="29" t="str" cm="1">
        <f t="array" ref="G569">IF(D569="free", "", IF(ISNUMBER(SEARCH("L1Bus", D569)), "BUS,WALK,BIKE,PUTW", IFERROR(_xlfn.LET(
    _xlpm.RoadTypeCode, INDEX(Dictionary!$B$22:$B$50, MATCH(TRUE, ISNUMBER(SEARCH(Dictionary!$B$22:$B$50, D569)),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69" s="22" cm="1">
        <f t="array" ref="H569">IF(D569="free", 0, IFERROR(
    _xlfn.LET(
        _xlpm.Text, D569,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69" s="3">
        <f>IFERROR(_xlfn.LET(
    _xlpm.Zeile, MATCH(J569, Dictionary!$B$6:$B$17, 0),
    _xlpm.Spalte, MATCH(H569, Dictionary!$D$5:$G$5, 0),
    INDEX(Dictionary!$D$6:$G$17, _xlpm.Zeile, _xlpm.Spalte)
), 0)</f>
        <v>0</v>
      </c>
      <c r="J569" s="5">
        <f t="shared" si="116"/>
        <v>0</v>
      </c>
      <c r="K569" s="5">
        <f t="shared" si="118"/>
        <v>0</v>
      </c>
      <c r="L569" s="35" cm="1">
        <f t="array" ref="L569">IF(D569="free", 99, IF(ISNUMBER(SEARCH("Hilfsstrecken", D569)), 99, IFERROR(_xlfn.LET(
    _xlpm.RoadTypeCode, INDEX(Dictionary!$B$21:$B$50, MATCH(TRUE, ISNUMBER(SEARCH(Dictionary!$B$21:$B$50, D569)),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69" s="5">
        <f t="shared" si="119"/>
        <v>0</v>
      </c>
      <c r="N569" s="5">
        <f t="shared" si="120"/>
        <v>0</v>
      </c>
      <c r="O569" s="5">
        <f t="shared" si="121"/>
        <v>0</v>
      </c>
      <c r="P569" s="5">
        <f t="shared" si="122"/>
        <v>0</v>
      </c>
      <c r="Q569" s="5">
        <f t="shared" si="123"/>
        <v>0</v>
      </c>
      <c r="R569" s="5">
        <f t="shared" si="124"/>
        <v>0</v>
      </c>
      <c r="S569" s="5">
        <f t="shared" si="125"/>
        <v>0</v>
      </c>
      <c r="T569" s="5">
        <f t="shared" si="126"/>
        <v>0</v>
      </c>
      <c r="U569" s="5">
        <f t="shared" si="127"/>
        <v>0</v>
      </c>
      <c r="V569" s="5">
        <f t="shared" si="128"/>
        <v>0</v>
      </c>
      <c r="W569" s="6" cm="1">
        <f t="array" ref="W569">IF(D569="free", 10, IFERROR(_xlfn.LET(
    _xlpm.RoadTypeCode, INDEX(Dictionary!$B$22:$B$50, MATCH(TRUE, ISNUMBER(SEARCH(Dictionary!$B$22:$B$50, D569)),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69" s="6" cm="1">
        <f t="array" ref="X569">IF(D569="free", 10, IFERROR(_xlfn.LET(
    _xlpm.RoadTypeCode, INDEX(Dictionary!$B$22:$B$50, MATCH(TRUE, ISNUMBER(SEARCH(Dictionary!$B$22:$B$50, D569)),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69" s="6" cm="1">
        <f t="array" ref="Y569">IF(D569="free", 10, IFERROR(_xlfn.LET(
    _xlpm.RoadTypeCode, INDEX(Dictionary!$B$22:$B$50, MATCH(TRUE, ISNUMBER(SEARCH(Dictionary!$B$22:$B$50, D569)),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69" s="15" t="str" cm="1">
        <f t="array" ref="Z569">IF(D569="free", "", IFERROR(INDEX(Dictionary!$C$21:$C$50, MATCH(TRUE, ISNUMBER(SEARCH(Dictionary!$B$21:$B$50, D569)), 0)), "Unknown Type"))</f>
        <v/>
      </c>
    </row>
    <row r="570" spans="1:26" ht="12" customHeight="1" x14ac:dyDescent="0.15">
      <c r="A570" s="2">
        <v>668</v>
      </c>
      <c r="B570" s="3">
        <v>668</v>
      </c>
      <c r="C570" s="3">
        <v>60</v>
      </c>
      <c r="D570" s="4" t="s">
        <v>53</v>
      </c>
      <c r="E570" s="12">
        <v>1</v>
      </c>
      <c r="F570" s="3">
        <f t="shared" si="117"/>
        <v>1000</v>
      </c>
      <c r="G570" s="29" t="str" cm="1">
        <f t="array" ref="G570">IF(D570="free", "", IF(ISNUMBER(SEARCH("L1Bus", D570)), "BUS,WALK,BIKE,PUTW", IFERROR(_xlfn.LET(
    _xlpm.RoadTypeCode, INDEX(Dictionary!$B$22:$B$50, MATCH(TRUE, ISNUMBER(SEARCH(Dictionary!$B$22:$B$50, D570)),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0" s="22" cm="1">
        <f t="array" ref="H570">IF(D570="free", 0, IFERROR(
    _xlfn.LET(
        _xlpm.Text, D570,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0" s="3">
        <f>IFERROR(_xlfn.LET(
    _xlpm.Zeile, MATCH(J570, Dictionary!$B$6:$B$17, 0),
    _xlpm.Spalte, MATCH(H570, Dictionary!$D$5:$G$5, 0),
    INDEX(Dictionary!$D$6:$G$17, _xlpm.Zeile, _xlpm.Spalte)
), 0)</f>
        <v>0</v>
      </c>
      <c r="J570" s="5">
        <f t="shared" si="116"/>
        <v>0</v>
      </c>
      <c r="K570" s="5">
        <f t="shared" si="118"/>
        <v>0</v>
      </c>
      <c r="L570" s="35" cm="1">
        <f t="array" ref="L570">IF(D570="free", 99, IF(ISNUMBER(SEARCH("Hilfsstrecken", D570)), 99, IFERROR(_xlfn.LET(
    _xlpm.RoadTypeCode, INDEX(Dictionary!$B$21:$B$50, MATCH(TRUE, ISNUMBER(SEARCH(Dictionary!$B$21:$B$50, D570)),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0" s="5">
        <f t="shared" si="119"/>
        <v>0</v>
      </c>
      <c r="N570" s="5">
        <f t="shared" si="120"/>
        <v>0</v>
      </c>
      <c r="O570" s="5">
        <f t="shared" si="121"/>
        <v>0</v>
      </c>
      <c r="P570" s="5">
        <f t="shared" si="122"/>
        <v>0</v>
      </c>
      <c r="Q570" s="5">
        <f t="shared" si="123"/>
        <v>0</v>
      </c>
      <c r="R570" s="5">
        <f t="shared" si="124"/>
        <v>0</v>
      </c>
      <c r="S570" s="5">
        <f t="shared" si="125"/>
        <v>0</v>
      </c>
      <c r="T570" s="5">
        <f t="shared" si="126"/>
        <v>0</v>
      </c>
      <c r="U570" s="5">
        <f t="shared" si="127"/>
        <v>0</v>
      </c>
      <c r="V570" s="5">
        <f t="shared" si="128"/>
        <v>0</v>
      </c>
      <c r="W570" s="6" cm="1">
        <f t="array" ref="W570">IF(D570="free", 10, IFERROR(_xlfn.LET(
    _xlpm.RoadTypeCode, INDEX(Dictionary!$B$22:$B$50, MATCH(TRUE, ISNUMBER(SEARCH(Dictionary!$B$22:$B$50, D570)),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0" s="6" cm="1">
        <f t="array" ref="X570">IF(D570="free", 10, IFERROR(_xlfn.LET(
    _xlpm.RoadTypeCode, INDEX(Dictionary!$B$22:$B$50, MATCH(TRUE, ISNUMBER(SEARCH(Dictionary!$B$22:$B$50, D570)),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0" s="6" cm="1">
        <f t="array" ref="Y570">IF(D570="free", 10, IFERROR(_xlfn.LET(
    _xlpm.RoadTypeCode, INDEX(Dictionary!$B$22:$B$50, MATCH(TRUE, ISNUMBER(SEARCH(Dictionary!$B$22:$B$50, D570)),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0" s="15" t="str" cm="1">
        <f t="array" ref="Z570">IF(D570="free", "", IFERROR(INDEX(Dictionary!$C$21:$C$50, MATCH(TRUE, ISNUMBER(SEARCH(Dictionary!$B$21:$B$50, D570)), 0)), "Unknown Type"))</f>
        <v/>
      </c>
    </row>
    <row r="571" spans="1:26" ht="12" customHeight="1" x14ac:dyDescent="0.15">
      <c r="A571" s="2">
        <v>669</v>
      </c>
      <c r="B571" s="3">
        <v>669</v>
      </c>
      <c r="C571" s="3">
        <v>60</v>
      </c>
      <c r="D571" s="4" t="s">
        <v>53</v>
      </c>
      <c r="E571" s="12">
        <v>1</v>
      </c>
      <c r="F571" s="3">
        <f t="shared" si="117"/>
        <v>1000</v>
      </c>
      <c r="G571" s="29" t="str" cm="1">
        <f t="array" ref="G571">IF(D571="free", "", IF(ISNUMBER(SEARCH("L1Bus", D571)), "BUS,WALK,BIKE,PUTW", IFERROR(_xlfn.LET(
    _xlpm.RoadTypeCode, INDEX(Dictionary!$B$22:$B$50, MATCH(TRUE, ISNUMBER(SEARCH(Dictionary!$B$22:$B$50, D571)),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1" s="22" cm="1">
        <f t="array" ref="H571">IF(D571="free", 0, IFERROR(
    _xlfn.LET(
        _xlpm.Text, D571,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1" s="3">
        <f>IFERROR(_xlfn.LET(
    _xlpm.Zeile, MATCH(J571, Dictionary!$B$6:$B$17, 0),
    _xlpm.Spalte, MATCH(H571, Dictionary!$D$5:$G$5, 0),
    INDEX(Dictionary!$D$6:$G$17, _xlpm.Zeile, _xlpm.Spalte)
), 0)</f>
        <v>0</v>
      </c>
      <c r="J571" s="5">
        <f t="shared" si="116"/>
        <v>0</v>
      </c>
      <c r="K571" s="5">
        <f t="shared" si="118"/>
        <v>0</v>
      </c>
      <c r="L571" s="35" cm="1">
        <f t="array" ref="L571">IF(D571="free", 99, IF(ISNUMBER(SEARCH("Hilfsstrecken", D571)), 99, IFERROR(_xlfn.LET(
    _xlpm.RoadTypeCode, INDEX(Dictionary!$B$21:$B$50, MATCH(TRUE, ISNUMBER(SEARCH(Dictionary!$B$21:$B$50, D571)),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1" s="5">
        <f t="shared" si="119"/>
        <v>0</v>
      </c>
      <c r="N571" s="5">
        <f t="shared" si="120"/>
        <v>0</v>
      </c>
      <c r="O571" s="5">
        <f t="shared" si="121"/>
        <v>0</v>
      </c>
      <c r="P571" s="5">
        <f t="shared" si="122"/>
        <v>0</v>
      </c>
      <c r="Q571" s="5">
        <f t="shared" si="123"/>
        <v>0</v>
      </c>
      <c r="R571" s="5">
        <f t="shared" si="124"/>
        <v>0</v>
      </c>
      <c r="S571" s="5">
        <f t="shared" si="125"/>
        <v>0</v>
      </c>
      <c r="T571" s="5">
        <f t="shared" si="126"/>
        <v>0</v>
      </c>
      <c r="U571" s="5">
        <f t="shared" si="127"/>
        <v>0</v>
      </c>
      <c r="V571" s="5">
        <f t="shared" si="128"/>
        <v>0</v>
      </c>
      <c r="W571" s="6" cm="1">
        <f t="array" ref="W571">IF(D571="free", 10, IFERROR(_xlfn.LET(
    _xlpm.RoadTypeCode, INDEX(Dictionary!$B$22:$B$50, MATCH(TRUE, ISNUMBER(SEARCH(Dictionary!$B$22:$B$50, D571)),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1" s="6" cm="1">
        <f t="array" ref="X571">IF(D571="free", 10, IFERROR(_xlfn.LET(
    _xlpm.RoadTypeCode, INDEX(Dictionary!$B$22:$B$50, MATCH(TRUE, ISNUMBER(SEARCH(Dictionary!$B$22:$B$50, D571)),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1" s="6" cm="1">
        <f t="array" ref="Y571">IF(D571="free", 10, IFERROR(_xlfn.LET(
    _xlpm.RoadTypeCode, INDEX(Dictionary!$B$22:$B$50, MATCH(TRUE, ISNUMBER(SEARCH(Dictionary!$B$22:$B$50, D571)),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1" s="15" t="str" cm="1">
        <f t="array" ref="Z571">IF(D571="free", "", IFERROR(INDEX(Dictionary!$C$21:$C$50, MATCH(TRUE, ISNUMBER(SEARCH(Dictionary!$B$21:$B$50, D571)), 0)), "Unknown Type"))</f>
        <v/>
      </c>
    </row>
    <row r="572" spans="1:26" ht="12" customHeight="1" x14ac:dyDescent="0.15">
      <c r="A572" s="2">
        <v>670</v>
      </c>
      <c r="B572" s="3">
        <v>670</v>
      </c>
      <c r="C572" s="3">
        <v>60</v>
      </c>
      <c r="D572" s="4" t="s">
        <v>53</v>
      </c>
      <c r="E572" s="12">
        <v>1</v>
      </c>
      <c r="F572" s="3">
        <f t="shared" si="117"/>
        <v>1000</v>
      </c>
      <c r="G572" s="29" t="str" cm="1">
        <f t="array" ref="G572">IF(D572="free", "", IF(ISNUMBER(SEARCH("L1Bus", D572)), "BUS,WALK,BIKE,PUTW", IFERROR(_xlfn.LET(
    _xlpm.RoadTypeCode, INDEX(Dictionary!$B$22:$B$50, MATCH(TRUE, ISNUMBER(SEARCH(Dictionary!$B$22:$B$50, D572)),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2" s="22" cm="1">
        <f t="array" ref="H572">IF(D572="free", 0, IFERROR(
    _xlfn.LET(
        _xlpm.Text, D572,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2" s="3">
        <f>IFERROR(_xlfn.LET(
    _xlpm.Zeile, MATCH(J572, Dictionary!$B$6:$B$17, 0),
    _xlpm.Spalte, MATCH(H572, Dictionary!$D$5:$G$5, 0),
    INDEX(Dictionary!$D$6:$G$17, _xlpm.Zeile, _xlpm.Spalte)
), 0)</f>
        <v>0</v>
      </c>
      <c r="J572" s="5">
        <f t="shared" si="116"/>
        <v>0</v>
      </c>
      <c r="K572" s="5">
        <f t="shared" si="118"/>
        <v>0</v>
      </c>
      <c r="L572" s="35" cm="1">
        <f t="array" ref="L572">IF(D572="free", 99, IF(ISNUMBER(SEARCH("Hilfsstrecken", D572)), 99, IFERROR(_xlfn.LET(
    _xlpm.RoadTypeCode, INDEX(Dictionary!$B$21:$B$50, MATCH(TRUE, ISNUMBER(SEARCH(Dictionary!$B$21:$B$50, D572)),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2" s="5">
        <f t="shared" si="119"/>
        <v>0</v>
      </c>
      <c r="N572" s="5">
        <f t="shared" si="120"/>
        <v>0</v>
      </c>
      <c r="O572" s="5">
        <f t="shared" si="121"/>
        <v>0</v>
      </c>
      <c r="P572" s="5">
        <f t="shared" si="122"/>
        <v>0</v>
      </c>
      <c r="Q572" s="5">
        <f t="shared" si="123"/>
        <v>0</v>
      </c>
      <c r="R572" s="5">
        <f t="shared" si="124"/>
        <v>0</v>
      </c>
      <c r="S572" s="5">
        <f t="shared" si="125"/>
        <v>0</v>
      </c>
      <c r="T572" s="5">
        <f t="shared" si="126"/>
        <v>0</v>
      </c>
      <c r="U572" s="5">
        <f t="shared" si="127"/>
        <v>0</v>
      </c>
      <c r="V572" s="5">
        <f t="shared" si="128"/>
        <v>0</v>
      </c>
      <c r="W572" s="6" cm="1">
        <f t="array" ref="W572">IF(D572="free", 10, IFERROR(_xlfn.LET(
    _xlpm.RoadTypeCode, INDEX(Dictionary!$B$22:$B$50, MATCH(TRUE, ISNUMBER(SEARCH(Dictionary!$B$22:$B$50, D572)),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2" s="6" cm="1">
        <f t="array" ref="X572">IF(D572="free", 10, IFERROR(_xlfn.LET(
    _xlpm.RoadTypeCode, INDEX(Dictionary!$B$22:$B$50, MATCH(TRUE, ISNUMBER(SEARCH(Dictionary!$B$22:$B$50, D572)),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2" s="6" cm="1">
        <f t="array" ref="Y572">IF(D572="free", 10, IFERROR(_xlfn.LET(
    _xlpm.RoadTypeCode, INDEX(Dictionary!$B$22:$B$50, MATCH(TRUE, ISNUMBER(SEARCH(Dictionary!$B$22:$B$50, D572)),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2" s="15" t="str" cm="1">
        <f t="array" ref="Z572">IF(D572="free", "", IFERROR(INDEX(Dictionary!$C$21:$C$50, MATCH(TRUE, ISNUMBER(SEARCH(Dictionary!$B$21:$B$50, D572)), 0)), "Unknown Type"))</f>
        <v/>
      </c>
    </row>
    <row r="573" spans="1:26" ht="12" customHeight="1" x14ac:dyDescent="0.15">
      <c r="A573" s="2">
        <v>671</v>
      </c>
      <c r="B573" s="3">
        <v>671</v>
      </c>
      <c r="C573" s="3">
        <v>60</v>
      </c>
      <c r="D573" s="4" t="s">
        <v>53</v>
      </c>
      <c r="E573" s="12">
        <v>1</v>
      </c>
      <c r="F573" s="3">
        <f t="shared" si="117"/>
        <v>1000</v>
      </c>
      <c r="G573" s="29" t="str" cm="1">
        <f t="array" ref="G573">IF(D573="free", "", IF(ISNUMBER(SEARCH("L1Bus", D573)), "BUS,WALK,BIKE,PUTW", IFERROR(_xlfn.LET(
    _xlpm.RoadTypeCode, INDEX(Dictionary!$B$22:$B$50, MATCH(TRUE, ISNUMBER(SEARCH(Dictionary!$B$22:$B$50, D573)),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3" s="22" cm="1">
        <f t="array" ref="H573">IF(D573="free", 0, IFERROR(
    _xlfn.LET(
        _xlpm.Text, D573,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3" s="3">
        <f>IFERROR(_xlfn.LET(
    _xlpm.Zeile, MATCH(J573, Dictionary!$B$6:$B$17, 0),
    _xlpm.Spalte, MATCH(H573, Dictionary!$D$5:$G$5, 0),
    INDEX(Dictionary!$D$6:$G$17, _xlpm.Zeile, _xlpm.Spalte)
), 0)</f>
        <v>0</v>
      </c>
      <c r="J573" s="5">
        <f t="shared" si="116"/>
        <v>0</v>
      </c>
      <c r="K573" s="5">
        <f t="shared" si="118"/>
        <v>0</v>
      </c>
      <c r="L573" s="35" cm="1">
        <f t="array" ref="L573">IF(D573="free", 99, IF(ISNUMBER(SEARCH("Hilfsstrecken", D573)), 99, IFERROR(_xlfn.LET(
    _xlpm.RoadTypeCode, INDEX(Dictionary!$B$21:$B$50, MATCH(TRUE, ISNUMBER(SEARCH(Dictionary!$B$21:$B$50, D573)),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3" s="5">
        <f t="shared" si="119"/>
        <v>0</v>
      </c>
      <c r="N573" s="5">
        <f t="shared" si="120"/>
        <v>0</v>
      </c>
      <c r="O573" s="5">
        <f t="shared" si="121"/>
        <v>0</v>
      </c>
      <c r="P573" s="5">
        <f t="shared" si="122"/>
        <v>0</v>
      </c>
      <c r="Q573" s="5">
        <f t="shared" si="123"/>
        <v>0</v>
      </c>
      <c r="R573" s="5">
        <f t="shared" si="124"/>
        <v>0</v>
      </c>
      <c r="S573" s="5">
        <f t="shared" si="125"/>
        <v>0</v>
      </c>
      <c r="T573" s="5">
        <f t="shared" si="126"/>
        <v>0</v>
      </c>
      <c r="U573" s="5">
        <f t="shared" si="127"/>
        <v>0</v>
      </c>
      <c r="V573" s="5">
        <f t="shared" si="128"/>
        <v>0</v>
      </c>
      <c r="W573" s="6" cm="1">
        <f t="array" ref="W573">IF(D573="free", 10, IFERROR(_xlfn.LET(
    _xlpm.RoadTypeCode, INDEX(Dictionary!$B$22:$B$50, MATCH(TRUE, ISNUMBER(SEARCH(Dictionary!$B$22:$B$50, D573)),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3" s="6" cm="1">
        <f t="array" ref="X573">IF(D573="free", 10, IFERROR(_xlfn.LET(
    _xlpm.RoadTypeCode, INDEX(Dictionary!$B$22:$B$50, MATCH(TRUE, ISNUMBER(SEARCH(Dictionary!$B$22:$B$50, D573)),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3" s="6" cm="1">
        <f t="array" ref="Y573">IF(D573="free", 10, IFERROR(_xlfn.LET(
    _xlpm.RoadTypeCode, INDEX(Dictionary!$B$22:$B$50, MATCH(TRUE, ISNUMBER(SEARCH(Dictionary!$B$22:$B$50, D573)),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3" s="15" t="str" cm="1">
        <f t="array" ref="Z573">IF(D573="free", "", IFERROR(INDEX(Dictionary!$C$21:$C$50, MATCH(TRUE, ISNUMBER(SEARCH(Dictionary!$B$21:$B$50, D573)), 0)), "Unknown Type"))</f>
        <v/>
      </c>
    </row>
    <row r="574" spans="1:26" ht="12" customHeight="1" x14ac:dyDescent="0.15">
      <c r="A574" s="2">
        <v>672</v>
      </c>
      <c r="B574" s="3">
        <v>672</v>
      </c>
      <c r="C574" s="3">
        <v>60</v>
      </c>
      <c r="D574" s="4" t="s">
        <v>53</v>
      </c>
      <c r="E574" s="12">
        <v>1</v>
      </c>
      <c r="F574" s="3">
        <f t="shared" si="117"/>
        <v>1000</v>
      </c>
      <c r="G574" s="29" t="str" cm="1">
        <f t="array" ref="G574">IF(D574="free", "", IF(ISNUMBER(SEARCH("L1Bus", D574)), "BUS,WALK,BIKE,PUTW", IFERROR(_xlfn.LET(
    _xlpm.RoadTypeCode, INDEX(Dictionary!$B$22:$B$50, MATCH(TRUE, ISNUMBER(SEARCH(Dictionary!$B$22:$B$50, D574)),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4" s="22" cm="1">
        <f t="array" ref="H574">IF(D574="free", 0, IFERROR(
    _xlfn.LET(
        _xlpm.Text, D574,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4" s="3">
        <f>IFERROR(_xlfn.LET(
    _xlpm.Zeile, MATCH(J574, Dictionary!$B$6:$B$17, 0),
    _xlpm.Spalte, MATCH(H574, Dictionary!$D$5:$G$5, 0),
    INDEX(Dictionary!$D$6:$G$17, _xlpm.Zeile, _xlpm.Spalte)
), 0)</f>
        <v>0</v>
      </c>
      <c r="J574" s="5">
        <f t="shared" si="116"/>
        <v>0</v>
      </c>
      <c r="K574" s="5">
        <f t="shared" si="118"/>
        <v>0</v>
      </c>
      <c r="L574" s="35" cm="1">
        <f t="array" ref="L574">IF(D574="free", 99, IF(ISNUMBER(SEARCH("Hilfsstrecken", D574)), 99, IFERROR(_xlfn.LET(
    _xlpm.RoadTypeCode, INDEX(Dictionary!$B$21:$B$50, MATCH(TRUE, ISNUMBER(SEARCH(Dictionary!$B$21:$B$50, D574)),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4" s="5">
        <f t="shared" si="119"/>
        <v>0</v>
      </c>
      <c r="N574" s="5">
        <f t="shared" si="120"/>
        <v>0</v>
      </c>
      <c r="O574" s="5">
        <f t="shared" si="121"/>
        <v>0</v>
      </c>
      <c r="P574" s="5">
        <f t="shared" si="122"/>
        <v>0</v>
      </c>
      <c r="Q574" s="5">
        <f t="shared" si="123"/>
        <v>0</v>
      </c>
      <c r="R574" s="5">
        <f t="shared" si="124"/>
        <v>0</v>
      </c>
      <c r="S574" s="5">
        <f t="shared" si="125"/>
        <v>0</v>
      </c>
      <c r="T574" s="5">
        <f t="shared" si="126"/>
        <v>0</v>
      </c>
      <c r="U574" s="5">
        <f t="shared" si="127"/>
        <v>0</v>
      </c>
      <c r="V574" s="5">
        <f t="shared" si="128"/>
        <v>0</v>
      </c>
      <c r="W574" s="6" cm="1">
        <f t="array" ref="W574">IF(D574="free", 10, IFERROR(_xlfn.LET(
    _xlpm.RoadTypeCode, INDEX(Dictionary!$B$22:$B$50, MATCH(TRUE, ISNUMBER(SEARCH(Dictionary!$B$22:$B$50, D574)),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4" s="6" cm="1">
        <f t="array" ref="X574">IF(D574="free", 10, IFERROR(_xlfn.LET(
    _xlpm.RoadTypeCode, INDEX(Dictionary!$B$22:$B$50, MATCH(TRUE, ISNUMBER(SEARCH(Dictionary!$B$22:$B$50, D574)),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4" s="6" cm="1">
        <f t="array" ref="Y574">IF(D574="free", 10, IFERROR(_xlfn.LET(
    _xlpm.RoadTypeCode, INDEX(Dictionary!$B$22:$B$50, MATCH(TRUE, ISNUMBER(SEARCH(Dictionary!$B$22:$B$50, D574)),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4" s="15" t="str" cm="1">
        <f t="array" ref="Z574">IF(D574="free", "", IFERROR(INDEX(Dictionary!$C$21:$C$50, MATCH(TRUE, ISNUMBER(SEARCH(Dictionary!$B$21:$B$50, D574)), 0)), "Unknown Type"))</f>
        <v/>
      </c>
    </row>
    <row r="575" spans="1:26" ht="12" customHeight="1" x14ac:dyDescent="0.15">
      <c r="A575" s="2">
        <v>673</v>
      </c>
      <c r="B575" s="3">
        <v>673</v>
      </c>
      <c r="C575" s="3">
        <v>60</v>
      </c>
      <c r="D575" s="4" t="s">
        <v>53</v>
      </c>
      <c r="E575" s="12">
        <v>1</v>
      </c>
      <c r="F575" s="3">
        <f t="shared" si="117"/>
        <v>1000</v>
      </c>
      <c r="G575" s="29" t="str" cm="1">
        <f t="array" ref="G575">IF(D575="free", "", IF(ISNUMBER(SEARCH("L1Bus", D575)), "BUS,WALK,BIKE,PUTW", IFERROR(_xlfn.LET(
    _xlpm.RoadTypeCode, INDEX(Dictionary!$B$22:$B$50, MATCH(TRUE, ISNUMBER(SEARCH(Dictionary!$B$22:$B$50, D575)),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5" s="22" cm="1">
        <f t="array" ref="H575">IF(D575="free", 0, IFERROR(
    _xlfn.LET(
        _xlpm.Text, D575,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5" s="3">
        <f>IFERROR(_xlfn.LET(
    _xlpm.Zeile, MATCH(J575, Dictionary!$B$6:$B$17, 0),
    _xlpm.Spalte, MATCH(H575, Dictionary!$D$5:$G$5, 0),
    INDEX(Dictionary!$D$6:$G$17, _xlpm.Zeile, _xlpm.Spalte)
), 0)</f>
        <v>0</v>
      </c>
      <c r="J575" s="5">
        <f t="shared" si="116"/>
        <v>0</v>
      </c>
      <c r="K575" s="5">
        <f t="shared" si="118"/>
        <v>0</v>
      </c>
      <c r="L575" s="35" cm="1">
        <f t="array" ref="L575">IF(D575="free", 99, IF(ISNUMBER(SEARCH("Hilfsstrecken", D575)), 99, IFERROR(_xlfn.LET(
    _xlpm.RoadTypeCode, INDEX(Dictionary!$B$21:$B$50, MATCH(TRUE, ISNUMBER(SEARCH(Dictionary!$B$21:$B$50, D575)),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5" s="5">
        <f t="shared" si="119"/>
        <v>0</v>
      </c>
      <c r="N575" s="5">
        <f t="shared" si="120"/>
        <v>0</v>
      </c>
      <c r="O575" s="5">
        <f t="shared" si="121"/>
        <v>0</v>
      </c>
      <c r="P575" s="5">
        <f t="shared" si="122"/>
        <v>0</v>
      </c>
      <c r="Q575" s="5">
        <f t="shared" si="123"/>
        <v>0</v>
      </c>
      <c r="R575" s="5">
        <f t="shared" si="124"/>
        <v>0</v>
      </c>
      <c r="S575" s="5">
        <f t="shared" si="125"/>
        <v>0</v>
      </c>
      <c r="T575" s="5">
        <f t="shared" si="126"/>
        <v>0</v>
      </c>
      <c r="U575" s="5">
        <f t="shared" si="127"/>
        <v>0</v>
      </c>
      <c r="V575" s="5">
        <f t="shared" si="128"/>
        <v>0</v>
      </c>
      <c r="W575" s="6" cm="1">
        <f t="array" ref="W575">IF(D575="free", 10, IFERROR(_xlfn.LET(
    _xlpm.RoadTypeCode, INDEX(Dictionary!$B$22:$B$50, MATCH(TRUE, ISNUMBER(SEARCH(Dictionary!$B$22:$B$50, D575)),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5" s="6" cm="1">
        <f t="array" ref="X575">IF(D575="free", 10, IFERROR(_xlfn.LET(
    _xlpm.RoadTypeCode, INDEX(Dictionary!$B$22:$B$50, MATCH(TRUE, ISNUMBER(SEARCH(Dictionary!$B$22:$B$50, D575)),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5" s="6" cm="1">
        <f t="array" ref="Y575">IF(D575="free", 10, IFERROR(_xlfn.LET(
    _xlpm.RoadTypeCode, INDEX(Dictionary!$B$22:$B$50, MATCH(TRUE, ISNUMBER(SEARCH(Dictionary!$B$22:$B$50, D575)),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5" s="15" t="str" cm="1">
        <f t="array" ref="Z575">IF(D575="free", "", IFERROR(INDEX(Dictionary!$C$21:$C$50, MATCH(TRUE, ISNUMBER(SEARCH(Dictionary!$B$21:$B$50, D575)), 0)), "Unknown Type"))</f>
        <v/>
      </c>
    </row>
    <row r="576" spans="1:26" ht="12" customHeight="1" x14ac:dyDescent="0.15">
      <c r="A576" s="2">
        <v>674</v>
      </c>
      <c r="B576" s="3">
        <v>674</v>
      </c>
      <c r="C576" s="3">
        <v>60</v>
      </c>
      <c r="D576" s="4" t="s">
        <v>53</v>
      </c>
      <c r="E576" s="12">
        <v>1</v>
      </c>
      <c r="F576" s="3">
        <f t="shared" si="117"/>
        <v>1000</v>
      </c>
      <c r="G576" s="29" t="str" cm="1">
        <f t="array" ref="G576">IF(D576="free", "", IF(ISNUMBER(SEARCH("L1Bus", D576)), "BUS,WALK,BIKE,PUTW", IFERROR(_xlfn.LET(
    _xlpm.RoadTypeCode, INDEX(Dictionary!$B$22:$B$50, MATCH(TRUE, ISNUMBER(SEARCH(Dictionary!$B$22:$B$50, D576)),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6" s="22" cm="1">
        <f t="array" ref="H576">IF(D576="free", 0, IFERROR(
    _xlfn.LET(
        _xlpm.Text, D576,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6" s="3">
        <f>IFERROR(_xlfn.LET(
    _xlpm.Zeile, MATCH(J576, Dictionary!$B$6:$B$17, 0),
    _xlpm.Spalte, MATCH(H576, Dictionary!$D$5:$G$5, 0),
    INDEX(Dictionary!$D$6:$G$17, _xlpm.Zeile, _xlpm.Spalte)
), 0)</f>
        <v>0</v>
      </c>
      <c r="J576" s="5">
        <f t="shared" si="116"/>
        <v>0</v>
      </c>
      <c r="K576" s="5">
        <f t="shared" si="118"/>
        <v>0</v>
      </c>
      <c r="L576" s="35" cm="1">
        <f t="array" ref="L576">IF(D576="free", 99, IF(ISNUMBER(SEARCH("Hilfsstrecken", D576)), 99, IFERROR(_xlfn.LET(
    _xlpm.RoadTypeCode, INDEX(Dictionary!$B$21:$B$50, MATCH(TRUE, ISNUMBER(SEARCH(Dictionary!$B$21:$B$50, D576)),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6" s="5">
        <f t="shared" si="119"/>
        <v>0</v>
      </c>
      <c r="N576" s="5">
        <f t="shared" si="120"/>
        <v>0</v>
      </c>
      <c r="O576" s="5">
        <f t="shared" si="121"/>
        <v>0</v>
      </c>
      <c r="P576" s="5">
        <f t="shared" si="122"/>
        <v>0</v>
      </c>
      <c r="Q576" s="5">
        <f t="shared" si="123"/>
        <v>0</v>
      </c>
      <c r="R576" s="5">
        <f t="shared" si="124"/>
        <v>0</v>
      </c>
      <c r="S576" s="5">
        <f t="shared" si="125"/>
        <v>0</v>
      </c>
      <c r="T576" s="5">
        <f t="shared" si="126"/>
        <v>0</v>
      </c>
      <c r="U576" s="5">
        <f t="shared" si="127"/>
        <v>0</v>
      </c>
      <c r="V576" s="5">
        <f t="shared" si="128"/>
        <v>0</v>
      </c>
      <c r="W576" s="6" cm="1">
        <f t="array" ref="W576">IF(D576="free", 10, IFERROR(_xlfn.LET(
    _xlpm.RoadTypeCode, INDEX(Dictionary!$B$22:$B$50, MATCH(TRUE, ISNUMBER(SEARCH(Dictionary!$B$22:$B$50, D576)),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6" s="6" cm="1">
        <f t="array" ref="X576">IF(D576="free", 10, IFERROR(_xlfn.LET(
    _xlpm.RoadTypeCode, INDEX(Dictionary!$B$22:$B$50, MATCH(TRUE, ISNUMBER(SEARCH(Dictionary!$B$22:$B$50, D576)),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6" s="6" cm="1">
        <f t="array" ref="Y576">IF(D576="free", 10, IFERROR(_xlfn.LET(
    _xlpm.RoadTypeCode, INDEX(Dictionary!$B$22:$B$50, MATCH(TRUE, ISNUMBER(SEARCH(Dictionary!$B$22:$B$50, D576)),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6" s="15" t="str" cm="1">
        <f t="array" ref="Z576">IF(D576="free", "", IFERROR(INDEX(Dictionary!$C$21:$C$50, MATCH(TRUE, ISNUMBER(SEARCH(Dictionary!$B$21:$B$50, D576)), 0)), "Unknown Type"))</f>
        <v/>
      </c>
    </row>
    <row r="577" spans="1:26" ht="12" customHeight="1" x14ac:dyDescent="0.15">
      <c r="A577" s="2">
        <v>675</v>
      </c>
      <c r="B577" s="3">
        <v>675</v>
      </c>
      <c r="C577" s="3">
        <v>60</v>
      </c>
      <c r="D577" s="4" t="s">
        <v>53</v>
      </c>
      <c r="E577" s="12">
        <v>1</v>
      </c>
      <c r="F577" s="3">
        <f t="shared" si="117"/>
        <v>1000</v>
      </c>
      <c r="G577" s="29" t="str" cm="1">
        <f t="array" ref="G577">IF(D577="free", "", IF(ISNUMBER(SEARCH("L1Bus", D577)), "BUS,WALK,BIKE,PUTW", IFERROR(_xlfn.LET(
    _xlpm.RoadTypeCode, INDEX(Dictionary!$B$22:$B$50, MATCH(TRUE, ISNUMBER(SEARCH(Dictionary!$B$22:$B$50, D577)),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7" s="22" cm="1">
        <f t="array" ref="H577">IF(D577="free", 0, IFERROR(
    _xlfn.LET(
        _xlpm.Text, D577,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7" s="3">
        <f>IFERROR(_xlfn.LET(
    _xlpm.Zeile, MATCH(J577, Dictionary!$B$6:$B$17, 0),
    _xlpm.Spalte, MATCH(H577, Dictionary!$D$5:$G$5, 0),
    INDEX(Dictionary!$D$6:$G$17, _xlpm.Zeile, _xlpm.Spalte)
), 0)</f>
        <v>0</v>
      </c>
      <c r="J577" s="5">
        <f t="shared" si="116"/>
        <v>0</v>
      </c>
      <c r="K577" s="5">
        <f t="shared" si="118"/>
        <v>0</v>
      </c>
      <c r="L577" s="35" cm="1">
        <f t="array" ref="L577">IF(D577="free", 99, IF(ISNUMBER(SEARCH("Hilfsstrecken", D577)), 99, IFERROR(_xlfn.LET(
    _xlpm.RoadTypeCode, INDEX(Dictionary!$B$21:$B$50, MATCH(TRUE, ISNUMBER(SEARCH(Dictionary!$B$21:$B$50, D577)),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7" s="5">
        <f t="shared" si="119"/>
        <v>0</v>
      </c>
      <c r="N577" s="5">
        <f t="shared" si="120"/>
        <v>0</v>
      </c>
      <c r="O577" s="5">
        <f t="shared" si="121"/>
        <v>0</v>
      </c>
      <c r="P577" s="5">
        <f t="shared" si="122"/>
        <v>0</v>
      </c>
      <c r="Q577" s="5">
        <f t="shared" si="123"/>
        <v>0</v>
      </c>
      <c r="R577" s="5">
        <f t="shared" si="124"/>
        <v>0</v>
      </c>
      <c r="S577" s="5">
        <f t="shared" si="125"/>
        <v>0</v>
      </c>
      <c r="T577" s="5">
        <f t="shared" si="126"/>
        <v>0</v>
      </c>
      <c r="U577" s="5">
        <f t="shared" si="127"/>
        <v>0</v>
      </c>
      <c r="V577" s="5">
        <f t="shared" si="128"/>
        <v>0</v>
      </c>
      <c r="W577" s="6" cm="1">
        <f t="array" ref="W577">IF(D577="free", 10, IFERROR(_xlfn.LET(
    _xlpm.RoadTypeCode, INDEX(Dictionary!$B$22:$B$50, MATCH(TRUE, ISNUMBER(SEARCH(Dictionary!$B$22:$B$50, D577)),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7" s="6" cm="1">
        <f t="array" ref="X577">IF(D577="free", 10, IFERROR(_xlfn.LET(
    _xlpm.RoadTypeCode, INDEX(Dictionary!$B$22:$B$50, MATCH(TRUE, ISNUMBER(SEARCH(Dictionary!$B$22:$B$50, D577)),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7" s="6" cm="1">
        <f t="array" ref="Y577">IF(D577="free", 10, IFERROR(_xlfn.LET(
    _xlpm.RoadTypeCode, INDEX(Dictionary!$B$22:$B$50, MATCH(TRUE, ISNUMBER(SEARCH(Dictionary!$B$22:$B$50, D577)),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7" s="15" t="str" cm="1">
        <f t="array" ref="Z577">IF(D577="free", "", IFERROR(INDEX(Dictionary!$C$21:$C$50, MATCH(TRUE, ISNUMBER(SEARCH(Dictionary!$B$21:$B$50, D577)), 0)), "Unknown Type"))</f>
        <v/>
      </c>
    </row>
    <row r="578" spans="1:26" ht="12" customHeight="1" x14ac:dyDescent="0.15">
      <c r="A578" s="2">
        <v>676</v>
      </c>
      <c r="B578" s="3">
        <v>676</v>
      </c>
      <c r="C578" s="3">
        <v>60</v>
      </c>
      <c r="D578" s="4" t="s">
        <v>53</v>
      </c>
      <c r="E578" s="12">
        <v>1</v>
      </c>
      <c r="F578" s="3">
        <f t="shared" si="117"/>
        <v>1000</v>
      </c>
      <c r="G578" s="29" t="str" cm="1">
        <f t="array" ref="G578">IF(D578="free", "", IF(ISNUMBER(SEARCH("L1Bus", D578)), "BUS,WALK,BIKE,PUTW", IFERROR(_xlfn.LET(
    _xlpm.RoadTypeCode, INDEX(Dictionary!$B$22:$B$50, MATCH(TRUE, ISNUMBER(SEARCH(Dictionary!$B$22:$B$50, D578)),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8" s="22" cm="1">
        <f t="array" ref="H578">IF(D578="free", 0, IFERROR(
    _xlfn.LET(
        _xlpm.Text, D578,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8" s="3">
        <f>IFERROR(_xlfn.LET(
    _xlpm.Zeile, MATCH(J578, Dictionary!$B$6:$B$17, 0),
    _xlpm.Spalte, MATCH(H578, Dictionary!$D$5:$G$5, 0),
    INDEX(Dictionary!$D$6:$G$17, _xlpm.Zeile, _xlpm.Spalte)
), 0)</f>
        <v>0</v>
      </c>
      <c r="J578" s="5">
        <f t="shared" si="116"/>
        <v>0</v>
      </c>
      <c r="K578" s="5">
        <f t="shared" si="118"/>
        <v>0</v>
      </c>
      <c r="L578" s="35" cm="1">
        <f t="array" ref="L578">IF(D578="free", 99, IF(ISNUMBER(SEARCH("Hilfsstrecken", D578)), 99, IFERROR(_xlfn.LET(
    _xlpm.RoadTypeCode, INDEX(Dictionary!$B$21:$B$50, MATCH(TRUE, ISNUMBER(SEARCH(Dictionary!$B$21:$B$50, D578)),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8" s="5">
        <f t="shared" si="119"/>
        <v>0</v>
      </c>
      <c r="N578" s="5">
        <f t="shared" si="120"/>
        <v>0</v>
      </c>
      <c r="O578" s="5">
        <f t="shared" si="121"/>
        <v>0</v>
      </c>
      <c r="P578" s="5">
        <f t="shared" si="122"/>
        <v>0</v>
      </c>
      <c r="Q578" s="5">
        <f t="shared" si="123"/>
        <v>0</v>
      </c>
      <c r="R578" s="5">
        <f t="shared" si="124"/>
        <v>0</v>
      </c>
      <c r="S578" s="5">
        <f t="shared" si="125"/>
        <v>0</v>
      </c>
      <c r="T578" s="5">
        <f t="shared" si="126"/>
        <v>0</v>
      </c>
      <c r="U578" s="5">
        <f t="shared" si="127"/>
        <v>0</v>
      </c>
      <c r="V578" s="5">
        <f t="shared" si="128"/>
        <v>0</v>
      </c>
      <c r="W578" s="6" cm="1">
        <f t="array" ref="W578">IF(D578="free", 10, IFERROR(_xlfn.LET(
    _xlpm.RoadTypeCode, INDEX(Dictionary!$B$22:$B$50, MATCH(TRUE, ISNUMBER(SEARCH(Dictionary!$B$22:$B$50, D578)),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8" s="6" cm="1">
        <f t="array" ref="X578">IF(D578="free", 10, IFERROR(_xlfn.LET(
    _xlpm.RoadTypeCode, INDEX(Dictionary!$B$22:$B$50, MATCH(TRUE, ISNUMBER(SEARCH(Dictionary!$B$22:$B$50, D578)),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8" s="6" cm="1">
        <f t="array" ref="Y578">IF(D578="free", 10, IFERROR(_xlfn.LET(
    _xlpm.RoadTypeCode, INDEX(Dictionary!$B$22:$B$50, MATCH(TRUE, ISNUMBER(SEARCH(Dictionary!$B$22:$B$50, D578)),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8" s="15" t="str" cm="1">
        <f t="array" ref="Z578">IF(D578="free", "", IFERROR(INDEX(Dictionary!$C$21:$C$50, MATCH(TRUE, ISNUMBER(SEARCH(Dictionary!$B$21:$B$50, D578)), 0)), "Unknown Type"))</f>
        <v/>
      </c>
    </row>
    <row r="579" spans="1:26" ht="12" customHeight="1" x14ac:dyDescent="0.15">
      <c r="A579" s="2">
        <v>677</v>
      </c>
      <c r="B579" s="3">
        <v>677</v>
      </c>
      <c r="C579" s="3">
        <v>60</v>
      </c>
      <c r="D579" s="4" t="s">
        <v>53</v>
      </c>
      <c r="E579" s="12">
        <v>1</v>
      </c>
      <c r="F579" s="3">
        <f t="shared" si="117"/>
        <v>1000</v>
      </c>
      <c r="G579" s="29" t="str" cm="1">
        <f t="array" ref="G579">IF(D579="free", "", IF(ISNUMBER(SEARCH("L1Bus", D579)), "BUS,WALK,BIKE,PUTW", IFERROR(_xlfn.LET(
    _xlpm.RoadTypeCode, INDEX(Dictionary!$B$22:$B$50, MATCH(TRUE, ISNUMBER(SEARCH(Dictionary!$B$22:$B$50, D579)),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79" s="22" cm="1">
        <f t="array" ref="H579">IF(D579="free", 0, IFERROR(
    _xlfn.LET(
        _xlpm.Text, D579,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79" s="3">
        <f>IFERROR(_xlfn.LET(
    _xlpm.Zeile, MATCH(J579, Dictionary!$B$6:$B$17, 0),
    _xlpm.Spalte, MATCH(H579, Dictionary!$D$5:$G$5, 0),
    INDEX(Dictionary!$D$6:$G$17, _xlpm.Zeile, _xlpm.Spalte)
), 0)</f>
        <v>0</v>
      </c>
      <c r="J579" s="5">
        <f t="shared" ref="J579:J642" si="129">IFERROR(VALUE(MID(D579, SEARCH("V", D579) + 1, 255)), 0)</f>
        <v>0</v>
      </c>
      <c r="K579" s="5">
        <f t="shared" si="118"/>
        <v>0</v>
      </c>
      <c r="L579" s="35" cm="1">
        <f t="array" ref="L579">IF(D579="free", 99, IF(ISNUMBER(SEARCH("Hilfsstrecken", D579)), 99, IFERROR(_xlfn.LET(
    _xlpm.RoadTypeCode, INDEX(Dictionary!$B$21:$B$50, MATCH(TRUE, ISNUMBER(SEARCH(Dictionary!$B$21:$B$50, D579)),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79" s="5">
        <f t="shared" si="119"/>
        <v>0</v>
      </c>
      <c r="N579" s="5">
        <f t="shared" si="120"/>
        <v>0</v>
      </c>
      <c r="O579" s="5">
        <f t="shared" si="121"/>
        <v>0</v>
      </c>
      <c r="P579" s="5">
        <f t="shared" si="122"/>
        <v>0</v>
      </c>
      <c r="Q579" s="5">
        <f t="shared" si="123"/>
        <v>0</v>
      </c>
      <c r="R579" s="5">
        <f t="shared" si="124"/>
        <v>0</v>
      </c>
      <c r="S579" s="5">
        <f t="shared" si="125"/>
        <v>0</v>
      </c>
      <c r="T579" s="5">
        <f t="shared" si="126"/>
        <v>0</v>
      </c>
      <c r="U579" s="5">
        <f t="shared" si="127"/>
        <v>0</v>
      </c>
      <c r="V579" s="5">
        <f t="shared" si="128"/>
        <v>0</v>
      </c>
      <c r="W579" s="6" cm="1">
        <f t="array" ref="W579">IF(D579="free", 10, IFERROR(_xlfn.LET(
    _xlpm.RoadTypeCode, INDEX(Dictionary!$B$22:$B$50, MATCH(TRUE, ISNUMBER(SEARCH(Dictionary!$B$22:$B$50, D579)),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79" s="6" cm="1">
        <f t="array" ref="X579">IF(D579="free", 10, IFERROR(_xlfn.LET(
    _xlpm.RoadTypeCode, INDEX(Dictionary!$B$22:$B$50, MATCH(TRUE, ISNUMBER(SEARCH(Dictionary!$B$22:$B$50, D579)),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79" s="6" cm="1">
        <f t="array" ref="Y579">IF(D579="free", 10, IFERROR(_xlfn.LET(
    _xlpm.RoadTypeCode, INDEX(Dictionary!$B$22:$B$50, MATCH(TRUE, ISNUMBER(SEARCH(Dictionary!$B$22:$B$50, D579)),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79" s="15" t="str" cm="1">
        <f t="array" ref="Z579">IF(D579="free", "", IFERROR(INDEX(Dictionary!$C$21:$C$50, MATCH(TRUE, ISNUMBER(SEARCH(Dictionary!$B$21:$B$50, D579)), 0)), "Unknown Type"))</f>
        <v/>
      </c>
    </row>
    <row r="580" spans="1:26" ht="12" customHeight="1" x14ac:dyDescent="0.15">
      <c r="A580" s="2">
        <v>678</v>
      </c>
      <c r="B580" s="3">
        <v>678</v>
      </c>
      <c r="C580" s="3">
        <v>60</v>
      </c>
      <c r="D580" s="4" t="s">
        <v>53</v>
      </c>
      <c r="E580" s="12">
        <v>1</v>
      </c>
      <c r="F580" s="3">
        <f t="shared" si="117"/>
        <v>1000</v>
      </c>
      <c r="G580" s="29" t="str" cm="1">
        <f t="array" ref="G580">IF(D580="free", "", IF(ISNUMBER(SEARCH("L1Bus", D580)), "BUS,WALK,BIKE,PUTW", IFERROR(_xlfn.LET(
    _xlpm.RoadTypeCode, INDEX(Dictionary!$B$22:$B$50, MATCH(TRUE, ISNUMBER(SEARCH(Dictionary!$B$22:$B$50, D580)),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0" s="22" cm="1">
        <f t="array" ref="H580">IF(D580="free", 0, IFERROR(
    _xlfn.LET(
        _xlpm.Text, D580,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0" s="3">
        <f>IFERROR(_xlfn.LET(
    _xlpm.Zeile, MATCH(J580, Dictionary!$B$6:$B$17, 0),
    _xlpm.Spalte, MATCH(H580, Dictionary!$D$5:$G$5, 0),
    INDEX(Dictionary!$D$6:$G$17, _xlpm.Zeile, _xlpm.Spalte)
), 0)</f>
        <v>0</v>
      </c>
      <c r="J580" s="5">
        <f t="shared" si="129"/>
        <v>0</v>
      </c>
      <c r="K580" s="5">
        <f t="shared" si="118"/>
        <v>0</v>
      </c>
      <c r="L580" s="35" cm="1">
        <f t="array" ref="L580">IF(D580="free", 99, IF(ISNUMBER(SEARCH("Hilfsstrecken", D580)), 99, IFERROR(_xlfn.LET(
    _xlpm.RoadTypeCode, INDEX(Dictionary!$B$21:$B$50, MATCH(TRUE, ISNUMBER(SEARCH(Dictionary!$B$21:$B$50, D580)),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0" s="5">
        <f t="shared" si="119"/>
        <v>0</v>
      </c>
      <c r="N580" s="5">
        <f t="shared" si="120"/>
        <v>0</v>
      </c>
      <c r="O580" s="5">
        <f t="shared" si="121"/>
        <v>0</v>
      </c>
      <c r="P580" s="5">
        <f t="shared" si="122"/>
        <v>0</v>
      </c>
      <c r="Q580" s="5">
        <f t="shared" si="123"/>
        <v>0</v>
      </c>
      <c r="R580" s="5">
        <f t="shared" si="124"/>
        <v>0</v>
      </c>
      <c r="S580" s="5">
        <f t="shared" si="125"/>
        <v>0</v>
      </c>
      <c r="T580" s="5">
        <f t="shared" si="126"/>
        <v>0</v>
      </c>
      <c r="U580" s="5">
        <f t="shared" si="127"/>
        <v>0</v>
      </c>
      <c r="V580" s="5">
        <f t="shared" si="128"/>
        <v>0</v>
      </c>
      <c r="W580" s="6" cm="1">
        <f t="array" ref="W580">IF(D580="free", 10, IFERROR(_xlfn.LET(
    _xlpm.RoadTypeCode, INDEX(Dictionary!$B$22:$B$50, MATCH(TRUE, ISNUMBER(SEARCH(Dictionary!$B$22:$B$50, D580)),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0" s="6" cm="1">
        <f t="array" ref="X580">IF(D580="free", 10, IFERROR(_xlfn.LET(
    _xlpm.RoadTypeCode, INDEX(Dictionary!$B$22:$B$50, MATCH(TRUE, ISNUMBER(SEARCH(Dictionary!$B$22:$B$50, D580)),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0" s="6" cm="1">
        <f t="array" ref="Y580">IF(D580="free", 10, IFERROR(_xlfn.LET(
    _xlpm.RoadTypeCode, INDEX(Dictionary!$B$22:$B$50, MATCH(TRUE, ISNUMBER(SEARCH(Dictionary!$B$22:$B$50, D580)),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0" s="15" t="str" cm="1">
        <f t="array" ref="Z580">IF(D580="free", "", IFERROR(INDEX(Dictionary!$C$21:$C$50, MATCH(TRUE, ISNUMBER(SEARCH(Dictionary!$B$21:$B$50, D580)), 0)), "Unknown Type"))</f>
        <v/>
      </c>
    </row>
    <row r="581" spans="1:26" ht="12" customHeight="1" x14ac:dyDescent="0.15">
      <c r="A581" s="2">
        <v>679</v>
      </c>
      <c r="B581" s="3">
        <v>679</v>
      </c>
      <c r="C581" s="3">
        <v>60</v>
      </c>
      <c r="D581" s="4" t="s">
        <v>53</v>
      </c>
      <c r="E581" s="12">
        <v>1</v>
      </c>
      <c r="F581" s="3">
        <f t="shared" si="117"/>
        <v>1000</v>
      </c>
      <c r="G581" s="29" t="str" cm="1">
        <f t="array" ref="G581">IF(D581="free", "", IF(ISNUMBER(SEARCH("L1Bus", D581)), "BUS,WALK,BIKE,PUTW", IFERROR(_xlfn.LET(
    _xlpm.RoadTypeCode, INDEX(Dictionary!$B$22:$B$50, MATCH(TRUE, ISNUMBER(SEARCH(Dictionary!$B$22:$B$50, D581)),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1" s="22" cm="1">
        <f t="array" ref="H581">IF(D581="free", 0, IFERROR(
    _xlfn.LET(
        _xlpm.Text, D581,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1" s="3">
        <f>IFERROR(_xlfn.LET(
    _xlpm.Zeile, MATCH(J581, Dictionary!$B$6:$B$17, 0),
    _xlpm.Spalte, MATCH(H581, Dictionary!$D$5:$G$5, 0),
    INDEX(Dictionary!$D$6:$G$17, _xlpm.Zeile, _xlpm.Spalte)
), 0)</f>
        <v>0</v>
      </c>
      <c r="J581" s="5">
        <f t="shared" si="129"/>
        <v>0</v>
      </c>
      <c r="K581" s="5">
        <f t="shared" si="118"/>
        <v>0</v>
      </c>
      <c r="L581" s="35" cm="1">
        <f t="array" ref="L581">IF(D581="free", 99, IF(ISNUMBER(SEARCH("Hilfsstrecken", D581)), 99, IFERROR(_xlfn.LET(
    _xlpm.RoadTypeCode, INDEX(Dictionary!$B$21:$B$50, MATCH(TRUE, ISNUMBER(SEARCH(Dictionary!$B$21:$B$50, D581)),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1" s="5">
        <f t="shared" si="119"/>
        <v>0</v>
      </c>
      <c r="N581" s="5">
        <f t="shared" si="120"/>
        <v>0</v>
      </c>
      <c r="O581" s="5">
        <f t="shared" si="121"/>
        <v>0</v>
      </c>
      <c r="P581" s="5">
        <f t="shared" si="122"/>
        <v>0</v>
      </c>
      <c r="Q581" s="5">
        <f t="shared" si="123"/>
        <v>0</v>
      </c>
      <c r="R581" s="5">
        <f t="shared" si="124"/>
        <v>0</v>
      </c>
      <c r="S581" s="5">
        <f t="shared" si="125"/>
        <v>0</v>
      </c>
      <c r="T581" s="5">
        <f t="shared" si="126"/>
        <v>0</v>
      </c>
      <c r="U581" s="5">
        <f t="shared" si="127"/>
        <v>0</v>
      </c>
      <c r="V581" s="5">
        <f t="shared" si="128"/>
        <v>0</v>
      </c>
      <c r="W581" s="6" cm="1">
        <f t="array" ref="W581">IF(D581="free", 10, IFERROR(_xlfn.LET(
    _xlpm.RoadTypeCode, INDEX(Dictionary!$B$22:$B$50, MATCH(TRUE, ISNUMBER(SEARCH(Dictionary!$B$22:$B$50, D581)),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1" s="6" cm="1">
        <f t="array" ref="X581">IF(D581="free", 10, IFERROR(_xlfn.LET(
    _xlpm.RoadTypeCode, INDEX(Dictionary!$B$22:$B$50, MATCH(TRUE, ISNUMBER(SEARCH(Dictionary!$B$22:$B$50, D581)),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1" s="6" cm="1">
        <f t="array" ref="Y581">IF(D581="free", 10, IFERROR(_xlfn.LET(
    _xlpm.RoadTypeCode, INDEX(Dictionary!$B$22:$B$50, MATCH(TRUE, ISNUMBER(SEARCH(Dictionary!$B$22:$B$50, D581)),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1" s="15" t="str" cm="1">
        <f t="array" ref="Z581">IF(D581="free", "", IFERROR(INDEX(Dictionary!$C$21:$C$50, MATCH(TRUE, ISNUMBER(SEARCH(Dictionary!$B$21:$B$50, D581)), 0)), "Unknown Type"))</f>
        <v/>
      </c>
    </row>
    <row r="582" spans="1:26" ht="12" customHeight="1" x14ac:dyDescent="0.15">
      <c r="A582" s="2">
        <v>680</v>
      </c>
      <c r="B582" s="3">
        <v>680</v>
      </c>
      <c r="C582" s="3">
        <v>60</v>
      </c>
      <c r="D582" s="4" t="s">
        <v>53</v>
      </c>
      <c r="E582" s="12">
        <v>1</v>
      </c>
      <c r="F582" s="3">
        <f t="shared" si="117"/>
        <v>1000</v>
      </c>
      <c r="G582" s="29" t="str" cm="1">
        <f t="array" ref="G582">IF(D582="free", "", IF(ISNUMBER(SEARCH("L1Bus", D582)), "BUS,WALK,BIKE,PUTW", IFERROR(_xlfn.LET(
    _xlpm.RoadTypeCode, INDEX(Dictionary!$B$22:$B$50, MATCH(TRUE, ISNUMBER(SEARCH(Dictionary!$B$22:$B$50, D582)),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2" s="22" cm="1">
        <f t="array" ref="H582">IF(D582="free", 0, IFERROR(
    _xlfn.LET(
        _xlpm.Text, D582,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2" s="3">
        <f>IFERROR(_xlfn.LET(
    _xlpm.Zeile, MATCH(J582, Dictionary!$B$6:$B$17, 0),
    _xlpm.Spalte, MATCH(H582, Dictionary!$D$5:$G$5, 0),
    INDEX(Dictionary!$D$6:$G$17, _xlpm.Zeile, _xlpm.Spalte)
), 0)</f>
        <v>0</v>
      </c>
      <c r="J582" s="5">
        <f t="shared" si="129"/>
        <v>0</v>
      </c>
      <c r="K582" s="5">
        <f t="shared" si="118"/>
        <v>0</v>
      </c>
      <c r="L582" s="35" cm="1">
        <f t="array" ref="L582">IF(D582="free", 99, IF(ISNUMBER(SEARCH("Hilfsstrecken", D582)), 99, IFERROR(_xlfn.LET(
    _xlpm.RoadTypeCode, INDEX(Dictionary!$B$21:$B$50, MATCH(TRUE, ISNUMBER(SEARCH(Dictionary!$B$21:$B$50, D582)),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2" s="5">
        <f t="shared" si="119"/>
        <v>0</v>
      </c>
      <c r="N582" s="5">
        <f t="shared" si="120"/>
        <v>0</v>
      </c>
      <c r="O582" s="5">
        <f t="shared" si="121"/>
        <v>0</v>
      </c>
      <c r="P582" s="5">
        <f t="shared" si="122"/>
        <v>0</v>
      </c>
      <c r="Q582" s="5">
        <f t="shared" si="123"/>
        <v>0</v>
      </c>
      <c r="R582" s="5">
        <f t="shared" si="124"/>
        <v>0</v>
      </c>
      <c r="S582" s="5">
        <f t="shared" si="125"/>
        <v>0</v>
      </c>
      <c r="T582" s="5">
        <f t="shared" si="126"/>
        <v>0</v>
      </c>
      <c r="U582" s="5">
        <f t="shared" si="127"/>
        <v>0</v>
      </c>
      <c r="V582" s="5">
        <f t="shared" si="128"/>
        <v>0</v>
      </c>
      <c r="W582" s="6" cm="1">
        <f t="array" ref="W582">IF(D582="free", 10, IFERROR(_xlfn.LET(
    _xlpm.RoadTypeCode, INDEX(Dictionary!$B$22:$B$50, MATCH(TRUE, ISNUMBER(SEARCH(Dictionary!$B$22:$B$50, D582)),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2" s="6" cm="1">
        <f t="array" ref="X582">IF(D582="free", 10, IFERROR(_xlfn.LET(
    _xlpm.RoadTypeCode, INDEX(Dictionary!$B$22:$B$50, MATCH(TRUE, ISNUMBER(SEARCH(Dictionary!$B$22:$B$50, D582)),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2" s="6" cm="1">
        <f t="array" ref="Y582">IF(D582="free", 10, IFERROR(_xlfn.LET(
    _xlpm.RoadTypeCode, INDEX(Dictionary!$B$22:$B$50, MATCH(TRUE, ISNUMBER(SEARCH(Dictionary!$B$22:$B$50, D582)),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2" s="15" t="str" cm="1">
        <f t="array" ref="Z582">IF(D582="free", "", IFERROR(INDEX(Dictionary!$C$21:$C$50, MATCH(TRUE, ISNUMBER(SEARCH(Dictionary!$B$21:$B$50, D582)), 0)), "Unknown Type"))</f>
        <v/>
      </c>
    </row>
    <row r="583" spans="1:26" ht="12" customHeight="1" x14ac:dyDescent="0.15">
      <c r="A583" s="2">
        <v>681</v>
      </c>
      <c r="B583" s="3">
        <v>681</v>
      </c>
      <c r="C583" s="3">
        <v>60</v>
      </c>
      <c r="D583" s="4" t="s">
        <v>53</v>
      </c>
      <c r="E583" s="12">
        <v>1</v>
      </c>
      <c r="F583" s="3">
        <f t="shared" si="117"/>
        <v>1000</v>
      </c>
      <c r="G583" s="29" t="str" cm="1">
        <f t="array" ref="G583">IF(D583="free", "", IF(ISNUMBER(SEARCH("L1Bus", D583)), "BUS,WALK,BIKE,PUTW", IFERROR(_xlfn.LET(
    _xlpm.RoadTypeCode, INDEX(Dictionary!$B$22:$B$50, MATCH(TRUE, ISNUMBER(SEARCH(Dictionary!$B$22:$B$50, D583)),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3" s="22" cm="1">
        <f t="array" ref="H583">IF(D583="free", 0, IFERROR(
    _xlfn.LET(
        _xlpm.Text, D583,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3" s="3">
        <f>IFERROR(_xlfn.LET(
    _xlpm.Zeile, MATCH(J583, Dictionary!$B$6:$B$17, 0),
    _xlpm.Spalte, MATCH(H583, Dictionary!$D$5:$G$5, 0),
    INDEX(Dictionary!$D$6:$G$17, _xlpm.Zeile, _xlpm.Spalte)
), 0)</f>
        <v>0</v>
      </c>
      <c r="J583" s="5">
        <f t="shared" si="129"/>
        <v>0</v>
      </c>
      <c r="K583" s="5">
        <f t="shared" si="118"/>
        <v>0</v>
      </c>
      <c r="L583" s="35" cm="1">
        <f t="array" ref="L583">IF(D583="free", 99, IF(ISNUMBER(SEARCH("Hilfsstrecken", D583)), 99, IFERROR(_xlfn.LET(
    _xlpm.RoadTypeCode, INDEX(Dictionary!$B$21:$B$50, MATCH(TRUE, ISNUMBER(SEARCH(Dictionary!$B$21:$B$50, D583)),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3" s="5">
        <f t="shared" si="119"/>
        <v>0</v>
      </c>
      <c r="N583" s="5">
        <f t="shared" si="120"/>
        <v>0</v>
      </c>
      <c r="O583" s="5">
        <f t="shared" si="121"/>
        <v>0</v>
      </c>
      <c r="P583" s="5">
        <f t="shared" si="122"/>
        <v>0</v>
      </c>
      <c r="Q583" s="5">
        <f t="shared" si="123"/>
        <v>0</v>
      </c>
      <c r="R583" s="5">
        <f t="shared" si="124"/>
        <v>0</v>
      </c>
      <c r="S583" s="5">
        <f t="shared" si="125"/>
        <v>0</v>
      </c>
      <c r="T583" s="5">
        <f t="shared" si="126"/>
        <v>0</v>
      </c>
      <c r="U583" s="5">
        <f t="shared" si="127"/>
        <v>0</v>
      </c>
      <c r="V583" s="5">
        <f t="shared" si="128"/>
        <v>0</v>
      </c>
      <c r="W583" s="6" cm="1">
        <f t="array" ref="W583">IF(D583="free", 10, IFERROR(_xlfn.LET(
    _xlpm.RoadTypeCode, INDEX(Dictionary!$B$22:$B$50, MATCH(TRUE, ISNUMBER(SEARCH(Dictionary!$B$22:$B$50, D583)),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3" s="6" cm="1">
        <f t="array" ref="X583">IF(D583="free", 10, IFERROR(_xlfn.LET(
    _xlpm.RoadTypeCode, INDEX(Dictionary!$B$22:$B$50, MATCH(TRUE, ISNUMBER(SEARCH(Dictionary!$B$22:$B$50, D583)),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3" s="6" cm="1">
        <f t="array" ref="Y583">IF(D583="free", 10, IFERROR(_xlfn.LET(
    _xlpm.RoadTypeCode, INDEX(Dictionary!$B$22:$B$50, MATCH(TRUE, ISNUMBER(SEARCH(Dictionary!$B$22:$B$50, D583)),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3" s="15" t="str" cm="1">
        <f t="array" ref="Z583">IF(D583="free", "", IFERROR(INDEX(Dictionary!$C$21:$C$50, MATCH(TRUE, ISNUMBER(SEARCH(Dictionary!$B$21:$B$50, D583)), 0)), "Unknown Type"))</f>
        <v/>
      </c>
    </row>
    <row r="584" spans="1:26" ht="12" customHeight="1" x14ac:dyDescent="0.15">
      <c r="A584" s="2">
        <v>682</v>
      </c>
      <c r="B584" s="3">
        <v>682</v>
      </c>
      <c r="C584" s="3">
        <v>60</v>
      </c>
      <c r="D584" s="4" t="s">
        <v>53</v>
      </c>
      <c r="E584" s="12">
        <v>1</v>
      </c>
      <c r="F584" s="3">
        <f t="shared" si="117"/>
        <v>1000</v>
      </c>
      <c r="G584" s="29" t="str" cm="1">
        <f t="array" ref="G584">IF(D584="free", "", IF(ISNUMBER(SEARCH("L1Bus", D584)), "BUS,WALK,BIKE,PUTW", IFERROR(_xlfn.LET(
    _xlpm.RoadTypeCode, INDEX(Dictionary!$B$22:$B$50, MATCH(TRUE, ISNUMBER(SEARCH(Dictionary!$B$22:$B$50, D584)),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4" s="22" cm="1">
        <f t="array" ref="H584">IF(D584="free", 0, IFERROR(
    _xlfn.LET(
        _xlpm.Text, D584,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4" s="3">
        <f>IFERROR(_xlfn.LET(
    _xlpm.Zeile, MATCH(J584, Dictionary!$B$6:$B$17, 0),
    _xlpm.Spalte, MATCH(H584, Dictionary!$D$5:$G$5, 0),
    INDEX(Dictionary!$D$6:$G$17, _xlpm.Zeile, _xlpm.Spalte)
), 0)</f>
        <v>0</v>
      </c>
      <c r="J584" s="5">
        <f t="shared" si="129"/>
        <v>0</v>
      </c>
      <c r="K584" s="5">
        <f t="shared" si="118"/>
        <v>0</v>
      </c>
      <c r="L584" s="35" cm="1">
        <f t="array" ref="L584">IF(D584="free", 99, IF(ISNUMBER(SEARCH("Hilfsstrecken", D584)), 99, IFERROR(_xlfn.LET(
    _xlpm.RoadTypeCode, INDEX(Dictionary!$B$21:$B$50, MATCH(TRUE, ISNUMBER(SEARCH(Dictionary!$B$21:$B$50, D584)),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4" s="5">
        <f t="shared" si="119"/>
        <v>0</v>
      </c>
      <c r="N584" s="5">
        <f t="shared" si="120"/>
        <v>0</v>
      </c>
      <c r="O584" s="5">
        <f t="shared" si="121"/>
        <v>0</v>
      </c>
      <c r="P584" s="5">
        <f t="shared" si="122"/>
        <v>0</v>
      </c>
      <c r="Q584" s="5">
        <f t="shared" si="123"/>
        <v>0</v>
      </c>
      <c r="R584" s="5">
        <f t="shared" si="124"/>
        <v>0</v>
      </c>
      <c r="S584" s="5">
        <f t="shared" si="125"/>
        <v>0</v>
      </c>
      <c r="T584" s="5">
        <f t="shared" si="126"/>
        <v>0</v>
      </c>
      <c r="U584" s="5">
        <f t="shared" si="127"/>
        <v>0</v>
      </c>
      <c r="V584" s="5">
        <f t="shared" si="128"/>
        <v>0</v>
      </c>
      <c r="W584" s="6" cm="1">
        <f t="array" ref="W584">IF(D584="free", 10, IFERROR(_xlfn.LET(
    _xlpm.RoadTypeCode, INDEX(Dictionary!$B$22:$B$50, MATCH(TRUE, ISNUMBER(SEARCH(Dictionary!$B$22:$B$50, D584)),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4" s="6" cm="1">
        <f t="array" ref="X584">IF(D584="free", 10, IFERROR(_xlfn.LET(
    _xlpm.RoadTypeCode, INDEX(Dictionary!$B$22:$B$50, MATCH(TRUE, ISNUMBER(SEARCH(Dictionary!$B$22:$B$50, D584)),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4" s="6" cm="1">
        <f t="array" ref="Y584">IF(D584="free", 10, IFERROR(_xlfn.LET(
    _xlpm.RoadTypeCode, INDEX(Dictionary!$B$22:$B$50, MATCH(TRUE, ISNUMBER(SEARCH(Dictionary!$B$22:$B$50, D584)),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4" s="15" t="str" cm="1">
        <f t="array" ref="Z584">IF(D584="free", "", IFERROR(INDEX(Dictionary!$C$21:$C$50, MATCH(TRUE, ISNUMBER(SEARCH(Dictionary!$B$21:$B$50, D584)), 0)), "Unknown Type"))</f>
        <v/>
      </c>
    </row>
    <row r="585" spans="1:26" ht="12" customHeight="1" x14ac:dyDescent="0.15">
      <c r="A585" s="2">
        <v>683</v>
      </c>
      <c r="B585" s="3">
        <v>683</v>
      </c>
      <c r="C585" s="3">
        <v>60</v>
      </c>
      <c r="D585" s="4" t="s">
        <v>53</v>
      </c>
      <c r="E585" s="12">
        <v>1</v>
      </c>
      <c r="F585" s="3">
        <f t="shared" si="117"/>
        <v>1000</v>
      </c>
      <c r="G585" s="29" t="str" cm="1">
        <f t="array" ref="G585">IF(D585="free", "", IF(ISNUMBER(SEARCH("L1Bus", D585)), "BUS,WALK,BIKE,PUTW", IFERROR(_xlfn.LET(
    _xlpm.RoadTypeCode, INDEX(Dictionary!$B$22:$B$50, MATCH(TRUE, ISNUMBER(SEARCH(Dictionary!$B$22:$B$50, D585)),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5" s="22" cm="1">
        <f t="array" ref="H585">IF(D585="free", 0, IFERROR(
    _xlfn.LET(
        _xlpm.Text, D585,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5" s="3">
        <f>IFERROR(_xlfn.LET(
    _xlpm.Zeile, MATCH(J585, Dictionary!$B$6:$B$17, 0),
    _xlpm.Spalte, MATCH(H585, Dictionary!$D$5:$G$5, 0),
    INDEX(Dictionary!$D$6:$G$17, _xlpm.Zeile, _xlpm.Spalte)
), 0)</f>
        <v>0</v>
      </c>
      <c r="J585" s="5">
        <f t="shared" si="129"/>
        <v>0</v>
      </c>
      <c r="K585" s="5">
        <f t="shared" si="118"/>
        <v>0</v>
      </c>
      <c r="L585" s="35" cm="1">
        <f t="array" ref="L585">IF(D585="free", 99, IF(ISNUMBER(SEARCH("Hilfsstrecken", D585)), 99, IFERROR(_xlfn.LET(
    _xlpm.RoadTypeCode, INDEX(Dictionary!$B$21:$B$50, MATCH(TRUE, ISNUMBER(SEARCH(Dictionary!$B$21:$B$50, D585)),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5" s="5">
        <f t="shared" si="119"/>
        <v>0</v>
      </c>
      <c r="N585" s="5">
        <f t="shared" si="120"/>
        <v>0</v>
      </c>
      <c r="O585" s="5">
        <f t="shared" si="121"/>
        <v>0</v>
      </c>
      <c r="P585" s="5">
        <f t="shared" si="122"/>
        <v>0</v>
      </c>
      <c r="Q585" s="5">
        <f t="shared" si="123"/>
        <v>0</v>
      </c>
      <c r="R585" s="5">
        <f t="shared" si="124"/>
        <v>0</v>
      </c>
      <c r="S585" s="5">
        <f t="shared" si="125"/>
        <v>0</v>
      </c>
      <c r="T585" s="5">
        <f t="shared" si="126"/>
        <v>0</v>
      </c>
      <c r="U585" s="5">
        <f t="shared" si="127"/>
        <v>0</v>
      </c>
      <c r="V585" s="5">
        <f t="shared" si="128"/>
        <v>0</v>
      </c>
      <c r="W585" s="6" cm="1">
        <f t="array" ref="W585">IF(D585="free", 10, IFERROR(_xlfn.LET(
    _xlpm.RoadTypeCode, INDEX(Dictionary!$B$22:$B$50, MATCH(TRUE, ISNUMBER(SEARCH(Dictionary!$B$22:$B$50, D585)),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5" s="6" cm="1">
        <f t="array" ref="X585">IF(D585="free", 10, IFERROR(_xlfn.LET(
    _xlpm.RoadTypeCode, INDEX(Dictionary!$B$22:$B$50, MATCH(TRUE, ISNUMBER(SEARCH(Dictionary!$B$22:$B$50, D585)),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5" s="6" cm="1">
        <f t="array" ref="Y585">IF(D585="free", 10, IFERROR(_xlfn.LET(
    _xlpm.RoadTypeCode, INDEX(Dictionary!$B$22:$B$50, MATCH(TRUE, ISNUMBER(SEARCH(Dictionary!$B$22:$B$50, D585)),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5" s="15" t="str" cm="1">
        <f t="array" ref="Z585">IF(D585="free", "", IFERROR(INDEX(Dictionary!$C$21:$C$50, MATCH(TRUE, ISNUMBER(SEARCH(Dictionary!$B$21:$B$50, D585)), 0)), "Unknown Type"))</f>
        <v/>
      </c>
    </row>
    <row r="586" spans="1:26" ht="12" customHeight="1" x14ac:dyDescent="0.15">
      <c r="A586" s="2">
        <v>684</v>
      </c>
      <c r="B586" s="3">
        <v>684</v>
      </c>
      <c r="C586" s="3">
        <v>60</v>
      </c>
      <c r="D586" s="4" t="s">
        <v>53</v>
      </c>
      <c r="E586" s="12">
        <v>1</v>
      </c>
      <c r="F586" s="3">
        <f t="shared" ref="F586:F587" si="130">IF(D586="free", 1000,C586/10)</f>
        <v>1000</v>
      </c>
      <c r="G586" s="29" t="str" cm="1">
        <f t="array" ref="G586">IF(D586="free", "", IF(ISNUMBER(SEARCH("L1Bus", D586)), "BUS,WALK,BIKE,PUTW", IFERROR(_xlfn.LET(
    _xlpm.RoadTypeCode, INDEX(Dictionary!$B$22:$B$50, MATCH(TRUE, ISNUMBER(SEARCH(Dictionary!$B$22:$B$50, D586)),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6" s="22" cm="1">
        <f t="array" ref="H586">IF(D586="free", 0, IFERROR(
    _xlfn.LET(
        _xlpm.Text, D586,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6" s="3">
        <f>IFERROR(_xlfn.LET(
    _xlpm.Zeile, MATCH(J586, Dictionary!$B$6:$B$17, 0),
    _xlpm.Spalte, MATCH(H586, Dictionary!$D$5:$G$5, 0),
    INDEX(Dictionary!$D$6:$G$17, _xlpm.Zeile, _xlpm.Spalte)
), 0)</f>
        <v>0</v>
      </c>
      <c r="J586" s="5">
        <f t="shared" si="129"/>
        <v>0</v>
      </c>
      <c r="K586" s="5">
        <f t="shared" si="118"/>
        <v>0</v>
      </c>
      <c r="L586" s="35" cm="1">
        <f t="array" ref="L586">IF(D586="free", 99, IF(ISNUMBER(SEARCH("Hilfsstrecken", D586)), 99, IFERROR(_xlfn.LET(
    _xlpm.RoadTypeCode, INDEX(Dictionary!$B$21:$B$50, MATCH(TRUE, ISNUMBER(SEARCH(Dictionary!$B$21:$B$50, D586)),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6" s="5">
        <f t="shared" si="119"/>
        <v>0</v>
      </c>
      <c r="N586" s="5">
        <f t="shared" si="120"/>
        <v>0</v>
      </c>
      <c r="O586" s="5">
        <f t="shared" si="121"/>
        <v>0</v>
      </c>
      <c r="P586" s="5">
        <f t="shared" si="122"/>
        <v>0</v>
      </c>
      <c r="Q586" s="5">
        <f t="shared" si="123"/>
        <v>0</v>
      </c>
      <c r="R586" s="5">
        <f t="shared" si="124"/>
        <v>0</v>
      </c>
      <c r="S586" s="5">
        <f t="shared" si="125"/>
        <v>0</v>
      </c>
      <c r="T586" s="5">
        <f t="shared" si="126"/>
        <v>0</v>
      </c>
      <c r="U586" s="5">
        <f t="shared" si="127"/>
        <v>0</v>
      </c>
      <c r="V586" s="5">
        <f t="shared" si="128"/>
        <v>0</v>
      </c>
      <c r="W586" s="6" cm="1">
        <f t="array" ref="W586">IF(D586="free", 10, IFERROR(_xlfn.LET(
    _xlpm.RoadTypeCode, INDEX(Dictionary!$B$22:$B$50, MATCH(TRUE, ISNUMBER(SEARCH(Dictionary!$B$22:$B$50, D586)),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6" s="6" cm="1">
        <f t="array" ref="X586">IF(D586="free", 10, IFERROR(_xlfn.LET(
    _xlpm.RoadTypeCode, INDEX(Dictionary!$B$22:$B$50, MATCH(TRUE, ISNUMBER(SEARCH(Dictionary!$B$22:$B$50, D586)),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6" s="6" cm="1">
        <f t="array" ref="Y586">IF(D586="free", 10, IFERROR(_xlfn.LET(
    _xlpm.RoadTypeCode, INDEX(Dictionary!$B$22:$B$50, MATCH(TRUE, ISNUMBER(SEARCH(Dictionary!$B$22:$B$50, D586)),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6" s="15" t="str" cm="1">
        <f t="array" ref="Z586">IF(D586="free", "", IFERROR(INDEX(Dictionary!$C$21:$C$50, MATCH(TRUE, ISNUMBER(SEARCH(Dictionary!$B$21:$B$50, D586)), 0)), "Unknown Type"))</f>
        <v/>
      </c>
    </row>
    <row r="587" spans="1:26" ht="12" customHeight="1" x14ac:dyDescent="0.15">
      <c r="A587" s="2">
        <v>685</v>
      </c>
      <c r="B587" s="3">
        <v>685</v>
      </c>
      <c r="C587" s="3">
        <v>60</v>
      </c>
      <c r="D587" s="4" t="s">
        <v>53</v>
      </c>
      <c r="E587" s="12">
        <v>1</v>
      </c>
      <c r="F587" s="3">
        <f t="shared" si="130"/>
        <v>1000</v>
      </c>
      <c r="G587" s="29" t="str" cm="1">
        <f t="array" ref="G587">IF(D587="free", "", IF(ISNUMBER(SEARCH("L1Bus", D587)), "BUS,WALK,BIKE,PUTW", IFERROR(_xlfn.LET(
    _xlpm.RoadTypeCode, INDEX(Dictionary!$B$22:$B$50, MATCH(TRUE, ISNUMBER(SEARCH(Dictionary!$B$22:$B$50, D587)),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7" s="22" cm="1">
        <f t="array" ref="H587">IF(D587="free", 0, IFERROR(
    _xlfn.LET(
        _xlpm.Text, D587,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7" s="3">
        <f>IFERROR(_xlfn.LET(
    _xlpm.Zeile, MATCH(J587, Dictionary!$B$6:$B$17, 0),
    _xlpm.Spalte, MATCH(H587, Dictionary!$D$5:$G$5, 0),
    INDEX(Dictionary!$D$6:$G$17, _xlpm.Zeile, _xlpm.Spalte)
), 0)</f>
        <v>0</v>
      </c>
      <c r="J587" s="5">
        <f t="shared" si="129"/>
        <v>0</v>
      </c>
      <c r="K587" s="5">
        <f t="shared" si="118"/>
        <v>0</v>
      </c>
      <c r="L587" s="35" cm="1">
        <f t="array" ref="L587">IF(D587="free", 99, IF(ISNUMBER(SEARCH("Hilfsstrecken", D587)), 99, IFERROR(_xlfn.LET(
    _xlpm.RoadTypeCode, INDEX(Dictionary!$B$21:$B$50, MATCH(TRUE, ISNUMBER(SEARCH(Dictionary!$B$21:$B$50, D587)),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7" s="5">
        <f t="shared" si="119"/>
        <v>0</v>
      </c>
      <c r="N587" s="5">
        <f t="shared" si="120"/>
        <v>0</v>
      </c>
      <c r="O587" s="5">
        <f t="shared" si="121"/>
        <v>0</v>
      </c>
      <c r="P587" s="5">
        <f t="shared" si="122"/>
        <v>0</v>
      </c>
      <c r="Q587" s="5">
        <f t="shared" si="123"/>
        <v>0</v>
      </c>
      <c r="R587" s="5">
        <f t="shared" si="124"/>
        <v>0</v>
      </c>
      <c r="S587" s="5">
        <f t="shared" si="125"/>
        <v>0</v>
      </c>
      <c r="T587" s="5">
        <f t="shared" si="126"/>
        <v>0</v>
      </c>
      <c r="U587" s="5">
        <f t="shared" si="127"/>
        <v>0</v>
      </c>
      <c r="V587" s="5">
        <f t="shared" si="128"/>
        <v>0</v>
      </c>
      <c r="W587" s="6" cm="1">
        <f t="array" ref="W587">IF(D587="free", 10, IFERROR(_xlfn.LET(
    _xlpm.RoadTypeCode, INDEX(Dictionary!$B$22:$B$50, MATCH(TRUE, ISNUMBER(SEARCH(Dictionary!$B$22:$B$50, D587)),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7" s="6" cm="1">
        <f t="array" ref="X587">IF(D587="free", 10, IFERROR(_xlfn.LET(
    _xlpm.RoadTypeCode, INDEX(Dictionary!$B$22:$B$50, MATCH(TRUE, ISNUMBER(SEARCH(Dictionary!$B$22:$B$50, D587)),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7" s="6" cm="1">
        <f t="array" ref="Y587">IF(D587="free", 10, IFERROR(_xlfn.LET(
    _xlpm.RoadTypeCode, INDEX(Dictionary!$B$22:$B$50, MATCH(TRUE, ISNUMBER(SEARCH(Dictionary!$B$22:$B$50, D587)),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7" s="15" t="str" cm="1">
        <f t="array" ref="Z587">IF(D587="free", "", IFERROR(INDEX(Dictionary!$C$21:$C$50, MATCH(TRUE, ISNUMBER(SEARCH(Dictionary!$B$21:$B$50, D587)), 0)), "Unknown Type"))</f>
        <v/>
      </c>
    </row>
    <row r="588" spans="1:26" ht="12" customHeight="1" x14ac:dyDescent="0.15">
      <c r="A588" s="2">
        <v>686</v>
      </c>
      <c r="B588" s="3">
        <v>686</v>
      </c>
      <c r="C588" s="3">
        <v>60</v>
      </c>
      <c r="D588" s="4" t="s">
        <v>53</v>
      </c>
      <c r="E588" s="12">
        <v>1</v>
      </c>
      <c r="F588" s="3">
        <f t="shared" ref="F588:F651" si="131">IF(D588="free", 1000,C588/10)</f>
        <v>1000</v>
      </c>
      <c r="G588" s="29" t="str" cm="1">
        <f t="array" ref="G588">IF(D588="free", "", IF(ISNUMBER(SEARCH("L1Bus", D588)), "BUS,WALK,BIKE,PUTW", IFERROR(_xlfn.LET(
    _xlpm.RoadTypeCode, INDEX(Dictionary!$B$22:$B$50, MATCH(TRUE, ISNUMBER(SEARCH(Dictionary!$B$22:$B$50, D588)),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8" s="22" cm="1">
        <f t="array" ref="H588">IF(D588="free", 0, IFERROR(
    _xlfn.LET(
        _xlpm.Text, D588,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8" s="3">
        <f>IFERROR(_xlfn.LET(
    _xlpm.Zeile, MATCH(J588, Dictionary!$B$6:$B$17, 0),
    _xlpm.Spalte, MATCH(H588, Dictionary!$D$5:$G$5, 0),
    INDEX(Dictionary!$D$6:$G$17, _xlpm.Zeile, _xlpm.Spalte)
), 0)</f>
        <v>0</v>
      </c>
      <c r="J588" s="5">
        <f t="shared" si="129"/>
        <v>0</v>
      </c>
      <c r="K588" s="5">
        <f t="shared" si="118"/>
        <v>0</v>
      </c>
      <c r="L588" s="35" cm="1">
        <f t="array" ref="L588">IF(D588="free", 99, IF(ISNUMBER(SEARCH("Hilfsstrecken", D588)), 99, IFERROR(_xlfn.LET(
    _xlpm.RoadTypeCode, INDEX(Dictionary!$B$21:$B$50, MATCH(TRUE, ISNUMBER(SEARCH(Dictionary!$B$21:$B$50, D588)),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8" s="5">
        <f t="shared" si="119"/>
        <v>0</v>
      </c>
      <c r="N588" s="5">
        <f t="shared" si="120"/>
        <v>0</v>
      </c>
      <c r="O588" s="5">
        <f t="shared" si="121"/>
        <v>0</v>
      </c>
      <c r="P588" s="5">
        <f t="shared" si="122"/>
        <v>0</v>
      </c>
      <c r="Q588" s="5">
        <f t="shared" si="123"/>
        <v>0</v>
      </c>
      <c r="R588" s="5">
        <f t="shared" si="124"/>
        <v>0</v>
      </c>
      <c r="S588" s="5">
        <f t="shared" si="125"/>
        <v>0</v>
      </c>
      <c r="T588" s="5">
        <f t="shared" si="126"/>
        <v>0</v>
      </c>
      <c r="U588" s="5">
        <f t="shared" si="127"/>
        <v>0</v>
      </c>
      <c r="V588" s="5">
        <f t="shared" si="128"/>
        <v>0</v>
      </c>
      <c r="W588" s="6" cm="1">
        <f t="array" ref="W588">IF(D588="free", 10, IFERROR(_xlfn.LET(
    _xlpm.RoadTypeCode, INDEX(Dictionary!$B$22:$B$50, MATCH(TRUE, ISNUMBER(SEARCH(Dictionary!$B$22:$B$50, D588)),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8" s="6" cm="1">
        <f t="array" ref="X588">IF(D588="free", 10, IFERROR(_xlfn.LET(
    _xlpm.RoadTypeCode, INDEX(Dictionary!$B$22:$B$50, MATCH(TRUE, ISNUMBER(SEARCH(Dictionary!$B$22:$B$50, D588)),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8" s="6" cm="1">
        <f t="array" ref="Y588">IF(D588="free", 10, IFERROR(_xlfn.LET(
    _xlpm.RoadTypeCode, INDEX(Dictionary!$B$22:$B$50, MATCH(TRUE, ISNUMBER(SEARCH(Dictionary!$B$22:$B$50, D588)),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8" s="15" t="str" cm="1">
        <f t="array" ref="Z588">IF(D588="free", "", IFERROR(INDEX(Dictionary!$C$21:$C$50, MATCH(TRUE, ISNUMBER(SEARCH(Dictionary!$B$21:$B$50, D588)), 0)), "Unknown Type"))</f>
        <v/>
      </c>
    </row>
    <row r="589" spans="1:26" ht="12" customHeight="1" x14ac:dyDescent="0.15">
      <c r="A589" s="2">
        <v>687</v>
      </c>
      <c r="B589" s="3">
        <v>687</v>
      </c>
      <c r="C589" s="3">
        <v>60</v>
      </c>
      <c r="D589" s="4" t="s">
        <v>53</v>
      </c>
      <c r="E589" s="12">
        <v>1</v>
      </c>
      <c r="F589" s="3">
        <f t="shared" si="131"/>
        <v>1000</v>
      </c>
      <c r="G589" s="29" t="str" cm="1">
        <f t="array" ref="G589">IF(D589="free", "", IF(ISNUMBER(SEARCH("L1Bus", D589)), "BUS,WALK,BIKE,PUTW", IFERROR(_xlfn.LET(
    _xlpm.RoadTypeCode, INDEX(Dictionary!$B$22:$B$50, MATCH(TRUE, ISNUMBER(SEARCH(Dictionary!$B$22:$B$50, D589)),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89" s="22" cm="1">
        <f t="array" ref="H589">IF(D589="free", 0, IFERROR(
    _xlfn.LET(
        _xlpm.Text, D589,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89" s="3">
        <f>IFERROR(_xlfn.LET(
    _xlpm.Zeile, MATCH(J589, Dictionary!$B$6:$B$17, 0),
    _xlpm.Spalte, MATCH(H589, Dictionary!$D$5:$G$5, 0),
    INDEX(Dictionary!$D$6:$G$17, _xlpm.Zeile, _xlpm.Spalte)
), 0)</f>
        <v>0</v>
      </c>
      <c r="J589" s="5">
        <f t="shared" si="129"/>
        <v>0</v>
      </c>
      <c r="K589" s="5">
        <f t="shared" si="118"/>
        <v>0</v>
      </c>
      <c r="L589" s="35" cm="1">
        <f t="array" ref="L589">IF(D589="free", 99, IF(ISNUMBER(SEARCH("Hilfsstrecken", D589)), 99, IFERROR(_xlfn.LET(
    _xlpm.RoadTypeCode, INDEX(Dictionary!$B$21:$B$50, MATCH(TRUE, ISNUMBER(SEARCH(Dictionary!$B$21:$B$50, D589)),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89" s="5">
        <f t="shared" si="119"/>
        <v>0</v>
      </c>
      <c r="N589" s="5">
        <f t="shared" si="120"/>
        <v>0</v>
      </c>
      <c r="O589" s="5">
        <f t="shared" si="121"/>
        <v>0</v>
      </c>
      <c r="P589" s="5">
        <f t="shared" si="122"/>
        <v>0</v>
      </c>
      <c r="Q589" s="5">
        <f t="shared" si="123"/>
        <v>0</v>
      </c>
      <c r="R589" s="5">
        <f t="shared" si="124"/>
        <v>0</v>
      </c>
      <c r="S589" s="5">
        <f t="shared" si="125"/>
        <v>0</v>
      </c>
      <c r="T589" s="5">
        <f t="shared" si="126"/>
        <v>0</v>
      </c>
      <c r="U589" s="5">
        <f t="shared" si="127"/>
        <v>0</v>
      </c>
      <c r="V589" s="5">
        <f t="shared" si="128"/>
        <v>0</v>
      </c>
      <c r="W589" s="6" cm="1">
        <f t="array" ref="W589">IF(D589="free", 10, IFERROR(_xlfn.LET(
    _xlpm.RoadTypeCode, INDEX(Dictionary!$B$22:$B$50, MATCH(TRUE, ISNUMBER(SEARCH(Dictionary!$B$22:$B$50, D589)),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89" s="6" cm="1">
        <f t="array" ref="X589">IF(D589="free", 10, IFERROR(_xlfn.LET(
    _xlpm.RoadTypeCode, INDEX(Dictionary!$B$22:$B$50, MATCH(TRUE, ISNUMBER(SEARCH(Dictionary!$B$22:$B$50, D589)),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89" s="6" cm="1">
        <f t="array" ref="Y589">IF(D589="free", 10, IFERROR(_xlfn.LET(
    _xlpm.RoadTypeCode, INDEX(Dictionary!$B$22:$B$50, MATCH(TRUE, ISNUMBER(SEARCH(Dictionary!$B$22:$B$50, D589)),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89" s="15" t="str" cm="1">
        <f t="array" ref="Z589">IF(D589="free", "", IFERROR(INDEX(Dictionary!$C$21:$C$50, MATCH(TRUE, ISNUMBER(SEARCH(Dictionary!$B$21:$B$50, D589)), 0)), "Unknown Type"))</f>
        <v/>
      </c>
    </row>
    <row r="590" spans="1:26" ht="12" customHeight="1" x14ac:dyDescent="0.15">
      <c r="A590" s="2">
        <v>688</v>
      </c>
      <c r="B590" s="3">
        <v>688</v>
      </c>
      <c r="C590" s="3">
        <v>60</v>
      </c>
      <c r="D590" s="4" t="s">
        <v>53</v>
      </c>
      <c r="E590" s="12">
        <v>1</v>
      </c>
      <c r="F590" s="3">
        <f t="shared" si="131"/>
        <v>1000</v>
      </c>
      <c r="G590" s="29" t="str" cm="1">
        <f t="array" ref="G590">IF(D590="free", "", IF(ISNUMBER(SEARCH("L1Bus", D590)), "BUS,WALK,BIKE,PUTW", IFERROR(_xlfn.LET(
    _xlpm.RoadTypeCode, INDEX(Dictionary!$B$22:$B$50, MATCH(TRUE, ISNUMBER(SEARCH(Dictionary!$B$22:$B$50, D590)),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0" s="22" cm="1">
        <f t="array" ref="H590">IF(D590="free", 0, IFERROR(
    _xlfn.LET(
        _xlpm.Text, D590,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0" s="3">
        <f>IFERROR(_xlfn.LET(
    _xlpm.Zeile, MATCH(J590, Dictionary!$B$6:$B$17, 0),
    _xlpm.Spalte, MATCH(H590, Dictionary!$D$5:$G$5, 0),
    INDEX(Dictionary!$D$6:$G$17, _xlpm.Zeile, _xlpm.Spalte)
), 0)</f>
        <v>0</v>
      </c>
      <c r="J590" s="5">
        <f t="shared" si="129"/>
        <v>0</v>
      </c>
      <c r="K590" s="5">
        <f t="shared" si="118"/>
        <v>0</v>
      </c>
      <c r="L590" s="35" cm="1">
        <f t="array" ref="L590">IF(D590="free", 99, IF(ISNUMBER(SEARCH("Hilfsstrecken", D590)), 99, IFERROR(_xlfn.LET(
    _xlpm.RoadTypeCode, INDEX(Dictionary!$B$21:$B$50, MATCH(TRUE, ISNUMBER(SEARCH(Dictionary!$B$21:$B$50, D590)),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0" s="5">
        <f t="shared" si="119"/>
        <v>0</v>
      </c>
      <c r="N590" s="5">
        <f t="shared" si="120"/>
        <v>0</v>
      </c>
      <c r="O590" s="5">
        <f t="shared" si="121"/>
        <v>0</v>
      </c>
      <c r="P590" s="5">
        <f t="shared" si="122"/>
        <v>0</v>
      </c>
      <c r="Q590" s="5">
        <f t="shared" si="123"/>
        <v>0</v>
      </c>
      <c r="R590" s="5">
        <f t="shared" si="124"/>
        <v>0</v>
      </c>
      <c r="S590" s="5">
        <f t="shared" si="125"/>
        <v>0</v>
      </c>
      <c r="T590" s="5">
        <f t="shared" si="126"/>
        <v>0</v>
      </c>
      <c r="U590" s="5">
        <f t="shared" si="127"/>
        <v>0</v>
      </c>
      <c r="V590" s="5">
        <f t="shared" si="128"/>
        <v>0</v>
      </c>
      <c r="W590" s="6" cm="1">
        <f t="array" ref="W590">IF(D590="free", 10, IFERROR(_xlfn.LET(
    _xlpm.RoadTypeCode, INDEX(Dictionary!$B$22:$B$50, MATCH(TRUE, ISNUMBER(SEARCH(Dictionary!$B$22:$B$50, D590)),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0" s="6" cm="1">
        <f t="array" ref="X590">IF(D590="free", 10, IFERROR(_xlfn.LET(
    _xlpm.RoadTypeCode, INDEX(Dictionary!$B$22:$B$50, MATCH(TRUE, ISNUMBER(SEARCH(Dictionary!$B$22:$B$50, D590)),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0" s="6" cm="1">
        <f t="array" ref="Y590">IF(D590="free", 10, IFERROR(_xlfn.LET(
    _xlpm.RoadTypeCode, INDEX(Dictionary!$B$22:$B$50, MATCH(TRUE, ISNUMBER(SEARCH(Dictionary!$B$22:$B$50, D590)),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0" s="15" t="str" cm="1">
        <f t="array" ref="Z590">IF(D590="free", "", IFERROR(INDEX(Dictionary!$C$21:$C$50, MATCH(TRUE, ISNUMBER(SEARCH(Dictionary!$B$21:$B$50, D590)), 0)), "Unknown Type"))</f>
        <v/>
      </c>
    </row>
    <row r="591" spans="1:26" ht="12" customHeight="1" x14ac:dyDescent="0.15">
      <c r="A591" s="2">
        <v>689</v>
      </c>
      <c r="B591" s="3">
        <v>689</v>
      </c>
      <c r="C591" s="3">
        <v>60</v>
      </c>
      <c r="D591" s="4" t="s">
        <v>53</v>
      </c>
      <c r="E591" s="12">
        <v>1</v>
      </c>
      <c r="F591" s="3">
        <f t="shared" si="131"/>
        <v>1000</v>
      </c>
      <c r="G591" s="29" t="str" cm="1">
        <f t="array" ref="G591">IF(D591="free", "", IF(ISNUMBER(SEARCH("L1Bus", D591)), "BUS,WALK,BIKE,PUTW", IFERROR(_xlfn.LET(
    _xlpm.RoadTypeCode, INDEX(Dictionary!$B$22:$B$50, MATCH(TRUE, ISNUMBER(SEARCH(Dictionary!$B$22:$B$50, D591)),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1" s="22" cm="1">
        <f t="array" ref="H591">IF(D591="free", 0, IFERROR(
    _xlfn.LET(
        _xlpm.Text, D591,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1" s="3">
        <f>IFERROR(_xlfn.LET(
    _xlpm.Zeile, MATCH(J591, Dictionary!$B$6:$B$17, 0),
    _xlpm.Spalte, MATCH(H591, Dictionary!$D$5:$G$5, 0),
    INDEX(Dictionary!$D$6:$G$17, _xlpm.Zeile, _xlpm.Spalte)
), 0)</f>
        <v>0</v>
      </c>
      <c r="J591" s="5">
        <f t="shared" si="129"/>
        <v>0</v>
      </c>
      <c r="K591" s="5">
        <f t="shared" si="118"/>
        <v>0</v>
      </c>
      <c r="L591" s="35" cm="1">
        <f t="array" ref="L591">IF(D591="free", 99, IF(ISNUMBER(SEARCH("Hilfsstrecken", D591)), 99, IFERROR(_xlfn.LET(
    _xlpm.RoadTypeCode, INDEX(Dictionary!$B$21:$B$50, MATCH(TRUE, ISNUMBER(SEARCH(Dictionary!$B$21:$B$50, D591)),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1" s="5">
        <f t="shared" si="119"/>
        <v>0</v>
      </c>
      <c r="N591" s="5">
        <f t="shared" si="120"/>
        <v>0</v>
      </c>
      <c r="O591" s="5">
        <f t="shared" si="121"/>
        <v>0</v>
      </c>
      <c r="P591" s="5">
        <f t="shared" si="122"/>
        <v>0</v>
      </c>
      <c r="Q591" s="5">
        <f t="shared" si="123"/>
        <v>0</v>
      </c>
      <c r="R591" s="5">
        <f t="shared" si="124"/>
        <v>0</v>
      </c>
      <c r="S591" s="5">
        <f t="shared" si="125"/>
        <v>0</v>
      </c>
      <c r="T591" s="5">
        <f t="shared" si="126"/>
        <v>0</v>
      </c>
      <c r="U591" s="5">
        <f t="shared" si="127"/>
        <v>0</v>
      </c>
      <c r="V591" s="5">
        <f t="shared" si="128"/>
        <v>0</v>
      </c>
      <c r="W591" s="6" cm="1">
        <f t="array" ref="W591">IF(D591="free", 10, IFERROR(_xlfn.LET(
    _xlpm.RoadTypeCode, INDEX(Dictionary!$B$22:$B$50, MATCH(TRUE, ISNUMBER(SEARCH(Dictionary!$B$22:$B$50, D591)),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1" s="6" cm="1">
        <f t="array" ref="X591">IF(D591="free", 10, IFERROR(_xlfn.LET(
    _xlpm.RoadTypeCode, INDEX(Dictionary!$B$22:$B$50, MATCH(TRUE, ISNUMBER(SEARCH(Dictionary!$B$22:$B$50, D591)),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1" s="6" cm="1">
        <f t="array" ref="Y591">IF(D591="free", 10, IFERROR(_xlfn.LET(
    _xlpm.RoadTypeCode, INDEX(Dictionary!$B$22:$B$50, MATCH(TRUE, ISNUMBER(SEARCH(Dictionary!$B$22:$B$50, D591)),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1" s="15" t="str" cm="1">
        <f t="array" ref="Z591">IF(D591="free", "", IFERROR(INDEX(Dictionary!$C$21:$C$50, MATCH(TRUE, ISNUMBER(SEARCH(Dictionary!$B$21:$B$50, D591)), 0)), "Unknown Type"))</f>
        <v/>
      </c>
    </row>
    <row r="592" spans="1:26" ht="12" customHeight="1" x14ac:dyDescent="0.15">
      <c r="A592" s="2">
        <v>690</v>
      </c>
      <c r="B592" s="3">
        <v>690</v>
      </c>
      <c r="C592" s="3">
        <v>60</v>
      </c>
      <c r="D592" s="4" t="s">
        <v>53</v>
      </c>
      <c r="E592" s="12">
        <v>1</v>
      </c>
      <c r="F592" s="3">
        <f t="shared" si="131"/>
        <v>1000</v>
      </c>
      <c r="G592" s="29" t="str" cm="1">
        <f t="array" ref="G592">IF(D592="free", "", IF(ISNUMBER(SEARCH("L1Bus", D592)), "BUS,WALK,BIKE,PUTW", IFERROR(_xlfn.LET(
    _xlpm.RoadTypeCode, INDEX(Dictionary!$B$22:$B$50, MATCH(TRUE, ISNUMBER(SEARCH(Dictionary!$B$22:$B$50, D592)),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2" s="22" cm="1">
        <f t="array" ref="H592">IF(D592="free", 0, IFERROR(
    _xlfn.LET(
        _xlpm.Text, D592,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2" s="3">
        <f>IFERROR(_xlfn.LET(
    _xlpm.Zeile, MATCH(J592, Dictionary!$B$6:$B$17, 0),
    _xlpm.Spalte, MATCH(H592, Dictionary!$D$5:$G$5, 0),
    INDEX(Dictionary!$D$6:$G$17, _xlpm.Zeile, _xlpm.Spalte)
), 0)</f>
        <v>0</v>
      </c>
      <c r="J592" s="5">
        <f t="shared" si="129"/>
        <v>0</v>
      </c>
      <c r="K592" s="5">
        <f t="shared" si="118"/>
        <v>0</v>
      </c>
      <c r="L592" s="35" cm="1">
        <f t="array" ref="L592">IF(D592="free", 99, IF(ISNUMBER(SEARCH("Hilfsstrecken", D592)), 99, IFERROR(_xlfn.LET(
    _xlpm.RoadTypeCode, INDEX(Dictionary!$B$21:$B$50, MATCH(TRUE, ISNUMBER(SEARCH(Dictionary!$B$21:$B$50, D592)),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2" s="5">
        <f t="shared" si="119"/>
        <v>0</v>
      </c>
      <c r="N592" s="5">
        <f t="shared" si="120"/>
        <v>0</v>
      </c>
      <c r="O592" s="5">
        <f t="shared" si="121"/>
        <v>0</v>
      </c>
      <c r="P592" s="5">
        <f t="shared" si="122"/>
        <v>0</v>
      </c>
      <c r="Q592" s="5">
        <f t="shared" si="123"/>
        <v>0</v>
      </c>
      <c r="R592" s="5">
        <f t="shared" si="124"/>
        <v>0</v>
      </c>
      <c r="S592" s="5">
        <f t="shared" si="125"/>
        <v>0</v>
      </c>
      <c r="T592" s="5">
        <f t="shared" si="126"/>
        <v>0</v>
      </c>
      <c r="U592" s="5">
        <f t="shared" si="127"/>
        <v>0</v>
      </c>
      <c r="V592" s="5">
        <f t="shared" si="128"/>
        <v>0</v>
      </c>
      <c r="W592" s="6" cm="1">
        <f t="array" ref="W592">IF(D592="free", 10, IFERROR(_xlfn.LET(
    _xlpm.RoadTypeCode, INDEX(Dictionary!$B$22:$B$50, MATCH(TRUE, ISNUMBER(SEARCH(Dictionary!$B$22:$B$50, D592)),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2" s="6" cm="1">
        <f t="array" ref="X592">IF(D592="free", 10, IFERROR(_xlfn.LET(
    _xlpm.RoadTypeCode, INDEX(Dictionary!$B$22:$B$50, MATCH(TRUE, ISNUMBER(SEARCH(Dictionary!$B$22:$B$50, D592)),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2" s="6" cm="1">
        <f t="array" ref="Y592">IF(D592="free", 10, IFERROR(_xlfn.LET(
    _xlpm.RoadTypeCode, INDEX(Dictionary!$B$22:$B$50, MATCH(TRUE, ISNUMBER(SEARCH(Dictionary!$B$22:$B$50, D592)),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2" s="15" t="str" cm="1">
        <f t="array" ref="Z592">IF(D592="free", "", IFERROR(INDEX(Dictionary!$C$21:$C$50, MATCH(TRUE, ISNUMBER(SEARCH(Dictionary!$B$21:$B$50, D592)), 0)), "Unknown Type"))</f>
        <v/>
      </c>
    </row>
    <row r="593" spans="1:26" ht="12" customHeight="1" x14ac:dyDescent="0.15">
      <c r="A593" s="2">
        <v>691</v>
      </c>
      <c r="B593" s="3">
        <v>691</v>
      </c>
      <c r="C593" s="3">
        <v>60</v>
      </c>
      <c r="D593" s="4" t="s">
        <v>53</v>
      </c>
      <c r="E593" s="12">
        <v>1</v>
      </c>
      <c r="F593" s="3">
        <f t="shared" si="131"/>
        <v>1000</v>
      </c>
      <c r="G593" s="29" t="str" cm="1">
        <f t="array" ref="G593">IF(D593="free", "", IF(ISNUMBER(SEARCH("L1Bus", D593)), "BUS,WALK,BIKE,PUTW", IFERROR(_xlfn.LET(
    _xlpm.RoadTypeCode, INDEX(Dictionary!$B$22:$B$50, MATCH(TRUE, ISNUMBER(SEARCH(Dictionary!$B$22:$B$50, D593)),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3" s="22" cm="1">
        <f t="array" ref="H593">IF(D593="free", 0, IFERROR(
    _xlfn.LET(
        _xlpm.Text, D593,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3" s="3">
        <f>IFERROR(_xlfn.LET(
    _xlpm.Zeile, MATCH(J593, Dictionary!$B$6:$B$17, 0),
    _xlpm.Spalte, MATCH(H593, Dictionary!$D$5:$G$5, 0),
    INDEX(Dictionary!$D$6:$G$17, _xlpm.Zeile, _xlpm.Spalte)
), 0)</f>
        <v>0</v>
      </c>
      <c r="J593" s="5">
        <f t="shared" si="129"/>
        <v>0</v>
      </c>
      <c r="K593" s="5">
        <f t="shared" si="118"/>
        <v>0</v>
      </c>
      <c r="L593" s="35" cm="1">
        <f t="array" ref="L593">IF(D593="free", 99, IF(ISNUMBER(SEARCH("Hilfsstrecken", D593)), 99, IFERROR(_xlfn.LET(
    _xlpm.RoadTypeCode, INDEX(Dictionary!$B$21:$B$50, MATCH(TRUE, ISNUMBER(SEARCH(Dictionary!$B$21:$B$50, D593)),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3" s="5">
        <f t="shared" si="119"/>
        <v>0</v>
      </c>
      <c r="N593" s="5">
        <f t="shared" si="120"/>
        <v>0</v>
      </c>
      <c r="O593" s="5">
        <f t="shared" si="121"/>
        <v>0</v>
      </c>
      <c r="P593" s="5">
        <f t="shared" si="122"/>
        <v>0</v>
      </c>
      <c r="Q593" s="5">
        <f t="shared" si="123"/>
        <v>0</v>
      </c>
      <c r="R593" s="5">
        <f t="shared" si="124"/>
        <v>0</v>
      </c>
      <c r="S593" s="5">
        <f t="shared" si="125"/>
        <v>0</v>
      </c>
      <c r="T593" s="5">
        <f t="shared" si="126"/>
        <v>0</v>
      </c>
      <c r="U593" s="5">
        <f t="shared" si="127"/>
        <v>0</v>
      </c>
      <c r="V593" s="5">
        <f t="shared" si="128"/>
        <v>0</v>
      </c>
      <c r="W593" s="6" cm="1">
        <f t="array" ref="W593">IF(D593="free", 10, IFERROR(_xlfn.LET(
    _xlpm.RoadTypeCode, INDEX(Dictionary!$B$22:$B$50, MATCH(TRUE, ISNUMBER(SEARCH(Dictionary!$B$22:$B$50, D593)),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3" s="6" cm="1">
        <f t="array" ref="X593">IF(D593="free", 10, IFERROR(_xlfn.LET(
    _xlpm.RoadTypeCode, INDEX(Dictionary!$B$22:$B$50, MATCH(TRUE, ISNUMBER(SEARCH(Dictionary!$B$22:$B$50, D593)),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3" s="6" cm="1">
        <f t="array" ref="Y593">IF(D593="free", 10, IFERROR(_xlfn.LET(
    _xlpm.RoadTypeCode, INDEX(Dictionary!$B$22:$B$50, MATCH(TRUE, ISNUMBER(SEARCH(Dictionary!$B$22:$B$50, D593)),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3" s="15" t="str" cm="1">
        <f t="array" ref="Z593">IF(D593="free", "", IFERROR(INDEX(Dictionary!$C$21:$C$50, MATCH(TRUE, ISNUMBER(SEARCH(Dictionary!$B$21:$B$50, D593)), 0)), "Unknown Type"))</f>
        <v/>
      </c>
    </row>
    <row r="594" spans="1:26" ht="12" customHeight="1" x14ac:dyDescent="0.15">
      <c r="A594" s="2">
        <v>692</v>
      </c>
      <c r="B594" s="3">
        <v>692</v>
      </c>
      <c r="C594" s="3">
        <v>60</v>
      </c>
      <c r="D594" s="4" t="s">
        <v>53</v>
      </c>
      <c r="E594" s="12">
        <v>1</v>
      </c>
      <c r="F594" s="3">
        <f t="shared" si="131"/>
        <v>1000</v>
      </c>
      <c r="G594" s="29" t="str" cm="1">
        <f t="array" ref="G594">IF(D594="free", "", IF(ISNUMBER(SEARCH("L1Bus", D594)), "BUS,WALK,BIKE,PUTW", IFERROR(_xlfn.LET(
    _xlpm.RoadTypeCode, INDEX(Dictionary!$B$22:$B$50, MATCH(TRUE, ISNUMBER(SEARCH(Dictionary!$B$22:$B$50, D594)),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4" s="22" cm="1">
        <f t="array" ref="H594">IF(D594="free", 0, IFERROR(
    _xlfn.LET(
        _xlpm.Text, D594,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4" s="3">
        <f>IFERROR(_xlfn.LET(
    _xlpm.Zeile, MATCH(J594, Dictionary!$B$6:$B$17, 0),
    _xlpm.Spalte, MATCH(H594, Dictionary!$D$5:$G$5, 0),
    INDEX(Dictionary!$D$6:$G$17, _xlpm.Zeile, _xlpm.Spalte)
), 0)</f>
        <v>0</v>
      </c>
      <c r="J594" s="5">
        <f t="shared" si="129"/>
        <v>0</v>
      </c>
      <c r="K594" s="5">
        <f t="shared" si="118"/>
        <v>0</v>
      </c>
      <c r="L594" s="35" cm="1">
        <f t="array" ref="L594">IF(D594="free", 99, IF(ISNUMBER(SEARCH("Hilfsstrecken", D594)), 99, IFERROR(_xlfn.LET(
    _xlpm.RoadTypeCode, INDEX(Dictionary!$B$21:$B$50, MATCH(TRUE, ISNUMBER(SEARCH(Dictionary!$B$21:$B$50, D594)),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4" s="5">
        <f t="shared" si="119"/>
        <v>0</v>
      </c>
      <c r="N594" s="5">
        <f t="shared" si="120"/>
        <v>0</v>
      </c>
      <c r="O594" s="5">
        <f t="shared" si="121"/>
        <v>0</v>
      </c>
      <c r="P594" s="5">
        <f t="shared" si="122"/>
        <v>0</v>
      </c>
      <c r="Q594" s="5">
        <f t="shared" si="123"/>
        <v>0</v>
      </c>
      <c r="R594" s="5">
        <f t="shared" si="124"/>
        <v>0</v>
      </c>
      <c r="S594" s="5">
        <f t="shared" si="125"/>
        <v>0</v>
      </c>
      <c r="T594" s="5">
        <f t="shared" si="126"/>
        <v>0</v>
      </c>
      <c r="U594" s="5">
        <f t="shared" si="127"/>
        <v>0</v>
      </c>
      <c r="V594" s="5">
        <f t="shared" si="128"/>
        <v>0</v>
      </c>
      <c r="W594" s="6" cm="1">
        <f t="array" ref="W594">IF(D594="free", 10, IFERROR(_xlfn.LET(
    _xlpm.RoadTypeCode, INDEX(Dictionary!$B$22:$B$50, MATCH(TRUE, ISNUMBER(SEARCH(Dictionary!$B$22:$B$50, D594)),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4" s="6" cm="1">
        <f t="array" ref="X594">IF(D594="free", 10, IFERROR(_xlfn.LET(
    _xlpm.RoadTypeCode, INDEX(Dictionary!$B$22:$B$50, MATCH(TRUE, ISNUMBER(SEARCH(Dictionary!$B$22:$B$50, D594)),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4" s="6" cm="1">
        <f t="array" ref="Y594">IF(D594="free", 10, IFERROR(_xlfn.LET(
    _xlpm.RoadTypeCode, INDEX(Dictionary!$B$22:$B$50, MATCH(TRUE, ISNUMBER(SEARCH(Dictionary!$B$22:$B$50, D594)),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4" s="15" t="str" cm="1">
        <f t="array" ref="Z594">IF(D594="free", "", IFERROR(INDEX(Dictionary!$C$21:$C$50, MATCH(TRUE, ISNUMBER(SEARCH(Dictionary!$B$21:$B$50, D594)), 0)), "Unknown Type"))</f>
        <v/>
      </c>
    </row>
    <row r="595" spans="1:26" ht="12" customHeight="1" x14ac:dyDescent="0.15">
      <c r="A595" s="2">
        <v>693</v>
      </c>
      <c r="B595" s="3">
        <v>693</v>
      </c>
      <c r="C595" s="3">
        <v>60</v>
      </c>
      <c r="D595" s="4" t="s">
        <v>53</v>
      </c>
      <c r="E595" s="12">
        <v>1</v>
      </c>
      <c r="F595" s="3">
        <f t="shared" si="131"/>
        <v>1000</v>
      </c>
      <c r="G595" s="29" t="str" cm="1">
        <f t="array" ref="G595">IF(D595="free", "", IF(ISNUMBER(SEARCH("L1Bus", D595)), "BUS,WALK,BIKE,PUTW", IFERROR(_xlfn.LET(
    _xlpm.RoadTypeCode, INDEX(Dictionary!$B$22:$B$50, MATCH(TRUE, ISNUMBER(SEARCH(Dictionary!$B$22:$B$50, D595)),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5" s="22" cm="1">
        <f t="array" ref="H595">IF(D595="free", 0, IFERROR(
    _xlfn.LET(
        _xlpm.Text, D595,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5" s="3">
        <f>IFERROR(_xlfn.LET(
    _xlpm.Zeile, MATCH(J595, Dictionary!$B$6:$B$17, 0),
    _xlpm.Spalte, MATCH(H595, Dictionary!$D$5:$G$5, 0),
    INDEX(Dictionary!$D$6:$G$17, _xlpm.Zeile, _xlpm.Spalte)
), 0)</f>
        <v>0</v>
      </c>
      <c r="J595" s="5">
        <f t="shared" si="129"/>
        <v>0</v>
      </c>
      <c r="K595" s="5">
        <f t="shared" si="118"/>
        <v>0</v>
      </c>
      <c r="L595" s="35" cm="1">
        <f t="array" ref="L595">IF(D595="free", 99, IF(ISNUMBER(SEARCH("Hilfsstrecken", D595)), 99, IFERROR(_xlfn.LET(
    _xlpm.RoadTypeCode, INDEX(Dictionary!$B$21:$B$50, MATCH(TRUE, ISNUMBER(SEARCH(Dictionary!$B$21:$B$50, D595)),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5" s="5">
        <f t="shared" si="119"/>
        <v>0</v>
      </c>
      <c r="N595" s="5">
        <f t="shared" si="120"/>
        <v>0</v>
      </c>
      <c r="O595" s="5">
        <f t="shared" si="121"/>
        <v>0</v>
      </c>
      <c r="P595" s="5">
        <f t="shared" si="122"/>
        <v>0</v>
      </c>
      <c r="Q595" s="5">
        <f t="shared" si="123"/>
        <v>0</v>
      </c>
      <c r="R595" s="5">
        <f t="shared" si="124"/>
        <v>0</v>
      </c>
      <c r="S595" s="5">
        <f t="shared" si="125"/>
        <v>0</v>
      </c>
      <c r="T595" s="5">
        <f t="shared" si="126"/>
        <v>0</v>
      </c>
      <c r="U595" s="5">
        <f t="shared" si="127"/>
        <v>0</v>
      </c>
      <c r="V595" s="5">
        <f t="shared" si="128"/>
        <v>0</v>
      </c>
      <c r="W595" s="6" cm="1">
        <f t="array" ref="W595">IF(D595="free", 10, IFERROR(_xlfn.LET(
    _xlpm.RoadTypeCode, INDEX(Dictionary!$B$22:$B$50, MATCH(TRUE, ISNUMBER(SEARCH(Dictionary!$B$22:$B$50, D595)),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5" s="6" cm="1">
        <f t="array" ref="X595">IF(D595="free", 10, IFERROR(_xlfn.LET(
    _xlpm.RoadTypeCode, INDEX(Dictionary!$B$22:$B$50, MATCH(TRUE, ISNUMBER(SEARCH(Dictionary!$B$22:$B$50, D595)),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5" s="6" cm="1">
        <f t="array" ref="Y595">IF(D595="free", 10, IFERROR(_xlfn.LET(
    _xlpm.RoadTypeCode, INDEX(Dictionary!$B$22:$B$50, MATCH(TRUE, ISNUMBER(SEARCH(Dictionary!$B$22:$B$50, D595)),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5" s="15" t="str" cm="1">
        <f t="array" ref="Z595">IF(D595="free", "", IFERROR(INDEX(Dictionary!$C$21:$C$50, MATCH(TRUE, ISNUMBER(SEARCH(Dictionary!$B$21:$B$50, D595)), 0)), "Unknown Type"))</f>
        <v/>
      </c>
    </row>
    <row r="596" spans="1:26" ht="12" customHeight="1" x14ac:dyDescent="0.15">
      <c r="A596" s="2">
        <v>694</v>
      </c>
      <c r="B596" s="3">
        <v>694</v>
      </c>
      <c r="C596" s="3">
        <v>60</v>
      </c>
      <c r="D596" s="4" t="s">
        <v>53</v>
      </c>
      <c r="E596" s="12">
        <v>1</v>
      </c>
      <c r="F596" s="3">
        <f t="shared" si="131"/>
        <v>1000</v>
      </c>
      <c r="G596" s="29" t="str" cm="1">
        <f t="array" ref="G596">IF(D596="free", "", IF(ISNUMBER(SEARCH("L1Bus", D596)), "BUS,WALK,BIKE,PUTW", IFERROR(_xlfn.LET(
    _xlpm.RoadTypeCode, INDEX(Dictionary!$B$22:$B$50, MATCH(TRUE, ISNUMBER(SEARCH(Dictionary!$B$22:$B$50, D596)),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6" s="22" cm="1">
        <f t="array" ref="H596">IF(D596="free", 0, IFERROR(
    _xlfn.LET(
        _xlpm.Text, D596,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6" s="3">
        <f>IFERROR(_xlfn.LET(
    _xlpm.Zeile, MATCH(J596, Dictionary!$B$6:$B$17, 0),
    _xlpm.Spalte, MATCH(H596, Dictionary!$D$5:$G$5, 0),
    INDEX(Dictionary!$D$6:$G$17, _xlpm.Zeile, _xlpm.Spalte)
), 0)</f>
        <v>0</v>
      </c>
      <c r="J596" s="5">
        <f t="shared" si="129"/>
        <v>0</v>
      </c>
      <c r="K596" s="5">
        <f t="shared" si="118"/>
        <v>0</v>
      </c>
      <c r="L596" s="35" cm="1">
        <f t="array" ref="L596">IF(D596="free", 99, IF(ISNUMBER(SEARCH("Hilfsstrecken", D596)), 99, IFERROR(_xlfn.LET(
    _xlpm.RoadTypeCode, INDEX(Dictionary!$B$21:$B$50, MATCH(TRUE, ISNUMBER(SEARCH(Dictionary!$B$21:$B$50, D596)),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6" s="5">
        <f t="shared" si="119"/>
        <v>0</v>
      </c>
      <c r="N596" s="5">
        <f t="shared" si="120"/>
        <v>0</v>
      </c>
      <c r="O596" s="5">
        <f t="shared" si="121"/>
        <v>0</v>
      </c>
      <c r="P596" s="5">
        <f t="shared" si="122"/>
        <v>0</v>
      </c>
      <c r="Q596" s="5">
        <f t="shared" si="123"/>
        <v>0</v>
      </c>
      <c r="R596" s="5">
        <f t="shared" si="124"/>
        <v>0</v>
      </c>
      <c r="S596" s="5">
        <f t="shared" si="125"/>
        <v>0</v>
      </c>
      <c r="T596" s="5">
        <f t="shared" si="126"/>
        <v>0</v>
      </c>
      <c r="U596" s="5">
        <f t="shared" si="127"/>
        <v>0</v>
      </c>
      <c r="V596" s="5">
        <f t="shared" si="128"/>
        <v>0</v>
      </c>
      <c r="W596" s="6" cm="1">
        <f t="array" ref="W596">IF(D596="free", 10, IFERROR(_xlfn.LET(
    _xlpm.RoadTypeCode, INDEX(Dictionary!$B$22:$B$50, MATCH(TRUE, ISNUMBER(SEARCH(Dictionary!$B$22:$B$50, D596)),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6" s="6" cm="1">
        <f t="array" ref="X596">IF(D596="free", 10, IFERROR(_xlfn.LET(
    _xlpm.RoadTypeCode, INDEX(Dictionary!$B$22:$B$50, MATCH(TRUE, ISNUMBER(SEARCH(Dictionary!$B$22:$B$50, D596)),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6" s="6" cm="1">
        <f t="array" ref="Y596">IF(D596="free", 10, IFERROR(_xlfn.LET(
    _xlpm.RoadTypeCode, INDEX(Dictionary!$B$22:$B$50, MATCH(TRUE, ISNUMBER(SEARCH(Dictionary!$B$22:$B$50, D596)),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6" s="15" t="str" cm="1">
        <f t="array" ref="Z596">IF(D596="free", "", IFERROR(INDEX(Dictionary!$C$21:$C$50, MATCH(TRUE, ISNUMBER(SEARCH(Dictionary!$B$21:$B$50, D596)), 0)), "Unknown Type"))</f>
        <v/>
      </c>
    </row>
    <row r="597" spans="1:26" ht="12" customHeight="1" x14ac:dyDescent="0.15">
      <c r="A597" s="2">
        <v>695</v>
      </c>
      <c r="B597" s="3">
        <v>695</v>
      </c>
      <c r="C597" s="3">
        <v>60</v>
      </c>
      <c r="D597" s="4" t="s">
        <v>53</v>
      </c>
      <c r="E597" s="12">
        <v>1</v>
      </c>
      <c r="F597" s="3">
        <f t="shared" si="131"/>
        <v>1000</v>
      </c>
      <c r="G597" s="29" t="str" cm="1">
        <f t="array" ref="G597">IF(D597="free", "", IF(ISNUMBER(SEARCH("L1Bus", D597)), "BUS,WALK,BIKE,PUTW", IFERROR(_xlfn.LET(
    _xlpm.RoadTypeCode, INDEX(Dictionary!$B$22:$B$50, MATCH(TRUE, ISNUMBER(SEARCH(Dictionary!$B$22:$B$50, D597)),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7" s="22" cm="1">
        <f t="array" ref="H597">IF(D597="free", 0, IFERROR(
    _xlfn.LET(
        _xlpm.Text, D597,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7" s="3">
        <f>IFERROR(_xlfn.LET(
    _xlpm.Zeile, MATCH(J597, Dictionary!$B$6:$B$17, 0),
    _xlpm.Spalte, MATCH(H597, Dictionary!$D$5:$G$5, 0),
    INDEX(Dictionary!$D$6:$G$17, _xlpm.Zeile, _xlpm.Spalte)
), 0)</f>
        <v>0</v>
      </c>
      <c r="J597" s="5">
        <f t="shared" si="129"/>
        <v>0</v>
      </c>
      <c r="K597" s="5">
        <f t="shared" si="118"/>
        <v>0</v>
      </c>
      <c r="L597" s="35" cm="1">
        <f t="array" ref="L597">IF(D597="free", 99, IF(ISNUMBER(SEARCH("Hilfsstrecken", D597)), 99, IFERROR(_xlfn.LET(
    _xlpm.RoadTypeCode, INDEX(Dictionary!$B$21:$B$50, MATCH(TRUE, ISNUMBER(SEARCH(Dictionary!$B$21:$B$50, D597)),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7" s="5">
        <f t="shared" si="119"/>
        <v>0</v>
      </c>
      <c r="N597" s="5">
        <f t="shared" si="120"/>
        <v>0</v>
      </c>
      <c r="O597" s="5">
        <f t="shared" si="121"/>
        <v>0</v>
      </c>
      <c r="P597" s="5">
        <f t="shared" si="122"/>
        <v>0</v>
      </c>
      <c r="Q597" s="5">
        <f t="shared" si="123"/>
        <v>0</v>
      </c>
      <c r="R597" s="5">
        <f t="shared" si="124"/>
        <v>0</v>
      </c>
      <c r="S597" s="5">
        <f t="shared" si="125"/>
        <v>0</v>
      </c>
      <c r="T597" s="5">
        <f t="shared" si="126"/>
        <v>0</v>
      </c>
      <c r="U597" s="5">
        <f t="shared" si="127"/>
        <v>0</v>
      </c>
      <c r="V597" s="5">
        <f t="shared" si="128"/>
        <v>0</v>
      </c>
      <c r="W597" s="6" cm="1">
        <f t="array" ref="W597">IF(D597="free", 10, IFERROR(_xlfn.LET(
    _xlpm.RoadTypeCode, INDEX(Dictionary!$B$22:$B$50, MATCH(TRUE, ISNUMBER(SEARCH(Dictionary!$B$22:$B$50, D597)),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7" s="6" cm="1">
        <f t="array" ref="X597">IF(D597="free", 10, IFERROR(_xlfn.LET(
    _xlpm.RoadTypeCode, INDEX(Dictionary!$B$22:$B$50, MATCH(TRUE, ISNUMBER(SEARCH(Dictionary!$B$22:$B$50, D597)),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7" s="6" cm="1">
        <f t="array" ref="Y597">IF(D597="free", 10, IFERROR(_xlfn.LET(
    _xlpm.RoadTypeCode, INDEX(Dictionary!$B$22:$B$50, MATCH(TRUE, ISNUMBER(SEARCH(Dictionary!$B$22:$B$50, D597)),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7" s="15" t="str" cm="1">
        <f t="array" ref="Z597">IF(D597="free", "", IFERROR(INDEX(Dictionary!$C$21:$C$50, MATCH(TRUE, ISNUMBER(SEARCH(Dictionary!$B$21:$B$50, D597)), 0)), "Unknown Type"))</f>
        <v/>
      </c>
    </row>
    <row r="598" spans="1:26" ht="12" customHeight="1" x14ac:dyDescent="0.15">
      <c r="A598" s="2">
        <v>696</v>
      </c>
      <c r="B598" s="3">
        <v>696</v>
      </c>
      <c r="C598" s="3">
        <v>60</v>
      </c>
      <c r="D598" s="4" t="s">
        <v>53</v>
      </c>
      <c r="E598" s="12">
        <v>1</v>
      </c>
      <c r="F598" s="3">
        <f t="shared" si="131"/>
        <v>1000</v>
      </c>
      <c r="G598" s="29" t="str" cm="1">
        <f t="array" ref="G598">IF(D598="free", "", IF(ISNUMBER(SEARCH("L1Bus", D598)), "BUS,WALK,BIKE,PUTW", IFERROR(_xlfn.LET(
    _xlpm.RoadTypeCode, INDEX(Dictionary!$B$22:$B$50, MATCH(TRUE, ISNUMBER(SEARCH(Dictionary!$B$22:$B$50, D598)),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8" s="22" cm="1">
        <f t="array" ref="H598">IF(D598="free", 0, IFERROR(
    _xlfn.LET(
        _xlpm.Text, D598,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8" s="3">
        <f>IFERROR(_xlfn.LET(
    _xlpm.Zeile, MATCH(J598, Dictionary!$B$6:$B$17, 0),
    _xlpm.Spalte, MATCH(H598, Dictionary!$D$5:$G$5, 0),
    INDEX(Dictionary!$D$6:$G$17, _xlpm.Zeile, _xlpm.Spalte)
), 0)</f>
        <v>0</v>
      </c>
      <c r="J598" s="5">
        <f t="shared" si="129"/>
        <v>0</v>
      </c>
      <c r="K598" s="5">
        <f t="shared" si="118"/>
        <v>0</v>
      </c>
      <c r="L598" s="35" cm="1">
        <f t="array" ref="L598">IF(D598="free", 99, IF(ISNUMBER(SEARCH("Hilfsstrecken", D598)), 99, IFERROR(_xlfn.LET(
    _xlpm.RoadTypeCode, INDEX(Dictionary!$B$21:$B$50, MATCH(TRUE, ISNUMBER(SEARCH(Dictionary!$B$21:$B$50, D598)),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8" s="5">
        <f t="shared" si="119"/>
        <v>0</v>
      </c>
      <c r="N598" s="5">
        <f t="shared" si="120"/>
        <v>0</v>
      </c>
      <c r="O598" s="5">
        <f t="shared" si="121"/>
        <v>0</v>
      </c>
      <c r="P598" s="5">
        <f t="shared" si="122"/>
        <v>0</v>
      </c>
      <c r="Q598" s="5">
        <f t="shared" si="123"/>
        <v>0</v>
      </c>
      <c r="R598" s="5">
        <f t="shared" si="124"/>
        <v>0</v>
      </c>
      <c r="S598" s="5">
        <f t="shared" si="125"/>
        <v>0</v>
      </c>
      <c r="T598" s="5">
        <f t="shared" si="126"/>
        <v>0</v>
      </c>
      <c r="U598" s="5">
        <f t="shared" si="127"/>
        <v>0</v>
      </c>
      <c r="V598" s="5">
        <f t="shared" si="128"/>
        <v>0</v>
      </c>
      <c r="W598" s="6" cm="1">
        <f t="array" ref="W598">IF(D598="free", 10, IFERROR(_xlfn.LET(
    _xlpm.RoadTypeCode, INDEX(Dictionary!$B$22:$B$50, MATCH(TRUE, ISNUMBER(SEARCH(Dictionary!$B$22:$B$50, D598)),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8" s="6" cm="1">
        <f t="array" ref="X598">IF(D598="free", 10, IFERROR(_xlfn.LET(
    _xlpm.RoadTypeCode, INDEX(Dictionary!$B$22:$B$50, MATCH(TRUE, ISNUMBER(SEARCH(Dictionary!$B$22:$B$50, D598)),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8" s="6" cm="1">
        <f t="array" ref="Y598">IF(D598="free", 10, IFERROR(_xlfn.LET(
    _xlpm.RoadTypeCode, INDEX(Dictionary!$B$22:$B$50, MATCH(TRUE, ISNUMBER(SEARCH(Dictionary!$B$22:$B$50, D598)),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8" s="15" t="str" cm="1">
        <f t="array" ref="Z598">IF(D598="free", "", IFERROR(INDEX(Dictionary!$C$21:$C$50, MATCH(TRUE, ISNUMBER(SEARCH(Dictionary!$B$21:$B$50, D598)), 0)), "Unknown Type"))</f>
        <v/>
      </c>
    </row>
    <row r="599" spans="1:26" ht="12" customHeight="1" x14ac:dyDescent="0.15">
      <c r="A599" s="2">
        <v>697</v>
      </c>
      <c r="B599" s="3">
        <v>697</v>
      </c>
      <c r="C599" s="3">
        <v>60</v>
      </c>
      <c r="D599" s="4" t="s">
        <v>53</v>
      </c>
      <c r="E599" s="12">
        <v>1</v>
      </c>
      <c r="F599" s="3">
        <f t="shared" si="131"/>
        <v>1000</v>
      </c>
      <c r="G599" s="29" t="str" cm="1">
        <f t="array" ref="G599">IF(D599="free", "", IF(ISNUMBER(SEARCH("L1Bus", D599)), "BUS,WALK,BIKE,PUTW", IFERROR(_xlfn.LET(
    _xlpm.RoadTypeCode, INDEX(Dictionary!$B$22:$B$50, MATCH(TRUE, ISNUMBER(SEARCH(Dictionary!$B$22:$B$50, D599)),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599" s="22" cm="1">
        <f t="array" ref="H599">IF(D599="free", 0, IFERROR(
    _xlfn.LET(
        _xlpm.Text, D599,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599" s="3">
        <f>IFERROR(_xlfn.LET(
    _xlpm.Zeile, MATCH(J599, Dictionary!$B$6:$B$17, 0),
    _xlpm.Spalte, MATCH(H599, Dictionary!$D$5:$G$5, 0),
    INDEX(Dictionary!$D$6:$G$17, _xlpm.Zeile, _xlpm.Spalte)
), 0)</f>
        <v>0</v>
      </c>
      <c r="J599" s="5">
        <f t="shared" si="129"/>
        <v>0</v>
      </c>
      <c r="K599" s="5">
        <f t="shared" si="118"/>
        <v>0</v>
      </c>
      <c r="L599" s="35" cm="1">
        <f t="array" ref="L599">IF(D599="free", 99, IF(ISNUMBER(SEARCH("Hilfsstrecken", D599)), 99, IFERROR(_xlfn.LET(
    _xlpm.RoadTypeCode, INDEX(Dictionary!$B$21:$B$50, MATCH(TRUE, ISNUMBER(SEARCH(Dictionary!$B$21:$B$50, D599)),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599" s="5">
        <f t="shared" si="119"/>
        <v>0</v>
      </c>
      <c r="N599" s="5">
        <f t="shared" si="120"/>
        <v>0</v>
      </c>
      <c r="O599" s="5">
        <f t="shared" si="121"/>
        <v>0</v>
      </c>
      <c r="P599" s="5">
        <f t="shared" si="122"/>
        <v>0</v>
      </c>
      <c r="Q599" s="5">
        <f t="shared" si="123"/>
        <v>0</v>
      </c>
      <c r="R599" s="5">
        <f t="shared" si="124"/>
        <v>0</v>
      </c>
      <c r="S599" s="5">
        <f t="shared" si="125"/>
        <v>0</v>
      </c>
      <c r="T599" s="5">
        <f t="shared" si="126"/>
        <v>0</v>
      </c>
      <c r="U599" s="5">
        <f t="shared" si="127"/>
        <v>0</v>
      </c>
      <c r="V599" s="5">
        <f t="shared" si="128"/>
        <v>0</v>
      </c>
      <c r="W599" s="6" cm="1">
        <f t="array" ref="W599">IF(D599="free", 10, IFERROR(_xlfn.LET(
    _xlpm.RoadTypeCode, INDEX(Dictionary!$B$22:$B$50, MATCH(TRUE, ISNUMBER(SEARCH(Dictionary!$B$22:$B$50, D599)),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599" s="6" cm="1">
        <f t="array" ref="X599">IF(D599="free", 10, IFERROR(_xlfn.LET(
    _xlpm.RoadTypeCode, INDEX(Dictionary!$B$22:$B$50, MATCH(TRUE, ISNUMBER(SEARCH(Dictionary!$B$22:$B$50, D599)),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599" s="6" cm="1">
        <f t="array" ref="Y599">IF(D599="free", 10, IFERROR(_xlfn.LET(
    _xlpm.RoadTypeCode, INDEX(Dictionary!$B$22:$B$50, MATCH(TRUE, ISNUMBER(SEARCH(Dictionary!$B$22:$B$50, D599)),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599" s="15" t="str" cm="1">
        <f t="array" ref="Z599">IF(D599="free", "", IFERROR(INDEX(Dictionary!$C$21:$C$50, MATCH(TRUE, ISNUMBER(SEARCH(Dictionary!$B$21:$B$50, D599)), 0)), "Unknown Type"))</f>
        <v/>
      </c>
    </row>
    <row r="600" spans="1:26" ht="12" customHeight="1" x14ac:dyDescent="0.15">
      <c r="A600" s="2">
        <v>698</v>
      </c>
      <c r="B600" s="3">
        <v>698</v>
      </c>
      <c r="C600" s="3">
        <v>60</v>
      </c>
      <c r="D600" s="4" t="s">
        <v>53</v>
      </c>
      <c r="E600" s="12">
        <v>1</v>
      </c>
      <c r="F600" s="3">
        <f t="shared" si="131"/>
        <v>1000</v>
      </c>
      <c r="G600" s="29" t="str" cm="1">
        <f t="array" ref="G600">IF(D600="free", "", IF(ISNUMBER(SEARCH("L1Bus", D600)), "BUS,WALK,BIKE,PUTW", IFERROR(_xlfn.LET(
    _xlpm.RoadTypeCode, INDEX(Dictionary!$B$22:$B$50, MATCH(TRUE, ISNUMBER(SEARCH(Dictionary!$B$22:$B$50, D600)),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0" s="22" cm="1">
        <f t="array" ref="H600">IF(D600="free", 0, IFERROR(
    _xlfn.LET(
        _xlpm.Text, D600,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0" s="3">
        <f>IFERROR(_xlfn.LET(
    _xlpm.Zeile, MATCH(J600, Dictionary!$B$6:$B$17, 0),
    _xlpm.Spalte, MATCH(H600, Dictionary!$D$5:$G$5, 0),
    INDEX(Dictionary!$D$6:$G$17, _xlpm.Zeile, _xlpm.Spalte)
), 0)</f>
        <v>0</v>
      </c>
      <c r="J600" s="5">
        <f t="shared" si="129"/>
        <v>0</v>
      </c>
      <c r="K600" s="5">
        <f t="shared" si="118"/>
        <v>0</v>
      </c>
      <c r="L600" s="35" cm="1">
        <f t="array" ref="L600">IF(D600="free", 99, IF(ISNUMBER(SEARCH("Hilfsstrecken", D600)), 99, IFERROR(_xlfn.LET(
    _xlpm.RoadTypeCode, INDEX(Dictionary!$B$21:$B$50, MATCH(TRUE, ISNUMBER(SEARCH(Dictionary!$B$21:$B$50, D600)),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0" s="5">
        <f t="shared" si="119"/>
        <v>0</v>
      </c>
      <c r="N600" s="5">
        <f t="shared" si="120"/>
        <v>0</v>
      </c>
      <c r="O600" s="5">
        <f t="shared" si="121"/>
        <v>0</v>
      </c>
      <c r="P600" s="5">
        <f t="shared" si="122"/>
        <v>0</v>
      </c>
      <c r="Q600" s="5">
        <f t="shared" si="123"/>
        <v>0</v>
      </c>
      <c r="R600" s="5">
        <f t="shared" si="124"/>
        <v>0</v>
      </c>
      <c r="S600" s="5">
        <f t="shared" si="125"/>
        <v>0</v>
      </c>
      <c r="T600" s="5">
        <f t="shared" si="126"/>
        <v>0</v>
      </c>
      <c r="U600" s="5">
        <f t="shared" si="127"/>
        <v>0</v>
      </c>
      <c r="V600" s="5">
        <f t="shared" si="128"/>
        <v>0</v>
      </c>
      <c r="W600" s="6" cm="1">
        <f t="array" ref="W600">IF(D600="free", 10, IFERROR(_xlfn.LET(
    _xlpm.RoadTypeCode, INDEX(Dictionary!$B$22:$B$50, MATCH(TRUE, ISNUMBER(SEARCH(Dictionary!$B$22:$B$50, D600)),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0" s="6" cm="1">
        <f t="array" ref="X600">IF(D600="free", 10, IFERROR(_xlfn.LET(
    _xlpm.RoadTypeCode, INDEX(Dictionary!$B$22:$B$50, MATCH(TRUE, ISNUMBER(SEARCH(Dictionary!$B$22:$B$50, D600)),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0" s="6" cm="1">
        <f t="array" ref="Y600">IF(D600="free", 10, IFERROR(_xlfn.LET(
    _xlpm.RoadTypeCode, INDEX(Dictionary!$B$22:$B$50, MATCH(TRUE, ISNUMBER(SEARCH(Dictionary!$B$22:$B$50, D600)),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0" s="15" t="str" cm="1">
        <f t="array" ref="Z600">IF(D600="free", "", IFERROR(INDEX(Dictionary!$C$21:$C$50, MATCH(TRUE, ISNUMBER(SEARCH(Dictionary!$B$21:$B$50, D600)), 0)), "Unknown Type"))</f>
        <v/>
      </c>
    </row>
    <row r="601" spans="1:26" ht="12" customHeight="1" x14ac:dyDescent="0.15">
      <c r="A601" s="2">
        <v>699</v>
      </c>
      <c r="B601" s="3">
        <v>699</v>
      </c>
      <c r="C601" s="3">
        <v>60</v>
      </c>
      <c r="D601" s="4" t="s">
        <v>53</v>
      </c>
      <c r="E601" s="12">
        <v>1</v>
      </c>
      <c r="F601" s="3">
        <f t="shared" si="131"/>
        <v>1000</v>
      </c>
      <c r="G601" s="29" t="str" cm="1">
        <f t="array" ref="G601">IF(D601="free", "", IF(ISNUMBER(SEARCH("L1Bus", D601)), "BUS,WALK,BIKE,PUTW", IFERROR(_xlfn.LET(
    _xlpm.RoadTypeCode, INDEX(Dictionary!$B$22:$B$50, MATCH(TRUE, ISNUMBER(SEARCH(Dictionary!$B$22:$B$50, D601)),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1" s="22" cm="1">
        <f t="array" ref="H601">IF(D601="free", 0, IFERROR(
    _xlfn.LET(
        _xlpm.Text, D601,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1" s="3">
        <f>IFERROR(_xlfn.LET(
    _xlpm.Zeile, MATCH(J601, Dictionary!$B$6:$B$17, 0),
    _xlpm.Spalte, MATCH(H601, Dictionary!$D$5:$G$5, 0),
    INDEX(Dictionary!$D$6:$G$17, _xlpm.Zeile, _xlpm.Spalte)
), 0)</f>
        <v>0</v>
      </c>
      <c r="J601" s="5">
        <f t="shared" si="129"/>
        <v>0</v>
      </c>
      <c r="K601" s="5">
        <f t="shared" si="118"/>
        <v>0</v>
      </c>
      <c r="L601" s="35" cm="1">
        <f t="array" ref="L601">IF(D601="free", 99, IF(ISNUMBER(SEARCH("Hilfsstrecken", D601)), 99, IFERROR(_xlfn.LET(
    _xlpm.RoadTypeCode, INDEX(Dictionary!$B$21:$B$50, MATCH(TRUE, ISNUMBER(SEARCH(Dictionary!$B$21:$B$50, D601)),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1" s="5">
        <f t="shared" si="119"/>
        <v>0</v>
      </c>
      <c r="N601" s="5">
        <f t="shared" si="120"/>
        <v>0</v>
      </c>
      <c r="O601" s="5">
        <f t="shared" si="121"/>
        <v>0</v>
      </c>
      <c r="P601" s="5">
        <f t="shared" si="122"/>
        <v>0</v>
      </c>
      <c r="Q601" s="5">
        <f t="shared" si="123"/>
        <v>0</v>
      </c>
      <c r="R601" s="5">
        <f t="shared" si="124"/>
        <v>0</v>
      </c>
      <c r="S601" s="5">
        <f t="shared" si="125"/>
        <v>0</v>
      </c>
      <c r="T601" s="5">
        <f t="shared" si="126"/>
        <v>0</v>
      </c>
      <c r="U601" s="5">
        <f t="shared" si="127"/>
        <v>0</v>
      </c>
      <c r="V601" s="5">
        <f t="shared" si="128"/>
        <v>0</v>
      </c>
      <c r="W601" s="6" cm="1">
        <f t="array" ref="W601">IF(D601="free", 10, IFERROR(_xlfn.LET(
    _xlpm.RoadTypeCode, INDEX(Dictionary!$B$22:$B$50, MATCH(TRUE, ISNUMBER(SEARCH(Dictionary!$B$22:$B$50, D601)),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1" s="6" cm="1">
        <f t="array" ref="X601">IF(D601="free", 10, IFERROR(_xlfn.LET(
    _xlpm.RoadTypeCode, INDEX(Dictionary!$B$22:$B$50, MATCH(TRUE, ISNUMBER(SEARCH(Dictionary!$B$22:$B$50, D601)),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1" s="6" cm="1">
        <f t="array" ref="Y601">IF(D601="free", 10, IFERROR(_xlfn.LET(
    _xlpm.RoadTypeCode, INDEX(Dictionary!$B$22:$B$50, MATCH(TRUE, ISNUMBER(SEARCH(Dictionary!$B$22:$B$50, D601)),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1" s="15" t="str" cm="1">
        <f t="array" ref="Z601">IF(D601="free", "", IFERROR(INDEX(Dictionary!$C$21:$C$50, MATCH(TRUE, ISNUMBER(SEARCH(Dictionary!$B$21:$B$50, D601)), 0)), "Unknown Type"))</f>
        <v/>
      </c>
    </row>
    <row r="602" spans="1:26" ht="12" customHeight="1" x14ac:dyDescent="0.15">
      <c r="A602" s="2">
        <v>700</v>
      </c>
      <c r="B602" s="3">
        <v>700</v>
      </c>
      <c r="C602" s="3">
        <v>70</v>
      </c>
      <c r="D602" s="4" t="s">
        <v>245</v>
      </c>
      <c r="E602" s="12">
        <v>1</v>
      </c>
      <c r="F602" s="3">
        <f t="shared" si="131"/>
        <v>7</v>
      </c>
      <c r="G602" s="29" t="str" cm="1">
        <f t="array" ref="G602">IF(D602="free", "", IF(ISNUMBER(SEARCH("L1Bus", D602)), "BUS,WALK,BIKE,PUTW", IFERROR(_xlfn.LET(
    _xlpm.RoadTypeCode, INDEX(Dictionary!$B$22:$B$50, MATCH(TRUE, ISNUMBER(SEARCH(Dictionary!$B$22:$B$50, D602)),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602" s="22" cm="1">
        <f t="array" ref="H602">IF(D602="free", 0, IFERROR(
    _xlfn.LET(
        _xlpm.Text, D602,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02" s="3">
        <f>IFERROR(_xlfn.LET(
    _xlpm.Zeile, MATCH(J602, Dictionary!$B$6:$B$17, 0),
    _xlpm.Spalte, MATCH(H602, Dictionary!$D$5:$G$5, 0),
    INDEX(Dictionary!$D$6:$G$17, _xlpm.Zeile, _xlpm.Spalte)
), 0)</f>
        <v>400</v>
      </c>
      <c r="J602" s="5">
        <f t="shared" si="129"/>
        <v>50</v>
      </c>
      <c r="K602" s="5">
        <f t="shared" si="118"/>
        <v>1</v>
      </c>
      <c r="L602" s="35" cm="1">
        <f t="array" ref="L602">IF(D602="free", 99, IF(ISNUMBER(SEARCH("Hilfsstrecken", D602)), 99, IFERROR(_xlfn.LET(
    _xlpm.RoadTypeCode, INDEX(Dictionary!$B$21:$B$50, MATCH(TRUE, ISNUMBER(SEARCH(Dictionary!$B$21:$B$50, D602)),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602" s="5">
        <f t="shared" si="119"/>
        <v>20</v>
      </c>
      <c r="N602" s="5">
        <f t="shared" si="120"/>
        <v>130</v>
      </c>
      <c r="O602" s="5">
        <f t="shared" si="121"/>
        <v>100</v>
      </c>
      <c r="P602" s="5">
        <f t="shared" si="122"/>
        <v>4</v>
      </c>
      <c r="Q602" s="5">
        <f t="shared" si="123"/>
        <v>80</v>
      </c>
      <c r="R602" s="5">
        <f t="shared" si="124"/>
        <v>50</v>
      </c>
      <c r="S602" s="5">
        <f t="shared" si="125"/>
        <v>4</v>
      </c>
      <c r="T602" s="5">
        <f t="shared" si="126"/>
        <v>50</v>
      </c>
      <c r="U602" s="5">
        <f t="shared" si="127"/>
        <v>50</v>
      </c>
      <c r="V602" s="5">
        <f t="shared" si="128"/>
        <v>50</v>
      </c>
      <c r="W602" s="6" cm="1">
        <f t="array" ref="W602">IF(D602="free", 10, IFERROR(_xlfn.LET(
    _xlpm.RoadTypeCode, INDEX(Dictionary!$B$22:$B$50, MATCH(TRUE, ISNUMBER(SEARCH(Dictionary!$B$22:$B$50, D602)),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602" s="6" cm="1">
        <f t="array" ref="X602">IF(D602="free", 10, IFERROR(_xlfn.LET(
    _xlpm.RoadTypeCode, INDEX(Dictionary!$B$22:$B$50, MATCH(TRUE, ISNUMBER(SEARCH(Dictionary!$B$22:$B$50, D602)),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1.4</v>
      </c>
      <c r="Y602" s="6" cm="1">
        <f t="array" ref="Y602">IF(D602="free", 10, IFERROR(_xlfn.LET(
    _xlpm.RoadTypeCode, INDEX(Dictionary!$B$22:$B$50, MATCH(TRUE, ISNUMBER(SEARCH(Dictionary!$B$22:$B$50, D602)),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602" s="15" t="str" cm="1">
        <f t="array" ref="Z602">IF(D602="free", "", IFERROR(INDEX(Dictionary!$C$21:$C$50, MATCH(TRUE, ISNUMBER(SEARCH(Dictionary!$B$21:$B$50, D602)), 0)), "Unknown Type"))</f>
        <v>Residential: Street in residential areas, mainly for local access</v>
      </c>
    </row>
    <row r="603" spans="1:26" ht="12" customHeight="1" x14ac:dyDescent="0.15">
      <c r="A603" s="2">
        <v>701</v>
      </c>
      <c r="B603" s="3">
        <v>701</v>
      </c>
      <c r="C603" s="3">
        <v>70</v>
      </c>
      <c r="D603" s="4" t="s">
        <v>246</v>
      </c>
      <c r="E603" s="12">
        <v>1</v>
      </c>
      <c r="F603" s="3">
        <f t="shared" si="131"/>
        <v>7</v>
      </c>
      <c r="G603" s="29" t="str" cm="1">
        <f t="array" ref="G603">IF(D603="free", "", IF(ISNUMBER(SEARCH("L1Bus", D603)), "BUS,WALK,BIKE,PUTW", IFERROR(_xlfn.LET(
    _xlpm.RoadTypeCode, INDEX(Dictionary!$B$22:$B$50, MATCH(TRUE, ISNUMBER(SEARCH(Dictionary!$B$22:$B$50, D603)),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603" s="22" cm="1">
        <f t="array" ref="H603">IF(D603="free", 0, IFERROR(
    _xlfn.LET(
        _xlpm.Text, D603,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03" s="3">
        <f>IFERROR(_xlfn.LET(
    _xlpm.Zeile, MATCH(J603, Dictionary!$B$6:$B$17, 0),
    _xlpm.Spalte, MATCH(H603, Dictionary!$D$5:$G$5, 0),
    INDEX(Dictionary!$D$6:$G$17, _xlpm.Zeile, _xlpm.Spalte)
), 0)</f>
        <v>300</v>
      </c>
      <c r="J603" s="5">
        <f t="shared" si="129"/>
        <v>40</v>
      </c>
      <c r="K603" s="5">
        <f t="shared" si="118"/>
        <v>1</v>
      </c>
      <c r="L603" s="35" cm="1">
        <f t="array" ref="L603">IF(D603="free", 99, IF(ISNUMBER(SEARCH("Hilfsstrecken", D603)), 99, IFERROR(_xlfn.LET(
    _xlpm.RoadTypeCode, INDEX(Dictionary!$B$21:$B$50, MATCH(TRUE, ISNUMBER(SEARCH(Dictionary!$B$21:$B$50, D603)),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603" s="5">
        <f t="shared" si="119"/>
        <v>20</v>
      </c>
      <c r="N603" s="5">
        <f t="shared" si="120"/>
        <v>130</v>
      </c>
      <c r="O603" s="5">
        <f t="shared" si="121"/>
        <v>100</v>
      </c>
      <c r="P603" s="5">
        <f t="shared" si="122"/>
        <v>4</v>
      </c>
      <c r="Q603" s="5">
        <f t="shared" si="123"/>
        <v>80</v>
      </c>
      <c r="R603" s="5">
        <f t="shared" si="124"/>
        <v>50</v>
      </c>
      <c r="S603" s="5">
        <f t="shared" si="125"/>
        <v>4</v>
      </c>
      <c r="T603" s="5">
        <f t="shared" si="126"/>
        <v>50</v>
      </c>
      <c r="U603" s="5">
        <f t="shared" si="127"/>
        <v>50</v>
      </c>
      <c r="V603" s="5">
        <f t="shared" si="128"/>
        <v>50</v>
      </c>
      <c r="W603" s="6" cm="1">
        <f t="array" ref="W603">IF(D603="free", 10, IFERROR(_xlfn.LET(
    _xlpm.RoadTypeCode, INDEX(Dictionary!$B$22:$B$50, MATCH(TRUE, ISNUMBER(SEARCH(Dictionary!$B$22:$B$50, D603)),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603" s="6" cm="1">
        <f t="array" ref="X603">IF(D603="free", 10, IFERROR(_xlfn.LET(
    _xlpm.RoadTypeCode, INDEX(Dictionary!$B$22:$B$50, MATCH(TRUE, ISNUMBER(SEARCH(Dictionary!$B$22:$B$50, D603)),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1.4</v>
      </c>
      <c r="Y603" s="6" cm="1">
        <f t="array" ref="Y603">IF(D603="free", 10, IFERROR(_xlfn.LET(
    _xlpm.RoadTypeCode, INDEX(Dictionary!$B$22:$B$50, MATCH(TRUE, ISNUMBER(SEARCH(Dictionary!$B$22:$B$50, D603)),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603" s="15" t="str" cm="1">
        <f t="array" ref="Z603">IF(D603="free", "", IFERROR(INDEX(Dictionary!$C$21:$C$50, MATCH(TRUE, ISNUMBER(SEARCH(Dictionary!$B$21:$B$50, D603)), 0)), "Unknown Type"))</f>
        <v>Residential: Street in residential areas, mainly for local access</v>
      </c>
    </row>
    <row r="604" spans="1:26" ht="12" customHeight="1" x14ac:dyDescent="0.15">
      <c r="A604" s="2">
        <v>702</v>
      </c>
      <c r="B604" s="3">
        <v>702</v>
      </c>
      <c r="C604" s="3">
        <v>70</v>
      </c>
      <c r="D604" s="4" t="s">
        <v>247</v>
      </c>
      <c r="E604" s="12">
        <v>1</v>
      </c>
      <c r="F604" s="3">
        <f t="shared" si="131"/>
        <v>7</v>
      </c>
      <c r="G604" s="29" t="str" cm="1">
        <f t="array" ref="G604">IF(D604="free", "", IF(ISNUMBER(SEARCH("L1Bus", D604)), "BUS,WALK,BIKE,PUTW", IFERROR(_xlfn.LET(
    _xlpm.RoadTypeCode, INDEX(Dictionary!$B$22:$B$50, MATCH(TRUE, ISNUMBER(SEARCH(Dictionary!$B$22:$B$50, D604)),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604" s="22" cm="1">
        <f t="array" ref="H604">IF(D604="free", 0, IFERROR(
    _xlfn.LET(
        _xlpm.Text, D604,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04" s="3">
        <f>IFERROR(_xlfn.LET(
    _xlpm.Zeile, MATCH(J604, Dictionary!$B$6:$B$17, 0),
    _xlpm.Spalte, MATCH(H604, Dictionary!$D$5:$G$5, 0),
    INDEX(Dictionary!$D$6:$G$17, _xlpm.Zeile, _xlpm.Spalte)
), 0)</f>
        <v>200</v>
      </c>
      <c r="J604" s="5">
        <f t="shared" si="129"/>
        <v>30</v>
      </c>
      <c r="K604" s="5">
        <f t="shared" si="118"/>
        <v>1</v>
      </c>
      <c r="L604" s="35" cm="1">
        <f t="array" ref="L604">IF(D604="free", 99, IF(ISNUMBER(SEARCH("Hilfsstrecken", D604)), 99, IFERROR(_xlfn.LET(
    _xlpm.RoadTypeCode, INDEX(Dictionary!$B$21:$B$50, MATCH(TRUE, ISNUMBER(SEARCH(Dictionary!$B$21:$B$50, D604)),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604" s="5">
        <f t="shared" si="119"/>
        <v>20</v>
      </c>
      <c r="N604" s="5">
        <f t="shared" si="120"/>
        <v>130</v>
      </c>
      <c r="O604" s="5">
        <f t="shared" si="121"/>
        <v>100</v>
      </c>
      <c r="P604" s="5">
        <f t="shared" si="122"/>
        <v>4</v>
      </c>
      <c r="Q604" s="5">
        <f t="shared" si="123"/>
        <v>80</v>
      </c>
      <c r="R604" s="5">
        <f t="shared" si="124"/>
        <v>50</v>
      </c>
      <c r="S604" s="5">
        <f t="shared" si="125"/>
        <v>4</v>
      </c>
      <c r="T604" s="5">
        <f t="shared" si="126"/>
        <v>50</v>
      </c>
      <c r="U604" s="5">
        <f t="shared" si="127"/>
        <v>50</v>
      </c>
      <c r="V604" s="5">
        <f t="shared" si="128"/>
        <v>50</v>
      </c>
      <c r="W604" s="6" cm="1">
        <f t="array" ref="W604">IF(D604="free", 10, IFERROR(_xlfn.LET(
    _xlpm.RoadTypeCode, INDEX(Dictionary!$B$22:$B$50, MATCH(TRUE, ISNUMBER(SEARCH(Dictionary!$B$22:$B$50, D604)),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604" s="6" cm="1">
        <f t="array" ref="X604">IF(D604="free", 10, IFERROR(_xlfn.LET(
    _xlpm.RoadTypeCode, INDEX(Dictionary!$B$22:$B$50, MATCH(TRUE, ISNUMBER(SEARCH(Dictionary!$B$22:$B$50, D604)), 0)),
    _xlpm.CleanRoadType, SUBSTITUTE(_xlpm.RoadTypeCode, "Link ", ""),
    INDEX(Dictionary!$D$56:$U$58,
        MATCH("LinkTypeImpedanceFactor_Car", Dictionary!$B$56:$B$58, 0),
        MATCH(_xlpm.CleanRoadType, Dictionary!$D$55:$U$55, 0)
    )
), 10))</f>
        <v>1.4</v>
      </c>
      <c r="Y604" s="6" cm="1">
        <f t="array" ref="Y604">IF(D604="free", 10, IFERROR(_xlfn.LET(
    _xlpm.RoadTypeCode, INDEX(Dictionary!$B$22:$B$50, MATCH(TRUE, ISNUMBER(SEARCH(Dictionary!$B$22:$B$50, D604)),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604" s="15" t="str" cm="1">
        <f t="array" ref="Z604">IF(D604="free", "", IFERROR(INDEX(Dictionary!$C$21:$C$50, MATCH(TRUE, ISNUMBER(SEARCH(Dictionary!$B$21:$B$50, D604)), 0)), "Unknown Type"))</f>
        <v>Residential: Street in residential areas, mainly for local access</v>
      </c>
    </row>
    <row r="605" spans="1:26" ht="12" customHeight="1" x14ac:dyDescent="0.15">
      <c r="A605" s="2">
        <v>703</v>
      </c>
      <c r="B605" s="3">
        <v>703</v>
      </c>
      <c r="C605" s="3">
        <v>70</v>
      </c>
      <c r="D605" s="4" t="s">
        <v>248</v>
      </c>
      <c r="E605" s="12">
        <v>1</v>
      </c>
      <c r="F605" s="3">
        <f t="shared" si="131"/>
        <v>7</v>
      </c>
      <c r="G605" s="29" t="str" cm="1">
        <f t="array" ref="G605">IF(D605="free", "", IF(ISNUMBER(SEARCH("L1Bus", D605)), "BUS,WALK,BIKE,PUTW", IFERROR(_xlfn.LET(
    _xlpm.RoadTypeCode, INDEX(Dictionary!$B$22:$B$50, MATCH(TRUE, ISNUMBER(SEARCH(Dictionary!$B$22:$B$50, D605)),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605" s="22" cm="1">
        <f t="array" ref="H605">IF(D605="free", 0, IFERROR(
    _xlfn.LET(
        _xlpm.Text, D605,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605" s="3">
        <f>IFERROR(_xlfn.LET(
    _xlpm.Zeile, MATCH(J605, Dictionary!$B$6:$B$17, 0),
    _xlpm.Spalte, MATCH(H605, Dictionary!$D$5:$G$5, 0),
    INDEX(Dictionary!$D$6:$G$17, _xlpm.Zeile, _xlpm.Spalte)
), 0)</f>
        <v>100</v>
      </c>
      <c r="J605" s="5">
        <f t="shared" si="129"/>
        <v>20</v>
      </c>
      <c r="K605" s="5">
        <f t="shared" si="118"/>
        <v>1</v>
      </c>
      <c r="L605" s="35" cm="1">
        <f t="array" ref="L605">IF(D605="free", 99, IF(ISNUMBER(SEARCH("Hilfsstrecken", D605)), 99, IFERROR(_xlfn.LET(
    _xlpm.RoadTypeCode, INDEX(Dictionary!$B$21:$B$50, MATCH(TRUE, ISNUMBER(SEARCH(Dictionary!$B$21:$B$50, D605)),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4</v>
      </c>
      <c r="M605" s="5">
        <f t="shared" si="119"/>
        <v>20</v>
      </c>
      <c r="N605" s="5">
        <f t="shared" si="120"/>
        <v>130</v>
      </c>
      <c r="O605" s="5">
        <f t="shared" si="121"/>
        <v>100</v>
      </c>
      <c r="P605" s="5">
        <f t="shared" si="122"/>
        <v>4</v>
      </c>
      <c r="Q605" s="5">
        <f t="shared" si="123"/>
        <v>80</v>
      </c>
      <c r="R605" s="5">
        <f t="shared" si="124"/>
        <v>50</v>
      </c>
      <c r="S605" s="5">
        <f t="shared" si="125"/>
        <v>4</v>
      </c>
      <c r="T605" s="5">
        <f t="shared" si="126"/>
        <v>50</v>
      </c>
      <c r="U605" s="5">
        <f t="shared" si="127"/>
        <v>50</v>
      </c>
      <c r="V605" s="5">
        <f t="shared" si="128"/>
        <v>50</v>
      </c>
      <c r="W605" s="6" cm="1">
        <f t="array" ref="W605">IF(D605="free", 10, IFERROR(_xlfn.LET(
    _xlpm.RoadTypeCode, INDEX(Dictionary!$B$22:$B$50, MATCH(TRUE, ISNUMBER(SEARCH(Dictionary!$B$22:$B$50, D605)),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605" s="6" cm="1">
        <f t="array" ref="X605">IF(D605="free", 10, IFERROR(_xlfn.LET(
    _xlpm.RoadTypeCode, INDEX(Dictionary!$B$22:$B$50, MATCH(TRUE, ISNUMBER(SEARCH(Dictionary!$B$22:$B$50, D605)),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1.4</v>
      </c>
      <c r="Y605" s="6" cm="1">
        <f t="array" ref="Y605">IF(D605="free", 10, IFERROR(_xlfn.LET(
    _xlpm.RoadTypeCode, INDEX(Dictionary!$B$22:$B$50, MATCH(TRUE, ISNUMBER(SEARCH(Dictionary!$B$22:$B$50, D605)),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605" s="15" t="str" cm="1">
        <f t="array" ref="Z605">IF(D605="free", "", IFERROR(INDEX(Dictionary!$C$21:$C$50, MATCH(TRUE, ISNUMBER(SEARCH(Dictionary!$B$21:$B$50, D605)), 0)), "Unknown Type"))</f>
        <v>Residential: Street in residential areas, mainly for local access</v>
      </c>
    </row>
    <row r="606" spans="1:26" ht="12" customHeight="1" x14ac:dyDescent="0.15">
      <c r="A606" s="2">
        <v>704</v>
      </c>
      <c r="B606" s="3">
        <v>704</v>
      </c>
      <c r="C606" s="3">
        <v>70</v>
      </c>
      <c r="D606" s="4" t="s">
        <v>53</v>
      </c>
      <c r="E606" s="12">
        <v>1</v>
      </c>
      <c r="F606" s="3">
        <f t="shared" si="131"/>
        <v>1000</v>
      </c>
      <c r="G606" s="29" t="str" cm="1">
        <f t="array" ref="G606">IF(D606="free", "", IF(ISNUMBER(SEARCH("L1Bus", D606)), "BUS,WALK,BIKE,PUTW", IFERROR(_xlfn.LET(
    _xlpm.RoadTypeCode, INDEX(Dictionary!$B$22:$B$50, MATCH(TRUE, ISNUMBER(SEARCH(Dictionary!$B$22:$B$50, D606)),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6" s="22" cm="1">
        <f t="array" ref="H606">IF(D606="free", 0, IFERROR(
    _xlfn.LET(
        _xlpm.Text, D606,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6" s="3">
        <f>IFERROR(_xlfn.LET(
    _xlpm.Zeile, MATCH(J606, Dictionary!$B$6:$B$17, 0),
    _xlpm.Spalte, MATCH(H606, Dictionary!$D$5:$G$5, 0),
    INDEX(Dictionary!$D$6:$G$17, _xlpm.Zeile, _xlpm.Spalte)
), 0)</f>
        <v>0</v>
      </c>
      <c r="J606" s="5">
        <f t="shared" si="129"/>
        <v>0</v>
      </c>
      <c r="K606" s="5">
        <f t="shared" si="118"/>
        <v>0</v>
      </c>
      <c r="L606" s="35" cm="1">
        <f t="array" ref="L606">IF(D606="free", 99, IF(ISNUMBER(SEARCH("Hilfsstrecken", D606)), 99, IFERROR(_xlfn.LET(
    _xlpm.RoadTypeCode, INDEX(Dictionary!$B$21:$B$50, MATCH(TRUE, ISNUMBER(SEARCH(Dictionary!$B$21:$B$50, D606)),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6" s="5">
        <f t="shared" si="119"/>
        <v>0</v>
      </c>
      <c r="N606" s="5">
        <f t="shared" si="120"/>
        <v>0</v>
      </c>
      <c r="O606" s="5">
        <f t="shared" si="121"/>
        <v>0</v>
      </c>
      <c r="P606" s="5">
        <f t="shared" si="122"/>
        <v>0</v>
      </c>
      <c r="Q606" s="5">
        <f t="shared" si="123"/>
        <v>0</v>
      </c>
      <c r="R606" s="5">
        <f t="shared" si="124"/>
        <v>0</v>
      </c>
      <c r="S606" s="5">
        <f t="shared" si="125"/>
        <v>0</v>
      </c>
      <c r="T606" s="5">
        <f t="shared" si="126"/>
        <v>0</v>
      </c>
      <c r="U606" s="5">
        <f t="shared" si="127"/>
        <v>0</v>
      </c>
      <c r="V606" s="5">
        <f t="shared" si="128"/>
        <v>0</v>
      </c>
      <c r="W606" s="6" cm="1">
        <f t="array" ref="W606">IF(D606="free", 10, IFERROR(_xlfn.LET(
    _xlpm.RoadTypeCode, INDEX(Dictionary!$B$22:$B$50, MATCH(TRUE, ISNUMBER(SEARCH(Dictionary!$B$22:$B$50, D606)),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6" s="6" cm="1">
        <f t="array" ref="X606">IF(D606="free", 10, IFERROR(_xlfn.LET(
    _xlpm.RoadTypeCode, INDEX(Dictionary!$B$22:$B$50, MATCH(TRUE, ISNUMBER(SEARCH(Dictionary!$B$22:$B$50, D606)),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6" s="6" cm="1">
        <f t="array" ref="Y606">IF(D606="free", 10, IFERROR(_xlfn.LET(
    _xlpm.RoadTypeCode, INDEX(Dictionary!$B$22:$B$50, MATCH(TRUE, ISNUMBER(SEARCH(Dictionary!$B$22:$B$50, D606)),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6" s="15" t="str" cm="1">
        <f t="array" ref="Z606">IF(D606="free", "", IFERROR(INDEX(Dictionary!$C$21:$C$50, MATCH(TRUE, ISNUMBER(SEARCH(Dictionary!$B$21:$B$50, D606)), 0)), "Unknown Type"))</f>
        <v/>
      </c>
    </row>
    <row r="607" spans="1:26" ht="12" customHeight="1" x14ac:dyDescent="0.15">
      <c r="A607" s="2">
        <v>705</v>
      </c>
      <c r="B607" s="3">
        <v>705</v>
      </c>
      <c r="C607" s="3">
        <v>70</v>
      </c>
      <c r="D607" s="4" t="s">
        <v>53</v>
      </c>
      <c r="E607" s="12">
        <v>1</v>
      </c>
      <c r="F607" s="3">
        <f t="shared" si="131"/>
        <v>1000</v>
      </c>
      <c r="G607" s="29" t="str" cm="1">
        <f t="array" ref="G607">IF(D607="free", "", IF(ISNUMBER(SEARCH("L1Bus", D607)), "BUS,WALK,BIKE,PUTW", IFERROR(_xlfn.LET(
    _xlpm.RoadTypeCode, INDEX(Dictionary!$B$22:$B$50, MATCH(TRUE, ISNUMBER(SEARCH(Dictionary!$B$22:$B$50, D607)),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7" s="22" cm="1">
        <f t="array" ref="H607">IF(D607="free", 0, IFERROR(
    _xlfn.LET(
        _xlpm.Text, D607,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7" s="3">
        <f>IFERROR(_xlfn.LET(
    _xlpm.Zeile, MATCH(J607, Dictionary!$B$6:$B$17, 0),
    _xlpm.Spalte, MATCH(H607, Dictionary!$D$5:$G$5, 0),
    INDEX(Dictionary!$D$6:$G$17, _xlpm.Zeile, _xlpm.Spalte)
), 0)</f>
        <v>0</v>
      </c>
      <c r="J607" s="5">
        <f t="shared" si="129"/>
        <v>0</v>
      </c>
      <c r="K607" s="5">
        <f t="shared" ref="K607:K670" si="132">IF(D607="free",0,1)</f>
        <v>0</v>
      </c>
      <c r="L607" s="35" cm="1">
        <f t="array" ref="L607">IF(D607="free", 99, IF(ISNUMBER(SEARCH("Hilfsstrecken", D607)), 99, IFERROR(_xlfn.LET(
    _xlpm.RoadTypeCode, INDEX(Dictionary!$B$21:$B$50, MATCH(TRUE, ISNUMBER(SEARCH(Dictionary!$B$21:$B$50, D607)),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7" s="5">
        <f t="shared" ref="M607:M670" si="133">IF(D607="free",0,20)</f>
        <v>0</v>
      </c>
      <c r="N607" s="5">
        <f t="shared" ref="N607:N670" si="134">IF(D607="free",0,130)</f>
        <v>0</v>
      </c>
      <c r="O607" s="5">
        <f t="shared" ref="O607:O670" si="135">IF(D607="free",0,100)</f>
        <v>0</v>
      </c>
      <c r="P607" s="5">
        <f t="shared" ref="P607:P670" si="136">IF(D607="free",0,4)</f>
        <v>0</v>
      </c>
      <c r="Q607" s="5">
        <f t="shared" ref="Q607:Q670" si="137">IF(D607="free",0,80)</f>
        <v>0</v>
      </c>
      <c r="R607" s="5">
        <f t="shared" ref="R607:R670" si="138">IF(D607="free",0,50)</f>
        <v>0</v>
      </c>
      <c r="S607" s="5">
        <f t="shared" ref="S607:S670" si="139">IF(D607="free",0,4)</f>
        <v>0</v>
      </c>
      <c r="T607" s="5">
        <f t="shared" ref="T607:T670" si="140">IF(D607="free",0,50)</f>
        <v>0</v>
      </c>
      <c r="U607" s="5">
        <f t="shared" ref="U607:U670" si="141">IF(D607="free",0,50)</f>
        <v>0</v>
      </c>
      <c r="V607" s="5">
        <f t="shared" ref="V607:V670" si="142">IF(D607="free",0,50)</f>
        <v>0</v>
      </c>
      <c r="W607" s="6" cm="1">
        <f t="array" ref="W607">IF(D607="free", 10, IFERROR(_xlfn.LET(
    _xlpm.RoadTypeCode, INDEX(Dictionary!$B$22:$B$50, MATCH(TRUE, ISNUMBER(SEARCH(Dictionary!$B$22:$B$50, D607)),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7" s="6" cm="1">
        <f t="array" ref="X607">IF(D607="free", 10, IFERROR(_xlfn.LET(
    _xlpm.RoadTypeCode, INDEX(Dictionary!$B$22:$B$50, MATCH(TRUE, ISNUMBER(SEARCH(Dictionary!$B$22:$B$50, D607)),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7" s="6" cm="1">
        <f t="array" ref="Y607">IF(D607="free", 10, IFERROR(_xlfn.LET(
    _xlpm.RoadTypeCode, INDEX(Dictionary!$B$22:$B$50, MATCH(TRUE, ISNUMBER(SEARCH(Dictionary!$B$22:$B$50, D607)),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7" s="15" t="str" cm="1">
        <f t="array" ref="Z607">IF(D607="free", "", IFERROR(INDEX(Dictionary!$C$21:$C$50, MATCH(TRUE, ISNUMBER(SEARCH(Dictionary!$B$21:$B$50, D607)), 0)), "Unknown Type"))</f>
        <v/>
      </c>
    </row>
    <row r="608" spans="1:26" ht="12" customHeight="1" x14ac:dyDescent="0.15">
      <c r="A608" s="2">
        <v>706</v>
      </c>
      <c r="B608" s="3">
        <v>706</v>
      </c>
      <c r="C608" s="3">
        <v>70</v>
      </c>
      <c r="D608" s="4" t="s">
        <v>53</v>
      </c>
      <c r="E608" s="12">
        <v>1</v>
      </c>
      <c r="F608" s="3">
        <f t="shared" si="131"/>
        <v>1000</v>
      </c>
      <c r="G608" s="29" t="str" cm="1">
        <f t="array" ref="G608">IF(D608="free", "", IF(ISNUMBER(SEARCH("L1Bus", D608)), "BUS,WALK,BIKE,PUTW", IFERROR(_xlfn.LET(
    _xlpm.RoadTypeCode, INDEX(Dictionary!$B$22:$B$50, MATCH(TRUE, ISNUMBER(SEARCH(Dictionary!$B$22:$B$50, D608)),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8" s="22" cm="1">
        <f t="array" ref="H608">IF(D608="free", 0, IFERROR(
    _xlfn.LET(
        _xlpm.Text, D608,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8" s="3">
        <f>IFERROR(_xlfn.LET(
    _xlpm.Zeile, MATCH(J608, Dictionary!$B$6:$B$17, 0),
    _xlpm.Spalte, MATCH(H608, Dictionary!$D$5:$G$5, 0),
    INDEX(Dictionary!$D$6:$G$17, _xlpm.Zeile, _xlpm.Spalte)
), 0)</f>
        <v>0</v>
      </c>
      <c r="J608" s="5">
        <f t="shared" si="129"/>
        <v>0</v>
      </c>
      <c r="K608" s="5">
        <f t="shared" si="132"/>
        <v>0</v>
      </c>
      <c r="L608" s="35" cm="1">
        <f t="array" ref="L608">IF(D608="free", 99, IF(ISNUMBER(SEARCH("Hilfsstrecken", D608)), 99, IFERROR(_xlfn.LET(
    _xlpm.RoadTypeCode, INDEX(Dictionary!$B$21:$B$50, MATCH(TRUE, ISNUMBER(SEARCH(Dictionary!$B$21:$B$50, D608)),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8" s="5">
        <f t="shared" si="133"/>
        <v>0</v>
      </c>
      <c r="N608" s="5">
        <f t="shared" si="134"/>
        <v>0</v>
      </c>
      <c r="O608" s="5">
        <f t="shared" si="135"/>
        <v>0</v>
      </c>
      <c r="P608" s="5">
        <f t="shared" si="136"/>
        <v>0</v>
      </c>
      <c r="Q608" s="5">
        <f t="shared" si="137"/>
        <v>0</v>
      </c>
      <c r="R608" s="5">
        <f t="shared" si="138"/>
        <v>0</v>
      </c>
      <c r="S608" s="5">
        <f t="shared" si="139"/>
        <v>0</v>
      </c>
      <c r="T608" s="5">
        <f t="shared" si="140"/>
        <v>0</v>
      </c>
      <c r="U608" s="5">
        <f t="shared" si="141"/>
        <v>0</v>
      </c>
      <c r="V608" s="5">
        <f t="shared" si="142"/>
        <v>0</v>
      </c>
      <c r="W608" s="6" cm="1">
        <f t="array" ref="W608">IF(D608="free", 10, IFERROR(_xlfn.LET(
    _xlpm.RoadTypeCode, INDEX(Dictionary!$B$22:$B$50, MATCH(TRUE, ISNUMBER(SEARCH(Dictionary!$B$22:$B$50, D608)),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8" s="6" cm="1">
        <f t="array" ref="X608">IF(D608="free", 10, IFERROR(_xlfn.LET(
    _xlpm.RoadTypeCode, INDEX(Dictionary!$B$22:$B$50, MATCH(TRUE, ISNUMBER(SEARCH(Dictionary!$B$22:$B$50, D608)),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8" s="6" cm="1">
        <f t="array" ref="Y608">IF(D608="free", 10, IFERROR(_xlfn.LET(
    _xlpm.RoadTypeCode, INDEX(Dictionary!$B$22:$B$50, MATCH(TRUE, ISNUMBER(SEARCH(Dictionary!$B$22:$B$50, D608)),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8" s="15" t="str" cm="1">
        <f t="array" ref="Z608">IF(D608="free", "", IFERROR(INDEX(Dictionary!$C$21:$C$50, MATCH(TRUE, ISNUMBER(SEARCH(Dictionary!$B$21:$B$50, D608)), 0)), "Unknown Type"))</f>
        <v/>
      </c>
    </row>
    <row r="609" spans="1:26" ht="12" customHeight="1" x14ac:dyDescent="0.15">
      <c r="A609" s="2">
        <v>707</v>
      </c>
      <c r="B609" s="3">
        <v>707</v>
      </c>
      <c r="C609" s="3">
        <v>70</v>
      </c>
      <c r="D609" s="4" t="s">
        <v>53</v>
      </c>
      <c r="E609" s="12">
        <v>1</v>
      </c>
      <c r="F609" s="3">
        <f t="shared" si="131"/>
        <v>1000</v>
      </c>
      <c r="G609" s="29" t="str" cm="1">
        <f t="array" ref="G609">IF(D609="free", "", IF(ISNUMBER(SEARCH("L1Bus", D609)), "BUS,WALK,BIKE,PUTW", IFERROR(_xlfn.LET(
    _xlpm.RoadTypeCode, INDEX(Dictionary!$B$22:$B$50, MATCH(TRUE, ISNUMBER(SEARCH(Dictionary!$B$22:$B$50, D609)),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09" s="22" cm="1">
        <f t="array" ref="H609">IF(D609="free", 0, IFERROR(
    _xlfn.LET(
        _xlpm.Text, D609,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09" s="3">
        <f>IFERROR(_xlfn.LET(
    _xlpm.Zeile, MATCH(J609, Dictionary!$B$6:$B$17, 0),
    _xlpm.Spalte, MATCH(H609, Dictionary!$D$5:$G$5, 0),
    INDEX(Dictionary!$D$6:$G$17, _xlpm.Zeile, _xlpm.Spalte)
), 0)</f>
        <v>0</v>
      </c>
      <c r="J609" s="5">
        <f t="shared" si="129"/>
        <v>0</v>
      </c>
      <c r="K609" s="5">
        <f t="shared" si="132"/>
        <v>0</v>
      </c>
      <c r="L609" s="35" cm="1">
        <f t="array" ref="L609">IF(D609="free", 99, IF(ISNUMBER(SEARCH("Hilfsstrecken", D609)), 99, IFERROR(_xlfn.LET(
    _xlpm.RoadTypeCode, INDEX(Dictionary!$B$21:$B$50, MATCH(TRUE, ISNUMBER(SEARCH(Dictionary!$B$21:$B$50, D609)),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09" s="5">
        <f t="shared" si="133"/>
        <v>0</v>
      </c>
      <c r="N609" s="5">
        <f t="shared" si="134"/>
        <v>0</v>
      </c>
      <c r="O609" s="5">
        <f t="shared" si="135"/>
        <v>0</v>
      </c>
      <c r="P609" s="5">
        <f t="shared" si="136"/>
        <v>0</v>
      </c>
      <c r="Q609" s="5">
        <f t="shared" si="137"/>
        <v>0</v>
      </c>
      <c r="R609" s="5">
        <f t="shared" si="138"/>
        <v>0</v>
      </c>
      <c r="S609" s="5">
        <f t="shared" si="139"/>
        <v>0</v>
      </c>
      <c r="T609" s="5">
        <f t="shared" si="140"/>
        <v>0</v>
      </c>
      <c r="U609" s="5">
        <f t="shared" si="141"/>
        <v>0</v>
      </c>
      <c r="V609" s="5">
        <f t="shared" si="142"/>
        <v>0</v>
      </c>
      <c r="W609" s="6" cm="1">
        <f t="array" ref="W609">IF(D609="free", 10, IFERROR(_xlfn.LET(
    _xlpm.RoadTypeCode, INDEX(Dictionary!$B$22:$B$50, MATCH(TRUE, ISNUMBER(SEARCH(Dictionary!$B$22:$B$50, D609)),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09" s="6" cm="1">
        <f t="array" ref="X609">IF(D609="free", 10, IFERROR(_xlfn.LET(
    _xlpm.RoadTypeCode, INDEX(Dictionary!$B$22:$B$50, MATCH(TRUE, ISNUMBER(SEARCH(Dictionary!$B$22:$B$50, D609)),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09" s="6" cm="1">
        <f t="array" ref="Y609">IF(D609="free", 10, IFERROR(_xlfn.LET(
    _xlpm.RoadTypeCode, INDEX(Dictionary!$B$22:$B$50, MATCH(TRUE, ISNUMBER(SEARCH(Dictionary!$B$22:$B$50, D609)),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09" s="15" t="str" cm="1">
        <f t="array" ref="Z609">IF(D609="free", "", IFERROR(INDEX(Dictionary!$C$21:$C$50, MATCH(TRUE, ISNUMBER(SEARCH(Dictionary!$B$21:$B$50, D609)), 0)), "Unknown Type"))</f>
        <v/>
      </c>
    </row>
    <row r="610" spans="1:26" ht="12" customHeight="1" x14ac:dyDescent="0.15">
      <c r="A610" s="2">
        <v>708</v>
      </c>
      <c r="B610" s="3">
        <v>708</v>
      </c>
      <c r="C610" s="3">
        <v>70</v>
      </c>
      <c r="D610" s="4" t="s">
        <v>53</v>
      </c>
      <c r="E610" s="12">
        <v>1</v>
      </c>
      <c r="F610" s="3">
        <f t="shared" si="131"/>
        <v>1000</v>
      </c>
      <c r="G610" s="29" t="str" cm="1">
        <f t="array" ref="G610">IF(D610="free", "", IF(ISNUMBER(SEARCH("L1Bus", D610)), "BUS,WALK,BIKE,PUTW", IFERROR(_xlfn.LET(
    _xlpm.RoadTypeCode, INDEX(Dictionary!$B$22:$B$50, MATCH(TRUE, ISNUMBER(SEARCH(Dictionary!$B$22:$B$50, D610)),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0" s="22" cm="1">
        <f t="array" ref="H610">IF(D610="free", 0, IFERROR(
    _xlfn.LET(
        _xlpm.Text, D610,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0" s="3">
        <f>IFERROR(_xlfn.LET(
    _xlpm.Zeile, MATCH(J610, Dictionary!$B$6:$B$17, 0),
    _xlpm.Spalte, MATCH(H610, Dictionary!$D$5:$G$5, 0),
    INDEX(Dictionary!$D$6:$G$17, _xlpm.Zeile, _xlpm.Spalte)
), 0)</f>
        <v>0</v>
      </c>
      <c r="J610" s="5">
        <f t="shared" si="129"/>
        <v>0</v>
      </c>
      <c r="K610" s="5">
        <f t="shared" si="132"/>
        <v>0</v>
      </c>
      <c r="L610" s="35" cm="1">
        <f t="array" ref="L610">IF(D610="free", 99, IF(ISNUMBER(SEARCH("Hilfsstrecken", D610)), 99, IFERROR(_xlfn.LET(
    _xlpm.RoadTypeCode, INDEX(Dictionary!$B$21:$B$50, MATCH(TRUE, ISNUMBER(SEARCH(Dictionary!$B$21:$B$50, D610)),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0" s="5">
        <f t="shared" si="133"/>
        <v>0</v>
      </c>
      <c r="N610" s="5">
        <f t="shared" si="134"/>
        <v>0</v>
      </c>
      <c r="O610" s="5">
        <f t="shared" si="135"/>
        <v>0</v>
      </c>
      <c r="P610" s="5">
        <f t="shared" si="136"/>
        <v>0</v>
      </c>
      <c r="Q610" s="5">
        <f t="shared" si="137"/>
        <v>0</v>
      </c>
      <c r="R610" s="5">
        <f t="shared" si="138"/>
        <v>0</v>
      </c>
      <c r="S610" s="5">
        <f t="shared" si="139"/>
        <v>0</v>
      </c>
      <c r="T610" s="5">
        <f t="shared" si="140"/>
        <v>0</v>
      </c>
      <c r="U610" s="5">
        <f t="shared" si="141"/>
        <v>0</v>
      </c>
      <c r="V610" s="5">
        <f t="shared" si="142"/>
        <v>0</v>
      </c>
      <c r="W610" s="6" cm="1">
        <f t="array" ref="W610">IF(D610="free", 10, IFERROR(_xlfn.LET(
    _xlpm.RoadTypeCode, INDEX(Dictionary!$B$22:$B$50, MATCH(TRUE, ISNUMBER(SEARCH(Dictionary!$B$22:$B$50, D610)),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0" s="6" cm="1">
        <f t="array" ref="X610">IF(D610="free", 10, IFERROR(_xlfn.LET(
    _xlpm.RoadTypeCode, INDEX(Dictionary!$B$22:$B$50, MATCH(TRUE, ISNUMBER(SEARCH(Dictionary!$B$22:$B$50, D610)),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0" s="6" cm="1">
        <f t="array" ref="Y610">IF(D610="free", 10, IFERROR(_xlfn.LET(
    _xlpm.RoadTypeCode, INDEX(Dictionary!$B$22:$B$50, MATCH(TRUE, ISNUMBER(SEARCH(Dictionary!$B$22:$B$50, D610)),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0" s="15" t="str" cm="1">
        <f t="array" ref="Z610">IF(D610="free", "", IFERROR(INDEX(Dictionary!$C$21:$C$50, MATCH(TRUE, ISNUMBER(SEARCH(Dictionary!$B$21:$B$50, D610)), 0)), "Unknown Type"))</f>
        <v/>
      </c>
    </row>
    <row r="611" spans="1:26" ht="12" customHeight="1" x14ac:dyDescent="0.15">
      <c r="A611" s="2">
        <v>709</v>
      </c>
      <c r="B611" s="3">
        <v>709</v>
      </c>
      <c r="C611" s="3">
        <v>70</v>
      </c>
      <c r="D611" s="4" t="s">
        <v>53</v>
      </c>
      <c r="E611" s="12">
        <v>1</v>
      </c>
      <c r="F611" s="3">
        <f t="shared" si="131"/>
        <v>1000</v>
      </c>
      <c r="G611" s="29" t="str" cm="1">
        <f t="array" ref="G611">IF(D611="free", "", IF(ISNUMBER(SEARCH("L1Bus", D611)), "BUS,WALK,BIKE,PUTW", IFERROR(_xlfn.LET(
    _xlpm.RoadTypeCode, INDEX(Dictionary!$B$22:$B$50, MATCH(TRUE, ISNUMBER(SEARCH(Dictionary!$B$22:$B$50, D611)),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1" s="22" cm="1">
        <f t="array" ref="H611">IF(D611="free", 0, IFERROR(
    _xlfn.LET(
        _xlpm.Text, D611,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1" s="3">
        <f>IFERROR(_xlfn.LET(
    _xlpm.Zeile, MATCH(J611, Dictionary!$B$6:$B$17, 0),
    _xlpm.Spalte, MATCH(H611, Dictionary!$D$5:$G$5, 0),
    INDEX(Dictionary!$D$6:$G$17, _xlpm.Zeile, _xlpm.Spalte)
), 0)</f>
        <v>0</v>
      </c>
      <c r="J611" s="5">
        <f t="shared" si="129"/>
        <v>0</v>
      </c>
      <c r="K611" s="5">
        <f t="shared" si="132"/>
        <v>0</v>
      </c>
      <c r="L611" s="35" cm="1">
        <f t="array" ref="L611">IF(D611="free", 99, IF(ISNUMBER(SEARCH("Hilfsstrecken", D611)), 99, IFERROR(_xlfn.LET(
    _xlpm.RoadTypeCode, INDEX(Dictionary!$B$21:$B$50, MATCH(TRUE, ISNUMBER(SEARCH(Dictionary!$B$21:$B$50, D611)),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1" s="5">
        <f t="shared" si="133"/>
        <v>0</v>
      </c>
      <c r="N611" s="5">
        <f t="shared" si="134"/>
        <v>0</v>
      </c>
      <c r="O611" s="5">
        <f t="shared" si="135"/>
        <v>0</v>
      </c>
      <c r="P611" s="5">
        <f t="shared" si="136"/>
        <v>0</v>
      </c>
      <c r="Q611" s="5">
        <f t="shared" si="137"/>
        <v>0</v>
      </c>
      <c r="R611" s="5">
        <f t="shared" si="138"/>
        <v>0</v>
      </c>
      <c r="S611" s="5">
        <f t="shared" si="139"/>
        <v>0</v>
      </c>
      <c r="T611" s="5">
        <f t="shared" si="140"/>
        <v>0</v>
      </c>
      <c r="U611" s="5">
        <f t="shared" si="141"/>
        <v>0</v>
      </c>
      <c r="V611" s="5">
        <f t="shared" si="142"/>
        <v>0</v>
      </c>
      <c r="W611" s="6" cm="1">
        <f t="array" ref="W611">IF(D611="free", 10, IFERROR(_xlfn.LET(
    _xlpm.RoadTypeCode, INDEX(Dictionary!$B$22:$B$50, MATCH(TRUE, ISNUMBER(SEARCH(Dictionary!$B$22:$B$50, D611)),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1" s="6" cm="1">
        <f t="array" ref="X611">IF(D611="free", 10, IFERROR(_xlfn.LET(
    _xlpm.RoadTypeCode, INDEX(Dictionary!$B$22:$B$50, MATCH(TRUE, ISNUMBER(SEARCH(Dictionary!$B$22:$B$50, D611)),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1" s="6" cm="1">
        <f t="array" ref="Y611">IF(D611="free", 10, IFERROR(_xlfn.LET(
    _xlpm.RoadTypeCode, INDEX(Dictionary!$B$22:$B$50, MATCH(TRUE, ISNUMBER(SEARCH(Dictionary!$B$22:$B$50, D611)),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1" s="15" t="str" cm="1">
        <f t="array" ref="Z611">IF(D611="free", "", IFERROR(INDEX(Dictionary!$C$21:$C$50, MATCH(TRUE, ISNUMBER(SEARCH(Dictionary!$B$21:$B$50, D611)), 0)), "Unknown Type"))</f>
        <v/>
      </c>
    </row>
    <row r="612" spans="1:26" ht="12" customHeight="1" x14ac:dyDescent="0.15">
      <c r="A612" s="2">
        <v>710</v>
      </c>
      <c r="B612" s="3">
        <v>710</v>
      </c>
      <c r="C612" s="3">
        <v>70</v>
      </c>
      <c r="D612" s="4" t="s">
        <v>53</v>
      </c>
      <c r="E612" s="12">
        <v>1</v>
      </c>
      <c r="F612" s="3">
        <f t="shared" si="131"/>
        <v>1000</v>
      </c>
      <c r="G612" s="29" t="str" cm="1">
        <f t="array" ref="G612">IF(D612="free", "", IF(ISNUMBER(SEARCH("L1Bus", D612)), "BUS,WALK,BIKE,PUTW", IFERROR(_xlfn.LET(
    _xlpm.RoadTypeCode, INDEX(Dictionary!$B$22:$B$50, MATCH(TRUE, ISNUMBER(SEARCH(Dictionary!$B$22:$B$50, D612)),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2" s="22" cm="1">
        <f t="array" ref="H612">IF(D612="free", 0, IFERROR(
    _xlfn.LET(
        _xlpm.Text, D612,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2" s="3">
        <f>IFERROR(_xlfn.LET(
    _xlpm.Zeile, MATCH(J612, Dictionary!$B$6:$B$17, 0),
    _xlpm.Spalte, MATCH(H612, Dictionary!$D$5:$G$5, 0),
    INDEX(Dictionary!$D$6:$G$17, _xlpm.Zeile, _xlpm.Spalte)
), 0)</f>
        <v>0</v>
      </c>
      <c r="J612" s="5">
        <f t="shared" si="129"/>
        <v>0</v>
      </c>
      <c r="K612" s="5">
        <f t="shared" si="132"/>
        <v>0</v>
      </c>
      <c r="L612" s="35" cm="1">
        <f t="array" ref="L612">IF(D612="free", 99, IF(ISNUMBER(SEARCH("Hilfsstrecken", D612)), 99, IFERROR(_xlfn.LET(
    _xlpm.RoadTypeCode, INDEX(Dictionary!$B$21:$B$50, MATCH(TRUE, ISNUMBER(SEARCH(Dictionary!$B$21:$B$50, D612)),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2" s="5">
        <f t="shared" si="133"/>
        <v>0</v>
      </c>
      <c r="N612" s="5">
        <f t="shared" si="134"/>
        <v>0</v>
      </c>
      <c r="O612" s="5">
        <f t="shared" si="135"/>
        <v>0</v>
      </c>
      <c r="P612" s="5">
        <f t="shared" si="136"/>
        <v>0</v>
      </c>
      <c r="Q612" s="5">
        <f t="shared" si="137"/>
        <v>0</v>
      </c>
      <c r="R612" s="5">
        <f t="shared" si="138"/>
        <v>0</v>
      </c>
      <c r="S612" s="5">
        <f t="shared" si="139"/>
        <v>0</v>
      </c>
      <c r="T612" s="5">
        <f t="shared" si="140"/>
        <v>0</v>
      </c>
      <c r="U612" s="5">
        <f t="shared" si="141"/>
        <v>0</v>
      </c>
      <c r="V612" s="5">
        <f t="shared" si="142"/>
        <v>0</v>
      </c>
      <c r="W612" s="6" cm="1">
        <f t="array" ref="W612">IF(D612="free", 10, IFERROR(_xlfn.LET(
    _xlpm.RoadTypeCode, INDEX(Dictionary!$B$22:$B$50, MATCH(TRUE, ISNUMBER(SEARCH(Dictionary!$B$22:$B$50, D612)),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2" s="6" cm="1">
        <f t="array" ref="X612">IF(D612="free", 10, IFERROR(_xlfn.LET(
    _xlpm.RoadTypeCode, INDEX(Dictionary!$B$22:$B$50, MATCH(TRUE, ISNUMBER(SEARCH(Dictionary!$B$22:$B$50, D612)),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2" s="6" cm="1">
        <f t="array" ref="Y612">IF(D612="free", 10, IFERROR(_xlfn.LET(
    _xlpm.RoadTypeCode, INDEX(Dictionary!$B$22:$B$50, MATCH(TRUE, ISNUMBER(SEARCH(Dictionary!$B$22:$B$50, D612)),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2" s="15" t="str" cm="1">
        <f t="array" ref="Z612">IF(D612="free", "", IFERROR(INDEX(Dictionary!$C$21:$C$50, MATCH(TRUE, ISNUMBER(SEARCH(Dictionary!$B$21:$B$50, D612)), 0)), "Unknown Type"))</f>
        <v/>
      </c>
    </row>
    <row r="613" spans="1:26" ht="12" customHeight="1" x14ac:dyDescent="0.15">
      <c r="A613" s="2">
        <v>711</v>
      </c>
      <c r="B613" s="3">
        <v>711</v>
      </c>
      <c r="C613" s="3">
        <v>70</v>
      </c>
      <c r="D613" s="4" t="s">
        <v>53</v>
      </c>
      <c r="E613" s="12">
        <v>1</v>
      </c>
      <c r="F613" s="3">
        <f t="shared" si="131"/>
        <v>1000</v>
      </c>
      <c r="G613" s="29" t="str" cm="1">
        <f t="array" ref="G613">IF(D613="free", "", IF(ISNUMBER(SEARCH("L1Bus", D613)), "BUS,WALK,BIKE,PUTW", IFERROR(_xlfn.LET(
    _xlpm.RoadTypeCode, INDEX(Dictionary!$B$22:$B$50, MATCH(TRUE, ISNUMBER(SEARCH(Dictionary!$B$22:$B$50, D613)),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3" s="22" cm="1">
        <f t="array" ref="H613">IF(D613="free", 0, IFERROR(
    _xlfn.LET(
        _xlpm.Text, D613,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3" s="3">
        <f>IFERROR(_xlfn.LET(
    _xlpm.Zeile, MATCH(J613, Dictionary!$B$6:$B$17, 0),
    _xlpm.Spalte, MATCH(H613, Dictionary!$D$5:$G$5, 0),
    INDEX(Dictionary!$D$6:$G$17, _xlpm.Zeile, _xlpm.Spalte)
), 0)</f>
        <v>0</v>
      </c>
      <c r="J613" s="5">
        <f t="shared" si="129"/>
        <v>0</v>
      </c>
      <c r="K613" s="5">
        <f t="shared" si="132"/>
        <v>0</v>
      </c>
      <c r="L613" s="35" cm="1">
        <f t="array" ref="L613">IF(D613="free", 99, IF(ISNUMBER(SEARCH("Hilfsstrecken", D613)), 99, IFERROR(_xlfn.LET(
    _xlpm.RoadTypeCode, INDEX(Dictionary!$B$21:$B$50, MATCH(TRUE, ISNUMBER(SEARCH(Dictionary!$B$21:$B$50, D613)),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3" s="5">
        <f t="shared" si="133"/>
        <v>0</v>
      </c>
      <c r="N613" s="5">
        <f t="shared" si="134"/>
        <v>0</v>
      </c>
      <c r="O613" s="5">
        <f t="shared" si="135"/>
        <v>0</v>
      </c>
      <c r="P613" s="5">
        <f t="shared" si="136"/>
        <v>0</v>
      </c>
      <c r="Q613" s="5">
        <f t="shared" si="137"/>
        <v>0</v>
      </c>
      <c r="R613" s="5">
        <f t="shared" si="138"/>
        <v>0</v>
      </c>
      <c r="S613" s="5">
        <f t="shared" si="139"/>
        <v>0</v>
      </c>
      <c r="T613" s="5">
        <f t="shared" si="140"/>
        <v>0</v>
      </c>
      <c r="U613" s="5">
        <f t="shared" si="141"/>
        <v>0</v>
      </c>
      <c r="V613" s="5">
        <f t="shared" si="142"/>
        <v>0</v>
      </c>
      <c r="W613" s="6" cm="1">
        <f t="array" ref="W613">IF(D613="free", 10, IFERROR(_xlfn.LET(
    _xlpm.RoadTypeCode, INDEX(Dictionary!$B$22:$B$50, MATCH(TRUE, ISNUMBER(SEARCH(Dictionary!$B$22:$B$50, D613)),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3" s="6" cm="1">
        <f t="array" ref="X613">IF(D613="free", 10, IFERROR(_xlfn.LET(
    _xlpm.RoadTypeCode, INDEX(Dictionary!$B$22:$B$50, MATCH(TRUE, ISNUMBER(SEARCH(Dictionary!$B$22:$B$50, D613)),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3" s="6" cm="1">
        <f t="array" ref="Y613">IF(D613="free", 10, IFERROR(_xlfn.LET(
    _xlpm.RoadTypeCode, INDEX(Dictionary!$B$22:$B$50, MATCH(TRUE, ISNUMBER(SEARCH(Dictionary!$B$22:$B$50, D613)),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3" s="15" t="str" cm="1">
        <f t="array" ref="Z613">IF(D613="free", "", IFERROR(INDEX(Dictionary!$C$21:$C$50, MATCH(TRUE, ISNUMBER(SEARCH(Dictionary!$B$21:$B$50, D613)), 0)), "Unknown Type"))</f>
        <v/>
      </c>
    </row>
    <row r="614" spans="1:26" ht="12" customHeight="1" x14ac:dyDescent="0.15">
      <c r="A614" s="2">
        <v>712</v>
      </c>
      <c r="B614" s="3">
        <v>712</v>
      </c>
      <c r="C614" s="3">
        <v>70</v>
      </c>
      <c r="D614" s="4" t="s">
        <v>53</v>
      </c>
      <c r="E614" s="12">
        <v>1</v>
      </c>
      <c r="F614" s="3">
        <f t="shared" si="131"/>
        <v>1000</v>
      </c>
      <c r="G614" s="29" t="str" cm="1">
        <f t="array" ref="G614">IF(D614="free", "", IF(ISNUMBER(SEARCH("L1Bus", D614)), "BUS,WALK,BIKE,PUTW", IFERROR(_xlfn.LET(
    _xlpm.RoadTypeCode, INDEX(Dictionary!$B$22:$B$50, MATCH(TRUE, ISNUMBER(SEARCH(Dictionary!$B$22:$B$50, D614)),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4" s="22" cm="1">
        <f t="array" ref="H614">IF(D614="free", 0, IFERROR(
    _xlfn.LET(
        _xlpm.Text, D614,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4" s="3">
        <f>IFERROR(_xlfn.LET(
    _xlpm.Zeile, MATCH(J614, Dictionary!$B$6:$B$17, 0),
    _xlpm.Spalte, MATCH(H614, Dictionary!$D$5:$G$5, 0),
    INDEX(Dictionary!$D$6:$G$17, _xlpm.Zeile, _xlpm.Spalte)
), 0)</f>
        <v>0</v>
      </c>
      <c r="J614" s="5">
        <f t="shared" si="129"/>
        <v>0</v>
      </c>
      <c r="K614" s="5">
        <f t="shared" si="132"/>
        <v>0</v>
      </c>
      <c r="L614" s="35" cm="1">
        <f t="array" ref="L614">IF(D614="free", 99, IF(ISNUMBER(SEARCH("Hilfsstrecken", D614)), 99, IFERROR(_xlfn.LET(
    _xlpm.RoadTypeCode, INDEX(Dictionary!$B$21:$B$50, MATCH(TRUE, ISNUMBER(SEARCH(Dictionary!$B$21:$B$50, D614)),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4" s="5">
        <f t="shared" si="133"/>
        <v>0</v>
      </c>
      <c r="N614" s="5">
        <f t="shared" si="134"/>
        <v>0</v>
      </c>
      <c r="O614" s="5">
        <f t="shared" si="135"/>
        <v>0</v>
      </c>
      <c r="P614" s="5">
        <f t="shared" si="136"/>
        <v>0</v>
      </c>
      <c r="Q614" s="5">
        <f t="shared" si="137"/>
        <v>0</v>
      </c>
      <c r="R614" s="5">
        <f t="shared" si="138"/>
        <v>0</v>
      </c>
      <c r="S614" s="5">
        <f t="shared" si="139"/>
        <v>0</v>
      </c>
      <c r="T614" s="5">
        <f t="shared" si="140"/>
        <v>0</v>
      </c>
      <c r="U614" s="5">
        <f t="shared" si="141"/>
        <v>0</v>
      </c>
      <c r="V614" s="5">
        <f t="shared" si="142"/>
        <v>0</v>
      </c>
      <c r="W614" s="6" cm="1">
        <f t="array" ref="W614">IF(D614="free", 10, IFERROR(_xlfn.LET(
    _xlpm.RoadTypeCode, INDEX(Dictionary!$B$22:$B$50, MATCH(TRUE, ISNUMBER(SEARCH(Dictionary!$B$22:$B$50, D614)),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4" s="6" cm="1">
        <f t="array" ref="X614">IF(D614="free", 10, IFERROR(_xlfn.LET(
    _xlpm.RoadTypeCode, INDEX(Dictionary!$B$22:$B$50, MATCH(TRUE, ISNUMBER(SEARCH(Dictionary!$B$22:$B$50, D614)),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4" s="6" cm="1">
        <f t="array" ref="Y614">IF(D614="free", 10, IFERROR(_xlfn.LET(
    _xlpm.RoadTypeCode, INDEX(Dictionary!$B$22:$B$50, MATCH(TRUE, ISNUMBER(SEARCH(Dictionary!$B$22:$B$50, D614)),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4" s="15" t="str" cm="1">
        <f t="array" ref="Z614">IF(D614="free", "", IFERROR(INDEX(Dictionary!$C$21:$C$50, MATCH(TRUE, ISNUMBER(SEARCH(Dictionary!$B$21:$B$50, D614)), 0)), "Unknown Type"))</f>
        <v/>
      </c>
    </row>
    <row r="615" spans="1:26" ht="12" customHeight="1" x14ac:dyDescent="0.15">
      <c r="A615" s="2">
        <v>713</v>
      </c>
      <c r="B615" s="3">
        <v>713</v>
      </c>
      <c r="C615" s="3">
        <v>70</v>
      </c>
      <c r="D615" s="4" t="s">
        <v>53</v>
      </c>
      <c r="E615" s="12">
        <v>1</v>
      </c>
      <c r="F615" s="3">
        <f t="shared" si="131"/>
        <v>1000</v>
      </c>
      <c r="G615" s="29" t="str" cm="1">
        <f t="array" ref="G615">IF(D615="free", "", IF(ISNUMBER(SEARCH("L1Bus", D615)), "BUS,WALK,BIKE,PUTW", IFERROR(_xlfn.LET(
    _xlpm.RoadTypeCode, INDEX(Dictionary!$B$22:$B$50, MATCH(TRUE, ISNUMBER(SEARCH(Dictionary!$B$22:$B$50, D615)),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5" s="22" cm="1">
        <f t="array" ref="H615">IF(D615="free", 0, IFERROR(
    _xlfn.LET(
        _xlpm.Text, D615,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5" s="3">
        <f>IFERROR(_xlfn.LET(
    _xlpm.Zeile, MATCH(J615, Dictionary!$B$6:$B$17, 0),
    _xlpm.Spalte, MATCH(H615, Dictionary!$D$5:$G$5, 0),
    INDEX(Dictionary!$D$6:$G$17, _xlpm.Zeile, _xlpm.Spalte)
), 0)</f>
        <v>0</v>
      </c>
      <c r="J615" s="5">
        <f t="shared" si="129"/>
        <v>0</v>
      </c>
      <c r="K615" s="5">
        <f t="shared" si="132"/>
        <v>0</v>
      </c>
      <c r="L615" s="35" cm="1">
        <f t="array" ref="L615">IF(D615="free", 99, IF(ISNUMBER(SEARCH("Hilfsstrecken", D615)), 99, IFERROR(_xlfn.LET(
    _xlpm.RoadTypeCode, INDEX(Dictionary!$B$21:$B$50, MATCH(TRUE, ISNUMBER(SEARCH(Dictionary!$B$21:$B$50, D615)),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5" s="5">
        <f t="shared" si="133"/>
        <v>0</v>
      </c>
      <c r="N615" s="5">
        <f t="shared" si="134"/>
        <v>0</v>
      </c>
      <c r="O615" s="5">
        <f t="shared" si="135"/>
        <v>0</v>
      </c>
      <c r="P615" s="5">
        <f t="shared" si="136"/>
        <v>0</v>
      </c>
      <c r="Q615" s="5">
        <f t="shared" si="137"/>
        <v>0</v>
      </c>
      <c r="R615" s="5">
        <f t="shared" si="138"/>
        <v>0</v>
      </c>
      <c r="S615" s="5">
        <f t="shared" si="139"/>
        <v>0</v>
      </c>
      <c r="T615" s="5">
        <f t="shared" si="140"/>
        <v>0</v>
      </c>
      <c r="U615" s="5">
        <f t="shared" si="141"/>
        <v>0</v>
      </c>
      <c r="V615" s="5">
        <f t="shared" si="142"/>
        <v>0</v>
      </c>
      <c r="W615" s="6" cm="1">
        <f t="array" ref="W615">IF(D615="free", 10, IFERROR(_xlfn.LET(
    _xlpm.RoadTypeCode, INDEX(Dictionary!$B$22:$B$50, MATCH(TRUE, ISNUMBER(SEARCH(Dictionary!$B$22:$B$50, D615)),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5" s="6" cm="1">
        <f t="array" ref="X615">IF(D615="free", 10, IFERROR(_xlfn.LET(
    _xlpm.RoadTypeCode, INDEX(Dictionary!$B$22:$B$50, MATCH(TRUE, ISNUMBER(SEARCH(Dictionary!$B$22:$B$50, D615)),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5" s="6" cm="1">
        <f t="array" ref="Y615">IF(D615="free", 10, IFERROR(_xlfn.LET(
    _xlpm.RoadTypeCode, INDEX(Dictionary!$B$22:$B$50, MATCH(TRUE, ISNUMBER(SEARCH(Dictionary!$B$22:$B$50, D615)),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5" s="15" t="str" cm="1">
        <f t="array" ref="Z615">IF(D615="free", "", IFERROR(INDEX(Dictionary!$C$21:$C$50, MATCH(TRUE, ISNUMBER(SEARCH(Dictionary!$B$21:$B$50, D615)), 0)), "Unknown Type"))</f>
        <v/>
      </c>
    </row>
    <row r="616" spans="1:26" ht="12" customHeight="1" x14ac:dyDescent="0.15">
      <c r="A616" s="2">
        <v>714</v>
      </c>
      <c r="B616" s="3">
        <v>714</v>
      </c>
      <c r="C616" s="3">
        <v>70</v>
      </c>
      <c r="D616" s="4" t="s">
        <v>53</v>
      </c>
      <c r="E616" s="12">
        <v>1</v>
      </c>
      <c r="F616" s="3">
        <f t="shared" si="131"/>
        <v>1000</v>
      </c>
      <c r="G616" s="29" t="str" cm="1">
        <f t="array" ref="G616">IF(D616="free", "", IF(ISNUMBER(SEARCH("L1Bus", D616)), "BUS,WALK,BIKE,PUTW", IFERROR(_xlfn.LET(
    _xlpm.RoadTypeCode, INDEX(Dictionary!$B$22:$B$50, MATCH(TRUE, ISNUMBER(SEARCH(Dictionary!$B$22:$B$50, D616)),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6" s="22" cm="1">
        <f t="array" ref="H616">IF(D616="free", 0, IFERROR(
    _xlfn.LET(
        _xlpm.Text, D616,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6" s="3">
        <f>IFERROR(_xlfn.LET(
    _xlpm.Zeile, MATCH(J616, Dictionary!$B$6:$B$17, 0),
    _xlpm.Spalte, MATCH(H616, Dictionary!$D$5:$G$5, 0),
    INDEX(Dictionary!$D$6:$G$17, _xlpm.Zeile, _xlpm.Spalte)
), 0)</f>
        <v>0</v>
      </c>
      <c r="J616" s="5">
        <f t="shared" si="129"/>
        <v>0</v>
      </c>
      <c r="K616" s="5">
        <f t="shared" si="132"/>
        <v>0</v>
      </c>
      <c r="L616" s="35" cm="1">
        <f t="array" ref="L616">IF(D616="free", 99, IF(ISNUMBER(SEARCH("Hilfsstrecken", D616)), 99, IFERROR(_xlfn.LET(
    _xlpm.RoadTypeCode, INDEX(Dictionary!$B$21:$B$50, MATCH(TRUE, ISNUMBER(SEARCH(Dictionary!$B$21:$B$50, D616)),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6" s="5">
        <f t="shared" si="133"/>
        <v>0</v>
      </c>
      <c r="N616" s="5">
        <f t="shared" si="134"/>
        <v>0</v>
      </c>
      <c r="O616" s="5">
        <f t="shared" si="135"/>
        <v>0</v>
      </c>
      <c r="P616" s="5">
        <f t="shared" si="136"/>
        <v>0</v>
      </c>
      <c r="Q616" s="5">
        <f t="shared" si="137"/>
        <v>0</v>
      </c>
      <c r="R616" s="5">
        <f t="shared" si="138"/>
        <v>0</v>
      </c>
      <c r="S616" s="5">
        <f t="shared" si="139"/>
        <v>0</v>
      </c>
      <c r="T616" s="5">
        <f t="shared" si="140"/>
        <v>0</v>
      </c>
      <c r="U616" s="5">
        <f t="shared" si="141"/>
        <v>0</v>
      </c>
      <c r="V616" s="5">
        <f t="shared" si="142"/>
        <v>0</v>
      </c>
      <c r="W616" s="6" cm="1">
        <f t="array" ref="W616">IF(D616="free", 10, IFERROR(_xlfn.LET(
    _xlpm.RoadTypeCode, INDEX(Dictionary!$B$22:$B$50, MATCH(TRUE, ISNUMBER(SEARCH(Dictionary!$B$22:$B$50, D616)),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6" s="6" cm="1">
        <f t="array" ref="X616">IF(D616="free", 10, IFERROR(_xlfn.LET(
    _xlpm.RoadTypeCode, INDEX(Dictionary!$B$22:$B$50, MATCH(TRUE, ISNUMBER(SEARCH(Dictionary!$B$22:$B$50, D616)),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6" s="6" cm="1">
        <f t="array" ref="Y616">IF(D616="free", 10, IFERROR(_xlfn.LET(
    _xlpm.RoadTypeCode, INDEX(Dictionary!$B$22:$B$50, MATCH(TRUE, ISNUMBER(SEARCH(Dictionary!$B$22:$B$50, D616)),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6" s="15" t="str" cm="1">
        <f t="array" ref="Z616">IF(D616="free", "", IFERROR(INDEX(Dictionary!$C$21:$C$50, MATCH(TRUE, ISNUMBER(SEARCH(Dictionary!$B$21:$B$50, D616)), 0)), "Unknown Type"))</f>
        <v/>
      </c>
    </row>
    <row r="617" spans="1:26" ht="12" customHeight="1" x14ac:dyDescent="0.15">
      <c r="A617" s="2">
        <v>715</v>
      </c>
      <c r="B617" s="3">
        <v>715</v>
      </c>
      <c r="C617" s="3">
        <v>70</v>
      </c>
      <c r="D617" s="4" t="s">
        <v>53</v>
      </c>
      <c r="E617" s="12">
        <v>1</v>
      </c>
      <c r="F617" s="3">
        <f t="shared" si="131"/>
        <v>1000</v>
      </c>
      <c r="G617" s="29" t="str" cm="1">
        <f t="array" ref="G617">IF(D617="free", "", IF(ISNUMBER(SEARCH("L1Bus", D617)), "BUS,WALK,BIKE,PUTW", IFERROR(_xlfn.LET(
    _xlpm.RoadTypeCode, INDEX(Dictionary!$B$22:$B$50, MATCH(TRUE, ISNUMBER(SEARCH(Dictionary!$B$22:$B$50, D617)),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7" s="22" cm="1">
        <f t="array" ref="H617">IF(D617="free", 0, IFERROR(
    _xlfn.LET(
        _xlpm.Text, D617,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7" s="3">
        <f>IFERROR(_xlfn.LET(
    _xlpm.Zeile, MATCH(J617, Dictionary!$B$6:$B$17, 0),
    _xlpm.Spalte, MATCH(H617, Dictionary!$D$5:$G$5, 0),
    INDEX(Dictionary!$D$6:$G$17, _xlpm.Zeile, _xlpm.Spalte)
), 0)</f>
        <v>0</v>
      </c>
      <c r="J617" s="5">
        <f t="shared" si="129"/>
        <v>0</v>
      </c>
      <c r="K617" s="5">
        <f t="shared" si="132"/>
        <v>0</v>
      </c>
      <c r="L617" s="35" cm="1">
        <f t="array" ref="L617">IF(D617="free", 99, IF(ISNUMBER(SEARCH("Hilfsstrecken", D617)), 99, IFERROR(_xlfn.LET(
    _xlpm.RoadTypeCode, INDEX(Dictionary!$B$21:$B$50, MATCH(TRUE, ISNUMBER(SEARCH(Dictionary!$B$21:$B$50, D617)),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7" s="5">
        <f t="shared" si="133"/>
        <v>0</v>
      </c>
      <c r="N617" s="5">
        <f t="shared" si="134"/>
        <v>0</v>
      </c>
      <c r="O617" s="5">
        <f t="shared" si="135"/>
        <v>0</v>
      </c>
      <c r="P617" s="5">
        <f t="shared" si="136"/>
        <v>0</v>
      </c>
      <c r="Q617" s="5">
        <f t="shared" si="137"/>
        <v>0</v>
      </c>
      <c r="R617" s="5">
        <f t="shared" si="138"/>
        <v>0</v>
      </c>
      <c r="S617" s="5">
        <f t="shared" si="139"/>
        <v>0</v>
      </c>
      <c r="T617" s="5">
        <f t="shared" si="140"/>
        <v>0</v>
      </c>
      <c r="U617" s="5">
        <f t="shared" si="141"/>
        <v>0</v>
      </c>
      <c r="V617" s="5">
        <f t="shared" si="142"/>
        <v>0</v>
      </c>
      <c r="W617" s="6" cm="1">
        <f t="array" ref="W617">IF(D617="free", 10, IFERROR(_xlfn.LET(
    _xlpm.RoadTypeCode, INDEX(Dictionary!$B$22:$B$50, MATCH(TRUE, ISNUMBER(SEARCH(Dictionary!$B$22:$B$50, D617)),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7" s="6" cm="1">
        <f t="array" ref="X617">IF(D617="free", 10, IFERROR(_xlfn.LET(
    _xlpm.RoadTypeCode, INDEX(Dictionary!$B$22:$B$50, MATCH(TRUE, ISNUMBER(SEARCH(Dictionary!$B$22:$B$50, D617)),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7" s="6" cm="1">
        <f t="array" ref="Y617">IF(D617="free", 10, IFERROR(_xlfn.LET(
    _xlpm.RoadTypeCode, INDEX(Dictionary!$B$22:$B$50, MATCH(TRUE, ISNUMBER(SEARCH(Dictionary!$B$22:$B$50, D617)),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7" s="15" t="str" cm="1">
        <f t="array" ref="Z617">IF(D617="free", "", IFERROR(INDEX(Dictionary!$C$21:$C$50, MATCH(TRUE, ISNUMBER(SEARCH(Dictionary!$B$21:$B$50, D617)), 0)), "Unknown Type"))</f>
        <v/>
      </c>
    </row>
    <row r="618" spans="1:26" ht="12" customHeight="1" x14ac:dyDescent="0.15">
      <c r="A618" s="2">
        <v>716</v>
      </c>
      <c r="B618" s="3">
        <v>716</v>
      </c>
      <c r="C618" s="3">
        <v>70</v>
      </c>
      <c r="D618" s="4" t="s">
        <v>53</v>
      </c>
      <c r="E618" s="12">
        <v>1</v>
      </c>
      <c r="F618" s="3">
        <f t="shared" si="131"/>
        <v>1000</v>
      </c>
      <c r="G618" s="29" t="str" cm="1">
        <f t="array" ref="G618">IF(D618="free", "", IF(ISNUMBER(SEARCH("L1Bus", D618)), "BUS,WALK,BIKE,PUTW", IFERROR(_xlfn.LET(
    _xlpm.RoadTypeCode, INDEX(Dictionary!$B$22:$B$50, MATCH(TRUE, ISNUMBER(SEARCH(Dictionary!$B$22:$B$50, D618)),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8" s="22" cm="1">
        <f t="array" ref="H618">IF(D618="free", 0, IFERROR(
    _xlfn.LET(
        _xlpm.Text, D618,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8" s="3">
        <f>IFERROR(_xlfn.LET(
    _xlpm.Zeile, MATCH(J618, Dictionary!$B$6:$B$17, 0),
    _xlpm.Spalte, MATCH(H618, Dictionary!$D$5:$G$5, 0),
    INDEX(Dictionary!$D$6:$G$17, _xlpm.Zeile, _xlpm.Spalte)
), 0)</f>
        <v>0</v>
      </c>
      <c r="J618" s="5">
        <f t="shared" si="129"/>
        <v>0</v>
      </c>
      <c r="K618" s="5">
        <f t="shared" si="132"/>
        <v>0</v>
      </c>
      <c r="L618" s="35" cm="1">
        <f t="array" ref="L618">IF(D618="free", 99, IF(ISNUMBER(SEARCH("Hilfsstrecken", D618)), 99, IFERROR(_xlfn.LET(
    _xlpm.RoadTypeCode, INDEX(Dictionary!$B$21:$B$50, MATCH(TRUE, ISNUMBER(SEARCH(Dictionary!$B$21:$B$50, D618)),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8" s="5">
        <f t="shared" si="133"/>
        <v>0</v>
      </c>
      <c r="N618" s="5">
        <f t="shared" si="134"/>
        <v>0</v>
      </c>
      <c r="O618" s="5">
        <f t="shared" si="135"/>
        <v>0</v>
      </c>
      <c r="P618" s="5">
        <f t="shared" si="136"/>
        <v>0</v>
      </c>
      <c r="Q618" s="5">
        <f t="shared" si="137"/>
        <v>0</v>
      </c>
      <c r="R618" s="5">
        <f t="shared" si="138"/>
        <v>0</v>
      </c>
      <c r="S618" s="5">
        <f t="shared" si="139"/>
        <v>0</v>
      </c>
      <c r="T618" s="5">
        <f t="shared" si="140"/>
        <v>0</v>
      </c>
      <c r="U618" s="5">
        <f t="shared" si="141"/>
        <v>0</v>
      </c>
      <c r="V618" s="5">
        <f t="shared" si="142"/>
        <v>0</v>
      </c>
      <c r="W618" s="6" cm="1">
        <f t="array" ref="W618">IF(D618="free", 10, IFERROR(_xlfn.LET(
    _xlpm.RoadTypeCode, INDEX(Dictionary!$B$22:$B$50, MATCH(TRUE, ISNUMBER(SEARCH(Dictionary!$B$22:$B$50, D618)),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8" s="6" cm="1">
        <f t="array" ref="X618">IF(D618="free", 10, IFERROR(_xlfn.LET(
    _xlpm.RoadTypeCode, INDEX(Dictionary!$B$22:$B$50, MATCH(TRUE, ISNUMBER(SEARCH(Dictionary!$B$22:$B$50, D618)),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8" s="6" cm="1">
        <f t="array" ref="Y618">IF(D618="free", 10, IFERROR(_xlfn.LET(
    _xlpm.RoadTypeCode, INDEX(Dictionary!$B$22:$B$50, MATCH(TRUE, ISNUMBER(SEARCH(Dictionary!$B$22:$B$50, D618)),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8" s="15" t="str" cm="1">
        <f t="array" ref="Z618">IF(D618="free", "", IFERROR(INDEX(Dictionary!$C$21:$C$50, MATCH(TRUE, ISNUMBER(SEARCH(Dictionary!$B$21:$B$50, D618)), 0)), "Unknown Type"))</f>
        <v/>
      </c>
    </row>
    <row r="619" spans="1:26" ht="12" customHeight="1" x14ac:dyDescent="0.15">
      <c r="A619" s="2">
        <v>717</v>
      </c>
      <c r="B619" s="3">
        <v>717</v>
      </c>
      <c r="C619" s="3">
        <v>70</v>
      </c>
      <c r="D619" s="4" t="s">
        <v>53</v>
      </c>
      <c r="E619" s="12">
        <v>1</v>
      </c>
      <c r="F619" s="3">
        <f t="shared" si="131"/>
        <v>1000</v>
      </c>
      <c r="G619" s="29" t="str" cm="1">
        <f t="array" ref="G619">IF(D619="free", "", IF(ISNUMBER(SEARCH("L1Bus", D619)), "BUS,WALK,BIKE,PUTW", IFERROR(_xlfn.LET(
    _xlpm.RoadTypeCode, INDEX(Dictionary!$B$22:$B$50, MATCH(TRUE, ISNUMBER(SEARCH(Dictionary!$B$22:$B$50, D619)),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19" s="22" cm="1">
        <f t="array" ref="H619">IF(D619="free", 0, IFERROR(
    _xlfn.LET(
        _xlpm.Text, D619,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19" s="3">
        <f>IFERROR(_xlfn.LET(
    _xlpm.Zeile, MATCH(J619, Dictionary!$B$6:$B$17, 0),
    _xlpm.Spalte, MATCH(H619, Dictionary!$D$5:$G$5, 0),
    INDEX(Dictionary!$D$6:$G$17, _xlpm.Zeile, _xlpm.Spalte)
), 0)</f>
        <v>0</v>
      </c>
      <c r="J619" s="5">
        <f t="shared" si="129"/>
        <v>0</v>
      </c>
      <c r="K619" s="5">
        <f t="shared" si="132"/>
        <v>0</v>
      </c>
      <c r="L619" s="35" cm="1">
        <f t="array" ref="L619">IF(D619="free", 99, IF(ISNUMBER(SEARCH("Hilfsstrecken", D619)), 99, IFERROR(_xlfn.LET(
    _xlpm.RoadTypeCode, INDEX(Dictionary!$B$21:$B$50, MATCH(TRUE, ISNUMBER(SEARCH(Dictionary!$B$21:$B$50, D619)),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19" s="5">
        <f t="shared" si="133"/>
        <v>0</v>
      </c>
      <c r="N619" s="5">
        <f t="shared" si="134"/>
        <v>0</v>
      </c>
      <c r="O619" s="5">
        <f t="shared" si="135"/>
        <v>0</v>
      </c>
      <c r="P619" s="5">
        <f t="shared" si="136"/>
        <v>0</v>
      </c>
      <c r="Q619" s="5">
        <f t="shared" si="137"/>
        <v>0</v>
      </c>
      <c r="R619" s="5">
        <f t="shared" si="138"/>
        <v>0</v>
      </c>
      <c r="S619" s="5">
        <f t="shared" si="139"/>
        <v>0</v>
      </c>
      <c r="T619" s="5">
        <f t="shared" si="140"/>
        <v>0</v>
      </c>
      <c r="U619" s="5">
        <f t="shared" si="141"/>
        <v>0</v>
      </c>
      <c r="V619" s="5">
        <f t="shared" si="142"/>
        <v>0</v>
      </c>
      <c r="W619" s="6" cm="1">
        <f t="array" ref="W619">IF(D619="free", 10, IFERROR(_xlfn.LET(
    _xlpm.RoadTypeCode, INDEX(Dictionary!$B$22:$B$50, MATCH(TRUE, ISNUMBER(SEARCH(Dictionary!$B$22:$B$50, D619)),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19" s="6" cm="1">
        <f t="array" ref="X619">IF(D619="free", 10, IFERROR(_xlfn.LET(
    _xlpm.RoadTypeCode, INDEX(Dictionary!$B$22:$B$50, MATCH(TRUE, ISNUMBER(SEARCH(Dictionary!$B$22:$B$50, D619)),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19" s="6" cm="1">
        <f t="array" ref="Y619">IF(D619="free", 10, IFERROR(_xlfn.LET(
    _xlpm.RoadTypeCode, INDEX(Dictionary!$B$22:$B$50, MATCH(TRUE, ISNUMBER(SEARCH(Dictionary!$B$22:$B$50, D619)),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19" s="15" t="str" cm="1">
        <f t="array" ref="Z619">IF(D619="free", "", IFERROR(INDEX(Dictionary!$C$21:$C$50, MATCH(TRUE, ISNUMBER(SEARCH(Dictionary!$B$21:$B$50, D619)), 0)), "Unknown Type"))</f>
        <v/>
      </c>
    </row>
    <row r="620" spans="1:26" ht="12" customHeight="1" x14ac:dyDescent="0.15">
      <c r="A620" s="2">
        <v>718</v>
      </c>
      <c r="B620" s="3">
        <v>718</v>
      </c>
      <c r="C620" s="3">
        <v>70</v>
      </c>
      <c r="D620" s="4" t="s">
        <v>53</v>
      </c>
      <c r="E620" s="12">
        <v>1</v>
      </c>
      <c r="F620" s="3">
        <f t="shared" si="131"/>
        <v>1000</v>
      </c>
      <c r="G620" s="29" t="str" cm="1">
        <f t="array" ref="G620">IF(D620="free", "", IF(ISNUMBER(SEARCH("L1Bus", D620)), "BUS,WALK,BIKE,PUTW", IFERROR(_xlfn.LET(
    _xlpm.RoadTypeCode, INDEX(Dictionary!$B$22:$B$50, MATCH(TRUE, ISNUMBER(SEARCH(Dictionary!$B$22:$B$50, D620)),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0" s="22" cm="1">
        <f t="array" ref="H620">IF(D620="free", 0, IFERROR(
    _xlfn.LET(
        _xlpm.Text, D620,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0" s="3">
        <f>IFERROR(_xlfn.LET(
    _xlpm.Zeile, MATCH(J620, Dictionary!$B$6:$B$17, 0),
    _xlpm.Spalte, MATCH(H620, Dictionary!$D$5:$G$5, 0),
    INDEX(Dictionary!$D$6:$G$17, _xlpm.Zeile, _xlpm.Spalte)
), 0)</f>
        <v>0</v>
      </c>
      <c r="J620" s="5">
        <f t="shared" si="129"/>
        <v>0</v>
      </c>
      <c r="K620" s="5">
        <f t="shared" si="132"/>
        <v>0</v>
      </c>
      <c r="L620" s="35" cm="1">
        <f t="array" ref="L620">IF(D620="free", 99, IF(ISNUMBER(SEARCH("Hilfsstrecken", D620)), 99, IFERROR(_xlfn.LET(
    _xlpm.RoadTypeCode, INDEX(Dictionary!$B$21:$B$50, MATCH(TRUE, ISNUMBER(SEARCH(Dictionary!$B$21:$B$50, D620)),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0" s="5">
        <f t="shared" si="133"/>
        <v>0</v>
      </c>
      <c r="N620" s="5">
        <f t="shared" si="134"/>
        <v>0</v>
      </c>
      <c r="O620" s="5">
        <f t="shared" si="135"/>
        <v>0</v>
      </c>
      <c r="P620" s="5">
        <f t="shared" si="136"/>
        <v>0</v>
      </c>
      <c r="Q620" s="5">
        <f t="shared" si="137"/>
        <v>0</v>
      </c>
      <c r="R620" s="5">
        <f t="shared" si="138"/>
        <v>0</v>
      </c>
      <c r="S620" s="5">
        <f t="shared" si="139"/>
        <v>0</v>
      </c>
      <c r="T620" s="5">
        <f t="shared" si="140"/>
        <v>0</v>
      </c>
      <c r="U620" s="5">
        <f t="shared" si="141"/>
        <v>0</v>
      </c>
      <c r="V620" s="5">
        <f t="shared" si="142"/>
        <v>0</v>
      </c>
      <c r="W620" s="6" cm="1">
        <f t="array" ref="W620">IF(D620="free", 10, IFERROR(_xlfn.LET(
    _xlpm.RoadTypeCode, INDEX(Dictionary!$B$22:$B$50, MATCH(TRUE, ISNUMBER(SEARCH(Dictionary!$B$22:$B$50, D620)),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0" s="6" cm="1">
        <f t="array" ref="X620">IF(D620="free", 10, IFERROR(_xlfn.LET(
    _xlpm.RoadTypeCode, INDEX(Dictionary!$B$22:$B$50, MATCH(TRUE, ISNUMBER(SEARCH(Dictionary!$B$22:$B$50, D620)),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0" s="6" cm="1">
        <f t="array" ref="Y620">IF(D620="free", 10, IFERROR(_xlfn.LET(
    _xlpm.RoadTypeCode, INDEX(Dictionary!$B$22:$B$50, MATCH(TRUE, ISNUMBER(SEARCH(Dictionary!$B$22:$B$50, D620)),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0" s="15" t="str" cm="1">
        <f t="array" ref="Z620">IF(D620="free", "", IFERROR(INDEX(Dictionary!$C$21:$C$50, MATCH(TRUE, ISNUMBER(SEARCH(Dictionary!$B$21:$B$50, D620)), 0)), "Unknown Type"))</f>
        <v/>
      </c>
    </row>
    <row r="621" spans="1:26" ht="12" customHeight="1" x14ac:dyDescent="0.15">
      <c r="A621" s="2">
        <v>719</v>
      </c>
      <c r="B621" s="3">
        <v>719</v>
      </c>
      <c r="C621" s="3">
        <v>70</v>
      </c>
      <c r="D621" s="4" t="s">
        <v>53</v>
      </c>
      <c r="E621" s="12">
        <v>1</v>
      </c>
      <c r="F621" s="3">
        <f t="shared" si="131"/>
        <v>1000</v>
      </c>
      <c r="G621" s="29" t="str" cm="1">
        <f t="array" ref="G621">IF(D621="free", "", IF(ISNUMBER(SEARCH("L1Bus", D621)), "BUS,WALK,BIKE,PUTW", IFERROR(_xlfn.LET(
    _xlpm.RoadTypeCode, INDEX(Dictionary!$B$22:$B$50, MATCH(TRUE, ISNUMBER(SEARCH(Dictionary!$B$22:$B$50, D621)),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1" s="22" cm="1">
        <f t="array" ref="H621">IF(D621="free", 0, IFERROR(
    _xlfn.LET(
        _xlpm.Text, D621,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1" s="3">
        <f>IFERROR(_xlfn.LET(
    _xlpm.Zeile, MATCH(J621, Dictionary!$B$6:$B$17, 0),
    _xlpm.Spalte, MATCH(H621, Dictionary!$D$5:$G$5, 0),
    INDEX(Dictionary!$D$6:$G$17, _xlpm.Zeile, _xlpm.Spalte)
), 0)</f>
        <v>0</v>
      </c>
      <c r="J621" s="5">
        <f t="shared" si="129"/>
        <v>0</v>
      </c>
      <c r="K621" s="5">
        <f t="shared" si="132"/>
        <v>0</v>
      </c>
      <c r="L621" s="35" cm="1">
        <f t="array" ref="L621">IF(D621="free", 99, IF(ISNUMBER(SEARCH("Hilfsstrecken", D621)), 99, IFERROR(_xlfn.LET(
    _xlpm.RoadTypeCode, INDEX(Dictionary!$B$21:$B$50, MATCH(TRUE, ISNUMBER(SEARCH(Dictionary!$B$21:$B$50, D621)),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1" s="5">
        <f t="shared" si="133"/>
        <v>0</v>
      </c>
      <c r="N621" s="5">
        <f t="shared" si="134"/>
        <v>0</v>
      </c>
      <c r="O621" s="5">
        <f t="shared" si="135"/>
        <v>0</v>
      </c>
      <c r="P621" s="5">
        <f t="shared" si="136"/>
        <v>0</v>
      </c>
      <c r="Q621" s="5">
        <f t="shared" si="137"/>
        <v>0</v>
      </c>
      <c r="R621" s="5">
        <f t="shared" si="138"/>
        <v>0</v>
      </c>
      <c r="S621" s="5">
        <f t="shared" si="139"/>
        <v>0</v>
      </c>
      <c r="T621" s="5">
        <f t="shared" si="140"/>
        <v>0</v>
      </c>
      <c r="U621" s="5">
        <f t="shared" si="141"/>
        <v>0</v>
      </c>
      <c r="V621" s="5">
        <f t="shared" si="142"/>
        <v>0</v>
      </c>
      <c r="W621" s="6" cm="1">
        <f t="array" ref="W621">IF(D621="free", 10, IFERROR(_xlfn.LET(
    _xlpm.RoadTypeCode, INDEX(Dictionary!$B$22:$B$50, MATCH(TRUE, ISNUMBER(SEARCH(Dictionary!$B$22:$B$50, D621)),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1" s="6" cm="1">
        <f t="array" ref="X621">IF(D621="free", 10, IFERROR(_xlfn.LET(
    _xlpm.RoadTypeCode, INDEX(Dictionary!$B$22:$B$50, MATCH(TRUE, ISNUMBER(SEARCH(Dictionary!$B$22:$B$50, D621)),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1" s="6" cm="1">
        <f t="array" ref="Y621">IF(D621="free", 10, IFERROR(_xlfn.LET(
    _xlpm.RoadTypeCode, INDEX(Dictionary!$B$22:$B$50, MATCH(TRUE, ISNUMBER(SEARCH(Dictionary!$B$22:$B$50, D621)),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1" s="15" t="str" cm="1">
        <f t="array" ref="Z621">IF(D621="free", "", IFERROR(INDEX(Dictionary!$C$21:$C$50, MATCH(TRUE, ISNUMBER(SEARCH(Dictionary!$B$21:$B$50, D621)), 0)), "Unknown Type"))</f>
        <v/>
      </c>
    </row>
    <row r="622" spans="1:26" ht="12" customHeight="1" x14ac:dyDescent="0.15">
      <c r="A622" s="2">
        <v>720</v>
      </c>
      <c r="B622" s="3">
        <v>720</v>
      </c>
      <c r="C622" s="3">
        <v>70</v>
      </c>
      <c r="D622" s="4" t="s">
        <v>53</v>
      </c>
      <c r="E622" s="12">
        <v>1</v>
      </c>
      <c r="F622" s="3">
        <f t="shared" si="131"/>
        <v>1000</v>
      </c>
      <c r="G622" s="29" t="str" cm="1">
        <f t="array" ref="G622">IF(D622="free", "", IF(ISNUMBER(SEARCH("L1Bus", D622)), "BUS,WALK,BIKE,PUTW", IFERROR(_xlfn.LET(
    _xlpm.RoadTypeCode, INDEX(Dictionary!$B$22:$B$50, MATCH(TRUE, ISNUMBER(SEARCH(Dictionary!$B$22:$B$50, D622)),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2" s="22" cm="1">
        <f t="array" ref="H622">IF(D622="free", 0, IFERROR(
    _xlfn.LET(
        _xlpm.Text, D622,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2" s="3">
        <f>IFERROR(_xlfn.LET(
    _xlpm.Zeile, MATCH(J622, Dictionary!$B$6:$B$17, 0),
    _xlpm.Spalte, MATCH(H622, Dictionary!$D$5:$G$5, 0),
    INDEX(Dictionary!$D$6:$G$17, _xlpm.Zeile, _xlpm.Spalte)
), 0)</f>
        <v>0</v>
      </c>
      <c r="J622" s="5">
        <f t="shared" si="129"/>
        <v>0</v>
      </c>
      <c r="K622" s="5">
        <f t="shared" si="132"/>
        <v>0</v>
      </c>
      <c r="L622" s="35" cm="1">
        <f t="array" ref="L622">IF(D622="free", 99, IF(ISNUMBER(SEARCH("Hilfsstrecken", D622)), 99, IFERROR(_xlfn.LET(
    _xlpm.RoadTypeCode, INDEX(Dictionary!$B$21:$B$50, MATCH(TRUE, ISNUMBER(SEARCH(Dictionary!$B$21:$B$50, D622)),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2" s="5">
        <f t="shared" si="133"/>
        <v>0</v>
      </c>
      <c r="N622" s="5">
        <f t="shared" si="134"/>
        <v>0</v>
      </c>
      <c r="O622" s="5">
        <f t="shared" si="135"/>
        <v>0</v>
      </c>
      <c r="P622" s="5">
        <f t="shared" si="136"/>
        <v>0</v>
      </c>
      <c r="Q622" s="5">
        <f t="shared" si="137"/>
        <v>0</v>
      </c>
      <c r="R622" s="5">
        <f t="shared" si="138"/>
        <v>0</v>
      </c>
      <c r="S622" s="5">
        <f t="shared" si="139"/>
        <v>0</v>
      </c>
      <c r="T622" s="5">
        <f t="shared" si="140"/>
        <v>0</v>
      </c>
      <c r="U622" s="5">
        <f t="shared" si="141"/>
        <v>0</v>
      </c>
      <c r="V622" s="5">
        <f t="shared" si="142"/>
        <v>0</v>
      </c>
      <c r="W622" s="6" cm="1">
        <f t="array" ref="W622">IF(D622="free", 10, IFERROR(_xlfn.LET(
    _xlpm.RoadTypeCode, INDEX(Dictionary!$B$22:$B$50, MATCH(TRUE, ISNUMBER(SEARCH(Dictionary!$B$22:$B$50, D622)),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2" s="6" cm="1">
        <f t="array" ref="X622">IF(D622="free", 10, IFERROR(_xlfn.LET(
    _xlpm.RoadTypeCode, INDEX(Dictionary!$B$22:$B$50, MATCH(TRUE, ISNUMBER(SEARCH(Dictionary!$B$22:$B$50, D622)),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2" s="6" cm="1">
        <f t="array" ref="Y622">IF(D622="free", 10, IFERROR(_xlfn.LET(
    _xlpm.RoadTypeCode, INDEX(Dictionary!$B$22:$B$50, MATCH(TRUE, ISNUMBER(SEARCH(Dictionary!$B$22:$B$50, D622)),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2" s="15" t="str" cm="1">
        <f t="array" ref="Z622">IF(D622="free", "", IFERROR(INDEX(Dictionary!$C$21:$C$50, MATCH(TRUE, ISNUMBER(SEARCH(Dictionary!$B$21:$B$50, D622)), 0)), "Unknown Type"))</f>
        <v/>
      </c>
    </row>
    <row r="623" spans="1:26" ht="12" customHeight="1" x14ac:dyDescent="0.15">
      <c r="A623" s="2">
        <v>721</v>
      </c>
      <c r="B623" s="3">
        <v>721</v>
      </c>
      <c r="C623" s="3">
        <v>70</v>
      </c>
      <c r="D623" s="4" t="s">
        <v>53</v>
      </c>
      <c r="E623" s="12">
        <v>1</v>
      </c>
      <c r="F623" s="3">
        <f t="shared" si="131"/>
        <v>1000</v>
      </c>
      <c r="G623" s="29" t="str" cm="1">
        <f t="array" ref="G623">IF(D623="free", "", IF(ISNUMBER(SEARCH("L1Bus", D623)), "BUS,WALK,BIKE,PUTW", IFERROR(_xlfn.LET(
    _xlpm.RoadTypeCode, INDEX(Dictionary!$B$22:$B$50, MATCH(TRUE, ISNUMBER(SEARCH(Dictionary!$B$22:$B$50, D623)),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3" s="22" cm="1">
        <f t="array" ref="H623">IF(D623="free", 0, IFERROR(
    _xlfn.LET(
        _xlpm.Text, D623,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3" s="3">
        <f>IFERROR(_xlfn.LET(
    _xlpm.Zeile, MATCH(J623, Dictionary!$B$6:$B$17, 0),
    _xlpm.Spalte, MATCH(H623, Dictionary!$D$5:$G$5, 0),
    INDEX(Dictionary!$D$6:$G$17, _xlpm.Zeile, _xlpm.Spalte)
), 0)</f>
        <v>0</v>
      </c>
      <c r="J623" s="5">
        <f t="shared" si="129"/>
        <v>0</v>
      </c>
      <c r="K623" s="5">
        <f t="shared" si="132"/>
        <v>0</v>
      </c>
      <c r="L623" s="35" cm="1">
        <f t="array" ref="L623">IF(D623="free", 99, IF(ISNUMBER(SEARCH("Hilfsstrecken", D623)), 99, IFERROR(_xlfn.LET(
    _xlpm.RoadTypeCode, INDEX(Dictionary!$B$21:$B$50, MATCH(TRUE, ISNUMBER(SEARCH(Dictionary!$B$21:$B$50, D623)),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3" s="5">
        <f t="shared" si="133"/>
        <v>0</v>
      </c>
      <c r="N623" s="5">
        <f t="shared" si="134"/>
        <v>0</v>
      </c>
      <c r="O623" s="5">
        <f t="shared" si="135"/>
        <v>0</v>
      </c>
      <c r="P623" s="5">
        <f t="shared" si="136"/>
        <v>0</v>
      </c>
      <c r="Q623" s="5">
        <f t="shared" si="137"/>
        <v>0</v>
      </c>
      <c r="R623" s="5">
        <f t="shared" si="138"/>
        <v>0</v>
      </c>
      <c r="S623" s="5">
        <f t="shared" si="139"/>
        <v>0</v>
      </c>
      <c r="T623" s="5">
        <f t="shared" si="140"/>
        <v>0</v>
      </c>
      <c r="U623" s="5">
        <f t="shared" si="141"/>
        <v>0</v>
      </c>
      <c r="V623" s="5">
        <f t="shared" si="142"/>
        <v>0</v>
      </c>
      <c r="W623" s="6" cm="1">
        <f t="array" ref="W623">IF(D623="free", 10, IFERROR(_xlfn.LET(
    _xlpm.RoadTypeCode, INDEX(Dictionary!$B$22:$B$50, MATCH(TRUE, ISNUMBER(SEARCH(Dictionary!$B$22:$B$50, D623)),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3" s="6" cm="1">
        <f t="array" ref="X623">IF(D623="free", 10, IFERROR(_xlfn.LET(
    _xlpm.RoadTypeCode, INDEX(Dictionary!$B$22:$B$50, MATCH(TRUE, ISNUMBER(SEARCH(Dictionary!$B$22:$B$50, D623)),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3" s="6" cm="1">
        <f t="array" ref="Y623">IF(D623="free", 10, IFERROR(_xlfn.LET(
    _xlpm.RoadTypeCode, INDEX(Dictionary!$B$22:$B$50, MATCH(TRUE, ISNUMBER(SEARCH(Dictionary!$B$22:$B$50, D623)),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3" s="15" t="str" cm="1">
        <f t="array" ref="Z623">IF(D623="free", "", IFERROR(INDEX(Dictionary!$C$21:$C$50, MATCH(TRUE, ISNUMBER(SEARCH(Dictionary!$B$21:$B$50, D623)), 0)), "Unknown Type"))</f>
        <v/>
      </c>
    </row>
    <row r="624" spans="1:26" ht="12" customHeight="1" x14ac:dyDescent="0.15">
      <c r="A624" s="2">
        <v>722</v>
      </c>
      <c r="B624" s="3">
        <v>722</v>
      </c>
      <c r="C624" s="3">
        <v>70</v>
      </c>
      <c r="D624" s="4" t="s">
        <v>53</v>
      </c>
      <c r="E624" s="12">
        <v>1</v>
      </c>
      <c r="F624" s="3">
        <f t="shared" si="131"/>
        <v>1000</v>
      </c>
      <c r="G624" s="29" t="str" cm="1">
        <f t="array" ref="G624">IF(D624="free", "", IF(ISNUMBER(SEARCH("L1Bus", D624)), "BUS,WALK,BIKE,PUTW", IFERROR(_xlfn.LET(
    _xlpm.RoadTypeCode, INDEX(Dictionary!$B$22:$B$50, MATCH(TRUE, ISNUMBER(SEARCH(Dictionary!$B$22:$B$50, D624)),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4" s="22" cm="1">
        <f t="array" ref="H624">IF(D624="free", 0, IFERROR(
    _xlfn.LET(
        _xlpm.Text, D624,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4" s="3">
        <f>IFERROR(_xlfn.LET(
    _xlpm.Zeile, MATCH(J624, Dictionary!$B$6:$B$17, 0),
    _xlpm.Spalte, MATCH(H624, Dictionary!$D$5:$G$5, 0),
    INDEX(Dictionary!$D$6:$G$17, _xlpm.Zeile, _xlpm.Spalte)
), 0)</f>
        <v>0</v>
      </c>
      <c r="J624" s="5">
        <f t="shared" si="129"/>
        <v>0</v>
      </c>
      <c r="K624" s="5">
        <f t="shared" si="132"/>
        <v>0</v>
      </c>
      <c r="L624" s="35" cm="1">
        <f t="array" ref="L624">IF(D624="free", 99, IF(ISNUMBER(SEARCH("Hilfsstrecken", D624)), 99, IFERROR(_xlfn.LET(
    _xlpm.RoadTypeCode, INDEX(Dictionary!$B$21:$B$50, MATCH(TRUE, ISNUMBER(SEARCH(Dictionary!$B$21:$B$50, D624)),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4" s="5">
        <f t="shared" si="133"/>
        <v>0</v>
      </c>
      <c r="N624" s="5">
        <f t="shared" si="134"/>
        <v>0</v>
      </c>
      <c r="O624" s="5">
        <f t="shared" si="135"/>
        <v>0</v>
      </c>
      <c r="P624" s="5">
        <f t="shared" si="136"/>
        <v>0</v>
      </c>
      <c r="Q624" s="5">
        <f t="shared" si="137"/>
        <v>0</v>
      </c>
      <c r="R624" s="5">
        <f t="shared" si="138"/>
        <v>0</v>
      </c>
      <c r="S624" s="5">
        <f t="shared" si="139"/>
        <v>0</v>
      </c>
      <c r="T624" s="5">
        <f t="shared" si="140"/>
        <v>0</v>
      </c>
      <c r="U624" s="5">
        <f t="shared" si="141"/>
        <v>0</v>
      </c>
      <c r="V624" s="5">
        <f t="shared" si="142"/>
        <v>0</v>
      </c>
      <c r="W624" s="6" cm="1">
        <f t="array" ref="W624">IF(D624="free", 10, IFERROR(_xlfn.LET(
    _xlpm.RoadTypeCode, INDEX(Dictionary!$B$22:$B$50, MATCH(TRUE, ISNUMBER(SEARCH(Dictionary!$B$22:$B$50, D624)),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4" s="6" cm="1">
        <f t="array" ref="X624">IF(D624="free", 10, IFERROR(_xlfn.LET(
    _xlpm.RoadTypeCode, INDEX(Dictionary!$B$22:$B$50, MATCH(TRUE, ISNUMBER(SEARCH(Dictionary!$B$22:$B$50, D624)),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4" s="6" cm="1">
        <f t="array" ref="Y624">IF(D624="free", 10, IFERROR(_xlfn.LET(
    _xlpm.RoadTypeCode, INDEX(Dictionary!$B$22:$B$50, MATCH(TRUE, ISNUMBER(SEARCH(Dictionary!$B$22:$B$50, D624)),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4" s="15" t="str" cm="1">
        <f t="array" ref="Z624">IF(D624="free", "", IFERROR(INDEX(Dictionary!$C$21:$C$50, MATCH(TRUE, ISNUMBER(SEARCH(Dictionary!$B$21:$B$50, D624)), 0)), "Unknown Type"))</f>
        <v/>
      </c>
    </row>
    <row r="625" spans="1:26" ht="12" customHeight="1" x14ac:dyDescent="0.15">
      <c r="A625" s="2">
        <v>723</v>
      </c>
      <c r="B625" s="3">
        <v>723</v>
      </c>
      <c r="C625" s="3">
        <v>70</v>
      </c>
      <c r="D625" s="4" t="s">
        <v>53</v>
      </c>
      <c r="E625" s="12">
        <v>1</v>
      </c>
      <c r="F625" s="3">
        <f t="shared" si="131"/>
        <v>1000</v>
      </c>
      <c r="G625" s="29" t="str" cm="1">
        <f t="array" ref="G625">IF(D625="free", "", IF(ISNUMBER(SEARCH("L1Bus", D625)), "BUS,WALK,BIKE,PUTW", IFERROR(_xlfn.LET(
    _xlpm.RoadTypeCode, INDEX(Dictionary!$B$22:$B$50, MATCH(TRUE, ISNUMBER(SEARCH(Dictionary!$B$22:$B$50, D625)),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5" s="22" cm="1">
        <f t="array" ref="H625">IF(D625="free", 0, IFERROR(
    _xlfn.LET(
        _xlpm.Text, D625,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5" s="3">
        <f>IFERROR(_xlfn.LET(
    _xlpm.Zeile, MATCH(J625, Dictionary!$B$6:$B$17, 0),
    _xlpm.Spalte, MATCH(H625, Dictionary!$D$5:$G$5, 0),
    INDEX(Dictionary!$D$6:$G$17, _xlpm.Zeile, _xlpm.Spalte)
), 0)</f>
        <v>0</v>
      </c>
      <c r="J625" s="5">
        <f t="shared" si="129"/>
        <v>0</v>
      </c>
      <c r="K625" s="5">
        <f t="shared" si="132"/>
        <v>0</v>
      </c>
      <c r="L625" s="35" cm="1">
        <f t="array" ref="L625">IF(D625="free", 99, IF(ISNUMBER(SEARCH("Hilfsstrecken", D625)), 99, IFERROR(_xlfn.LET(
    _xlpm.RoadTypeCode, INDEX(Dictionary!$B$21:$B$50, MATCH(TRUE, ISNUMBER(SEARCH(Dictionary!$B$21:$B$50, D625)),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5" s="5">
        <f t="shared" si="133"/>
        <v>0</v>
      </c>
      <c r="N625" s="5">
        <f t="shared" si="134"/>
        <v>0</v>
      </c>
      <c r="O625" s="5">
        <f t="shared" si="135"/>
        <v>0</v>
      </c>
      <c r="P625" s="5">
        <f t="shared" si="136"/>
        <v>0</v>
      </c>
      <c r="Q625" s="5">
        <f t="shared" si="137"/>
        <v>0</v>
      </c>
      <c r="R625" s="5">
        <f t="shared" si="138"/>
        <v>0</v>
      </c>
      <c r="S625" s="5">
        <f t="shared" si="139"/>
        <v>0</v>
      </c>
      <c r="T625" s="5">
        <f t="shared" si="140"/>
        <v>0</v>
      </c>
      <c r="U625" s="5">
        <f t="shared" si="141"/>
        <v>0</v>
      </c>
      <c r="V625" s="5">
        <f t="shared" si="142"/>
        <v>0</v>
      </c>
      <c r="W625" s="6" cm="1">
        <f t="array" ref="W625">IF(D625="free", 10, IFERROR(_xlfn.LET(
    _xlpm.RoadTypeCode, INDEX(Dictionary!$B$22:$B$50, MATCH(TRUE, ISNUMBER(SEARCH(Dictionary!$B$22:$B$50, D625)),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5" s="6" cm="1">
        <f t="array" ref="X625">IF(D625="free", 10, IFERROR(_xlfn.LET(
    _xlpm.RoadTypeCode, INDEX(Dictionary!$B$22:$B$50, MATCH(TRUE, ISNUMBER(SEARCH(Dictionary!$B$22:$B$50, D625)),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5" s="6" cm="1">
        <f t="array" ref="Y625">IF(D625="free", 10, IFERROR(_xlfn.LET(
    _xlpm.RoadTypeCode, INDEX(Dictionary!$B$22:$B$50, MATCH(TRUE, ISNUMBER(SEARCH(Dictionary!$B$22:$B$50, D625)),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5" s="15" t="str" cm="1">
        <f t="array" ref="Z625">IF(D625="free", "", IFERROR(INDEX(Dictionary!$C$21:$C$50, MATCH(TRUE, ISNUMBER(SEARCH(Dictionary!$B$21:$B$50, D625)), 0)), "Unknown Type"))</f>
        <v/>
      </c>
    </row>
    <row r="626" spans="1:26" ht="12" customHeight="1" x14ac:dyDescent="0.15">
      <c r="A626" s="2">
        <v>724</v>
      </c>
      <c r="B626" s="3">
        <v>724</v>
      </c>
      <c r="C626" s="3">
        <v>70</v>
      </c>
      <c r="D626" s="4" t="s">
        <v>53</v>
      </c>
      <c r="E626" s="12">
        <v>1</v>
      </c>
      <c r="F626" s="3">
        <f t="shared" si="131"/>
        <v>1000</v>
      </c>
      <c r="G626" s="29" t="str" cm="1">
        <f t="array" ref="G626">IF(D626="free", "", IF(ISNUMBER(SEARCH("L1Bus", D626)), "BUS,WALK,BIKE,PUTW", IFERROR(_xlfn.LET(
    _xlpm.RoadTypeCode, INDEX(Dictionary!$B$22:$B$50, MATCH(TRUE, ISNUMBER(SEARCH(Dictionary!$B$22:$B$50, D626)),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6" s="22" cm="1">
        <f t="array" ref="H626">IF(D626="free", 0, IFERROR(
    _xlfn.LET(
        _xlpm.Text, D626,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6" s="3">
        <f>IFERROR(_xlfn.LET(
    _xlpm.Zeile, MATCH(J626, Dictionary!$B$6:$B$17, 0),
    _xlpm.Spalte, MATCH(H626, Dictionary!$D$5:$G$5, 0),
    INDEX(Dictionary!$D$6:$G$17, _xlpm.Zeile, _xlpm.Spalte)
), 0)</f>
        <v>0</v>
      </c>
      <c r="J626" s="5">
        <f t="shared" si="129"/>
        <v>0</v>
      </c>
      <c r="K626" s="5">
        <f t="shared" si="132"/>
        <v>0</v>
      </c>
      <c r="L626" s="35" cm="1">
        <f t="array" ref="L626">IF(D626="free", 99, IF(ISNUMBER(SEARCH("Hilfsstrecken", D626)), 99, IFERROR(_xlfn.LET(
    _xlpm.RoadTypeCode, INDEX(Dictionary!$B$21:$B$50, MATCH(TRUE, ISNUMBER(SEARCH(Dictionary!$B$21:$B$50, D626)),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6" s="5">
        <f t="shared" si="133"/>
        <v>0</v>
      </c>
      <c r="N626" s="5">
        <f t="shared" si="134"/>
        <v>0</v>
      </c>
      <c r="O626" s="5">
        <f t="shared" si="135"/>
        <v>0</v>
      </c>
      <c r="P626" s="5">
        <f t="shared" si="136"/>
        <v>0</v>
      </c>
      <c r="Q626" s="5">
        <f t="shared" si="137"/>
        <v>0</v>
      </c>
      <c r="R626" s="5">
        <f t="shared" si="138"/>
        <v>0</v>
      </c>
      <c r="S626" s="5">
        <f t="shared" si="139"/>
        <v>0</v>
      </c>
      <c r="T626" s="5">
        <f t="shared" si="140"/>
        <v>0</v>
      </c>
      <c r="U626" s="5">
        <f t="shared" si="141"/>
        <v>0</v>
      </c>
      <c r="V626" s="5">
        <f t="shared" si="142"/>
        <v>0</v>
      </c>
      <c r="W626" s="6" cm="1">
        <f t="array" ref="W626">IF(D626="free", 10, IFERROR(_xlfn.LET(
    _xlpm.RoadTypeCode, INDEX(Dictionary!$B$22:$B$50, MATCH(TRUE, ISNUMBER(SEARCH(Dictionary!$B$22:$B$50, D626)),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6" s="6" cm="1">
        <f t="array" ref="X626">IF(D626="free", 10, IFERROR(_xlfn.LET(
    _xlpm.RoadTypeCode, INDEX(Dictionary!$B$22:$B$50, MATCH(TRUE, ISNUMBER(SEARCH(Dictionary!$B$22:$B$50, D626)),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6" s="6" cm="1">
        <f t="array" ref="Y626">IF(D626="free", 10, IFERROR(_xlfn.LET(
    _xlpm.RoadTypeCode, INDEX(Dictionary!$B$22:$B$50, MATCH(TRUE, ISNUMBER(SEARCH(Dictionary!$B$22:$B$50, D626)),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6" s="15" t="str" cm="1">
        <f t="array" ref="Z626">IF(D626="free", "", IFERROR(INDEX(Dictionary!$C$21:$C$50, MATCH(TRUE, ISNUMBER(SEARCH(Dictionary!$B$21:$B$50, D626)), 0)), "Unknown Type"))</f>
        <v/>
      </c>
    </row>
    <row r="627" spans="1:26" ht="12" customHeight="1" x14ac:dyDescent="0.15">
      <c r="A627" s="2">
        <v>725</v>
      </c>
      <c r="B627" s="3">
        <v>725</v>
      </c>
      <c r="C627" s="3">
        <v>70</v>
      </c>
      <c r="D627" s="4" t="s">
        <v>53</v>
      </c>
      <c r="E627" s="12">
        <v>1</v>
      </c>
      <c r="F627" s="3">
        <f t="shared" si="131"/>
        <v>1000</v>
      </c>
      <c r="G627" s="29" t="str" cm="1">
        <f t="array" ref="G627">IF(D627="free", "", IF(ISNUMBER(SEARCH("L1Bus", D627)), "BUS,WALK,BIKE,PUTW", IFERROR(_xlfn.LET(
    _xlpm.RoadTypeCode, INDEX(Dictionary!$B$22:$B$50, MATCH(TRUE, ISNUMBER(SEARCH(Dictionary!$B$22:$B$50, D627)),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7" s="22" cm="1">
        <f t="array" ref="H627">IF(D627="free", 0, IFERROR(
    _xlfn.LET(
        _xlpm.Text, D627,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7" s="3">
        <f>IFERROR(_xlfn.LET(
    _xlpm.Zeile, MATCH(J627, Dictionary!$B$6:$B$17, 0),
    _xlpm.Spalte, MATCH(H627, Dictionary!$D$5:$G$5, 0),
    INDEX(Dictionary!$D$6:$G$17, _xlpm.Zeile, _xlpm.Spalte)
), 0)</f>
        <v>0</v>
      </c>
      <c r="J627" s="5">
        <f t="shared" si="129"/>
        <v>0</v>
      </c>
      <c r="K627" s="5">
        <f t="shared" si="132"/>
        <v>0</v>
      </c>
      <c r="L627" s="35" cm="1">
        <f t="array" ref="L627">IF(D627="free", 99, IF(ISNUMBER(SEARCH("Hilfsstrecken", D627)), 99, IFERROR(_xlfn.LET(
    _xlpm.RoadTypeCode, INDEX(Dictionary!$B$21:$B$50, MATCH(TRUE, ISNUMBER(SEARCH(Dictionary!$B$21:$B$50, D627)),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7" s="5">
        <f t="shared" si="133"/>
        <v>0</v>
      </c>
      <c r="N627" s="5">
        <f t="shared" si="134"/>
        <v>0</v>
      </c>
      <c r="O627" s="5">
        <f t="shared" si="135"/>
        <v>0</v>
      </c>
      <c r="P627" s="5">
        <f t="shared" si="136"/>
        <v>0</v>
      </c>
      <c r="Q627" s="5">
        <f t="shared" si="137"/>
        <v>0</v>
      </c>
      <c r="R627" s="5">
        <f t="shared" si="138"/>
        <v>0</v>
      </c>
      <c r="S627" s="5">
        <f t="shared" si="139"/>
        <v>0</v>
      </c>
      <c r="T627" s="5">
        <f t="shared" si="140"/>
        <v>0</v>
      </c>
      <c r="U627" s="5">
        <f t="shared" si="141"/>
        <v>0</v>
      </c>
      <c r="V627" s="5">
        <f t="shared" si="142"/>
        <v>0</v>
      </c>
      <c r="W627" s="6" cm="1">
        <f t="array" ref="W627">IF(D627="free", 10, IFERROR(_xlfn.LET(
    _xlpm.RoadTypeCode, INDEX(Dictionary!$B$22:$B$50, MATCH(TRUE, ISNUMBER(SEARCH(Dictionary!$B$22:$B$50, D627)),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7" s="6" cm="1">
        <f t="array" ref="X627">IF(D627="free", 10, IFERROR(_xlfn.LET(
    _xlpm.RoadTypeCode, INDEX(Dictionary!$B$22:$B$50, MATCH(TRUE, ISNUMBER(SEARCH(Dictionary!$B$22:$B$50, D627)),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7" s="6" cm="1">
        <f t="array" ref="Y627">IF(D627="free", 10, IFERROR(_xlfn.LET(
    _xlpm.RoadTypeCode, INDEX(Dictionary!$B$22:$B$50, MATCH(TRUE, ISNUMBER(SEARCH(Dictionary!$B$22:$B$50, D627)),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7" s="15" t="str" cm="1">
        <f t="array" ref="Z627">IF(D627="free", "", IFERROR(INDEX(Dictionary!$C$21:$C$50, MATCH(TRUE, ISNUMBER(SEARCH(Dictionary!$B$21:$B$50, D627)), 0)), "Unknown Type"))</f>
        <v/>
      </c>
    </row>
    <row r="628" spans="1:26" ht="12" customHeight="1" x14ac:dyDescent="0.15">
      <c r="A628" s="2">
        <v>726</v>
      </c>
      <c r="B628" s="3">
        <v>726</v>
      </c>
      <c r="C628" s="3">
        <v>70</v>
      </c>
      <c r="D628" s="4" t="s">
        <v>53</v>
      </c>
      <c r="E628" s="12">
        <v>1</v>
      </c>
      <c r="F628" s="3">
        <f t="shared" si="131"/>
        <v>1000</v>
      </c>
      <c r="G628" s="29" t="str" cm="1">
        <f t="array" ref="G628">IF(D628="free", "", IF(ISNUMBER(SEARCH("L1Bus", D628)), "BUS,WALK,BIKE,PUTW", IFERROR(_xlfn.LET(
    _xlpm.RoadTypeCode, INDEX(Dictionary!$B$22:$B$50, MATCH(TRUE, ISNUMBER(SEARCH(Dictionary!$B$22:$B$50, D628)),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8" s="22" cm="1">
        <f t="array" ref="H628">IF(D628="free", 0, IFERROR(
    _xlfn.LET(
        _xlpm.Text, D628,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8" s="3">
        <f>IFERROR(_xlfn.LET(
    _xlpm.Zeile, MATCH(J628, Dictionary!$B$6:$B$17, 0),
    _xlpm.Spalte, MATCH(H628, Dictionary!$D$5:$G$5, 0),
    INDEX(Dictionary!$D$6:$G$17, _xlpm.Zeile, _xlpm.Spalte)
), 0)</f>
        <v>0</v>
      </c>
      <c r="J628" s="5">
        <f t="shared" si="129"/>
        <v>0</v>
      </c>
      <c r="K628" s="5">
        <f t="shared" si="132"/>
        <v>0</v>
      </c>
      <c r="L628" s="35" cm="1">
        <f t="array" ref="L628">IF(D628="free", 99, IF(ISNUMBER(SEARCH("Hilfsstrecken", D628)), 99, IFERROR(_xlfn.LET(
    _xlpm.RoadTypeCode, INDEX(Dictionary!$B$21:$B$50, MATCH(TRUE, ISNUMBER(SEARCH(Dictionary!$B$21:$B$50, D628)),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8" s="5">
        <f t="shared" si="133"/>
        <v>0</v>
      </c>
      <c r="N628" s="5">
        <f t="shared" si="134"/>
        <v>0</v>
      </c>
      <c r="O628" s="5">
        <f t="shared" si="135"/>
        <v>0</v>
      </c>
      <c r="P628" s="5">
        <f t="shared" si="136"/>
        <v>0</v>
      </c>
      <c r="Q628" s="5">
        <f t="shared" si="137"/>
        <v>0</v>
      </c>
      <c r="R628" s="5">
        <f t="shared" si="138"/>
        <v>0</v>
      </c>
      <c r="S628" s="5">
        <f t="shared" si="139"/>
        <v>0</v>
      </c>
      <c r="T628" s="5">
        <f t="shared" si="140"/>
        <v>0</v>
      </c>
      <c r="U628" s="5">
        <f t="shared" si="141"/>
        <v>0</v>
      </c>
      <c r="V628" s="5">
        <f t="shared" si="142"/>
        <v>0</v>
      </c>
      <c r="W628" s="6" cm="1">
        <f t="array" ref="W628">IF(D628="free", 10, IFERROR(_xlfn.LET(
    _xlpm.RoadTypeCode, INDEX(Dictionary!$B$22:$B$50, MATCH(TRUE, ISNUMBER(SEARCH(Dictionary!$B$22:$B$50, D628)),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8" s="6" cm="1">
        <f t="array" ref="X628">IF(D628="free", 10, IFERROR(_xlfn.LET(
    _xlpm.RoadTypeCode, INDEX(Dictionary!$B$22:$B$50, MATCH(TRUE, ISNUMBER(SEARCH(Dictionary!$B$22:$B$50, D628)),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8" s="6" cm="1">
        <f t="array" ref="Y628">IF(D628="free", 10, IFERROR(_xlfn.LET(
    _xlpm.RoadTypeCode, INDEX(Dictionary!$B$22:$B$50, MATCH(TRUE, ISNUMBER(SEARCH(Dictionary!$B$22:$B$50, D628)),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8" s="15" t="str" cm="1">
        <f t="array" ref="Z628">IF(D628="free", "", IFERROR(INDEX(Dictionary!$C$21:$C$50, MATCH(TRUE, ISNUMBER(SEARCH(Dictionary!$B$21:$B$50, D628)), 0)), "Unknown Type"))</f>
        <v/>
      </c>
    </row>
    <row r="629" spans="1:26" ht="12" customHeight="1" x14ac:dyDescent="0.15">
      <c r="A629" s="2">
        <v>727</v>
      </c>
      <c r="B629" s="3">
        <v>727</v>
      </c>
      <c r="C629" s="3">
        <v>70</v>
      </c>
      <c r="D629" s="4" t="s">
        <v>53</v>
      </c>
      <c r="E629" s="12">
        <v>1</v>
      </c>
      <c r="F629" s="3">
        <f t="shared" si="131"/>
        <v>1000</v>
      </c>
      <c r="G629" s="29" t="str" cm="1">
        <f t="array" ref="G629">IF(D629="free", "", IF(ISNUMBER(SEARCH("L1Bus", D629)), "BUS,WALK,BIKE,PUTW", IFERROR(_xlfn.LET(
    _xlpm.RoadTypeCode, INDEX(Dictionary!$B$22:$B$50, MATCH(TRUE, ISNUMBER(SEARCH(Dictionary!$B$22:$B$50, D629)),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29" s="22" cm="1">
        <f t="array" ref="H629">IF(D629="free", 0, IFERROR(
    _xlfn.LET(
        _xlpm.Text, D629,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29" s="3">
        <f>IFERROR(_xlfn.LET(
    _xlpm.Zeile, MATCH(J629, Dictionary!$B$6:$B$17, 0),
    _xlpm.Spalte, MATCH(H629, Dictionary!$D$5:$G$5, 0),
    INDEX(Dictionary!$D$6:$G$17, _xlpm.Zeile, _xlpm.Spalte)
), 0)</f>
        <v>0</v>
      </c>
      <c r="J629" s="5">
        <f t="shared" si="129"/>
        <v>0</v>
      </c>
      <c r="K629" s="5">
        <f t="shared" si="132"/>
        <v>0</v>
      </c>
      <c r="L629" s="35" cm="1">
        <f t="array" ref="L629">IF(D629="free", 99, IF(ISNUMBER(SEARCH("Hilfsstrecken", D629)), 99, IFERROR(_xlfn.LET(
    _xlpm.RoadTypeCode, INDEX(Dictionary!$B$21:$B$50, MATCH(TRUE, ISNUMBER(SEARCH(Dictionary!$B$21:$B$50, D629)),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29" s="5">
        <f t="shared" si="133"/>
        <v>0</v>
      </c>
      <c r="N629" s="5">
        <f t="shared" si="134"/>
        <v>0</v>
      </c>
      <c r="O629" s="5">
        <f t="shared" si="135"/>
        <v>0</v>
      </c>
      <c r="P629" s="5">
        <f t="shared" si="136"/>
        <v>0</v>
      </c>
      <c r="Q629" s="5">
        <f t="shared" si="137"/>
        <v>0</v>
      </c>
      <c r="R629" s="5">
        <f t="shared" si="138"/>
        <v>0</v>
      </c>
      <c r="S629" s="5">
        <f t="shared" si="139"/>
        <v>0</v>
      </c>
      <c r="T629" s="5">
        <f t="shared" si="140"/>
        <v>0</v>
      </c>
      <c r="U629" s="5">
        <f t="shared" si="141"/>
        <v>0</v>
      </c>
      <c r="V629" s="5">
        <f t="shared" si="142"/>
        <v>0</v>
      </c>
      <c r="W629" s="6" cm="1">
        <f t="array" ref="W629">IF(D629="free", 10, IFERROR(_xlfn.LET(
    _xlpm.RoadTypeCode, INDEX(Dictionary!$B$22:$B$50, MATCH(TRUE, ISNUMBER(SEARCH(Dictionary!$B$22:$B$50, D629)),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29" s="6" cm="1">
        <f t="array" ref="X629">IF(D629="free", 10, IFERROR(_xlfn.LET(
    _xlpm.RoadTypeCode, INDEX(Dictionary!$B$22:$B$50, MATCH(TRUE, ISNUMBER(SEARCH(Dictionary!$B$22:$B$50, D629)),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29" s="6" cm="1">
        <f t="array" ref="Y629">IF(D629="free", 10, IFERROR(_xlfn.LET(
    _xlpm.RoadTypeCode, INDEX(Dictionary!$B$22:$B$50, MATCH(TRUE, ISNUMBER(SEARCH(Dictionary!$B$22:$B$50, D629)),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29" s="15" t="str" cm="1">
        <f t="array" ref="Z629">IF(D629="free", "", IFERROR(INDEX(Dictionary!$C$21:$C$50, MATCH(TRUE, ISNUMBER(SEARCH(Dictionary!$B$21:$B$50, D629)), 0)), "Unknown Type"))</f>
        <v/>
      </c>
    </row>
    <row r="630" spans="1:26" ht="12" customHeight="1" x14ac:dyDescent="0.15">
      <c r="A630" s="2">
        <v>728</v>
      </c>
      <c r="B630" s="3">
        <v>728</v>
      </c>
      <c r="C630" s="3">
        <v>70</v>
      </c>
      <c r="D630" s="4" t="s">
        <v>53</v>
      </c>
      <c r="E630" s="12">
        <v>1</v>
      </c>
      <c r="F630" s="3">
        <f t="shared" si="131"/>
        <v>1000</v>
      </c>
      <c r="G630" s="29" t="str" cm="1">
        <f t="array" ref="G630">IF(D630="free", "", IF(ISNUMBER(SEARCH("L1Bus", D630)), "BUS,WALK,BIKE,PUTW", IFERROR(_xlfn.LET(
    _xlpm.RoadTypeCode, INDEX(Dictionary!$B$22:$B$50, MATCH(TRUE, ISNUMBER(SEARCH(Dictionary!$B$22:$B$50, D630)),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0" s="22" cm="1">
        <f t="array" ref="H630">IF(D630="free", 0, IFERROR(
    _xlfn.LET(
        _xlpm.Text, D630,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0" s="3">
        <f>IFERROR(_xlfn.LET(
    _xlpm.Zeile, MATCH(J630, Dictionary!$B$6:$B$17, 0),
    _xlpm.Spalte, MATCH(H630, Dictionary!$D$5:$G$5, 0),
    INDEX(Dictionary!$D$6:$G$17, _xlpm.Zeile, _xlpm.Spalte)
), 0)</f>
        <v>0</v>
      </c>
      <c r="J630" s="5">
        <f t="shared" si="129"/>
        <v>0</v>
      </c>
      <c r="K630" s="5">
        <f t="shared" si="132"/>
        <v>0</v>
      </c>
      <c r="L630" s="35" cm="1">
        <f t="array" ref="L630">IF(D630="free", 99, IF(ISNUMBER(SEARCH("Hilfsstrecken", D630)), 99, IFERROR(_xlfn.LET(
    _xlpm.RoadTypeCode, INDEX(Dictionary!$B$21:$B$50, MATCH(TRUE, ISNUMBER(SEARCH(Dictionary!$B$21:$B$50, D630)),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0" s="5">
        <f t="shared" si="133"/>
        <v>0</v>
      </c>
      <c r="N630" s="5">
        <f t="shared" si="134"/>
        <v>0</v>
      </c>
      <c r="O630" s="5">
        <f t="shared" si="135"/>
        <v>0</v>
      </c>
      <c r="P630" s="5">
        <f t="shared" si="136"/>
        <v>0</v>
      </c>
      <c r="Q630" s="5">
        <f t="shared" si="137"/>
        <v>0</v>
      </c>
      <c r="R630" s="5">
        <f t="shared" si="138"/>
        <v>0</v>
      </c>
      <c r="S630" s="5">
        <f t="shared" si="139"/>
        <v>0</v>
      </c>
      <c r="T630" s="5">
        <f t="shared" si="140"/>
        <v>0</v>
      </c>
      <c r="U630" s="5">
        <f t="shared" si="141"/>
        <v>0</v>
      </c>
      <c r="V630" s="5">
        <f t="shared" si="142"/>
        <v>0</v>
      </c>
      <c r="W630" s="6" cm="1">
        <f t="array" ref="W630">IF(D630="free", 10, IFERROR(_xlfn.LET(
    _xlpm.RoadTypeCode, INDEX(Dictionary!$B$22:$B$50, MATCH(TRUE, ISNUMBER(SEARCH(Dictionary!$B$22:$B$50, D630)),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0" s="6" cm="1">
        <f t="array" ref="X630">IF(D630="free", 10, IFERROR(_xlfn.LET(
    _xlpm.RoadTypeCode, INDEX(Dictionary!$B$22:$B$50, MATCH(TRUE, ISNUMBER(SEARCH(Dictionary!$B$22:$B$50, D630)),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0" s="6" cm="1">
        <f t="array" ref="Y630">IF(D630="free", 10, IFERROR(_xlfn.LET(
    _xlpm.RoadTypeCode, INDEX(Dictionary!$B$22:$B$50, MATCH(TRUE, ISNUMBER(SEARCH(Dictionary!$B$22:$B$50, D630)),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0" s="15" t="str" cm="1">
        <f t="array" ref="Z630">IF(D630="free", "", IFERROR(INDEX(Dictionary!$C$21:$C$50, MATCH(TRUE, ISNUMBER(SEARCH(Dictionary!$B$21:$B$50, D630)), 0)), "Unknown Type"))</f>
        <v/>
      </c>
    </row>
    <row r="631" spans="1:26" ht="12" customHeight="1" x14ac:dyDescent="0.15">
      <c r="A631" s="2">
        <v>729</v>
      </c>
      <c r="B631" s="3">
        <v>729</v>
      </c>
      <c r="C631" s="3">
        <v>70</v>
      </c>
      <c r="D631" s="4" t="s">
        <v>53</v>
      </c>
      <c r="E631" s="12">
        <v>1</v>
      </c>
      <c r="F631" s="3">
        <f t="shared" si="131"/>
        <v>1000</v>
      </c>
      <c r="G631" s="29" t="str" cm="1">
        <f t="array" ref="G631">IF(D631="free", "", IF(ISNUMBER(SEARCH("L1Bus", D631)), "BUS,WALK,BIKE,PUTW", IFERROR(_xlfn.LET(
    _xlpm.RoadTypeCode, INDEX(Dictionary!$B$22:$B$50, MATCH(TRUE, ISNUMBER(SEARCH(Dictionary!$B$22:$B$50, D631)),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1" s="22" cm="1">
        <f t="array" ref="H631">IF(D631="free", 0, IFERROR(
    _xlfn.LET(
        _xlpm.Text, D631,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1" s="3">
        <f>IFERROR(_xlfn.LET(
    _xlpm.Zeile, MATCH(J631, Dictionary!$B$6:$B$17, 0),
    _xlpm.Spalte, MATCH(H631, Dictionary!$D$5:$G$5, 0),
    INDEX(Dictionary!$D$6:$G$17, _xlpm.Zeile, _xlpm.Spalte)
), 0)</f>
        <v>0</v>
      </c>
      <c r="J631" s="5">
        <f t="shared" si="129"/>
        <v>0</v>
      </c>
      <c r="K631" s="5">
        <f t="shared" si="132"/>
        <v>0</v>
      </c>
      <c r="L631" s="35" cm="1">
        <f t="array" ref="L631">IF(D631="free", 99, IF(ISNUMBER(SEARCH("Hilfsstrecken", D631)), 99, IFERROR(_xlfn.LET(
    _xlpm.RoadTypeCode, INDEX(Dictionary!$B$21:$B$50, MATCH(TRUE, ISNUMBER(SEARCH(Dictionary!$B$21:$B$50, D631)),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1" s="5">
        <f t="shared" si="133"/>
        <v>0</v>
      </c>
      <c r="N631" s="5">
        <f t="shared" si="134"/>
        <v>0</v>
      </c>
      <c r="O631" s="5">
        <f t="shared" si="135"/>
        <v>0</v>
      </c>
      <c r="P631" s="5">
        <f t="shared" si="136"/>
        <v>0</v>
      </c>
      <c r="Q631" s="5">
        <f t="shared" si="137"/>
        <v>0</v>
      </c>
      <c r="R631" s="5">
        <f t="shared" si="138"/>
        <v>0</v>
      </c>
      <c r="S631" s="5">
        <f t="shared" si="139"/>
        <v>0</v>
      </c>
      <c r="T631" s="5">
        <f t="shared" si="140"/>
        <v>0</v>
      </c>
      <c r="U631" s="5">
        <f t="shared" si="141"/>
        <v>0</v>
      </c>
      <c r="V631" s="5">
        <f t="shared" si="142"/>
        <v>0</v>
      </c>
      <c r="W631" s="6" cm="1">
        <f t="array" ref="W631">IF(D631="free", 10, IFERROR(_xlfn.LET(
    _xlpm.RoadTypeCode, INDEX(Dictionary!$B$22:$B$50, MATCH(TRUE, ISNUMBER(SEARCH(Dictionary!$B$22:$B$50, D631)),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1" s="6" cm="1">
        <f t="array" ref="X631">IF(D631="free", 10, IFERROR(_xlfn.LET(
    _xlpm.RoadTypeCode, INDEX(Dictionary!$B$22:$B$50, MATCH(TRUE, ISNUMBER(SEARCH(Dictionary!$B$22:$B$50, D631)),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1" s="6" cm="1">
        <f t="array" ref="Y631">IF(D631="free", 10, IFERROR(_xlfn.LET(
    _xlpm.RoadTypeCode, INDEX(Dictionary!$B$22:$B$50, MATCH(TRUE, ISNUMBER(SEARCH(Dictionary!$B$22:$B$50, D631)),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1" s="15" t="str" cm="1">
        <f t="array" ref="Z631">IF(D631="free", "", IFERROR(INDEX(Dictionary!$C$21:$C$50, MATCH(TRUE, ISNUMBER(SEARCH(Dictionary!$B$21:$B$50, D631)), 0)), "Unknown Type"))</f>
        <v/>
      </c>
    </row>
    <row r="632" spans="1:26" ht="12" customHeight="1" x14ac:dyDescent="0.15">
      <c r="A632" s="2">
        <v>730</v>
      </c>
      <c r="B632" s="3">
        <v>730</v>
      </c>
      <c r="C632" s="3">
        <v>70</v>
      </c>
      <c r="D632" s="4" t="s">
        <v>53</v>
      </c>
      <c r="E632" s="12">
        <v>1</v>
      </c>
      <c r="F632" s="3">
        <f t="shared" si="131"/>
        <v>1000</v>
      </c>
      <c r="G632" s="29" t="str" cm="1">
        <f t="array" ref="G632">IF(D632="free", "", IF(ISNUMBER(SEARCH("L1Bus", D632)), "BUS,WALK,BIKE,PUTW", IFERROR(_xlfn.LET(
    _xlpm.RoadTypeCode, INDEX(Dictionary!$B$22:$B$50, MATCH(TRUE, ISNUMBER(SEARCH(Dictionary!$B$22:$B$50, D632)),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2" s="22" cm="1">
        <f t="array" ref="H632">IF(D632="free", 0, IFERROR(
    _xlfn.LET(
        _xlpm.Text, D632,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2" s="3">
        <f>IFERROR(_xlfn.LET(
    _xlpm.Zeile, MATCH(J632, Dictionary!$B$6:$B$17, 0),
    _xlpm.Spalte, MATCH(H632, Dictionary!$D$5:$G$5, 0),
    INDEX(Dictionary!$D$6:$G$17, _xlpm.Zeile, _xlpm.Spalte)
), 0)</f>
        <v>0</v>
      </c>
      <c r="J632" s="5">
        <f t="shared" si="129"/>
        <v>0</v>
      </c>
      <c r="K632" s="5">
        <f t="shared" si="132"/>
        <v>0</v>
      </c>
      <c r="L632" s="35" cm="1">
        <f t="array" ref="L632">IF(D632="free", 99, IF(ISNUMBER(SEARCH("Hilfsstrecken", D632)), 99, IFERROR(_xlfn.LET(
    _xlpm.RoadTypeCode, INDEX(Dictionary!$B$21:$B$50, MATCH(TRUE, ISNUMBER(SEARCH(Dictionary!$B$21:$B$50, D632)),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2" s="5">
        <f t="shared" si="133"/>
        <v>0</v>
      </c>
      <c r="N632" s="5">
        <f t="shared" si="134"/>
        <v>0</v>
      </c>
      <c r="O632" s="5">
        <f t="shared" si="135"/>
        <v>0</v>
      </c>
      <c r="P632" s="5">
        <f t="shared" si="136"/>
        <v>0</v>
      </c>
      <c r="Q632" s="5">
        <f t="shared" si="137"/>
        <v>0</v>
      </c>
      <c r="R632" s="5">
        <f t="shared" si="138"/>
        <v>0</v>
      </c>
      <c r="S632" s="5">
        <f t="shared" si="139"/>
        <v>0</v>
      </c>
      <c r="T632" s="5">
        <f t="shared" si="140"/>
        <v>0</v>
      </c>
      <c r="U632" s="5">
        <f t="shared" si="141"/>
        <v>0</v>
      </c>
      <c r="V632" s="5">
        <f t="shared" si="142"/>
        <v>0</v>
      </c>
      <c r="W632" s="6" cm="1">
        <f t="array" ref="W632">IF(D632="free", 10, IFERROR(_xlfn.LET(
    _xlpm.RoadTypeCode, INDEX(Dictionary!$B$22:$B$50, MATCH(TRUE, ISNUMBER(SEARCH(Dictionary!$B$22:$B$50, D632)),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2" s="6" cm="1">
        <f t="array" ref="X632">IF(D632="free", 10, IFERROR(_xlfn.LET(
    _xlpm.RoadTypeCode, INDEX(Dictionary!$B$22:$B$50, MATCH(TRUE, ISNUMBER(SEARCH(Dictionary!$B$22:$B$50, D632)),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2" s="6" cm="1">
        <f t="array" ref="Y632">IF(D632="free", 10, IFERROR(_xlfn.LET(
    _xlpm.RoadTypeCode, INDEX(Dictionary!$B$22:$B$50, MATCH(TRUE, ISNUMBER(SEARCH(Dictionary!$B$22:$B$50, D632)),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2" s="15" t="str" cm="1">
        <f t="array" ref="Z632">IF(D632="free", "", IFERROR(INDEX(Dictionary!$C$21:$C$50, MATCH(TRUE, ISNUMBER(SEARCH(Dictionary!$B$21:$B$50, D632)), 0)), "Unknown Type"))</f>
        <v/>
      </c>
    </row>
    <row r="633" spans="1:26" ht="12" customHeight="1" x14ac:dyDescent="0.15">
      <c r="A633" s="2">
        <v>731</v>
      </c>
      <c r="B633" s="3">
        <v>731</v>
      </c>
      <c r="C633" s="3">
        <v>70</v>
      </c>
      <c r="D633" s="4" t="s">
        <v>53</v>
      </c>
      <c r="E633" s="12">
        <v>1</v>
      </c>
      <c r="F633" s="3">
        <f t="shared" si="131"/>
        <v>1000</v>
      </c>
      <c r="G633" s="29" t="str" cm="1">
        <f t="array" ref="G633">IF(D633="free", "", IF(ISNUMBER(SEARCH("L1Bus", D633)), "BUS,WALK,BIKE,PUTW", IFERROR(_xlfn.LET(
    _xlpm.RoadTypeCode, INDEX(Dictionary!$B$22:$B$50, MATCH(TRUE, ISNUMBER(SEARCH(Dictionary!$B$22:$B$50, D633)),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3" s="22" cm="1">
        <f t="array" ref="H633">IF(D633="free", 0, IFERROR(
    _xlfn.LET(
        _xlpm.Text, D633,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3" s="3">
        <f>IFERROR(_xlfn.LET(
    _xlpm.Zeile, MATCH(J633, Dictionary!$B$6:$B$17, 0),
    _xlpm.Spalte, MATCH(H633, Dictionary!$D$5:$G$5, 0),
    INDEX(Dictionary!$D$6:$G$17, _xlpm.Zeile, _xlpm.Spalte)
), 0)</f>
        <v>0</v>
      </c>
      <c r="J633" s="5">
        <f t="shared" si="129"/>
        <v>0</v>
      </c>
      <c r="K633" s="5">
        <f t="shared" si="132"/>
        <v>0</v>
      </c>
      <c r="L633" s="35" cm="1">
        <f t="array" ref="L633">IF(D633="free", 99, IF(ISNUMBER(SEARCH("Hilfsstrecken", D633)), 99, IFERROR(_xlfn.LET(
    _xlpm.RoadTypeCode, INDEX(Dictionary!$B$21:$B$50, MATCH(TRUE, ISNUMBER(SEARCH(Dictionary!$B$21:$B$50, D633)),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3" s="5">
        <f t="shared" si="133"/>
        <v>0</v>
      </c>
      <c r="N633" s="5">
        <f t="shared" si="134"/>
        <v>0</v>
      </c>
      <c r="O633" s="5">
        <f t="shared" si="135"/>
        <v>0</v>
      </c>
      <c r="P633" s="5">
        <f t="shared" si="136"/>
        <v>0</v>
      </c>
      <c r="Q633" s="5">
        <f t="shared" si="137"/>
        <v>0</v>
      </c>
      <c r="R633" s="5">
        <f t="shared" si="138"/>
        <v>0</v>
      </c>
      <c r="S633" s="5">
        <f t="shared" si="139"/>
        <v>0</v>
      </c>
      <c r="T633" s="5">
        <f t="shared" si="140"/>
        <v>0</v>
      </c>
      <c r="U633" s="5">
        <f t="shared" si="141"/>
        <v>0</v>
      </c>
      <c r="V633" s="5">
        <f t="shared" si="142"/>
        <v>0</v>
      </c>
      <c r="W633" s="6" cm="1">
        <f t="array" ref="W633">IF(D633="free", 10, IFERROR(_xlfn.LET(
    _xlpm.RoadTypeCode, INDEX(Dictionary!$B$22:$B$50, MATCH(TRUE, ISNUMBER(SEARCH(Dictionary!$B$22:$B$50, D633)),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3" s="6" cm="1">
        <f t="array" ref="X633">IF(D633="free", 10, IFERROR(_xlfn.LET(
    _xlpm.RoadTypeCode, INDEX(Dictionary!$B$22:$B$50, MATCH(TRUE, ISNUMBER(SEARCH(Dictionary!$B$22:$B$50, D633)),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3" s="6" cm="1">
        <f t="array" ref="Y633">IF(D633="free", 10, IFERROR(_xlfn.LET(
    _xlpm.RoadTypeCode, INDEX(Dictionary!$B$22:$B$50, MATCH(TRUE, ISNUMBER(SEARCH(Dictionary!$B$22:$B$50, D633)),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3" s="15" t="str" cm="1">
        <f t="array" ref="Z633">IF(D633="free", "", IFERROR(INDEX(Dictionary!$C$21:$C$50, MATCH(TRUE, ISNUMBER(SEARCH(Dictionary!$B$21:$B$50, D633)), 0)), "Unknown Type"))</f>
        <v/>
      </c>
    </row>
    <row r="634" spans="1:26" ht="12" customHeight="1" x14ac:dyDescent="0.15">
      <c r="A634" s="2">
        <v>732</v>
      </c>
      <c r="B634" s="3">
        <v>732</v>
      </c>
      <c r="C634" s="3">
        <v>70</v>
      </c>
      <c r="D634" s="4" t="s">
        <v>53</v>
      </c>
      <c r="E634" s="12">
        <v>1</v>
      </c>
      <c r="F634" s="3">
        <f t="shared" si="131"/>
        <v>1000</v>
      </c>
      <c r="G634" s="29" t="str" cm="1">
        <f t="array" ref="G634">IF(D634="free", "", IF(ISNUMBER(SEARCH("L1Bus", D634)), "BUS,WALK,BIKE,PUTW", IFERROR(_xlfn.LET(
    _xlpm.RoadTypeCode, INDEX(Dictionary!$B$22:$B$50, MATCH(TRUE, ISNUMBER(SEARCH(Dictionary!$B$22:$B$50, D634)),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4" s="22" cm="1">
        <f t="array" ref="H634">IF(D634="free", 0, IFERROR(
    _xlfn.LET(
        _xlpm.Text, D634,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4" s="3">
        <f>IFERROR(_xlfn.LET(
    _xlpm.Zeile, MATCH(J634, Dictionary!$B$6:$B$17, 0),
    _xlpm.Spalte, MATCH(H634, Dictionary!$D$5:$G$5, 0),
    INDEX(Dictionary!$D$6:$G$17, _xlpm.Zeile, _xlpm.Spalte)
), 0)</f>
        <v>0</v>
      </c>
      <c r="J634" s="5">
        <f t="shared" si="129"/>
        <v>0</v>
      </c>
      <c r="K634" s="5">
        <f t="shared" si="132"/>
        <v>0</v>
      </c>
      <c r="L634" s="35" cm="1">
        <f t="array" ref="L634">IF(D634="free", 99, IF(ISNUMBER(SEARCH("Hilfsstrecken", D634)), 99, IFERROR(_xlfn.LET(
    _xlpm.RoadTypeCode, INDEX(Dictionary!$B$21:$B$50, MATCH(TRUE, ISNUMBER(SEARCH(Dictionary!$B$21:$B$50, D634)),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4" s="5">
        <f t="shared" si="133"/>
        <v>0</v>
      </c>
      <c r="N634" s="5">
        <f t="shared" si="134"/>
        <v>0</v>
      </c>
      <c r="O634" s="5">
        <f t="shared" si="135"/>
        <v>0</v>
      </c>
      <c r="P634" s="5">
        <f t="shared" si="136"/>
        <v>0</v>
      </c>
      <c r="Q634" s="5">
        <f t="shared" si="137"/>
        <v>0</v>
      </c>
      <c r="R634" s="5">
        <f t="shared" si="138"/>
        <v>0</v>
      </c>
      <c r="S634" s="5">
        <f t="shared" si="139"/>
        <v>0</v>
      </c>
      <c r="T634" s="5">
        <f t="shared" si="140"/>
        <v>0</v>
      </c>
      <c r="U634" s="5">
        <f t="shared" si="141"/>
        <v>0</v>
      </c>
      <c r="V634" s="5">
        <f t="shared" si="142"/>
        <v>0</v>
      </c>
      <c r="W634" s="6" cm="1">
        <f t="array" ref="W634">IF(D634="free", 10, IFERROR(_xlfn.LET(
    _xlpm.RoadTypeCode, INDEX(Dictionary!$B$22:$B$50, MATCH(TRUE, ISNUMBER(SEARCH(Dictionary!$B$22:$B$50, D634)),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4" s="6" cm="1">
        <f t="array" ref="X634">IF(D634="free", 10, IFERROR(_xlfn.LET(
    _xlpm.RoadTypeCode, INDEX(Dictionary!$B$22:$B$50, MATCH(TRUE, ISNUMBER(SEARCH(Dictionary!$B$22:$B$50, D634)),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4" s="6" cm="1">
        <f t="array" ref="Y634">IF(D634="free", 10, IFERROR(_xlfn.LET(
    _xlpm.RoadTypeCode, INDEX(Dictionary!$B$22:$B$50, MATCH(TRUE, ISNUMBER(SEARCH(Dictionary!$B$22:$B$50, D634)),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4" s="15" t="str" cm="1">
        <f t="array" ref="Z634">IF(D634="free", "", IFERROR(INDEX(Dictionary!$C$21:$C$50, MATCH(TRUE, ISNUMBER(SEARCH(Dictionary!$B$21:$B$50, D634)), 0)), "Unknown Type"))</f>
        <v/>
      </c>
    </row>
    <row r="635" spans="1:26" ht="12" customHeight="1" x14ac:dyDescent="0.15">
      <c r="A635" s="2">
        <v>733</v>
      </c>
      <c r="B635" s="3">
        <v>733</v>
      </c>
      <c r="C635" s="3">
        <v>70</v>
      </c>
      <c r="D635" s="4" t="s">
        <v>53</v>
      </c>
      <c r="E635" s="12">
        <v>1</v>
      </c>
      <c r="F635" s="3">
        <f t="shared" si="131"/>
        <v>1000</v>
      </c>
      <c r="G635" s="29" t="str" cm="1">
        <f t="array" ref="G635">IF(D635="free", "", IF(ISNUMBER(SEARCH("L1Bus", D635)), "BUS,WALK,BIKE,PUTW", IFERROR(_xlfn.LET(
    _xlpm.RoadTypeCode, INDEX(Dictionary!$B$22:$B$50, MATCH(TRUE, ISNUMBER(SEARCH(Dictionary!$B$22:$B$50, D635)),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5" s="22" cm="1">
        <f t="array" ref="H635">IF(D635="free", 0, IFERROR(
    _xlfn.LET(
        _xlpm.Text, D635,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5" s="3">
        <f>IFERROR(_xlfn.LET(
    _xlpm.Zeile, MATCH(J635, Dictionary!$B$6:$B$17, 0),
    _xlpm.Spalte, MATCH(H635, Dictionary!$D$5:$G$5, 0),
    INDEX(Dictionary!$D$6:$G$17, _xlpm.Zeile, _xlpm.Spalte)
), 0)</f>
        <v>0</v>
      </c>
      <c r="J635" s="5">
        <f t="shared" si="129"/>
        <v>0</v>
      </c>
      <c r="K635" s="5">
        <f t="shared" si="132"/>
        <v>0</v>
      </c>
      <c r="L635" s="35" cm="1">
        <f t="array" ref="L635">IF(D635="free", 99, IF(ISNUMBER(SEARCH("Hilfsstrecken", D635)), 99, IFERROR(_xlfn.LET(
    _xlpm.RoadTypeCode, INDEX(Dictionary!$B$21:$B$50, MATCH(TRUE, ISNUMBER(SEARCH(Dictionary!$B$21:$B$50, D635)),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5" s="5">
        <f t="shared" si="133"/>
        <v>0</v>
      </c>
      <c r="N635" s="5">
        <f t="shared" si="134"/>
        <v>0</v>
      </c>
      <c r="O635" s="5">
        <f t="shared" si="135"/>
        <v>0</v>
      </c>
      <c r="P635" s="5">
        <f t="shared" si="136"/>
        <v>0</v>
      </c>
      <c r="Q635" s="5">
        <f t="shared" si="137"/>
        <v>0</v>
      </c>
      <c r="R635" s="5">
        <f t="shared" si="138"/>
        <v>0</v>
      </c>
      <c r="S635" s="5">
        <f t="shared" si="139"/>
        <v>0</v>
      </c>
      <c r="T635" s="5">
        <f t="shared" si="140"/>
        <v>0</v>
      </c>
      <c r="U635" s="5">
        <f t="shared" si="141"/>
        <v>0</v>
      </c>
      <c r="V635" s="5">
        <f t="shared" si="142"/>
        <v>0</v>
      </c>
      <c r="W635" s="6" cm="1">
        <f t="array" ref="W635">IF(D635="free", 10, IFERROR(_xlfn.LET(
    _xlpm.RoadTypeCode, INDEX(Dictionary!$B$22:$B$50, MATCH(TRUE, ISNUMBER(SEARCH(Dictionary!$B$22:$B$50, D635)),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5" s="6" cm="1">
        <f t="array" ref="X635">IF(D635="free", 10, IFERROR(_xlfn.LET(
    _xlpm.RoadTypeCode, INDEX(Dictionary!$B$22:$B$50, MATCH(TRUE, ISNUMBER(SEARCH(Dictionary!$B$22:$B$50, D635)),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5" s="6" cm="1">
        <f t="array" ref="Y635">IF(D635="free", 10, IFERROR(_xlfn.LET(
    _xlpm.RoadTypeCode, INDEX(Dictionary!$B$22:$B$50, MATCH(TRUE, ISNUMBER(SEARCH(Dictionary!$B$22:$B$50, D635)),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5" s="15" t="str" cm="1">
        <f t="array" ref="Z635">IF(D635="free", "", IFERROR(INDEX(Dictionary!$C$21:$C$50, MATCH(TRUE, ISNUMBER(SEARCH(Dictionary!$B$21:$B$50, D635)), 0)), "Unknown Type"))</f>
        <v/>
      </c>
    </row>
    <row r="636" spans="1:26" ht="12" customHeight="1" x14ac:dyDescent="0.15">
      <c r="A636" s="2">
        <v>734</v>
      </c>
      <c r="B636" s="3">
        <v>734</v>
      </c>
      <c r="C636" s="3">
        <v>70</v>
      </c>
      <c r="D636" s="4" t="s">
        <v>53</v>
      </c>
      <c r="E636" s="12">
        <v>1</v>
      </c>
      <c r="F636" s="3">
        <f t="shared" si="131"/>
        <v>1000</v>
      </c>
      <c r="G636" s="29" t="str" cm="1">
        <f t="array" ref="G636">IF(D636="free", "", IF(ISNUMBER(SEARCH("L1Bus", D636)), "BUS,WALK,BIKE,PUTW", IFERROR(_xlfn.LET(
    _xlpm.RoadTypeCode, INDEX(Dictionary!$B$22:$B$50, MATCH(TRUE, ISNUMBER(SEARCH(Dictionary!$B$22:$B$50, D636)),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6" s="22" cm="1">
        <f t="array" ref="H636">IF(D636="free", 0, IFERROR(
    _xlfn.LET(
        _xlpm.Text, D636,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6" s="3">
        <f>IFERROR(_xlfn.LET(
    _xlpm.Zeile, MATCH(J636, Dictionary!$B$6:$B$17, 0),
    _xlpm.Spalte, MATCH(H636, Dictionary!$D$5:$G$5, 0),
    INDEX(Dictionary!$D$6:$G$17, _xlpm.Zeile, _xlpm.Spalte)
), 0)</f>
        <v>0</v>
      </c>
      <c r="J636" s="5">
        <f t="shared" si="129"/>
        <v>0</v>
      </c>
      <c r="K636" s="5">
        <f t="shared" si="132"/>
        <v>0</v>
      </c>
      <c r="L636" s="35" cm="1">
        <f t="array" ref="L636">IF(D636="free", 99, IF(ISNUMBER(SEARCH("Hilfsstrecken", D636)), 99, IFERROR(_xlfn.LET(
    _xlpm.RoadTypeCode, INDEX(Dictionary!$B$21:$B$50, MATCH(TRUE, ISNUMBER(SEARCH(Dictionary!$B$21:$B$50, D636)),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6" s="5">
        <f t="shared" si="133"/>
        <v>0</v>
      </c>
      <c r="N636" s="5">
        <f t="shared" si="134"/>
        <v>0</v>
      </c>
      <c r="O636" s="5">
        <f t="shared" si="135"/>
        <v>0</v>
      </c>
      <c r="P636" s="5">
        <f t="shared" si="136"/>
        <v>0</v>
      </c>
      <c r="Q636" s="5">
        <f t="shared" si="137"/>
        <v>0</v>
      </c>
      <c r="R636" s="5">
        <f t="shared" si="138"/>
        <v>0</v>
      </c>
      <c r="S636" s="5">
        <f t="shared" si="139"/>
        <v>0</v>
      </c>
      <c r="T636" s="5">
        <f t="shared" si="140"/>
        <v>0</v>
      </c>
      <c r="U636" s="5">
        <f t="shared" si="141"/>
        <v>0</v>
      </c>
      <c r="V636" s="5">
        <f t="shared" si="142"/>
        <v>0</v>
      </c>
      <c r="W636" s="6" cm="1">
        <f t="array" ref="W636">IF(D636="free", 10, IFERROR(_xlfn.LET(
    _xlpm.RoadTypeCode, INDEX(Dictionary!$B$22:$B$50, MATCH(TRUE, ISNUMBER(SEARCH(Dictionary!$B$22:$B$50, D636)),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6" s="6" cm="1">
        <f t="array" ref="X636">IF(D636="free", 10, IFERROR(_xlfn.LET(
    _xlpm.RoadTypeCode, INDEX(Dictionary!$B$22:$B$50, MATCH(TRUE, ISNUMBER(SEARCH(Dictionary!$B$22:$B$50, D636)),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6" s="6" cm="1">
        <f t="array" ref="Y636">IF(D636="free", 10, IFERROR(_xlfn.LET(
    _xlpm.RoadTypeCode, INDEX(Dictionary!$B$22:$B$50, MATCH(TRUE, ISNUMBER(SEARCH(Dictionary!$B$22:$B$50, D636)),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6" s="15" t="str" cm="1">
        <f t="array" ref="Z636">IF(D636="free", "", IFERROR(INDEX(Dictionary!$C$21:$C$50, MATCH(TRUE, ISNUMBER(SEARCH(Dictionary!$B$21:$B$50, D636)), 0)), "Unknown Type"))</f>
        <v/>
      </c>
    </row>
    <row r="637" spans="1:26" ht="12" customHeight="1" x14ac:dyDescent="0.15">
      <c r="A637" s="2">
        <v>735</v>
      </c>
      <c r="B637" s="3">
        <v>735</v>
      </c>
      <c r="C637" s="3">
        <v>70</v>
      </c>
      <c r="D637" s="4" t="s">
        <v>53</v>
      </c>
      <c r="E637" s="12">
        <v>1</v>
      </c>
      <c r="F637" s="3">
        <f t="shared" si="131"/>
        <v>1000</v>
      </c>
      <c r="G637" s="29" t="str" cm="1">
        <f t="array" ref="G637">IF(D637="free", "", IF(ISNUMBER(SEARCH("L1Bus", D637)), "BUS,WALK,BIKE,PUTW", IFERROR(_xlfn.LET(
    _xlpm.RoadTypeCode, INDEX(Dictionary!$B$22:$B$50, MATCH(TRUE, ISNUMBER(SEARCH(Dictionary!$B$22:$B$50, D637)),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7" s="22" cm="1">
        <f t="array" ref="H637">IF(D637="free", 0, IFERROR(
    _xlfn.LET(
        _xlpm.Text, D637,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7" s="3">
        <f>IFERROR(_xlfn.LET(
    _xlpm.Zeile, MATCH(J637, Dictionary!$B$6:$B$17, 0),
    _xlpm.Spalte, MATCH(H637, Dictionary!$D$5:$G$5, 0),
    INDEX(Dictionary!$D$6:$G$17, _xlpm.Zeile, _xlpm.Spalte)
), 0)</f>
        <v>0</v>
      </c>
      <c r="J637" s="5">
        <f t="shared" si="129"/>
        <v>0</v>
      </c>
      <c r="K637" s="5">
        <f t="shared" si="132"/>
        <v>0</v>
      </c>
      <c r="L637" s="35" cm="1">
        <f t="array" ref="L637">IF(D637="free", 99, IF(ISNUMBER(SEARCH("Hilfsstrecken", D637)), 99, IFERROR(_xlfn.LET(
    _xlpm.RoadTypeCode, INDEX(Dictionary!$B$21:$B$50, MATCH(TRUE, ISNUMBER(SEARCH(Dictionary!$B$21:$B$50, D637)),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7" s="5">
        <f t="shared" si="133"/>
        <v>0</v>
      </c>
      <c r="N637" s="5">
        <f t="shared" si="134"/>
        <v>0</v>
      </c>
      <c r="O637" s="5">
        <f t="shared" si="135"/>
        <v>0</v>
      </c>
      <c r="P637" s="5">
        <f t="shared" si="136"/>
        <v>0</v>
      </c>
      <c r="Q637" s="5">
        <f t="shared" si="137"/>
        <v>0</v>
      </c>
      <c r="R637" s="5">
        <f t="shared" si="138"/>
        <v>0</v>
      </c>
      <c r="S637" s="5">
        <f t="shared" si="139"/>
        <v>0</v>
      </c>
      <c r="T637" s="5">
        <f t="shared" si="140"/>
        <v>0</v>
      </c>
      <c r="U637" s="5">
        <f t="shared" si="141"/>
        <v>0</v>
      </c>
      <c r="V637" s="5">
        <f t="shared" si="142"/>
        <v>0</v>
      </c>
      <c r="W637" s="6" cm="1">
        <f t="array" ref="W637">IF(D637="free", 10, IFERROR(_xlfn.LET(
    _xlpm.RoadTypeCode, INDEX(Dictionary!$B$22:$B$50, MATCH(TRUE, ISNUMBER(SEARCH(Dictionary!$B$22:$B$50, D637)),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7" s="6" cm="1">
        <f t="array" ref="X637">IF(D637="free", 10, IFERROR(_xlfn.LET(
    _xlpm.RoadTypeCode, INDEX(Dictionary!$B$22:$B$50, MATCH(TRUE, ISNUMBER(SEARCH(Dictionary!$B$22:$B$50, D637)),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7" s="6" cm="1">
        <f t="array" ref="Y637">IF(D637="free", 10, IFERROR(_xlfn.LET(
    _xlpm.RoadTypeCode, INDEX(Dictionary!$B$22:$B$50, MATCH(TRUE, ISNUMBER(SEARCH(Dictionary!$B$22:$B$50, D637)),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7" s="15" t="str" cm="1">
        <f t="array" ref="Z637">IF(D637="free", "", IFERROR(INDEX(Dictionary!$C$21:$C$50, MATCH(TRUE, ISNUMBER(SEARCH(Dictionary!$B$21:$B$50, D637)), 0)), "Unknown Type"))</f>
        <v/>
      </c>
    </row>
    <row r="638" spans="1:26" ht="12" customHeight="1" x14ac:dyDescent="0.15">
      <c r="A638" s="2">
        <v>736</v>
      </c>
      <c r="B638" s="3">
        <v>736</v>
      </c>
      <c r="C638" s="3">
        <v>70</v>
      </c>
      <c r="D638" s="4" t="s">
        <v>53</v>
      </c>
      <c r="E638" s="12">
        <v>1</v>
      </c>
      <c r="F638" s="3">
        <f t="shared" si="131"/>
        <v>1000</v>
      </c>
      <c r="G638" s="29" t="str" cm="1">
        <f t="array" ref="G638">IF(D638="free", "", IF(ISNUMBER(SEARCH("L1Bus", D638)), "BUS,WALK,BIKE,PUTW", IFERROR(_xlfn.LET(
    _xlpm.RoadTypeCode, INDEX(Dictionary!$B$22:$B$50, MATCH(TRUE, ISNUMBER(SEARCH(Dictionary!$B$22:$B$50, D638)),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8" s="22" cm="1">
        <f t="array" ref="H638">IF(D638="free", 0, IFERROR(
    _xlfn.LET(
        _xlpm.Text, D638,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8" s="3">
        <f>IFERROR(_xlfn.LET(
    _xlpm.Zeile, MATCH(J638, Dictionary!$B$6:$B$17, 0),
    _xlpm.Spalte, MATCH(H638, Dictionary!$D$5:$G$5, 0),
    INDEX(Dictionary!$D$6:$G$17, _xlpm.Zeile, _xlpm.Spalte)
), 0)</f>
        <v>0</v>
      </c>
      <c r="J638" s="5">
        <f t="shared" si="129"/>
        <v>0</v>
      </c>
      <c r="K638" s="5">
        <f t="shared" si="132"/>
        <v>0</v>
      </c>
      <c r="L638" s="35" cm="1">
        <f t="array" ref="L638">IF(D638="free", 99, IF(ISNUMBER(SEARCH("Hilfsstrecken", D638)), 99, IFERROR(_xlfn.LET(
    _xlpm.RoadTypeCode, INDEX(Dictionary!$B$21:$B$50, MATCH(TRUE, ISNUMBER(SEARCH(Dictionary!$B$21:$B$50, D638)),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8" s="5">
        <f t="shared" si="133"/>
        <v>0</v>
      </c>
      <c r="N638" s="5">
        <f t="shared" si="134"/>
        <v>0</v>
      </c>
      <c r="O638" s="5">
        <f t="shared" si="135"/>
        <v>0</v>
      </c>
      <c r="P638" s="5">
        <f t="shared" si="136"/>
        <v>0</v>
      </c>
      <c r="Q638" s="5">
        <f t="shared" si="137"/>
        <v>0</v>
      </c>
      <c r="R638" s="5">
        <f t="shared" si="138"/>
        <v>0</v>
      </c>
      <c r="S638" s="5">
        <f t="shared" si="139"/>
        <v>0</v>
      </c>
      <c r="T638" s="5">
        <f t="shared" si="140"/>
        <v>0</v>
      </c>
      <c r="U638" s="5">
        <f t="shared" si="141"/>
        <v>0</v>
      </c>
      <c r="V638" s="5">
        <f t="shared" si="142"/>
        <v>0</v>
      </c>
      <c r="W638" s="6" cm="1">
        <f t="array" ref="W638">IF(D638="free", 10, IFERROR(_xlfn.LET(
    _xlpm.RoadTypeCode, INDEX(Dictionary!$B$22:$B$50, MATCH(TRUE, ISNUMBER(SEARCH(Dictionary!$B$22:$B$50, D638)),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8" s="6" cm="1">
        <f t="array" ref="X638">IF(D638="free", 10, IFERROR(_xlfn.LET(
    _xlpm.RoadTypeCode, INDEX(Dictionary!$B$22:$B$50, MATCH(TRUE, ISNUMBER(SEARCH(Dictionary!$B$22:$B$50, D638)),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8" s="6" cm="1">
        <f t="array" ref="Y638">IF(D638="free", 10, IFERROR(_xlfn.LET(
    _xlpm.RoadTypeCode, INDEX(Dictionary!$B$22:$B$50, MATCH(TRUE, ISNUMBER(SEARCH(Dictionary!$B$22:$B$50, D638)),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8" s="15" t="str" cm="1">
        <f t="array" ref="Z638">IF(D638="free", "", IFERROR(INDEX(Dictionary!$C$21:$C$50, MATCH(TRUE, ISNUMBER(SEARCH(Dictionary!$B$21:$B$50, D638)), 0)), "Unknown Type"))</f>
        <v/>
      </c>
    </row>
    <row r="639" spans="1:26" ht="12" customHeight="1" x14ac:dyDescent="0.15">
      <c r="A639" s="2">
        <v>737</v>
      </c>
      <c r="B639" s="3">
        <v>737</v>
      </c>
      <c r="C639" s="3">
        <v>70</v>
      </c>
      <c r="D639" s="4" t="s">
        <v>53</v>
      </c>
      <c r="E639" s="12">
        <v>1</v>
      </c>
      <c r="F639" s="3">
        <f t="shared" si="131"/>
        <v>1000</v>
      </c>
      <c r="G639" s="29" t="str" cm="1">
        <f t="array" ref="G639">IF(D639="free", "", IF(ISNUMBER(SEARCH("L1Bus", D639)), "BUS,WALK,BIKE,PUTW", IFERROR(_xlfn.LET(
    _xlpm.RoadTypeCode, INDEX(Dictionary!$B$22:$B$50, MATCH(TRUE, ISNUMBER(SEARCH(Dictionary!$B$22:$B$50, D639)),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39" s="22" cm="1">
        <f t="array" ref="H639">IF(D639="free", 0, IFERROR(
    _xlfn.LET(
        _xlpm.Text, D639,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39" s="3">
        <f>IFERROR(_xlfn.LET(
    _xlpm.Zeile, MATCH(J639, Dictionary!$B$6:$B$17, 0),
    _xlpm.Spalte, MATCH(H639, Dictionary!$D$5:$G$5, 0),
    INDEX(Dictionary!$D$6:$G$17, _xlpm.Zeile, _xlpm.Spalte)
), 0)</f>
        <v>0</v>
      </c>
      <c r="J639" s="5">
        <f t="shared" si="129"/>
        <v>0</v>
      </c>
      <c r="K639" s="5">
        <f t="shared" si="132"/>
        <v>0</v>
      </c>
      <c r="L639" s="35" cm="1">
        <f t="array" ref="L639">IF(D639="free", 99, IF(ISNUMBER(SEARCH("Hilfsstrecken", D639)), 99, IFERROR(_xlfn.LET(
    _xlpm.RoadTypeCode, INDEX(Dictionary!$B$21:$B$50, MATCH(TRUE, ISNUMBER(SEARCH(Dictionary!$B$21:$B$50, D639)),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39" s="5">
        <f t="shared" si="133"/>
        <v>0</v>
      </c>
      <c r="N639" s="5">
        <f t="shared" si="134"/>
        <v>0</v>
      </c>
      <c r="O639" s="5">
        <f t="shared" si="135"/>
        <v>0</v>
      </c>
      <c r="P639" s="5">
        <f t="shared" si="136"/>
        <v>0</v>
      </c>
      <c r="Q639" s="5">
        <f t="shared" si="137"/>
        <v>0</v>
      </c>
      <c r="R639" s="5">
        <f t="shared" si="138"/>
        <v>0</v>
      </c>
      <c r="S639" s="5">
        <f t="shared" si="139"/>
        <v>0</v>
      </c>
      <c r="T639" s="5">
        <f t="shared" si="140"/>
        <v>0</v>
      </c>
      <c r="U639" s="5">
        <f t="shared" si="141"/>
        <v>0</v>
      </c>
      <c r="V639" s="5">
        <f t="shared" si="142"/>
        <v>0</v>
      </c>
      <c r="W639" s="6" cm="1">
        <f t="array" ref="W639">IF(D639="free", 10, IFERROR(_xlfn.LET(
    _xlpm.RoadTypeCode, INDEX(Dictionary!$B$22:$B$50, MATCH(TRUE, ISNUMBER(SEARCH(Dictionary!$B$22:$B$50, D639)),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39" s="6" cm="1">
        <f t="array" ref="X639">IF(D639="free", 10, IFERROR(_xlfn.LET(
    _xlpm.RoadTypeCode, INDEX(Dictionary!$B$22:$B$50, MATCH(TRUE, ISNUMBER(SEARCH(Dictionary!$B$22:$B$50, D639)),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39" s="6" cm="1">
        <f t="array" ref="Y639">IF(D639="free", 10, IFERROR(_xlfn.LET(
    _xlpm.RoadTypeCode, INDEX(Dictionary!$B$22:$B$50, MATCH(TRUE, ISNUMBER(SEARCH(Dictionary!$B$22:$B$50, D639)),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39" s="15" t="str" cm="1">
        <f t="array" ref="Z639">IF(D639="free", "", IFERROR(INDEX(Dictionary!$C$21:$C$50, MATCH(TRUE, ISNUMBER(SEARCH(Dictionary!$B$21:$B$50, D639)), 0)), "Unknown Type"))</f>
        <v/>
      </c>
    </row>
    <row r="640" spans="1:26" ht="12" customHeight="1" x14ac:dyDescent="0.15">
      <c r="A640" s="2">
        <v>738</v>
      </c>
      <c r="B640" s="3">
        <v>738</v>
      </c>
      <c r="C640" s="3">
        <v>70</v>
      </c>
      <c r="D640" s="4" t="s">
        <v>53</v>
      </c>
      <c r="E640" s="12">
        <v>1</v>
      </c>
      <c r="F640" s="3">
        <f t="shared" si="131"/>
        <v>1000</v>
      </c>
      <c r="G640" s="29" t="str" cm="1">
        <f t="array" ref="G640">IF(D640="free", "", IF(ISNUMBER(SEARCH("L1Bus", D640)), "BUS,WALK,BIKE,PUTW", IFERROR(_xlfn.LET(
    _xlpm.RoadTypeCode, INDEX(Dictionary!$B$22:$B$50, MATCH(TRUE, ISNUMBER(SEARCH(Dictionary!$B$22:$B$50, D640)),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0" s="22" cm="1">
        <f t="array" ref="H640">IF(D640="free", 0, IFERROR(
    _xlfn.LET(
        _xlpm.Text, D640,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0" s="3">
        <f>IFERROR(_xlfn.LET(
    _xlpm.Zeile, MATCH(J640, Dictionary!$B$6:$B$17, 0),
    _xlpm.Spalte, MATCH(H640, Dictionary!$D$5:$G$5, 0),
    INDEX(Dictionary!$D$6:$G$17, _xlpm.Zeile, _xlpm.Spalte)
), 0)</f>
        <v>0</v>
      </c>
      <c r="J640" s="5">
        <f t="shared" si="129"/>
        <v>0</v>
      </c>
      <c r="K640" s="5">
        <f t="shared" si="132"/>
        <v>0</v>
      </c>
      <c r="L640" s="35" cm="1">
        <f t="array" ref="L640">IF(D640="free", 99, IF(ISNUMBER(SEARCH("Hilfsstrecken", D640)), 99, IFERROR(_xlfn.LET(
    _xlpm.RoadTypeCode, INDEX(Dictionary!$B$21:$B$50, MATCH(TRUE, ISNUMBER(SEARCH(Dictionary!$B$21:$B$50, D640)),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0" s="5">
        <f t="shared" si="133"/>
        <v>0</v>
      </c>
      <c r="N640" s="5">
        <f t="shared" si="134"/>
        <v>0</v>
      </c>
      <c r="O640" s="5">
        <f t="shared" si="135"/>
        <v>0</v>
      </c>
      <c r="P640" s="5">
        <f t="shared" si="136"/>
        <v>0</v>
      </c>
      <c r="Q640" s="5">
        <f t="shared" si="137"/>
        <v>0</v>
      </c>
      <c r="R640" s="5">
        <f t="shared" si="138"/>
        <v>0</v>
      </c>
      <c r="S640" s="5">
        <f t="shared" si="139"/>
        <v>0</v>
      </c>
      <c r="T640" s="5">
        <f t="shared" si="140"/>
        <v>0</v>
      </c>
      <c r="U640" s="5">
        <f t="shared" si="141"/>
        <v>0</v>
      </c>
      <c r="V640" s="5">
        <f t="shared" si="142"/>
        <v>0</v>
      </c>
      <c r="W640" s="6" cm="1">
        <f t="array" ref="W640">IF(D640="free", 10, IFERROR(_xlfn.LET(
    _xlpm.RoadTypeCode, INDEX(Dictionary!$B$22:$B$50, MATCH(TRUE, ISNUMBER(SEARCH(Dictionary!$B$22:$B$50, D640)),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0" s="6" cm="1">
        <f t="array" ref="X640">IF(D640="free", 10, IFERROR(_xlfn.LET(
    _xlpm.RoadTypeCode, INDEX(Dictionary!$B$22:$B$50, MATCH(TRUE, ISNUMBER(SEARCH(Dictionary!$B$22:$B$50, D640)),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0" s="6" cm="1">
        <f t="array" ref="Y640">IF(D640="free", 10, IFERROR(_xlfn.LET(
    _xlpm.RoadTypeCode, INDEX(Dictionary!$B$22:$B$50, MATCH(TRUE, ISNUMBER(SEARCH(Dictionary!$B$22:$B$50, D640)),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0" s="15" t="str" cm="1">
        <f t="array" ref="Z640">IF(D640="free", "", IFERROR(INDEX(Dictionary!$C$21:$C$50, MATCH(TRUE, ISNUMBER(SEARCH(Dictionary!$B$21:$B$50, D640)), 0)), "Unknown Type"))</f>
        <v/>
      </c>
    </row>
    <row r="641" spans="1:26" ht="12" customHeight="1" x14ac:dyDescent="0.15">
      <c r="A641" s="2">
        <v>739</v>
      </c>
      <c r="B641" s="3">
        <v>739</v>
      </c>
      <c r="C641" s="3">
        <v>70</v>
      </c>
      <c r="D641" s="4" t="s">
        <v>53</v>
      </c>
      <c r="E641" s="12">
        <v>1</v>
      </c>
      <c r="F641" s="3">
        <f t="shared" si="131"/>
        <v>1000</v>
      </c>
      <c r="G641" s="29" t="str" cm="1">
        <f t="array" ref="G641">IF(D641="free", "", IF(ISNUMBER(SEARCH("L1Bus", D641)), "BUS,WALK,BIKE,PUTW", IFERROR(_xlfn.LET(
    _xlpm.RoadTypeCode, INDEX(Dictionary!$B$22:$B$50, MATCH(TRUE, ISNUMBER(SEARCH(Dictionary!$B$22:$B$50, D641)),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1" s="22" cm="1">
        <f t="array" ref="H641">IF(D641="free", 0, IFERROR(
    _xlfn.LET(
        _xlpm.Text, D641,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1" s="3">
        <f>IFERROR(_xlfn.LET(
    _xlpm.Zeile, MATCH(J641, Dictionary!$B$6:$B$17, 0),
    _xlpm.Spalte, MATCH(H641, Dictionary!$D$5:$G$5, 0),
    INDEX(Dictionary!$D$6:$G$17, _xlpm.Zeile, _xlpm.Spalte)
), 0)</f>
        <v>0</v>
      </c>
      <c r="J641" s="5">
        <f t="shared" si="129"/>
        <v>0</v>
      </c>
      <c r="K641" s="5">
        <f t="shared" si="132"/>
        <v>0</v>
      </c>
      <c r="L641" s="35" cm="1">
        <f t="array" ref="L641">IF(D641="free", 99, IF(ISNUMBER(SEARCH("Hilfsstrecken", D641)), 99, IFERROR(_xlfn.LET(
    _xlpm.RoadTypeCode, INDEX(Dictionary!$B$21:$B$50, MATCH(TRUE, ISNUMBER(SEARCH(Dictionary!$B$21:$B$50, D641)),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1" s="5">
        <f t="shared" si="133"/>
        <v>0</v>
      </c>
      <c r="N641" s="5">
        <f t="shared" si="134"/>
        <v>0</v>
      </c>
      <c r="O641" s="5">
        <f t="shared" si="135"/>
        <v>0</v>
      </c>
      <c r="P641" s="5">
        <f t="shared" si="136"/>
        <v>0</v>
      </c>
      <c r="Q641" s="5">
        <f t="shared" si="137"/>
        <v>0</v>
      </c>
      <c r="R641" s="5">
        <f t="shared" si="138"/>
        <v>0</v>
      </c>
      <c r="S641" s="5">
        <f t="shared" si="139"/>
        <v>0</v>
      </c>
      <c r="T641" s="5">
        <f t="shared" si="140"/>
        <v>0</v>
      </c>
      <c r="U641" s="5">
        <f t="shared" si="141"/>
        <v>0</v>
      </c>
      <c r="V641" s="5">
        <f t="shared" si="142"/>
        <v>0</v>
      </c>
      <c r="W641" s="6" cm="1">
        <f t="array" ref="W641">IF(D641="free", 10, IFERROR(_xlfn.LET(
    _xlpm.RoadTypeCode, INDEX(Dictionary!$B$22:$B$50, MATCH(TRUE, ISNUMBER(SEARCH(Dictionary!$B$22:$B$50, D641)),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1" s="6" cm="1">
        <f t="array" ref="X641">IF(D641="free", 10, IFERROR(_xlfn.LET(
    _xlpm.RoadTypeCode, INDEX(Dictionary!$B$22:$B$50, MATCH(TRUE, ISNUMBER(SEARCH(Dictionary!$B$22:$B$50, D641)),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1" s="6" cm="1">
        <f t="array" ref="Y641">IF(D641="free", 10, IFERROR(_xlfn.LET(
    _xlpm.RoadTypeCode, INDEX(Dictionary!$B$22:$B$50, MATCH(TRUE, ISNUMBER(SEARCH(Dictionary!$B$22:$B$50, D641)),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1" s="15" t="str" cm="1">
        <f t="array" ref="Z641">IF(D641="free", "", IFERROR(INDEX(Dictionary!$C$21:$C$50, MATCH(TRUE, ISNUMBER(SEARCH(Dictionary!$B$21:$B$50, D641)), 0)), "Unknown Type"))</f>
        <v/>
      </c>
    </row>
    <row r="642" spans="1:26" ht="12" customHeight="1" x14ac:dyDescent="0.15">
      <c r="A642" s="2">
        <v>740</v>
      </c>
      <c r="B642" s="3">
        <v>740</v>
      </c>
      <c r="C642" s="3">
        <v>70</v>
      </c>
      <c r="D642" s="4" t="s">
        <v>53</v>
      </c>
      <c r="E642" s="12">
        <v>1</v>
      </c>
      <c r="F642" s="3">
        <f t="shared" si="131"/>
        <v>1000</v>
      </c>
      <c r="G642" s="29" t="str" cm="1">
        <f t="array" ref="G642">IF(D642="free", "", IF(ISNUMBER(SEARCH("L1Bus", D642)), "BUS,WALK,BIKE,PUTW", IFERROR(_xlfn.LET(
    _xlpm.RoadTypeCode, INDEX(Dictionary!$B$22:$B$50, MATCH(TRUE, ISNUMBER(SEARCH(Dictionary!$B$22:$B$50, D642)),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2" s="22" cm="1">
        <f t="array" ref="H642">IF(D642="free", 0, IFERROR(
    _xlfn.LET(
        _xlpm.Text, D642,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2" s="3">
        <f>IFERROR(_xlfn.LET(
    _xlpm.Zeile, MATCH(J642, Dictionary!$B$6:$B$17, 0),
    _xlpm.Spalte, MATCH(H642, Dictionary!$D$5:$G$5, 0),
    INDEX(Dictionary!$D$6:$G$17, _xlpm.Zeile, _xlpm.Spalte)
), 0)</f>
        <v>0</v>
      </c>
      <c r="J642" s="5">
        <f t="shared" si="129"/>
        <v>0</v>
      </c>
      <c r="K642" s="5">
        <f t="shared" si="132"/>
        <v>0</v>
      </c>
      <c r="L642" s="35" cm="1">
        <f t="array" ref="L642">IF(D642="free", 99, IF(ISNUMBER(SEARCH("Hilfsstrecken", D642)), 99, IFERROR(_xlfn.LET(
    _xlpm.RoadTypeCode, INDEX(Dictionary!$B$21:$B$50, MATCH(TRUE, ISNUMBER(SEARCH(Dictionary!$B$21:$B$50, D642)),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2" s="5">
        <f t="shared" si="133"/>
        <v>0</v>
      </c>
      <c r="N642" s="5">
        <f t="shared" si="134"/>
        <v>0</v>
      </c>
      <c r="O642" s="5">
        <f t="shared" si="135"/>
        <v>0</v>
      </c>
      <c r="P642" s="5">
        <f t="shared" si="136"/>
        <v>0</v>
      </c>
      <c r="Q642" s="5">
        <f t="shared" si="137"/>
        <v>0</v>
      </c>
      <c r="R642" s="5">
        <f t="shared" si="138"/>
        <v>0</v>
      </c>
      <c r="S642" s="5">
        <f t="shared" si="139"/>
        <v>0</v>
      </c>
      <c r="T642" s="5">
        <f t="shared" si="140"/>
        <v>0</v>
      </c>
      <c r="U642" s="5">
        <f t="shared" si="141"/>
        <v>0</v>
      </c>
      <c r="V642" s="5">
        <f t="shared" si="142"/>
        <v>0</v>
      </c>
      <c r="W642" s="6" cm="1">
        <f t="array" ref="W642">IF(D642="free", 10, IFERROR(_xlfn.LET(
    _xlpm.RoadTypeCode, INDEX(Dictionary!$B$22:$B$50, MATCH(TRUE, ISNUMBER(SEARCH(Dictionary!$B$22:$B$50, D642)),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2" s="6" cm="1">
        <f t="array" ref="X642">IF(D642="free", 10, IFERROR(_xlfn.LET(
    _xlpm.RoadTypeCode, INDEX(Dictionary!$B$22:$B$50, MATCH(TRUE, ISNUMBER(SEARCH(Dictionary!$B$22:$B$50, D642)),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2" s="6" cm="1">
        <f t="array" ref="Y642">IF(D642="free", 10, IFERROR(_xlfn.LET(
    _xlpm.RoadTypeCode, INDEX(Dictionary!$B$22:$B$50, MATCH(TRUE, ISNUMBER(SEARCH(Dictionary!$B$22:$B$50, D642)),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2" s="15" t="str" cm="1">
        <f t="array" ref="Z642">IF(D642="free", "", IFERROR(INDEX(Dictionary!$C$21:$C$50, MATCH(TRUE, ISNUMBER(SEARCH(Dictionary!$B$21:$B$50, D642)), 0)), "Unknown Type"))</f>
        <v/>
      </c>
    </row>
    <row r="643" spans="1:26" ht="12" customHeight="1" x14ac:dyDescent="0.15">
      <c r="A643" s="2">
        <v>741</v>
      </c>
      <c r="B643" s="3">
        <v>741</v>
      </c>
      <c r="C643" s="3">
        <v>70</v>
      </c>
      <c r="D643" s="4" t="s">
        <v>53</v>
      </c>
      <c r="E643" s="12">
        <v>1</v>
      </c>
      <c r="F643" s="3">
        <f t="shared" si="131"/>
        <v>1000</v>
      </c>
      <c r="G643" s="29" t="str" cm="1">
        <f t="array" ref="G643">IF(D643="free", "", IF(ISNUMBER(SEARCH("L1Bus", D643)), "BUS,WALK,BIKE,PUTW", IFERROR(_xlfn.LET(
    _xlpm.RoadTypeCode, INDEX(Dictionary!$B$22:$B$50, MATCH(TRUE, ISNUMBER(SEARCH(Dictionary!$B$22:$B$50, D643)),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3" s="22" cm="1">
        <f t="array" ref="H643">IF(D643="free", 0, IFERROR(
    _xlfn.LET(
        _xlpm.Text, D643,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3" s="3">
        <f>IFERROR(_xlfn.LET(
    _xlpm.Zeile, MATCH(J643, Dictionary!$B$6:$B$17, 0),
    _xlpm.Spalte, MATCH(H643, Dictionary!$D$5:$G$5, 0),
    INDEX(Dictionary!$D$6:$G$17, _xlpm.Zeile, _xlpm.Spalte)
), 0)</f>
        <v>0</v>
      </c>
      <c r="J643" s="5">
        <f t="shared" ref="J643:J706" si="143">IFERROR(VALUE(MID(D643, SEARCH("V", D643) + 1, 255)), 0)</f>
        <v>0</v>
      </c>
      <c r="K643" s="5">
        <f t="shared" si="132"/>
        <v>0</v>
      </c>
      <c r="L643" s="35" cm="1">
        <f t="array" ref="L643">IF(D643="free", 99, IF(ISNUMBER(SEARCH("Hilfsstrecken", D643)), 99, IFERROR(_xlfn.LET(
    _xlpm.RoadTypeCode, INDEX(Dictionary!$B$21:$B$50, MATCH(TRUE, ISNUMBER(SEARCH(Dictionary!$B$21:$B$50, D643)),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3" s="5">
        <f t="shared" si="133"/>
        <v>0</v>
      </c>
      <c r="N643" s="5">
        <f t="shared" si="134"/>
        <v>0</v>
      </c>
      <c r="O643" s="5">
        <f t="shared" si="135"/>
        <v>0</v>
      </c>
      <c r="P643" s="5">
        <f t="shared" si="136"/>
        <v>0</v>
      </c>
      <c r="Q643" s="5">
        <f t="shared" si="137"/>
        <v>0</v>
      </c>
      <c r="R643" s="5">
        <f t="shared" si="138"/>
        <v>0</v>
      </c>
      <c r="S643" s="5">
        <f t="shared" si="139"/>
        <v>0</v>
      </c>
      <c r="T643" s="5">
        <f t="shared" si="140"/>
        <v>0</v>
      </c>
      <c r="U643" s="5">
        <f t="shared" si="141"/>
        <v>0</v>
      </c>
      <c r="V643" s="5">
        <f t="shared" si="142"/>
        <v>0</v>
      </c>
      <c r="W643" s="6" cm="1">
        <f t="array" ref="W643">IF(D643="free", 10, IFERROR(_xlfn.LET(
    _xlpm.RoadTypeCode, INDEX(Dictionary!$B$22:$B$50, MATCH(TRUE, ISNUMBER(SEARCH(Dictionary!$B$22:$B$50, D643)),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3" s="6" cm="1">
        <f t="array" ref="X643">IF(D643="free", 10, IFERROR(_xlfn.LET(
    _xlpm.RoadTypeCode, INDEX(Dictionary!$B$22:$B$50, MATCH(TRUE, ISNUMBER(SEARCH(Dictionary!$B$22:$B$50, D643)),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3" s="6" cm="1">
        <f t="array" ref="Y643">IF(D643="free", 10, IFERROR(_xlfn.LET(
    _xlpm.RoadTypeCode, INDEX(Dictionary!$B$22:$B$50, MATCH(TRUE, ISNUMBER(SEARCH(Dictionary!$B$22:$B$50, D643)),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3" s="15" t="str" cm="1">
        <f t="array" ref="Z643">IF(D643="free", "", IFERROR(INDEX(Dictionary!$C$21:$C$50, MATCH(TRUE, ISNUMBER(SEARCH(Dictionary!$B$21:$B$50, D643)), 0)), "Unknown Type"))</f>
        <v/>
      </c>
    </row>
    <row r="644" spans="1:26" ht="12" customHeight="1" x14ac:dyDescent="0.15">
      <c r="A644" s="2">
        <v>742</v>
      </c>
      <c r="B644" s="3">
        <v>742</v>
      </c>
      <c r="C644" s="3">
        <v>70</v>
      </c>
      <c r="D644" s="4" t="s">
        <v>53</v>
      </c>
      <c r="E644" s="12">
        <v>1</v>
      </c>
      <c r="F644" s="3">
        <f t="shared" si="131"/>
        <v>1000</v>
      </c>
      <c r="G644" s="29" t="str" cm="1">
        <f t="array" ref="G644">IF(D644="free", "", IF(ISNUMBER(SEARCH("L1Bus", D644)), "BUS,WALK,BIKE,PUTW", IFERROR(_xlfn.LET(
    _xlpm.RoadTypeCode, INDEX(Dictionary!$B$22:$B$50, MATCH(TRUE, ISNUMBER(SEARCH(Dictionary!$B$22:$B$50, D644)),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4" s="22" cm="1">
        <f t="array" ref="H644">IF(D644="free", 0, IFERROR(
    _xlfn.LET(
        _xlpm.Text, D644,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4" s="3">
        <f>IFERROR(_xlfn.LET(
    _xlpm.Zeile, MATCH(J644, Dictionary!$B$6:$B$17, 0),
    _xlpm.Spalte, MATCH(H644, Dictionary!$D$5:$G$5, 0),
    INDEX(Dictionary!$D$6:$G$17, _xlpm.Zeile, _xlpm.Spalte)
), 0)</f>
        <v>0</v>
      </c>
      <c r="J644" s="5">
        <f t="shared" si="143"/>
        <v>0</v>
      </c>
      <c r="K644" s="5">
        <f t="shared" si="132"/>
        <v>0</v>
      </c>
      <c r="L644" s="35" cm="1">
        <f t="array" ref="L644">IF(D644="free", 99, IF(ISNUMBER(SEARCH("Hilfsstrecken", D644)), 99, IFERROR(_xlfn.LET(
    _xlpm.RoadTypeCode, INDEX(Dictionary!$B$21:$B$50, MATCH(TRUE, ISNUMBER(SEARCH(Dictionary!$B$21:$B$50, D644)),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4" s="5">
        <f t="shared" si="133"/>
        <v>0</v>
      </c>
      <c r="N644" s="5">
        <f t="shared" si="134"/>
        <v>0</v>
      </c>
      <c r="O644" s="5">
        <f t="shared" si="135"/>
        <v>0</v>
      </c>
      <c r="P644" s="5">
        <f t="shared" si="136"/>
        <v>0</v>
      </c>
      <c r="Q644" s="5">
        <f t="shared" si="137"/>
        <v>0</v>
      </c>
      <c r="R644" s="5">
        <f t="shared" si="138"/>
        <v>0</v>
      </c>
      <c r="S644" s="5">
        <f t="shared" si="139"/>
        <v>0</v>
      </c>
      <c r="T644" s="5">
        <f t="shared" si="140"/>
        <v>0</v>
      </c>
      <c r="U644" s="5">
        <f t="shared" si="141"/>
        <v>0</v>
      </c>
      <c r="V644" s="5">
        <f t="shared" si="142"/>
        <v>0</v>
      </c>
      <c r="W644" s="6" cm="1">
        <f t="array" ref="W644">IF(D644="free", 10, IFERROR(_xlfn.LET(
    _xlpm.RoadTypeCode, INDEX(Dictionary!$B$22:$B$50, MATCH(TRUE, ISNUMBER(SEARCH(Dictionary!$B$22:$B$50, D644)),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4" s="6" cm="1">
        <f t="array" ref="X644">IF(D644="free", 10, IFERROR(_xlfn.LET(
    _xlpm.RoadTypeCode, INDEX(Dictionary!$B$22:$B$50, MATCH(TRUE, ISNUMBER(SEARCH(Dictionary!$B$22:$B$50, D644)),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4" s="6" cm="1">
        <f t="array" ref="Y644">IF(D644="free", 10, IFERROR(_xlfn.LET(
    _xlpm.RoadTypeCode, INDEX(Dictionary!$B$22:$B$50, MATCH(TRUE, ISNUMBER(SEARCH(Dictionary!$B$22:$B$50, D644)),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4" s="15" t="str" cm="1">
        <f t="array" ref="Z644">IF(D644="free", "", IFERROR(INDEX(Dictionary!$C$21:$C$50, MATCH(TRUE, ISNUMBER(SEARCH(Dictionary!$B$21:$B$50, D644)), 0)), "Unknown Type"))</f>
        <v/>
      </c>
    </row>
    <row r="645" spans="1:26" ht="12" customHeight="1" x14ac:dyDescent="0.15">
      <c r="A645" s="2">
        <v>743</v>
      </c>
      <c r="B645" s="3">
        <v>743</v>
      </c>
      <c r="C645" s="3">
        <v>70</v>
      </c>
      <c r="D645" s="4" t="s">
        <v>53</v>
      </c>
      <c r="E645" s="12">
        <v>1</v>
      </c>
      <c r="F645" s="3">
        <f t="shared" si="131"/>
        <v>1000</v>
      </c>
      <c r="G645" s="29" t="str" cm="1">
        <f t="array" ref="G645">IF(D645="free", "", IF(ISNUMBER(SEARCH("L1Bus", D645)), "BUS,WALK,BIKE,PUTW", IFERROR(_xlfn.LET(
    _xlpm.RoadTypeCode, INDEX(Dictionary!$B$22:$B$50, MATCH(TRUE, ISNUMBER(SEARCH(Dictionary!$B$22:$B$50, D645)),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5" s="22" cm="1">
        <f t="array" ref="H645">IF(D645="free", 0, IFERROR(
    _xlfn.LET(
        _xlpm.Text, D645,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5" s="3">
        <f>IFERROR(_xlfn.LET(
    _xlpm.Zeile, MATCH(J645, Dictionary!$B$6:$B$17, 0),
    _xlpm.Spalte, MATCH(H645, Dictionary!$D$5:$G$5, 0),
    INDEX(Dictionary!$D$6:$G$17, _xlpm.Zeile, _xlpm.Spalte)
), 0)</f>
        <v>0</v>
      </c>
      <c r="J645" s="5">
        <f t="shared" si="143"/>
        <v>0</v>
      </c>
      <c r="K645" s="5">
        <f t="shared" si="132"/>
        <v>0</v>
      </c>
      <c r="L645" s="35" cm="1">
        <f t="array" ref="L645">IF(D645="free", 99, IF(ISNUMBER(SEARCH("Hilfsstrecken", D645)), 99, IFERROR(_xlfn.LET(
    _xlpm.RoadTypeCode, INDEX(Dictionary!$B$21:$B$50, MATCH(TRUE, ISNUMBER(SEARCH(Dictionary!$B$21:$B$50, D645)),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5" s="5">
        <f t="shared" si="133"/>
        <v>0</v>
      </c>
      <c r="N645" s="5">
        <f t="shared" si="134"/>
        <v>0</v>
      </c>
      <c r="O645" s="5">
        <f t="shared" si="135"/>
        <v>0</v>
      </c>
      <c r="P645" s="5">
        <f t="shared" si="136"/>
        <v>0</v>
      </c>
      <c r="Q645" s="5">
        <f t="shared" si="137"/>
        <v>0</v>
      </c>
      <c r="R645" s="5">
        <f t="shared" si="138"/>
        <v>0</v>
      </c>
      <c r="S645" s="5">
        <f t="shared" si="139"/>
        <v>0</v>
      </c>
      <c r="T645" s="5">
        <f t="shared" si="140"/>
        <v>0</v>
      </c>
      <c r="U645" s="5">
        <f t="shared" si="141"/>
        <v>0</v>
      </c>
      <c r="V645" s="5">
        <f t="shared" si="142"/>
        <v>0</v>
      </c>
      <c r="W645" s="6" cm="1">
        <f t="array" ref="W645">IF(D645="free", 10, IFERROR(_xlfn.LET(
    _xlpm.RoadTypeCode, INDEX(Dictionary!$B$22:$B$50, MATCH(TRUE, ISNUMBER(SEARCH(Dictionary!$B$22:$B$50, D645)),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5" s="6" cm="1">
        <f t="array" ref="X645">IF(D645="free", 10, IFERROR(_xlfn.LET(
    _xlpm.RoadTypeCode, INDEX(Dictionary!$B$22:$B$50, MATCH(TRUE, ISNUMBER(SEARCH(Dictionary!$B$22:$B$50, D645)),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5" s="6" cm="1">
        <f t="array" ref="Y645">IF(D645="free", 10, IFERROR(_xlfn.LET(
    _xlpm.RoadTypeCode, INDEX(Dictionary!$B$22:$B$50, MATCH(TRUE, ISNUMBER(SEARCH(Dictionary!$B$22:$B$50, D645)),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5" s="15" t="str" cm="1">
        <f t="array" ref="Z645">IF(D645="free", "", IFERROR(INDEX(Dictionary!$C$21:$C$50, MATCH(TRUE, ISNUMBER(SEARCH(Dictionary!$B$21:$B$50, D645)), 0)), "Unknown Type"))</f>
        <v/>
      </c>
    </row>
    <row r="646" spans="1:26" ht="12" customHeight="1" x14ac:dyDescent="0.15">
      <c r="A646" s="2">
        <v>744</v>
      </c>
      <c r="B646" s="3">
        <v>744</v>
      </c>
      <c r="C646" s="3">
        <v>70</v>
      </c>
      <c r="D646" s="4" t="s">
        <v>53</v>
      </c>
      <c r="E646" s="12">
        <v>1</v>
      </c>
      <c r="F646" s="3">
        <f t="shared" si="131"/>
        <v>1000</v>
      </c>
      <c r="G646" s="29" t="str" cm="1">
        <f t="array" ref="G646">IF(D646="free", "", IF(ISNUMBER(SEARCH("L1Bus", D646)), "BUS,WALK,BIKE,PUTW", IFERROR(_xlfn.LET(
    _xlpm.RoadTypeCode, INDEX(Dictionary!$B$22:$B$50, MATCH(TRUE, ISNUMBER(SEARCH(Dictionary!$B$22:$B$50, D646)),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6" s="22" cm="1">
        <f t="array" ref="H646">IF(D646="free", 0, IFERROR(
    _xlfn.LET(
        _xlpm.Text, D646,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6" s="3">
        <f>IFERROR(_xlfn.LET(
    _xlpm.Zeile, MATCH(J646, Dictionary!$B$6:$B$17, 0),
    _xlpm.Spalte, MATCH(H646, Dictionary!$D$5:$G$5, 0),
    INDEX(Dictionary!$D$6:$G$17, _xlpm.Zeile, _xlpm.Spalte)
), 0)</f>
        <v>0</v>
      </c>
      <c r="J646" s="5">
        <f t="shared" si="143"/>
        <v>0</v>
      </c>
      <c r="K646" s="5">
        <f t="shared" si="132"/>
        <v>0</v>
      </c>
      <c r="L646" s="35" cm="1">
        <f t="array" ref="L646">IF(D646="free", 99, IF(ISNUMBER(SEARCH("Hilfsstrecken", D646)), 99, IFERROR(_xlfn.LET(
    _xlpm.RoadTypeCode, INDEX(Dictionary!$B$21:$B$50, MATCH(TRUE, ISNUMBER(SEARCH(Dictionary!$B$21:$B$50, D646)),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6" s="5">
        <f t="shared" si="133"/>
        <v>0</v>
      </c>
      <c r="N646" s="5">
        <f t="shared" si="134"/>
        <v>0</v>
      </c>
      <c r="O646" s="5">
        <f t="shared" si="135"/>
        <v>0</v>
      </c>
      <c r="P646" s="5">
        <f t="shared" si="136"/>
        <v>0</v>
      </c>
      <c r="Q646" s="5">
        <f t="shared" si="137"/>
        <v>0</v>
      </c>
      <c r="R646" s="5">
        <f t="shared" si="138"/>
        <v>0</v>
      </c>
      <c r="S646" s="5">
        <f t="shared" si="139"/>
        <v>0</v>
      </c>
      <c r="T646" s="5">
        <f t="shared" si="140"/>
        <v>0</v>
      </c>
      <c r="U646" s="5">
        <f t="shared" si="141"/>
        <v>0</v>
      </c>
      <c r="V646" s="5">
        <f t="shared" si="142"/>
        <v>0</v>
      </c>
      <c r="W646" s="6" cm="1">
        <f t="array" ref="W646">IF(D646="free", 10, IFERROR(_xlfn.LET(
    _xlpm.RoadTypeCode, INDEX(Dictionary!$B$22:$B$50, MATCH(TRUE, ISNUMBER(SEARCH(Dictionary!$B$22:$B$50, D646)),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6" s="6" cm="1">
        <f t="array" ref="X646">IF(D646="free", 10, IFERROR(_xlfn.LET(
    _xlpm.RoadTypeCode, INDEX(Dictionary!$B$22:$B$50, MATCH(TRUE, ISNUMBER(SEARCH(Dictionary!$B$22:$B$50, D646)),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6" s="6" cm="1">
        <f t="array" ref="Y646">IF(D646="free", 10, IFERROR(_xlfn.LET(
    _xlpm.RoadTypeCode, INDEX(Dictionary!$B$22:$B$50, MATCH(TRUE, ISNUMBER(SEARCH(Dictionary!$B$22:$B$50, D646)),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6" s="15" t="str" cm="1">
        <f t="array" ref="Z646">IF(D646="free", "", IFERROR(INDEX(Dictionary!$C$21:$C$50, MATCH(TRUE, ISNUMBER(SEARCH(Dictionary!$B$21:$B$50, D646)), 0)), "Unknown Type"))</f>
        <v/>
      </c>
    </row>
    <row r="647" spans="1:26" ht="12" customHeight="1" x14ac:dyDescent="0.15">
      <c r="A647" s="2">
        <v>745</v>
      </c>
      <c r="B647" s="3">
        <v>745</v>
      </c>
      <c r="C647" s="3">
        <v>70</v>
      </c>
      <c r="D647" s="4" t="s">
        <v>53</v>
      </c>
      <c r="E647" s="12">
        <v>1</v>
      </c>
      <c r="F647" s="3">
        <f t="shared" si="131"/>
        <v>1000</v>
      </c>
      <c r="G647" s="29" t="str" cm="1">
        <f t="array" ref="G647">IF(D647="free", "", IF(ISNUMBER(SEARCH("L1Bus", D647)), "BUS,WALK,BIKE,PUTW", IFERROR(_xlfn.LET(
    _xlpm.RoadTypeCode, INDEX(Dictionary!$B$22:$B$50, MATCH(TRUE, ISNUMBER(SEARCH(Dictionary!$B$22:$B$50, D647)),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7" s="22" cm="1">
        <f t="array" ref="H647">IF(D647="free", 0, IFERROR(
    _xlfn.LET(
        _xlpm.Text, D647,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7" s="3">
        <f>IFERROR(_xlfn.LET(
    _xlpm.Zeile, MATCH(J647, Dictionary!$B$6:$B$17, 0),
    _xlpm.Spalte, MATCH(H647, Dictionary!$D$5:$G$5, 0),
    INDEX(Dictionary!$D$6:$G$17, _xlpm.Zeile, _xlpm.Spalte)
), 0)</f>
        <v>0</v>
      </c>
      <c r="J647" s="5">
        <f t="shared" si="143"/>
        <v>0</v>
      </c>
      <c r="K647" s="5">
        <f t="shared" si="132"/>
        <v>0</v>
      </c>
      <c r="L647" s="35" cm="1">
        <f t="array" ref="L647">IF(D647="free", 99, IF(ISNUMBER(SEARCH("Hilfsstrecken", D647)), 99, IFERROR(_xlfn.LET(
    _xlpm.RoadTypeCode, INDEX(Dictionary!$B$21:$B$50, MATCH(TRUE, ISNUMBER(SEARCH(Dictionary!$B$21:$B$50, D647)),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7" s="5">
        <f t="shared" si="133"/>
        <v>0</v>
      </c>
      <c r="N647" s="5">
        <f t="shared" si="134"/>
        <v>0</v>
      </c>
      <c r="O647" s="5">
        <f t="shared" si="135"/>
        <v>0</v>
      </c>
      <c r="P647" s="5">
        <f t="shared" si="136"/>
        <v>0</v>
      </c>
      <c r="Q647" s="5">
        <f t="shared" si="137"/>
        <v>0</v>
      </c>
      <c r="R647" s="5">
        <f t="shared" si="138"/>
        <v>0</v>
      </c>
      <c r="S647" s="5">
        <f t="shared" si="139"/>
        <v>0</v>
      </c>
      <c r="T647" s="5">
        <f t="shared" si="140"/>
        <v>0</v>
      </c>
      <c r="U647" s="5">
        <f t="shared" si="141"/>
        <v>0</v>
      </c>
      <c r="V647" s="5">
        <f t="shared" si="142"/>
        <v>0</v>
      </c>
      <c r="W647" s="6" cm="1">
        <f t="array" ref="W647">IF(D647="free", 10, IFERROR(_xlfn.LET(
    _xlpm.RoadTypeCode, INDEX(Dictionary!$B$22:$B$50, MATCH(TRUE, ISNUMBER(SEARCH(Dictionary!$B$22:$B$50, D647)),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7" s="6" cm="1">
        <f t="array" ref="X647">IF(D647="free", 10, IFERROR(_xlfn.LET(
    _xlpm.RoadTypeCode, INDEX(Dictionary!$B$22:$B$50, MATCH(TRUE, ISNUMBER(SEARCH(Dictionary!$B$22:$B$50, D647)),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7" s="6" cm="1">
        <f t="array" ref="Y647">IF(D647="free", 10, IFERROR(_xlfn.LET(
    _xlpm.RoadTypeCode, INDEX(Dictionary!$B$22:$B$50, MATCH(TRUE, ISNUMBER(SEARCH(Dictionary!$B$22:$B$50, D647)),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7" s="15" t="str" cm="1">
        <f t="array" ref="Z647">IF(D647="free", "", IFERROR(INDEX(Dictionary!$C$21:$C$50, MATCH(TRUE, ISNUMBER(SEARCH(Dictionary!$B$21:$B$50, D647)), 0)), "Unknown Type"))</f>
        <v/>
      </c>
    </row>
    <row r="648" spans="1:26" ht="12" customHeight="1" x14ac:dyDescent="0.15">
      <c r="A648" s="2">
        <v>746</v>
      </c>
      <c r="B648" s="3">
        <v>746</v>
      </c>
      <c r="C648" s="3">
        <v>70</v>
      </c>
      <c r="D648" s="4" t="s">
        <v>53</v>
      </c>
      <c r="E648" s="12">
        <v>1</v>
      </c>
      <c r="F648" s="3">
        <f t="shared" si="131"/>
        <v>1000</v>
      </c>
      <c r="G648" s="29" t="str" cm="1">
        <f t="array" ref="G648">IF(D648="free", "", IF(ISNUMBER(SEARCH("L1Bus", D648)), "BUS,WALK,BIKE,PUTW", IFERROR(_xlfn.LET(
    _xlpm.RoadTypeCode, INDEX(Dictionary!$B$22:$B$50, MATCH(TRUE, ISNUMBER(SEARCH(Dictionary!$B$22:$B$50, D648)),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8" s="22" cm="1">
        <f t="array" ref="H648">IF(D648="free", 0, IFERROR(
    _xlfn.LET(
        _xlpm.Text, D648,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8" s="3">
        <f>IFERROR(_xlfn.LET(
    _xlpm.Zeile, MATCH(J648, Dictionary!$B$6:$B$17, 0),
    _xlpm.Spalte, MATCH(H648, Dictionary!$D$5:$G$5, 0),
    INDEX(Dictionary!$D$6:$G$17, _xlpm.Zeile, _xlpm.Spalte)
), 0)</f>
        <v>0</v>
      </c>
      <c r="J648" s="5">
        <f t="shared" si="143"/>
        <v>0</v>
      </c>
      <c r="K648" s="5">
        <f t="shared" si="132"/>
        <v>0</v>
      </c>
      <c r="L648" s="35" cm="1">
        <f t="array" ref="L648">IF(D648="free", 99, IF(ISNUMBER(SEARCH("Hilfsstrecken", D648)), 99, IFERROR(_xlfn.LET(
    _xlpm.RoadTypeCode, INDEX(Dictionary!$B$21:$B$50, MATCH(TRUE, ISNUMBER(SEARCH(Dictionary!$B$21:$B$50, D648)),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8" s="5">
        <f t="shared" si="133"/>
        <v>0</v>
      </c>
      <c r="N648" s="5">
        <f t="shared" si="134"/>
        <v>0</v>
      </c>
      <c r="O648" s="5">
        <f t="shared" si="135"/>
        <v>0</v>
      </c>
      <c r="P648" s="5">
        <f t="shared" si="136"/>
        <v>0</v>
      </c>
      <c r="Q648" s="5">
        <f t="shared" si="137"/>
        <v>0</v>
      </c>
      <c r="R648" s="5">
        <f t="shared" si="138"/>
        <v>0</v>
      </c>
      <c r="S648" s="5">
        <f t="shared" si="139"/>
        <v>0</v>
      </c>
      <c r="T648" s="5">
        <f t="shared" si="140"/>
        <v>0</v>
      </c>
      <c r="U648" s="5">
        <f t="shared" si="141"/>
        <v>0</v>
      </c>
      <c r="V648" s="5">
        <f t="shared" si="142"/>
        <v>0</v>
      </c>
      <c r="W648" s="6" cm="1">
        <f t="array" ref="W648">IF(D648="free", 10, IFERROR(_xlfn.LET(
    _xlpm.RoadTypeCode, INDEX(Dictionary!$B$22:$B$50, MATCH(TRUE, ISNUMBER(SEARCH(Dictionary!$B$22:$B$50, D648)),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8" s="6" cm="1">
        <f t="array" ref="X648">IF(D648="free", 10, IFERROR(_xlfn.LET(
    _xlpm.RoadTypeCode, INDEX(Dictionary!$B$22:$B$50, MATCH(TRUE, ISNUMBER(SEARCH(Dictionary!$B$22:$B$50, D648)),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8" s="6" cm="1">
        <f t="array" ref="Y648">IF(D648="free", 10, IFERROR(_xlfn.LET(
    _xlpm.RoadTypeCode, INDEX(Dictionary!$B$22:$B$50, MATCH(TRUE, ISNUMBER(SEARCH(Dictionary!$B$22:$B$50, D648)),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8" s="15" t="str" cm="1">
        <f t="array" ref="Z648">IF(D648="free", "", IFERROR(INDEX(Dictionary!$C$21:$C$50, MATCH(TRUE, ISNUMBER(SEARCH(Dictionary!$B$21:$B$50, D648)), 0)), "Unknown Type"))</f>
        <v/>
      </c>
    </row>
    <row r="649" spans="1:26" ht="12" customHeight="1" x14ac:dyDescent="0.15">
      <c r="A649" s="2">
        <v>747</v>
      </c>
      <c r="B649" s="3">
        <v>747</v>
      </c>
      <c r="C649" s="3">
        <v>70</v>
      </c>
      <c r="D649" s="4" t="s">
        <v>53</v>
      </c>
      <c r="E649" s="12">
        <v>1</v>
      </c>
      <c r="F649" s="3">
        <f t="shared" si="131"/>
        <v>1000</v>
      </c>
      <c r="G649" s="29" t="str" cm="1">
        <f t="array" ref="G649">IF(D649="free", "", IF(ISNUMBER(SEARCH("L1Bus", D649)), "BUS,WALK,BIKE,PUTW", IFERROR(_xlfn.LET(
    _xlpm.RoadTypeCode, INDEX(Dictionary!$B$22:$B$50, MATCH(TRUE, ISNUMBER(SEARCH(Dictionary!$B$22:$B$50, D649)),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49" s="22" cm="1">
        <f t="array" ref="H649">IF(D649="free", 0, IFERROR(
    _xlfn.LET(
        _xlpm.Text, D649,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49" s="3">
        <f>IFERROR(_xlfn.LET(
    _xlpm.Zeile, MATCH(J649, Dictionary!$B$6:$B$17, 0),
    _xlpm.Spalte, MATCH(H649, Dictionary!$D$5:$G$5, 0),
    INDEX(Dictionary!$D$6:$G$17, _xlpm.Zeile, _xlpm.Spalte)
), 0)</f>
        <v>0</v>
      </c>
      <c r="J649" s="5">
        <f t="shared" si="143"/>
        <v>0</v>
      </c>
      <c r="K649" s="5">
        <f t="shared" si="132"/>
        <v>0</v>
      </c>
      <c r="L649" s="35" cm="1">
        <f t="array" ref="L649">IF(D649="free", 99, IF(ISNUMBER(SEARCH("Hilfsstrecken", D649)), 99, IFERROR(_xlfn.LET(
    _xlpm.RoadTypeCode, INDEX(Dictionary!$B$21:$B$50, MATCH(TRUE, ISNUMBER(SEARCH(Dictionary!$B$21:$B$50, D649)),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49" s="5">
        <f t="shared" si="133"/>
        <v>0</v>
      </c>
      <c r="N649" s="5">
        <f t="shared" si="134"/>
        <v>0</v>
      </c>
      <c r="O649" s="5">
        <f t="shared" si="135"/>
        <v>0</v>
      </c>
      <c r="P649" s="5">
        <f t="shared" si="136"/>
        <v>0</v>
      </c>
      <c r="Q649" s="5">
        <f t="shared" si="137"/>
        <v>0</v>
      </c>
      <c r="R649" s="5">
        <f t="shared" si="138"/>
        <v>0</v>
      </c>
      <c r="S649" s="5">
        <f t="shared" si="139"/>
        <v>0</v>
      </c>
      <c r="T649" s="5">
        <f t="shared" si="140"/>
        <v>0</v>
      </c>
      <c r="U649" s="5">
        <f t="shared" si="141"/>
        <v>0</v>
      </c>
      <c r="V649" s="5">
        <f t="shared" si="142"/>
        <v>0</v>
      </c>
      <c r="W649" s="6" cm="1">
        <f t="array" ref="W649">IF(D649="free", 10, IFERROR(_xlfn.LET(
    _xlpm.RoadTypeCode, INDEX(Dictionary!$B$22:$B$50, MATCH(TRUE, ISNUMBER(SEARCH(Dictionary!$B$22:$B$50, D649)),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49" s="6" cm="1">
        <f t="array" ref="X649">IF(D649="free", 10, IFERROR(_xlfn.LET(
    _xlpm.RoadTypeCode, INDEX(Dictionary!$B$22:$B$50, MATCH(TRUE, ISNUMBER(SEARCH(Dictionary!$B$22:$B$50, D649)),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49" s="6" cm="1">
        <f t="array" ref="Y649">IF(D649="free", 10, IFERROR(_xlfn.LET(
    _xlpm.RoadTypeCode, INDEX(Dictionary!$B$22:$B$50, MATCH(TRUE, ISNUMBER(SEARCH(Dictionary!$B$22:$B$50, D649)),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49" s="15" t="str" cm="1">
        <f t="array" ref="Z649">IF(D649="free", "", IFERROR(INDEX(Dictionary!$C$21:$C$50, MATCH(TRUE, ISNUMBER(SEARCH(Dictionary!$B$21:$B$50, D649)), 0)), "Unknown Type"))</f>
        <v/>
      </c>
    </row>
    <row r="650" spans="1:26" ht="12" customHeight="1" x14ac:dyDescent="0.15">
      <c r="A650" s="2">
        <v>748</v>
      </c>
      <c r="B650" s="3">
        <v>748</v>
      </c>
      <c r="C650" s="3">
        <v>70</v>
      </c>
      <c r="D650" s="4" t="s">
        <v>53</v>
      </c>
      <c r="E650" s="12">
        <v>1</v>
      </c>
      <c r="F650" s="3">
        <f t="shared" si="131"/>
        <v>1000</v>
      </c>
      <c r="G650" s="29" t="str" cm="1">
        <f t="array" ref="G650">IF(D650="free", "", IF(ISNUMBER(SEARCH("L1Bus", D650)), "BUS,WALK,BIKE,PUTW", IFERROR(_xlfn.LET(
    _xlpm.RoadTypeCode, INDEX(Dictionary!$B$22:$B$50, MATCH(TRUE, ISNUMBER(SEARCH(Dictionary!$B$22:$B$50, D650)),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0" s="22" cm="1">
        <f t="array" ref="H650">IF(D650="free", 0, IFERROR(
    _xlfn.LET(
        _xlpm.Text, D650,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0" s="3">
        <f>IFERROR(_xlfn.LET(
    _xlpm.Zeile, MATCH(J650, Dictionary!$B$6:$B$17, 0),
    _xlpm.Spalte, MATCH(H650, Dictionary!$D$5:$G$5, 0),
    INDEX(Dictionary!$D$6:$G$17, _xlpm.Zeile, _xlpm.Spalte)
), 0)</f>
        <v>0</v>
      </c>
      <c r="J650" s="5">
        <f t="shared" si="143"/>
        <v>0</v>
      </c>
      <c r="K650" s="5">
        <f t="shared" si="132"/>
        <v>0</v>
      </c>
      <c r="L650" s="35" cm="1">
        <f t="array" ref="L650">IF(D650="free", 99, IF(ISNUMBER(SEARCH("Hilfsstrecken", D650)), 99, IFERROR(_xlfn.LET(
    _xlpm.RoadTypeCode, INDEX(Dictionary!$B$21:$B$50, MATCH(TRUE, ISNUMBER(SEARCH(Dictionary!$B$21:$B$50, D650)),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0" s="5">
        <f t="shared" si="133"/>
        <v>0</v>
      </c>
      <c r="N650" s="5">
        <f t="shared" si="134"/>
        <v>0</v>
      </c>
      <c r="O650" s="5">
        <f t="shared" si="135"/>
        <v>0</v>
      </c>
      <c r="P650" s="5">
        <f t="shared" si="136"/>
        <v>0</v>
      </c>
      <c r="Q650" s="5">
        <f t="shared" si="137"/>
        <v>0</v>
      </c>
      <c r="R650" s="5">
        <f t="shared" si="138"/>
        <v>0</v>
      </c>
      <c r="S650" s="5">
        <f t="shared" si="139"/>
        <v>0</v>
      </c>
      <c r="T650" s="5">
        <f t="shared" si="140"/>
        <v>0</v>
      </c>
      <c r="U650" s="5">
        <f t="shared" si="141"/>
        <v>0</v>
      </c>
      <c r="V650" s="5">
        <f t="shared" si="142"/>
        <v>0</v>
      </c>
      <c r="W650" s="6" cm="1">
        <f t="array" ref="W650">IF(D650="free", 10, IFERROR(_xlfn.LET(
    _xlpm.RoadTypeCode, INDEX(Dictionary!$B$22:$B$50, MATCH(TRUE, ISNUMBER(SEARCH(Dictionary!$B$22:$B$50, D650)),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0" s="6" cm="1">
        <f t="array" ref="X650">IF(D650="free", 10, IFERROR(_xlfn.LET(
    _xlpm.RoadTypeCode, INDEX(Dictionary!$B$22:$B$50, MATCH(TRUE, ISNUMBER(SEARCH(Dictionary!$B$22:$B$50, D650)),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0" s="6" cm="1">
        <f t="array" ref="Y650">IF(D650="free", 10, IFERROR(_xlfn.LET(
    _xlpm.RoadTypeCode, INDEX(Dictionary!$B$22:$B$50, MATCH(TRUE, ISNUMBER(SEARCH(Dictionary!$B$22:$B$50, D650)),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0" s="15" t="str" cm="1">
        <f t="array" ref="Z650">IF(D650="free", "", IFERROR(INDEX(Dictionary!$C$21:$C$50, MATCH(TRUE, ISNUMBER(SEARCH(Dictionary!$B$21:$B$50, D650)), 0)), "Unknown Type"))</f>
        <v/>
      </c>
    </row>
    <row r="651" spans="1:26" ht="12" customHeight="1" x14ac:dyDescent="0.15">
      <c r="A651" s="2">
        <v>749</v>
      </c>
      <c r="B651" s="3">
        <v>749</v>
      </c>
      <c r="C651" s="3">
        <v>70</v>
      </c>
      <c r="D651" s="4" t="s">
        <v>53</v>
      </c>
      <c r="E651" s="12">
        <v>1</v>
      </c>
      <c r="F651" s="3">
        <f t="shared" si="131"/>
        <v>1000</v>
      </c>
      <c r="G651" s="29" t="str" cm="1">
        <f t="array" ref="G651">IF(D651="free", "", IF(ISNUMBER(SEARCH("L1Bus", D651)), "BUS,WALK,BIKE,PUTW", IFERROR(_xlfn.LET(
    _xlpm.RoadTypeCode, INDEX(Dictionary!$B$22:$B$50, MATCH(TRUE, ISNUMBER(SEARCH(Dictionary!$B$22:$B$50, D651)),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1" s="22" cm="1">
        <f t="array" ref="H651">IF(D651="free", 0, IFERROR(
    _xlfn.LET(
        _xlpm.Text, D651,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1" s="3">
        <f>IFERROR(_xlfn.LET(
    _xlpm.Zeile, MATCH(J651, Dictionary!$B$6:$B$17, 0),
    _xlpm.Spalte, MATCH(H651, Dictionary!$D$5:$G$5, 0),
    INDEX(Dictionary!$D$6:$G$17, _xlpm.Zeile, _xlpm.Spalte)
), 0)</f>
        <v>0</v>
      </c>
      <c r="J651" s="5">
        <f t="shared" si="143"/>
        <v>0</v>
      </c>
      <c r="K651" s="5">
        <f t="shared" si="132"/>
        <v>0</v>
      </c>
      <c r="L651" s="35" cm="1">
        <f t="array" ref="L651">IF(D651="free", 99, IF(ISNUMBER(SEARCH("Hilfsstrecken", D651)), 99, IFERROR(_xlfn.LET(
    _xlpm.RoadTypeCode, INDEX(Dictionary!$B$21:$B$50, MATCH(TRUE, ISNUMBER(SEARCH(Dictionary!$B$21:$B$50, D651)),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1" s="5">
        <f t="shared" si="133"/>
        <v>0</v>
      </c>
      <c r="N651" s="5">
        <f t="shared" si="134"/>
        <v>0</v>
      </c>
      <c r="O651" s="5">
        <f t="shared" si="135"/>
        <v>0</v>
      </c>
      <c r="P651" s="5">
        <f t="shared" si="136"/>
        <v>0</v>
      </c>
      <c r="Q651" s="5">
        <f t="shared" si="137"/>
        <v>0</v>
      </c>
      <c r="R651" s="5">
        <f t="shared" si="138"/>
        <v>0</v>
      </c>
      <c r="S651" s="5">
        <f t="shared" si="139"/>
        <v>0</v>
      </c>
      <c r="T651" s="5">
        <f t="shared" si="140"/>
        <v>0</v>
      </c>
      <c r="U651" s="5">
        <f t="shared" si="141"/>
        <v>0</v>
      </c>
      <c r="V651" s="5">
        <f t="shared" si="142"/>
        <v>0</v>
      </c>
      <c r="W651" s="6" cm="1">
        <f t="array" ref="W651">IF(D651="free", 10, IFERROR(_xlfn.LET(
    _xlpm.RoadTypeCode, INDEX(Dictionary!$B$22:$B$50, MATCH(TRUE, ISNUMBER(SEARCH(Dictionary!$B$22:$B$50, D651)),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1" s="6" cm="1">
        <f t="array" ref="X651">IF(D651="free", 10, IFERROR(_xlfn.LET(
    _xlpm.RoadTypeCode, INDEX(Dictionary!$B$22:$B$50, MATCH(TRUE, ISNUMBER(SEARCH(Dictionary!$B$22:$B$50, D651)),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1" s="6" cm="1">
        <f t="array" ref="Y651">IF(D651="free", 10, IFERROR(_xlfn.LET(
    _xlpm.RoadTypeCode, INDEX(Dictionary!$B$22:$B$50, MATCH(TRUE, ISNUMBER(SEARCH(Dictionary!$B$22:$B$50, D651)),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1" s="15" t="str" cm="1">
        <f t="array" ref="Z651">IF(D651="free", "", IFERROR(INDEX(Dictionary!$C$21:$C$50, MATCH(TRUE, ISNUMBER(SEARCH(Dictionary!$B$21:$B$50, D651)), 0)), "Unknown Type"))</f>
        <v/>
      </c>
    </row>
    <row r="652" spans="1:26" ht="12" customHeight="1" x14ac:dyDescent="0.15">
      <c r="A652" s="2">
        <v>750</v>
      </c>
      <c r="B652" s="3">
        <v>750</v>
      </c>
      <c r="C652" s="3">
        <v>70</v>
      </c>
      <c r="D652" s="4" t="s">
        <v>53</v>
      </c>
      <c r="E652" s="12">
        <v>1</v>
      </c>
      <c r="F652" s="3">
        <f t="shared" ref="F652:F669" si="144">IF(D652="free", 1000,C652/10)</f>
        <v>1000</v>
      </c>
      <c r="G652" s="29" t="str" cm="1">
        <f t="array" ref="G652">IF(D652="free", "", IF(ISNUMBER(SEARCH("L1Bus", D652)), "BUS,WALK,BIKE,PUTW", IFERROR(_xlfn.LET(
    _xlpm.RoadTypeCode, INDEX(Dictionary!$B$22:$B$50, MATCH(TRUE, ISNUMBER(SEARCH(Dictionary!$B$22:$B$50, D652)),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2" s="22" cm="1">
        <f t="array" ref="H652">IF(D652="free", 0, IFERROR(
    _xlfn.LET(
        _xlpm.Text, D652,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2" s="3">
        <f>IFERROR(_xlfn.LET(
    _xlpm.Zeile, MATCH(J652, Dictionary!$B$6:$B$17, 0),
    _xlpm.Spalte, MATCH(H652, Dictionary!$D$5:$G$5, 0),
    INDEX(Dictionary!$D$6:$G$17, _xlpm.Zeile, _xlpm.Spalte)
), 0)</f>
        <v>0</v>
      </c>
      <c r="J652" s="5">
        <f t="shared" si="143"/>
        <v>0</v>
      </c>
      <c r="K652" s="5">
        <f t="shared" si="132"/>
        <v>0</v>
      </c>
      <c r="L652" s="35" cm="1">
        <f t="array" ref="L652">IF(D652="free", 99, IF(ISNUMBER(SEARCH("Hilfsstrecken", D652)), 99, IFERROR(_xlfn.LET(
    _xlpm.RoadTypeCode, INDEX(Dictionary!$B$21:$B$50, MATCH(TRUE, ISNUMBER(SEARCH(Dictionary!$B$21:$B$50, D652)),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2" s="5">
        <f t="shared" si="133"/>
        <v>0</v>
      </c>
      <c r="N652" s="5">
        <f t="shared" si="134"/>
        <v>0</v>
      </c>
      <c r="O652" s="5">
        <f t="shared" si="135"/>
        <v>0</v>
      </c>
      <c r="P652" s="5">
        <f t="shared" si="136"/>
        <v>0</v>
      </c>
      <c r="Q652" s="5">
        <f t="shared" si="137"/>
        <v>0</v>
      </c>
      <c r="R652" s="5">
        <f t="shared" si="138"/>
        <v>0</v>
      </c>
      <c r="S652" s="5">
        <f t="shared" si="139"/>
        <v>0</v>
      </c>
      <c r="T652" s="5">
        <f t="shared" si="140"/>
        <v>0</v>
      </c>
      <c r="U652" s="5">
        <f t="shared" si="141"/>
        <v>0</v>
      </c>
      <c r="V652" s="5">
        <f t="shared" si="142"/>
        <v>0</v>
      </c>
      <c r="W652" s="6" cm="1">
        <f t="array" ref="W652">IF(D652="free", 10, IFERROR(_xlfn.LET(
    _xlpm.RoadTypeCode, INDEX(Dictionary!$B$22:$B$50, MATCH(TRUE, ISNUMBER(SEARCH(Dictionary!$B$22:$B$50, D652)),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2" s="6" cm="1">
        <f t="array" ref="X652">IF(D652="free", 10, IFERROR(_xlfn.LET(
    _xlpm.RoadTypeCode, INDEX(Dictionary!$B$22:$B$50, MATCH(TRUE, ISNUMBER(SEARCH(Dictionary!$B$22:$B$50, D652)),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2" s="6" cm="1">
        <f t="array" ref="Y652">IF(D652="free", 10, IFERROR(_xlfn.LET(
    _xlpm.RoadTypeCode, INDEX(Dictionary!$B$22:$B$50, MATCH(TRUE, ISNUMBER(SEARCH(Dictionary!$B$22:$B$50, D652)),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2" s="15" t="str" cm="1">
        <f t="array" ref="Z652">IF(D652="free", "", IFERROR(INDEX(Dictionary!$C$21:$C$50, MATCH(TRUE, ISNUMBER(SEARCH(Dictionary!$B$21:$B$50, D652)), 0)), "Unknown Type"))</f>
        <v/>
      </c>
    </row>
    <row r="653" spans="1:26" ht="12" customHeight="1" x14ac:dyDescent="0.15">
      <c r="A653" s="2">
        <v>751</v>
      </c>
      <c r="B653" s="3">
        <v>751</v>
      </c>
      <c r="C653" s="3">
        <v>70</v>
      </c>
      <c r="D653" s="4" t="s">
        <v>53</v>
      </c>
      <c r="E653" s="12">
        <v>1</v>
      </c>
      <c r="F653" s="3">
        <f t="shared" si="144"/>
        <v>1000</v>
      </c>
      <c r="G653" s="29" t="str" cm="1">
        <f t="array" ref="G653">IF(D653="free", "", IF(ISNUMBER(SEARCH("L1Bus", D653)), "BUS,WALK,BIKE,PUTW", IFERROR(_xlfn.LET(
    _xlpm.RoadTypeCode, INDEX(Dictionary!$B$22:$B$50, MATCH(TRUE, ISNUMBER(SEARCH(Dictionary!$B$22:$B$50, D653)),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3" s="22" cm="1">
        <f t="array" ref="H653">IF(D653="free", 0, IFERROR(
    _xlfn.LET(
        _xlpm.Text, D653,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3" s="3">
        <f>IFERROR(_xlfn.LET(
    _xlpm.Zeile, MATCH(J653, Dictionary!$B$6:$B$17, 0),
    _xlpm.Spalte, MATCH(H653, Dictionary!$D$5:$G$5, 0),
    INDEX(Dictionary!$D$6:$G$17, _xlpm.Zeile, _xlpm.Spalte)
), 0)</f>
        <v>0</v>
      </c>
      <c r="J653" s="5">
        <f t="shared" si="143"/>
        <v>0</v>
      </c>
      <c r="K653" s="5">
        <f t="shared" si="132"/>
        <v>0</v>
      </c>
      <c r="L653" s="35" cm="1">
        <f t="array" ref="L653">IF(D653="free", 99, IF(ISNUMBER(SEARCH("Hilfsstrecken", D653)), 99, IFERROR(_xlfn.LET(
    _xlpm.RoadTypeCode, INDEX(Dictionary!$B$21:$B$50, MATCH(TRUE, ISNUMBER(SEARCH(Dictionary!$B$21:$B$50, D653)),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3" s="5">
        <f t="shared" si="133"/>
        <v>0</v>
      </c>
      <c r="N653" s="5">
        <f t="shared" si="134"/>
        <v>0</v>
      </c>
      <c r="O653" s="5">
        <f t="shared" si="135"/>
        <v>0</v>
      </c>
      <c r="P653" s="5">
        <f t="shared" si="136"/>
        <v>0</v>
      </c>
      <c r="Q653" s="5">
        <f t="shared" si="137"/>
        <v>0</v>
      </c>
      <c r="R653" s="5">
        <f t="shared" si="138"/>
        <v>0</v>
      </c>
      <c r="S653" s="5">
        <f t="shared" si="139"/>
        <v>0</v>
      </c>
      <c r="T653" s="5">
        <f t="shared" si="140"/>
        <v>0</v>
      </c>
      <c r="U653" s="5">
        <f t="shared" si="141"/>
        <v>0</v>
      </c>
      <c r="V653" s="5">
        <f t="shared" si="142"/>
        <v>0</v>
      </c>
      <c r="W653" s="6" cm="1">
        <f t="array" ref="W653">IF(D653="free", 10, IFERROR(_xlfn.LET(
    _xlpm.RoadTypeCode, INDEX(Dictionary!$B$22:$B$50, MATCH(TRUE, ISNUMBER(SEARCH(Dictionary!$B$22:$B$50, D653)),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3" s="6" cm="1">
        <f t="array" ref="X653">IF(D653="free", 10, IFERROR(_xlfn.LET(
    _xlpm.RoadTypeCode, INDEX(Dictionary!$B$22:$B$50, MATCH(TRUE, ISNUMBER(SEARCH(Dictionary!$B$22:$B$50, D653)),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3" s="6" cm="1">
        <f t="array" ref="Y653">IF(D653="free", 10, IFERROR(_xlfn.LET(
    _xlpm.RoadTypeCode, INDEX(Dictionary!$B$22:$B$50, MATCH(TRUE, ISNUMBER(SEARCH(Dictionary!$B$22:$B$50, D653)),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3" s="15" t="str" cm="1">
        <f t="array" ref="Z653">IF(D653="free", "", IFERROR(INDEX(Dictionary!$C$21:$C$50, MATCH(TRUE, ISNUMBER(SEARCH(Dictionary!$B$21:$B$50, D653)), 0)), "Unknown Type"))</f>
        <v/>
      </c>
    </row>
    <row r="654" spans="1:26" ht="12" customHeight="1" x14ac:dyDescent="0.15">
      <c r="A654" s="2">
        <v>752</v>
      </c>
      <c r="B654" s="3">
        <v>752</v>
      </c>
      <c r="C654" s="3">
        <v>70</v>
      </c>
      <c r="D654" s="4" t="s">
        <v>53</v>
      </c>
      <c r="E654" s="12">
        <v>1</v>
      </c>
      <c r="F654" s="3">
        <f t="shared" si="144"/>
        <v>1000</v>
      </c>
      <c r="G654" s="29" t="str" cm="1">
        <f t="array" ref="G654">IF(D654="free", "", IF(ISNUMBER(SEARCH("L1Bus", D654)), "BUS,WALK,BIKE,PUTW", IFERROR(_xlfn.LET(
    _xlpm.RoadTypeCode, INDEX(Dictionary!$B$22:$B$50, MATCH(TRUE, ISNUMBER(SEARCH(Dictionary!$B$22:$B$50, D654)),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4" s="22" cm="1">
        <f t="array" ref="H654">IF(D654="free", 0, IFERROR(
    _xlfn.LET(
        _xlpm.Text, D654,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4" s="3">
        <f>IFERROR(_xlfn.LET(
    _xlpm.Zeile, MATCH(J654, Dictionary!$B$6:$B$17, 0),
    _xlpm.Spalte, MATCH(H654, Dictionary!$D$5:$G$5, 0),
    INDEX(Dictionary!$D$6:$G$17, _xlpm.Zeile, _xlpm.Spalte)
), 0)</f>
        <v>0</v>
      </c>
      <c r="J654" s="5">
        <f t="shared" si="143"/>
        <v>0</v>
      </c>
      <c r="K654" s="5">
        <f t="shared" si="132"/>
        <v>0</v>
      </c>
      <c r="L654" s="35" cm="1">
        <f t="array" ref="L654">IF(D654="free", 99, IF(ISNUMBER(SEARCH("Hilfsstrecken", D654)), 99, IFERROR(_xlfn.LET(
    _xlpm.RoadTypeCode, INDEX(Dictionary!$B$21:$B$50, MATCH(TRUE, ISNUMBER(SEARCH(Dictionary!$B$21:$B$50, D654)),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4" s="5">
        <f t="shared" si="133"/>
        <v>0</v>
      </c>
      <c r="N654" s="5">
        <f t="shared" si="134"/>
        <v>0</v>
      </c>
      <c r="O654" s="5">
        <f t="shared" si="135"/>
        <v>0</v>
      </c>
      <c r="P654" s="5">
        <f t="shared" si="136"/>
        <v>0</v>
      </c>
      <c r="Q654" s="5">
        <f t="shared" si="137"/>
        <v>0</v>
      </c>
      <c r="R654" s="5">
        <f t="shared" si="138"/>
        <v>0</v>
      </c>
      <c r="S654" s="5">
        <f t="shared" si="139"/>
        <v>0</v>
      </c>
      <c r="T654" s="5">
        <f t="shared" si="140"/>
        <v>0</v>
      </c>
      <c r="U654" s="5">
        <f t="shared" si="141"/>
        <v>0</v>
      </c>
      <c r="V654" s="5">
        <f t="shared" si="142"/>
        <v>0</v>
      </c>
      <c r="W654" s="6" cm="1">
        <f t="array" ref="W654">IF(D654="free", 10, IFERROR(_xlfn.LET(
    _xlpm.RoadTypeCode, INDEX(Dictionary!$B$22:$B$50, MATCH(TRUE, ISNUMBER(SEARCH(Dictionary!$B$22:$B$50, D654)),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4" s="6" cm="1">
        <f t="array" ref="X654">IF(D654="free", 10, IFERROR(_xlfn.LET(
    _xlpm.RoadTypeCode, INDEX(Dictionary!$B$22:$B$50, MATCH(TRUE, ISNUMBER(SEARCH(Dictionary!$B$22:$B$50, D654)),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4" s="6" cm="1">
        <f t="array" ref="Y654">IF(D654="free", 10, IFERROR(_xlfn.LET(
    _xlpm.RoadTypeCode, INDEX(Dictionary!$B$22:$B$50, MATCH(TRUE, ISNUMBER(SEARCH(Dictionary!$B$22:$B$50, D654)),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4" s="15" t="str" cm="1">
        <f t="array" ref="Z654">IF(D654="free", "", IFERROR(INDEX(Dictionary!$C$21:$C$50, MATCH(TRUE, ISNUMBER(SEARCH(Dictionary!$B$21:$B$50, D654)), 0)), "Unknown Type"))</f>
        <v/>
      </c>
    </row>
    <row r="655" spans="1:26" ht="12" customHeight="1" x14ac:dyDescent="0.15">
      <c r="A655" s="2">
        <v>753</v>
      </c>
      <c r="B655" s="3">
        <v>753</v>
      </c>
      <c r="C655" s="3">
        <v>70</v>
      </c>
      <c r="D655" s="4" t="s">
        <v>53</v>
      </c>
      <c r="E655" s="12">
        <v>1</v>
      </c>
      <c r="F655" s="3">
        <f t="shared" si="144"/>
        <v>1000</v>
      </c>
      <c r="G655" s="29" t="str" cm="1">
        <f t="array" ref="G655">IF(D655="free", "", IF(ISNUMBER(SEARCH("L1Bus", D655)), "BUS,WALK,BIKE,PUTW", IFERROR(_xlfn.LET(
    _xlpm.RoadTypeCode, INDEX(Dictionary!$B$22:$B$50, MATCH(TRUE, ISNUMBER(SEARCH(Dictionary!$B$22:$B$50, D655)),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5" s="22" cm="1">
        <f t="array" ref="H655">IF(D655="free", 0, IFERROR(
    _xlfn.LET(
        _xlpm.Text, D655,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5" s="3">
        <f>IFERROR(_xlfn.LET(
    _xlpm.Zeile, MATCH(J655, Dictionary!$B$6:$B$17, 0),
    _xlpm.Spalte, MATCH(H655, Dictionary!$D$5:$G$5, 0),
    INDEX(Dictionary!$D$6:$G$17, _xlpm.Zeile, _xlpm.Spalte)
), 0)</f>
        <v>0</v>
      </c>
      <c r="J655" s="5">
        <f t="shared" si="143"/>
        <v>0</v>
      </c>
      <c r="K655" s="5">
        <f t="shared" si="132"/>
        <v>0</v>
      </c>
      <c r="L655" s="35" cm="1">
        <f t="array" ref="L655">IF(D655="free", 99, IF(ISNUMBER(SEARCH("Hilfsstrecken", D655)), 99, IFERROR(_xlfn.LET(
    _xlpm.RoadTypeCode, INDEX(Dictionary!$B$21:$B$50, MATCH(TRUE, ISNUMBER(SEARCH(Dictionary!$B$21:$B$50, D655)),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5" s="5">
        <f t="shared" si="133"/>
        <v>0</v>
      </c>
      <c r="N655" s="5">
        <f t="shared" si="134"/>
        <v>0</v>
      </c>
      <c r="O655" s="5">
        <f t="shared" si="135"/>
        <v>0</v>
      </c>
      <c r="P655" s="5">
        <f t="shared" si="136"/>
        <v>0</v>
      </c>
      <c r="Q655" s="5">
        <f t="shared" si="137"/>
        <v>0</v>
      </c>
      <c r="R655" s="5">
        <f t="shared" si="138"/>
        <v>0</v>
      </c>
      <c r="S655" s="5">
        <f t="shared" si="139"/>
        <v>0</v>
      </c>
      <c r="T655" s="5">
        <f t="shared" si="140"/>
        <v>0</v>
      </c>
      <c r="U655" s="5">
        <f t="shared" si="141"/>
        <v>0</v>
      </c>
      <c r="V655" s="5">
        <f t="shared" si="142"/>
        <v>0</v>
      </c>
      <c r="W655" s="6" cm="1">
        <f t="array" ref="W655">IF(D655="free", 10, IFERROR(_xlfn.LET(
    _xlpm.RoadTypeCode, INDEX(Dictionary!$B$22:$B$50, MATCH(TRUE, ISNUMBER(SEARCH(Dictionary!$B$22:$B$50, D655)),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5" s="6" cm="1">
        <f t="array" ref="X655">IF(D655="free", 10, IFERROR(_xlfn.LET(
    _xlpm.RoadTypeCode, INDEX(Dictionary!$B$22:$B$50, MATCH(TRUE, ISNUMBER(SEARCH(Dictionary!$B$22:$B$50, D655)),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5" s="6" cm="1">
        <f t="array" ref="Y655">IF(D655="free", 10, IFERROR(_xlfn.LET(
    _xlpm.RoadTypeCode, INDEX(Dictionary!$B$22:$B$50, MATCH(TRUE, ISNUMBER(SEARCH(Dictionary!$B$22:$B$50, D655)),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5" s="15" t="str" cm="1">
        <f t="array" ref="Z655">IF(D655="free", "", IFERROR(INDEX(Dictionary!$C$21:$C$50, MATCH(TRUE, ISNUMBER(SEARCH(Dictionary!$B$21:$B$50, D655)), 0)), "Unknown Type"))</f>
        <v/>
      </c>
    </row>
    <row r="656" spans="1:26" ht="12" customHeight="1" x14ac:dyDescent="0.15">
      <c r="A656" s="2">
        <v>754</v>
      </c>
      <c r="B656" s="3">
        <v>754</v>
      </c>
      <c r="C656" s="3">
        <v>70</v>
      </c>
      <c r="D656" s="4" t="s">
        <v>53</v>
      </c>
      <c r="E656" s="12">
        <v>1</v>
      </c>
      <c r="F656" s="3">
        <f t="shared" si="144"/>
        <v>1000</v>
      </c>
      <c r="G656" s="29" t="str" cm="1">
        <f t="array" ref="G656">IF(D656="free", "", IF(ISNUMBER(SEARCH("L1Bus", D656)), "BUS,WALK,BIKE,PUTW", IFERROR(_xlfn.LET(
    _xlpm.RoadTypeCode, INDEX(Dictionary!$B$22:$B$50, MATCH(TRUE, ISNUMBER(SEARCH(Dictionary!$B$22:$B$50, D656)),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6" s="22" cm="1">
        <f t="array" ref="H656">IF(D656="free", 0, IFERROR(
    _xlfn.LET(
        _xlpm.Text, D656,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6" s="3">
        <f>IFERROR(_xlfn.LET(
    _xlpm.Zeile, MATCH(J656, Dictionary!$B$6:$B$17, 0),
    _xlpm.Spalte, MATCH(H656, Dictionary!$D$5:$G$5, 0),
    INDEX(Dictionary!$D$6:$G$17, _xlpm.Zeile, _xlpm.Spalte)
), 0)</f>
        <v>0</v>
      </c>
      <c r="J656" s="5">
        <f t="shared" si="143"/>
        <v>0</v>
      </c>
      <c r="K656" s="5">
        <f t="shared" si="132"/>
        <v>0</v>
      </c>
      <c r="L656" s="35" cm="1">
        <f t="array" ref="L656">IF(D656="free", 99, IF(ISNUMBER(SEARCH("Hilfsstrecken", D656)), 99, IFERROR(_xlfn.LET(
    _xlpm.RoadTypeCode, INDEX(Dictionary!$B$21:$B$50, MATCH(TRUE, ISNUMBER(SEARCH(Dictionary!$B$21:$B$50, D656)),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6" s="5">
        <f t="shared" si="133"/>
        <v>0</v>
      </c>
      <c r="N656" s="5">
        <f t="shared" si="134"/>
        <v>0</v>
      </c>
      <c r="O656" s="5">
        <f t="shared" si="135"/>
        <v>0</v>
      </c>
      <c r="P656" s="5">
        <f t="shared" si="136"/>
        <v>0</v>
      </c>
      <c r="Q656" s="5">
        <f t="shared" si="137"/>
        <v>0</v>
      </c>
      <c r="R656" s="5">
        <f t="shared" si="138"/>
        <v>0</v>
      </c>
      <c r="S656" s="5">
        <f t="shared" si="139"/>
        <v>0</v>
      </c>
      <c r="T656" s="5">
        <f t="shared" si="140"/>
        <v>0</v>
      </c>
      <c r="U656" s="5">
        <f t="shared" si="141"/>
        <v>0</v>
      </c>
      <c r="V656" s="5">
        <f t="shared" si="142"/>
        <v>0</v>
      </c>
      <c r="W656" s="6" cm="1">
        <f t="array" ref="W656">IF(D656="free", 10, IFERROR(_xlfn.LET(
    _xlpm.RoadTypeCode, INDEX(Dictionary!$B$22:$B$50, MATCH(TRUE, ISNUMBER(SEARCH(Dictionary!$B$22:$B$50, D656)),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6" s="6" cm="1">
        <f t="array" ref="X656">IF(D656="free", 10, IFERROR(_xlfn.LET(
    _xlpm.RoadTypeCode, INDEX(Dictionary!$B$22:$B$50, MATCH(TRUE, ISNUMBER(SEARCH(Dictionary!$B$22:$B$50, D656)),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6" s="6" cm="1">
        <f t="array" ref="Y656">IF(D656="free", 10, IFERROR(_xlfn.LET(
    _xlpm.RoadTypeCode, INDEX(Dictionary!$B$22:$B$50, MATCH(TRUE, ISNUMBER(SEARCH(Dictionary!$B$22:$B$50, D656)),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6" s="15" t="str" cm="1">
        <f t="array" ref="Z656">IF(D656="free", "", IFERROR(INDEX(Dictionary!$C$21:$C$50, MATCH(TRUE, ISNUMBER(SEARCH(Dictionary!$B$21:$B$50, D656)), 0)), "Unknown Type"))</f>
        <v/>
      </c>
    </row>
    <row r="657" spans="1:26" ht="12" customHeight="1" x14ac:dyDescent="0.15">
      <c r="A657" s="2">
        <v>755</v>
      </c>
      <c r="B657" s="3">
        <v>755</v>
      </c>
      <c r="C657" s="3">
        <v>70</v>
      </c>
      <c r="D657" s="4" t="s">
        <v>53</v>
      </c>
      <c r="E657" s="12">
        <v>1</v>
      </c>
      <c r="F657" s="3">
        <f t="shared" si="144"/>
        <v>1000</v>
      </c>
      <c r="G657" s="29" t="str" cm="1">
        <f t="array" ref="G657">IF(D657="free", "", IF(ISNUMBER(SEARCH("L1Bus", D657)), "BUS,WALK,BIKE,PUTW", IFERROR(_xlfn.LET(
    _xlpm.RoadTypeCode, INDEX(Dictionary!$B$22:$B$50, MATCH(TRUE, ISNUMBER(SEARCH(Dictionary!$B$22:$B$50, D657)),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7" s="22" cm="1">
        <f t="array" ref="H657">IF(D657="free", 0, IFERROR(
    _xlfn.LET(
        _xlpm.Text, D657,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7" s="3">
        <f>IFERROR(_xlfn.LET(
    _xlpm.Zeile, MATCH(J657, Dictionary!$B$6:$B$17, 0),
    _xlpm.Spalte, MATCH(H657, Dictionary!$D$5:$G$5, 0),
    INDEX(Dictionary!$D$6:$G$17, _xlpm.Zeile, _xlpm.Spalte)
), 0)</f>
        <v>0</v>
      </c>
      <c r="J657" s="5">
        <f t="shared" si="143"/>
        <v>0</v>
      </c>
      <c r="K657" s="5">
        <f t="shared" si="132"/>
        <v>0</v>
      </c>
      <c r="L657" s="35" cm="1">
        <f t="array" ref="L657">IF(D657="free", 99, IF(ISNUMBER(SEARCH("Hilfsstrecken", D657)), 99, IFERROR(_xlfn.LET(
    _xlpm.RoadTypeCode, INDEX(Dictionary!$B$21:$B$50, MATCH(TRUE, ISNUMBER(SEARCH(Dictionary!$B$21:$B$50, D657)),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7" s="5">
        <f t="shared" si="133"/>
        <v>0</v>
      </c>
      <c r="N657" s="5">
        <f t="shared" si="134"/>
        <v>0</v>
      </c>
      <c r="O657" s="5">
        <f t="shared" si="135"/>
        <v>0</v>
      </c>
      <c r="P657" s="5">
        <f t="shared" si="136"/>
        <v>0</v>
      </c>
      <c r="Q657" s="5">
        <f t="shared" si="137"/>
        <v>0</v>
      </c>
      <c r="R657" s="5">
        <f t="shared" si="138"/>
        <v>0</v>
      </c>
      <c r="S657" s="5">
        <f t="shared" si="139"/>
        <v>0</v>
      </c>
      <c r="T657" s="5">
        <f t="shared" si="140"/>
        <v>0</v>
      </c>
      <c r="U657" s="5">
        <f t="shared" si="141"/>
        <v>0</v>
      </c>
      <c r="V657" s="5">
        <f t="shared" si="142"/>
        <v>0</v>
      </c>
      <c r="W657" s="6" cm="1">
        <f t="array" ref="W657">IF(D657="free", 10, IFERROR(_xlfn.LET(
    _xlpm.RoadTypeCode, INDEX(Dictionary!$B$22:$B$50, MATCH(TRUE, ISNUMBER(SEARCH(Dictionary!$B$22:$B$50, D657)),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7" s="6" cm="1">
        <f t="array" ref="X657">IF(D657="free", 10, IFERROR(_xlfn.LET(
    _xlpm.RoadTypeCode, INDEX(Dictionary!$B$22:$B$50, MATCH(TRUE, ISNUMBER(SEARCH(Dictionary!$B$22:$B$50, D657)),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7" s="6" cm="1">
        <f t="array" ref="Y657">IF(D657="free", 10, IFERROR(_xlfn.LET(
    _xlpm.RoadTypeCode, INDEX(Dictionary!$B$22:$B$50, MATCH(TRUE, ISNUMBER(SEARCH(Dictionary!$B$22:$B$50, D657)),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7" s="15" t="str" cm="1">
        <f t="array" ref="Z657">IF(D657="free", "", IFERROR(INDEX(Dictionary!$C$21:$C$50, MATCH(TRUE, ISNUMBER(SEARCH(Dictionary!$B$21:$B$50, D657)), 0)), "Unknown Type"))</f>
        <v/>
      </c>
    </row>
    <row r="658" spans="1:26" ht="12" customHeight="1" x14ac:dyDescent="0.15">
      <c r="A658" s="2">
        <v>756</v>
      </c>
      <c r="B658" s="3">
        <v>756</v>
      </c>
      <c r="C658" s="3">
        <v>70</v>
      </c>
      <c r="D658" s="4" t="s">
        <v>53</v>
      </c>
      <c r="E658" s="12">
        <v>1</v>
      </c>
      <c r="F658" s="3">
        <f t="shared" si="144"/>
        <v>1000</v>
      </c>
      <c r="G658" s="29" t="str" cm="1">
        <f t="array" ref="G658">IF(D658="free", "", IF(ISNUMBER(SEARCH("L1Bus", D658)), "BUS,WALK,BIKE,PUTW", IFERROR(_xlfn.LET(
    _xlpm.RoadTypeCode, INDEX(Dictionary!$B$22:$B$50, MATCH(TRUE, ISNUMBER(SEARCH(Dictionary!$B$22:$B$50, D658)),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8" s="22" cm="1">
        <f t="array" ref="H658">IF(D658="free", 0, IFERROR(
    _xlfn.LET(
        _xlpm.Text, D658,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8" s="3">
        <f>IFERROR(_xlfn.LET(
    _xlpm.Zeile, MATCH(J658, Dictionary!$B$6:$B$17, 0),
    _xlpm.Spalte, MATCH(H658, Dictionary!$D$5:$G$5, 0),
    INDEX(Dictionary!$D$6:$G$17, _xlpm.Zeile, _xlpm.Spalte)
), 0)</f>
        <v>0</v>
      </c>
      <c r="J658" s="5">
        <f t="shared" si="143"/>
        <v>0</v>
      </c>
      <c r="K658" s="5">
        <f t="shared" si="132"/>
        <v>0</v>
      </c>
      <c r="L658" s="35" cm="1">
        <f t="array" ref="L658">IF(D658="free", 99, IF(ISNUMBER(SEARCH("Hilfsstrecken", D658)), 99, IFERROR(_xlfn.LET(
    _xlpm.RoadTypeCode, INDEX(Dictionary!$B$21:$B$50, MATCH(TRUE, ISNUMBER(SEARCH(Dictionary!$B$21:$B$50, D658)),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8" s="5">
        <f t="shared" si="133"/>
        <v>0</v>
      </c>
      <c r="N658" s="5">
        <f t="shared" si="134"/>
        <v>0</v>
      </c>
      <c r="O658" s="5">
        <f t="shared" si="135"/>
        <v>0</v>
      </c>
      <c r="P658" s="5">
        <f t="shared" si="136"/>
        <v>0</v>
      </c>
      <c r="Q658" s="5">
        <f t="shared" si="137"/>
        <v>0</v>
      </c>
      <c r="R658" s="5">
        <f t="shared" si="138"/>
        <v>0</v>
      </c>
      <c r="S658" s="5">
        <f t="shared" si="139"/>
        <v>0</v>
      </c>
      <c r="T658" s="5">
        <f t="shared" si="140"/>
        <v>0</v>
      </c>
      <c r="U658" s="5">
        <f t="shared" si="141"/>
        <v>0</v>
      </c>
      <c r="V658" s="5">
        <f t="shared" si="142"/>
        <v>0</v>
      </c>
      <c r="W658" s="6" cm="1">
        <f t="array" ref="W658">IF(D658="free", 10, IFERROR(_xlfn.LET(
    _xlpm.RoadTypeCode, INDEX(Dictionary!$B$22:$B$50, MATCH(TRUE, ISNUMBER(SEARCH(Dictionary!$B$22:$B$50, D658)),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8" s="6" cm="1">
        <f t="array" ref="X658">IF(D658="free", 10, IFERROR(_xlfn.LET(
    _xlpm.RoadTypeCode, INDEX(Dictionary!$B$22:$B$50, MATCH(TRUE, ISNUMBER(SEARCH(Dictionary!$B$22:$B$50, D658)),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8" s="6" cm="1">
        <f t="array" ref="Y658">IF(D658="free", 10, IFERROR(_xlfn.LET(
    _xlpm.RoadTypeCode, INDEX(Dictionary!$B$22:$B$50, MATCH(TRUE, ISNUMBER(SEARCH(Dictionary!$B$22:$B$50, D658)),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8" s="15" t="str" cm="1">
        <f t="array" ref="Z658">IF(D658="free", "", IFERROR(INDEX(Dictionary!$C$21:$C$50, MATCH(TRUE, ISNUMBER(SEARCH(Dictionary!$B$21:$B$50, D658)), 0)), "Unknown Type"))</f>
        <v/>
      </c>
    </row>
    <row r="659" spans="1:26" ht="12" customHeight="1" x14ac:dyDescent="0.15">
      <c r="A659" s="2">
        <v>757</v>
      </c>
      <c r="B659" s="3">
        <v>757</v>
      </c>
      <c r="C659" s="3">
        <v>70</v>
      </c>
      <c r="D659" s="4" t="s">
        <v>53</v>
      </c>
      <c r="E659" s="12">
        <v>1</v>
      </c>
      <c r="F659" s="3">
        <f t="shared" si="144"/>
        <v>1000</v>
      </c>
      <c r="G659" s="29" t="str" cm="1">
        <f t="array" ref="G659">IF(D659="free", "", IF(ISNUMBER(SEARCH("L1Bus", D659)), "BUS,WALK,BIKE,PUTW", IFERROR(_xlfn.LET(
    _xlpm.RoadTypeCode, INDEX(Dictionary!$B$22:$B$50, MATCH(TRUE, ISNUMBER(SEARCH(Dictionary!$B$22:$B$50, D659)),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59" s="22" cm="1">
        <f t="array" ref="H659">IF(D659="free", 0, IFERROR(
    _xlfn.LET(
        _xlpm.Text, D659,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59" s="3">
        <f>IFERROR(_xlfn.LET(
    _xlpm.Zeile, MATCH(J659, Dictionary!$B$6:$B$17, 0),
    _xlpm.Spalte, MATCH(H659, Dictionary!$D$5:$G$5, 0),
    INDEX(Dictionary!$D$6:$G$17, _xlpm.Zeile, _xlpm.Spalte)
), 0)</f>
        <v>0</v>
      </c>
      <c r="J659" s="5">
        <f t="shared" si="143"/>
        <v>0</v>
      </c>
      <c r="K659" s="5">
        <f t="shared" si="132"/>
        <v>0</v>
      </c>
      <c r="L659" s="35" cm="1">
        <f t="array" ref="L659">IF(D659="free", 99, IF(ISNUMBER(SEARCH("Hilfsstrecken", D659)), 99, IFERROR(_xlfn.LET(
    _xlpm.RoadTypeCode, INDEX(Dictionary!$B$21:$B$50, MATCH(TRUE, ISNUMBER(SEARCH(Dictionary!$B$21:$B$50, D659)),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59" s="5">
        <f t="shared" si="133"/>
        <v>0</v>
      </c>
      <c r="N659" s="5">
        <f t="shared" si="134"/>
        <v>0</v>
      </c>
      <c r="O659" s="5">
        <f t="shared" si="135"/>
        <v>0</v>
      </c>
      <c r="P659" s="5">
        <f t="shared" si="136"/>
        <v>0</v>
      </c>
      <c r="Q659" s="5">
        <f t="shared" si="137"/>
        <v>0</v>
      </c>
      <c r="R659" s="5">
        <f t="shared" si="138"/>
        <v>0</v>
      </c>
      <c r="S659" s="5">
        <f t="shared" si="139"/>
        <v>0</v>
      </c>
      <c r="T659" s="5">
        <f t="shared" si="140"/>
        <v>0</v>
      </c>
      <c r="U659" s="5">
        <f t="shared" si="141"/>
        <v>0</v>
      </c>
      <c r="V659" s="5">
        <f t="shared" si="142"/>
        <v>0</v>
      </c>
      <c r="W659" s="6" cm="1">
        <f t="array" ref="W659">IF(D659="free", 10, IFERROR(_xlfn.LET(
    _xlpm.RoadTypeCode, INDEX(Dictionary!$B$22:$B$50, MATCH(TRUE, ISNUMBER(SEARCH(Dictionary!$B$22:$B$50, D659)),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59" s="6" cm="1">
        <f t="array" ref="X659">IF(D659="free", 10, IFERROR(_xlfn.LET(
    _xlpm.RoadTypeCode, INDEX(Dictionary!$B$22:$B$50, MATCH(TRUE, ISNUMBER(SEARCH(Dictionary!$B$22:$B$50, D659)),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59" s="6" cm="1">
        <f t="array" ref="Y659">IF(D659="free", 10, IFERROR(_xlfn.LET(
    _xlpm.RoadTypeCode, INDEX(Dictionary!$B$22:$B$50, MATCH(TRUE, ISNUMBER(SEARCH(Dictionary!$B$22:$B$50, D659)),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59" s="15" t="str" cm="1">
        <f t="array" ref="Z659">IF(D659="free", "", IFERROR(INDEX(Dictionary!$C$21:$C$50, MATCH(TRUE, ISNUMBER(SEARCH(Dictionary!$B$21:$B$50, D659)), 0)), "Unknown Type"))</f>
        <v/>
      </c>
    </row>
    <row r="660" spans="1:26" ht="12" customHeight="1" x14ac:dyDescent="0.15">
      <c r="A660" s="2">
        <v>758</v>
      </c>
      <c r="B660" s="3">
        <v>758</v>
      </c>
      <c r="C660" s="3">
        <v>70</v>
      </c>
      <c r="D660" s="4" t="s">
        <v>53</v>
      </c>
      <c r="E660" s="12">
        <v>1</v>
      </c>
      <c r="F660" s="3">
        <f t="shared" si="144"/>
        <v>1000</v>
      </c>
      <c r="G660" s="29" t="str" cm="1">
        <f t="array" ref="G660">IF(D660="free", "", IF(ISNUMBER(SEARCH("L1Bus", D660)), "BUS,WALK,BIKE,PUTW", IFERROR(_xlfn.LET(
    _xlpm.RoadTypeCode, INDEX(Dictionary!$B$22:$B$50, MATCH(TRUE, ISNUMBER(SEARCH(Dictionary!$B$22:$B$50, D660)),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0" s="22" cm="1">
        <f t="array" ref="H660">IF(D660="free", 0, IFERROR(
    _xlfn.LET(
        _xlpm.Text, D660,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0" s="3">
        <f>IFERROR(_xlfn.LET(
    _xlpm.Zeile, MATCH(J660, Dictionary!$B$6:$B$17, 0),
    _xlpm.Spalte, MATCH(H660, Dictionary!$D$5:$G$5, 0),
    INDEX(Dictionary!$D$6:$G$17, _xlpm.Zeile, _xlpm.Spalte)
), 0)</f>
        <v>0</v>
      </c>
      <c r="J660" s="5">
        <f t="shared" si="143"/>
        <v>0</v>
      </c>
      <c r="K660" s="5">
        <f t="shared" si="132"/>
        <v>0</v>
      </c>
      <c r="L660" s="35" cm="1">
        <f t="array" ref="L660">IF(D660="free", 99, IF(ISNUMBER(SEARCH("Hilfsstrecken", D660)), 99, IFERROR(_xlfn.LET(
    _xlpm.RoadTypeCode, INDEX(Dictionary!$B$21:$B$50, MATCH(TRUE, ISNUMBER(SEARCH(Dictionary!$B$21:$B$50, D660)),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0" s="5">
        <f t="shared" si="133"/>
        <v>0</v>
      </c>
      <c r="N660" s="5">
        <f t="shared" si="134"/>
        <v>0</v>
      </c>
      <c r="O660" s="5">
        <f t="shared" si="135"/>
        <v>0</v>
      </c>
      <c r="P660" s="5">
        <f t="shared" si="136"/>
        <v>0</v>
      </c>
      <c r="Q660" s="5">
        <f t="shared" si="137"/>
        <v>0</v>
      </c>
      <c r="R660" s="5">
        <f t="shared" si="138"/>
        <v>0</v>
      </c>
      <c r="S660" s="5">
        <f t="shared" si="139"/>
        <v>0</v>
      </c>
      <c r="T660" s="5">
        <f t="shared" si="140"/>
        <v>0</v>
      </c>
      <c r="U660" s="5">
        <f t="shared" si="141"/>
        <v>0</v>
      </c>
      <c r="V660" s="5">
        <f t="shared" si="142"/>
        <v>0</v>
      </c>
      <c r="W660" s="6" cm="1">
        <f t="array" ref="W660">IF(D660="free", 10, IFERROR(_xlfn.LET(
    _xlpm.RoadTypeCode, INDEX(Dictionary!$B$22:$B$50, MATCH(TRUE, ISNUMBER(SEARCH(Dictionary!$B$22:$B$50, D660)),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0" s="6" cm="1">
        <f t="array" ref="X660">IF(D660="free", 10, IFERROR(_xlfn.LET(
    _xlpm.RoadTypeCode, INDEX(Dictionary!$B$22:$B$50, MATCH(TRUE, ISNUMBER(SEARCH(Dictionary!$B$22:$B$50, D660)),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0" s="6" cm="1">
        <f t="array" ref="Y660">IF(D660="free", 10, IFERROR(_xlfn.LET(
    _xlpm.RoadTypeCode, INDEX(Dictionary!$B$22:$B$50, MATCH(TRUE, ISNUMBER(SEARCH(Dictionary!$B$22:$B$50, D660)),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0" s="15" t="str" cm="1">
        <f t="array" ref="Z660">IF(D660="free", "", IFERROR(INDEX(Dictionary!$C$21:$C$50, MATCH(TRUE, ISNUMBER(SEARCH(Dictionary!$B$21:$B$50, D660)), 0)), "Unknown Type"))</f>
        <v/>
      </c>
    </row>
    <row r="661" spans="1:26" ht="12" customHeight="1" x14ac:dyDescent="0.15">
      <c r="A661" s="2">
        <v>759</v>
      </c>
      <c r="B661" s="3">
        <v>759</v>
      </c>
      <c r="C661" s="3">
        <v>70</v>
      </c>
      <c r="D661" s="4" t="s">
        <v>53</v>
      </c>
      <c r="E661" s="12">
        <v>1</v>
      </c>
      <c r="F661" s="3">
        <f t="shared" si="144"/>
        <v>1000</v>
      </c>
      <c r="G661" s="29" t="str" cm="1">
        <f t="array" ref="G661">IF(D661="free", "", IF(ISNUMBER(SEARCH("L1Bus", D661)), "BUS,WALK,BIKE,PUTW", IFERROR(_xlfn.LET(
    _xlpm.RoadTypeCode, INDEX(Dictionary!$B$22:$B$50, MATCH(TRUE, ISNUMBER(SEARCH(Dictionary!$B$22:$B$50, D661)),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1" s="22" cm="1">
        <f t="array" ref="H661">IF(D661="free", 0, IFERROR(
    _xlfn.LET(
        _xlpm.Text, D661,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1" s="3">
        <f>IFERROR(_xlfn.LET(
    _xlpm.Zeile, MATCH(J661, Dictionary!$B$6:$B$17, 0),
    _xlpm.Spalte, MATCH(H661, Dictionary!$D$5:$G$5, 0),
    INDEX(Dictionary!$D$6:$G$17, _xlpm.Zeile, _xlpm.Spalte)
), 0)</f>
        <v>0</v>
      </c>
      <c r="J661" s="5">
        <f t="shared" si="143"/>
        <v>0</v>
      </c>
      <c r="K661" s="5">
        <f t="shared" si="132"/>
        <v>0</v>
      </c>
      <c r="L661" s="35" cm="1">
        <f t="array" ref="L661">IF(D661="free", 99, IF(ISNUMBER(SEARCH("Hilfsstrecken", D661)), 99, IFERROR(_xlfn.LET(
    _xlpm.RoadTypeCode, INDEX(Dictionary!$B$21:$B$50, MATCH(TRUE, ISNUMBER(SEARCH(Dictionary!$B$21:$B$50, D661)),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1" s="5">
        <f t="shared" si="133"/>
        <v>0</v>
      </c>
      <c r="N661" s="5">
        <f t="shared" si="134"/>
        <v>0</v>
      </c>
      <c r="O661" s="5">
        <f t="shared" si="135"/>
        <v>0</v>
      </c>
      <c r="P661" s="5">
        <f t="shared" si="136"/>
        <v>0</v>
      </c>
      <c r="Q661" s="5">
        <f t="shared" si="137"/>
        <v>0</v>
      </c>
      <c r="R661" s="5">
        <f t="shared" si="138"/>
        <v>0</v>
      </c>
      <c r="S661" s="5">
        <f t="shared" si="139"/>
        <v>0</v>
      </c>
      <c r="T661" s="5">
        <f t="shared" si="140"/>
        <v>0</v>
      </c>
      <c r="U661" s="5">
        <f t="shared" si="141"/>
        <v>0</v>
      </c>
      <c r="V661" s="5">
        <f t="shared" si="142"/>
        <v>0</v>
      </c>
      <c r="W661" s="6" cm="1">
        <f t="array" ref="W661">IF(D661="free", 10, IFERROR(_xlfn.LET(
    _xlpm.RoadTypeCode, INDEX(Dictionary!$B$22:$B$50, MATCH(TRUE, ISNUMBER(SEARCH(Dictionary!$B$22:$B$50, D661)),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1" s="6" cm="1">
        <f t="array" ref="X661">IF(D661="free", 10, IFERROR(_xlfn.LET(
    _xlpm.RoadTypeCode, INDEX(Dictionary!$B$22:$B$50, MATCH(TRUE, ISNUMBER(SEARCH(Dictionary!$B$22:$B$50, D661)),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1" s="6" cm="1">
        <f t="array" ref="Y661">IF(D661="free", 10, IFERROR(_xlfn.LET(
    _xlpm.RoadTypeCode, INDEX(Dictionary!$B$22:$B$50, MATCH(TRUE, ISNUMBER(SEARCH(Dictionary!$B$22:$B$50, D661)),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1" s="15" t="str" cm="1">
        <f t="array" ref="Z661">IF(D661="free", "", IFERROR(INDEX(Dictionary!$C$21:$C$50, MATCH(TRUE, ISNUMBER(SEARCH(Dictionary!$B$21:$B$50, D661)), 0)), "Unknown Type"))</f>
        <v/>
      </c>
    </row>
    <row r="662" spans="1:26" ht="12" customHeight="1" x14ac:dyDescent="0.15">
      <c r="A662" s="2">
        <v>760</v>
      </c>
      <c r="B662" s="3">
        <v>760</v>
      </c>
      <c r="C662" s="3">
        <v>70</v>
      </c>
      <c r="D662" s="4" t="s">
        <v>53</v>
      </c>
      <c r="E662" s="12">
        <v>1</v>
      </c>
      <c r="F662" s="3">
        <f t="shared" si="144"/>
        <v>1000</v>
      </c>
      <c r="G662" s="29" t="str" cm="1">
        <f t="array" ref="G662">IF(D662="free", "", IF(ISNUMBER(SEARCH("L1Bus", D662)), "BUS,WALK,BIKE,PUTW", IFERROR(_xlfn.LET(
    _xlpm.RoadTypeCode, INDEX(Dictionary!$B$22:$B$50, MATCH(TRUE, ISNUMBER(SEARCH(Dictionary!$B$22:$B$50, D662)),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2" s="22" cm="1">
        <f t="array" ref="H662">IF(D662="free", 0, IFERROR(
    _xlfn.LET(
        _xlpm.Text, D662,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2" s="3">
        <f>IFERROR(_xlfn.LET(
    _xlpm.Zeile, MATCH(J662, Dictionary!$B$6:$B$17, 0),
    _xlpm.Spalte, MATCH(H662, Dictionary!$D$5:$G$5, 0),
    INDEX(Dictionary!$D$6:$G$17, _xlpm.Zeile, _xlpm.Spalte)
), 0)</f>
        <v>0</v>
      </c>
      <c r="J662" s="5">
        <f t="shared" si="143"/>
        <v>0</v>
      </c>
      <c r="K662" s="5">
        <f t="shared" si="132"/>
        <v>0</v>
      </c>
      <c r="L662" s="35" cm="1">
        <f t="array" ref="L662">IF(D662="free", 99, IF(ISNUMBER(SEARCH("Hilfsstrecken", D662)), 99, IFERROR(_xlfn.LET(
    _xlpm.RoadTypeCode, INDEX(Dictionary!$B$21:$B$50, MATCH(TRUE, ISNUMBER(SEARCH(Dictionary!$B$21:$B$50, D662)),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2" s="5">
        <f t="shared" si="133"/>
        <v>0</v>
      </c>
      <c r="N662" s="5">
        <f t="shared" si="134"/>
        <v>0</v>
      </c>
      <c r="O662" s="5">
        <f t="shared" si="135"/>
        <v>0</v>
      </c>
      <c r="P662" s="5">
        <f t="shared" si="136"/>
        <v>0</v>
      </c>
      <c r="Q662" s="5">
        <f t="shared" si="137"/>
        <v>0</v>
      </c>
      <c r="R662" s="5">
        <f t="shared" si="138"/>
        <v>0</v>
      </c>
      <c r="S662" s="5">
        <f t="shared" si="139"/>
        <v>0</v>
      </c>
      <c r="T662" s="5">
        <f t="shared" si="140"/>
        <v>0</v>
      </c>
      <c r="U662" s="5">
        <f t="shared" si="141"/>
        <v>0</v>
      </c>
      <c r="V662" s="5">
        <f t="shared" si="142"/>
        <v>0</v>
      </c>
      <c r="W662" s="6" cm="1">
        <f t="array" ref="W662">IF(D662="free", 10, IFERROR(_xlfn.LET(
    _xlpm.RoadTypeCode, INDEX(Dictionary!$B$22:$B$50, MATCH(TRUE, ISNUMBER(SEARCH(Dictionary!$B$22:$B$50, D662)),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2" s="6" cm="1">
        <f t="array" ref="X662">IF(D662="free", 10, IFERROR(_xlfn.LET(
    _xlpm.RoadTypeCode, INDEX(Dictionary!$B$22:$B$50, MATCH(TRUE, ISNUMBER(SEARCH(Dictionary!$B$22:$B$50, D662)),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2" s="6" cm="1">
        <f t="array" ref="Y662">IF(D662="free", 10, IFERROR(_xlfn.LET(
    _xlpm.RoadTypeCode, INDEX(Dictionary!$B$22:$B$50, MATCH(TRUE, ISNUMBER(SEARCH(Dictionary!$B$22:$B$50, D662)),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2" s="15" t="str" cm="1">
        <f t="array" ref="Z662">IF(D662="free", "", IFERROR(INDEX(Dictionary!$C$21:$C$50, MATCH(TRUE, ISNUMBER(SEARCH(Dictionary!$B$21:$B$50, D662)), 0)), "Unknown Type"))</f>
        <v/>
      </c>
    </row>
    <row r="663" spans="1:26" ht="12" customHeight="1" x14ac:dyDescent="0.15">
      <c r="A663" s="2">
        <v>761</v>
      </c>
      <c r="B663" s="3">
        <v>761</v>
      </c>
      <c r="C663" s="3">
        <v>70</v>
      </c>
      <c r="D663" s="4" t="s">
        <v>53</v>
      </c>
      <c r="E663" s="12">
        <v>1</v>
      </c>
      <c r="F663" s="3">
        <f t="shared" si="144"/>
        <v>1000</v>
      </c>
      <c r="G663" s="29" t="str" cm="1">
        <f t="array" ref="G663">IF(D663="free", "", IF(ISNUMBER(SEARCH("L1Bus", D663)), "BUS,WALK,BIKE,PUTW", IFERROR(_xlfn.LET(
    _xlpm.RoadTypeCode, INDEX(Dictionary!$B$22:$B$50, MATCH(TRUE, ISNUMBER(SEARCH(Dictionary!$B$22:$B$50, D663)),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3" s="22" cm="1">
        <f t="array" ref="H663">IF(D663="free", 0, IFERROR(
    _xlfn.LET(
        _xlpm.Text, D663,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3" s="3">
        <f>IFERROR(_xlfn.LET(
    _xlpm.Zeile, MATCH(J663, Dictionary!$B$6:$B$17, 0),
    _xlpm.Spalte, MATCH(H663, Dictionary!$D$5:$G$5, 0),
    INDEX(Dictionary!$D$6:$G$17, _xlpm.Zeile, _xlpm.Spalte)
), 0)</f>
        <v>0</v>
      </c>
      <c r="J663" s="5">
        <f t="shared" si="143"/>
        <v>0</v>
      </c>
      <c r="K663" s="5">
        <f t="shared" si="132"/>
        <v>0</v>
      </c>
      <c r="L663" s="35" cm="1">
        <f t="array" ref="L663">IF(D663="free", 99, IF(ISNUMBER(SEARCH("Hilfsstrecken", D663)), 99, IFERROR(_xlfn.LET(
    _xlpm.RoadTypeCode, INDEX(Dictionary!$B$21:$B$50, MATCH(TRUE, ISNUMBER(SEARCH(Dictionary!$B$21:$B$50, D663)),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3" s="5">
        <f t="shared" si="133"/>
        <v>0</v>
      </c>
      <c r="N663" s="5">
        <f t="shared" si="134"/>
        <v>0</v>
      </c>
      <c r="O663" s="5">
        <f t="shared" si="135"/>
        <v>0</v>
      </c>
      <c r="P663" s="5">
        <f t="shared" si="136"/>
        <v>0</v>
      </c>
      <c r="Q663" s="5">
        <f t="shared" si="137"/>
        <v>0</v>
      </c>
      <c r="R663" s="5">
        <f t="shared" si="138"/>
        <v>0</v>
      </c>
      <c r="S663" s="5">
        <f t="shared" si="139"/>
        <v>0</v>
      </c>
      <c r="T663" s="5">
        <f t="shared" si="140"/>
        <v>0</v>
      </c>
      <c r="U663" s="5">
        <f t="shared" si="141"/>
        <v>0</v>
      </c>
      <c r="V663" s="5">
        <f t="shared" si="142"/>
        <v>0</v>
      </c>
      <c r="W663" s="6" cm="1">
        <f t="array" ref="W663">IF(D663="free", 10, IFERROR(_xlfn.LET(
    _xlpm.RoadTypeCode, INDEX(Dictionary!$B$22:$B$50, MATCH(TRUE, ISNUMBER(SEARCH(Dictionary!$B$22:$B$50, D663)),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3" s="6" cm="1">
        <f t="array" ref="X663">IF(D663="free", 10, IFERROR(_xlfn.LET(
    _xlpm.RoadTypeCode, INDEX(Dictionary!$B$22:$B$50, MATCH(TRUE, ISNUMBER(SEARCH(Dictionary!$B$22:$B$50, D663)),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3" s="6" cm="1">
        <f t="array" ref="Y663">IF(D663="free", 10, IFERROR(_xlfn.LET(
    _xlpm.RoadTypeCode, INDEX(Dictionary!$B$22:$B$50, MATCH(TRUE, ISNUMBER(SEARCH(Dictionary!$B$22:$B$50, D663)),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3" s="15" t="str" cm="1">
        <f t="array" ref="Z663">IF(D663="free", "", IFERROR(INDEX(Dictionary!$C$21:$C$50, MATCH(TRUE, ISNUMBER(SEARCH(Dictionary!$B$21:$B$50, D663)), 0)), "Unknown Type"))</f>
        <v/>
      </c>
    </row>
    <row r="664" spans="1:26" ht="12" customHeight="1" x14ac:dyDescent="0.15">
      <c r="A664" s="2">
        <v>762</v>
      </c>
      <c r="B664" s="3">
        <v>762</v>
      </c>
      <c r="C664" s="3">
        <v>70</v>
      </c>
      <c r="D664" s="4" t="s">
        <v>53</v>
      </c>
      <c r="E664" s="12">
        <v>1</v>
      </c>
      <c r="F664" s="3">
        <f t="shared" si="144"/>
        <v>1000</v>
      </c>
      <c r="G664" s="29" t="str" cm="1">
        <f t="array" ref="G664">IF(D664="free", "", IF(ISNUMBER(SEARCH("L1Bus", D664)), "BUS,WALK,BIKE,PUTW", IFERROR(_xlfn.LET(
    _xlpm.RoadTypeCode, INDEX(Dictionary!$B$22:$B$50, MATCH(TRUE, ISNUMBER(SEARCH(Dictionary!$B$22:$B$50, D664)),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4" s="22" cm="1">
        <f t="array" ref="H664">IF(D664="free", 0, IFERROR(
    _xlfn.LET(
        _xlpm.Text, D664,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4" s="3">
        <f>IFERROR(_xlfn.LET(
    _xlpm.Zeile, MATCH(J664, Dictionary!$B$6:$B$17, 0),
    _xlpm.Spalte, MATCH(H664, Dictionary!$D$5:$G$5, 0),
    INDEX(Dictionary!$D$6:$G$17, _xlpm.Zeile, _xlpm.Spalte)
), 0)</f>
        <v>0</v>
      </c>
      <c r="J664" s="5">
        <f t="shared" si="143"/>
        <v>0</v>
      </c>
      <c r="K664" s="5">
        <f t="shared" si="132"/>
        <v>0</v>
      </c>
      <c r="L664" s="35" cm="1">
        <f t="array" ref="L664">IF(D664="free", 99, IF(ISNUMBER(SEARCH("Hilfsstrecken", D664)), 99, IFERROR(_xlfn.LET(
    _xlpm.RoadTypeCode, INDEX(Dictionary!$B$21:$B$50, MATCH(TRUE, ISNUMBER(SEARCH(Dictionary!$B$21:$B$50, D664)),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4" s="5">
        <f t="shared" si="133"/>
        <v>0</v>
      </c>
      <c r="N664" s="5">
        <f t="shared" si="134"/>
        <v>0</v>
      </c>
      <c r="O664" s="5">
        <f t="shared" si="135"/>
        <v>0</v>
      </c>
      <c r="P664" s="5">
        <f t="shared" si="136"/>
        <v>0</v>
      </c>
      <c r="Q664" s="5">
        <f t="shared" si="137"/>
        <v>0</v>
      </c>
      <c r="R664" s="5">
        <f t="shared" si="138"/>
        <v>0</v>
      </c>
      <c r="S664" s="5">
        <f t="shared" si="139"/>
        <v>0</v>
      </c>
      <c r="T664" s="5">
        <f t="shared" si="140"/>
        <v>0</v>
      </c>
      <c r="U664" s="5">
        <f t="shared" si="141"/>
        <v>0</v>
      </c>
      <c r="V664" s="5">
        <f t="shared" si="142"/>
        <v>0</v>
      </c>
      <c r="W664" s="6" cm="1">
        <f t="array" ref="W664">IF(D664="free", 10, IFERROR(_xlfn.LET(
    _xlpm.RoadTypeCode, INDEX(Dictionary!$B$22:$B$50, MATCH(TRUE, ISNUMBER(SEARCH(Dictionary!$B$22:$B$50, D664)),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4" s="6" cm="1">
        <f t="array" ref="X664">IF(D664="free", 10, IFERROR(_xlfn.LET(
    _xlpm.RoadTypeCode, INDEX(Dictionary!$B$22:$B$50, MATCH(TRUE, ISNUMBER(SEARCH(Dictionary!$B$22:$B$50, D664)),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4" s="6" cm="1">
        <f t="array" ref="Y664">IF(D664="free", 10, IFERROR(_xlfn.LET(
    _xlpm.RoadTypeCode, INDEX(Dictionary!$B$22:$B$50, MATCH(TRUE, ISNUMBER(SEARCH(Dictionary!$B$22:$B$50, D664)),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4" s="15" t="str" cm="1">
        <f t="array" ref="Z664">IF(D664="free", "", IFERROR(INDEX(Dictionary!$C$21:$C$50, MATCH(TRUE, ISNUMBER(SEARCH(Dictionary!$B$21:$B$50, D664)), 0)), "Unknown Type"))</f>
        <v/>
      </c>
    </row>
    <row r="665" spans="1:26" ht="12" customHeight="1" x14ac:dyDescent="0.15">
      <c r="A665" s="2">
        <v>763</v>
      </c>
      <c r="B665" s="3">
        <v>763</v>
      </c>
      <c r="C665" s="3">
        <v>70</v>
      </c>
      <c r="D665" s="4" t="s">
        <v>53</v>
      </c>
      <c r="E665" s="12">
        <v>1</v>
      </c>
      <c r="F665" s="3">
        <f t="shared" si="144"/>
        <v>1000</v>
      </c>
      <c r="G665" s="29" t="str" cm="1">
        <f t="array" ref="G665">IF(D665="free", "", IF(ISNUMBER(SEARCH("L1Bus", D665)), "BUS,WALK,BIKE,PUTW", IFERROR(_xlfn.LET(
    _xlpm.RoadTypeCode, INDEX(Dictionary!$B$22:$B$50, MATCH(TRUE, ISNUMBER(SEARCH(Dictionary!$B$22:$B$50, D665)),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5" s="22" cm="1">
        <f t="array" ref="H665">IF(D665="free", 0, IFERROR(
    _xlfn.LET(
        _xlpm.Text, D665,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5" s="3">
        <f>IFERROR(_xlfn.LET(
    _xlpm.Zeile, MATCH(J665, Dictionary!$B$6:$B$17, 0),
    _xlpm.Spalte, MATCH(H665, Dictionary!$D$5:$G$5, 0),
    INDEX(Dictionary!$D$6:$G$17, _xlpm.Zeile, _xlpm.Spalte)
), 0)</f>
        <v>0</v>
      </c>
      <c r="J665" s="5">
        <f t="shared" si="143"/>
        <v>0</v>
      </c>
      <c r="K665" s="5">
        <f t="shared" si="132"/>
        <v>0</v>
      </c>
      <c r="L665" s="35" cm="1">
        <f t="array" ref="L665">IF(D665="free", 99, IF(ISNUMBER(SEARCH("Hilfsstrecken", D665)), 99, IFERROR(_xlfn.LET(
    _xlpm.RoadTypeCode, INDEX(Dictionary!$B$21:$B$50, MATCH(TRUE, ISNUMBER(SEARCH(Dictionary!$B$21:$B$50, D665)),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5" s="5">
        <f t="shared" si="133"/>
        <v>0</v>
      </c>
      <c r="N665" s="5">
        <f t="shared" si="134"/>
        <v>0</v>
      </c>
      <c r="O665" s="5">
        <f t="shared" si="135"/>
        <v>0</v>
      </c>
      <c r="P665" s="5">
        <f t="shared" si="136"/>
        <v>0</v>
      </c>
      <c r="Q665" s="5">
        <f t="shared" si="137"/>
        <v>0</v>
      </c>
      <c r="R665" s="5">
        <f t="shared" si="138"/>
        <v>0</v>
      </c>
      <c r="S665" s="5">
        <f t="shared" si="139"/>
        <v>0</v>
      </c>
      <c r="T665" s="5">
        <f t="shared" si="140"/>
        <v>0</v>
      </c>
      <c r="U665" s="5">
        <f t="shared" si="141"/>
        <v>0</v>
      </c>
      <c r="V665" s="5">
        <f t="shared" si="142"/>
        <v>0</v>
      </c>
      <c r="W665" s="6" cm="1">
        <f t="array" ref="W665">IF(D665="free", 10, IFERROR(_xlfn.LET(
    _xlpm.RoadTypeCode, INDEX(Dictionary!$B$22:$B$50, MATCH(TRUE, ISNUMBER(SEARCH(Dictionary!$B$22:$B$50, D665)),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5" s="6" cm="1">
        <f t="array" ref="X665">IF(D665="free", 10, IFERROR(_xlfn.LET(
    _xlpm.RoadTypeCode, INDEX(Dictionary!$B$22:$B$50, MATCH(TRUE, ISNUMBER(SEARCH(Dictionary!$B$22:$B$50, D665)),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5" s="6" cm="1">
        <f t="array" ref="Y665">IF(D665="free", 10, IFERROR(_xlfn.LET(
    _xlpm.RoadTypeCode, INDEX(Dictionary!$B$22:$B$50, MATCH(TRUE, ISNUMBER(SEARCH(Dictionary!$B$22:$B$50, D665)),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5" s="15" t="str" cm="1">
        <f t="array" ref="Z665">IF(D665="free", "", IFERROR(INDEX(Dictionary!$C$21:$C$50, MATCH(TRUE, ISNUMBER(SEARCH(Dictionary!$B$21:$B$50, D665)), 0)), "Unknown Type"))</f>
        <v/>
      </c>
    </row>
    <row r="666" spans="1:26" ht="12" customHeight="1" x14ac:dyDescent="0.15">
      <c r="A666" s="2">
        <v>764</v>
      </c>
      <c r="B666" s="3">
        <v>764</v>
      </c>
      <c r="C666" s="3">
        <v>70</v>
      </c>
      <c r="D666" s="4" t="s">
        <v>53</v>
      </c>
      <c r="E666" s="12">
        <v>1</v>
      </c>
      <c r="F666" s="3">
        <f t="shared" si="144"/>
        <v>1000</v>
      </c>
      <c r="G666" s="29" t="str" cm="1">
        <f t="array" ref="G666">IF(D666="free", "", IF(ISNUMBER(SEARCH("L1Bus", D666)), "BUS,WALK,BIKE,PUTW", IFERROR(_xlfn.LET(
    _xlpm.RoadTypeCode, INDEX(Dictionary!$B$22:$B$50, MATCH(TRUE, ISNUMBER(SEARCH(Dictionary!$B$22:$B$50, D666)),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6" s="22" cm="1">
        <f t="array" ref="H666">IF(D666="free", 0, IFERROR(
    _xlfn.LET(
        _xlpm.Text, D666,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6" s="3">
        <f>IFERROR(_xlfn.LET(
    _xlpm.Zeile, MATCH(J666, Dictionary!$B$6:$B$17, 0),
    _xlpm.Spalte, MATCH(H666, Dictionary!$D$5:$G$5, 0),
    INDEX(Dictionary!$D$6:$G$17, _xlpm.Zeile, _xlpm.Spalte)
), 0)</f>
        <v>0</v>
      </c>
      <c r="J666" s="5">
        <f t="shared" si="143"/>
        <v>0</v>
      </c>
      <c r="K666" s="5">
        <f t="shared" si="132"/>
        <v>0</v>
      </c>
      <c r="L666" s="35" cm="1">
        <f t="array" ref="L666">IF(D666="free", 99, IF(ISNUMBER(SEARCH("Hilfsstrecken", D666)), 99, IFERROR(_xlfn.LET(
    _xlpm.RoadTypeCode, INDEX(Dictionary!$B$21:$B$50, MATCH(TRUE, ISNUMBER(SEARCH(Dictionary!$B$21:$B$50, D666)),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6" s="5">
        <f t="shared" si="133"/>
        <v>0</v>
      </c>
      <c r="N666" s="5">
        <f t="shared" si="134"/>
        <v>0</v>
      </c>
      <c r="O666" s="5">
        <f t="shared" si="135"/>
        <v>0</v>
      </c>
      <c r="P666" s="5">
        <f t="shared" si="136"/>
        <v>0</v>
      </c>
      <c r="Q666" s="5">
        <f t="shared" si="137"/>
        <v>0</v>
      </c>
      <c r="R666" s="5">
        <f t="shared" si="138"/>
        <v>0</v>
      </c>
      <c r="S666" s="5">
        <f t="shared" si="139"/>
        <v>0</v>
      </c>
      <c r="T666" s="5">
        <f t="shared" si="140"/>
        <v>0</v>
      </c>
      <c r="U666" s="5">
        <f t="shared" si="141"/>
        <v>0</v>
      </c>
      <c r="V666" s="5">
        <f t="shared" si="142"/>
        <v>0</v>
      </c>
      <c r="W666" s="6" cm="1">
        <f t="array" ref="W666">IF(D666="free", 10, IFERROR(_xlfn.LET(
    _xlpm.RoadTypeCode, INDEX(Dictionary!$B$22:$B$50, MATCH(TRUE, ISNUMBER(SEARCH(Dictionary!$B$22:$B$50, D666)),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6" s="6" cm="1">
        <f t="array" ref="X666">IF(D666="free", 10, IFERROR(_xlfn.LET(
    _xlpm.RoadTypeCode, INDEX(Dictionary!$B$22:$B$50, MATCH(TRUE, ISNUMBER(SEARCH(Dictionary!$B$22:$B$50, D666)),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6" s="6" cm="1">
        <f t="array" ref="Y666">IF(D666="free", 10, IFERROR(_xlfn.LET(
    _xlpm.RoadTypeCode, INDEX(Dictionary!$B$22:$B$50, MATCH(TRUE, ISNUMBER(SEARCH(Dictionary!$B$22:$B$50, D666)),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6" s="15" t="str" cm="1">
        <f t="array" ref="Z666">IF(D666="free", "", IFERROR(INDEX(Dictionary!$C$21:$C$50, MATCH(TRUE, ISNUMBER(SEARCH(Dictionary!$B$21:$B$50, D666)), 0)), "Unknown Type"))</f>
        <v/>
      </c>
    </row>
    <row r="667" spans="1:26" ht="12" customHeight="1" x14ac:dyDescent="0.15">
      <c r="A667" s="2">
        <v>765</v>
      </c>
      <c r="B667" s="3">
        <v>765</v>
      </c>
      <c r="C667" s="3">
        <v>70</v>
      </c>
      <c r="D667" s="4" t="s">
        <v>53</v>
      </c>
      <c r="E667" s="12">
        <v>1</v>
      </c>
      <c r="F667" s="3">
        <f t="shared" si="144"/>
        <v>1000</v>
      </c>
      <c r="G667" s="29" t="str" cm="1">
        <f t="array" ref="G667">IF(D667="free", "", IF(ISNUMBER(SEARCH("L1Bus", D667)), "BUS,WALK,BIKE,PUTW", IFERROR(_xlfn.LET(
    _xlpm.RoadTypeCode, INDEX(Dictionary!$B$22:$B$50, MATCH(TRUE, ISNUMBER(SEARCH(Dictionary!$B$22:$B$50, D667)),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7" s="22" cm="1">
        <f t="array" ref="H667">IF(D667="free", 0, IFERROR(
    _xlfn.LET(
        _xlpm.Text, D667,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7" s="3">
        <f>IFERROR(_xlfn.LET(
    _xlpm.Zeile, MATCH(J667, Dictionary!$B$6:$B$17, 0),
    _xlpm.Spalte, MATCH(H667, Dictionary!$D$5:$G$5, 0),
    INDEX(Dictionary!$D$6:$G$17, _xlpm.Zeile, _xlpm.Spalte)
), 0)</f>
        <v>0</v>
      </c>
      <c r="J667" s="5">
        <f t="shared" si="143"/>
        <v>0</v>
      </c>
      <c r="K667" s="5">
        <f t="shared" si="132"/>
        <v>0</v>
      </c>
      <c r="L667" s="35" cm="1">
        <f t="array" ref="L667">IF(D667="free", 99, IF(ISNUMBER(SEARCH("Hilfsstrecken", D667)), 99, IFERROR(_xlfn.LET(
    _xlpm.RoadTypeCode, INDEX(Dictionary!$B$21:$B$50, MATCH(TRUE, ISNUMBER(SEARCH(Dictionary!$B$21:$B$50, D667)),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7" s="5">
        <f t="shared" si="133"/>
        <v>0</v>
      </c>
      <c r="N667" s="5">
        <f t="shared" si="134"/>
        <v>0</v>
      </c>
      <c r="O667" s="5">
        <f t="shared" si="135"/>
        <v>0</v>
      </c>
      <c r="P667" s="5">
        <f t="shared" si="136"/>
        <v>0</v>
      </c>
      <c r="Q667" s="5">
        <f t="shared" si="137"/>
        <v>0</v>
      </c>
      <c r="R667" s="5">
        <f t="shared" si="138"/>
        <v>0</v>
      </c>
      <c r="S667" s="5">
        <f t="shared" si="139"/>
        <v>0</v>
      </c>
      <c r="T667" s="5">
        <f t="shared" si="140"/>
        <v>0</v>
      </c>
      <c r="U667" s="5">
        <f t="shared" si="141"/>
        <v>0</v>
      </c>
      <c r="V667" s="5">
        <f t="shared" si="142"/>
        <v>0</v>
      </c>
      <c r="W667" s="6" cm="1">
        <f t="array" ref="W667">IF(D667="free", 10, IFERROR(_xlfn.LET(
    _xlpm.RoadTypeCode, INDEX(Dictionary!$B$22:$B$50, MATCH(TRUE, ISNUMBER(SEARCH(Dictionary!$B$22:$B$50, D667)),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7" s="6" cm="1">
        <f t="array" ref="X667">IF(D667="free", 10, IFERROR(_xlfn.LET(
    _xlpm.RoadTypeCode, INDEX(Dictionary!$B$22:$B$50, MATCH(TRUE, ISNUMBER(SEARCH(Dictionary!$B$22:$B$50, D667)),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7" s="6" cm="1">
        <f t="array" ref="Y667">IF(D667="free", 10, IFERROR(_xlfn.LET(
    _xlpm.RoadTypeCode, INDEX(Dictionary!$B$22:$B$50, MATCH(TRUE, ISNUMBER(SEARCH(Dictionary!$B$22:$B$50, D667)),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7" s="15" t="str" cm="1">
        <f t="array" ref="Z667">IF(D667="free", "", IFERROR(INDEX(Dictionary!$C$21:$C$50, MATCH(TRUE, ISNUMBER(SEARCH(Dictionary!$B$21:$B$50, D667)), 0)), "Unknown Type"))</f>
        <v/>
      </c>
    </row>
    <row r="668" spans="1:26" ht="12" customHeight="1" x14ac:dyDescent="0.15">
      <c r="A668" s="2">
        <v>766</v>
      </c>
      <c r="B668" s="3">
        <v>766</v>
      </c>
      <c r="C668" s="3">
        <v>70</v>
      </c>
      <c r="D668" s="4" t="s">
        <v>53</v>
      </c>
      <c r="E668" s="12">
        <v>1</v>
      </c>
      <c r="F668" s="3">
        <f t="shared" si="144"/>
        <v>1000</v>
      </c>
      <c r="G668" s="29" t="str" cm="1">
        <f t="array" ref="G668">IF(D668="free", "", IF(ISNUMBER(SEARCH("L1Bus", D668)), "BUS,WALK,BIKE,PUTW", IFERROR(_xlfn.LET(
    _xlpm.RoadTypeCode, INDEX(Dictionary!$B$22:$B$50, MATCH(TRUE, ISNUMBER(SEARCH(Dictionary!$B$22:$B$50, D668)),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8" s="22" cm="1">
        <f t="array" ref="H668">IF(D668="free", 0, IFERROR(
    _xlfn.LET(
        _xlpm.Text, D668,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8" s="3">
        <f>IFERROR(_xlfn.LET(
    _xlpm.Zeile, MATCH(J668, Dictionary!$B$6:$B$17, 0),
    _xlpm.Spalte, MATCH(H668, Dictionary!$D$5:$G$5, 0),
    INDEX(Dictionary!$D$6:$G$17, _xlpm.Zeile, _xlpm.Spalte)
), 0)</f>
        <v>0</v>
      </c>
      <c r="J668" s="5">
        <f t="shared" si="143"/>
        <v>0</v>
      </c>
      <c r="K668" s="5">
        <f t="shared" si="132"/>
        <v>0</v>
      </c>
      <c r="L668" s="35" cm="1">
        <f t="array" ref="L668">IF(D668="free", 99, IF(ISNUMBER(SEARCH("Hilfsstrecken", D668)), 99, IFERROR(_xlfn.LET(
    _xlpm.RoadTypeCode, INDEX(Dictionary!$B$21:$B$50, MATCH(TRUE, ISNUMBER(SEARCH(Dictionary!$B$21:$B$50, D668)),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8" s="5">
        <f t="shared" si="133"/>
        <v>0</v>
      </c>
      <c r="N668" s="5">
        <f t="shared" si="134"/>
        <v>0</v>
      </c>
      <c r="O668" s="5">
        <f t="shared" si="135"/>
        <v>0</v>
      </c>
      <c r="P668" s="5">
        <f t="shared" si="136"/>
        <v>0</v>
      </c>
      <c r="Q668" s="5">
        <f t="shared" si="137"/>
        <v>0</v>
      </c>
      <c r="R668" s="5">
        <f t="shared" si="138"/>
        <v>0</v>
      </c>
      <c r="S668" s="5">
        <f t="shared" si="139"/>
        <v>0</v>
      </c>
      <c r="T668" s="5">
        <f t="shared" si="140"/>
        <v>0</v>
      </c>
      <c r="U668" s="5">
        <f t="shared" si="141"/>
        <v>0</v>
      </c>
      <c r="V668" s="5">
        <f t="shared" si="142"/>
        <v>0</v>
      </c>
      <c r="W668" s="6" cm="1">
        <f t="array" ref="W668">IF(D668="free", 10, IFERROR(_xlfn.LET(
    _xlpm.RoadTypeCode, INDEX(Dictionary!$B$22:$B$50, MATCH(TRUE, ISNUMBER(SEARCH(Dictionary!$B$22:$B$50, D668)),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8" s="6" cm="1">
        <f t="array" ref="X668">IF(D668="free", 10, IFERROR(_xlfn.LET(
    _xlpm.RoadTypeCode, INDEX(Dictionary!$B$22:$B$50, MATCH(TRUE, ISNUMBER(SEARCH(Dictionary!$B$22:$B$50, D668)),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8" s="6" cm="1">
        <f t="array" ref="Y668">IF(D668="free", 10, IFERROR(_xlfn.LET(
    _xlpm.RoadTypeCode, INDEX(Dictionary!$B$22:$B$50, MATCH(TRUE, ISNUMBER(SEARCH(Dictionary!$B$22:$B$50, D668)),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8" s="15" t="str" cm="1">
        <f t="array" ref="Z668">IF(D668="free", "", IFERROR(INDEX(Dictionary!$C$21:$C$50, MATCH(TRUE, ISNUMBER(SEARCH(Dictionary!$B$21:$B$50, D668)), 0)), "Unknown Type"))</f>
        <v/>
      </c>
    </row>
    <row r="669" spans="1:26" ht="12" customHeight="1" x14ac:dyDescent="0.15">
      <c r="A669" s="2">
        <v>767</v>
      </c>
      <c r="B669" s="3">
        <v>767</v>
      </c>
      <c r="C669" s="3">
        <v>70</v>
      </c>
      <c r="D669" s="4" t="s">
        <v>53</v>
      </c>
      <c r="E669" s="12">
        <v>1</v>
      </c>
      <c r="F669" s="3">
        <f t="shared" si="144"/>
        <v>1000</v>
      </c>
      <c r="G669" s="29" t="str" cm="1">
        <f t="array" ref="G669">IF(D669="free", "", IF(ISNUMBER(SEARCH("L1Bus", D669)), "BUS,WALK,BIKE,PUTW", IFERROR(_xlfn.LET(
    _xlpm.RoadTypeCode, INDEX(Dictionary!$B$22:$B$50, MATCH(TRUE, ISNUMBER(SEARCH(Dictionary!$B$22:$B$50, D669)),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69" s="22" cm="1">
        <f t="array" ref="H669">IF(D669="free", 0, IFERROR(
    _xlfn.LET(
        _xlpm.Text, D669,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69" s="3">
        <f>IFERROR(_xlfn.LET(
    _xlpm.Zeile, MATCH(J669, Dictionary!$B$6:$B$17, 0),
    _xlpm.Spalte, MATCH(H669, Dictionary!$D$5:$G$5, 0),
    INDEX(Dictionary!$D$6:$G$17, _xlpm.Zeile, _xlpm.Spalte)
), 0)</f>
        <v>0</v>
      </c>
      <c r="J669" s="5">
        <f t="shared" si="143"/>
        <v>0</v>
      </c>
      <c r="K669" s="5">
        <f t="shared" si="132"/>
        <v>0</v>
      </c>
      <c r="L669" s="35" cm="1">
        <f t="array" ref="L669">IF(D669="free", 99, IF(ISNUMBER(SEARCH("Hilfsstrecken", D669)), 99, IFERROR(_xlfn.LET(
    _xlpm.RoadTypeCode, INDEX(Dictionary!$B$21:$B$50, MATCH(TRUE, ISNUMBER(SEARCH(Dictionary!$B$21:$B$50, D669)),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69" s="5">
        <f t="shared" si="133"/>
        <v>0</v>
      </c>
      <c r="N669" s="5">
        <f t="shared" si="134"/>
        <v>0</v>
      </c>
      <c r="O669" s="5">
        <f t="shared" si="135"/>
        <v>0</v>
      </c>
      <c r="P669" s="5">
        <f t="shared" si="136"/>
        <v>0</v>
      </c>
      <c r="Q669" s="5">
        <f t="shared" si="137"/>
        <v>0</v>
      </c>
      <c r="R669" s="5">
        <f t="shared" si="138"/>
        <v>0</v>
      </c>
      <c r="S669" s="5">
        <f t="shared" si="139"/>
        <v>0</v>
      </c>
      <c r="T669" s="5">
        <f t="shared" si="140"/>
        <v>0</v>
      </c>
      <c r="U669" s="5">
        <f t="shared" si="141"/>
        <v>0</v>
      </c>
      <c r="V669" s="5">
        <f t="shared" si="142"/>
        <v>0</v>
      </c>
      <c r="W669" s="6" cm="1">
        <f t="array" ref="W669">IF(D669="free", 10, IFERROR(_xlfn.LET(
    _xlpm.RoadTypeCode, INDEX(Dictionary!$B$22:$B$50, MATCH(TRUE, ISNUMBER(SEARCH(Dictionary!$B$22:$B$50, D669)),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69" s="6" cm="1">
        <f t="array" ref="X669">IF(D669="free", 10, IFERROR(_xlfn.LET(
    _xlpm.RoadTypeCode, INDEX(Dictionary!$B$22:$B$50, MATCH(TRUE, ISNUMBER(SEARCH(Dictionary!$B$22:$B$50, D669)),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69" s="6" cm="1">
        <f t="array" ref="Y669">IF(D669="free", 10, IFERROR(_xlfn.LET(
    _xlpm.RoadTypeCode, INDEX(Dictionary!$B$22:$B$50, MATCH(TRUE, ISNUMBER(SEARCH(Dictionary!$B$22:$B$50, D669)),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69" s="15" t="str" cm="1">
        <f t="array" ref="Z669">IF(D669="free", "", IFERROR(INDEX(Dictionary!$C$21:$C$50, MATCH(TRUE, ISNUMBER(SEARCH(Dictionary!$B$21:$B$50, D669)), 0)), "Unknown Type"))</f>
        <v/>
      </c>
    </row>
    <row r="670" spans="1:26" ht="12" customHeight="1" x14ac:dyDescent="0.15">
      <c r="A670" s="2">
        <v>768</v>
      </c>
      <c r="B670" s="3">
        <v>768</v>
      </c>
      <c r="C670" s="3">
        <v>70</v>
      </c>
      <c r="D670" s="4" t="s">
        <v>53</v>
      </c>
      <c r="E670" s="12">
        <v>1</v>
      </c>
      <c r="F670" s="3">
        <f t="shared" ref="F670:F701" si="145">IF(D670="free", 1000,C670/10)</f>
        <v>1000</v>
      </c>
      <c r="G670" s="29" t="str" cm="1">
        <f t="array" ref="G670">IF(D670="free", "", IF(ISNUMBER(SEARCH("L1Bus", D670)), "BUS,WALK,BIKE,PUTW", IFERROR(_xlfn.LET(
    _xlpm.RoadTypeCode, INDEX(Dictionary!$B$22:$B$50, MATCH(TRUE, ISNUMBER(SEARCH(Dictionary!$B$22:$B$50, D670)),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0" s="22" cm="1">
        <f t="array" ref="H670">IF(D670="free", 0, IFERROR(
    _xlfn.LET(
        _xlpm.Text, D670,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0" s="3">
        <f>IFERROR(_xlfn.LET(
    _xlpm.Zeile, MATCH(J670, Dictionary!$B$6:$B$17, 0),
    _xlpm.Spalte, MATCH(H670, Dictionary!$D$5:$G$5, 0),
    INDEX(Dictionary!$D$6:$G$17, _xlpm.Zeile, _xlpm.Spalte)
), 0)</f>
        <v>0</v>
      </c>
      <c r="J670" s="5">
        <f t="shared" si="143"/>
        <v>0</v>
      </c>
      <c r="K670" s="5">
        <f t="shared" si="132"/>
        <v>0</v>
      </c>
      <c r="L670" s="35" cm="1">
        <f t="array" ref="L670">IF(D670="free", 99, IF(ISNUMBER(SEARCH("Hilfsstrecken", D670)), 99, IFERROR(_xlfn.LET(
    _xlpm.RoadTypeCode, INDEX(Dictionary!$B$21:$B$50, MATCH(TRUE, ISNUMBER(SEARCH(Dictionary!$B$21:$B$50, D670)),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0" s="5">
        <f t="shared" si="133"/>
        <v>0</v>
      </c>
      <c r="N670" s="5">
        <f t="shared" si="134"/>
        <v>0</v>
      </c>
      <c r="O670" s="5">
        <f t="shared" si="135"/>
        <v>0</v>
      </c>
      <c r="P670" s="5">
        <f t="shared" si="136"/>
        <v>0</v>
      </c>
      <c r="Q670" s="5">
        <f t="shared" si="137"/>
        <v>0</v>
      </c>
      <c r="R670" s="5">
        <f t="shared" si="138"/>
        <v>0</v>
      </c>
      <c r="S670" s="5">
        <f t="shared" si="139"/>
        <v>0</v>
      </c>
      <c r="T670" s="5">
        <f t="shared" si="140"/>
        <v>0</v>
      </c>
      <c r="U670" s="5">
        <f t="shared" si="141"/>
        <v>0</v>
      </c>
      <c r="V670" s="5">
        <f t="shared" si="142"/>
        <v>0</v>
      </c>
      <c r="W670" s="6" cm="1">
        <f t="array" ref="W670">IF(D670="free", 10, IFERROR(_xlfn.LET(
    _xlpm.RoadTypeCode, INDEX(Dictionary!$B$22:$B$50, MATCH(TRUE, ISNUMBER(SEARCH(Dictionary!$B$22:$B$50, D670)),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0" s="6" cm="1">
        <f t="array" ref="X670">IF(D670="free", 10, IFERROR(_xlfn.LET(
    _xlpm.RoadTypeCode, INDEX(Dictionary!$B$22:$B$50, MATCH(TRUE, ISNUMBER(SEARCH(Dictionary!$B$22:$B$50, D670)),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0" s="6" cm="1">
        <f t="array" ref="Y670">IF(D670="free", 10, IFERROR(_xlfn.LET(
    _xlpm.RoadTypeCode, INDEX(Dictionary!$B$22:$B$50, MATCH(TRUE, ISNUMBER(SEARCH(Dictionary!$B$22:$B$50, D670)),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0" s="15" t="str" cm="1">
        <f t="array" ref="Z670">IF(D670="free", "", IFERROR(INDEX(Dictionary!$C$21:$C$50, MATCH(TRUE, ISNUMBER(SEARCH(Dictionary!$B$21:$B$50, D670)), 0)), "Unknown Type"))</f>
        <v/>
      </c>
    </row>
    <row r="671" spans="1:26" ht="12" customHeight="1" x14ac:dyDescent="0.15">
      <c r="A671" s="2">
        <v>769</v>
      </c>
      <c r="B671" s="3">
        <v>769</v>
      </c>
      <c r="C671" s="3">
        <v>70</v>
      </c>
      <c r="D671" s="4" t="s">
        <v>53</v>
      </c>
      <c r="E671" s="12">
        <v>1</v>
      </c>
      <c r="F671" s="3">
        <f t="shared" si="145"/>
        <v>1000</v>
      </c>
      <c r="G671" s="29" t="str" cm="1">
        <f t="array" ref="G671">IF(D671="free", "", IF(ISNUMBER(SEARCH("L1Bus", D671)), "BUS,WALK,BIKE,PUTW", IFERROR(_xlfn.LET(
    _xlpm.RoadTypeCode, INDEX(Dictionary!$B$22:$B$50, MATCH(TRUE, ISNUMBER(SEARCH(Dictionary!$B$22:$B$50, D671)),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1" s="22" cm="1">
        <f t="array" ref="H671">IF(D671="free", 0, IFERROR(
    _xlfn.LET(
        _xlpm.Text, D671,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1" s="3">
        <f>IFERROR(_xlfn.LET(
    _xlpm.Zeile, MATCH(J671, Dictionary!$B$6:$B$17, 0),
    _xlpm.Spalte, MATCH(H671, Dictionary!$D$5:$G$5, 0),
    INDEX(Dictionary!$D$6:$G$17, _xlpm.Zeile, _xlpm.Spalte)
), 0)</f>
        <v>0</v>
      </c>
      <c r="J671" s="5">
        <f t="shared" si="143"/>
        <v>0</v>
      </c>
      <c r="K671" s="5">
        <f t="shared" ref="K671:K734" si="146">IF(D671="free",0,1)</f>
        <v>0</v>
      </c>
      <c r="L671" s="35" cm="1">
        <f t="array" ref="L671">IF(D671="free", 99, IF(ISNUMBER(SEARCH("Hilfsstrecken", D671)), 99, IFERROR(_xlfn.LET(
    _xlpm.RoadTypeCode, INDEX(Dictionary!$B$21:$B$50, MATCH(TRUE, ISNUMBER(SEARCH(Dictionary!$B$21:$B$50, D671)),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1" s="5">
        <f t="shared" ref="M671:M734" si="147">IF(D671="free",0,20)</f>
        <v>0</v>
      </c>
      <c r="N671" s="5">
        <f t="shared" ref="N671:N734" si="148">IF(D671="free",0,130)</f>
        <v>0</v>
      </c>
      <c r="O671" s="5">
        <f t="shared" ref="O671:O734" si="149">IF(D671="free",0,100)</f>
        <v>0</v>
      </c>
      <c r="P671" s="5">
        <f t="shared" ref="P671:P734" si="150">IF(D671="free",0,4)</f>
        <v>0</v>
      </c>
      <c r="Q671" s="5">
        <f t="shared" ref="Q671:Q734" si="151">IF(D671="free",0,80)</f>
        <v>0</v>
      </c>
      <c r="R671" s="5">
        <f t="shared" ref="R671:R734" si="152">IF(D671="free",0,50)</f>
        <v>0</v>
      </c>
      <c r="S671" s="5">
        <f t="shared" ref="S671:S734" si="153">IF(D671="free",0,4)</f>
        <v>0</v>
      </c>
      <c r="T671" s="5">
        <f t="shared" ref="T671:T734" si="154">IF(D671="free",0,50)</f>
        <v>0</v>
      </c>
      <c r="U671" s="5">
        <f t="shared" ref="U671:U734" si="155">IF(D671="free",0,50)</f>
        <v>0</v>
      </c>
      <c r="V671" s="5">
        <f t="shared" ref="V671:V734" si="156">IF(D671="free",0,50)</f>
        <v>0</v>
      </c>
      <c r="W671" s="6" cm="1">
        <f t="array" ref="W671">IF(D671="free", 10, IFERROR(_xlfn.LET(
    _xlpm.RoadTypeCode, INDEX(Dictionary!$B$22:$B$50, MATCH(TRUE, ISNUMBER(SEARCH(Dictionary!$B$22:$B$50, D671)),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1" s="6" cm="1">
        <f t="array" ref="X671">IF(D671="free", 10, IFERROR(_xlfn.LET(
    _xlpm.RoadTypeCode, INDEX(Dictionary!$B$22:$B$50, MATCH(TRUE, ISNUMBER(SEARCH(Dictionary!$B$22:$B$50, D671)),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1" s="6" cm="1">
        <f t="array" ref="Y671">IF(D671="free", 10, IFERROR(_xlfn.LET(
    _xlpm.RoadTypeCode, INDEX(Dictionary!$B$22:$B$50, MATCH(TRUE, ISNUMBER(SEARCH(Dictionary!$B$22:$B$50, D671)),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1" s="15" t="str" cm="1">
        <f t="array" ref="Z671">IF(D671="free", "", IFERROR(INDEX(Dictionary!$C$21:$C$50, MATCH(TRUE, ISNUMBER(SEARCH(Dictionary!$B$21:$B$50, D671)), 0)), "Unknown Type"))</f>
        <v/>
      </c>
    </row>
    <row r="672" spans="1:26" ht="12" customHeight="1" x14ac:dyDescent="0.15">
      <c r="A672" s="2">
        <v>770</v>
      </c>
      <c r="B672" s="3">
        <v>770</v>
      </c>
      <c r="C672" s="3">
        <v>70</v>
      </c>
      <c r="D672" s="4" t="s">
        <v>53</v>
      </c>
      <c r="E672" s="12">
        <v>1</v>
      </c>
      <c r="F672" s="3">
        <f t="shared" si="145"/>
        <v>1000</v>
      </c>
      <c r="G672" s="29" t="str" cm="1">
        <f t="array" ref="G672">IF(D672="free", "", IF(ISNUMBER(SEARCH("L1Bus", D672)), "BUS,WALK,BIKE,PUTW", IFERROR(_xlfn.LET(
    _xlpm.RoadTypeCode, INDEX(Dictionary!$B$22:$B$50, MATCH(TRUE, ISNUMBER(SEARCH(Dictionary!$B$22:$B$50, D672)),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2" s="22" cm="1">
        <f t="array" ref="H672">IF(D672="free", 0, IFERROR(
    _xlfn.LET(
        _xlpm.Text, D672,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2" s="3">
        <f>IFERROR(_xlfn.LET(
    _xlpm.Zeile, MATCH(J672, Dictionary!$B$6:$B$17, 0),
    _xlpm.Spalte, MATCH(H672, Dictionary!$D$5:$G$5, 0),
    INDEX(Dictionary!$D$6:$G$17, _xlpm.Zeile, _xlpm.Spalte)
), 0)</f>
        <v>0</v>
      </c>
      <c r="J672" s="5">
        <f t="shared" si="143"/>
        <v>0</v>
      </c>
      <c r="K672" s="5">
        <f t="shared" si="146"/>
        <v>0</v>
      </c>
      <c r="L672" s="35" cm="1">
        <f t="array" ref="L672">IF(D672="free", 99, IF(ISNUMBER(SEARCH("Hilfsstrecken", D672)), 99, IFERROR(_xlfn.LET(
    _xlpm.RoadTypeCode, INDEX(Dictionary!$B$21:$B$50, MATCH(TRUE, ISNUMBER(SEARCH(Dictionary!$B$21:$B$50, D672)),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2" s="5">
        <f t="shared" si="147"/>
        <v>0</v>
      </c>
      <c r="N672" s="5">
        <f t="shared" si="148"/>
        <v>0</v>
      </c>
      <c r="O672" s="5">
        <f t="shared" si="149"/>
        <v>0</v>
      </c>
      <c r="P672" s="5">
        <f t="shared" si="150"/>
        <v>0</v>
      </c>
      <c r="Q672" s="5">
        <f t="shared" si="151"/>
        <v>0</v>
      </c>
      <c r="R672" s="5">
        <f t="shared" si="152"/>
        <v>0</v>
      </c>
      <c r="S672" s="5">
        <f t="shared" si="153"/>
        <v>0</v>
      </c>
      <c r="T672" s="5">
        <f t="shared" si="154"/>
        <v>0</v>
      </c>
      <c r="U672" s="5">
        <f t="shared" si="155"/>
        <v>0</v>
      </c>
      <c r="V672" s="5">
        <f t="shared" si="156"/>
        <v>0</v>
      </c>
      <c r="W672" s="6" cm="1">
        <f t="array" ref="W672">IF(D672="free", 10, IFERROR(_xlfn.LET(
    _xlpm.RoadTypeCode, INDEX(Dictionary!$B$22:$B$50, MATCH(TRUE, ISNUMBER(SEARCH(Dictionary!$B$22:$B$50, D672)),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2" s="6" cm="1">
        <f t="array" ref="X672">IF(D672="free", 10, IFERROR(_xlfn.LET(
    _xlpm.RoadTypeCode, INDEX(Dictionary!$B$22:$B$50, MATCH(TRUE, ISNUMBER(SEARCH(Dictionary!$B$22:$B$50, D672)),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2" s="6" cm="1">
        <f t="array" ref="Y672">IF(D672="free", 10, IFERROR(_xlfn.LET(
    _xlpm.RoadTypeCode, INDEX(Dictionary!$B$22:$B$50, MATCH(TRUE, ISNUMBER(SEARCH(Dictionary!$B$22:$B$50, D672)),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2" s="15" t="str" cm="1">
        <f t="array" ref="Z672">IF(D672="free", "", IFERROR(INDEX(Dictionary!$C$21:$C$50, MATCH(TRUE, ISNUMBER(SEARCH(Dictionary!$B$21:$B$50, D672)), 0)), "Unknown Type"))</f>
        <v/>
      </c>
    </row>
    <row r="673" spans="1:26" ht="12" customHeight="1" x14ac:dyDescent="0.15">
      <c r="A673" s="2">
        <v>771</v>
      </c>
      <c r="B673" s="3">
        <v>771</v>
      </c>
      <c r="C673" s="3">
        <v>70</v>
      </c>
      <c r="D673" s="4" t="s">
        <v>53</v>
      </c>
      <c r="E673" s="12">
        <v>1</v>
      </c>
      <c r="F673" s="3">
        <f t="shared" si="145"/>
        <v>1000</v>
      </c>
      <c r="G673" s="29" t="str" cm="1">
        <f t="array" ref="G673">IF(D673="free", "", IF(ISNUMBER(SEARCH("L1Bus", D673)), "BUS,WALK,BIKE,PUTW", IFERROR(_xlfn.LET(
    _xlpm.RoadTypeCode, INDEX(Dictionary!$B$22:$B$50, MATCH(TRUE, ISNUMBER(SEARCH(Dictionary!$B$22:$B$50, D673)),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3" s="22" cm="1">
        <f t="array" ref="H673">IF(D673="free", 0, IFERROR(
    _xlfn.LET(
        _xlpm.Text, D673,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3" s="3">
        <f>IFERROR(_xlfn.LET(
    _xlpm.Zeile, MATCH(J673, Dictionary!$B$6:$B$17, 0),
    _xlpm.Spalte, MATCH(H673, Dictionary!$D$5:$G$5, 0),
    INDEX(Dictionary!$D$6:$G$17, _xlpm.Zeile, _xlpm.Spalte)
), 0)</f>
        <v>0</v>
      </c>
      <c r="J673" s="5">
        <f t="shared" si="143"/>
        <v>0</v>
      </c>
      <c r="K673" s="5">
        <f t="shared" si="146"/>
        <v>0</v>
      </c>
      <c r="L673" s="35" cm="1">
        <f t="array" ref="L673">IF(D673="free", 99, IF(ISNUMBER(SEARCH("Hilfsstrecken", D673)), 99, IFERROR(_xlfn.LET(
    _xlpm.RoadTypeCode, INDEX(Dictionary!$B$21:$B$50, MATCH(TRUE, ISNUMBER(SEARCH(Dictionary!$B$21:$B$50, D673)),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3" s="5">
        <f t="shared" si="147"/>
        <v>0</v>
      </c>
      <c r="N673" s="5">
        <f t="shared" si="148"/>
        <v>0</v>
      </c>
      <c r="O673" s="5">
        <f t="shared" si="149"/>
        <v>0</v>
      </c>
      <c r="P673" s="5">
        <f t="shared" si="150"/>
        <v>0</v>
      </c>
      <c r="Q673" s="5">
        <f t="shared" si="151"/>
        <v>0</v>
      </c>
      <c r="R673" s="5">
        <f t="shared" si="152"/>
        <v>0</v>
      </c>
      <c r="S673" s="5">
        <f t="shared" si="153"/>
        <v>0</v>
      </c>
      <c r="T673" s="5">
        <f t="shared" si="154"/>
        <v>0</v>
      </c>
      <c r="U673" s="5">
        <f t="shared" si="155"/>
        <v>0</v>
      </c>
      <c r="V673" s="5">
        <f t="shared" si="156"/>
        <v>0</v>
      </c>
      <c r="W673" s="6" cm="1">
        <f t="array" ref="W673">IF(D673="free", 10, IFERROR(_xlfn.LET(
    _xlpm.RoadTypeCode, INDEX(Dictionary!$B$22:$B$50, MATCH(TRUE, ISNUMBER(SEARCH(Dictionary!$B$22:$B$50, D673)),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3" s="6" cm="1">
        <f t="array" ref="X673">IF(D673="free", 10, IFERROR(_xlfn.LET(
    _xlpm.RoadTypeCode, INDEX(Dictionary!$B$22:$B$50, MATCH(TRUE, ISNUMBER(SEARCH(Dictionary!$B$22:$B$50, D673)),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3" s="6" cm="1">
        <f t="array" ref="Y673">IF(D673="free", 10, IFERROR(_xlfn.LET(
    _xlpm.RoadTypeCode, INDEX(Dictionary!$B$22:$B$50, MATCH(TRUE, ISNUMBER(SEARCH(Dictionary!$B$22:$B$50, D673)),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3" s="15" t="str" cm="1">
        <f t="array" ref="Z673">IF(D673="free", "", IFERROR(INDEX(Dictionary!$C$21:$C$50, MATCH(TRUE, ISNUMBER(SEARCH(Dictionary!$B$21:$B$50, D673)), 0)), "Unknown Type"))</f>
        <v/>
      </c>
    </row>
    <row r="674" spans="1:26" ht="12" customHeight="1" x14ac:dyDescent="0.15">
      <c r="A674" s="2">
        <v>772</v>
      </c>
      <c r="B674" s="3">
        <v>772</v>
      </c>
      <c r="C674" s="3">
        <v>70</v>
      </c>
      <c r="D674" s="4" t="s">
        <v>53</v>
      </c>
      <c r="E674" s="12">
        <v>1</v>
      </c>
      <c r="F674" s="3">
        <f t="shared" si="145"/>
        <v>1000</v>
      </c>
      <c r="G674" s="29" t="str" cm="1">
        <f t="array" ref="G674">IF(D674="free", "", IF(ISNUMBER(SEARCH("L1Bus", D674)), "BUS,WALK,BIKE,PUTW", IFERROR(_xlfn.LET(
    _xlpm.RoadTypeCode, INDEX(Dictionary!$B$22:$B$50, MATCH(TRUE, ISNUMBER(SEARCH(Dictionary!$B$22:$B$50, D674)),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4" s="22" cm="1">
        <f t="array" ref="H674">IF(D674="free", 0, IFERROR(
    _xlfn.LET(
        _xlpm.Text, D674,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4" s="3">
        <f>IFERROR(_xlfn.LET(
    _xlpm.Zeile, MATCH(J674, Dictionary!$B$6:$B$17, 0),
    _xlpm.Spalte, MATCH(H674, Dictionary!$D$5:$G$5, 0),
    INDEX(Dictionary!$D$6:$G$17, _xlpm.Zeile, _xlpm.Spalte)
), 0)</f>
        <v>0</v>
      </c>
      <c r="J674" s="5">
        <f t="shared" si="143"/>
        <v>0</v>
      </c>
      <c r="K674" s="5">
        <f t="shared" si="146"/>
        <v>0</v>
      </c>
      <c r="L674" s="35" cm="1">
        <f t="array" ref="L674">IF(D674="free", 99, IF(ISNUMBER(SEARCH("Hilfsstrecken", D674)), 99, IFERROR(_xlfn.LET(
    _xlpm.RoadTypeCode, INDEX(Dictionary!$B$21:$B$50, MATCH(TRUE, ISNUMBER(SEARCH(Dictionary!$B$21:$B$50, D674)),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4" s="5">
        <f t="shared" si="147"/>
        <v>0</v>
      </c>
      <c r="N674" s="5">
        <f t="shared" si="148"/>
        <v>0</v>
      </c>
      <c r="O674" s="5">
        <f t="shared" si="149"/>
        <v>0</v>
      </c>
      <c r="P674" s="5">
        <f t="shared" si="150"/>
        <v>0</v>
      </c>
      <c r="Q674" s="5">
        <f t="shared" si="151"/>
        <v>0</v>
      </c>
      <c r="R674" s="5">
        <f t="shared" si="152"/>
        <v>0</v>
      </c>
      <c r="S674" s="5">
        <f t="shared" si="153"/>
        <v>0</v>
      </c>
      <c r="T674" s="5">
        <f t="shared" si="154"/>
        <v>0</v>
      </c>
      <c r="U674" s="5">
        <f t="shared" si="155"/>
        <v>0</v>
      </c>
      <c r="V674" s="5">
        <f t="shared" si="156"/>
        <v>0</v>
      </c>
      <c r="W674" s="6" cm="1">
        <f t="array" ref="W674">IF(D674="free", 10, IFERROR(_xlfn.LET(
    _xlpm.RoadTypeCode, INDEX(Dictionary!$B$22:$B$50, MATCH(TRUE, ISNUMBER(SEARCH(Dictionary!$B$22:$B$50, D674)),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4" s="6" cm="1">
        <f t="array" ref="X674">IF(D674="free", 10, IFERROR(_xlfn.LET(
    _xlpm.RoadTypeCode, INDEX(Dictionary!$B$22:$B$50, MATCH(TRUE, ISNUMBER(SEARCH(Dictionary!$B$22:$B$50, D674)),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4" s="6" cm="1">
        <f t="array" ref="Y674">IF(D674="free", 10, IFERROR(_xlfn.LET(
    _xlpm.RoadTypeCode, INDEX(Dictionary!$B$22:$B$50, MATCH(TRUE, ISNUMBER(SEARCH(Dictionary!$B$22:$B$50, D674)),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4" s="15" t="str" cm="1">
        <f t="array" ref="Z674">IF(D674="free", "", IFERROR(INDEX(Dictionary!$C$21:$C$50, MATCH(TRUE, ISNUMBER(SEARCH(Dictionary!$B$21:$B$50, D674)), 0)), "Unknown Type"))</f>
        <v/>
      </c>
    </row>
    <row r="675" spans="1:26" ht="12" customHeight="1" x14ac:dyDescent="0.15">
      <c r="A675" s="2">
        <v>773</v>
      </c>
      <c r="B675" s="3">
        <v>773</v>
      </c>
      <c r="C675" s="3">
        <v>70</v>
      </c>
      <c r="D675" s="4" t="s">
        <v>53</v>
      </c>
      <c r="E675" s="12">
        <v>1</v>
      </c>
      <c r="F675" s="3">
        <f t="shared" si="145"/>
        <v>1000</v>
      </c>
      <c r="G675" s="29" t="str" cm="1">
        <f t="array" ref="G675">IF(D675="free", "", IF(ISNUMBER(SEARCH("L1Bus", D675)), "BUS,WALK,BIKE,PUTW", IFERROR(_xlfn.LET(
    _xlpm.RoadTypeCode, INDEX(Dictionary!$B$22:$B$50, MATCH(TRUE, ISNUMBER(SEARCH(Dictionary!$B$22:$B$50, D675)),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5" s="22" cm="1">
        <f t="array" ref="H675">IF(D675="free", 0, IFERROR(
    _xlfn.LET(
        _xlpm.Text, D675,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5" s="3">
        <f>IFERROR(_xlfn.LET(
    _xlpm.Zeile, MATCH(J675, Dictionary!$B$6:$B$17, 0),
    _xlpm.Spalte, MATCH(H675, Dictionary!$D$5:$G$5, 0),
    INDEX(Dictionary!$D$6:$G$17, _xlpm.Zeile, _xlpm.Spalte)
), 0)</f>
        <v>0</v>
      </c>
      <c r="J675" s="5">
        <f t="shared" si="143"/>
        <v>0</v>
      </c>
      <c r="K675" s="5">
        <f t="shared" si="146"/>
        <v>0</v>
      </c>
      <c r="L675" s="35" cm="1">
        <f t="array" ref="L675">IF(D675="free", 99, IF(ISNUMBER(SEARCH("Hilfsstrecken", D675)), 99, IFERROR(_xlfn.LET(
    _xlpm.RoadTypeCode, INDEX(Dictionary!$B$21:$B$50, MATCH(TRUE, ISNUMBER(SEARCH(Dictionary!$B$21:$B$50, D675)),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5" s="5">
        <f t="shared" si="147"/>
        <v>0</v>
      </c>
      <c r="N675" s="5">
        <f t="shared" si="148"/>
        <v>0</v>
      </c>
      <c r="O675" s="5">
        <f t="shared" si="149"/>
        <v>0</v>
      </c>
      <c r="P675" s="5">
        <f t="shared" si="150"/>
        <v>0</v>
      </c>
      <c r="Q675" s="5">
        <f t="shared" si="151"/>
        <v>0</v>
      </c>
      <c r="R675" s="5">
        <f t="shared" si="152"/>
        <v>0</v>
      </c>
      <c r="S675" s="5">
        <f t="shared" si="153"/>
        <v>0</v>
      </c>
      <c r="T675" s="5">
        <f t="shared" si="154"/>
        <v>0</v>
      </c>
      <c r="U675" s="5">
        <f t="shared" si="155"/>
        <v>0</v>
      </c>
      <c r="V675" s="5">
        <f t="shared" si="156"/>
        <v>0</v>
      </c>
      <c r="W675" s="6" cm="1">
        <f t="array" ref="W675">IF(D675="free", 10, IFERROR(_xlfn.LET(
    _xlpm.RoadTypeCode, INDEX(Dictionary!$B$22:$B$50, MATCH(TRUE, ISNUMBER(SEARCH(Dictionary!$B$22:$B$50, D675)),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5" s="6" cm="1">
        <f t="array" ref="X675">IF(D675="free", 10, IFERROR(_xlfn.LET(
    _xlpm.RoadTypeCode, INDEX(Dictionary!$B$22:$B$50, MATCH(TRUE, ISNUMBER(SEARCH(Dictionary!$B$22:$B$50, D675)),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5" s="6" cm="1">
        <f t="array" ref="Y675">IF(D675="free", 10, IFERROR(_xlfn.LET(
    _xlpm.RoadTypeCode, INDEX(Dictionary!$B$22:$B$50, MATCH(TRUE, ISNUMBER(SEARCH(Dictionary!$B$22:$B$50, D675)),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5" s="15" t="str" cm="1">
        <f t="array" ref="Z675">IF(D675="free", "", IFERROR(INDEX(Dictionary!$C$21:$C$50, MATCH(TRUE, ISNUMBER(SEARCH(Dictionary!$B$21:$B$50, D675)), 0)), "Unknown Type"))</f>
        <v/>
      </c>
    </row>
    <row r="676" spans="1:26" ht="12" customHeight="1" x14ac:dyDescent="0.15">
      <c r="A676" s="2">
        <v>774</v>
      </c>
      <c r="B676" s="3">
        <v>774</v>
      </c>
      <c r="C676" s="3">
        <v>70</v>
      </c>
      <c r="D676" s="4" t="s">
        <v>53</v>
      </c>
      <c r="E676" s="12">
        <v>1</v>
      </c>
      <c r="F676" s="3">
        <f t="shared" si="145"/>
        <v>1000</v>
      </c>
      <c r="G676" s="29" t="str" cm="1">
        <f t="array" ref="G676">IF(D676="free", "", IF(ISNUMBER(SEARCH("L1Bus", D676)), "BUS,WALK,BIKE,PUTW", IFERROR(_xlfn.LET(
    _xlpm.RoadTypeCode, INDEX(Dictionary!$B$22:$B$50, MATCH(TRUE, ISNUMBER(SEARCH(Dictionary!$B$22:$B$50, D676)),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6" s="22" cm="1">
        <f t="array" ref="H676">IF(D676="free", 0, IFERROR(
    _xlfn.LET(
        _xlpm.Text, D676,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6" s="3">
        <f>IFERROR(_xlfn.LET(
    _xlpm.Zeile, MATCH(J676, Dictionary!$B$6:$B$17, 0),
    _xlpm.Spalte, MATCH(H676, Dictionary!$D$5:$G$5, 0),
    INDEX(Dictionary!$D$6:$G$17, _xlpm.Zeile, _xlpm.Spalte)
), 0)</f>
        <v>0</v>
      </c>
      <c r="J676" s="5">
        <f t="shared" si="143"/>
        <v>0</v>
      </c>
      <c r="K676" s="5">
        <f t="shared" si="146"/>
        <v>0</v>
      </c>
      <c r="L676" s="35" cm="1">
        <f t="array" ref="L676">IF(D676="free", 99, IF(ISNUMBER(SEARCH("Hilfsstrecken", D676)), 99, IFERROR(_xlfn.LET(
    _xlpm.RoadTypeCode, INDEX(Dictionary!$B$21:$B$50, MATCH(TRUE, ISNUMBER(SEARCH(Dictionary!$B$21:$B$50, D676)),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6" s="5">
        <f t="shared" si="147"/>
        <v>0</v>
      </c>
      <c r="N676" s="5">
        <f t="shared" si="148"/>
        <v>0</v>
      </c>
      <c r="O676" s="5">
        <f t="shared" si="149"/>
        <v>0</v>
      </c>
      <c r="P676" s="5">
        <f t="shared" si="150"/>
        <v>0</v>
      </c>
      <c r="Q676" s="5">
        <f t="shared" si="151"/>
        <v>0</v>
      </c>
      <c r="R676" s="5">
        <f t="shared" si="152"/>
        <v>0</v>
      </c>
      <c r="S676" s="5">
        <f t="shared" si="153"/>
        <v>0</v>
      </c>
      <c r="T676" s="5">
        <f t="shared" si="154"/>
        <v>0</v>
      </c>
      <c r="U676" s="5">
        <f t="shared" si="155"/>
        <v>0</v>
      </c>
      <c r="V676" s="5">
        <f t="shared" si="156"/>
        <v>0</v>
      </c>
      <c r="W676" s="6" cm="1">
        <f t="array" ref="W676">IF(D676="free", 10, IFERROR(_xlfn.LET(
    _xlpm.RoadTypeCode, INDEX(Dictionary!$B$22:$B$50, MATCH(TRUE, ISNUMBER(SEARCH(Dictionary!$B$22:$B$50, D676)),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6" s="6" cm="1">
        <f t="array" ref="X676">IF(D676="free", 10, IFERROR(_xlfn.LET(
    _xlpm.RoadTypeCode, INDEX(Dictionary!$B$22:$B$50, MATCH(TRUE, ISNUMBER(SEARCH(Dictionary!$B$22:$B$50, D676)),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6" s="6" cm="1">
        <f t="array" ref="Y676">IF(D676="free", 10, IFERROR(_xlfn.LET(
    _xlpm.RoadTypeCode, INDEX(Dictionary!$B$22:$B$50, MATCH(TRUE, ISNUMBER(SEARCH(Dictionary!$B$22:$B$50, D676)),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6" s="15" t="str" cm="1">
        <f t="array" ref="Z676">IF(D676="free", "", IFERROR(INDEX(Dictionary!$C$21:$C$50, MATCH(TRUE, ISNUMBER(SEARCH(Dictionary!$B$21:$B$50, D676)), 0)), "Unknown Type"))</f>
        <v/>
      </c>
    </row>
    <row r="677" spans="1:26" ht="12" customHeight="1" x14ac:dyDescent="0.15">
      <c r="A677" s="2">
        <v>775</v>
      </c>
      <c r="B677" s="3">
        <v>775</v>
      </c>
      <c r="C677" s="3">
        <v>70</v>
      </c>
      <c r="D677" s="4" t="s">
        <v>53</v>
      </c>
      <c r="E677" s="12">
        <v>1</v>
      </c>
      <c r="F677" s="3">
        <f t="shared" si="145"/>
        <v>1000</v>
      </c>
      <c r="G677" s="29" t="str" cm="1">
        <f t="array" ref="G677">IF(D677="free", "", IF(ISNUMBER(SEARCH("L1Bus", D677)), "BUS,WALK,BIKE,PUTW", IFERROR(_xlfn.LET(
    _xlpm.RoadTypeCode, INDEX(Dictionary!$B$22:$B$50, MATCH(TRUE, ISNUMBER(SEARCH(Dictionary!$B$22:$B$50, D677)),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7" s="22" cm="1">
        <f t="array" ref="H677">IF(D677="free", 0, IFERROR(
    _xlfn.LET(
        _xlpm.Text, D677,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7" s="3">
        <f>IFERROR(_xlfn.LET(
    _xlpm.Zeile, MATCH(J677, Dictionary!$B$6:$B$17, 0),
    _xlpm.Spalte, MATCH(H677, Dictionary!$D$5:$G$5, 0),
    INDEX(Dictionary!$D$6:$G$17, _xlpm.Zeile, _xlpm.Spalte)
), 0)</f>
        <v>0</v>
      </c>
      <c r="J677" s="5">
        <f t="shared" si="143"/>
        <v>0</v>
      </c>
      <c r="K677" s="5">
        <f t="shared" si="146"/>
        <v>0</v>
      </c>
      <c r="L677" s="35" cm="1">
        <f t="array" ref="L677">IF(D677="free", 99, IF(ISNUMBER(SEARCH("Hilfsstrecken", D677)), 99, IFERROR(_xlfn.LET(
    _xlpm.RoadTypeCode, INDEX(Dictionary!$B$21:$B$50, MATCH(TRUE, ISNUMBER(SEARCH(Dictionary!$B$21:$B$50, D677)),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7" s="5">
        <f t="shared" si="147"/>
        <v>0</v>
      </c>
      <c r="N677" s="5">
        <f t="shared" si="148"/>
        <v>0</v>
      </c>
      <c r="O677" s="5">
        <f t="shared" si="149"/>
        <v>0</v>
      </c>
      <c r="P677" s="5">
        <f t="shared" si="150"/>
        <v>0</v>
      </c>
      <c r="Q677" s="5">
        <f t="shared" si="151"/>
        <v>0</v>
      </c>
      <c r="R677" s="5">
        <f t="shared" si="152"/>
        <v>0</v>
      </c>
      <c r="S677" s="5">
        <f t="shared" si="153"/>
        <v>0</v>
      </c>
      <c r="T677" s="5">
        <f t="shared" si="154"/>
        <v>0</v>
      </c>
      <c r="U677" s="5">
        <f t="shared" si="155"/>
        <v>0</v>
      </c>
      <c r="V677" s="5">
        <f t="shared" si="156"/>
        <v>0</v>
      </c>
      <c r="W677" s="6" cm="1">
        <f t="array" ref="W677">IF(D677="free", 10, IFERROR(_xlfn.LET(
    _xlpm.RoadTypeCode, INDEX(Dictionary!$B$22:$B$50, MATCH(TRUE, ISNUMBER(SEARCH(Dictionary!$B$22:$B$50, D677)),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7" s="6" cm="1">
        <f t="array" ref="X677">IF(D677="free", 10, IFERROR(_xlfn.LET(
    _xlpm.RoadTypeCode, INDEX(Dictionary!$B$22:$B$50, MATCH(TRUE, ISNUMBER(SEARCH(Dictionary!$B$22:$B$50, D677)),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7" s="6" cm="1">
        <f t="array" ref="Y677">IF(D677="free", 10, IFERROR(_xlfn.LET(
    _xlpm.RoadTypeCode, INDEX(Dictionary!$B$22:$B$50, MATCH(TRUE, ISNUMBER(SEARCH(Dictionary!$B$22:$B$50, D677)),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7" s="15" t="str" cm="1">
        <f t="array" ref="Z677">IF(D677="free", "", IFERROR(INDEX(Dictionary!$C$21:$C$50, MATCH(TRUE, ISNUMBER(SEARCH(Dictionary!$B$21:$B$50, D677)), 0)), "Unknown Type"))</f>
        <v/>
      </c>
    </row>
    <row r="678" spans="1:26" ht="12" customHeight="1" x14ac:dyDescent="0.15">
      <c r="A678" s="2">
        <v>776</v>
      </c>
      <c r="B678" s="3">
        <v>776</v>
      </c>
      <c r="C678" s="3">
        <v>70</v>
      </c>
      <c r="D678" s="4" t="s">
        <v>53</v>
      </c>
      <c r="E678" s="12">
        <v>1</v>
      </c>
      <c r="F678" s="3">
        <f t="shared" si="145"/>
        <v>1000</v>
      </c>
      <c r="G678" s="29" t="str" cm="1">
        <f t="array" ref="G678">IF(D678="free", "", IF(ISNUMBER(SEARCH("L1Bus", D678)), "BUS,WALK,BIKE,PUTW", IFERROR(_xlfn.LET(
    _xlpm.RoadTypeCode, INDEX(Dictionary!$B$22:$B$50, MATCH(TRUE, ISNUMBER(SEARCH(Dictionary!$B$22:$B$50, D678)),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8" s="22" cm="1">
        <f t="array" ref="H678">IF(D678="free", 0, IFERROR(
    _xlfn.LET(
        _xlpm.Text, D678,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8" s="3">
        <f>IFERROR(_xlfn.LET(
    _xlpm.Zeile, MATCH(J678, Dictionary!$B$6:$B$17, 0),
    _xlpm.Spalte, MATCH(H678, Dictionary!$D$5:$G$5, 0),
    INDEX(Dictionary!$D$6:$G$17, _xlpm.Zeile, _xlpm.Spalte)
), 0)</f>
        <v>0</v>
      </c>
      <c r="J678" s="5">
        <f t="shared" si="143"/>
        <v>0</v>
      </c>
      <c r="K678" s="5">
        <f t="shared" si="146"/>
        <v>0</v>
      </c>
      <c r="L678" s="35" cm="1">
        <f t="array" ref="L678">IF(D678="free", 99, IF(ISNUMBER(SEARCH("Hilfsstrecken", D678)), 99, IFERROR(_xlfn.LET(
    _xlpm.RoadTypeCode, INDEX(Dictionary!$B$21:$B$50, MATCH(TRUE, ISNUMBER(SEARCH(Dictionary!$B$21:$B$50, D678)),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8" s="5">
        <f t="shared" si="147"/>
        <v>0</v>
      </c>
      <c r="N678" s="5">
        <f t="shared" si="148"/>
        <v>0</v>
      </c>
      <c r="O678" s="5">
        <f t="shared" si="149"/>
        <v>0</v>
      </c>
      <c r="P678" s="5">
        <f t="shared" si="150"/>
        <v>0</v>
      </c>
      <c r="Q678" s="5">
        <f t="shared" si="151"/>
        <v>0</v>
      </c>
      <c r="R678" s="5">
        <f t="shared" si="152"/>
        <v>0</v>
      </c>
      <c r="S678" s="5">
        <f t="shared" si="153"/>
        <v>0</v>
      </c>
      <c r="T678" s="5">
        <f t="shared" si="154"/>
        <v>0</v>
      </c>
      <c r="U678" s="5">
        <f t="shared" si="155"/>
        <v>0</v>
      </c>
      <c r="V678" s="5">
        <f t="shared" si="156"/>
        <v>0</v>
      </c>
      <c r="W678" s="6" cm="1">
        <f t="array" ref="W678">IF(D678="free", 10, IFERROR(_xlfn.LET(
    _xlpm.RoadTypeCode, INDEX(Dictionary!$B$22:$B$50, MATCH(TRUE, ISNUMBER(SEARCH(Dictionary!$B$22:$B$50, D678)),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8" s="6" cm="1">
        <f t="array" ref="X678">IF(D678="free", 10, IFERROR(_xlfn.LET(
    _xlpm.RoadTypeCode, INDEX(Dictionary!$B$22:$B$50, MATCH(TRUE, ISNUMBER(SEARCH(Dictionary!$B$22:$B$50, D678)),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8" s="6" cm="1">
        <f t="array" ref="Y678">IF(D678="free", 10, IFERROR(_xlfn.LET(
    _xlpm.RoadTypeCode, INDEX(Dictionary!$B$22:$B$50, MATCH(TRUE, ISNUMBER(SEARCH(Dictionary!$B$22:$B$50, D678)),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8" s="15" t="str" cm="1">
        <f t="array" ref="Z678">IF(D678="free", "", IFERROR(INDEX(Dictionary!$C$21:$C$50, MATCH(TRUE, ISNUMBER(SEARCH(Dictionary!$B$21:$B$50, D678)), 0)), "Unknown Type"))</f>
        <v/>
      </c>
    </row>
    <row r="679" spans="1:26" ht="12" customHeight="1" x14ac:dyDescent="0.15">
      <c r="A679" s="2">
        <v>777</v>
      </c>
      <c r="B679" s="3">
        <v>777</v>
      </c>
      <c r="C679" s="3">
        <v>70</v>
      </c>
      <c r="D679" s="4" t="s">
        <v>53</v>
      </c>
      <c r="E679" s="12">
        <v>1</v>
      </c>
      <c r="F679" s="3">
        <f t="shared" si="145"/>
        <v>1000</v>
      </c>
      <c r="G679" s="29" t="str" cm="1">
        <f t="array" ref="G679">IF(D679="free", "", IF(ISNUMBER(SEARCH("L1Bus", D679)), "BUS,WALK,BIKE,PUTW", IFERROR(_xlfn.LET(
    _xlpm.RoadTypeCode, INDEX(Dictionary!$B$22:$B$50, MATCH(TRUE, ISNUMBER(SEARCH(Dictionary!$B$22:$B$50, D679)),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79" s="22" cm="1">
        <f t="array" ref="H679">IF(D679="free", 0, IFERROR(
    _xlfn.LET(
        _xlpm.Text, D679,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79" s="3">
        <f>IFERROR(_xlfn.LET(
    _xlpm.Zeile, MATCH(J679, Dictionary!$B$6:$B$17, 0),
    _xlpm.Spalte, MATCH(H679, Dictionary!$D$5:$G$5, 0),
    INDEX(Dictionary!$D$6:$G$17, _xlpm.Zeile, _xlpm.Spalte)
), 0)</f>
        <v>0</v>
      </c>
      <c r="J679" s="5">
        <f t="shared" si="143"/>
        <v>0</v>
      </c>
      <c r="K679" s="5">
        <f t="shared" si="146"/>
        <v>0</v>
      </c>
      <c r="L679" s="35" cm="1">
        <f t="array" ref="L679">IF(D679="free", 99, IF(ISNUMBER(SEARCH("Hilfsstrecken", D679)), 99, IFERROR(_xlfn.LET(
    _xlpm.RoadTypeCode, INDEX(Dictionary!$B$21:$B$50, MATCH(TRUE, ISNUMBER(SEARCH(Dictionary!$B$21:$B$50, D679)),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79" s="5">
        <f t="shared" si="147"/>
        <v>0</v>
      </c>
      <c r="N679" s="5">
        <f t="shared" si="148"/>
        <v>0</v>
      </c>
      <c r="O679" s="5">
        <f t="shared" si="149"/>
        <v>0</v>
      </c>
      <c r="P679" s="5">
        <f t="shared" si="150"/>
        <v>0</v>
      </c>
      <c r="Q679" s="5">
        <f t="shared" si="151"/>
        <v>0</v>
      </c>
      <c r="R679" s="5">
        <f t="shared" si="152"/>
        <v>0</v>
      </c>
      <c r="S679" s="5">
        <f t="shared" si="153"/>
        <v>0</v>
      </c>
      <c r="T679" s="5">
        <f t="shared" si="154"/>
        <v>0</v>
      </c>
      <c r="U679" s="5">
        <f t="shared" si="155"/>
        <v>0</v>
      </c>
      <c r="V679" s="5">
        <f t="shared" si="156"/>
        <v>0</v>
      </c>
      <c r="W679" s="6" cm="1">
        <f t="array" ref="W679">IF(D679="free", 10, IFERROR(_xlfn.LET(
    _xlpm.RoadTypeCode, INDEX(Dictionary!$B$22:$B$50, MATCH(TRUE, ISNUMBER(SEARCH(Dictionary!$B$22:$B$50, D679)),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79" s="6" cm="1">
        <f t="array" ref="X679">IF(D679="free", 10, IFERROR(_xlfn.LET(
    _xlpm.RoadTypeCode, INDEX(Dictionary!$B$22:$B$50, MATCH(TRUE, ISNUMBER(SEARCH(Dictionary!$B$22:$B$50, D679)),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79" s="6" cm="1">
        <f t="array" ref="Y679">IF(D679="free", 10, IFERROR(_xlfn.LET(
    _xlpm.RoadTypeCode, INDEX(Dictionary!$B$22:$B$50, MATCH(TRUE, ISNUMBER(SEARCH(Dictionary!$B$22:$B$50, D679)),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79" s="15" t="str" cm="1">
        <f t="array" ref="Z679">IF(D679="free", "", IFERROR(INDEX(Dictionary!$C$21:$C$50, MATCH(TRUE, ISNUMBER(SEARCH(Dictionary!$B$21:$B$50, D679)), 0)), "Unknown Type"))</f>
        <v/>
      </c>
    </row>
    <row r="680" spans="1:26" ht="12" customHeight="1" x14ac:dyDescent="0.15">
      <c r="A680" s="2">
        <v>778</v>
      </c>
      <c r="B680" s="3">
        <v>778</v>
      </c>
      <c r="C680" s="3">
        <v>70</v>
      </c>
      <c r="D680" s="4" t="s">
        <v>53</v>
      </c>
      <c r="E680" s="12">
        <v>1</v>
      </c>
      <c r="F680" s="3">
        <f t="shared" si="145"/>
        <v>1000</v>
      </c>
      <c r="G680" s="29" t="str" cm="1">
        <f t="array" ref="G680">IF(D680="free", "", IF(ISNUMBER(SEARCH("L1Bus", D680)), "BUS,WALK,BIKE,PUTW", IFERROR(_xlfn.LET(
    _xlpm.RoadTypeCode, INDEX(Dictionary!$B$22:$B$50, MATCH(TRUE, ISNUMBER(SEARCH(Dictionary!$B$22:$B$50, D680)),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0" s="22" cm="1">
        <f t="array" ref="H680">IF(D680="free", 0, IFERROR(
    _xlfn.LET(
        _xlpm.Text, D680,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0" s="3">
        <f>IFERROR(_xlfn.LET(
    _xlpm.Zeile, MATCH(J680, Dictionary!$B$6:$B$17, 0),
    _xlpm.Spalte, MATCH(H680, Dictionary!$D$5:$G$5, 0),
    INDEX(Dictionary!$D$6:$G$17, _xlpm.Zeile, _xlpm.Spalte)
), 0)</f>
        <v>0</v>
      </c>
      <c r="J680" s="5">
        <f t="shared" si="143"/>
        <v>0</v>
      </c>
      <c r="K680" s="5">
        <f t="shared" si="146"/>
        <v>0</v>
      </c>
      <c r="L680" s="35" cm="1">
        <f t="array" ref="L680">IF(D680="free", 99, IF(ISNUMBER(SEARCH("Hilfsstrecken", D680)), 99, IFERROR(_xlfn.LET(
    _xlpm.RoadTypeCode, INDEX(Dictionary!$B$21:$B$50, MATCH(TRUE, ISNUMBER(SEARCH(Dictionary!$B$21:$B$50, D680)),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0" s="5">
        <f t="shared" si="147"/>
        <v>0</v>
      </c>
      <c r="N680" s="5">
        <f t="shared" si="148"/>
        <v>0</v>
      </c>
      <c r="O680" s="5">
        <f t="shared" si="149"/>
        <v>0</v>
      </c>
      <c r="P680" s="5">
        <f t="shared" si="150"/>
        <v>0</v>
      </c>
      <c r="Q680" s="5">
        <f t="shared" si="151"/>
        <v>0</v>
      </c>
      <c r="R680" s="5">
        <f t="shared" si="152"/>
        <v>0</v>
      </c>
      <c r="S680" s="5">
        <f t="shared" si="153"/>
        <v>0</v>
      </c>
      <c r="T680" s="5">
        <f t="shared" si="154"/>
        <v>0</v>
      </c>
      <c r="U680" s="5">
        <f t="shared" si="155"/>
        <v>0</v>
      </c>
      <c r="V680" s="5">
        <f t="shared" si="156"/>
        <v>0</v>
      </c>
      <c r="W680" s="6" cm="1">
        <f t="array" ref="W680">IF(D680="free", 10, IFERROR(_xlfn.LET(
    _xlpm.RoadTypeCode, INDEX(Dictionary!$B$22:$B$50, MATCH(TRUE, ISNUMBER(SEARCH(Dictionary!$B$22:$B$50, D680)),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0" s="6" cm="1">
        <f t="array" ref="X680">IF(D680="free", 10, IFERROR(_xlfn.LET(
    _xlpm.RoadTypeCode, INDEX(Dictionary!$B$22:$B$50, MATCH(TRUE, ISNUMBER(SEARCH(Dictionary!$B$22:$B$50, D680)),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0" s="6" cm="1">
        <f t="array" ref="Y680">IF(D680="free", 10, IFERROR(_xlfn.LET(
    _xlpm.RoadTypeCode, INDEX(Dictionary!$B$22:$B$50, MATCH(TRUE, ISNUMBER(SEARCH(Dictionary!$B$22:$B$50, D680)),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0" s="15" t="str" cm="1">
        <f t="array" ref="Z680">IF(D680="free", "", IFERROR(INDEX(Dictionary!$C$21:$C$50, MATCH(TRUE, ISNUMBER(SEARCH(Dictionary!$B$21:$B$50, D680)), 0)), "Unknown Type"))</f>
        <v/>
      </c>
    </row>
    <row r="681" spans="1:26" ht="12" customHeight="1" x14ac:dyDescent="0.15">
      <c r="A681" s="2">
        <v>779</v>
      </c>
      <c r="B681" s="3">
        <v>779</v>
      </c>
      <c r="C681" s="3">
        <v>70</v>
      </c>
      <c r="D681" s="4" t="s">
        <v>53</v>
      </c>
      <c r="E681" s="12">
        <v>1</v>
      </c>
      <c r="F681" s="3">
        <f t="shared" si="145"/>
        <v>1000</v>
      </c>
      <c r="G681" s="29" t="str" cm="1">
        <f t="array" ref="G681">IF(D681="free", "", IF(ISNUMBER(SEARCH("L1Bus", D681)), "BUS,WALK,BIKE,PUTW", IFERROR(_xlfn.LET(
    _xlpm.RoadTypeCode, INDEX(Dictionary!$B$22:$B$50, MATCH(TRUE, ISNUMBER(SEARCH(Dictionary!$B$22:$B$50, D681)),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1" s="22" cm="1">
        <f t="array" ref="H681">IF(D681="free", 0, IFERROR(
    _xlfn.LET(
        _xlpm.Text, D681,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1" s="3">
        <f>IFERROR(_xlfn.LET(
    _xlpm.Zeile, MATCH(J681, Dictionary!$B$6:$B$17, 0),
    _xlpm.Spalte, MATCH(H681, Dictionary!$D$5:$G$5, 0),
    INDEX(Dictionary!$D$6:$G$17, _xlpm.Zeile, _xlpm.Spalte)
), 0)</f>
        <v>0</v>
      </c>
      <c r="J681" s="5">
        <f t="shared" si="143"/>
        <v>0</v>
      </c>
      <c r="K681" s="5">
        <f t="shared" si="146"/>
        <v>0</v>
      </c>
      <c r="L681" s="35" cm="1">
        <f t="array" ref="L681">IF(D681="free", 99, IF(ISNUMBER(SEARCH("Hilfsstrecken", D681)), 99, IFERROR(_xlfn.LET(
    _xlpm.RoadTypeCode, INDEX(Dictionary!$B$21:$B$50, MATCH(TRUE, ISNUMBER(SEARCH(Dictionary!$B$21:$B$50, D681)),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1" s="5">
        <f t="shared" si="147"/>
        <v>0</v>
      </c>
      <c r="N681" s="5">
        <f t="shared" si="148"/>
        <v>0</v>
      </c>
      <c r="O681" s="5">
        <f t="shared" si="149"/>
        <v>0</v>
      </c>
      <c r="P681" s="5">
        <f t="shared" si="150"/>
        <v>0</v>
      </c>
      <c r="Q681" s="5">
        <f t="shared" si="151"/>
        <v>0</v>
      </c>
      <c r="R681" s="5">
        <f t="shared" si="152"/>
        <v>0</v>
      </c>
      <c r="S681" s="5">
        <f t="shared" si="153"/>
        <v>0</v>
      </c>
      <c r="T681" s="5">
        <f t="shared" si="154"/>
        <v>0</v>
      </c>
      <c r="U681" s="5">
        <f t="shared" si="155"/>
        <v>0</v>
      </c>
      <c r="V681" s="5">
        <f t="shared" si="156"/>
        <v>0</v>
      </c>
      <c r="W681" s="6" cm="1">
        <f t="array" ref="W681">IF(D681="free", 10, IFERROR(_xlfn.LET(
    _xlpm.RoadTypeCode, INDEX(Dictionary!$B$22:$B$50, MATCH(TRUE, ISNUMBER(SEARCH(Dictionary!$B$22:$B$50, D681)),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1" s="6" cm="1">
        <f t="array" ref="X681">IF(D681="free", 10, IFERROR(_xlfn.LET(
    _xlpm.RoadTypeCode, INDEX(Dictionary!$B$22:$B$50, MATCH(TRUE, ISNUMBER(SEARCH(Dictionary!$B$22:$B$50, D681)),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1" s="6" cm="1">
        <f t="array" ref="Y681">IF(D681="free", 10, IFERROR(_xlfn.LET(
    _xlpm.RoadTypeCode, INDEX(Dictionary!$B$22:$B$50, MATCH(TRUE, ISNUMBER(SEARCH(Dictionary!$B$22:$B$50, D681)),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1" s="15" t="str" cm="1">
        <f t="array" ref="Z681">IF(D681="free", "", IFERROR(INDEX(Dictionary!$C$21:$C$50, MATCH(TRUE, ISNUMBER(SEARCH(Dictionary!$B$21:$B$50, D681)), 0)), "Unknown Type"))</f>
        <v/>
      </c>
    </row>
    <row r="682" spans="1:26" ht="12" customHeight="1" x14ac:dyDescent="0.15">
      <c r="A682" s="2">
        <v>780</v>
      </c>
      <c r="B682" s="3">
        <v>780</v>
      </c>
      <c r="C682" s="3">
        <v>70</v>
      </c>
      <c r="D682" s="4" t="s">
        <v>53</v>
      </c>
      <c r="E682" s="12">
        <v>1</v>
      </c>
      <c r="F682" s="3">
        <f t="shared" si="145"/>
        <v>1000</v>
      </c>
      <c r="G682" s="29" t="str" cm="1">
        <f t="array" ref="G682">IF(D682="free", "", IF(ISNUMBER(SEARCH("L1Bus", D682)), "BUS,WALK,BIKE,PUTW", IFERROR(_xlfn.LET(
    _xlpm.RoadTypeCode, INDEX(Dictionary!$B$22:$B$50, MATCH(TRUE, ISNUMBER(SEARCH(Dictionary!$B$22:$B$50, D682)),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2" s="22" cm="1">
        <f t="array" ref="H682">IF(D682="free", 0, IFERROR(
    _xlfn.LET(
        _xlpm.Text, D682,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2" s="3">
        <f>IFERROR(_xlfn.LET(
    _xlpm.Zeile, MATCH(J682, Dictionary!$B$6:$B$17, 0),
    _xlpm.Spalte, MATCH(H682, Dictionary!$D$5:$G$5, 0),
    INDEX(Dictionary!$D$6:$G$17, _xlpm.Zeile, _xlpm.Spalte)
), 0)</f>
        <v>0</v>
      </c>
      <c r="J682" s="5">
        <f t="shared" si="143"/>
        <v>0</v>
      </c>
      <c r="K682" s="5">
        <f t="shared" si="146"/>
        <v>0</v>
      </c>
      <c r="L682" s="35" cm="1">
        <f t="array" ref="L682">IF(D682="free", 99, IF(ISNUMBER(SEARCH("Hilfsstrecken", D682)), 99, IFERROR(_xlfn.LET(
    _xlpm.RoadTypeCode, INDEX(Dictionary!$B$21:$B$50, MATCH(TRUE, ISNUMBER(SEARCH(Dictionary!$B$21:$B$50, D682)),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2" s="5">
        <f t="shared" si="147"/>
        <v>0</v>
      </c>
      <c r="N682" s="5">
        <f t="shared" si="148"/>
        <v>0</v>
      </c>
      <c r="O682" s="5">
        <f t="shared" si="149"/>
        <v>0</v>
      </c>
      <c r="P682" s="5">
        <f t="shared" si="150"/>
        <v>0</v>
      </c>
      <c r="Q682" s="5">
        <f t="shared" si="151"/>
        <v>0</v>
      </c>
      <c r="R682" s="5">
        <f t="shared" si="152"/>
        <v>0</v>
      </c>
      <c r="S682" s="5">
        <f t="shared" si="153"/>
        <v>0</v>
      </c>
      <c r="T682" s="5">
        <f t="shared" si="154"/>
        <v>0</v>
      </c>
      <c r="U682" s="5">
        <f t="shared" si="155"/>
        <v>0</v>
      </c>
      <c r="V682" s="5">
        <f t="shared" si="156"/>
        <v>0</v>
      </c>
      <c r="W682" s="6" cm="1">
        <f t="array" ref="W682">IF(D682="free", 10, IFERROR(_xlfn.LET(
    _xlpm.RoadTypeCode, INDEX(Dictionary!$B$22:$B$50, MATCH(TRUE, ISNUMBER(SEARCH(Dictionary!$B$22:$B$50, D682)),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2" s="6" cm="1">
        <f t="array" ref="X682">IF(D682="free", 10, IFERROR(_xlfn.LET(
    _xlpm.RoadTypeCode, INDEX(Dictionary!$B$22:$B$50, MATCH(TRUE, ISNUMBER(SEARCH(Dictionary!$B$22:$B$50, D682)),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2" s="6" cm="1">
        <f t="array" ref="Y682">IF(D682="free", 10, IFERROR(_xlfn.LET(
    _xlpm.RoadTypeCode, INDEX(Dictionary!$B$22:$B$50, MATCH(TRUE, ISNUMBER(SEARCH(Dictionary!$B$22:$B$50, D682)),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2" s="15" t="str" cm="1">
        <f t="array" ref="Z682">IF(D682="free", "", IFERROR(INDEX(Dictionary!$C$21:$C$50, MATCH(TRUE, ISNUMBER(SEARCH(Dictionary!$B$21:$B$50, D682)), 0)), "Unknown Type"))</f>
        <v/>
      </c>
    </row>
    <row r="683" spans="1:26" ht="12" customHeight="1" x14ac:dyDescent="0.15">
      <c r="A683" s="2">
        <v>781</v>
      </c>
      <c r="B683" s="3">
        <v>781</v>
      </c>
      <c r="C683" s="3">
        <v>70</v>
      </c>
      <c r="D683" s="4" t="s">
        <v>53</v>
      </c>
      <c r="E683" s="12">
        <v>1</v>
      </c>
      <c r="F683" s="3">
        <f t="shared" si="145"/>
        <v>1000</v>
      </c>
      <c r="G683" s="29" t="str" cm="1">
        <f t="array" ref="G683">IF(D683="free", "", IF(ISNUMBER(SEARCH("L1Bus", D683)), "BUS,WALK,BIKE,PUTW", IFERROR(_xlfn.LET(
    _xlpm.RoadTypeCode, INDEX(Dictionary!$B$22:$B$50, MATCH(TRUE, ISNUMBER(SEARCH(Dictionary!$B$22:$B$50, D683)),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3" s="22" cm="1">
        <f t="array" ref="H683">IF(D683="free", 0, IFERROR(
    _xlfn.LET(
        _xlpm.Text, D683,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3" s="3">
        <f>IFERROR(_xlfn.LET(
    _xlpm.Zeile, MATCH(J683, Dictionary!$B$6:$B$17, 0),
    _xlpm.Spalte, MATCH(H683, Dictionary!$D$5:$G$5, 0),
    INDEX(Dictionary!$D$6:$G$17, _xlpm.Zeile, _xlpm.Spalte)
), 0)</f>
        <v>0</v>
      </c>
      <c r="J683" s="5">
        <f t="shared" si="143"/>
        <v>0</v>
      </c>
      <c r="K683" s="5">
        <f t="shared" si="146"/>
        <v>0</v>
      </c>
      <c r="L683" s="35" cm="1">
        <f t="array" ref="L683">IF(D683="free", 99, IF(ISNUMBER(SEARCH("Hilfsstrecken", D683)), 99, IFERROR(_xlfn.LET(
    _xlpm.RoadTypeCode, INDEX(Dictionary!$B$21:$B$50, MATCH(TRUE, ISNUMBER(SEARCH(Dictionary!$B$21:$B$50, D683)),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3" s="5">
        <f t="shared" si="147"/>
        <v>0</v>
      </c>
      <c r="N683" s="5">
        <f t="shared" si="148"/>
        <v>0</v>
      </c>
      <c r="O683" s="5">
        <f t="shared" si="149"/>
        <v>0</v>
      </c>
      <c r="P683" s="5">
        <f t="shared" si="150"/>
        <v>0</v>
      </c>
      <c r="Q683" s="5">
        <f t="shared" si="151"/>
        <v>0</v>
      </c>
      <c r="R683" s="5">
        <f t="shared" si="152"/>
        <v>0</v>
      </c>
      <c r="S683" s="5">
        <f t="shared" si="153"/>
        <v>0</v>
      </c>
      <c r="T683" s="5">
        <f t="shared" si="154"/>
        <v>0</v>
      </c>
      <c r="U683" s="5">
        <f t="shared" si="155"/>
        <v>0</v>
      </c>
      <c r="V683" s="5">
        <f t="shared" si="156"/>
        <v>0</v>
      </c>
      <c r="W683" s="6" cm="1">
        <f t="array" ref="W683">IF(D683="free", 10, IFERROR(_xlfn.LET(
    _xlpm.RoadTypeCode, INDEX(Dictionary!$B$22:$B$50, MATCH(TRUE, ISNUMBER(SEARCH(Dictionary!$B$22:$B$50, D683)),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3" s="6" cm="1">
        <f t="array" ref="X683">IF(D683="free", 10, IFERROR(_xlfn.LET(
    _xlpm.RoadTypeCode, INDEX(Dictionary!$B$22:$B$50, MATCH(TRUE, ISNUMBER(SEARCH(Dictionary!$B$22:$B$50, D683)),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3" s="6" cm="1">
        <f t="array" ref="Y683">IF(D683="free", 10, IFERROR(_xlfn.LET(
    _xlpm.RoadTypeCode, INDEX(Dictionary!$B$22:$B$50, MATCH(TRUE, ISNUMBER(SEARCH(Dictionary!$B$22:$B$50, D683)),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3" s="15" t="str" cm="1">
        <f t="array" ref="Z683">IF(D683="free", "", IFERROR(INDEX(Dictionary!$C$21:$C$50, MATCH(TRUE, ISNUMBER(SEARCH(Dictionary!$B$21:$B$50, D683)), 0)), "Unknown Type"))</f>
        <v/>
      </c>
    </row>
    <row r="684" spans="1:26" ht="12" customHeight="1" x14ac:dyDescent="0.15">
      <c r="A684" s="2">
        <v>782</v>
      </c>
      <c r="B684" s="3">
        <v>782</v>
      </c>
      <c r="C684" s="3">
        <v>70</v>
      </c>
      <c r="D684" s="4" t="s">
        <v>53</v>
      </c>
      <c r="E684" s="12">
        <v>1</v>
      </c>
      <c r="F684" s="3">
        <f t="shared" si="145"/>
        <v>1000</v>
      </c>
      <c r="G684" s="29" t="str" cm="1">
        <f t="array" ref="G684">IF(D684="free", "", IF(ISNUMBER(SEARCH("L1Bus", D684)), "BUS,WALK,BIKE,PUTW", IFERROR(_xlfn.LET(
    _xlpm.RoadTypeCode, INDEX(Dictionary!$B$22:$B$50, MATCH(TRUE, ISNUMBER(SEARCH(Dictionary!$B$22:$B$50, D684)),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4" s="22" cm="1">
        <f t="array" ref="H684">IF(D684="free", 0, IFERROR(
    _xlfn.LET(
        _xlpm.Text, D684,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4" s="3">
        <f>IFERROR(_xlfn.LET(
    _xlpm.Zeile, MATCH(J684, Dictionary!$B$6:$B$17, 0),
    _xlpm.Spalte, MATCH(H684, Dictionary!$D$5:$G$5, 0),
    INDEX(Dictionary!$D$6:$G$17, _xlpm.Zeile, _xlpm.Spalte)
), 0)</f>
        <v>0</v>
      </c>
      <c r="J684" s="5">
        <f t="shared" si="143"/>
        <v>0</v>
      </c>
      <c r="K684" s="5">
        <f t="shared" si="146"/>
        <v>0</v>
      </c>
      <c r="L684" s="35" cm="1">
        <f t="array" ref="L684">IF(D684="free", 99, IF(ISNUMBER(SEARCH("Hilfsstrecken", D684)), 99, IFERROR(_xlfn.LET(
    _xlpm.RoadTypeCode, INDEX(Dictionary!$B$21:$B$50, MATCH(TRUE, ISNUMBER(SEARCH(Dictionary!$B$21:$B$50, D684)),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4" s="5">
        <f t="shared" si="147"/>
        <v>0</v>
      </c>
      <c r="N684" s="5">
        <f t="shared" si="148"/>
        <v>0</v>
      </c>
      <c r="O684" s="5">
        <f t="shared" si="149"/>
        <v>0</v>
      </c>
      <c r="P684" s="5">
        <f t="shared" si="150"/>
        <v>0</v>
      </c>
      <c r="Q684" s="5">
        <f t="shared" si="151"/>
        <v>0</v>
      </c>
      <c r="R684" s="5">
        <f t="shared" si="152"/>
        <v>0</v>
      </c>
      <c r="S684" s="5">
        <f t="shared" si="153"/>
        <v>0</v>
      </c>
      <c r="T684" s="5">
        <f t="shared" si="154"/>
        <v>0</v>
      </c>
      <c r="U684" s="5">
        <f t="shared" si="155"/>
        <v>0</v>
      </c>
      <c r="V684" s="5">
        <f t="shared" si="156"/>
        <v>0</v>
      </c>
      <c r="W684" s="6" cm="1">
        <f t="array" ref="W684">IF(D684="free", 10, IFERROR(_xlfn.LET(
    _xlpm.RoadTypeCode, INDEX(Dictionary!$B$22:$B$50, MATCH(TRUE, ISNUMBER(SEARCH(Dictionary!$B$22:$B$50, D684)),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4" s="6" cm="1">
        <f t="array" ref="X684">IF(D684="free", 10, IFERROR(_xlfn.LET(
    _xlpm.RoadTypeCode, INDEX(Dictionary!$B$22:$B$50, MATCH(TRUE, ISNUMBER(SEARCH(Dictionary!$B$22:$B$50, D684)),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4" s="6" cm="1">
        <f t="array" ref="Y684">IF(D684="free", 10, IFERROR(_xlfn.LET(
    _xlpm.RoadTypeCode, INDEX(Dictionary!$B$22:$B$50, MATCH(TRUE, ISNUMBER(SEARCH(Dictionary!$B$22:$B$50, D684)),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4" s="15" t="str" cm="1">
        <f t="array" ref="Z684">IF(D684="free", "", IFERROR(INDEX(Dictionary!$C$21:$C$50, MATCH(TRUE, ISNUMBER(SEARCH(Dictionary!$B$21:$B$50, D684)), 0)), "Unknown Type"))</f>
        <v/>
      </c>
    </row>
    <row r="685" spans="1:26" ht="12" customHeight="1" x14ac:dyDescent="0.15">
      <c r="A685" s="2">
        <v>783</v>
      </c>
      <c r="B685" s="3">
        <v>783</v>
      </c>
      <c r="C685" s="3">
        <v>70</v>
      </c>
      <c r="D685" s="4" t="s">
        <v>53</v>
      </c>
      <c r="E685" s="12">
        <v>1</v>
      </c>
      <c r="F685" s="3">
        <f t="shared" si="145"/>
        <v>1000</v>
      </c>
      <c r="G685" s="29" t="str" cm="1">
        <f t="array" ref="G685">IF(D685="free", "", IF(ISNUMBER(SEARCH("L1Bus", D685)), "BUS,WALK,BIKE,PUTW", IFERROR(_xlfn.LET(
    _xlpm.RoadTypeCode, INDEX(Dictionary!$B$22:$B$50, MATCH(TRUE, ISNUMBER(SEARCH(Dictionary!$B$22:$B$50, D685)),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5" s="22" cm="1">
        <f t="array" ref="H685">IF(D685="free", 0, IFERROR(
    _xlfn.LET(
        _xlpm.Text, D685,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5" s="3">
        <f>IFERROR(_xlfn.LET(
    _xlpm.Zeile, MATCH(J685, Dictionary!$B$6:$B$17, 0),
    _xlpm.Spalte, MATCH(H685, Dictionary!$D$5:$G$5, 0),
    INDEX(Dictionary!$D$6:$G$17, _xlpm.Zeile, _xlpm.Spalte)
), 0)</f>
        <v>0</v>
      </c>
      <c r="J685" s="5">
        <f t="shared" si="143"/>
        <v>0</v>
      </c>
      <c r="K685" s="5">
        <f t="shared" si="146"/>
        <v>0</v>
      </c>
      <c r="L685" s="35" cm="1">
        <f t="array" ref="L685">IF(D685="free", 99, IF(ISNUMBER(SEARCH("Hilfsstrecken", D685)), 99, IFERROR(_xlfn.LET(
    _xlpm.RoadTypeCode, INDEX(Dictionary!$B$21:$B$50, MATCH(TRUE, ISNUMBER(SEARCH(Dictionary!$B$21:$B$50, D685)),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5" s="5">
        <f t="shared" si="147"/>
        <v>0</v>
      </c>
      <c r="N685" s="5">
        <f t="shared" si="148"/>
        <v>0</v>
      </c>
      <c r="O685" s="5">
        <f t="shared" si="149"/>
        <v>0</v>
      </c>
      <c r="P685" s="5">
        <f t="shared" si="150"/>
        <v>0</v>
      </c>
      <c r="Q685" s="5">
        <f t="shared" si="151"/>
        <v>0</v>
      </c>
      <c r="R685" s="5">
        <f t="shared" si="152"/>
        <v>0</v>
      </c>
      <c r="S685" s="5">
        <f t="shared" si="153"/>
        <v>0</v>
      </c>
      <c r="T685" s="5">
        <f t="shared" si="154"/>
        <v>0</v>
      </c>
      <c r="U685" s="5">
        <f t="shared" si="155"/>
        <v>0</v>
      </c>
      <c r="V685" s="5">
        <f t="shared" si="156"/>
        <v>0</v>
      </c>
      <c r="W685" s="6" cm="1">
        <f t="array" ref="W685">IF(D685="free", 10, IFERROR(_xlfn.LET(
    _xlpm.RoadTypeCode, INDEX(Dictionary!$B$22:$B$50, MATCH(TRUE, ISNUMBER(SEARCH(Dictionary!$B$22:$B$50, D685)),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5" s="6" cm="1">
        <f t="array" ref="X685">IF(D685="free", 10, IFERROR(_xlfn.LET(
    _xlpm.RoadTypeCode, INDEX(Dictionary!$B$22:$B$50, MATCH(TRUE, ISNUMBER(SEARCH(Dictionary!$B$22:$B$50, D685)),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5" s="6" cm="1">
        <f t="array" ref="Y685">IF(D685="free", 10, IFERROR(_xlfn.LET(
    _xlpm.RoadTypeCode, INDEX(Dictionary!$B$22:$B$50, MATCH(TRUE, ISNUMBER(SEARCH(Dictionary!$B$22:$B$50, D685)),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5" s="15" t="str" cm="1">
        <f t="array" ref="Z685">IF(D685="free", "", IFERROR(INDEX(Dictionary!$C$21:$C$50, MATCH(TRUE, ISNUMBER(SEARCH(Dictionary!$B$21:$B$50, D685)), 0)), "Unknown Type"))</f>
        <v/>
      </c>
    </row>
    <row r="686" spans="1:26" ht="12" customHeight="1" x14ac:dyDescent="0.15">
      <c r="A686" s="2">
        <v>784</v>
      </c>
      <c r="B686" s="3">
        <v>784</v>
      </c>
      <c r="C686" s="3">
        <v>70</v>
      </c>
      <c r="D686" s="4" t="s">
        <v>53</v>
      </c>
      <c r="E686" s="12">
        <v>1</v>
      </c>
      <c r="F686" s="3">
        <f t="shared" si="145"/>
        <v>1000</v>
      </c>
      <c r="G686" s="29" t="str" cm="1">
        <f t="array" ref="G686">IF(D686="free", "", IF(ISNUMBER(SEARCH("L1Bus", D686)), "BUS,WALK,BIKE,PUTW", IFERROR(_xlfn.LET(
    _xlpm.RoadTypeCode, INDEX(Dictionary!$B$22:$B$50, MATCH(TRUE, ISNUMBER(SEARCH(Dictionary!$B$22:$B$50, D686)),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6" s="22" cm="1">
        <f t="array" ref="H686">IF(D686="free", 0, IFERROR(
    _xlfn.LET(
        _xlpm.Text, D686,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6" s="3">
        <f>IFERROR(_xlfn.LET(
    _xlpm.Zeile, MATCH(J686, Dictionary!$B$6:$B$17, 0),
    _xlpm.Spalte, MATCH(H686, Dictionary!$D$5:$G$5, 0),
    INDEX(Dictionary!$D$6:$G$17, _xlpm.Zeile, _xlpm.Spalte)
), 0)</f>
        <v>0</v>
      </c>
      <c r="J686" s="5">
        <f t="shared" si="143"/>
        <v>0</v>
      </c>
      <c r="K686" s="5">
        <f t="shared" si="146"/>
        <v>0</v>
      </c>
      <c r="L686" s="35" cm="1">
        <f t="array" ref="L686">IF(D686="free", 99, IF(ISNUMBER(SEARCH("Hilfsstrecken", D686)), 99, IFERROR(_xlfn.LET(
    _xlpm.RoadTypeCode, INDEX(Dictionary!$B$21:$B$50, MATCH(TRUE, ISNUMBER(SEARCH(Dictionary!$B$21:$B$50, D686)),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6" s="5">
        <f t="shared" si="147"/>
        <v>0</v>
      </c>
      <c r="N686" s="5">
        <f t="shared" si="148"/>
        <v>0</v>
      </c>
      <c r="O686" s="5">
        <f t="shared" si="149"/>
        <v>0</v>
      </c>
      <c r="P686" s="5">
        <f t="shared" si="150"/>
        <v>0</v>
      </c>
      <c r="Q686" s="5">
        <f t="shared" si="151"/>
        <v>0</v>
      </c>
      <c r="R686" s="5">
        <f t="shared" si="152"/>
        <v>0</v>
      </c>
      <c r="S686" s="5">
        <f t="shared" si="153"/>
        <v>0</v>
      </c>
      <c r="T686" s="5">
        <f t="shared" si="154"/>
        <v>0</v>
      </c>
      <c r="U686" s="5">
        <f t="shared" si="155"/>
        <v>0</v>
      </c>
      <c r="V686" s="5">
        <f t="shared" si="156"/>
        <v>0</v>
      </c>
      <c r="W686" s="6" cm="1">
        <f t="array" ref="W686">IF(D686="free", 10, IFERROR(_xlfn.LET(
    _xlpm.RoadTypeCode, INDEX(Dictionary!$B$22:$B$50, MATCH(TRUE, ISNUMBER(SEARCH(Dictionary!$B$22:$B$50, D686)),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6" s="6" cm="1">
        <f t="array" ref="X686">IF(D686="free", 10, IFERROR(_xlfn.LET(
    _xlpm.RoadTypeCode, INDEX(Dictionary!$B$22:$B$50, MATCH(TRUE, ISNUMBER(SEARCH(Dictionary!$B$22:$B$50, D686)),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6" s="6" cm="1">
        <f t="array" ref="Y686">IF(D686="free", 10, IFERROR(_xlfn.LET(
    _xlpm.RoadTypeCode, INDEX(Dictionary!$B$22:$B$50, MATCH(TRUE, ISNUMBER(SEARCH(Dictionary!$B$22:$B$50, D686)),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6" s="15" t="str" cm="1">
        <f t="array" ref="Z686">IF(D686="free", "", IFERROR(INDEX(Dictionary!$C$21:$C$50, MATCH(TRUE, ISNUMBER(SEARCH(Dictionary!$B$21:$B$50, D686)), 0)), "Unknown Type"))</f>
        <v/>
      </c>
    </row>
    <row r="687" spans="1:26" ht="12" customHeight="1" x14ac:dyDescent="0.15">
      <c r="A687" s="2">
        <v>785</v>
      </c>
      <c r="B687" s="3">
        <v>785</v>
      </c>
      <c r="C687" s="3">
        <v>70</v>
      </c>
      <c r="D687" s="4" t="s">
        <v>53</v>
      </c>
      <c r="E687" s="12">
        <v>1</v>
      </c>
      <c r="F687" s="3">
        <f t="shared" si="145"/>
        <v>1000</v>
      </c>
      <c r="G687" s="29" t="str" cm="1">
        <f t="array" ref="G687">IF(D687="free", "", IF(ISNUMBER(SEARCH("L1Bus", D687)), "BUS,WALK,BIKE,PUTW", IFERROR(_xlfn.LET(
    _xlpm.RoadTypeCode, INDEX(Dictionary!$B$22:$B$50, MATCH(TRUE, ISNUMBER(SEARCH(Dictionary!$B$22:$B$50, D687)),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7" s="22" cm="1">
        <f t="array" ref="H687">IF(D687="free", 0, IFERROR(
    _xlfn.LET(
        _xlpm.Text, D687,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7" s="3">
        <f>IFERROR(_xlfn.LET(
    _xlpm.Zeile, MATCH(J687, Dictionary!$B$6:$B$17, 0),
    _xlpm.Spalte, MATCH(H687, Dictionary!$D$5:$G$5, 0),
    INDEX(Dictionary!$D$6:$G$17, _xlpm.Zeile, _xlpm.Spalte)
), 0)</f>
        <v>0</v>
      </c>
      <c r="J687" s="5">
        <f t="shared" si="143"/>
        <v>0</v>
      </c>
      <c r="K687" s="5">
        <f t="shared" si="146"/>
        <v>0</v>
      </c>
      <c r="L687" s="35" cm="1">
        <f t="array" ref="L687">IF(D687="free", 99, IF(ISNUMBER(SEARCH("Hilfsstrecken", D687)), 99, IFERROR(_xlfn.LET(
    _xlpm.RoadTypeCode, INDEX(Dictionary!$B$21:$B$50, MATCH(TRUE, ISNUMBER(SEARCH(Dictionary!$B$21:$B$50, D687)),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7" s="5">
        <f t="shared" si="147"/>
        <v>0</v>
      </c>
      <c r="N687" s="5">
        <f t="shared" si="148"/>
        <v>0</v>
      </c>
      <c r="O687" s="5">
        <f t="shared" si="149"/>
        <v>0</v>
      </c>
      <c r="P687" s="5">
        <f t="shared" si="150"/>
        <v>0</v>
      </c>
      <c r="Q687" s="5">
        <f t="shared" si="151"/>
        <v>0</v>
      </c>
      <c r="R687" s="5">
        <f t="shared" si="152"/>
        <v>0</v>
      </c>
      <c r="S687" s="5">
        <f t="shared" si="153"/>
        <v>0</v>
      </c>
      <c r="T687" s="5">
        <f t="shared" si="154"/>
        <v>0</v>
      </c>
      <c r="U687" s="5">
        <f t="shared" si="155"/>
        <v>0</v>
      </c>
      <c r="V687" s="5">
        <f t="shared" si="156"/>
        <v>0</v>
      </c>
      <c r="W687" s="6" cm="1">
        <f t="array" ref="W687">IF(D687="free", 10, IFERROR(_xlfn.LET(
    _xlpm.RoadTypeCode, INDEX(Dictionary!$B$22:$B$50, MATCH(TRUE, ISNUMBER(SEARCH(Dictionary!$B$22:$B$50, D687)),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7" s="6" cm="1">
        <f t="array" ref="X687">IF(D687="free", 10, IFERROR(_xlfn.LET(
    _xlpm.RoadTypeCode, INDEX(Dictionary!$B$22:$B$50, MATCH(TRUE, ISNUMBER(SEARCH(Dictionary!$B$22:$B$50, D687)),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7" s="6" cm="1">
        <f t="array" ref="Y687">IF(D687="free", 10, IFERROR(_xlfn.LET(
    _xlpm.RoadTypeCode, INDEX(Dictionary!$B$22:$B$50, MATCH(TRUE, ISNUMBER(SEARCH(Dictionary!$B$22:$B$50, D687)),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7" s="15" t="str" cm="1">
        <f t="array" ref="Z687">IF(D687="free", "", IFERROR(INDEX(Dictionary!$C$21:$C$50, MATCH(TRUE, ISNUMBER(SEARCH(Dictionary!$B$21:$B$50, D687)), 0)), "Unknown Type"))</f>
        <v/>
      </c>
    </row>
    <row r="688" spans="1:26" ht="12" customHeight="1" x14ac:dyDescent="0.15">
      <c r="A688" s="2">
        <v>786</v>
      </c>
      <c r="B688" s="3">
        <v>786</v>
      </c>
      <c r="C688" s="3">
        <v>70</v>
      </c>
      <c r="D688" s="4" t="s">
        <v>53</v>
      </c>
      <c r="E688" s="12">
        <v>1</v>
      </c>
      <c r="F688" s="3">
        <f t="shared" si="145"/>
        <v>1000</v>
      </c>
      <c r="G688" s="29" t="str" cm="1">
        <f t="array" ref="G688">IF(D688="free", "", IF(ISNUMBER(SEARCH("L1Bus", D688)), "BUS,WALK,BIKE,PUTW", IFERROR(_xlfn.LET(
    _xlpm.RoadTypeCode, INDEX(Dictionary!$B$22:$B$50, MATCH(TRUE, ISNUMBER(SEARCH(Dictionary!$B$22:$B$50, D688)),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8" s="22" cm="1">
        <f t="array" ref="H688">IF(D688="free", 0, IFERROR(
    _xlfn.LET(
        _xlpm.Text, D688,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8" s="3">
        <f>IFERROR(_xlfn.LET(
    _xlpm.Zeile, MATCH(J688, Dictionary!$B$6:$B$17, 0),
    _xlpm.Spalte, MATCH(H688, Dictionary!$D$5:$G$5, 0),
    INDEX(Dictionary!$D$6:$G$17, _xlpm.Zeile, _xlpm.Spalte)
), 0)</f>
        <v>0</v>
      </c>
      <c r="J688" s="5">
        <f t="shared" si="143"/>
        <v>0</v>
      </c>
      <c r="K688" s="5">
        <f t="shared" si="146"/>
        <v>0</v>
      </c>
      <c r="L688" s="35" cm="1">
        <f t="array" ref="L688">IF(D688="free", 99, IF(ISNUMBER(SEARCH("Hilfsstrecken", D688)), 99, IFERROR(_xlfn.LET(
    _xlpm.RoadTypeCode, INDEX(Dictionary!$B$21:$B$50, MATCH(TRUE, ISNUMBER(SEARCH(Dictionary!$B$21:$B$50, D688)),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8" s="5">
        <f t="shared" si="147"/>
        <v>0</v>
      </c>
      <c r="N688" s="5">
        <f t="shared" si="148"/>
        <v>0</v>
      </c>
      <c r="O688" s="5">
        <f t="shared" si="149"/>
        <v>0</v>
      </c>
      <c r="P688" s="5">
        <f t="shared" si="150"/>
        <v>0</v>
      </c>
      <c r="Q688" s="5">
        <f t="shared" si="151"/>
        <v>0</v>
      </c>
      <c r="R688" s="5">
        <f t="shared" si="152"/>
        <v>0</v>
      </c>
      <c r="S688" s="5">
        <f t="shared" si="153"/>
        <v>0</v>
      </c>
      <c r="T688" s="5">
        <f t="shared" si="154"/>
        <v>0</v>
      </c>
      <c r="U688" s="5">
        <f t="shared" si="155"/>
        <v>0</v>
      </c>
      <c r="V688" s="5">
        <f t="shared" si="156"/>
        <v>0</v>
      </c>
      <c r="W688" s="6" cm="1">
        <f t="array" ref="W688">IF(D688="free", 10, IFERROR(_xlfn.LET(
    _xlpm.RoadTypeCode, INDEX(Dictionary!$B$22:$B$50, MATCH(TRUE, ISNUMBER(SEARCH(Dictionary!$B$22:$B$50, D688)),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8" s="6" cm="1">
        <f t="array" ref="X688">IF(D688="free", 10, IFERROR(_xlfn.LET(
    _xlpm.RoadTypeCode, INDEX(Dictionary!$B$22:$B$50, MATCH(TRUE, ISNUMBER(SEARCH(Dictionary!$B$22:$B$50, D688)),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8" s="6" cm="1">
        <f t="array" ref="Y688">IF(D688="free", 10, IFERROR(_xlfn.LET(
    _xlpm.RoadTypeCode, INDEX(Dictionary!$B$22:$B$50, MATCH(TRUE, ISNUMBER(SEARCH(Dictionary!$B$22:$B$50, D688)),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8" s="15" t="str" cm="1">
        <f t="array" ref="Z688">IF(D688="free", "", IFERROR(INDEX(Dictionary!$C$21:$C$50, MATCH(TRUE, ISNUMBER(SEARCH(Dictionary!$B$21:$B$50, D688)), 0)), "Unknown Type"))</f>
        <v/>
      </c>
    </row>
    <row r="689" spans="1:26" ht="12" customHeight="1" x14ac:dyDescent="0.15">
      <c r="A689" s="2">
        <v>787</v>
      </c>
      <c r="B689" s="3">
        <v>787</v>
      </c>
      <c r="C689" s="3">
        <v>70</v>
      </c>
      <c r="D689" s="4" t="s">
        <v>53</v>
      </c>
      <c r="E689" s="12">
        <v>1</v>
      </c>
      <c r="F689" s="3">
        <f t="shared" si="145"/>
        <v>1000</v>
      </c>
      <c r="G689" s="29" t="str" cm="1">
        <f t="array" ref="G689">IF(D689="free", "", IF(ISNUMBER(SEARCH("L1Bus", D689)), "BUS,WALK,BIKE,PUTW", IFERROR(_xlfn.LET(
    _xlpm.RoadTypeCode, INDEX(Dictionary!$B$22:$B$50, MATCH(TRUE, ISNUMBER(SEARCH(Dictionary!$B$22:$B$50, D689)),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89" s="22" cm="1">
        <f t="array" ref="H689">IF(D689="free", 0, IFERROR(
    _xlfn.LET(
        _xlpm.Text, D689,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89" s="3">
        <f>IFERROR(_xlfn.LET(
    _xlpm.Zeile, MATCH(J689, Dictionary!$B$6:$B$17, 0),
    _xlpm.Spalte, MATCH(H689, Dictionary!$D$5:$G$5, 0),
    INDEX(Dictionary!$D$6:$G$17, _xlpm.Zeile, _xlpm.Spalte)
), 0)</f>
        <v>0</v>
      </c>
      <c r="J689" s="5">
        <f t="shared" si="143"/>
        <v>0</v>
      </c>
      <c r="K689" s="5">
        <f t="shared" si="146"/>
        <v>0</v>
      </c>
      <c r="L689" s="35" cm="1">
        <f t="array" ref="L689">IF(D689="free", 99, IF(ISNUMBER(SEARCH("Hilfsstrecken", D689)), 99, IFERROR(_xlfn.LET(
    _xlpm.RoadTypeCode, INDEX(Dictionary!$B$21:$B$50, MATCH(TRUE, ISNUMBER(SEARCH(Dictionary!$B$21:$B$50, D689)),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89" s="5">
        <f t="shared" si="147"/>
        <v>0</v>
      </c>
      <c r="N689" s="5">
        <f t="shared" si="148"/>
        <v>0</v>
      </c>
      <c r="O689" s="5">
        <f t="shared" si="149"/>
        <v>0</v>
      </c>
      <c r="P689" s="5">
        <f t="shared" si="150"/>
        <v>0</v>
      </c>
      <c r="Q689" s="5">
        <f t="shared" si="151"/>
        <v>0</v>
      </c>
      <c r="R689" s="5">
        <f t="shared" si="152"/>
        <v>0</v>
      </c>
      <c r="S689" s="5">
        <f t="shared" si="153"/>
        <v>0</v>
      </c>
      <c r="T689" s="5">
        <f t="shared" si="154"/>
        <v>0</v>
      </c>
      <c r="U689" s="5">
        <f t="shared" si="155"/>
        <v>0</v>
      </c>
      <c r="V689" s="5">
        <f t="shared" si="156"/>
        <v>0</v>
      </c>
      <c r="W689" s="6" cm="1">
        <f t="array" ref="W689">IF(D689="free", 10, IFERROR(_xlfn.LET(
    _xlpm.RoadTypeCode, INDEX(Dictionary!$B$22:$B$50, MATCH(TRUE, ISNUMBER(SEARCH(Dictionary!$B$22:$B$50, D689)),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89" s="6" cm="1">
        <f t="array" ref="X689">IF(D689="free", 10, IFERROR(_xlfn.LET(
    _xlpm.RoadTypeCode, INDEX(Dictionary!$B$22:$B$50, MATCH(TRUE, ISNUMBER(SEARCH(Dictionary!$B$22:$B$50, D689)),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89" s="6" cm="1">
        <f t="array" ref="Y689">IF(D689="free", 10, IFERROR(_xlfn.LET(
    _xlpm.RoadTypeCode, INDEX(Dictionary!$B$22:$B$50, MATCH(TRUE, ISNUMBER(SEARCH(Dictionary!$B$22:$B$50, D689)),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89" s="15" t="str" cm="1">
        <f t="array" ref="Z689">IF(D689="free", "", IFERROR(INDEX(Dictionary!$C$21:$C$50, MATCH(TRUE, ISNUMBER(SEARCH(Dictionary!$B$21:$B$50, D689)), 0)), "Unknown Type"))</f>
        <v/>
      </c>
    </row>
    <row r="690" spans="1:26" ht="12" customHeight="1" x14ac:dyDescent="0.15">
      <c r="A690" s="2">
        <v>788</v>
      </c>
      <c r="B690" s="3">
        <v>788</v>
      </c>
      <c r="C690" s="3">
        <v>70</v>
      </c>
      <c r="D690" s="4" t="s">
        <v>53</v>
      </c>
      <c r="E690" s="12">
        <v>1</v>
      </c>
      <c r="F690" s="3">
        <f t="shared" si="145"/>
        <v>1000</v>
      </c>
      <c r="G690" s="29" t="str" cm="1">
        <f t="array" ref="G690">IF(D690="free", "", IF(ISNUMBER(SEARCH("L1Bus", D690)), "BUS,WALK,BIKE,PUTW", IFERROR(_xlfn.LET(
    _xlpm.RoadTypeCode, INDEX(Dictionary!$B$22:$B$50, MATCH(TRUE, ISNUMBER(SEARCH(Dictionary!$B$22:$B$50, D690)),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0" s="22" cm="1">
        <f t="array" ref="H690">IF(D690="free", 0, IFERROR(
    _xlfn.LET(
        _xlpm.Text, D690,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0" s="3">
        <f>IFERROR(_xlfn.LET(
    _xlpm.Zeile, MATCH(J690, Dictionary!$B$6:$B$17, 0),
    _xlpm.Spalte, MATCH(H690, Dictionary!$D$5:$G$5, 0),
    INDEX(Dictionary!$D$6:$G$17, _xlpm.Zeile, _xlpm.Spalte)
), 0)</f>
        <v>0</v>
      </c>
      <c r="J690" s="5">
        <f t="shared" si="143"/>
        <v>0</v>
      </c>
      <c r="K690" s="5">
        <f t="shared" si="146"/>
        <v>0</v>
      </c>
      <c r="L690" s="35" cm="1">
        <f t="array" ref="L690">IF(D690="free", 99, IF(ISNUMBER(SEARCH("Hilfsstrecken", D690)), 99, IFERROR(_xlfn.LET(
    _xlpm.RoadTypeCode, INDEX(Dictionary!$B$21:$B$50, MATCH(TRUE, ISNUMBER(SEARCH(Dictionary!$B$21:$B$50, D690)),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0" s="5">
        <f t="shared" si="147"/>
        <v>0</v>
      </c>
      <c r="N690" s="5">
        <f t="shared" si="148"/>
        <v>0</v>
      </c>
      <c r="O690" s="5">
        <f t="shared" si="149"/>
        <v>0</v>
      </c>
      <c r="P690" s="5">
        <f t="shared" si="150"/>
        <v>0</v>
      </c>
      <c r="Q690" s="5">
        <f t="shared" si="151"/>
        <v>0</v>
      </c>
      <c r="R690" s="5">
        <f t="shared" si="152"/>
        <v>0</v>
      </c>
      <c r="S690" s="5">
        <f t="shared" si="153"/>
        <v>0</v>
      </c>
      <c r="T690" s="5">
        <f t="shared" si="154"/>
        <v>0</v>
      </c>
      <c r="U690" s="5">
        <f t="shared" si="155"/>
        <v>0</v>
      </c>
      <c r="V690" s="5">
        <f t="shared" si="156"/>
        <v>0</v>
      </c>
      <c r="W690" s="6" cm="1">
        <f t="array" ref="W690">IF(D690="free", 10, IFERROR(_xlfn.LET(
    _xlpm.RoadTypeCode, INDEX(Dictionary!$B$22:$B$50, MATCH(TRUE, ISNUMBER(SEARCH(Dictionary!$B$22:$B$50, D690)),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0" s="6" cm="1">
        <f t="array" ref="X690">IF(D690="free", 10, IFERROR(_xlfn.LET(
    _xlpm.RoadTypeCode, INDEX(Dictionary!$B$22:$B$50, MATCH(TRUE, ISNUMBER(SEARCH(Dictionary!$B$22:$B$50, D690)),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0" s="6" cm="1">
        <f t="array" ref="Y690">IF(D690="free", 10, IFERROR(_xlfn.LET(
    _xlpm.RoadTypeCode, INDEX(Dictionary!$B$22:$B$50, MATCH(TRUE, ISNUMBER(SEARCH(Dictionary!$B$22:$B$50, D690)),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0" s="15" t="str" cm="1">
        <f t="array" ref="Z690">IF(D690="free", "", IFERROR(INDEX(Dictionary!$C$21:$C$50, MATCH(TRUE, ISNUMBER(SEARCH(Dictionary!$B$21:$B$50, D690)), 0)), "Unknown Type"))</f>
        <v/>
      </c>
    </row>
    <row r="691" spans="1:26" ht="12" customHeight="1" x14ac:dyDescent="0.15">
      <c r="A691" s="2">
        <v>789</v>
      </c>
      <c r="B691" s="3">
        <v>789</v>
      </c>
      <c r="C691" s="3">
        <v>70</v>
      </c>
      <c r="D691" s="4" t="s">
        <v>53</v>
      </c>
      <c r="E691" s="12">
        <v>1</v>
      </c>
      <c r="F691" s="3">
        <f t="shared" si="145"/>
        <v>1000</v>
      </c>
      <c r="G691" s="29" t="str" cm="1">
        <f t="array" ref="G691">IF(D691="free", "", IF(ISNUMBER(SEARCH("L1Bus", D691)), "BUS,WALK,BIKE,PUTW", IFERROR(_xlfn.LET(
    _xlpm.RoadTypeCode, INDEX(Dictionary!$B$22:$B$50, MATCH(TRUE, ISNUMBER(SEARCH(Dictionary!$B$22:$B$50, D691)),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1" s="22" cm="1">
        <f t="array" ref="H691">IF(D691="free", 0, IFERROR(
    _xlfn.LET(
        _xlpm.Text, D691,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1" s="3">
        <f>IFERROR(_xlfn.LET(
    _xlpm.Zeile, MATCH(J691, Dictionary!$B$6:$B$17, 0),
    _xlpm.Spalte, MATCH(H691, Dictionary!$D$5:$G$5, 0),
    INDEX(Dictionary!$D$6:$G$17, _xlpm.Zeile, _xlpm.Spalte)
), 0)</f>
        <v>0</v>
      </c>
      <c r="J691" s="5">
        <f t="shared" si="143"/>
        <v>0</v>
      </c>
      <c r="K691" s="5">
        <f t="shared" si="146"/>
        <v>0</v>
      </c>
      <c r="L691" s="35" cm="1">
        <f t="array" ref="L691">IF(D691="free", 99, IF(ISNUMBER(SEARCH("Hilfsstrecken", D691)), 99, IFERROR(_xlfn.LET(
    _xlpm.RoadTypeCode, INDEX(Dictionary!$B$21:$B$50, MATCH(TRUE, ISNUMBER(SEARCH(Dictionary!$B$21:$B$50, D691)),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1" s="5">
        <f t="shared" si="147"/>
        <v>0</v>
      </c>
      <c r="N691" s="5">
        <f t="shared" si="148"/>
        <v>0</v>
      </c>
      <c r="O691" s="5">
        <f t="shared" si="149"/>
        <v>0</v>
      </c>
      <c r="P691" s="5">
        <f t="shared" si="150"/>
        <v>0</v>
      </c>
      <c r="Q691" s="5">
        <f t="shared" si="151"/>
        <v>0</v>
      </c>
      <c r="R691" s="5">
        <f t="shared" si="152"/>
        <v>0</v>
      </c>
      <c r="S691" s="5">
        <f t="shared" si="153"/>
        <v>0</v>
      </c>
      <c r="T691" s="5">
        <f t="shared" si="154"/>
        <v>0</v>
      </c>
      <c r="U691" s="5">
        <f t="shared" si="155"/>
        <v>0</v>
      </c>
      <c r="V691" s="5">
        <f t="shared" si="156"/>
        <v>0</v>
      </c>
      <c r="W691" s="6" cm="1">
        <f t="array" ref="W691">IF(D691="free", 10, IFERROR(_xlfn.LET(
    _xlpm.RoadTypeCode, INDEX(Dictionary!$B$22:$B$50, MATCH(TRUE, ISNUMBER(SEARCH(Dictionary!$B$22:$B$50, D691)),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1" s="6" cm="1">
        <f t="array" ref="X691">IF(D691="free", 10, IFERROR(_xlfn.LET(
    _xlpm.RoadTypeCode, INDEX(Dictionary!$B$22:$B$50, MATCH(TRUE, ISNUMBER(SEARCH(Dictionary!$B$22:$B$50, D691)),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1" s="6" cm="1">
        <f t="array" ref="Y691">IF(D691="free", 10, IFERROR(_xlfn.LET(
    _xlpm.RoadTypeCode, INDEX(Dictionary!$B$22:$B$50, MATCH(TRUE, ISNUMBER(SEARCH(Dictionary!$B$22:$B$50, D691)),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1" s="15" t="str" cm="1">
        <f t="array" ref="Z691">IF(D691="free", "", IFERROR(INDEX(Dictionary!$C$21:$C$50, MATCH(TRUE, ISNUMBER(SEARCH(Dictionary!$B$21:$B$50, D691)), 0)), "Unknown Type"))</f>
        <v/>
      </c>
    </row>
    <row r="692" spans="1:26" ht="12" customHeight="1" x14ac:dyDescent="0.15">
      <c r="A692" s="2">
        <v>790</v>
      </c>
      <c r="B692" s="3">
        <v>790</v>
      </c>
      <c r="C692" s="3">
        <v>70</v>
      </c>
      <c r="D692" s="4" t="s">
        <v>53</v>
      </c>
      <c r="E692" s="12">
        <v>1</v>
      </c>
      <c r="F692" s="3">
        <f t="shared" si="145"/>
        <v>1000</v>
      </c>
      <c r="G692" s="29" t="str" cm="1">
        <f t="array" ref="G692">IF(D692="free", "", IF(ISNUMBER(SEARCH("L1Bus", D692)), "BUS,WALK,BIKE,PUTW", IFERROR(_xlfn.LET(
    _xlpm.RoadTypeCode, INDEX(Dictionary!$B$22:$B$50, MATCH(TRUE, ISNUMBER(SEARCH(Dictionary!$B$22:$B$50, D692)),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2" s="22" cm="1">
        <f t="array" ref="H692">IF(D692="free", 0, IFERROR(
    _xlfn.LET(
        _xlpm.Text, D692,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2" s="3">
        <f>IFERROR(_xlfn.LET(
    _xlpm.Zeile, MATCH(J692, Dictionary!$B$6:$B$17, 0),
    _xlpm.Spalte, MATCH(H692, Dictionary!$D$5:$G$5, 0),
    INDEX(Dictionary!$D$6:$G$17, _xlpm.Zeile, _xlpm.Spalte)
), 0)</f>
        <v>0</v>
      </c>
      <c r="J692" s="5">
        <f t="shared" si="143"/>
        <v>0</v>
      </c>
      <c r="K692" s="5">
        <f t="shared" si="146"/>
        <v>0</v>
      </c>
      <c r="L692" s="35" cm="1">
        <f t="array" ref="L692">IF(D692="free", 99, IF(ISNUMBER(SEARCH("Hilfsstrecken", D692)), 99, IFERROR(_xlfn.LET(
    _xlpm.RoadTypeCode, INDEX(Dictionary!$B$21:$B$50, MATCH(TRUE, ISNUMBER(SEARCH(Dictionary!$B$21:$B$50, D692)),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2" s="5">
        <f t="shared" si="147"/>
        <v>0</v>
      </c>
      <c r="N692" s="5">
        <f t="shared" si="148"/>
        <v>0</v>
      </c>
      <c r="O692" s="5">
        <f t="shared" si="149"/>
        <v>0</v>
      </c>
      <c r="P692" s="5">
        <f t="shared" si="150"/>
        <v>0</v>
      </c>
      <c r="Q692" s="5">
        <f t="shared" si="151"/>
        <v>0</v>
      </c>
      <c r="R692" s="5">
        <f t="shared" si="152"/>
        <v>0</v>
      </c>
      <c r="S692" s="5">
        <f t="shared" si="153"/>
        <v>0</v>
      </c>
      <c r="T692" s="5">
        <f t="shared" si="154"/>
        <v>0</v>
      </c>
      <c r="U692" s="5">
        <f t="shared" si="155"/>
        <v>0</v>
      </c>
      <c r="V692" s="5">
        <f t="shared" si="156"/>
        <v>0</v>
      </c>
      <c r="W692" s="6" cm="1">
        <f t="array" ref="W692">IF(D692="free", 10, IFERROR(_xlfn.LET(
    _xlpm.RoadTypeCode, INDEX(Dictionary!$B$22:$B$50, MATCH(TRUE, ISNUMBER(SEARCH(Dictionary!$B$22:$B$50, D692)),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2" s="6" cm="1">
        <f t="array" ref="X692">IF(D692="free", 10, IFERROR(_xlfn.LET(
    _xlpm.RoadTypeCode, INDEX(Dictionary!$B$22:$B$50, MATCH(TRUE, ISNUMBER(SEARCH(Dictionary!$B$22:$B$50, D692)),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2" s="6" cm="1">
        <f t="array" ref="Y692">IF(D692="free", 10, IFERROR(_xlfn.LET(
    _xlpm.RoadTypeCode, INDEX(Dictionary!$B$22:$B$50, MATCH(TRUE, ISNUMBER(SEARCH(Dictionary!$B$22:$B$50, D692)),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2" s="15" t="str" cm="1">
        <f t="array" ref="Z692">IF(D692="free", "", IFERROR(INDEX(Dictionary!$C$21:$C$50, MATCH(TRUE, ISNUMBER(SEARCH(Dictionary!$B$21:$B$50, D692)), 0)), "Unknown Type"))</f>
        <v/>
      </c>
    </row>
    <row r="693" spans="1:26" ht="12" customHeight="1" x14ac:dyDescent="0.15">
      <c r="A693" s="2">
        <v>791</v>
      </c>
      <c r="B693" s="3">
        <v>791</v>
      </c>
      <c r="C693" s="3">
        <v>70</v>
      </c>
      <c r="D693" s="4" t="s">
        <v>53</v>
      </c>
      <c r="E693" s="12">
        <v>1</v>
      </c>
      <c r="F693" s="3">
        <f t="shared" si="145"/>
        <v>1000</v>
      </c>
      <c r="G693" s="29" t="str" cm="1">
        <f t="array" ref="G693">IF(D693="free", "", IF(ISNUMBER(SEARCH("L1Bus", D693)), "BUS,WALK,BIKE,PUTW", IFERROR(_xlfn.LET(
    _xlpm.RoadTypeCode, INDEX(Dictionary!$B$22:$B$50, MATCH(TRUE, ISNUMBER(SEARCH(Dictionary!$B$22:$B$50, D693)),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3" s="22" cm="1">
        <f t="array" ref="H693">IF(D693="free", 0, IFERROR(
    _xlfn.LET(
        _xlpm.Text, D693,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3" s="3">
        <f>IFERROR(_xlfn.LET(
    _xlpm.Zeile, MATCH(J693, Dictionary!$B$6:$B$17, 0),
    _xlpm.Spalte, MATCH(H693, Dictionary!$D$5:$G$5, 0),
    INDEX(Dictionary!$D$6:$G$17, _xlpm.Zeile, _xlpm.Spalte)
), 0)</f>
        <v>0</v>
      </c>
      <c r="J693" s="5">
        <f t="shared" si="143"/>
        <v>0</v>
      </c>
      <c r="K693" s="5">
        <f t="shared" si="146"/>
        <v>0</v>
      </c>
      <c r="L693" s="35" cm="1">
        <f t="array" ref="L693">IF(D693="free", 99, IF(ISNUMBER(SEARCH("Hilfsstrecken", D693)), 99, IFERROR(_xlfn.LET(
    _xlpm.RoadTypeCode, INDEX(Dictionary!$B$21:$B$50, MATCH(TRUE, ISNUMBER(SEARCH(Dictionary!$B$21:$B$50, D693)),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3" s="5">
        <f t="shared" si="147"/>
        <v>0</v>
      </c>
      <c r="N693" s="5">
        <f t="shared" si="148"/>
        <v>0</v>
      </c>
      <c r="O693" s="5">
        <f t="shared" si="149"/>
        <v>0</v>
      </c>
      <c r="P693" s="5">
        <f t="shared" si="150"/>
        <v>0</v>
      </c>
      <c r="Q693" s="5">
        <f t="shared" si="151"/>
        <v>0</v>
      </c>
      <c r="R693" s="5">
        <f t="shared" si="152"/>
        <v>0</v>
      </c>
      <c r="S693" s="5">
        <f t="shared" si="153"/>
        <v>0</v>
      </c>
      <c r="T693" s="5">
        <f t="shared" si="154"/>
        <v>0</v>
      </c>
      <c r="U693" s="5">
        <f t="shared" si="155"/>
        <v>0</v>
      </c>
      <c r="V693" s="5">
        <f t="shared" si="156"/>
        <v>0</v>
      </c>
      <c r="W693" s="6" cm="1">
        <f t="array" ref="W693">IF(D693="free", 10, IFERROR(_xlfn.LET(
    _xlpm.RoadTypeCode, INDEX(Dictionary!$B$22:$B$50, MATCH(TRUE, ISNUMBER(SEARCH(Dictionary!$B$22:$B$50, D693)),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3" s="6" cm="1">
        <f t="array" ref="X693">IF(D693="free", 10, IFERROR(_xlfn.LET(
    _xlpm.RoadTypeCode, INDEX(Dictionary!$B$22:$B$50, MATCH(TRUE, ISNUMBER(SEARCH(Dictionary!$B$22:$B$50, D693)),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3" s="6" cm="1">
        <f t="array" ref="Y693">IF(D693="free", 10, IFERROR(_xlfn.LET(
    _xlpm.RoadTypeCode, INDEX(Dictionary!$B$22:$B$50, MATCH(TRUE, ISNUMBER(SEARCH(Dictionary!$B$22:$B$50, D693)),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3" s="15" t="str" cm="1">
        <f t="array" ref="Z693">IF(D693="free", "", IFERROR(INDEX(Dictionary!$C$21:$C$50, MATCH(TRUE, ISNUMBER(SEARCH(Dictionary!$B$21:$B$50, D693)), 0)), "Unknown Type"))</f>
        <v/>
      </c>
    </row>
    <row r="694" spans="1:26" ht="12" customHeight="1" x14ac:dyDescent="0.15">
      <c r="A694" s="2">
        <v>792</v>
      </c>
      <c r="B694" s="3">
        <v>792</v>
      </c>
      <c r="C694" s="3">
        <v>70</v>
      </c>
      <c r="D694" s="4" t="s">
        <v>53</v>
      </c>
      <c r="E694" s="12">
        <v>1</v>
      </c>
      <c r="F694" s="3">
        <f t="shared" si="145"/>
        <v>1000</v>
      </c>
      <c r="G694" s="29" t="str" cm="1">
        <f t="array" ref="G694">IF(D694="free", "", IF(ISNUMBER(SEARCH("L1Bus", D694)), "BUS,WALK,BIKE,PUTW", IFERROR(_xlfn.LET(
    _xlpm.RoadTypeCode, INDEX(Dictionary!$B$22:$B$50, MATCH(TRUE, ISNUMBER(SEARCH(Dictionary!$B$22:$B$50, D694)),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4" s="22" cm="1">
        <f t="array" ref="H694">IF(D694="free", 0, IFERROR(
    _xlfn.LET(
        _xlpm.Text, D694,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4" s="3">
        <f>IFERROR(_xlfn.LET(
    _xlpm.Zeile, MATCH(J694, Dictionary!$B$6:$B$17, 0),
    _xlpm.Spalte, MATCH(H694, Dictionary!$D$5:$G$5, 0),
    INDEX(Dictionary!$D$6:$G$17, _xlpm.Zeile, _xlpm.Spalte)
), 0)</f>
        <v>0</v>
      </c>
      <c r="J694" s="5">
        <f t="shared" si="143"/>
        <v>0</v>
      </c>
      <c r="K694" s="5">
        <f t="shared" si="146"/>
        <v>0</v>
      </c>
      <c r="L694" s="35" cm="1">
        <f t="array" ref="L694">IF(D694="free", 99, IF(ISNUMBER(SEARCH("Hilfsstrecken", D694)), 99, IFERROR(_xlfn.LET(
    _xlpm.RoadTypeCode, INDEX(Dictionary!$B$21:$B$50, MATCH(TRUE, ISNUMBER(SEARCH(Dictionary!$B$21:$B$50, D694)),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4" s="5">
        <f t="shared" si="147"/>
        <v>0</v>
      </c>
      <c r="N694" s="5">
        <f t="shared" si="148"/>
        <v>0</v>
      </c>
      <c r="O694" s="5">
        <f t="shared" si="149"/>
        <v>0</v>
      </c>
      <c r="P694" s="5">
        <f t="shared" si="150"/>
        <v>0</v>
      </c>
      <c r="Q694" s="5">
        <f t="shared" si="151"/>
        <v>0</v>
      </c>
      <c r="R694" s="5">
        <f t="shared" si="152"/>
        <v>0</v>
      </c>
      <c r="S694" s="5">
        <f t="shared" si="153"/>
        <v>0</v>
      </c>
      <c r="T694" s="5">
        <f t="shared" si="154"/>
        <v>0</v>
      </c>
      <c r="U694" s="5">
        <f t="shared" si="155"/>
        <v>0</v>
      </c>
      <c r="V694" s="5">
        <f t="shared" si="156"/>
        <v>0</v>
      </c>
      <c r="W694" s="6" cm="1">
        <f t="array" ref="W694">IF(D694="free", 10, IFERROR(_xlfn.LET(
    _xlpm.RoadTypeCode, INDEX(Dictionary!$B$22:$B$50, MATCH(TRUE, ISNUMBER(SEARCH(Dictionary!$B$22:$B$50, D694)),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4" s="6" cm="1">
        <f t="array" ref="X694">IF(D694="free", 10, IFERROR(_xlfn.LET(
    _xlpm.RoadTypeCode, INDEX(Dictionary!$B$22:$B$50, MATCH(TRUE, ISNUMBER(SEARCH(Dictionary!$B$22:$B$50, D694)),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4" s="6" cm="1">
        <f t="array" ref="Y694">IF(D694="free", 10, IFERROR(_xlfn.LET(
    _xlpm.RoadTypeCode, INDEX(Dictionary!$B$22:$B$50, MATCH(TRUE, ISNUMBER(SEARCH(Dictionary!$B$22:$B$50, D694)),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4" s="15" t="str" cm="1">
        <f t="array" ref="Z694">IF(D694="free", "", IFERROR(INDEX(Dictionary!$C$21:$C$50, MATCH(TRUE, ISNUMBER(SEARCH(Dictionary!$B$21:$B$50, D694)), 0)), "Unknown Type"))</f>
        <v/>
      </c>
    </row>
    <row r="695" spans="1:26" ht="12" customHeight="1" x14ac:dyDescent="0.15">
      <c r="A695" s="2">
        <v>793</v>
      </c>
      <c r="B695" s="3">
        <v>793</v>
      </c>
      <c r="C695" s="3">
        <v>70</v>
      </c>
      <c r="D695" s="4" t="s">
        <v>53</v>
      </c>
      <c r="E695" s="12">
        <v>1</v>
      </c>
      <c r="F695" s="3">
        <f t="shared" si="145"/>
        <v>1000</v>
      </c>
      <c r="G695" s="29" t="str" cm="1">
        <f t="array" ref="G695">IF(D695="free", "", IF(ISNUMBER(SEARCH("L1Bus", D695)), "BUS,WALK,BIKE,PUTW", IFERROR(_xlfn.LET(
    _xlpm.RoadTypeCode, INDEX(Dictionary!$B$22:$B$50, MATCH(TRUE, ISNUMBER(SEARCH(Dictionary!$B$22:$B$50, D695)),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5" s="22" cm="1">
        <f t="array" ref="H695">IF(D695="free", 0, IFERROR(
    _xlfn.LET(
        _xlpm.Text, D695,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5" s="3">
        <f>IFERROR(_xlfn.LET(
    _xlpm.Zeile, MATCH(J695, Dictionary!$B$6:$B$17, 0),
    _xlpm.Spalte, MATCH(H695, Dictionary!$D$5:$G$5, 0),
    INDEX(Dictionary!$D$6:$G$17, _xlpm.Zeile, _xlpm.Spalte)
), 0)</f>
        <v>0</v>
      </c>
      <c r="J695" s="5">
        <f t="shared" si="143"/>
        <v>0</v>
      </c>
      <c r="K695" s="5">
        <f t="shared" si="146"/>
        <v>0</v>
      </c>
      <c r="L695" s="35" cm="1">
        <f t="array" ref="L695">IF(D695="free", 99, IF(ISNUMBER(SEARCH("Hilfsstrecken", D695)), 99, IFERROR(_xlfn.LET(
    _xlpm.RoadTypeCode, INDEX(Dictionary!$B$21:$B$50, MATCH(TRUE, ISNUMBER(SEARCH(Dictionary!$B$21:$B$50, D695)),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5" s="5">
        <f t="shared" si="147"/>
        <v>0</v>
      </c>
      <c r="N695" s="5">
        <f t="shared" si="148"/>
        <v>0</v>
      </c>
      <c r="O695" s="5">
        <f t="shared" si="149"/>
        <v>0</v>
      </c>
      <c r="P695" s="5">
        <f t="shared" si="150"/>
        <v>0</v>
      </c>
      <c r="Q695" s="5">
        <f t="shared" si="151"/>
        <v>0</v>
      </c>
      <c r="R695" s="5">
        <f t="shared" si="152"/>
        <v>0</v>
      </c>
      <c r="S695" s="5">
        <f t="shared" si="153"/>
        <v>0</v>
      </c>
      <c r="T695" s="5">
        <f t="shared" si="154"/>
        <v>0</v>
      </c>
      <c r="U695" s="5">
        <f t="shared" si="155"/>
        <v>0</v>
      </c>
      <c r="V695" s="5">
        <f t="shared" si="156"/>
        <v>0</v>
      </c>
      <c r="W695" s="6" cm="1">
        <f t="array" ref="W695">IF(D695="free", 10, IFERROR(_xlfn.LET(
    _xlpm.RoadTypeCode, INDEX(Dictionary!$B$22:$B$50, MATCH(TRUE, ISNUMBER(SEARCH(Dictionary!$B$22:$B$50, D695)),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5" s="6" cm="1">
        <f t="array" ref="X695">IF(D695="free", 10, IFERROR(_xlfn.LET(
    _xlpm.RoadTypeCode, INDEX(Dictionary!$B$22:$B$50, MATCH(TRUE, ISNUMBER(SEARCH(Dictionary!$B$22:$B$50, D695)),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5" s="6" cm="1">
        <f t="array" ref="Y695">IF(D695="free", 10, IFERROR(_xlfn.LET(
    _xlpm.RoadTypeCode, INDEX(Dictionary!$B$22:$B$50, MATCH(TRUE, ISNUMBER(SEARCH(Dictionary!$B$22:$B$50, D695)),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5" s="15" t="str" cm="1">
        <f t="array" ref="Z695">IF(D695="free", "", IFERROR(INDEX(Dictionary!$C$21:$C$50, MATCH(TRUE, ISNUMBER(SEARCH(Dictionary!$B$21:$B$50, D695)), 0)), "Unknown Type"))</f>
        <v/>
      </c>
    </row>
    <row r="696" spans="1:26" ht="12" customHeight="1" x14ac:dyDescent="0.15">
      <c r="A696" s="2">
        <v>794</v>
      </c>
      <c r="B696" s="3">
        <v>794</v>
      </c>
      <c r="C696" s="3">
        <v>70</v>
      </c>
      <c r="D696" s="4" t="s">
        <v>53</v>
      </c>
      <c r="E696" s="12">
        <v>1</v>
      </c>
      <c r="F696" s="3">
        <f t="shared" si="145"/>
        <v>1000</v>
      </c>
      <c r="G696" s="29" t="str" cm="1">
        <f t="array" ref="G696">IF(D696="free", "", IF(ISNUMBER(SEARCH("L1Bus", D696)), "BUS,WALK,BIKE,PUTW", IFERROR(_xlfn.LET(
    _xlpm.RoadTypeCode, INDEX(Dictionary!$B$22:$B$50, MATCH(TRUE, ISNUMBER(SEARCH(Dictionary!$B$22:$B$50, D696)),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6" s="22" cm="1">
        <f t="array" ref="H696">IF(D696="free", 0, IFERROR(
    _xlfn.LET(
        _xlpm.Text, D696,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6" s="3">
        <f>IFERROR(_xlfn.LET(
    _xlpm.Zeile, MATCH(J696, Dictionary!$B$6:$B$17, 0),
    _xlpm.Spalte, MATCH(H696, Dictionary!$D$5:$G$5, 0),
    INDEX(Dictionary!$D$6:$G$17, _xlpm.Zeile, _xlpm.Spalte)
), 0)</f>
        <v>0</v>
      </c>
      <c r="J696" s="5">
        <f t="shared" si="143"/>
        <v>0</v>
      </c>
      <c r="K696" s="5">
        <f t="shared" si="146"/>
        <v>0</v>
      </c>
      <c r="L696" s="35" cm="1">
        <f t="array" ref="L696">IF(D696="free", 99, IF(ISNUMBER(SEARCH("Hilfsstrecken", D696)), 99, IFERROR(_xlfn.LET(
    _xlpm.RoadTypeCode, INDEX(Dictionary!$B$21:$B$50, MATCH(TRUE, ISNUMBER(SEARCH(Dictionary!$B$21:$B$50, D696)),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6" s="5">
        <f t="shared" si="147"/>
        <v>0</v>
      </c>
      <c r="N696" s="5">
        <f t="shared" si="148"/>
        <v>0</v>
      </c>
      <c r="O696" s="5">
        <f t="shared" si="149"/>
        <v>0</v>
      </c>
      <c r="P696" s="5">
        <f t="shared" si="150"/>
        <v>0</v>
      </c>
      <c r="Q696" s="5">
        <f t="shared" si="151"/>
        <v>0</v>
      </c>
      <c r="R696" s="5">
        <f t="shared" si="152"/>
        <v>0</v>
      </c>
      <c r="S696" s="5">
        <f t="shared" si="153"/>
        <v>0</v>
      </c>
      <c r="T696" s="5">
        <f t="shared" si="154"/>
        <v>0</v>
      </c>
      <c r="U696" s="5">
        <f t="shared" si="155"/>
        <v>0</v>
      </c>
      <c r="V696" s="5">
        <f t="shared" si="156"/>
        <v>0</v>
      </c>
      <c r="W696" s="6" cm="1">
        <f t="array" ref="W696">IF(D696="free", 10, IFERROR(_xlfn.LET(
    _xlpm.RoadTypeCode, INDEX(Dictionary!$B$22:$B$50, MATCH(TRUE, ISNUMBER(SEARCH(Dictionary!$B$22:$B$50, D696)),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6" s="6" cm="1">
        <f t="array" ref="X696">IF(D696="free", 10, IFERROR(_xlfn.LET(
    _xlpm.RoadTypeCode, INDEX(Dictionary!$B$22:$B$50, MATCH(TRUE, ISNUMBER(SEARCH(Dictionary!$B$22:$B$50, D696)),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6" s="6" cm="1">
        <f t="array" ref="Y696">IF(D696="free", 10, IFERROR(_xlfn.LET(
    _xlpm.RoadTypeCode, INDEX(Dictionary!$B$22:$B$50, MATCH(TRUE, ISNUMBER(SEARCH(Dictionary!$B$22:$B$50, D696)),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6" s="15" t="str" cm="1">
        <f t="array" ref="Z696">IF(D696="free", "", IFERROR(INDEX(Dictionary!$C$21:$C$50, MATCH(TRUE, ISNUMBER(SEARCH(Dictionary!$B$21:$B$50, D696)), 0)), "Unknown Type"))</f>
        <v/>
      </c>
    </row>
    <row r="697" spans="1:26" ht="12" customHeight="1" x14ac:dyDescent="0.15">
      <c r="A697" s="2">
        <v>795</v>
      </c>
      <c r="B697" s="3">
        <v>795</v>
      </c>
      <c r="C697" s="3">
        <v>70</v>
      </c>
      <c r="D697" s="4" t="s">
        <v>53</v>
      </c>
      <c r="E697" s="12">
        <v>1</v>
      </c>
      <c r="F697" s="3">
        <f t="shared" si="145"/>
        <v>1000</v>
      </c>
      <c r="G697" s="29" t="str" cm="1">
        <f t="array" ref="G697">IF(D697="free", "", IF(ISNUMBER(SEARCH("L1Bus", D697)), "BUS,WALK,BIKE,PUTW", IFERROR(_xlfn.LET(
    _xlpm.RoadTypeCode, INDEX(Dictionary!$B$22:$B$50, MATCH(TRUE, ISNUMBER(SEARCH(Dictionary!$B$22:$B$50, D697)),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7" s="22" cm="1">
        <f t="array" ref="H697">IF(D697="free", 0, IFERROR(
    _xlfn.LET(
        _xlpm.Text, D697,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7" s="3">
        <f>IFERROR(_xlfn.LET(
    _xlpm.Zeile, MATCH(J697, Dictionary!$B$6:$B$17, 0),
    _xlpm.Spalte, MATCH(H697, Dictionary!$D$5:$G$5, 0),
    INDEX(Dictionary!$D$6:$G$17, _xlpm.Zeile, _xlpm.Spalte)
), 0)</f>
        <v>0</v>
      </c>
      <c r="J697" s="5">
        <f t="shared" si="143"/>
        <v>0</v>
      </c>
      <c r="K697" s="5">
        <f t="shared" si="146"/>
        <v>0</v>
      </c>
      <c r="L697" s="35" cm="1">
        <f t="array" ref="L697">IF(D697="free", 99, IF(ISNUMBER(SEARCH("Hilfsstrecken", D697)), 99, IFERROR(_xlfn.LET(
    _xlpm.RoadTypeCode, INDEX(Dictionary!$B$21:$B$50, MATCH(TRUE, ISNUMBER(SEARCH(Dictionary!$B$21:$B$50, D697)),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7" s="5">
        <f t="shared" si="147"/>
        <v>0</v>
      </c>
      <c r="N697" s="5">
        <f t="shared" si="148"/>
        <v>0</v>
      </c>
      <c r="O697" s="5">
        <f t="shared" si="149"/>
        <v>0</v>
      </c>
      <c r="P697" s="5">
        <f t="shared" si="150"/>
        <v>0</v>
      </c>
      <c r="Q697" s="5">
        <f t="shared" si="151"/>
        <v>0</v>
      </c>
      <c r="R697" s="5">
        <f t="shared" si="152"/>
        <v>0</v>
      </c>
      <c r="S697" s="5">
        <f t="shared" si="153"/>
        <v>0</v>
      </c>
      <c r="T697" s="5">
        <f t="shared" si="154"/>
        <v>0</v>
      </c>
      <c r="U697" s="5">
        <f t="shared" si="155"/>
        <v>0</v>
      </c>
      <c r="V697" s="5">
        <f t="shared" si="156"/>
        <v>0</v>
      </c>
      <c r="W697" s="6" cm="1">
        <f t="array" ref="W697">IF(D697="free", 10, IFERROR(_xlfn.LET(
    _xlpm.RoadTypeCode, INDEX(Dictionary!$B$22:$B$50, MATCH(TRUE, ISNUMBER(SEARCH(Dictionary!$B$22:$B$50, D697)),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7" s="6" cm="1">
        <f t="array" ref="X697">IF(D697="free", 10, IFERROR(_xlfn.LET(
    _xlpm.RoadTypeCode, INDEX(Dictionary!$B$22:$B$50, MATCH(TRUE, ISNUMBER(SEARCH(Dictionary!$B$22:$B$50, D697)),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7" s="6" cm="1">
        <f t="array" ref="Y697">IF(D697="free", 10, IFERROR(_xlfn.LET(
    _xlpm.RoadTypeCode, INDEX(Dictionary!$B$22:$B$50, MATCH(TRUE, ISNUMBER(SEARCH(Dictionary!$B$22:$B$50, D697)),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7" s="15" t="str" cm="1">
        <f t="array" ref="Z697">IF(D697="free", "", IFERROR(INDEX(Dictionary!$C$21:$C$50, MATCH(TRUE, ISNUMBER(SEARCH(Dictionary!$B$21:$B$50, D697)), 0)), "Unknown Type"))</f>
        <v/>
      </c>
    </row>
    <row r="698" spans="1:26" ht="12" customHeight="1" x14ac:dyDescent="0.15">
      <c r="A698" s="2">
        <v>796</v>
      </c>
      <c r="B698" s="3">
        <v>796</v>
      </c>
      <c r="C698" s="3">
        <v>70</v>
      </c>
      <c r="D698" s="4" t="s">
        <v>53</v>
      </c>
      <c r="E698" s="12">
        <v>1</v>
      </c>
      <c r="F698" s="3">
        <f t="shared" si="145"/>
        <v>1000</v>
      </c>
      <c r="G698" s="29" t="str" cm="1">
        <f t="array" ref="G698">IF(D698="free", "", IF(ISNUMBER(SEARCH("L1Bus", D698)), "BUS,WALK,BIKE,PUTW", IFERROR(_xlfn.LET(
    _xlpm.RoadTypeCode, INDEX(Dictionary!$B$22:$B$50, MATCH(TRUE, ISNUMBER(SEARCH(Dictionary!$B$22:$B$50, D698)),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8" s="22" cm="1">
        <f t="array" ref="H698">IF(D698="free", 0, IFERROR(
    _xlfn.LET(
        _xlpm.Text, D698,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8" s="3">
        <f>IFERROR(_xlfn.LET(
    _xlpm.Zeile, MATCH(J698, Dictionary!$B$6:$B$17, 0),
    _xlpm.Spalte, MATCH(H698, Dictionary!$D$5:$G$5, 0),
    INDEX(Dictionary!$D$6:$G$17, _xlpm.Zeile, _xlpm.Spalte)
), 0)</f>
        <v>0</v>
      </c>
      <c r="J698" s="5">
        <f t="shared" si="143"/>
        <v>0</v>
      </c>
      <c r="K698" s="5">
        <f t="shared" si="146"/>
        <v>0</v>
      </c>
      <c r="L698" s="35" cm="1">
        <f t="array" ref="L698">IF(D698="free", 99, IF(ISNUMBER(SEARCH("Hilfsstrecken", D698)), 99, IFERROR(_xlfn.LET(
    _xlpm.RoadTypeCode, INDEX(Dictionary!$B$21:$B$50, MATCH(TRUE, ISNUMBER(SEARCH(Dictionary!$B$21:$B$50, D698)),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8" s="5">
        <f t="shared" si="147"/>
        <v>0</v>
      </c>
      <c r="N698" s="5">
        <f t="shared" si="148"/>
        <v>0</v>
      </c>
      <c r="O698" s="5">
        <f t="shared" si="149"/>
        <v>0</v>
      </c>
      <c r="P698" s="5">
        <f t="shared" si="150"/>
        <v>0</v>
      </c>
      <c r="Q698" s="5">
        <f t="shared" si="151"/>
        <v>0</v>
      </c>
      <c r="R698" s="5">
        <f t="shared" si="152"/>
        <v>0</v>
      </c>
      <c r="S698" s="5">
        <f t="shared" si="153"/>
        <v>0</v>
      </c>
      <c r="T698" s="5">
        <f t="shared" si="154"/>
        <v>0</v>
      </c>
      <c r="U698" s="5">
        <f t="shared" si="155"/>
        <v>0</v>
      </c>
      <c r="V698" s="5">
        <f t="shared" si="156"/>
        <v>0</v>
      </c>
      <c r="W698" s="6" cm="1">
        <f t="array" ref="W698">IF(D698="free", 10, IFERROR(_xlfn.LET(
    _xlpm.RoadTypeCode, INDEX(Dictionary!$B$22:$B$50, MATCH(TRUE, ISNUMBER(SEARCH(Dictionary!$B$22:$B$50, D698)),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8" s="6" cm="1">
        <f t="array" ref="X698">IF(D698="free", 10, IFERROR(_xlfn.LET(
    _xlpm.RoadTypeCode, INDEX(Dictionary!$B$22:$B$50, MATCH(TRUE, ISNUMBER(SEARCH(Dictionary!$B$22:$B$50, D698)),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8" s="6" cm="1">
        <f t="array" ref="Y698">IF(D698="free", 10, IFERROR(_xlfn.LET(
    _xlpm.RoadTypeCode, INDEX(Dictionary!$B$22:$B$50, MATCH(TRUE, ISNUMBER(SEARCH(Dictionary!$B$22:$B$50, D698)),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8" s="15" t="str" cm="1">
        <f t="array" ref="Z698">IF(D698="free", "", IFERROR(INDEX(Dictionary!$C$21:$C$50, MATCH(TRUE, ISNUMBER(SEARCH(Dictionary!$B$21:$B$50, D698)), 0)), "Unknown Type"))</f>
        <v/>
      </c>
    </row>
    <row r="699" spans="1:26" ht="12" customHeight="1" x14ac:dyDescent="0.15">
      <c r="A699" s="2">
        <v>797</v>
      </c>
      <c r="B699" s="3">
        <v>797</v>
      </c>
      <c r="C699" s="3">
        <v>70</v>
      </c>
      <c r="D699" s="4" t="s">
        <v>53</v>
      </c>
      <c r="E699" s="12">
        <v>1</v>
      </c>
      <c r="F699" s="3">
        <f t="shared" si="145"/>
        <v>1000</v>
      </c>
      <c r="G699" s="29" t="str" cm="1">
        <f t="array" ref="G699">IF(D699="free", "", IF(ISNUMBER(SEARCH("L1Bus", D699)), "BUS,WALK,BIKE,PUTW", IFERROR(_xlfn.LET(
    _xlpm.RoadTypeCode, INDEX(Dictionary!$B$22:$B$50, MATCH(TRUE, ISNUMBER(SEARCH(Dictionary!$B$22:$B$50, D699)),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699" s="22" cm="1">
        <f t="array" ref="H699">IF(D699="free", 0, IFERROR(
    _xlfn.LET(
        _xlpm.Text, D699,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699" s="3">
        <f>IFERROR(_xlfn.LET(
    _xlpm.Zeile, MATCH(J699, Dictionary!$B$6:$B$17, 0),
    _xlpm.Spalte, MATCH(H699, Dictionary!$D$5:$G$5, 0),
    INDEX(Dictionary!$D$6:$G$17, _xlpm.Zeile, _xlpm.Spalte)
), 0)</f>
        <v>0</v>
      </c>
      <c r="J699" s="5">
        <f t="shared" si="143"/>
        <v>0</v>
      </c>
      <c r="K699" s="5">
        <f t="shared" si="146"/>
        <v>0</v>
      </c>
      <c r="L699" s="35" cm="1">
        <f t="array" ref="L699">IF(D699="free", 99, IF(ISNUMBER(SEARCH("Hilfsstrecken", D699)), 99, IFERROR(_xlfn.LET(
    _xlpm.RoadTypeCode, INDEX(Dictionary!$B$21:$B$50, MATCH(TRUE, ISNUMBER(SEARCH(Dictionary!$B$21:$B$50, D699)),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699" s="5">
        <f t="shared" si="147"/>
        <v>0</v>
      </c>
      <c r="N699" s="5">
        <f t="shared" si="148"/>
        <v>0</v>
      </c>
      <c r="O699" s="5">
        <f t="shared" si="149"/>
        <v>0</v>
      </c>
      <c r="P699" s="5">
        <f t="shared" si="150"/>
        <v>0</v>
      </c>
      <c r="Q699" s="5">
        <f t="shared" si="151"/>
        <v>0</v>
      </c>
      <c r="R699" s="5">
        <f t="shared" si="152"/>
        <v>0</v>
      </c>
      <c r="S699" s="5">
        <f t="shared" si="153"/>
        <v>0</v>
      </c>
      <c r="T699" s="5">
        <f t="shared" si="154"/>
        <v>0</v>
      </c>
      <c r="U699" s="5">
        <f t="shared" si="155"/>
        <v>0</v>
      </c>
      <c r="V699" s="5">
        <f t="shared" si="156"/>
        <v>0</v>
      </c>
      <c r="W699" s="6" cm="1">
        <f t="array" ref="W699">IF(D699="free", 10, IFERROR(_xlfn.LET(
    _xlpm.RoadTypeCode, INDEX(Dictionary!$B$22:$B$50, MATCH(TRUE, ISNUMBER(SEARCH(Dictionary!$B$22:$B$50, D699)),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699" s="6" cm="1">
        <f t="array" ref="X699">IF(D699="free", 10, IFERROR(_xlfn.LET(
    _xlpm.RoadTypeCode, INDEX(Dictionary!$B$22:$B$50, MATCH(TRUE, ISNUMBER(SEARCH(Dictionary!$B$22:$B$50, D699)),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699" s="6" cm="1">
        <f t="array" ref="Y699">IF(D699="free", 10, IFERROR(_xlfn.LET(
    _xlpm.RoadTypeCode, INDEX(Dictionary!$B$22:$B$50, MATCH(TRUE, ISNUMBER(SEARCH(Dictionary!$B$22:$B$50, D699)),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699" s="15" t="str" cm="1">
        <f t="array" ref="Z699">IF(D699="free", "", IFERROR(INDEX(Dictionary!$C$21:$C$50, MATCH(TRUE, ISNUMBER(SEARCH(Dictionary!$B$21:$B$50, D699)), 0)), "Unknown Type"))</f>
        <v/>
      </c>
    </row>
    <row r="700" spans="1:26" ht="12" customHeight="1" x14ac:dyDescent="0.15">
      <c r="A700" s="2">
        <v>798</v>
      </c>
      <c r="B700" s="3">
        <v>798</v>
      </c>
      <c r="C700" s="3">
        <v>70</v>
      </c>
      <c r="D700" s="4" t="s">
        <v>53</v>
      </c>
      <c r="E700" s="12">
        <v>1</v>
      </c>
      <c r="F700" s="3">
        <f t="shared" si="145"/>
        <v>1000</v>
      </c>
      <c r="G700" s="29" t="str" cm="1">
        <f t="array" ref="G700">IF(D700="free", "", IF(ISNUMBER(SEARCH("L1Bus", D700)), "BUS,WALK,BIKE,PUTW", IFERROR(_xlfn.LET(
    _xlpm.RoadTypeCode, INDEX(Dictionary!$B$22:$B$50, MATCH(TRUE, ISNUMBER(SEARCH(Dictionary!$B$22:$B$50, D700)),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00" s="22" cm="1">
        <f t="array" ref="H700">IF(D700="free", 0, IFERROR(
    _xlfn.LET(
        _xlpm.Text, D700,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00" s="3">
        <f>IFERROR(_xlfn.LET(
    _xlpm.Zeile, MATCH(J700, Dictionary!$B$6:$B$17, 0),
    _xlpm.Spalte, MATCH(H700, Dictionary!$D$5:$G$5, 0),
    INDEX(Dictionary!$D$6:$G$17, _xlpm.Zeile, _xlpm.Spalte)
), 0)</f>
        <v>0</v>
      </c>
      <c r="J700" s="5">
        <f t="shared" si="143"/>
        <v>0</v>
      </c>
      <c r="K700" s="5">
        <f t="shared" si="146"/>
        <v>0</v>
      </c>
      <c r="L700" s="35" cm="1">
        <f t="array" ref="L700">IF(D700="free", 99, IF(ISNUMBER(SEARCH("Hilfsstrecken", D700)), 99, IFERROR(_xlfn.LET(
    _xlpm.RoadTypeCode, INDEX(Dictionary!$B$21:$B$50, MATCH(TRUE, ISNUMBER(SEARCH(Dictionary!$B$21:$B$50, D700)),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00" s="5">
        <f t="shared" si="147"/>
        <v>0</v>
      </c>
      <c r="N700" s="5">
        <f t="shared" si="148"/>
        <v>0</v>
      </c>
      <c r="O700" s="5">
        <f t="shared" si="149"/>
        <v>0</v>
      </c>
      <c r="P700" s="5">
        <f t="shared" si="150"/>
        <v>0</v>
      </c>
      <c r="Q700" s="5">
        <f t="shared" si="151"/>
        <v>0</v>
      </c>
      <c r="R700" s="5">
        <f t="shared" si="152"/>
        <v>0</v>
      </c>
      <c r="S700" s="5">
        <f t="shared" si="153"/>
        <v>0</v>
      </c>
      <c r="T700" s="5">
        <f t="shared" si="154"/>
        <v>0</v>
      </c>
      <c r="U700" s="5">
        <f t="shared" si="155"/>
        <v>0</v>
      </c>
      <c r="V700" s="5">
        <f t="shared" si="156"/>
        <v>0</v>
      </c>
      <c r="W700" s="6" cm="1">
        <f t="array" ref="W700">IF(D700="free", 10, IFERROR(_xlfn.LET(
    _xlpm.RoadTypeCode, INDEX(Dictionary!$B$22:$B$50, MATCH(TRUE, ISNUMBER(SEARCH(Dictionary!$B$22:$B$50, D700)),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0" s="6" cm="1">
        <f t="array" ref="X700">IF(D700="free", 10, IFERROR(_xlfn.LET(
    _xlpm.RoadTypeCode, INDEX(Dictionary!$B$22:$B$50, MATCH(TRUE, ISNUMBER(SEARCH(Dictionary!$B$22:$B$50, D700)),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00" s="6" cm="1">
        <f t="array" ref="Y700">IF(D700="free", 10, IFERROR(_xlfn.LET(
    _xlpm.RoadTypeCode, INDEX(Dictionary!$B$22:$B$50, MATCH(TRUE, ISNUMBER(SEARCH(Dictionary!$B$22:$B$50, D700)),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0" s="15" t="str" cm="1">
        <f t="array" ref="Z700">IF(D700="free", "", IFERROR(INDEX(Dictionary!$C$21:$C$50, MATCH(TRUE, ISNUMBER(SEARCH(Dictionary!$B$21:$B$50, D700)), 0)), "Unknown Type"))</f>
        <v/>
      </c>
    </row>
    <row r="701" spans="1:26" ht="12" customHeight="1" x14ac:dyDescent="0.15">
      <c r="A701" s="2">
        <v>799</v>
      </c>
      <c r="B701" s="3">
        <v>799</v>
      </c>
      <c r="C701" s="3">
        <v>70</v>
      </c>
      <c r="D701" s="8" t="s">
        <v>53</v>
      </c>
      <c r="E701" s="12">
        <v>1</v>
      </c>
      <c r="F701" s="3">
        <f t="shared" si="145"/>
        <v>1000</v>
      </c>
      <c r="G701" s="29" t="str" cm="1">
        <f t="array" ref="G701">IF(D701="free", "", IF(ISNUMBER(SEARCH("L1Bus", D701)), "BUS,WALK,BIKE,PUTW", IFERROR(_xlfn.LET(
    _xlpm.RoadTypeCode, INDEX(Dictionary!$B$22:$B$50, MATCH(TRUE, ISNUMBER(SEARCH(Dictionary!$B$22:$B$50, D701)),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01" s="22" cm="1">
        <f t="array" ref="H701">IF(D701="free", 0, IFERROR(
    _xlfn.LET(
        _xlpm.Text, D701,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01" s="3">
        <f>IFERROR(_xlfn.LET(
    _xlpm.Zeile, MATCH(J701, Dictionary!$B$6:$B$17, 0),
    _xlpm.Spalte, MATCH(H701, Dictionary!$D$5:$G$5, 0),
    INDEX(Dictionary!$D$6:$G$17, _xlpm.Zeile, _xlpm.Spalte)
), 0)</f>
        <v>0</v>
      </c>
      <c r="J701" s="5">
        <f t="shared" si="143"/>
        <v>0</v>
      </c>
      <c r="K701" s="5">
        <f t="shared" si="146"/>
        <v>0</v>
      </c>
      <c r="L701" s="35" cm="1">
        <f t="array" ref="L701">IF(D701="free", 99, IF(ISNUMBER(SEARCH("Hilfsstrecken", D701)), 99, IFERROR(_xlfn.LET(
    _xlpm.RoadTypeCode, INDEX(Dictionary!$B$21:$B$50, MATCH(TRUE, ISNUMBER(SEARCH(Dictionary!$B$21:$B$50, D701)),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01" s="5">
        <f t="shared" si="147"/>
        <v>0</v>
      </c>
      <c r="N701" s="5">
        <f t="shared" si="148"/>
        <v>0</v>
      </c>
      <c r="O701" s="5">
        <f t="shared" si="149"/>
        <v>0</v>
      </c>
      <c r="P701" s="5">
        <f t="shared" si="150"/>
        <v>0</v>
      </c>
      <c r="Q701" s="5">
        <f t="shared" si="151"/>
        <v>0</v>
      </c>
      <c r="R701" s="5">
        <f t="shared" si="152"/>
        <v>0</v>
      </c>
      <c r="S701" s="5">
        <f t="shared" si="153"/>
        <v>0</v>
      </c>
      <c r="T701" s="5">
        <f t="shared" si="154"/>
        <v>0</v>
      </c>
      <c r="U701" s="5">
        <f t="shared" si="155"/>
        <v>0</v>
      </c>
      <c r="V701" s="5">
        <f t="shared" si="156"/>
        <v>0</v>
      </c>
      <c r="W701" s="6" cm="1">
        <f t="array" ref="W701">IF(D701="free", 10, IFERROR(_xlfn.LET(
    _xlpm.RoadTypeCode, INDEX(Dictionary!$B$22:$B$50, MATCH(TRUE, ISNUMBER(SEARCH(Dictionary!$B$22:$B$50, D701)),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1" s="6" cm="1">
        <f t="array" ref="X701">IF(D701="free", 10, IFERROR(_xlfn.LET(
    _xlpm.RoadTypeCode, INDEX(Dictionary!$B$22:$B$50, MATCH(TRUE, ISNUMBER(SEARCH(Dictionary!$B$22:$B$50, D701)),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01" s="6" cm="1">
        <f t="array" ref="Y701">IF(D701="free", 10, IFERROR(_xlfn.LET(
    _xlpm.RoadTypeCode, INDEX(Dictionary!$B$22:$B$50, MATCH(TRUE, ISNUMBER(SEARCH(Dictionary!$B$22:$B$50, D701)),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1" s="15" t="str" cm="1">
        <f t="array" ref="Z701">IF(D701="free", "", IFERROR(INDEX(Dictionary!$C$21:$C$50, MATCH(TRUE, ISNUMBER(SEARCH(Dictionary!$B$21:$B$50, D701)), 0)), "Unknown Type"))</f>
        <v/>
      </c>
    </row>
    <row r="702" spans="1:26" ht="12" customHeight="1" x14ac:dyDescent="0.15">
      <c r="A702" s="2">
        <v>800</v>
      </c>
      <c r="B702" s="3">
        <v>800</v>
      </c>
      <c r="C702" s="3">
        <v>11</v>
      </c>
      <c r="D702" s="4" t="s">
        <v>70</v>
      </c>
      <c r="E702" s="12">
        <v>1</v>
      </c>
      <c r="F702" s="3">
        <f>IF(D702="free", 1000, INT(C702/10))</f>
        <v>1</v>
      </c>
      <c r="G702" s="29" t="str" cm="1">
        <f t="array" ref="G702">IF(D702="free", "", IF(ISNUMBER(SEARCH("L1Bus", D702)), "BUS,WALK,BIKE,PUTW", IFERROR(_xlfn.LET(
    _xlpm.RoadTypeCode, INDEX(Dictionary!$B$22:$B$50, MATCH(TRUE, ISNUMBER(SEARCH(Dictionary!$B$22:$B$50, D702)),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2" s="22" cm="1">
        <f t="array" ref="H702">IF(D702="free", 0, IFERROR(
    _xlfn.LET(
        _xlpm.Text, D702,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702" s="3">
        <f>IFERROR(_xlfn.LET(
    _xlpm.Zeile, MATCH(J702, Dictionary!$B$6:$B$17, 0),
    _xlpm.Spalte, MATCH(H702, Dictionary!$D$5:$G$5, 0),
    INDEX(Dictionary!$D$6:$G$17, _xlpm.Zeile, _xlpm.Spalte)
), 0)</f>
        <v>3000</v>
      </c>
      <c r="J702" s="5">
        <f t="shared" si="143"/>
        <v>80</v>
      </c>
      <c r="K702" s="5">
        <f t="shared" si="146"/>
        <v>1</v>
      </c>
      <c r="L702" s="35" cm="1">
        <f t="array" ref="L702">IF(D702="free", 99, IF(ISNUMBER(SEARCH("Hilfsstrecken", D702)), 99, IFERROR(_xlfn.LET(
    _xlpm.RoadTypeCode, INDEX(Dictionary!$B$21:$B$50, MATCH(TRUE, ISNUMBER(SEARCH(Dictionary!$B$21:$B$50, D702)),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2" s="5">
        <f t="shared" si="147"/>
        <v>20</v>
      </c>
      <c r="N702" s="5">
        <f t="shared" si="148"/>
        <v>130</v>
      </c>
      <c r="O702" s="5">
        <f t="shared" si="149"/>
        <v>100</v>
      </c>
      <c r="P702" s="5">
        <f t="shared" si="150"/>
        <v>4</v>
      </c>
      <c r="Q702" s="5">
        <f t="shared" si="151"/>
        <v>80</v>
      </c>
      <c r="R702" s="5">
        <f t="shared" si="152"/>
        <v>50</v>
      </c>
      <c r="S702" s="5">
        <f t="shared" si="153"/>
        <v>4</v>
      </c>
      <c r="T702" s="5">
        <f t="shared" si="154"/>
        <v>50</v>
      </c>
      <c r="U702" s="5">
        <f t="shared" si="155"/>
        <v>50</v>
      </c>
      <c r="V702" s="5">
        <f t="shared" si="156"/>
        <v>50</v>
      </c>
      <c r="W702" s="6" cm="1">
        <f t="array" ref="W702">IF(D702="free", 10, IFERROR(_xlfn.LET(
    _xlpm.RoadTypeCode, INDEX(Dictionary!$B$22:$B$50, MATCH(TRUE, ISNUMBER(SEARCH(Dictionary!$B$22:$B$50, D702)),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2" s="6" cm="1">
        <f t="array" ref="X702">IF(D702="free", 10, IFERROR(_xlfn.LET(
    _xlpm.RoadTypeCode, INDEX(Dictionary!$B$22:$B$50, MATCH(TRUE, ISNUMBER(SEARCH(Dictionary!$B$22:$B$50, D702)),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2" s="6" cm="1">
        <f t="array" ref="Y702">IF(D702="free", 10, IFERROR(_xlfn.LET(
    _xlpm.RoadTypeCode, INDEX(Dictionary!$B$22:$B$50, MATCH(TRUE, ISNUMBER(SEARCH(Dictionary!$B$22:$B$50, D702)),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2" s="15" t="str" cm="1">
        <f t="array" ref="Z702">IF(D702="free", "", IFERROR(INDEX(Dictionary!$C$21:$C$50, MATCH(TRUE, ISNUMBER(SEARCH(Dictionary!$B$21:$B$50, D702)), 0)), "Unknown Type"))</f>
        <v>Motorway Link: Slip road (ramp) connecting to a motorway ("Autobahn")</v>
      </c>
    </row>
    <row r="703" spans="1:26" ht="12" customHeight="1" x14ac:dyDescent="0.15">
      <c r="A703" s="2">
        <v>801</v>
      </c>
      <c r="B703" s="3">
        <v>801</v>
      </c>
      <c r="C703" s="3">
        <v>11</v>
      </c>
      <c r="D703" s="4" t="s">
        <v>71</v>
      </c>
      <c r="E703" s="12">
        <v>1</v>
      </c>
      <c r="F703" s="3">
        <f>IF(D703="free", 1000, INT(C703/10))</f>
        <v>1</v>
      </c>
      <c r="G703" s="29" t="str" cm="1">
        <f t="array" ref="G703">IF(D703="free", "", IF(ISNUMBER(SEARCH("L1Bus", D703)), "BUS,WALK,BIKE,PUTW", IFERROR(_xlfn.LET(
    _xlpm.RoadTypeCode, INDEX(Dictionary!$B$22:$B$50, MATCH(TRUE, ISNUMBER(SEARCH(Dictionary!$B$22:$B$50, D703)),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3" s="22" cm="1">
        <f t="array" ref="H703">IF(D703="free", 0, IFERROR(
    _xlfn.LET(
        _xlpm.Text, D703,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03" s="3">
        <f>IFERROR(_xlfn.LET(
    _xlpm.Zeile, MATCH(J703, Dictionary!$B$6:$B$17, 0),
    _xlpm.Spalte, MATCH(H703, Dictionary!$D$5:$G$5, 0),
    INDEX(Dictionary!$D$6:$G$17, _xlpm.Zeile, _xlpm.Spalte)
), 0)</f>
        <v>2000</v>
      </c>
      <c r="J703" s="5">
        <f t="shared" si="143"/>
        <v>80</v>
      </c>
      <c r="K703" s="5">
        <f t="shared" si="146"/>
        <v>1</v>
      </c>
      <c r="L703" s="35" cm="1">
        <f t="array" ref="L703">IF(D703="free", 99, IF(ISNUMBER(SEARCH("Hilfsstrecken", D703)), 99, IFERROR(_xlfn.LET(
    _xlpm.RoadTypeCode, INDEX(Dictionary!$B$21:$B$50, MATCH(TRUE, ISNUMBER(SEARCH(Dictionary!$B$21:$B$50, D703)),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3" s="5">
        <f t="shared" si="147"/>
        <v>20</v>
      </c>
      <c r="N703" s="5">
        <f t="shared" si="148"/>
        <v>130</v>
      </c>
      <c r="O703" s="5">
        <f t="shared" si="149"/>
        <v>100</v>
      </c>
      <c r="P703" s="5">
        <f t="shared" si="150"/>
        <v>4</v>
      </c>
      <c r="Q703" s="5">
        <f t="shared" si="151"/>
        <v>80</v>
      </c>
      <c r="R703" s="5">
        <f t="shared" si="152"/>
        <v>50</v>
      </c>
      <c r="S703" s="5">
        <f t="shared" si="153"/>
        <v>4</v>
      </c>
      <c r="T703" s="5">
        <f t="shared" si="154"/>
        <v>50</v>
      </c>
      <c r="U703" s="5">
        <f t="shared" si="155"/>
        <v>50</v>
      </c>
      <c r="V703" s="5">
        <f t="shared" si="156"/>
        <v>50</v>
      </c>
      <c r="W703" s="6" cm="1">
        <f t="array" ref="W703">IF(D703="free", 10, IFERROR(_xlfn.LET(
    _xlpm.RoadTypeCode, INDEX(Dictionary!$B$22:$B$50, MATCH(TRUE, ISNUMBER(SEARCH(Dictionary!$B$22:$B$50, D703)),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3" s="6" cm="1">
        <f t="array" ref="X703">IF(D703="free", 10, IFERROR(_xlfn.LET(
    _xlpm.RoadTypeCode, INDEX(Dictionary!$B$22:$B$50, MATCH(TRUE, ISNUMBER(SEARCH(Dictionary!$B$22:$B$50, D703)),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3" s="6" cm="1">
        <f t="array" ref="Y703">IF(D703="free", 10, IFERROR(_xlfn.LET(
    _xlpm.RoadTypeCode, INDEX(Dictionary!$B$22:$B$50, MATCH(TRUE, ISNUMBER(SEARCH(Dictionary!$B$22:$B$50, D703)),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3" s="15" t="str" cm="1">
        <f t="array" ref="Z703">IF(D703="free", "", IFERROR(INDEX(Dictionary!$C$21:$C$50, MATCH(TRUE, ISNUMBER(SEARCH(Dictionary!$B$21:$B$50, D703)), 0)), "Unknown Type"))</f>
        <v>Motorway Link: Slip road (ramp) connecting to a motorway ("Autobahn")</v>
      </c>
    </row>
    <row r="704" spans="1:26" ht="12" customHeight="1" x14ac:dyDescent="0.15">
      <c r="A704" s="2">
        <v>802</v>
      </c>
      <c r="B704" s="3">
        <v>802</v>
      </c>
      <c r="C704" s="3">
        <v>11</v>
      </c>
      <c r="D704" s="4" t="s">
        <v>72</v>
      </c>
      <c r="E704" s="12">
        <v>1</v>
      </c>
      <c r="F704" s="3">
        <f t="shared" ref="F704:F751" si="157">IF(D704="free", 1000, INT(C704/10))</f>
        <v>1</v>
      </c>
      <c r="G704" s="29" t="str" cm="1">
        <f t="array" ref="G704">IF(D704="free", "", IF(ISNUMBER(SEARCH("L1Bus", D704)), "BUS,WALK,BIKE,PUTW", IFERROR(_xlfn.LET(
    _xlpm.RoadTypeCode, INDEX(Dictionary!$B$22:$B$50, MATCH(TRUE, ISNUMBER(SEARCH(Dictionary!$B$22:$B$50, D704)),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4" s="22" cm="1">
        <f t="array" ref="H704">IF(D704="free", 0, IFERROR(
    _xlfn.LET(
        _xlpm.Text, D704,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04" s="3">
        <f>IFERROR(_xlfn.LET(
    _xlpm.Zeile, MATCH(J704, Dictionary!$B$6:$B$17, 0),
    _xlpm.Spalte, MATCH(H704, Dictionary!$D$5:$G$5, 0),
    INDEX(Dictionary!$D$6:$G$17, _xlpm.Zeile, _xlpm.Spalte)
), 0)</f>
        <v>1000</v>
      </c>
      <c r="J704" s="5">
        <f t="shared" si="143"/>
        <v>80</v>
      </c>
      <c r="K704" s="5">
        <f t="shared" si="146"/>
        <v>1</v>
      </c>
      <c r="L704" s="35" cm="1">
        <f t="array" ref="L704">IF(D704="free", 99, IF(ISNUMBER(SEARCH("Hilfsstrecken", D704)), 99, IFERROR(_xlfn.LET(
    _xlpm.RoadTypeCode, INDEX(Dictionary!$B$21:$B$50, MATCH(TRUE, ISNUMBER(SEARCH(Dictionary!$B$21:$B$50, D704)),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4" s="5">
        <f t="shared" si="147"/>
        <v>20</v>
      </c>
      <c r="N704" s="5">
        <f t="shared" si="148"/>
        <v>130</v>
      </c>
      <c r="O704" s="5">
        <f t="shared" si="149"/>
        <v>100</v>
      </c>
      <c r="P704" s="5">
        <f t="shared" si="150"/>
        <v>4</v>
      </c>
      <c r="Q704" s="5">
        <f t="shared" si="151"/>
        <v>80</v>
      </c>
      <c r="R704" s="5">
        <f t="shared" si="152"/>
        <v>50</v>
      </c>
      <c r="S704" s="5">
        <f t="shared" si="153"/>
        <v>4</v>
      </c>
      <c r="T704" s="5">
        <f t="shared" si="154"/>
        <v>50</v>
      </c>
      <c r="U704" s="5">
        <f t="shared" si="155"/>
        <v>50</v>
      </c>
      <c r="V704" s="5">
        <f t="shared" si="156"/>
        <v>50</v>
      </c>
      <c r="W704" s="6" cm="1">
        <f t="array" ref="W704">IF(D704="free", 10, IFERROR(_xlfn.LET(
    _xlpm.RoadTypeCode, INDEX(Dictionary!$B$22:$B$50, MATCH(TRUE, ISNUMBER(SEARCH(Dictionary!$B$22:$B$50, D704)),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4" s="6" cm="1">
        <f t="array" ref="X704">IF(D704="free", 10, IFERROR(_xlfn.LET(
    _xlpm.RoadTypeCode, INDEX(Dictionary!$B$22:$B$50, MATCH(TRUE, ISNUMBER(SEARCH(Dictionary!$B$22:$B$50, D704)),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4" s="6" cm="1">
        <f t="array" ref="Y704">IF(D704="free", 10, IFERROR(_xlfn.LET(
    _xlpm.RoadTypeCode, INDEX(Dictionary!$B$22:$B$50, MATCH(TRUE, ISNUMBER(SEARCH(Dictionary!$B$22:$B$50, D704)),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4" s="15" t="str" cm="1">
        <f t="array" ref="Z704">IF(D704="free", "", IFERROR(INDEX(Dictionary!$C$21:$C$50, MATCH(TRUE, ISNUMBER(SEARCH(Dictionary!$B$21:$B$50, D704)), 0)), "Unknown Type"))</f>
        <v>Motorway Link: Slip road (ramp) connecting to a motorway ("Autobahn")</v>
      </c>
    </row>
    <row r="705" spans="1:26" ht="12" customHeight="1" x14ac:dyDescent="0.15">
      <c r="A705" s="2">
        <v>803</v>
      </c>
      <c r="B705" s="3">
        <v>803</v>
      </c>
      <c r="C705" s="3">
        <v>11</v>
      </c>
      <c r="D705" s="4" t="s">
        <v>53</v>
      </c>
      <c r="E705" s="12">
        <v>1</v>
      </c>
      <c r="F705" s="3">
        <f t="shared" si="157"/>
        <v>1000</v>
      </c>
      <c r="G705" s="29" t="str" cm="1">
        <f t="array" ref="G705">IF(D705="free", "", IF(ISNUMBER(SEARCH("L1Bus", D705)), "BUS,WALK,BIKE,PUTW", IFERROR(_xlfn.LET(
    _xlpm.RoadTypeCode, INDEX(Dictionary!$B$22:$B$50, MATCH(TRUE, ISNUMBER(SEARCH(Dictionary!$B$22:$B$50, D705)),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05" s="22" cm="1">
        <f t="array" ref="H705">IF(D705="free", 0, IFERROR(
    _xlfn.LET(
        _xlpm.Text, D705,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05" s="3">
        <f>IFERROR(_xlfn.LET(
    _xlpm.Zeile, MATCH(J705, Dictionary!$B$6:$B$17, 0),
    _xlpm.Spalte, MATCH(H705, Dictionary!$D$5:$G$5, 0),
    INDEX(Dictionary!$D$6:$G$17, _xlpm.Zeile, _xlpm.Spalte)
), 0)</f>
        <v>0</v>
      </c>
      <c r="J705" s="5">
        <f t="shared" si="143"/>
        <v>0</v>
      </c>
      <c r="K705" s="5">
        <f t="shared" si="146"/>
        <v>0</v>
      </c>
      <c r="L705" s="35" cm="1">
        <f t="array" ref="L705">IF(D705="free", 99, IF(ISNUMBER(SEARCH("Hilfsstrecken", D705)), 99, IFERROR(_xlfn.LET(
    _xlpm.RoadTypeCode, INDEX(Dictionary!$B$21:$B$50, MATCH(TRUE, ISNUMBER(SEARCH(Dictionary!$B$21:$B$50, D705)),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05" s="5">
        <f t="shared" si="147"/>
        <v>0</v>
      </c>
      <c r="N705" s="5">
        <f t="shared" si="148"/>
        <v>0</v>
      </c>
      <c r="O705" s="5">
        <f t="shared" si="149"/>
        <v>0</v>
      </c>
      <c r="P705" s="5">
        <f t="shared" si="150"/>
        <v>0</v>
      </c>
      <c r="Q705" s="5">
        <f t="shared" si="151"/>
        <v>0</v>
      </c>
      <c r="R705" s="5">
        <f t="shared" si="152"/>
        <v>0</v>
      </c>
      <c r="S705" s="5">
        <f t="shared" si="153"/>
        <v>0</v>
      </c>
      <c r="T705" s="5">
        <f t="shared" si="154"/>
        <v>0</v>
      </c>
      <c r="U705" s="5">
        <f t="shared" si="155"/>
        <v>0</v>
      </c>
      <c r="V705" s="5">
        <f t="shared" si="156"/>
        <v>0</v>
      </c>
      <c r="W705" s="6" cm="1">
        <f t="array" ref="W705">IF(D705="free", 10, IFERROR(_xlfn.LET(
    _xlpm.RoadTypeCode, INDEX(Dictionary!$B$22:$B$50, MATCH(TRUE, ISNUMBER(SEARCH(Dictionary!$B$22:$B$50, D705)),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5" s="6" cm="1">
        <f t="array" ref="X705">IF(D705="free", 10, IFERROR(_xlfn.LET(
    _xlpm.RoadTypeCode, INDEX(Dictionary!$B$22:$B$50, MATCH(TRUE, ISNUMBER(SEARCH(Dictionary!$B$22:$B$50, D705)),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05" s="6" cm="1">
        <f t="array" ref="Y705">IF(D705="free", 10, IFERROR(_xlfn.LET(
    _xlpm.RoadTypeCode, INDEX(Dictionary!$B$22:$B$50, MATCH(TRUE, ISNUMBER(SEARCH(Dictionary!$B$22:$B$50, D705)),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5" s="15" t="str" cm="1">
        <f t="array" ref="Z705">IF(D705="free", "", IFERROR(INDEX(Dictionary!$C$21:$C$50, MATCH(TRUE, ISNUMBER(SEARCH(Dictionary!$B$21:$B$50, D705)), 0)), "Unknown Type"))</f>
        <v/>
      </c>
    </row>
    <row r="706" spans="1:26" ht="12" customHeight="1" x14ac:dyDescent="0.15">
      <c r="A706" s="2">
        <v>804</v>
      </c>
      <c r="B706" s="3">
        <v>804</v>
      </c>
      <c r="C706" s="3">
        <v>11</v>
      </c>
      <c r="D706" s="4" t="s">
        <v>53</v>
      </c>
      <c r="E706" s="12">
        <v>1</v>
      </c>
      <c r="F706" s="3">
        <f t="shared" si="157"/>
        <v>1000</v>
      </c>
      <c r="G706" s="29" t="str" cm="1">
        <f t="array" ref="G706">IF(D706="free", "", IF(ISNUMBER(SEARCH("L1Bus", D706)), "BUS,WALK,BIKE,PUTW", IFERROR(_xlfn.LET(
    _xlpm.RoadTypeCode, INDEX(Dictionary!$B$22:$B$50, MATCH(TRUE, ISNUMBER(SEARCH(Dictionary!$B$22:$B$50, D706)),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06" s="22" cm="1">
        <f t="array" ref="H706">IF(D706="free", 0, IFERROR(
    _xlfn.LET(
        _xlpm.Text, D706,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06" s="3">
        <f>IFERROR(_xlfn.LET(
    _xlpm.Zeile, MATCH(J706, Dictionary!$B$6:$B$17, 0),
    _xlpm.Spalte, MATCH(H706, Dictionary!$D$5:$G$5, 0),
    INDEX(Dictionary!$D$6:$G$17, _xlpm.Zeile, _xlpm.Spalte)
), 0)</f>
        <v>0</v>
      </c>
      <c r="J706" s="5">
        <f t="shared" si="143"/>
        <v>0</v>
      </c>
      <c r="K706" s="5">
        <f t="shared" si="146"/>
        <v>0</v>
      </c>
      <c r="L706" s="35" cm="1">
        <f t="array" ref="L706">IF(D706="free", 99, IF(ISNUMBER(SEARCH("Hilfsstrecken", D706)), 99, IFERROR(_xlfn.LET(
    _xlpm.RoadTypeCode, INDEX(Dictionary!$B$21:$B$50, MATCH(TRUE, ISNUMBER(SEARCH(Dictionary!$B$21:$B$50, D706)),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06" s="5">
        <f t="shared" si="147"/>
        <v>0</v>
      </c>
      <c r="N706" s="5">
        <f t="shared" si="148"/>
        <v>0</v>
      </c>
      <c r="O706" s="5">
        <f t="shared" si="149"/>
        <v>0</v>
      </c>
      <c r="P706" s="5">
        <f t="shared" si="150"/>
        <v>0</v>
      </c>
      <c r="Q706" s="5">
        <f t="shared" si="151"/>
        <v>0</v>
      </c>
      <c r="R706" s="5">
        <f t="shared" si="152"/>
        <v>0</v>
      </c>
      <c r="S706" s="5">
        <f t="shared" si="153"/>
        <v>0</v>
      </c>
      <c r="T706" s="5">
        <f t="shared" si="154"/>
        <v>0</v>
      </c>
      <c r="U706" s="5">
        <f t="shared" si="155"/>
        <v>0</v>
      </c>
      <c r="V706" s="5">
        <f t="shared" si="156"/>
        <v>0</v>
      </c>
      <c r="W706" s="6" cm="1">
        <f t="array" ref="W706">IF(D706="free", 10, IFERROR(_xlfn.LET(
    _xlpm.RoadTypeCode, INDEX(Dictionary!$B$22:$B$50, MATCH(TRUE, ISNUMBER(SEARCH(Dictionary!$B$22:$B$50, D706)),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6" s="6" cm="1">
        <f t="array" ref="X706">IF(D706="free", 10, IFERROR(_xlfn.LET(
    _xlpm.RoadTypeCode, INDEX(Dictionary!$B$22:$B$50, MATCH(TRUE, ISNUMBER(SEARCH(Dictionary!$B$22:$B$50, D706)),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06" s="6" cm="1">
        <f t="array" ref="Y706">IF(D706="free", 10, IFERROR(_xlfn.LET(
    _xlpm.RoadTypeCode, INDEX(Dictionary!$B$22:$B$50, MATCH(TRUE, ISNUMBER(SEARCH(Dictionary!$B$22:$B$50, D706)),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6" s="15" t="str" cm="1">
        <f t="array" ref="Z706">IF(D706="free", "", IFERROR(INDEX(Dictionary!$C$21:$C$50, MATCH(TRUE, ISNUMBER(SEARCH(Dictionary!$B$21:$B$50, D706)), 0)), "Unknown Type"))</f>
        <v/>
      </c>
    </row>
    <row r="707" spans="1:26" ht="12" customHeight="1" x14ac:dyDescent="0.15">
      <c r="A707" s="2">
        <v>805</v>
      </c>
      <c r="B707" s="3">
        <v>805</v>
      </c>
      <c r="C707" s="3">
        <v>11</v>
      </c>
      <c r="D707" s="4" t="s">
        <v>73</v>
      </c>
      <c r="E707" s="12">
        <v>1</v>
      </c>
      <c r="F707" s="3">
        <f t="shared" si="157"/>
        <v>1</v>
      </c>
      <c r="G707" s="29" t="str" cm="1">
        <f t="array" ref="G707">IF(D707="free", "", IF(ISNUMBER(SEARCH("L1Bus", D707)), "BUS,WALK,BIKE,PUTW", IFERROR(_xlfn.LET(
    _xlpm.RoadTypeCode, INDEX(Dictionary!$B$22:$B$50, MATCH(TRUE, ISNUMBER(SEARCH(Dictionary!$B$22:$B$50, D707)),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7" s="22" cm="1">
        <f t="array" ref="H707">IF(D707="free", 0, IFERROR(
    _xlfn.LET(
        _xlpm.Text, D707,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707" s="3">
        <f>IFERROR(_xlfn.LET(
    _xlpm.Zeile, MATCH(J707, Dictionary!$B$6:$B$17, 0),
    _xlpm.Spalte, MATCH(H707, Dictionary!$D$5:$G$5, 0),
    INDEX(Dictionary!$D$6:$G$17, _xlpm.Zeile, _xlpm.Spalte)
), 0)</f>
        <v>900</v>
      </c>
      <c r="J707" s="5">
        <f t="shared" ref="J707:J770" si="158">IFERROR(VALUE(MID(D707, SEARCH("V", D707) + 1, 255)), 0)</f>
        <v>40</v>
      </c>
      <c r="K707" s="5">
        <f t="shared" si="146"/>
        <v>1</v>
      </c>
      <c r="L707" s="35" cm="1">
        <f t="array" ref="L707">IF(D707="free", 99, IF(ISNUMBER(SEARCH("Hilfsstrecken", D707)), 99, IFERROR(_xlfn.LET(
    _xlpm.RoadTypeCode, INDEX(Dictionary!$B$21:$B$50, MATCH(TRUE, ISNUMBER(SEARCH(Dictionary!$B$21:$B$50, D707)),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7" s="5">
        <f t="shared" si="147"/>
        <v>20</v>
      </c>
      <c r="N707" s="5">
        <f t="shared" si="148"/>
        <v>130</v>
      </c>
      <c r="O707" s="5">
        <f t="shared" si="149"/>
        <v>100</v>
      </c>
      <c r="P707" s="5">
        <f t="shared" si="150"/>
        <v>4</v>
      </c>
      <c r="Q707" s="5">
        <f t="shared" si="151"/>
        <v>80</v>
      </c>
      <c r="R707" s="5">
        <f t="shared" si="152"/>
        <v>50</v>
      </c>
      <c r="S707" s="5">
        <f t="shared" si="153"/>
        <v>4</v>
      </c>
      <c r="T707" s="5">
        <f t="shared" si="154"/>
        <v>50</v>
      </c>
      <c r="U707" s="5">
        <f t="shared" si="155"/>
        <v>50</v>
      </c>
      <c r="V707" s="5">
        <f t="shared" si="156"/>
        <v>50</v>
      </c>
      <c r="W707" s="6" cm="1">
        <f t="array" ref="W707">IF(D707="free", 10, IFERROR(_xlfn.LET(
    _xlpm.RoadTypeCode, INDEX(Dictionary!$B$22:$B$50, MATCH(TRUE, ISNUMBER(SEARCH(Dictionary!$B$22:$B$50, D707)),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7" s="6" cm="1">
        <f t="array" ref="X707">IF(D707="free", 10, IFERROR(_xlfn.LET(
    _xlpm.RoadTypeCode, INDEX(Dictionary!$B$22:$B$50, MATCH(TRUE, ISNUMBER(SEARCH(Dictionary!$B$22:$B$50, D707)),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7" s="6" cm="1">
        <f t="array" ref="Y707">IF(D707="free", 10, IFERROR(_xlfn.LET(
    _xlpm.RoadTypeCode, INDEX(Dictionary!$B$22:$B$50, MATCH(TRUE, ISNUMBER(SEARCH(Dictionary!$B$22:$B$50, D707)),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7" s="15" t="str" cm="1">
        <f t="array" ref="Z707">IF(D707="free", "", IFERROR(INDEX(Dictionary!$C$21:$C$50, MATCH(TRUE, ISNUMBER(SEARCH(Dictionary!$B$21:$B$50, D707)), 0)), "Unknown Type"))</f>
        <v>Motorway Link: Slip road (ramp) connecting to a motorway ("Autobahn")</v>
      </c>
    </row>
    <row r="708" spans="1:26" ht="12" customHeight="1" x14ac:dyDescent="0.15">
      <c r="A708" s="2">
        <v>806</v>
      </c>
      <c r="B708" s="3">
        <v>806</v>
      </c>
      <c r="C708" s="3">
        <v>11</v>
      </c>
      <c r="D708" s="4" t="s">
        <v>74</v>
      </c>
      <c r="E708" s="12">
        <v>1</v>
      </c>
      <c r="F708" s="3">
        <f t="shared" si="157"/>
        <v>1</v>
      </c>
      <c r="G708" s="29" t="str" cm="1">
        <f t="array" ref="G708">IF(D708="free", "", IF(ISNUMBER(SEARCH("L1Bus", D708)), "BUS,WALK,BIKE,PUTW", IFERROR(_xlfn.LET(
    _xlpm.RoadTypeCode, INDEX(Dictionary!$B$22:$B$50, MATCH(TRUE, ISNUMBER(SEARCH(Dictionary!$B$22:$B$50, D708)),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8" s="22" cm="1">
        <f t="array" ref="H708">IF(D708="free", 0, IFERROR(
    _xlfn.LET(
        _xlpm.Text, D708,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08" s="3">
        <f>IFERROR(_xlfn.LET(
    _xlpm.Zeile, MATCH(J708, Dictionary!$B$6:$B$17, 0),
    _xlpm.Spalte, MATCH(H708, Dictionary!$D$5:$G$5, 0),
    INDEX(Dictionary!$D$6:$G$17, _xlpm.Zeile, _xlpm.Spalte)
), 0)</f>
        <v>600</v>
      </c>
      <c r="J708" s="5">
        <f t="shared" si="158"/>
        <v>40</v>
      </c>
      <c r="K708" s="5">
        <f t="shared" si="146"/>
        <v>1</v>
      </c>
      <c r="L708" s="35" cm="1">
        <f t="array" ref="L708">IF(D708="free", 99, IF(ISNUMBER(SEARCH("Hilfsstrecken", D708)), 99, IFERROR(_xlfn.LET(
    _xlpm.RoadTypeCode, INDEX(Dictionary!$B$21:$B$50, MATCH(TRUE, ISNUMBER(SEARCH(Dictionary!$B$21:$B$50, D708)),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8" s="5">
        <f t="shared" si="147"/>
        <v>20</v>
      </c>
      <c r="N708" s="5">
        <f t="shared" si="148"/>
        <v>130</v>
      </c>
      <c r="O708" s="5">
        <f t="shared" si="149"/>
        <v>100</v>
      </c>
      <c r="P708" s="5">
        <f t="shared" si="150"/>
        <v>4</v>
      </c>
      <c r="Q708" s="5">
        <f t="shared" si="151"/>
        <v>80</v>
      </c>
      <c r="R708" s="5">
        <f t="shared" si="152"/>
        <v>50</v>
      </c>
      <c r="S708" s="5">
        <f t="shared" si="153"/>
        <v>4</v>
      </c>
      <c r="T708" s="5">
        <f t="shared" si="154"/>
        <v>50</v>
      </c>
      <c r="U708" s="5">
        <f t="shared" si="155"/>
        <v>50</v>
      </c>
      <c r="V708" s="5">
        <f t="shared" si="156"/>
        <v>50</v>
      </c>
      <c r="W708" s="6" cm="1">
        <f t="array" ref="W708">IF(D708="free", 10, IFERROR(_xlfn.LET(
    _xlpm.RoadTypeCode, INDEX(Dictionary!$B$22:$B$50, MATCH(TRUE, ISNUMBER(SEARCH(Dictionary!$B$22:$B$50, D708)),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8" s="6" cm="1">
        <f t="array" ref="X708">IF(D708="free", 10, IFERROR(_xlfn.LET(
    _xlpm.RoadTypeCode, INDEX(Dictionary!$B$22:$B$50, MATCH(TRUE, ISNUMBER(SEARCH(Dictionary!$B$22:$B$50, D708)),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8" s="6" cm="1">
        <f t="array" ref="Y708">IF(D708="free", 10, IFERROR(_xlfn.LET(
    _xlpm.RoadTypeCode, INDEX(Dictionary!$B$22:$B$50, MATCH(TRUE, ISNUMBER(SEARCH(Dictionary!$B$22:$B$50, D708)),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8" s="15" t="str" cm="1">
        <f t="array" ref="Z708">IF(D708="free", "", IFERROR(INDEX(Dictionary!$C$21:$C$50, MATCH(TRUE, ISNUMBER(SEARCH(Dictionary!$B$21:$B$50, D708)), 0)), "Unknown Type"))</f>
        <v>Motorway Link: Slip road (ramp) connecting to a motorway ("Autobahn")</v>
      </c>
    </row>
    <row r="709" spans="1:26" ht="12" customHeight="1" x14ac:dyDescent="0.15">
      <c r="A709" s="2">
        <v>807</v>
      </c>
      <c r="B709" s="3">
        <v>807</v>
      </c>
      <c r="C709" s="3">
        <v>11</v>
      </c>
      <c r="D709" s="4" t="s">
        <v>75</v>
      </c>
      <c r="E709" s="12">
        <v>1</v>
      </c>
      <c r="F709" s="3">
        <f t="shared" si="157"/>
        <v>1</v>
      </c>
      <c r="G709" s="29" t="str" cm="1">
        <f t="array" ref="G709">IF(D709="free", "", IF(ISNUMBER(SEARCH("L1Bus", D709)), "BUS,WALK,BIKE,PUTW", IFERROR(_xlfn.LET(
    _xlpm.RoadTypeCode, INDEX(Dictionary!$B$22:$B$50, MATCH(TRUE, ISNUMBER(SEARCH(Dictionary!$B$22:$B$50, D709)),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09" s="22" cm="1">
        <f t="array" ref="H709">IF(D709="free", 0, IFERROR(
    _xlfn.LET(
        _xlpm.Text, D709,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09" s="3">
        <f>IFERROR(_xlfn.LET(
    _xlpm.Zeile, MATCH(J709, Dictionary!$B$6:$B$17, 0),
    _xlpm.Spalte, MATCH(H709, Dictionary!$D$5:$G$5, 0),
    INDEX(Dictionary!$D$6:$G$17, _xlpm.Zeile, _xlpm.Spalte)
), 0)</f>
        <v>300</v>
      </c>
      <c r="J709" s="5">
        <f t="shared" si="158"/>
        <v>40</v>
      </c>
      <c r="K709" s="5">
        <f t="shared" si="146"/>
        <v>1</v>
      </c>
      <c r="L709" s="35" cm="1">
        <f t="array" ref="L709">IF(D709="free", 99, IF(ISNUMBER(SEARCH("Hilfsstrecken", D709)), 99, IFERROR(_xlfn.LET(
    _xlpm.RoadTypeCode, INDEX(Dictionary!$B$21:$B$50, MATCH(TRUE, ISNUMBER(SEARCH(Dictionary!$B$21:$B$50, D709)),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09" s="5">
        <f t="shared" si="147"/>
        <v>20</v>
      </c>
      <c r="N709" s="5">
        <f t="shared" si="148"/>
        <v>130</v>
      </c>
      <c r="O709" s="5">
        <f t="shared" si="149"/>
        <v>100</v>
      </c>
      <c r="P709" s="5">
        <f t="shared" si="150"/>
        <v>4</v>
      </c>
      <c r="Q709" s="5">
        <f t="shared" si="151"/>
        <v>80</v>
      </c>
      <c r="R709" s="5">
        <f t="shared" si="152"/>
        <v>50</v>
      </c>
      <c r="S709" s="5">
        <f t="shared" si="153"/>
        <v>4</v>
      </c>
      <c r="T709" s="5">
        <f t="shared" si="154"/>
        <v>50</v>
      </c>
      <c r="U709" s="5">
        <f t="shared" si="155"/>
        <v>50</v>
      </c>
      <c r="V709" s="5">
        <f t="shared" si="156"/>
        <v>50</v>
      </c>
      <c r="W709" s="6" cm="1">
        <f t="array" ref="W709">IF(D709="free", 10, IFERROR(_xlfn.LET(
    _xlpm.RoadTypeCode, INDEX(Dictionary!$B$22:$B$50, MATCH(TRUE, ISNUMBER(SEARCH(Dictionary!$B$22:$B$50, D709)),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09" s="6" cm="1">
        <f t="array" ref="X709">IF(D709="free", 10, IFERROR(_xlfn.LET(
    _xlpm.RoadTypeCode, INDEX(Dictionary!$B$22:$B$50, MATCH(TRUE, ISNUMBER(SEARCH(Dictionary!$B$22:$B$50, D709)),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09" s="6" cm="1">
        <f t="array" ref="Y709">IF(D709="free", 10, IFERROR(_xlfn.LET(
    _xlpm.RoadTypeCode, INDEX(Dictionary!$B$22:$B$50, MATCH(TRUE, ISNUMBER(SEARCH(Dictionary!$B$22:$B$50, D709)),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09" s="15" t="str" cm="1">
        <f t="array" ref="Z709">IF(D709="free", "", IFERROR(INDEX(Dictionary!$C$21:$C$50, MATCH(TRUE, ISNUMBER(SEARCH(Dictionary!$B$21:$B$50, D709)), 0)), "Unknown Type"))</f>
        <v>Motorway Link: Slip road (ramp) connecting to a motorway ("Autobahn")</v>
      </c>
    </row>
    <row r="710" spans="1:26" ht="12" customHeight="1" x14ac:dyDescent="0.15">
      <c r="A710" s="2">
        <v>808</v>
      </c>
      <c r="B710" s="3">
        <v>808</v>
      </c>
      <c r="C710" s="3">
        <v>11</v>
      </c>
      <c r="D710" s="4" t="s">
        <v>53</v>
      </c>
      <c r="E710" s="12">
        <v>1</v>
      </c>
      <c r="F710" s="3">
        <f t="shared" si="157"/>
        <v>1000</v>
      </c>
      <c r="G710" s="29" t="str" cm="1">
        <f t="array" ref="G710">IF(D710="free", "", IF(ISNUMBER(SEARCH("L1Bus", D710)), "BUS,WALK,BIKE,PUTW", IFERROR(_xlfn.LET(
    _xlpm.RoadTypeCode, INDEX(Dictionary!$B$22:$B$50, MATCH(TRUE, ISNUMBER(SEARCH(Dictionary!$B$22:$B$50, D710)),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10" s="22" cm="1">
        <f t="array" ref="H710">IF(D710="free", 0, IFERROR(
    _xlfn.LET(
        _xlpm.Text, D710,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10" s="3">
        <f>IFERROR(_xlfn.LET(
    _xlpm.Zeile, MATCH(J710, Dictionary!$B$6:$B$17, 0),
    _xlpm.Spalte, MATCH(H710, Dictionary!$D$5:$G$5, 0),
    INDEX(Dictionary!$D$6:$G$17, _xlpm.Zeile, _xlpm.Spalte)
), 0)</f>
        <v>0</v>
      </c>
      <c r="J710" s="5">
        <f t="shared" si="158"/>
        <v>0</v>
      </c>
      <c r="K710" s="5">
        <f t="shared" si="146"/>
        <v>0</v>
      </c>
      <c r="L710" s="35" cm="1">
        <f t="array" ref="L710">IF(D710="free", 99, IF(ISNUMBER(SEARCH("Hilfsstrecken", D710)), 99, IFERROR(_xlfn.LET(
    _xlpm.RoadTypeCode, INDEX(Dictionary!$B$21:$B$50, MATCH(TRUE, ISNUMBER(SEARCH(Dictionary!$B$21:$B$50, D710)),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10" s="5">
        <f t="shared" si="147"/>
        <v>0</v>
      </c>
      <c r="N710" s="5">
        <f t="shared" si="148"/>
        <v>0</v>
      </c>
      <c r="O710" s="5">
        <f t="shared" si="149"/>
        <v>0</v>
      </c>
      <c r="P710" s="5">
        <f t="shared" si="150"/>
        <v>0</v>
      </c>
      <c r="Q710" s="5">
        <f t="shared" si="151"/>
        <v>0</v>
      </c>
      <c r="R710" s="5">
        <f t="shared" si="152"/>
        <v>0</v>
      </c>
      <c r="S710" s="5">
        <f t="shared" si="153"/>
        <v>0</v>
      </c>
      <c r="T710" s="5">
        <f t="shared" si="154"/>
        <v>0</v>
      </c>
      <c r="U710" s="5">
        <f t="shared" si="155"/>
        <v>0</v>
      </c>
      <c r="V710" s="5">
        <f t="shared" si="156"/>
        <v>0</v>
      </c>
      <c r="W710" s="6" cm="1">
        <f t="array" ref="W710">IF(D710="free", 10, IFERROR(_xlfn.LET(
    _xlpm.RoadTypeCode, INDEX(Dictionary!$B$22:$B$50, MATCH(TRUE, ISNUMBER(SEARCH(Dictionary!$B$22:$B$50, D710)),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0" s="6" cm="1">
        <f t="array" ref="X710">IF(D710="free", 10, IFERROR(_xlfn.LET(
    _xlpm.RoadTypeCode, INDEX(Dictionary!$B$22:$B$50, MATCH(TRUE, ISNUMBER(SEARCH(Dictionary!$B$22:$B$50, D710)),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10" s="6" cm="1">
        <f t="array" ref="Y710">IF(D710="free", 10, IFERROR(_xlfn.LET(
    _xlpm.RoadTypeCode, INDEX(Dictionary!$B$22:$B$50, MATCH(TRUE, ISNUMBER(SEARCH(Dictionary!$B$22:$B$50, D710)),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0" s="15" t="str" cm="1">
        <f t="array" ref="Z710">IF(D710="free", "", IFERROR(INDEX(Dictionary!$C$21:$C$50, MATCH(TRUE, ISNUMBER(SEARCH(Dictionary!$B$21:$B$50, D710)), 0)), "Unknown Type"))</f>
        <v/>
      </c>
    </row>
    <row r="711" spans="1:26" ht="12" customHeight="1" x14ac:dyDescent="0.15">
      <c r="A711" s="2">
        <v>809</v>
      </c>
      <c r="B711" s="3">
        <v>809</v>
      </c>
      <c r="C711" s="3">
        <v>11</v>
      </c>
      <c r="D711" s="4" t="s">
        <v>53</v>
      </c>
      <c r="E711" s="12">
        <v>1</v>
      </c>
      <c r="F711" s="3">
        <f t="shared" si="157"/>
        <v>1000</v>
      </c>
      <c r="G711" s="29" t="str" cm="1">
        <f t="array" ref="G711">IF(D711="free", "", IF(ISNUMBER(SEARCH("L1Bus", D711)), "BUS,WALK,BIKE,PUTW", IFERROR(_xlfn.LET(
    _xlpm.RoadTypeCode, INDEX(Dictionary!$B$22:$B$50, MATCH(TRUE, ISNUMBER(SEARCH(Dictionary!$B$22:$B$50, D711)),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11" s="22" cm="1">
        <f t="array" ref="H711">IF(D711="free", 0, IFERROR(
    _xlfn.LET(
        _xlpm.Text, D711,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11" s="3">
        <f>IFERROR(_xlfn.LET(
    _xlpm.Zeile, MATCH(J711, Dictionary!$B$6:$B$17, 0),
    _xlpm.Spalte, MATCH(H711, Dictionary!$D$5:$G$5, 0),
    INDEX(Dictionary!$D$6:$G$17, _xlpm.Zeile, _xlpm.Spalte)
), 0)</f>
        <v>0</v>
      </c>
      <c r="J711" s="5">
        <f t="shared" si="158"/>
        <v>0</v>
      </c>
      <c r="K711" s="5">
        <f t="shared" si="146"/>
        <v>0</v>
      </c>
      <c r="L711" s="35" cm="1">
        <f t="array" ref="L711">IF(D711="free", 99, IF(ISNUMBER(SEARCH("Hilfsstrecken", D711)), 99, IFERROR(_xlfn.LET(
    _xlpm.RoadTypeCode, INDEX(Dictionary!$B$21:$B$50, MATCH(TRUE, ISNUMBER(SEARCH(Dictionary!$B$21:$B$50, D711)),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11" s="5">
        <f t="shared" si="147"/>
        <v>0</v>
      </c>
      <c r="N711" s="5">
        <f t="shared" si="148"/>
        <v>0</v>
      </c>
      <c r="O711" s="5">
        <f t="shared" si="149"/>
        <v>0</v>
      </c>
      <c r="P711" s="5">
        <f t="shared" si="150"/>
        <v>0</v>
      </c>
      <c r="Q711" s="5">
        <f t="shared" si="151"/>
        <v>0</v>
      </c>
      <c r="R711" s="5">
        <f t="shared" si="152"/>
        <v>0</v>
      </c>
      <c r="S711" s="5">
        <f t="shared" si="153"/>
        <v>0</v>
      </c>
      <c r="T711" s="5">
        <f t="shared" si="154"/>
        <v>0</v>
      </c>
      <c r="U711" s="5">
        <f t="shared" si="155"/>
        <v>0</v>
      </c>
      <c r="V711" s="5">
        <f t="shared" si="156"/>
        <v>0</v>
      </c>
      <c r="W711" s="6" cm="1">
        <f t="array" ref="W711">IF(D711="free", 10, IFERROR(_xlfn.LET(
    _xlpm.RoadTypeCode, INDEX(Dictionary!$B$22:$B$50, MATCH(TRUE, ISNUMBER(SEARCH(Dictionary!$B$22:$B$50, D711)),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1" s="6" cm="1">
        <f t="array" ref="X711">IF(D711="free", 10, IFERROR(_xlfn.LET(
    _xlpm.RoadTypeCode, INDEX(Dictionary!$B$22:$B$50, MATCH(TRUE, ISNUMBER(SEARCH(Dictionary!$B$22:$B$50, D711)),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11" s="6" cm="1">
        <f t="array" ref="Y711">IF(D711="free", 10, IFERROR(_xlfn.LET(
    _xlpm.RoadTypeCode, INDEX(Dictionary!$B$22:$B$50, MATCH(TRUE, ISNUMBER(SEARCH(Dictionary!$B$22:$B$50, D711)),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1" s="15" t="str" cm="1">
        <f t="array" ref="Z711">IF(D711="free", "", IFERROR(INDEX(Dictionary!$C$21:$C$50, MATCH(TRUE, ISNUMBER(SEARCH(Dictionary!$B$21:$B$50, D711)), 0)), "Unknown Type"))</f>
        <v/>
      </c>
    </row>
    <row r="712" spans="1:26" ht="12" customHeight="1" x14ac:dyDescent="0.15">
      <c r="A712" s="2">
        <v>810</v>
      </c>
      <c r="B712" s="3">
        <v>810</v>
      </c>
      <c r="C712" s="3">
        <v>21</v>
      </c>
      <c r="D712" s="4" t="s">
        <v>64</v>
      </c>
      <c r="E712" s="12">
        <v>1</v>
      </c>
      <c r="F712" s="3">
        <f t="shared" si="157"/>
        <v>2</v>
      </c>
      <c r="G712" s="29" t="str" cm="1">
        <f t="array" ref="G712">IF(D712="free", "", IF(ISNUMBER(SEARCH("L1Bus", D712)), "BUS,WALK,BIKE,PUTW", IFERROR(_xlfn.LET(
    _xlpm.RoadTypeCode, INDEX(Dictionary!$B$22:$B$50, MATCH(TRUE, ISNUMBER(SEARCH(Dictionary!$B$22:$B$50, D712)),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12" s="22" cm="1">
        <f t="array" ref="H712">IF(D712="free", 0, IFERROR(
    _xlfn.LET(
        _xlpm.Text, D712,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712" s="3">
        <f>IFERROR(_xlfn.LET(
    _xlpm.Zeile, MATCH(J712, Dictionary!$B$6:$B$17, 0),
    _xlpm.Spalte, MATCH(H712, Dictionary!$D$5:$G$5, 0),
    INDEX(Dictionary!$D$6:$G$17, _xlpm.Zeile, _xlpm.Spalte)
), 0)</f>
        <v>3000</v>
      </c>
      <c r="J712" s="5">
        <f t="shared" si="158"/>
        <v>80</v>
      </c>
      <c r="K712" s="5">
        <f t="shared" si="146"/>
        <v>1</v>
      </c>
      <c r="L712" s="35" cm="1">
        <f t="array" ref="L712">IF(D712="free", 99, IF(ISNUMBER(SEARCH("Hilfsstrecken", D712)), 99, IFERROR(_xlfn.LET(
    _xlpm.RoadTypeCode, INDEX(Dictionary!$B$21:$B$50, MATCH(TRUE, ISNUMBER(SEARCH(Dictionary!$B$21:$B$50, D712)),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12" s="5">
        <f t="shared" si="147"/>
        <v>20</v>
      </c>
      <c r="N712" s="5">
        <f t="shared" si="148"/>
        <v>130</v>
      </c>
      <c r="O712" s="5">
        <f t="shared" si="149"/>
        <v>100</v>
      </c>
      <c r="P712" s="5">
        <f t="shared" si="150"/>
        <v>4</v>
      </c>
      <c r="Q712" s="5">
        <f t="shared" si="151"/>
        <v>80</v>
      </c>
      <c r="R712" s="5">
        <f t="shared" si="152"/>
        <v>50</v>
      </c>
      <c r="S712" s="5">
        <f t="shared" si="153"/>
        <v>4</v>
      </c>
      <c r="T712" s="5">
        <f t="shared" si="154"/>
        <v>50</v>
      </c>
      <c r="U712" s="5">
        <f t="shared" si="155"/>
        <v>50</v>
      </c>
      <c r="V712" s="5">
        <f t="shared" si="156"/>
        <v>50</v>
      </c>
      <c r="W712" s="6" cm="1">
        <f t="array" ref="W712">IF(D712="free", 10, IFERROR(_xlfn.LET(
    _xlpm.RoadTypeCode, INDEX(Dictionary!$B$22:$B$50, MATCH(TRUE, ISNUMBER(SEARCH(Dictionary!$B$22:$B$50, D712)),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2" s="6" cm="1">
        <f t="array" ref="X712">IF(D712="free", 10, IFERROR(_xlfn.LET(
    _xlpm.RoadTypeCode, INDEX(Dictionary!$B$22:$B$50, MATCH(TRUE, ISNUMBER(SEARCH(Dictionary!$B$22:$B$50, D712)),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12" s="6" cm="1">
        <f t="array" ref="Y712">IF(D712="free", 10, IFERROR(_xlfn.LET(
    _xlpm.RoadTypeCode, INDEX(Dictionary!$B$22:$B$50, MATCH(TRUE, ISNUMBER(SEARCH(Dictionary!$B$22:$B$50, D712)),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2" s="15" t="str" cm="1">
        <f t="array" ref="Z712">IF(D712="free", "", IFERROR(INDEX(Dictionary!$C$21:$C$50, MATCH(TRUE, ISNUMBER(SEARCH(Dictionary!$B$21:$B$50, D712)), 0)), "Unknown Type"))</f>
        <v>Trunk Link: Slip road (ramp) connecting to a trunk road ("Kraftfahrstraße")</v>
      </c>
    </row>
    <row r="713" spans="1:26" ht="12" customHeight="1" x14ac:dyDescent="0.15">
      <c r="A713" s="2">
        <v>811</v>
      </c>
      <c r="B713" s="3">
        <v>811</v>
      </c>
      <c r="C713" s="3">
        <v>21</v>
      </c>
      <c r="D713" s="4" t="s">
        <v>65</v>
      </c>
      <c r="E713" s="12">
        <v>1</v>
      </c>
      <c r="F713" s="3">
        <f t="shared" si="157"/>
        <v>2</v>
      </c>
      <c r="G713" s="29" t="str" cm="1">
        <f t="array" ref="G713">IF(D713="free", "", IF(ISNUMBER(SEARCH("L1Bus", D713)), "BUS,WALK,BIKE,PUTW", IFERROR(_xlfn.LET(
    _xlpm.RoadTypeCode, INDEX(Dictionary!$B$22:$B$50, MATCH(TRUE, ISNUMBER(SEARCH(Dictionary!$B$22:$B$50, D713)),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13" s="22" cm="1">
        <f t="array" ref="H713">IF(D713="free", 0, IFERROR(
    _xlfn.LET(
        _xlpm.Text, D713,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13" s="3">
        <f>IFERROR(_xlfn.LET(
    _xlpm.Zeile, MATCH(J713, Dictionary!$B$6:$B$17, 0),
    _xlpm.Spalte, MATCH(H713, Dictionary!$D$5:$G$5, 0),
    INDEX(Dictionary!$D$6:$G$17, _xlpm.Zeile, _xlpm.Spalte)
), 0)</f>
        <v>2000</v>
      </c>
      <c r="J713" s="5">
        <f t="shared" si="158"/>
        <v>80</v>
      </c>
      <c r="K713" s="5">
        <f t="shared" si="146"/>
        <v>1</v>
      </c>
      <c r="L713" s="35" cm="1">
        <f t="array" ref="L713">IF(D713="free", 99, IF(ISNUMBER(SEARCH("Hilfsstrecken", D713)), 99, IFERROR(_xlfn.LET(
    _xlpm.RoadTypeCode, INDEX(Dictionary!$B$21:$B$50, MATCH(TRUE, ISNUMBER(SEARCH(Dictionary!$B$21:$B$50, D713)),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13" s="5">
        <f t="shared" si="147"/>
        <v>20</v>
      </c>
      <c r="N713" s="5">
        <f t="shared" si="148"/>
        <v>130</v>
      </c>
      <c r="O713" s="5">
        <f t="shared" si="149"/>
        <v>100</v>
      </c>
      <c r="P713" s="5">
        <f t="shared" si="150"/>
        <v>4</v>
      </c>
      <c r="Q713" s="5">
        <f t="shared" si="151"/>
        <v>80</v>
      </c>
      <c r="R713" s="5">
        <f t="shared" si="152"/>
        <v>50</v>
      </c>
      <c r="S713" s="5">
        <f t="shared" si="153"/>
        <v>4</v>
      </c>
      <c r="T713" s="5">
        <f t="shared" si="154"/>
        <v>50</v>
      </c>
      <c r="U713" s="5">
        <f t="shared" si="155"/>
        <v>50</v>
      </c>
      <c r="V713" s="5">
        <f t="shared" si="156"/>
        <v>50</v>
      </c>
      <c r="W713" s="6" cm="1">
        <f t="array" ref="W713">IF(D713="free", 10, IFERROR(_xlfn.LET(
    _xlpm.RoadTypeCode, INDEX(Dictionary!$B$22:$B$50, MATCH(TRUE, ISNUMBER(SEARCH(Dictionary!$B$22:$B$50, D713)),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3" s="6" cm="1">
        <f t="array" ref="X713">IF(D713="free", 10, IFERROR(_xlfn.LET(
    _xlpm.RoadTypeCode, INDEX(Dictionary!$B$22:$B$50, MATCH(TRUE, ISNUMBER(SEARCH(Dictionary!$B$22:$B$50, D713)),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13" s="6" cm="1">
        <f t="array" ref="Y713">IF(D713="free", 10, IFERROR(_xlfn.LET(
    _xlpm.RoadTypeCode, INDEX(Dictionary!$B$22:$B$50, MATCH(TRUE, ISNUMBER(SEARCH(Dictionary!$B$22:$B$50, D713)),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3" s="15" t="str" cm="1">
        <f t="array" ref="Z713">IF(D713="free", "", IFERROR(INDEX(Dictionary!$C$21:$C$50, MATCH(TRUE, ISNUMBER(SEARCH(Dictionary!$B$21:$B$50, D713)), 0)), "Unknown Type"))</f>
        <v>Trunk Link: Slip road (ramp) connecting to a trunk road ("Kraftfahrstraße")</v>
      </c>
    </row>
    <row r="714" spans="1:26" ht="12" customHeight="1" x14ac:dyDescent="0.15">
      <c r="A714" s="2">
        <v>812</v>
      </c>
      <c r="B714" s="3">
        <v>812</v>
      </c>
      <c r="C714" s="3">
        <v>21</v>
      </c>
      <c r="D714" s="4" t="s">
        <v>66</v>
      </c>
      <c r="E714" s="12">
        <v>1</v>
      </c>
      <c r="F714" s="3">
        <f t="shared" si="157"/>
        <v>2</v>
      </c>
      <c r="G714" s="29" t="str" cm="1">
        <f t="array" ref="G714">IF(D714="free", "", IF(ISNUMBER(SEARCH("L1Bus", D714)), "BUS,WALK,BIKE,PUTW", IFERROR(_xlfn.LET(
    _xlpm.RoadTypeCode, INDEX(Dictionary!$B$22:$B$50, MATCH(TRUE, ISNUMBER(SEARCH(Dictionary!$B$22:$B$50, D714)),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14" s="22" cm="1">
        <f t="array" ref="H714">IF(D714="free", 0, IFERROR(
    _xlfn.LET(
        _xlpm.Text, D714,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14" s="3">
        <f>IFERROR(_xlfn.LET(
    _xlpm.Zeile, MATCH(J714, Dictionary!$B$6:$B$17, 0),
    _xlpm.Spalte, MATCH(H714, Dictionary!$D$5:$G$5, 0),
    INDEX(Dictionary!$D$6:$G$17, _xlpm.Zeile, _xlpm.Spalte)
), 0)</f>
        <v>1000</v>
      </c>
      <c r="J714" s="5">
        <f t="shared" si="158"/>
        <v>80</v>
      </c>
      <c r="K714" s="5">
        <f t="shared" si="146"/>
        <v>1</v>
      </c>
      <c r="L714" s="35" cm="1">
        <f t="array" ref="L714">IF(D714="free", 99, IF(ISNUMBER(SEARCH("Hilfsstrecken", D714)), 99, IFERROR(_xlfn.LET(
    _xlpm.RoadTypeCode, INDEX(Dictionary!$B$21:$B$50, MATCH(TRUE, ISNUMBER(SEARCH(Dictionary!$B$21:$B$50, D714)),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14" s="5">
        <f t="shared" si="147"/>
        <v>20</v>
      </c>
      <c r="N714" s="5">
        <f t="shared" si="148"/>
        <v>130</v>
      </c>
      <c r="O714" s="5">
        <f t="shared" si="149"/>
        <v>100</v>
      </c>
      <c r="P714" s="5">
        <f t="shared" si="150"/>
        <v>4</v>
      </c>
      <c r="Q714" s="5">
        <f t="shared" si="151"/>
        <v>80</v>
      </c>
      <c r="R714" s="5">
        <f t="shared" si="152"/>
        <v>50</v>
      </c>
      <c r="S714" s="5">
        <f t="shared" si="153"/>
        <v>4</v>
      </c>
      <c r="T714" s="5">
        <f t="shared" si="154"/>
        <v>50</v>
      </c>
      <c r="U714" s="5">
        <f t="shared" si="155"/>
        <v>50</v>
      </c>
      <c r="V714" s="5">
        <f t="shared" si="156"/>
        <v>50</v>
      </c>
      <c r="W714" s="6" cm="1">
        <f t="array" ref="W714">IF(D714="free", 10, IFERROR(_xlfn.LET(
    _xlpm.RoadTypeCode, INDEX(Dictionary!$B$22:$B$50, MATCH(TRUE, ISNUMBER(SEARCH(Dictionary!$B$22:$B$50, D714)),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4" s="6" cm="1">
        <f t="array" ref="X714">IF(D714="free", 10, IFERROR(_xlfn.LET(
    _xlpm.RoadTypeCode, INDEX(Dictionary!$B$22:$B$50, MATCH(TRUE, ISNUMBER(SEARCH(Dictionary!$B$22:$B$50, D714)),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14" s="6" cm="1">
        <f t="array" ref="Y714">IF(D714="free", 10, IFERROR(_xlfn.LET(
    _xlpm.RoadTypeCode, INDEX(Dictionary!$B$22:$B$50, MATCH(TRUE, ISNUMBER(SEARCH(Dictionary!$B$22:$B$50, D714)),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4" s="15" t="str" cm="1">
        <f t="array" ref="Z714">IF(D714="free", "", IFERROR(INDEX(Dictionary!$C$21:$C$50, MATCH(TRUE, ISNUMBER(SEARCH(Dictionary!$B$21:$B$50, D714)), 0)), "Unknown Type"))</f>
        <v>Trunk Link: Slip road (ramp) connecting to a trunk road ("Kraftfahrstraße")</v>
      </c>
    </row>
    <row r="715" spans="1:26" ht="12" customHeight="1" x14ac:dyDescent="0.15">
      <c r="A715" s="2">
        <v>813</v>
      </c>
      <c r="B715" s="3">
        <v>813</v>
      </c>
      <c r="C715" s="3">
        <v>21</v>
      </c>
      <c r="D715" s="4" t="s">
        <v>53</v>
      </c>
      <c r="E715" s="12">
        <v>1</v>
      </c>
      <c r="F715" s="3">
        <f t="shared" si="157"/>
        <v>1000</v>
      </c>
      <c r="G715" s="29" t="str" cm="1">
        <f t="array" ref="G715">IF(D715="free", "", IF(ISNUMBER(SEARCH("L1Bus", D715)), "BUS,WALK,BIKE,PUTW", IFERROR(_xlfn.LET(
    _xlpm.RoadTypeCode, INDEX(Dictionary!$B$22:$B$50, MATCH(TRUE, ISNUMBER(SEARCH(Dictionary!$B$22:$B$50, D715)),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15" s="22" cm="1">
        <f t="array" ref="H715">IF(D715="free", 0, IFERROR(
    _xlfn.LET(
        _xlpm.Text, D715,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15" s="3">
        <f>IFERROR(_xlfn.LET(
    _xlpm.Zeile, MATCH(J715, Dictionary!$B$6:$B$17, 0),
    _xlpm.Spalte, MATCH(H715, Dictionary!$D$5:$G$5, 0),
    INDEX(Dictionary!$D$6:$G$17, _xlpm.Zeile, _xlpm.Spalte)
), 0)</f>
        <v>0</v>
      </c>
      <c r="J715" s="5">
        <f t="shared" si="158"/>
        <v>0</v>
      </c>
      <c r="K715" s="5">
        <f t="shared" si="146"/>
        <v>0</v>
      </c>
      <c r="L715" s="35" cm="1">
        <f t="array" ref="L715">IF(D715="free", 99, IF(ISNUMBER(SEARCH("Hilfsstrecken", D715)), 99, IFERROR(_xlfn.LET(
    _xlpm.RoadTypeCode, INDEX(Dictionary!$B$21:$B$50, MATCH(TRUE, ISNUMBER(SEARCH(Dictionary!$B$21:$B$50, D715)),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15" s="5">
        <f t="shared" si="147"/>
        <v>0</v>
      </c>
      <c r="N715" s="5">
        <f t="shared" si="148"/>
        <v>0</v>
      </c>
      <c r="O715" s="5">
        <f t="shared" si="149"/>
        <v>0</v>
      </c>
      <c r="P715" s="5">
        <f t="shared" si="150"/>
        <v>0</v>
      </c>
      <c r="Q715" s="5">
        <f t="shared" si="151"/>
        <v>0</v>
      </c>
      <c r="R715" s="5">
        <f t="shared" si="152"/>
        <v>0</v>
      </c>
      <c r="S715" s="5">
        <f t="shared" si="153"/>
        <v>0</v>
      </c>
      <c r="T715" s="5">
        <f t="shared" si="154"/>
        <v>0</v>
      </c>
      <c r="U715" s="5">
        <f t="shared" si="155"/>
        <v>0</v>
      </c>
      <c r="V715" s="5">
        <f t="shared" si="156"/>
        <v>0</v>
      </c>
      <c r="W715" s="6" cm="1">
        <f t="array" ref="W715">IF(D715="free", 10, IFERROR(_xlfn.LET(
    _xlpm.RoadTypeCode, INDEX(Dictionary!$B$22:$B$50, MATCH(TRUE, ISNUMBER(SEARCH(Dictionary!$B$22:$B$50, D715)),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5" s="6" cm="1">
        <f t="array" ref="X715">IF(D715="free", 10, IFERROR(_xlfn.LET(
    _xlpm.RoadTypeCode, INDEX(Dictionary!$B$22:$B$50, MATCH(TRUE, ISNUMBER(SEARCH(Dictionary!$B$22:$B$50, D715)),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15" s="6" cm="1">
        <f t="array" ref="Y715">IF(D715="free", 10, IFERROR(_xlfn.LET(
    _xlpm.RoadTypeCode, INDEX(Dictionary!$B$22:$B$50, MATCH(TRUE, ISNUMBER(SEARCH(Dictionary!$B$22:$B$50, D715)),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5" s="15" t="str" cm="1">
        <f t="array" ref="Z715">IF(D715="free", "", IFERROR(INDEX(Dictionary!$C$21:$C$50, MATCH(TRUE, ISNUMBER(SEARCH(Dictionary!$B$21:$B$50, D715)), 0)), "Unknown Type"))</f>
        <v/>
      </c>
    </row>
    <row r="716" spans="1:26" ht="12" customHeight="1" x14ac:dyDescent="0.15">
      <c r="A716" s="2">
        <v>814</v>
      </c>
      <c r="B716" s="3">
        <v>814</v>
      </c>
      <c r="C716" s="3">
        <v>21</v>
      </c>
      <c r="D716" s="4" t="s">
        <v>53</v>
      </c>
      <c r="E716" s="12">
        <v>1</v>
      </c>
      <c r="F716" s="3">
        <f t="shared" si="157"/>
        <v>1000</v>
      </c>
      <c r="G716" s="29" t="str" cm="1">
        <f t="array" ref="G716">IF(D716="free", "", IF(ISNUMBER(SEARCH("L1Bus", D716)), "BUS,WALK,BIKE,PUTW", IFERROR(_xlfn.LET(
    _xlpm.RoadTypeCode, INDEX(Dictionary!$B$22:$B$50, MATCH(TRUE, ISNUMBER(SEARCH(Dictionary!$B$22:$B$50, D716)),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16" s="22" cm="1">
        <f t="array" ref="H716">IF(D716="free", 0, IFERROR(
    _xlfn.LET(
        _xlpm.Text, D716,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16" s="3">
        <f>IFERROR(_xlfn.LET(
    _xlpm.Zeile, MATCH(J716, Dictionary!$B$6:$B$17, 0),
    _xlpm.Spalte, MATCH(H716, Dictionary!$D$5:$G$5, 0),
    INDEX(Dictionary!$D$6:$G$17, _xlpm.Zeile, _xlpm.Spalte)
), 0)</f>
        <v>0</v>
      </c>
      <c r="J716" s="5">
        <f t="shared" si="158"/>
        <v>0</v>
      </c>
      <c r="K716" s="5">
        <f t="shared" si="146"/>
        <v>0</v>
      </c>
      <c r="L716" s="35" cm="1">
        <f t="array" ref="L716">IF(D716="free", 99, IF(ISNUMBER(SEARCH("Hilfsstrecken", D716)), 99, IFERROR(_xlfn.LET(
    _xlpm.RoadTypeCode, INDEX(Dictionary!$B$21:$B$50, MATCH(TRUE, ISNUMBER(SEARCH(Dictionary!$B$21:$B$50, D716)),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16" s="5">
        <f t="shared" si="147"/>
        <v>0</v>
      </c>
      <c r="N716" s="5">
        <f t="shared" si="148"/>
        <v>0</v>
      </c>
      <c r="O716" s="5">
        <f t="shared" si="149"/>
        <v>0</v>
      </c>
      <c r="P716" s="5">
        <f t="shared" si="150"/>
        <v>0</v>
      </c>
      <c r="Q716" s="5">
        <f t="shared" si="151"/>
        <v>0</v>
      </c>
      <c r="R716" s="5">
        <f t="shared" si="152"/>
        <v>0</v>
      </c>
      <c r="S716" s="5">
        <f t="shared" si="153"/>
        <v>0</v>
      </c>
      <c r="T716" s="5">
        <f t="shared" si="154"/>
        <v>0</v>
      </c>
      <c r="U716" s="5">
        <f t="shared" si="155"/>
        <v>0</v>
      </c>
      <c r="V716" s="5">
        <f t="shared" si="156"/>
        <v>0</v>
      </c>
      <c r="W716" s="6" cm="1">
        <f t="array" ref="W716">IF(D716="free", 10, IFERROR(_xlfn.LET(
    _xlpm.RoadTypeCode, INDEX(Dictionary!$B$22:$B$50, MATCH(TRUE, ISNUMBER(SEARCH(Dictionary!$B$22:$B$50, D716)),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6" s="6" cm="1">
        <f t="array" ref="X716">IF(D716="free", 10, IFERROR(_xlfn.LET(
    _xlpm.RoadTypeCode, INDEX(Dictionary!$B$22:$B$50, MATCH(TRUE, ISNUMBER(SEARCH(Dictionary!$B$22:$B$50, D716)),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16" s="6" cm="1">
        <f t="array" ref="Y716">IF(D716="free", 10, IFERROR(_xlfn.LET(
    _xlpm.RoadTypeCode, INDEX(Dictionary!$B$22:$B$50, MATCH(TRUE, ISNUMBER(SEARCH(Dictionary!$B$22:$B$50, D716)),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6" s="15" t="str" cm="1">
        <f t="array" ref="Z716">IF(D716="free", "", IFERROR(INDEX(Dictionary!$C$21:$C$50, MATCH(TRUE, ISNUMBER(SEARCH(Dictionary!$B$21:$B$50, D716)), 0)), "Unknown Type"))</f>
        <v/>
      </c>
    </row>
    <row r="717" spans="1:26" ht="12" customHeight="1" x14ac:dyDescent="0.15">
      <c r="A717" s="2">
        <v>815</v>
      </c>
      <c r="B717" s="3">
        <v>815</v>
      </c>
      <c r="C717" s="3">
        <v>21</v>
      </c>
      <c r="D717" s="4" t="s">
        <v>67</v>
      </c>
      <c r="E717" s="12">
        <v>1</v>
      </c>
      <c r="F717" s="3">
        <f t="shared" si="157"/>
        <v>2</v>
      </c>
      <c r="G717" s="29" t="str" cm="1">
        <f t="array" ref="G717">IF(D717="free", "", IF(ISNUMBER(SEARCH("L1Bus", D717)), "BUS,WALK,BIKE,PUTW", IFERROR(_xlfn.LET(
    _xlpm.RoadTypeCode, INDEX(Dictionary!$B$22:$B$50, MATCH(TRUE, ISNUMBER(SEARCH(Dictionary!$B$22:$B$50, D717)),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17" s="22" cm="1">
        <f t="array" ref="H717">IF(D717="free", 0, IFERROR(
    _xlfn.LET(
        _xlpm.Text, D717,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717" s="3">
        <f>IFERROR(_xlfn.LET(
    _xlpm.Zeile, MATCH(J717, Dictionary!$B$6:$B$17, 0),
    _xlpm.Spalte, MATCH(H717, Dictionary!$D$5:$G$5, 0),
    INDEX(Dictionary!$D$6:$G$17, _xlpm.Zeile, _xlpm.Spalte)
), 0)</f>
        <v>900</v>
      </c>
      <c r="J717" s="5">
        <f t="shared" si="158"/>
        <v>40</v>
      </c>
      <c r="K717" s="5">
        <f t="shared" si="146"/>
        <v>1</v>
      </c>
      <c r="L717" s="35" cm="1">
        <f t="array" ref="L717">IF(D717="free", 99, IF(ISNUMBER(SEARCH("Hilfsstrecken", D717)), 99, IFERROR(_xlfn.LET(
    _xlpm.RoadTypeCode, INDEX(Dictionary!$B$21:$B$50, MATCH(TRUE, ISNUMBER(SEARCH(Dictionary!$B$21:$B$50, D717)),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17" s="5">
        <f t="shared" si="147"/>
        <v>20</v>
      </c>
      <c r="N717" s="5">
        <f t="shared" si="148"/>
        <v>130</v>
      </c>
      <c r="O717" s="5">
        <f t="shared" si="149"/>
        <v>100</v>
      </c>
      <c r="P717" s="5">
        <f t="shared" si="150"/>
        <v>4</v>
      </c>
      <c r="Q717" s="5">
        <f t="shared" si="151"/>
        <v>80</v>
      </c>
      <c r="R717" s="5">
        <f t="shared" si="152"/>
        <v>50</v>
      </c>
      <c r="S717" s="5">
        <f t="shared" si="153"/>
        <v>4</v>
      </c>
      <c r="T717" s="5">
        <f t="shared" si="154"/>
        <v>50</v>
      </c>
      <c r="U717" s="5">
        <f t="shared" si="155"/>
        <v>50</v>
      </c>
      <c r="V717" s="5">
        <f t="shared" si="156"/>
        <v>50</v>
      </c>
      <c r="W717" s="6" cm="1">
        <f t="array" ref="W717">IF(D717="free", 10, IFERROR(_xlfn.LET(
    _xlpm.RoadTypeCode, INDEX(Dictionary!$B$22:$B$50, MATCH(TRUE, ISNUMBER(SEARCH(Dictionary!$B$22:$B$50, D717)),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7" s="6" cm="1">
        <f t="array" ref="X717">IF(D717="free", 10, IFERROR(_xlfn.LET(
    _xlpm.RoadTypeCode, INDEX(Dictionary!$B$22:$B$50, MATCH(TRUE, ISNUMBER(SEARCH(Dictionary!$B$22:$B$50, D717)),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17" s="6" cm="1">
        <f t="array" ref="Y717">IF(D717="free", 10, IFERROR(_xlfn.LET(
    _xlpm.RoadTypeCode, INDEX(Dictionary!$B$22:$B$50, MATCH(TRUE, ISNUMBER(SEARCH(Dictionary!$B$22:$B$50, D717)),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7" s="15" t="str" cm="1">
        <f t="array" ref="Z717">IF(D717="free", "", IFERROR(INDEX(Dictionary!$C$21:$C$50, MATCH(TRUE, ISNUMBER(SEARCH(Dictionary!$B$21:$B$50, D717)), 0)), "Unknown Type"))</f>
        <v>Trunk Link: Slip road (ramp) connecting to a trunk road ("Kraftfahrstraße")</v>
      </c>
    </row>
    <row r="718" spans="1:26" ht="12" customHeight="1" x14ac:dyDescent="0.15">
      <c r="A718" s="2">
        <v>816</v>
      </c>
      <c r="B718" s="3">
        <v>816</v>
      </c>
      <c r="C718" s="3">
        <v>21</v>
      </c>
      <c r="D718" s="4" t="s">
        <v>68</v>
      </c>
      <c r="E718" s="12">
        <v>1</v>
      </c>
      <c r="F718" s="3">
        <f t="shared" si="157"/>
        <v>2</v>
      </c>
      <c r="G718" s="29" t="str" cm="1">
        <f t="array" ref="G718">IF(D718="free", "", IF(ISNUMBER(SEARCH("L1Bus", D718)), "BUS,WALK,BIKE,PUTW", IFERROR(_xlfn.LET(
    _xlpm.RoadTypeCode, INDEX(Dictionary!$B$22:$B$50, MATCH(TRUE, ISNUMBER(SEARCH(Dictionary!$B$22:$B$50, D718)),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18" s="22" cm="1">
        <f t="array" ref="H718">IF(D718="free", 0, IFERROR(
    _xlfn.LET(
        _xlpm.Text, D718,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18" s="3">
        <f>IFERROR(_xlfn.LET(
    _xlpm.Zeile, MATCH(J718, Dictionary!$B$6:$B$17, 0),
    _xlpm.Spalte, MATCH(H718, Dictionary!$D$5:$G$5, 0),
    INDEX(Dictionary!$D$6:$G$17, _xlpm.Zeile, _xlpm.Spalte)
), 0)</f>
        <v>600</v>
      </c>
      <c r="J718" s="5">
        <f t="shared" si="158"/>
        <v>40</v>
      </c>
      <c r="K718" s="5">
        <f t="shared" si="146"/>
        <v>1</v>
      </c>
      <c r="L718" s="35" cm="1">
        <f t="array" ref="L718">IF(D718="free", 99, IF(ISNUMBER(SEARCH("Hilfsstrecken", D718)), 99, IFERROR(_xlfn.LET(
    _xlpm.RoadTypeCode, INDEX(Dictionary!$B$21:$B$50, MATCH(TRUE, ISNUMBER(SEARCH(Dictionary!$B$21:$B$50, D718)),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18" s="5">
        <f t="shared" si="147"/>
        <v>20</v>
      </c>
      <c r="N718" s="5">
        <f t="shared" si="148"/>
        <v>130</v>
      </c>
      <c r="O718" s="5">
        <f t="shared" si="149"/>
        <v>100</v>
      </c>
      <c r="P718" s="5">
        <f t="shared" si="150"/>
        <v>4</v>
      </c>
      <c r="Q718" s="5">
        <f t="shared" si="151"/>
        <v>80</v>
      </c>
      <c r="R718" s="5">
        <f t="shared" si="152"/>
        <v>50</v>
      </c>
      <c r="S718" s="5">
        <f t="shared" si="153"/>
        <v>4</v>
      </c>
      <c r="T718" s="5">
        <f t="shared" si="154"/>
        <v>50</v>
      </c>
      <c r="U718" s="5">
        <f t="shared" si="155"/>
        <v>50</v>
      </c>
      <c r="V718" s="5">
        <f t="shared" si="156"/>
        <v>50</v>
      </c>
      <c r="W718" s="6" cm="1">
        <f t="array" ref="W718">IF(D718="free", 10, IFERROR(_xlfn.LET(
    _xlpm.RoadTypeCode, INDEX(Dictionary!$B$22:$B$50, MATCH(TRUE, ISNUMBER(SEARCH(Dictionary!$B$22:$B$50, D718)),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8" s="6" cm="1">
        <f t="array" ref="X718">IF(D718="free", 10, IFERROR(_xlfn.LET(
    _xlpm.RoadTypeCode, INDEX(Dictionary!$B$22:$B$50, MATCH(TRUE, ISNUMBER(SEARCH(Dictionary!$B$22:$B$50, D718)),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18" s="6" cm="1">
        <f t="array" ref="Y718">IF(D718="free", 10, IFERROR(_xlfn.LET(
    _xlpm.RoadTypeCode, INDEX(Dictionary!$B$22:$B$50, MATCH(TRUE, ISNUMBER(SEARCH(Dictionary!$B$22:$B$50, D718)),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8" s="15" t="str" cm="1">
        <f t="array" ref="Z718">IF(D718="free", "", IFERROR(INDEX(Dictionary!$C$21:$C$50, MATCH(TRUE, ISNUMBER(SEARCH(Dictionary!$B$21:$B$50, D718)), 0)), "Unknown Type"))</f>
        <v>Trunk Link: Slip road (ramp) connecting to a trunk road ("Kraftfahrstraße")</v>
      </c>
    </row>
    <row r="719" spans="1:26" ht="12" customHeight="1" x14ac:dyDescent="0.15">
      <c r="A719" s="2">
        <v>817</v>
      </c>
      <c r="B719" s="3">
        <v>817</v>
      </c>
      <c r="C719" s="3">
        <v>21</v>
      </c>
      <c r="D719" s="4" t="s">
        <v>69</v>
      </c>
      <c r="E719" s="12">
        <v>1</v>
      </c>
      <c r="F719" s="3">
        <f t="shared" si="157"/>
        <v>2</v>
      </c>
      <c r="G719" s="29" t="str" cm="1">
        <f t="array" ref="G719">IF(D719="free", "", IF(ISNUMBER(SEARCH("L1Bus", D719)), "BUS,WALK,BIKE,PUTW", IFERROR(_xlfn.LET(
    _xlpm.RoadTypeCode, INDEX(Dictionary!$B$22:$B$50, MATCH(TRUE, ISNUMBER(SEARCH(Dictionary!$B$22:$B$50, D719)),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719" s="22" cm="1">
        <f t="array" ref="H719">IF(D719="free", 0, IFERROR(
    _xlfn.LET(
        _xlpm.Text, D719,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19" s="3">
        <f>IFERROR(_xlfn.LET(
    _xlpm.Zeile, MATCH(J719, Dictionary!$B$6:$B$17, 0),
    _xlpm.Spalte, MATCH(H719, Dictionary!$D$5:$G$5, 0),
    INDEX(Dictionary!$D$6:$G$17, _xlpm.Zeile, _xlpm.Spalte)
), 0)</f>
        <v>300</v>
      </c>
      <c r="J719" s="5">
        <f t="shared" si="158"/>
        <v>40</v>
      </c>
      <c r="K719" s="5">
        <f t="shared" si="146"/>
        <v>1</v>
      </c>
      <c r="L719" s="35" cm="1">
        <f t="array" ref="L719">IF(D719="free", 99, IF(ISNUMBER(SEARCH("Hilfsstrecken", D719)), 99, IFERROR(_xlfn.LET(
    _xlpm.RoadTypeCode, INDEX(Dictionary!$B$21:$B$50, MATCH(TRUE, ISNUMBER(SEARCH(Dictionary!$B$21:$B$50, D719)),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1</v>
      </c>
      <c r="M719" s="5">
        <f t="shared" si="147"/>
        <v>20</v>
      </c>
      <c r="N719" s="5">
        <f t="shared" si="148"/>
        <v>130</v>
      </c>
      <c r="O719" s="5">
        <f t="shared" si="149"/>
        <v>100</v>
      </c>
      <c r="P719" s="5">
        <f t="shared" si="150"/>
        <v>4</v>
      </c>
      <c r="Q719" s="5">
        <f t="shared" si="151"/>
        <v>80</v>
      </c>
      <c r="R719" s="5">
        <f t="shared" si="152"/>
        <v>50</v>
      </c>
      <c r="S719" s="5">
        <f t="shared" si="153"/>
        <v>4</v>
      </c>
      <c r="T719" s="5">
        <f t="shared" si="154"/>
        <v>50</v>
      </c>
      <c r="U719" s="5">
        <f t="shared" si="155"/>
        <v>50</v>
      </c>
      <c r="V719" s="5">
        <f t="shared" si="156"/>
        <v>50</v>
      </c>
      <c r="W719" s="6" cm="1">
        <f t="array" ref="W719">IF(D719="free", 10, IFERROR(_xlfn.LET(
    _xlpm.RoadTypeCode, INDEX(Dictionary!$B$22:$B$50, MATCH(TRUE, ISNUMBER(SEARCH(Dictionary!$B$22:$B$50, D719)),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19" s="6" cm="1">
        <f t="array" ref="X719">IF(D719="free", 10, IFERROR(_xlfn.LET(
    _xlpm.RoadTypeCode, INDEX(Dictionary!$B$22:$B$50, MATCH(TRUE, ISNUMBER(SEARCH(Dictionary!$B$22:$B$50, D719)),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719" s="6" cm="1">
        <f t="array" ref="Y719">IF(D719="free", 10, IFERROR(_xlfn.LET(
    _xlpm.RoadTypeCode, INDEX(Dictionary!$B$22:$B$50, MATCH(TRUE, ISNUMBER(SEARCH(Dictionary!$B$22:$B$50, D719)),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19" s="15" t="str" cm="1">
        <f t="array" ref="Z719">IF(D719="free", "", IFERROR(INDEX(Dictionary!$C$21:$C$50, MATCH(TRUE, ISNUMBER(SEARCH(Dictionary!$B$21:$B$50, D719)), 0)), "Unknown Type"))</f>
        <v>Trunk Link: Slip road (ramp) connecting to a trunk road ("Kraftfahrstraße")</v>
      </c>
    </row>
    <row r="720" spans="1:26" ht="12" customHeight="1" x14ac:dyDescent="0.15">
      <c r="A720" s="2">
        <v>818</v>
      </c>
      <c r="B720" s="3">
        <v>818</v>
      </c>
      <c r="C720" s="3">
        <v>21</v>
      </c>
      <c r="D720" s="4" t="s">
        <v>53</v>
      </c>
      <c r="E720" s="12">
        <v>1</v>
      </c>
      <c r="F720" s="3">
        <f t="shared" si="157"/>
        <v>1000</v>
      </c>
      <c r="G720" s="29" t="str" cm="1">
        <f t="array" ref="G720">IF(D720="free", "", IF(ISNUMBER(SEARCH("L1Bus", D720)), "BUS,WALK,BIKE,PUTW", IFERROR(_xlfn.LET(
    _xlpm.RoadTypeCode, INDEX(Dictionary!$B$22:$B$50, MATCH(TRUE, ISNUMBER(SEARCH(Dictionary!$B$22:$B$50, D720)),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20" s="22" cm="1">
        <f t="array" ref="H720">IF(D720="free", 0, IFERROR(
    _xlfn.LET(
        _xlpm.Text, D720,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20" s="3">
        <f>IFERROR(_xlfn.LET(
    _xlpm.Zeile, MATCH(J720, Dictionary!$B$6:$B$17, 0),
    _xlpm.Spalte, MATCH(H720, Dictionary!$D$5:$G$5, 0),
    INDEX(Dictionary!$D$6:$G$17, _xlpm.Zeile, _xlpm.Spalte)
), 0)</f>
        <v>0</v>
      </c>
      <c r="J720" s="5">
        <f t="shared" si="158"/>
        <v>0</v>
      </c>
      <c r="K720" s="5">
        <f t="shared" si="146"/>
        <v>0</v>
      </c>
      <c r="L720" s="35" cm="1">
        <f t="array" ref="L720">IF(D720="free", 99, IF(ISNUMBER(SEARCH("Hilfsstrecken", D720)), 99, IFERROR(_xlfn.LET(
    _xlpm.RoadTypeCode, INDEX(Dictionary!$B$21:$B$50, MATCH(TRUE, ISNUMBER(SEARCH(Dictionary!$B$21:$B$50, D720)),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20" s="5">
        <f t="shared" si="147"/>
        <v>0</v>
      </c>
      <c r="N720" s="5">
        <f t="shared" si="148"/>
        <v>0</v>
      </c>
      <c r="O720" s="5">
        <f t="shared" si="149"/>
        <v>0</v>
      </c>
      <c r="P720" s="5">
        <f t="shared" si="150"/>
        <v>0</v>
      </c>
      <c r="Q720" s="5">
        <f t="shared" si="151"/>
        <v>0</v>
      </c>
      <c r="R720" s="5">
        <f t="shared" si="152"/>
        <v>0</v>
      </c>
      <c r="S720" s="5">
        <f t="shared" si="153"/>
        <v>0</v>
      </c>
      <c r="T720" s="5">
        <f t="shared" si="154"/>
        <v>0</v>
      </c>
      <c r="U720" s="5">
        <f t="shared" si="155"/>
        <v>0</v>
      </c>
      <c r="V720" s="5">
        <f t="shared" si="156"/>
        <v>0</v>
      </c>
      <c r="W720" s="6" cm="1">
        <f t="array" ref="W720">IF(D720="free", 10, IFERROR(_xlfn.LET(
    _xlpm.RoadTypeCode, INDEX(Dictionary!$B$22:$B$50, MATCH(TRUE, ISNUMBER(SEARCH(Dictionary!$B$22:$B$50, D720)),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20" s="6" cm="1">
        <f t="array" ref="X720">IF(D720="free", 10, IFERROR(_xlfn.LET(
    _xlpm.RoadTypeCode, INDEX(Dictionary!$B$22:$B$50, MATCH(TRUE, ISNUMBER(SEARCH(Dictionary!$B$22:$B$50, D720)),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20" s="6" cm="1">
        <f t="array" ref="Y720">IF(D720="free", 10, IFERROR(_xlfn.LET(
    _xlpm.RoadTypeCode, INDEX(Dictionary!$B$22:$B$50, MATCH(TRUE, ISNUMBER(SEARCH(Dictionary!$B$22:$B$50, D720)),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20" s="15" t="str" cm="1">
        <f t="array" ref="Z720">IF(D720="free", "", IFERROR(INDEX(Dictionary!$C$21:$C$50, MATCH(TRUE, ISNUMBER(SEARCH(Dictionary!$B$21:$B$50, D720)), 0)), "Unknown Type"))</f>
        <v/>
      </c>
    </row>
    <row r="721" spans="1:26" ht="12" customHeight="1" x14ac:dyDescent="0.15">
      <c r="A721" s="2">
        <v>819</v>
      </c>
      <c r="B721" s="3">
        <v>819</v>
      </c>
      <c r="C721" s="3">
        <v>21</v>
      </c>
      <c r="D721" s="4" t="s">
        <v>53</v>
      </c>
      <c r="E721" s="12">
        <v>1</v>
      </c>
      <c r="F721" s="3">
        <f t="shared" si="157"/>
        <v>1000</v>
      </c>
      <c r="G721" s="29" t="str" cm="1">
        <f t="array" ref="G721">IF(D721="free", "", IF(ISNUMBER(SEARCH("L1Bus", D721)), "BUS,WALK,BIKE,PUTW", IFERROR(_xlfn.LET(
    _xlpm.RoadTypeCode, INDEX(Dictionary!$B$22:$B$50, MATCH(TRUE, ISNUMBER(SEARCH(Dictionary!$B$22:$B$50, D721)),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21" s="22" cm="1">
        <f t="array" ref="H721">IF(D721="free", 0, IFERROR(
    _xlfn.LET(
        _xlpm.Text, D721,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21" s="3">
        <f>IFERROR(_xlfn.LET(
    _xlpm.Zeile, MATCH(J721, Dictionary!$B$6:$B$17, 0),
    _xlpm.Spalte, MATCH(H721, Dictionary!$D$5:$G$5, 0),
    INDEX(Dictionary!$D$6:$G$17, _xlpm.Zeile, _xlpm.Spalte)
), 0)</f>
        <v>0</v>
      </c>
      <c r="J721" s="5">
        <f t="shared" si="158"/>
        <v>0</v>
      </c>
      <c r="K721" s="5">
        <f t="shared" si="146"/>
        <v>0</v>
      </c>
      <c r="L721" s="35" cm="1">
        <f t="array" ref="L721">IF(D721="free", 99, IF(ISNUMBER(SEARCH("Hilfsstrecken", D721)), 99, IFERROR(_xlfn.LET(
    _xlpm.RoadTypeCode, INDEX(Dictionary!$B$21:$B$50, MATCH(TRUE, ISNUMBER(SEARCH(Dictionary!$B$21:$B$50, D721)),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21" s="5">
        <f t="shared" si="147"/>
        <v>0</v>
      </c>
      <c r="N721" s="5">
        <f t="shared" si="148"/>
        <v>0</v>
      </c>
      <c r="O721" s="5">
        <f t="shared" si="149"/>
        <v>0</v>
      </c>
      <c r="P721" s="5">
        <f t="shared" si="150"/>
        <v>0</v>
      </c>
      <c r="Q721" s="5">
        <f t="shared" si="151"/>
        <v>0</v>
      </c>
      <c r="R721" s="5">
        <f t="shared" si="152"/>
        <v>0</v>
      </c>
      <c r="S721" s="5">
        <f t="shared" si="153"/>
        <v>0</v>
      </c>
      <c r="T721" s="5">
        <f t="shared" si="154"/>
        <v>0</v>
      </c>
      <c r="U721" s="5">
        <f t="shared" si="155"/>
        <v>0</v>
      </c>
      <c r="V721" s="5">
        <f t="shared" si="156"/>
        <v>0</v>
      </c>
      <c r="W721" s="6" cm="1">
        <f t="array" ref="W721">IF(D721="free", 10, IFERROR(_xlfn.LET(
    _xlpm.RoadTypeCode, INDEX(Dictionary!$B$22:$B$50, MATCH(TRUE, ISNUMBER(SEARCH(Dictionary!$B$22:$B$50, D721)),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21" s="6" cm="1">
        <f t="array" ref="X721">IF(D721="free", 10, IFERROR(_xlfn.LET(
    _xlpm.RoadTypeCode, INDEX(Dictionary!$B$22:$B$50, MATCH(TRUE, ISNUMBER(SEARCH(Dictionary!$B$22:$B$50, D721)),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21" s="6" cm="1">
        <f t="array" ref="Y721">IF(D721="free", 10, IFERROR(_xlfn.LET(
    _xlpm.RoadTypeCode, INDEX(Dictionary!$B$22:$B$50, MATCH(TRUE, ISNUMBER(SEARCH(Dictionary!$B$22:$B$50, D721)),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21" s="15" t="str" cm="1">
        <f t="array" ref="Z721">IF(D721="free", "", IFERROR(INDEX(Dictionary!$C$21:$C$50, MATCH(TRUE, ISNUMBER(SEARCH(Dictionary!$B$21:$B$50, D721)), 0)), "Unknown Type"))</f>
        <v/>
      </c>
    </row>
    <row r="722" spans="1:26" ht="12" customHeight="1" x14ac:dyDescent="0.15">
      <c r="A722" s="2">
        <v>820</v>
      </c>
      <c r="B722" s="3">
        <v>820</v>
      </c>
      <c r="C722" s="3">
        <v>31</v>
      </c>
      <c r="D722" s="4" t="s">
        <v>184</v>
      </c>
      <c r="E722" s="12">
        <v>1</v>
      </c>
      <c r="F722" s="3">
        <f t="shared" si="157"/>
        <v>3</v>
      </c>
      <c r="G722" s="29" t="str" cm="1">
        <f t="array" ref="G722">IF(D722="free", "", IF(ISNUMBER(SEARCH("L1Bus", D722)), "BUS,WALK,BIKE,PUTW", IFERROR(_xlfn.LET(
    _xlpm.RoadTypeCode, INDEX(Dictionary!$B$22:$B$50, MATCH(TRUE, ISNUMBER(SEARCH(Dictionary!$B$22:$B$50, D722)),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22" s="22" cm="1">
        <f t="array" ref="H722">IF(D722="free", 0, IFERROR(
    _xlfn.LET(
        _xlpm.Text, D722,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722" s="3">
        <f>IFERROR(_xlfn.LET(
    _xlpm.Zeile, MATCH(J722, Dictionary!$B$6:$B$17, 0),
    _xlpm.Spalte, MATCH(H722, Dictionary!$D$5:$G$5, 0),
    INDEX(Dictionary!$D$6:$G$17, _xlpm.Zeile, _xlpm.Spalte)
), 0)</f>
        <v>3000</v>
      </c>
      <c r="J722" s="5">
        <f t="shared" si="158"/>
        <v>80</v>
      </c>
      <c r="K722" s="5">
        <f t="shared" si="146"/>
        <v>1</v>
      </c>
      <c r="L722" s="35" cm="1">
        <f t="array" ref="L722">IF(D722="free", 99, IF(ISNUMBER(SEARCH("Hilfsstrecken", D722)), 99, IFERROR(_xlfn.LET(
    _xlpm.RoadTypeCode, INDEX(Dictionary!$B$21:$B$50, MATCH(TRUE, ISNUMBER(SEARCH(Dictionary!$B$21:$B$50, D722)),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722" s="5">
        <f t="shared" si="147"/>
        <v>20</v>
      </c>
      <c r="N722" s="5">
        <f t="shared" si="148"/>
        <v>130</v>
      </c>
      <c r="O722" s="5">
        <f t="shared" si="149"/>
        <v>100</v>
      </c>
      <c r="P722" s="5">
        <f t="shared" si="150"/>
        <v>4</v>
      </c>
      <c r="Q722" s="5">
        <f t="shared" si="151"/>
        <v>80</v>
      </c>
      <c r="R722" s="5">
        <f t="shared" si="152"/>
        <v>50</v>
      </c>
      <c r="S722" s="5">
        <f t="shared" si="153"/>
        <v>4</v>
      </c>
      <c r="T722" s="5">
        <f t="shared" si="154"/>
        <v>50</v>
      </c>
      <c r="U722" s="5">
        <f t="shared" si="155"/>
        <v>50</v>
      </c>
      <c r="V722" s="5">
        <f t="shared" si="156"/>
        <v>50</v>
      </c>
      <c r="W722" s="6" cm="1">
        <f t="array" ref="W722">IF(D722="free", 10, IFERROR(_xlfn.LET(
    _xlpm.RoadTypeCode, INDEX(Dictionary!$B$22:$B$50, MATCH(TRUE, ISNUMBER(SEARCH(Dictionary!$B$22:$B$50, D722)),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722" s="6" cm="1">
        <f t="array" ref="X722">IF(D722="free", 10, IFERROR(_xlfn.LET(
    _xlpm.RoadTypeCode, INDEX(Dictionary!$B$22:$B$50, MATCH(TRUE, ISNUMBER(SEARCH(Dictionary!$B$22:$B$50, D722)),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722" s="6" cm="1">
        <f t="array" ref="Y722">IF(D722="free", 10, IFERROR(_xlfn.LET(
    _xlpm.RoadTypeCode, INDEX(Dictionary!$B$22:$B$50, MATCH(TRUE, ISNUMBER(SEARCH(Dictionary!$B$22:$B$50, D722)),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722" s="15" t="str" cm="1">
        <f t="array" ref="Z722">IF(D722="free", "", IFERROR(INDEX(Dictionary!$C$21:$C$50, MATCH(TRUE, ISNUMBER(SEARCH(Dictionary!$B$21:$B$50, D722)), 0)), "Unknown Type"))</f>
        <v>Primary Link: Slip road (ramp) connecting to a primary road ("Bundesstaße")</v>
      </c>
    </row>
    <row r="723" spans="1:26" ht="12" customHeight="1" x14ac:dyDescent="0.15">
      <c r="A723" s="2">
        <v>821</v>
      </c>
      <c r="B723" s="3">
        <v>821</v>
      </c>
      <c r="C723" s="3">
        <v>31</v>
      </c>
      <c r="D723" s="4" t="s">
        <v>185</v>
      </c>
      <c r="E723" s="12">
        <v>1</v>
      </c>
      <c r="F723" s="3">
        <f t="shared" si="157"/>
        <v>3</v>
      </c>
      <c r="G723" s="29" t="str" cm="1">
        <f t="array" ref="G723">IF(D723="free", "", IF(ISNUMBER(SEARCH("L1Bus", D723)), "BUS,WALK,BIKE,PUTW", IFERROR(_xlfn.LET(
    _xlpm.RoadTypeCode, INDEX(Dictionary!$B$22:$B$50, MATCH(TRUE, ISNUMBER(SEARCH(Dictionary!$B$22:$B$50, D723)),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23" s="22" cm="1">
        <f t="array" ref="H723">IF(D723="free", 0, IFERROR(
    _xlfn.LET(
        _xlpm.Text, D723,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23" s="3">
        <f>IFERROR(_xlfn.LET(
    _xlpm.Zeile, MATCH(J723, Dictionary!$B$6:$B$17, 0),
    _xlpm.Spalte, MATCH(H723, Dictionary!$D$5:$G$5, 0),
    INDEX(Dictionary!$D$6:$G$17, _xlpm.Zeile, _xlpm.Spalte)
), 0)</f>
        <v>2000</v>
      </c>
      <c r="J723" s="5">
        <f t="shared" si="158"/>
        <v>80</v>
      </c>
      <c r="K723" s="5">
        <f t="shared" si="146"/>
        <v>1</v>
      </c>
      <c r="L723" s="35" cm="1">
        <f t="array" ref="L723">IF(D723="free", 99, IF(ISNUMBER(SEARCH("Hilfsstrecken", D723)), 99, IFERROR(_xlfn.LET(
    _xlpm.RoadTypeCode, INDEX(Dictionary!$B$21:$B$50, MATCH(TRUE, ISNUMBER(SEARCH(Dictionary!$B$21:$B$50, D723)),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723" s="5">
        <f t="shared" si="147"/>
        <v>20</v>
      </c>
      <c r="N723" s="5">
        <f t="shared" si="148"/>
        <v>130</v>
      </c>
      <c r="O723" s="5">
        <f t="shared" si="149"/>
        <v>100</v>
      </c>
      <c r="P723" s="5">
        <f t="shared" si="150"/>
        <v>4</v>
      </c>
      <c r="Q723" s="5">
        <f t="shared" si="151"/>
        <v>80</v>
      </c>
      <c r="R723" s="5">
        <f t="shared" si="152"/>
        <v>50</v>
      </c>
      <c r="S723" s="5">
        <f t="shared" si="153"/>
        <v>4</v>
      </c>
      <c r="T723" s="5">
        <f t="shared" si="154"/>
        <v>50</v>
      </c>
      <c r="U723" s="5">
        <f t="shared" si="155"/>
        <v>50</v>
      </c>
      <c r="V723" s="5">
        <f t="shared" si="156"/>
        <v>50</v>
      </c>
      <c r="W723" s="6" cm="1">
        <f t="array" ref="W723">IF(D723="free", 10, IFERROR(_xlfn.LET(
    _xlpm.RoadTypeCode, INDEX(Dictionary!$B$22:$B$50, MATCH(TRUE, ISNUMBER(SEARCH(Dictionary!$B$22:$B$50, D723)),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723" s="6" cm="1">
        <f t="array" ref="X723">IF(D723="free", 10, IFERROR(_xlfn.LET(
    _xlpm.RoadTypeCode, INDEX(Dictionary!$B$22:$B$50, MATCH(TRUE, ISNUMBER(SEARCH(Dictionary!$B$22:$B$50, D723)),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723" s="6" cm="1">
        <f t="array" ref="Y723">IF(D723="free", 10, IFERROR(_xlfn.LET(
    _xlpm.RoadTypeCode, INDEX(Dictionary!$B$22:$B$50, MATCH(TRUE, ISNUMBER(SEARCH(Dictionary!$B$22:$B$50, D723)),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723" s="15" t="str" cm="1">
        <f t="array" ref="Z723">IF(D723="free", "", IFERROR(INDEX(Dictionary!$C$21:$C$50, MATCH(TRUE, ISNUMBER(SEARCH(Dictionary!$B$21:$B$50, D723)), 0)), "Unknown Type"))</f>
        <v>Primary Link: Slip road (ramp) connecting to a primary road ("Bundesstaße")</v>
      </c>
    </row>
    <row r="724" spans="1:26" ht="12" customHeight="1" x14ac:dyDescent="0.15">
      <c r="A724" s="2">
        <v>822</v>
      </c>
      <c r="B724" s="3">
        <v>822</v>
      </c>
      <c r="C724" s="3">
        <v>31</v>
      </c>
      <c r="D724" s="4" t="s">
        <v>186</v>
      </c>
      <c r="E724" s="12">
        <v>1</v>
      </c>
      <c r="F724" s="3">
        <f t="shared" si="157"/>
        <v>3</v>
      </c>
      <c r="G724" s="29" t="str" cm="1">
        <f t="array" ref="G724">IF(D724="free", "", IF(ISNUMBER(SEARCH("L1Bus", D724)), "BUS,WALK,BIKE,PUTW", IFERROR(_xlfn.LET(
    _xlpm.RoadTypeCode, INDEX(Dictionary!$B$22:$B$50, MATCH(TRUE, ISNUMBER(SEARCH(Dictionary!$B$22:$B$50, D724)),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24" s="22" cm="1">
        <f t="array" ref="H724">IF(D724="free", 0, IFERROR(
    _xlfn.LET(
        _xlpm.Text, D724,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24" s="3">
        <f>IFERROR(_xlfn.LET(
    _xlpm.Zeile, MATCH(J724, Dictionary!$B$6:$B$17, 0),
    _xlpm.Spalte, MATCH(H724, Dictionary!$D$5:$G$5, 0),
    INDEX(Dictionary!$D$6:$G$17, _xlpm.Zeile, _xlpm.Spalte)
), 0)</f>
        <v>1000</v>
      </c>
      <c r="J724" s="5">
        <f t="shared" si="158"/>
        <v>80</v>
      </c>
      <c r="K724" s="5">
        <f t="shared" si="146"/>
        <v>1</v>
      </c>
      <c r="L724" s="35" cm="1">
        <f t="array" ref="L724">IF(D724="free", 99, IF(ISNUMBER(SEARCH("Hilfsstrecken", D724)), 99, IFERROR(_xlfn.LET(
    _xlpm.RoadTypeCode, INDEX(Dictionary!$B$21:$B$50, MATCH(TRUE, ISNUMBER(SEARCH(Dictionary!$B$21:$B$50, D724)),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724" s="5">
        <f t="shared" si="147"/>
        <v>20</v>
      </c>
      <c r="N724" s="5">
        <f t="shared" si="148"/>
        <v>130</v>
      </c>
      <c r="O724" s="5">
        <f t="shared" si="149"/>
        <v>100</v>
      </c>
      <c r="P724" s="5">
        <f t="shared" si="150"/>
        <v>4</v>
      </c>
      <c r="Q724" s="5">
        <f t="shared" si="151"/>
        <v>80</v>
      </c>
      <c r="R724" s="5">
        <f t="shared" si="152"/>
        <v>50</v>
      </c>
      <c r="S724" s="5">
        <f t="shared" si="153"/>
        <v>4</v>
      </c>
      <c r="T724" s="5">
        <f t="shared" si="154"/>
        <v>50</v>
      </c>
      <c r="U724" s="5">
        <f t="shared" si="155"/>
        <v>50</v>
      </c>
      <c r="V724" s="5">
        <f t="shared" si="156"/>
        <v>50</v>
      </c>
      <c r="W724" s="6" cm="1">
        <f t="array" ref="W724">IF(D724="free", 10, IFERROR(_xlfn.LET(
    _xlpm.RoadTypeCode, INDEX(Dictionary!$B$22:$B$50, MATCH(TRUE, ISNUMBER(SEARCH(Dictionary!$B$22:$B$50, D724)),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724" s="6" cm="1">
        <f t="array" ref="X724">IF(D724="free", 10, IFERROR(_xlfn.LET(
    _xlpm.RoadTypeCode, INDEX(Dictionary!$B$22:$B$50, MATCH(TRUE, ISNUMBER(SEARCH(Dictionary!$B$22:$B$50, D724)),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724" s="6" cm="1">
        <f t="array" ref="Y724">IF(D724="free", 10, IFERROR(_xlfn.LET(
    _xlpm.RoadTypeCode, INDEX(Dictionary!$B$22:$B$50, MATCH(TRUE, ISNUMBER(SEARCH(Dictionary!$B$22:$B$50, D724)),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724" s="15" t="str" cm="1">
        <f t="array" ref="Z724">IF(D724="free", "", IFERROR(INDEX(Dictionary!$C$21:$C$50, MATCH(TRUE, ISNUMBER(SEARCH(Dictionary!$B$21:$B$50, D724)), 0)), "Unknown Type"))</f>
        <v>Primary Link: Slip road (ramp) connecting to a primary road ("Bundesstaße")</v>
      </c>
    </row>
    <row r="725" spans="1:26" ht="12" customHeight="1" x14ac:dyDescent="0.15">
      <c r="A725" s="2">
        <v>823</v>
      </c>
      <c r="B725" s="3">
        <v>823</v>
      </c>
      <c r="C725" s="3">
        <v>31</v>
      </c>
      <c r="D725" s="4" t="s">
        <v>53</v>
      </c>
      <c r="E725" s="12">
        <v>1</v>
      </c>
      <c r="F725" s="3">
        <f t="shared" si="157"/>
        <v>1000</v>
      </c>
      <c r="G725" s="29" t="str" cm="1">
        <f t="array" ref="G725">IF(D725="free", "", IF(ISNUMBER(SEARCH("L1Bus", D725)), "BUS,WALK,BIKE,PUTW", IFERROR(_xlfn.LET(
    _xlpm.RoadTypeCode, INDEX(Dictionary!$B$22:$B$50, MATCH(TRUE, ISNUMBER(SEARCH(Dictionary!$B$22:$B$50, D725)),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25" s="22" cm="1">
        <f t="array" ref="H725">IF(D725="free", 0, IFERROR(
    _xlfn.LET(
        _xlpm.Text, D725,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25" s="3">
        <f>IFERROR(_xlfn.LET(
    _xlpm.Zeile, MATCH(J725, Dictionary!$B$6:$B$17, 0),
    _xlpm.Spalte, MATCH(H725, Dictionary!$D$5:$G$5, 0),
    INDEX(Dictionary!$D$6:$G$17, _xlpm.Zeile, _xlpm.Spalte)
), 0)</f>
        <v>0</v>
      </c>
      <c r="J725" s="5">
        <f t="shared" si="158"/>
        <v>0</v>
      </c>
      <c r="K725" s="5">
        <f t="shared" si="146"/>
        <v>0</v>
      </c>
      <c r="L725" s="35" cm="1">
        <f t="array" ref="L725">IF(D725="free", 99, IF(ISNUMBER(SEARCH("Hilfsstrecken", D725)), 99, IFERROR(_xlfn.LET(
    _xlpm.RoadTypeCode, INDEX(Dictionary!$B$21:$B$50, MATCH(TRUE, ISNUMBER(SEARCH(Dictionary!$B$21:$B$50, D725)),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25" s="5">
        <f t="shared" si="147"/>
        <v>0</v>
      </c>
      <c r="N725" s="5">
        <f t="shared" si="148"/>
        <v>0</v>
      </c>
      <c r="O725" s="5">
        <f t="shared" si="149"/>
        <v>0</v>
      </c>
      <c r="P725" s="5">
        <f t="shared" si="150"/>
        <v>0</v>
      </c>
      <c r="Q725" s="5">
        <f t="shared" si="151"/>
        <v>0</v>
      </c>
      <c r="R725" s="5">
        <f t="shared" si="152"/>
        <v>0</v>
      </c>
      <c r="S725" s="5">
        <f t="shared" si="153"/>
        <v>0</v>
      </c>
      <c r="T725" s="5">
        <f t="shared" si="154"/>
        <v>0</v>
      </c>
      <c r="U725" s="5">
        <f t="shared" si="155"/>
        <v>0</v>
      </c>
      <c r="V725" s="5">
        <f t="shared" si="156"/>
        <v>0</v>
      </c>
      <c r="W725" s="6" cm="1">
        <f t="array" ref="W725">IF(D725="free", 10, IFERROR(_xlfn.LET(
    _xlpm.RoadTypeCode, INDEX(Dictionary!$B$22:$B$50, MATCH(TRUE, ISNUMBER(SEARCH(Dictionary!$B$22:$B$50, D725)),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25" s="6" cm="1">
        <f t="array" ref="X725">IF(D725="free", 10, IFERROR(_xlfn.LET(
    _xlpm.RoadTypeCode, INDEX(Dictionary!$B$22:$B$50, MATCH(TRUE, ISNUMBER(SEARCH(Dictionary!$B$22:$B$50, D725)),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25" s="6" cm="1">
        <f t="array" ref="Y725">IF(D725="free", 10, IFERROR(_xlfn.LET(
    _xlpm.RoadTypeCode, INDEX(Dictionary!$B$22:$B$50, MATCH(TRUE, ISNUMBER(SEARCH(Dictionary!$B$22:$B$50, D725)),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25" s="15" t="str" cm="1">
        <f t="array" ref="Z725">IF(D725="free", "", IFERROR(INDEX(Dictionary!$C$21:$C$50, MATCH(TRUE, ISNUMBER(SEARCH(Dictionary!$B$21:$B$50, D725)), 0)), "Unknown Type"))</f>
        <v/>
      </c>
    </row>
    <row r="726" spans="1:26" ht="12" customHeight="1" x14ac:dyDescent="0.15">
      <c r="A726" s="2">
        <v>824</v>
      </c>
      <c r="B726" s="3">
        <v>824</v>
      </c>
      <c r="C726" s="3">
        <v>31</v>
      </c>
      <c r="D726" s="4" t="s">
        <v>53</v>
      </c>
      <c r="E726" s="12">
        <v>1</v>
      </c>
      <c r="F726" s="3">
        <f t="shared" si="157"/>
        <v>1000</v>
      </c>
      <c r="G726" s="29" t="str" cm="1">
        <f t="array" ref="G726">IF(D726="free", "", IF(ISNUMBER(SEARCH("L1Bus", D726)), "BUS,WALK,BIKE,PUTW", IFERROR(_xlfn.LET(
    _xlpm.RoadTypeCode, INDEX(Dictionary!$B$22:$B$50, MATCH(TRUE, ISNUMBER(SEARCH(Dictionary!$B$22:$B$50, D726)),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26" s="22" cm="1">
        <f t="array" ref="H726">IF(D726="free", 0, IFERROR(
    _xlfn.LET(
        _xlpm.Text, D726,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26" s="3">
        <f>IFERROR(_xlfn.LET(
    _xlpm.Zeile, MATCH(J726, Dictionary!$B$6:$B$17, 0),
    _xlpm.Spalte, MATCH(H726, Dictionary!$D$5:$G$5, 0),
    INDEX(Dictionary!$D$6:$G$17, _xlpm.Zeile, _xlpm.Spalte)
), 0)</f>
        <v>0</v>
      </c>
      <c r="J726" s="5">
        <f t="shared" si="158"/>
        <v>0</v>
      </c>
      <c r="K726" s="5">
        <f t="shared" si="146"/>
        <v>0</v>
      </c>
      <c r="L726" s="35" cm="1">
        <f t="array" ref="L726">IF(D726="free", 99, IF(ISNUMBER(SEARCH("Hilfsstrecken", D726)), 99, IFERROR(_xlfn.LET(
    _xlpm.RoadTypeCode, INDEX(Dictionary!$B$21:$B$50, MATCH(TRUE, ISNUMBER(SEARCH(Dictionary!$B$21:$B$50, D726)),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26" s="5">
        <f t="shared" si="147"/>
        <v>0</v>
      </c>
      <c r="N726" s="5">
        <f t="shared" si="148"/>
        <v>0</v>
      </c>
      <c r="O726" s="5">
        <f t="shared" si="149"/>
        <v>0</v>
      </c>
      <c r="P726" s="5">
        <f t="shared" si="150"/>
        <v>0</v>
      </c>
      <c r="Q726" s="5">
        <f t="shared" si="151"/>
        <v>0</v>
      </c>
      <c r="R726" s="5">
        <f t="shared" si="152"/>
        <v>0</v>
      </c>
      <c r="S726" s="5">
        <f t="shared" si="153"/>
        <v>0</v>
      </c>
      <c r="T726" s="5">
        <f t="shared" si="154"/>
        <v>0</v>
      </c>
      <c r="U726" s="5">
        <f t="shared" si="155"/>
        <v>0</v>
      </c>
      <c r="V726" s="5">
        <f t="shared" si="156"/>
        <v>0</v>
      </c>
      <c r="W726" s="6" cm="1">
        <f t="array" ref="W726">IF(D726="free", 10, IFERROR(_xlfn.LET(
    _xlpm.RoadTypeCode, INDEX(Dictionary!$B$22:$B$50, MATCH(TRUE, ISNUMBER(SEARCH(Dictionary!$B$22:$B$50, D726)),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26" s="6" cm="1">
        <f t="array" ref="X726">IF(D726="free", 10, IFERROR(_xlfn.LET(
    _xlpm.RoadTypeCode, INDEX(Dictionary!$B$22:$B$50, MATCH(TRUE, ISNUMBER(SEARCH(Dictionary!$B$22:$B$50, D726)),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26" s="6" cm="1">
        <f t="array" ref="Y726">IF(D726="free", 10, IFERROR(_xlfn.LET(
    _xlpm.RoadTypeCode, INDEX(Dictionary!$B$22:$B$50, MATCH(TRUE, ISNUMBER(SEARCH(Dictionary!$B$22:$B$50, D726)),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26" s="15" t="str" cm="1">
        <f t="array" ref="Z726">IF(D726="free", "", IFERROR(INDEX(Dictionary!$C$21:$C$50, MATCH(TRUE, ISNUMBER(SEARCH(Dictionary!$B$21:$B$50, D726)), 0)), "Unknown Type"))</f>
        <v/>
      </c>
    </row>
    <row r="727" spans="1:26" ht="12" customHeight="1" x14ac:dyDescent="0.15">
      <c r="A727" s="2">
        <v>825</v>
      </c>
      <c r="B727" s="3">
        <v>825</v>
      </c>
      <c r="C727" s="3">
        <v>31</v>
      </c>
      <c r="D727" s="4" t="s">
        <v>187</v>
      </c>
      <c r="E727" s="12">
        <v>1</v>
      </c>
      <c r="F727" s="3">
        <f t="shared" si="157"/>
        <v>3</v>
      </c>
      <c r="G727" s="29" t="str" cm="1">
        <f t="array" ref="G727">IF(D727="free", "", IF(ISNUMBER(SEARCH("L1Bus", D727)), "BUS,WALK,BIKE,PUTW", IFERROR(_xlfn.LET(
    _xlpm.RoadTypeCode, INDEX(Dictionary!$B$22:$B$50, MATCH(TRUE, ISNUMBER(SEARCH(Dictionary!$B$22:$B$50, D727)),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27" s="22" cm="1">
        <f t="array" ref="H727">IF(D727="free", 0, IFERROR(
    _xlfn.LET(
        _xlpm.Text, D727,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3</v>
      </c>
      <c r="I727" s="3">
        <f>IFERROR(_xlfn.LET(
    _xlpm.Zeile, MATCH(J727, Dictionary!$B$6:$B$17, 0),
    _xlpm.Spalte, MATCH(H727, Dictionary!$D$5:$G$5, 0),
    INDEX(Dictionary!$D$6:$G$17, _xlpm.Zeile, _xlpm.Spalte)
), 0)</f>
        <v>900</v>
      </c>
      <c r="J727" s="5">
        <f t="shared" si="158"/>
        <v>40</v>
      </c>
      <c r="K727" s="5">
        <f t="shared" si="146"/>
        <v>1</v>
      </c>
      <c r="L727" s="35" cm="1">
        <f t="array" ref="L727">IF(D727="free", 99, IF(ISNUMBER(SEARCH("Hilfsstrecken", D727)), 99, IFERROR(_xlfn.LET(
    _xlpm.RoadTypeCode, INDEX(Dictionary!$B$21:$B$50, MATCH(TRUE, ISNUMBER(SEARCH(Dictionary!$B$21:$B$50, D727)),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727" s="5">
        <f t="shared" si="147"/>
        <v>20</v>
      </c>
      <c r="N727" s="5">
        <f t="shared" si="148"/>
        <v>130</v>
      </c>
      <c r="O727" s="5">
        <f t="shared" si="149"/>
        <v>100</v>
      </c>
      <c r="P727" s="5">
        <f t="shared" si="150"/>
        <v>4</v>
      </c>
      <c r="Q727" s="5">
        <f t="shared" si="151"/>
        <v>80</v>
      </c>
      <c r="R727" s="5">
        <f t="shared" si="152"/>
        <v>50</v>
      </c>
      <c r="S727" s="5">
        <f t="shared" si="153"/>
        <v>4</v>
      </c>
      <c r="T727" s="5">
        <f t="shared" si="154"/>
        <v>50</v>
      </c>
      <c r="U727" s="5">
        <f t="shared" si="155"/>
        <v>50</v>
      </c>
      <c r="V727" s="5">
        <f t="shared" si="156"/>
        <v>50</v>
      </c>
      <c r="W727" s="6" cm="1">
        <f t="array" ref="W727">IF(D727="free", 10, IFERROR(_xlfn.LET(
    _xlpm.RoadTypeCode, INDEX(Dictionary!$B$22:$B$50, MATCH(TRUE, ISNUMBER(SEARCH(Dictionary!$B$22:$B$50, D727)),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727" s="6" cm="1">
        <f t="array" ref="X727">IF(D727="free", 10, IFERROR(_xlfn.LET(
    _xlpm.RoadTypeCode, INDEX(Dictionary!$B$22:$B$50, MATCH(TRUE, ISNUMBER(SEARCH(Dictionary!$B$22:$B$50, D727)),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727" s="6" cm="1">
        <f t="array" ref="Y727">IF(D727="free", 10, IFERROR(_xlfn.LET(
    _xlpm.RoadTypeCode, INDEX(Dictionary!$B$22:$B$50, MATCH(TRUE, ISNUMBER(SEARCH(Dictionary!$B$22:$B$50, D727)),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727" s="15" t="str" cm="1">
        <f t="array" ref="Z727">IF(D727="free", "", IFERROR(INDEX(Dictionary!$C$21:$C$50, MATCH(TRUE, ISNUMBER(SEARCH(Dictionary!$B$21:$B$50, D727)), 0)), "Unknown Type"))</f>
        <v>Primary Link: Slip road (ramp) connecting to a primary road ("Bundesstaße")</v>
      </c>
    </row>
    <row r="728" spans="1:26" ht="12" customHeight="1" x14ac:dyDescent="0.15">
      <c r="A728" s="2">
        <v>826</v>
      </c>
      <c r="B728" s="3">
        <v>826</v>
      </c>
      <c r="C728" s="3">
        <v>31</v>
      </c>
      <c r="D728" s="4" t="s">
        <v>188</v>
      </c>
      <c r="E728" s="12">
        <v>1</v>
      </c>
      <c r="F728" s="3">
        <f t="shared" si="157"/>
        <v>3</v>
      </c>
      <c r="G728" s="29" t="str" cm="1">
        <f t="array" ref="G728">IF(D728="free", "", IF(ISNUMBER(SEARCH("L1Bus", D728)), "BUS,WALK,BIKE,PUTW", IFERROR(_xlfn.LET(
    _xlpm.RoadTypeCode, INDEX(Dictionary!$B$22:$B$50, MATCH(TRUE, ISNUMBER(SEARCH(Dictionary!$B$22:$B$50, D728)),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28" s="22" cm="1">
        <f t="array" ref="H728">IF(D728="free", 0, IFERROR(
    _xlfn.LET(
        _xlpm.Text, D728,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28" s="3">
        <f>IFERROR(_xlfn.LET(
    _xlpm.Zeile, MATCH(J728, Dictionary!$B$6:$B$17, 0),
    _xlpm.Spalte, MATCH(H728, Dictionary!$D$5:$G$5, 0),
    INDEX(Dictionary!$D$6:$G$17, _xlpm.Zeile, _xlpm.Spalte)
), 0)</f>
        <v>600</v>
      </c>
      <c r="J728" s="5">
        <f t="shared" si="158"/>
        <v>40</v>
      </c>
      <c r="K728" s="5">
        <f t="shared" si="146"/>
        <v>1</v>
      </c>
      <c r="L728" s="35" cm="1">
        <f t="array" ref="L728">IF(D728="free", 99, IF(ISNUMBER(SEARCH("Hilfsstrecken", D728)), 99, IFERROR(_xlfn.LET(
    _xlpm.RoadTypeCode, INDEX(Dictionary!$B$21:$B$50, MATCH(TRUE, ISNUMBER(SEARCH(Dictionary!$B$21:$B$50, D728)),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728" s="5">
        <f t="shared" si="147"/>
        <v>20</v>
      </c>
      <c r="N728" s="5">
        <f t="shared" si="148"/>
        <v>130</v>
      </c>
      <c r="O728" s="5">
        <f t="shared" si="149"/>
        <v>100</v>
      </c>
      <c r="P728" s="5">
        <f t="shared" si="150"/>
        <v>4</v>
      </c>
      <c r="Q728" s="5">
        <f t="shared" si="151"/>
        <v>80</v>
      </c>
      <c r="R728" s="5">
        <f t="shared" si="152"/>
        <v>50</v>
      </c>
      <c r="S728" s="5">
        <f t="shared" si="153"/>
        <v>4</v>
      </c>
      <c r="T728" s="5">
        <f t="shared" si="154"/>
        <v>50</v>
      </c>
      <c r="U728" s="5">
        <f t="shared" si="155"/>
        <v>50</v>
      </c>
      <c r="V728" s="5">
        <f t="shared" si="156"/>
        <v>50</v>
      </c>
      <c r="W728" s="6" cm="1">
        <f t="array" ref="W728">IF(D728="free", 10, IFERROR(_xlfn.LET(
    _xlpm.RoadTypeCode, INDEX(Dictionary!$B$22:$B$50, MATCH(TRUE, ISNUMBER(SEARCH(Dictionary!$B$22:$B$50, D728)),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728" s="6" cm="1">
        <f t="array" ref="X728">IF(D728="free", 10, IFERROR(_xlfn.LET(
    _xlpm.RoadTypeCode, INDEX(Dictionary!$B$22:$B$50, MATCH(TRUE, ISNUMBER(SEARCH(Dictionary!$B$22:$B$50, D728)),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728" s="6" cm="1">
        <f t="array" ref="Y728">IF(D728="free", 10, IFERROR(_xlfn.LET(
    _xlpm.RoadTypeCode, INDEX(Dictionary!$B$22:$B$50, MATCH(TRUE, ISNUMBER(SEARCH(Dictionary!$B$22:$B$50, D728)),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728" s="15" t="str" cm="1">
        <f t="array" ref="Z728">IF(D728="free", "", IFERROR(INDEX(Dictionary!$C$21:$C$50, MATCH(TRUE, ISNUMBER(SEARCH(Dictionary!$B$21:$B$50, D728)), 0)), "Unknown Type"))</f>
        <v>Primary Link: Slip road (ramp) connecting to a primary road ("Bundesstaße")</v>
      </c>
    </row>
    <row r="729" spans="1:26" ht="12" customHeight="1" x14ac:dyDescent="0.15">
      <c r="A729" s="2">
        <v>827</v>
      </c>
      <c r="B729" s="3">
        <v>827</v>
      </c>
      <c r="C729" s="3">
        <v>31</v>
      </c>
      <c r="D729" s="4" t="s">
        <v>189</v>
      </c>
      <c r="E729" s="12">
        <v>1</v>
      </c>
      <c r="F729" s="3">
        <f t="shared" si="157"/>
        <v>3</v>
      </c>
      <c r="G729" s="29" t="str" cm="1">
        <f t="array" ref="G729">IF(D729="free", "", IF(ISNUMBER(SEARCH("L1Bus", D729)), "BUS,WALK,BIKE,PUTW", IFERROR(_xlfn.LET(
    _xlpm.RoadTypeCode, INDEX(Dictionary!$B$22:$B$50, MATCH(TRUE, ISNUMBER(SEARCH(Dictionary!$B$22:$B$50, D729)),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29" s="22" cm="1">
        <f t="array" ref="H729">IF(D729="free", 0, IFERROR(
    _xlfn.LET(
        _xlpm.Text, D729,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29" s="3">
        <f>IFERROR(_xlfn.LET(
    _xlpm.Zeile, MATCH(J729, Dictionary!$B$6:$B$17, 0),
    _xlpm.Spalte, MATCH(H729, Dictionary!$D$5:$G$5, 0),
    INDEX(Dictionary!$D$6:$G$17, _xlpm.Zeile, _xlpm.Spalte)
), 0)</f>
        <v>300</v>
      </c>
      <c r="J729" s="5">
        <f t="shared" si="158"/>
        <v>40</v>
      </c>
      <c r="K729" s="5">
        <f t="shared" si="146"/>
        <v>1</v>
      </c>
      <c r="L729" s="35" cm="1">
        <f t="array" ref="L729">IF(D729="free", 99, IF(ISNUMBER(SEARCH("Hilfsstrecken", D729)), 99, IFERROR(_xlfn.LET(
    _xlpm.RoadTypeCode, INDEX(Dictionary!$B$21:$B$50, MATCH(TRUE, ISNUMBER(SEARCH(Dictionary!$B$21:$B$50, D729)),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2</v>
      </c>
      <c r="M729" s="5">
        <f t="shared" si="147"/>
        <v>20</v>
      </c>
      <c r="N729" s="5">
        <f t="shared" si="148"/>
        <v>130</v>
      </c>
      <c r="O729" s="5">
        <f t="shared" si="149"/>
        <v>100</v>
      </c>
      <c r="P729" s="5">
        <f t="shared" si="150"/>
        <v>4</v>
      </c>
      <c r="Q729" s="5">
        <f t="shared" si="151"/>
        <v>80</v>
      </c>
      <c r="R729" s="5">
        <f t="shared" si="152"/>
        <v>50</v>
      </c>
      <c r="S729" s="5">
        <f t="shared" si="153"/>
        <v>4</v>
      </c>
      <c r="T729" s="5">
        <f t="shared" si="154"/>
        <v>50</v>
      </c>
      <c r="U729" s="5">
        <f t="shared" si="155"/>
        <v>50</v>
      </c>
      <c r="V729" s="5">
        <f t="shared" si="156"/>
        <v>50</v>
      </c>
      <c r="W729" s="6" cm="1">
        <f t="array" ref="W729">IF(D729="free", 10, IFERROR(_xlfn.LET(
    _xlpm.RoadTypeCode, INDEX(Dictionary!$B$22:$B$50, MATCH(TRUE, ISNUMBER(SEARCH(Dictionary!$B$22:$B$50, D729)),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729" s="6" cm="1">
        <f t="array" ref="X729">IF(D729="free", 10, IFERROR(_xlfn.LET(
    _xlpm.RoadTypeCode, INDEX(Dictionary!$B$22:$B$50, MATCH(TRUE, ISNUMBER(SEARCH(Dictionary!$B$22:$B$50, D729)),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</v>
      </c>
      <c r="Y729" s="6" cm="1">
        <f t="array" ref="Y729">IF(D729="free", 10, IFERROR(_xlfn.LET(
    _xlpm.RoadTypeCode, INDEX(Dictionary!$B$22:$B$50, MATCH(TRUE, ISNUMBER(SEARCH(Dictionary!$B$22:$B$50, D729)),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729" s="15" t="str" cm="1">
        <f t="array" ref="Z729">IF(D729="free", "", IFERROR(INDEX(Dictionary!$C$21:$C$50, MATCH(TRUE, ISNUMBER(SEARCH(Dictionary!$B$21:$B$50, D729)), 0)), "Unknown Type"))</f>
        <v>Primary Link: Slip road (ramp) connecting to a primary road ("Bundesstaße")</v>
      </c>
    </row>
    <row r="730" spans="1:26" ht="12" customHeight="1" x14ac:dyDescent="0.15">
      <c r="A730" s="2">
        <v>828</v>
      </c>
      <c r="B730" s="3">
        <v>828</v>
      </c>
      <c r="C730" s="3">
        <v>31</v>
      </c>
      <c r="D730" s="4" t="s">
        <v>53</v>
      </c>
      <c r="E730" s="12">
        <v>1</v>
      </c>
      <c r="F730" s="3">
        <f t="shared" si="157"/>
        <v>1000</v>
      </c>
      <c r="G730" s="29" t="str" cm="1">
        <f t="array" ref="G730">IF(D730="free", "", IF(ISNUMBER(SEARCH("L1Bus", D730)), "BUS,WALK,BIKE,PUTW", IFERROR(_xlfn.LET(
    _xlpm.RoadTypeCode, INDEX(Dictionary!$B$22:$B$50, MATCH(TRUE, ISNUMBER(SEARCH(Dictionary!$B$22:$B$50, D730)),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0" s="22" cm="1">
        <f t="array" ref="H730">IF(D730="free", 0, IFERROR(
    _xlfn.LET(
        _xlpm.Text, D730,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0" s="3">
        <f>IFERROR(_xlfn.LET(
    _xlpm.Zeile, MATCH(J730, Dictionary!$B$6:$B$17, 0),
    _xlpm.Spalte, MATCH(H730, Dictionary!$D$5:$G$5, 0),
    INDEX(Dictionary!$D$6:$G$17, _xlpm.Zeile, _xlpm.Spalte)
), 0)</f>
        <v>0</v>
      </c>
      <c r="J730" s="5">
        <f t="shared" si="158"/>
        <v>0</v>
      </c>
      <c r="K730" s="5">
        <f t="shared" si="146"/>
        <v>0</v>
      </c>
      <c r="L730" s="35" cm="1">
        <f t="array" ref="L730">IF(D730="free", 99, IF(ISNUMBER(SEARCH("Hilfsstrecken", D730)), 99, IFERROR(_xlfn.LET(
    _xlpm.RoadTypeCode, INDEX(Dictionary!$B$21:$B$50, MATCH(TRUE, ISNUMBER(SEARCH(Dictionary!$B$21:$B$50, D730)),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0" s="5">
        <f t="shared" si="147"/>
        <v>0</v>
      </c>
      <c r="N730" s="5">
        <f t="shared" si="148"/>
        <v>0</v>
      </c>
      <c r="O730" s="5">
        <f t="shared" si="149"/>
        <v>0</v>
      </c>
      <c r="P730" s="5">
        <f t="shared" si="150"/>
        <v>0</v>
      </c>
      <c r="Q730" s="5">
        <f t="shared" si="151"/>
        <v>0</v>
      </c>
      <c r="R730" s="5">
        <f t="shared" si="152"/>
        <v>0</v>
      </c>
      <c r="S730" s="5">
        <f t="shared" si="153"/>
        <v>0</v>
      </c>
      <c r="T730" s="5">
        <f t="shared" si="154"/>
        <v>0</v>
      </c>
      <c r="U730" s="5">
        <f t="shared" si="155"/>
        <v>0</v>
      </c>
      <c r="V730" s="5">
        <f t="shared" si="156"/>
        <v>0</v>
      </c>
      <c r="W730" s="6" cm="1">
        <f t="array" ref="W730">IF(D730="free", 10, IFERROR(_xlfn.LET(
    _xlpm.RoadTypeCode, INDEX(Dictionary!$B$22:$B$50, MATCH(TRUE, ISNUMBER(SEARCH(Dictionary!$B$22:$B$50, D730)),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0" s="6" cm="1">
        <f t="array" ref="X730">IF(D730="free", 10, IFERROR(_xlfn.LET(
    _xlpm.RoadTypeCode, INDEX(Dictionary!$B$22:$B$50, MATCH(TRUE, ISNUMBER(SEARCH(Dictionary!$B$22:$B$50, D730)),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0" s="6" cm="1">
        <f t="array" ref="Y730">IF(D730="free", 10, IFERROR(_xlfn.LET(
    _xlpm.RoadTypeCode, INDEX(Dictionary!$B$22:$B$50, MATCH(TRUE, ISNUMBER(SEARCH(Dictionary!$B$22:$B$50, D730)),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0" s="15" t="str" cm="1">
        <f t="array" ref="Z730">IF(D730="free", "", IFERROR(INDEX(Dictionary!$C$21:$C$50, MATCH(TRUE, ISNUMBER(SEARCH(Dictionary!$B$21:$B$50, D730)), 0)), "Unknown Type"))</f>
        <v/>
      </c>
    </row>
    <row r="731" spans="1:26" ht="12" customHeight="1" x14ac:dyDescent="0.15">
      <c r="A731" s="2">
        <v>829</v>
      </c>
      <c r="B731" s="3">
        <v>829</v>
      </c>
      <c r="C731" s="3">
        <v>31</v>
      </c>
      <c r="D731" s="4" t="s">
        <v>53</v>
      </c>
      <c r="E731" s="12">
        <v>1</v>
      </c>
      <c r="F731" s="3">
        <f t="shared" si="157"/>
        <v>1000</v>
      </c>
      <c r="G731" s="29" t="str" cm="1">
        <f t="array" ref="G731">IF(D731="free", "", IF(ISNUMBER(SEARCH("L1Bus", D731)), "BUS,WALK,BIKE,PUTW", IFERROR(_xlfn.LET(
    _xlpm.RoadTypeCode, INDEX(Dictionary!$B$22:$B$50, MATCH(TRUE, ISNUMBER(SEARCH(Dictionary!$B$22:$B$50, D731)),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1" s="22" cm="1">
        <f t="array" ref="H731">IF(D731="free", 0, IFERROR(
    _xlfn.LET(
        _xlpm.Text, D731,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1" s="3">
        <f>IFERROR(_xlfn.LET(
    _xlpm.Zeile, MATCH(J731, Dictionary!$B$6:$B$17, 0),
    _xlpm.Spalte, MATCH(H731, Dictionary!$D$5:$G$5, 0),
    INDEX(Dictionary!$D$6:$G$17, _xlpm.Zeile, _xlpm.Spalte)
), 0)</f>
        <v>0</v>
      </c>
      <c r="J731" s="5">
        <f t="shared" si="158"/>
        <v>0</v>
      </c>
      <c r="K731" s="5">
        <f t="shared" si="146"/>
        <v>0</v>
      </c>
      <c r="L731" s="35" cm="1">
        <f t="array" ref="L731">IF(D731="free", 99, IF(ISNUMBER(SEARCH("Hilfsstrecken", D731)), 99, IFERROR(_xlfn.LET(
    _xlpm.RoadTypeCode, INDEX(Dictionary!$B$21:$B$50, MATCH(TRUE, ISNUMBER(SEARCH(Dictionary!$B$21:$B$50, D731)),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1" s="5">
        <f t="shared" si="147"/>
        <v>0</v>
      </c>
      <c r="N731" s="5">
        <f t="shared" si="148"/>
        <v>0</v>
      </c>
      <c r="O731" s="5">
        <f t="shared" si="149"/>
        <v>0</v>
      </c>
      <c r="P731" s="5">
        <f t="shared" si="150"/>
        <v>0</v>
      </c>
      <c r="Q731" s="5">
        <f t="shared" si="151"/>
        <v>0</v>
      </c>
      <c r="R731" s="5">
        <f t="shared" si="152"/>
        <v>0</v>
      </c>
      <c r="S731" s="5">
        <f t="shared" si="153"/>
        <v>0</v>
      </c>
      <c r="T731" s="5">
        <f t="shared" si="154"/>
        <v>0</v>
      </c>
      <c r="U731" s="5">
        <f t="shared" si="155"/>
        <v>0</v>
      </c>
      <c r="V731" s="5">
        <f t="shared" si="156"/>
        <v>0</v>
      </c>
      <c r="W731" s="6" cm="1">
        <f t="array" ref="W731">IF(D731="free", 10, IFERROR(_xlfn.LET(
    _xlpm.RoadTypeCode, INDEX(Dictionary!$B$22:$B$50, MATCH(TRUE, ISNUMBER(SEARCH(Dictionary!$B$22:$B$50, D731)),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1" s="6" cm="1">
        <f t="array" ref="X731">IF(D731="free", 10, IFERROR(_xlfn.LET(
    _xlpm.RoadTypeCode, INDEX(Dictionary!$B$22:$B$50, MATCH(TRUE, ISNUMBER(SEARCH(Dictionary!$B$22:$B$50, D731)),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1" s="6" cm="1">
        <f t="array" ref="Y731">IF(D731="free", 10, IFERROR(_xlfn.LET(
    _xlpm.RoadTypeCode, INDEX(Dictionary!$B$22:$B$50, MATCH(TRUE, ISNUMBER(SEARCH(Dictionary!$B$22:$B$50, D731)),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1" s="15" t="str" cm="1">
        <f t="array" ref="Z731">IF(D731="free", "", IFERROR(INDEX(Dictionary!$C$21:$C$50, MATCH(TRUE, ISNUMBER(SEARCH(Dictionary!$B$21:$B$50, D731)), 0)), "Unknown Type"))</f>
        <v/>
      </c>
    </row>
    <row r="732" spans="1:26" ht="12" customHeight="1" x14ac:dyDescent="0.15">
      <c r="A732" s="2">
        <v>830</v>
      </c>
      <c r="B732" s="3">
        <v>830</v>
      </c>
      <c r="C732" s="3">
        <v>41</v>
      </c>
      <c r="D732" s="4" t="s">
        <v>250</v>
      </c>
      <c r="E732" s="12">
        <v>1</v>
      </c>
      <c r="F732" s="3">
        <f t="shared" si="157"/>
        <v>4</v>
      </c>
      <c r="G732" s="29" t="str" cm="1">
        <f t="array" ref="G732">IF(D732="free", "", IF(ISNUMBER(SEARCH("L1Bus", D732)), "BUS,WALK,BIKE,PUTW", IFERROR(_xlfn.LET(
    _xlpm.RoadTypeCode, INDEX(Dictionary!$B$22:$B$50, MATCH(TRUE, ISNUMBER(SEARCH(Dictionary!$B$22:$B$50, D732)),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32" s="22" cm="1">
        <f t="array" ref="H732">IF(D732="free", 0, IFERROR(
    _xlfn.LET(
        _xlpm.Text, D732,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32" s="3">
        <f>IFERROR(_xlfn.LET(
    _xlpm.Zeile, MATCH(J732, Dictionary!$B$6:$B$17, 0),
    _xlpm.Spalte, MATCH(H732, Dictionary!$D$5:$G$5, 0),
    INDEX(Dictionary!$D$6:$G$17, _xlpm.Zeile, _xlpm.Spalte)
), 0)</f>
        <v>2000</v>
      </c>
      <c r="J732" s="5">
        <f t="shared" si="158"/>
        <v>80</v>
      </c>
      <c r="K732" s="5">
        <f t="shared" si="146"/>
        <v>1</v>
      </c>
      <c r="L732" s="35" cm="1">
        <f t="array" ref="L732">IF(D732="free", 99, IF(ISNUMBER(SEARCH("Hilfsstrecken", D732)), 99, IFERROR(_xlfn.LET(
    _xlpm.RoadTypeCode, INDEX(Dictionary!$B$21:$B$50, MATCH(TRUE, ISNUMBER(SEARCH(Dictionary!$B$21:$B$50, D732)),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32" s="5">
        <f t="shared" si="147"/>
        <v>20</v>
      </c>
      <c r="N732" s="5">
        <f t="shared" si="148"/>
        <v>130</v>
      </c>
      <c r="O732" s="5">
        <f t="shared" si="149"/>
        <v>100</v>
      </c>
      <c r="P732" s="5">
        <f t="shared" si="150"/>
        <v>4</v>
      </c>
      <c r="Q732" s="5">
        <f t="shared" si="151"/>
        <v>80</v>
      </c>
      <c r="R732" s="5">
        <f t="shared" si="152"/>
        <v>50</v>
      </c>
      <c r="S732" s="5">
        <f t="shared" si="153"/>
        <v>4</v>
      </c>
      <c r="T732" s="5">
        <f t="shared" si="154"/>
        <v>50</v>
      </c>
      <c r="U732" s="5">
        <f t="shared" si="155"/>
        <v>50</v>
      </c>
      <c r="V732" s="5">
        <f t="shared" si="156"/>
        <v>50</v>
      </c>
      <c r="W732" s="6" cm="1">
        <f t="array" ref="W732">IF(D732="free", 10, IFERROR(_xlfn.LET(
    _xlpm.RoadTypeCode, INDEX(Dictionary!$B$22:$B$50, MATCH(TRUE, ISNUMBER(SEARCH(Dictionary!$B$22:$B$50, D732)),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32" s="6" cm="1">
        <f t="array" ref="X732">IF(D732="free", 10, IFERROR(_xlfn.LET(
    _xlpm.RoadTypeCode, INDEX(Dictionary!$B$22:$B$50, MATCH(TRUE, ISNUMBER(SEARCH(Dictionary!$B$22:$B$50, D732)),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32" s="6" cm="1">
        <f t="array" ref="Y732">IF(D732="free", 10, IFERROR(_xlfn.LET(
    _xlpm.RoadTypeCode, INDEX(Dictionary!$B$22:$B$50, MATCH(TRUE, ISNUMBER(SEARCH(Dictionary!$B$22:$B$50, D732)),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32" s="15" t="str" cm="1">
        <f t="array" ref="Z732">IF(D732="free", "", IFERROR(INDEX(Dictionary!$C$21:$C$50, MATCH(TRUE, ISNUMBER(SEARCH(Dictionary!$B$21:$B$50, D732)), 0)), "Unknown Type"))</f>
        <v>Secondary Link: Slip road (ramp) connecting to a secondary road ("Landesstraße")</v>
      </c>
    </row>
    <row r="733" spans="1:26" ht="12" customHeight="1" x14ac:dyDescent="0.15">
      <c r="A733" s="2">
        <v>831</v>
      </c>
      <c r="B733" s="3">
        <v>831</v>
      </c>
      <c r="C733" s="3">
        <v>41</v>
      </c>
      <c r="D733" s="4" t="s">
        <v>251</v>
      </c>
      <c r="E733" s="12">
        <v>1</v>
      </c>
      <c r="F733" s="3">
        <f t="shared" si="157"/>
        <v>4</v>
      </c>
      <c r="G733" s="29" t="str" cm="1">
        <f t="array" ref="G733">IF(D733="free", "", IF(ISNUMBER(SEARCH("L1Bus", D733)), "BUS,WALK,BIKE,PUTW", IFERROR(_xlfn.LET(
    _xlpm.RoadTypeCode, INDEX(Dictionary!$B$22:$B$50, MATCH(TRUE, ISNUMBER(SEARCH(Dictionary!$B$22:$B$50, D733)),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33" s="22" cm="1">
        <f t="array" ref="H733">IF(D733="free", 0, IFERROR(
    _xlfn.LET(
        _xlpm.Text, D733,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33" s="3">
        <f>IFERROR(_xlfn.LET(
    _xlpm.Zeile, MATCH(J733, Dictionary!$B$6:$B$17, 0),
    _xlpm.Spalte, MATCH(H733, Dictionary!$D$5:$G$5, 0),
    INDEX(Dictionary!$D$6:$G$17, _xlpm.Zeile, _xlpm.Spalte)
), 0)</f>
        <v>1000</v>
      </c>
      <c r="J733" s="5">
        <f t="shared" si="158"/>
        <v>80</v>
      </c>
      <c r="K733" s="5">
        <f t="shared" si="146"/>
        <v>1</v>
      </c>
      <c r="L733" s="35" cm="1">
        <f t="array" ref="L733">IF(D733="free", 99, IF(ISNUMBER(SEARCH("Hilfsstrecken", D733)), 99, IFERROR(_xlfn.LET(
    _xlpm.RoadTypeCode, INDEX(Dictionary!$B$21:$B$50, MATCH(TRUE, ISNUMBER(SEARCH(Dictionary!$B$21:$B$50, D733)),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33" s="5">
        <f t="shared" si="147"/>
        <v>20</v>
      </c>
      <c r="N733" s="5">
        <f t="shared" si="148"/>
        <v>130</v>
      </c>
      <c r="O733" s="5">
        <f t="shared" si="149"/>
        <v>100</v>
      </c>
      <c r="P733" s="5">
        <f t="shared" si="150"/>
        <v>4</v>
      </c>
      <c r="Q733" s="5">
        <f t="shared" si="151"/>
        <v>80</v>
      </c>
      <c r="R733" s="5">
        <f t="shared" si="152"/>
        <v>50</v>
      </c>
      <c r="S733" s="5">
        <f t="shared" si="153"/>
        <v>4</v>
      </c>
      <c r="T733" s="5">
        <f t="shared" si="154"/>
        <v>50</v>
      </c>
      <c r="U733" s="5">
        <f t="shared" si="155"/>
        <v>50</v>
      </c>
      <c r="V733" s="5">
        <f t="shared" si="156"/>
        <v>50</v>
      </c>
      <c r="W733" s="6" cm="1">
        <f t="array" ref="W733">IF(D733="free", 10, IFERROR(_xlfn.LET(
    _xlpm.RoadTypeCode, INDEX(Dictionary!$B$22:$B$50, MATCH(TRUE, ISNUMBER(SEARCH(Dictionary!$B$22:$B$50, D733)),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33" s="6" cm="1">
        <f t="array" ref="X733">IF(D733="free", 10, IFERROR(_xlfn.LET(
    _xlpm.RoadTypeCode, INDEX(Dictionary!$B$22:$B$50, MATCH(TRUE, ISNUMBER(SEARCH(Dictionary!$B$22:$B$50, D733)),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33" s="6" cm="1">
        <f t="array" ref="Y733">IF(D733="free", 10, IFERROR(_xlfn.LET(
    _xlpm.RoadTypeCode, INDEX(Dictionary!$B$22:$B$50, MATCH(TRUE, ISNUMBER(SEARCH(Dictionary!$B$22:$B$50, D733)),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33" s="15" t="str" cm="1">
        <f t="array" ref="Z733">IF(D733="free", "", IFERROR(INDEX(Dictionary!$C$21:$C$50, MATCH(TRUE, ISNUMBER(SEARCH(Dictionary!$B$21:$B$50, D733)), 0)), "Unknown Type"))</f>
        <v>Secondary Link: Slip road (ramp) connecting to a secondary road ("Landesstraße")</v>
      </c>
    </row>
    <row r="734" spans="1:26" ht="12" customHeight="1" x14ac:dyDescent="0.15">
      <c r="A734" s="2">
        <v>832</v>
      </c>
      <c r="B734" s="3">
        <v>832</v>
      </c>
      <c r="C734" s="3">
        <v>41</v>
      </c>
      <c r="D734" s="8" t="s">
        <v>53</v>
      </c>
      <c r="E734" s="12">
        <v>1</v>
      </c>
      <c r="F734" s="3">
        <f t="shared" si="157"/>
        <v>1000</v>
      </c>
      <c r="G734" s="29" t="str" cm="1">
        <f t="array" ref="G734">IF(D734="free", "", IF(ISNUMBER(SEARCH("L1Bus", D734)), "BUS,WALK,BIKE,PUTW", IFERROR(_xlfn.LET(
    _xlpm.RoadTypeCode, INDEX(Dictionary!$B$22:$B$50, MATCH(TRUE, ISNUMBER(SEARCH(Dictionary!$B$22:$B$50, D734)),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4" s="22" cm="1">
        <f t="array" ref="H734">IF(D734="free", 0, IFERROR(
    _xlfn.LET(
        _xlpm.Text, D734,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4" s="3">
        <f>IFERROR(_xlfn.LET(
    _xlpm.Zeile, MATCH(J734, Dictionary!$B$6:$B$17, 0),
    _xlpm.Spalte, MATCH(H734, Dictionary!$D$5:$G$5, 0),
    INDEX(Dictionary!$D$6:$G$17, _xlpm.Zeile, _xlpm.Spalte)
), 0)</f>
        <v>0</v>
      </c>
      <c r="J734" s="5">
        <f t="shared" si="158"/>
        <v>0</v>
      </c>
      <c r="K734" s="5">
        <f t="shared" si="146"/>
        <v>0</v>
      </c>
      <c r="L734" s="35" cm="1">
        <f t="array" ref="L734">IF(D734="free", 99, IF(ISNUMBER(SEARCH("Hilfsstrecken", D734)), 99, IFERROR(_xlfn.LET(
    _xlpm.RoadTypeCode, INDEX(Dictionary!$B$21:$B$50, MATCH(TRUE, ISNUMBER(SEARCH(Dictionary!$B$21:$B$50, D734)),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4" s="5">
        <f t="shared" si="147"/>
        <v>0</v>
      </c>
      <c r="N734" s="5">
        <f t="shared" si="148"/>
        <v>0</v>
      </c>
      <c r="O734" s="5">
        <f t="shared" si="149"/>
        <v>0</v>
      </c>
      <c r="P734" s="5">
        <f t="shared" si="150"/>
        <v>0</v>
      </c>
      <c r="Q734" s="5">
        <f t="shared" si="151"/>
        <v>0</v>
      </c>
      <c r="R734" s="5">
        <f t="shared" si="152"/>
        <v>0</v>
      </c>
      <c r="S734" s="5">
        <f t="shared" si="153"/>
        <v>0</v>
      </c>
      <c r="T734" s="5">
        <f t="shared" si="154"/>
        <v>0</v>
      </c>
      <c r="U734" s="5">
        <f t="shared" si="155"/>
        <v>0</v>
      </c>
      <c r="V734" s="5">
        <f t="shared" si="156"/>
        <v>0</v>
      </c>
      <c r="W734" s="6" cm="1">
        <f t="array" ref="W734">IF(D734="free", 10, IFERROR(_xlfn.LET(
    _xlpm.RoadTypeCode, INDEX(Dictionary!$B$22:$B$50, MATCH(TRUE, ISNUMBER(SEARCH(Dictionary!$B$22:$B$50, D734)),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4" s="6" cm="1">
        <f t="array" ref="X734">IF(D734="free", 10, IFERROR(_xlfn.LET(
    _xlpm.RoadTypeCode, INDEX(Dictionary!$B$22:$B$50, MATCH(TRUE, ISNUMBER(SEARCH(Dictionary!$B$22:$B$50, D734)),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4" s="6" cm="1">
        <f t="array" ref="Y734">IF(D734="free", 10, IFERROR(_xlfn.LET(
    _xlpm.RoadTypeCode, INDEX(Dictionary!$B$22:$B$50, MATCH(TRUE, ISNUMBER(SEARCH(Dictionary!$B$22:$B$50, D734)),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4" s="15" t="str" cm="1">
        <f t="array" ref="Z734">IF(D734="free", "", IFERROR(INDEX(Dictionary!$C$21:$C$50, MATCH(TRUE, ISNUMBER(SEARCH(Dictionary!$B$21:$B$50, D734)), 0)), "Unknown Type"))</f>
        <v/>
      </c>
    </row>
    <row r="735" spans="1:26" ht="12" customHeight="1" x14ac:dyDescent="0.15">
      <c r="A735" s="2">
        <v>833</v>
      </c>
      <c r="B735" s="3">
        <v>833</v>
      </c>
      <c r="C735" s="3">
        <v>41</v>
      </c>
      <c r="D735" s="4" t="s">
        <v>53</v>
      </c>
      <c r="E735" s="12">
        <v>1</v>
      </c>
      <c r="F735" s="3">
        <f t="shared" si="157"/>
        <v>1000</v>
      </c>
      <c r="G735" s="29" t="str" cm="1">
        <f t="array" ref="G735">IF(D735="free", "", IF(ISNUMBER(SEARCH("L1Bus", D735)), "BUS,WALK,BIKE,PUTW", IFERROR(_xlfn.LET(
    _xlpm.RoadTypeCode, INDEX(Dictionary!$B$22:$B$50, MATCH(TRUE, ISNUMBER(SEARCH(Dictionary!$B$22:$B$50, D735)),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5" s="22" cm="1">
        <f t="array" ref="H735">IF(D735="free", 0, IFERROR(
    _xlfn.LET(
        _xlpm.Text, D735,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5" s="3">
        <f>IFERROR(_xlfn.LET(
    _xlpm.Zeile, MATCH(J735, Dictionary!$B$6:$B$17, 0),
    _xlpm.Spalte, MATCH(H735, Dictionary!$D$5:$G$5, 0),
    INDEX(Dictionary!$D$6:$G$17, _xlpm.Zeile, _xlpm.Spalte)
), 0)</f>
        <v>0</v>
      </c>
      <c r="J735" s="5">
        <f t="shared" si="158"/>
        <v>0</v>
      </c>
      <c r="K735" s="5">
        <f t="shared" ref="K735:K798" si="159">IF(D735="free",0,1)</f>
        <v>0</v>
      </c>
      <c r="L735" s="35" cm="1">
        <f t="array" ref="L735">IF(D735="free", 99, IF(ISNUMBER(SEARCH("Hilfsstrecken", D735)), 99, IFERROR(_xlfn.LET(
    _xlpm.RoadTypeCode, INDEX(Dictionary!$B$21:$B$50, MATCH(TRUE, ISNUMBER(SEARCH(Dictionary!$B$21:$B$50, D735)),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5" s="5">
        <f t="shared" ref="M735:M798" si="160">IF(D735="free",0,20)</f>
        <v>0</v>
      </c>
      <c r="N735" s="5">
        <f t="shared" ref="N735:N798" si="161">IF(D735="free",0,130)</f>
        <v>0</v>
      </c>
      <c r="O735" s="5">
        <f t="shared" ref="O735:O798" si="162">IF(D735="free",0,100)</f>
        <v>0</v>
      </c>
      <c r="P735" s="5">
        <f t="shared" ref="P735:P798" si="163">IF(D735="free",0,4)</f>
        <v>0</v>
      </c>
      <c r="Q735" s="5">
        <f t="shared" ref="Q735:Q798" si="164">IF(D735="free",0,80)</f>
        <v>0</v>
      </c>
      <c r="R735" s="5">
        <f t="shared" ref="R735:R798" si="165">IF(D735="free",0,50)</f>
        <v>0</v>
      </c>
      <c r="S735" s="5">
        <f t="shared" ref="S735:S798" si="166">IF(D735="free",0,4)</f>
        <v>0</v>
      </c>
      <c r="T735" s="5">
        <f t="shared" ref="T735:T798" si="167">IF(D735="free",0,50)</f>
        <v>0</v>
      </c>
      <c r="U735" s="5">
        <f t="shared" ref="U735:U798" si="168">IF(D735="free",0,50)</f>
        <v>0</v>
      </c>
      <c r="V735" s="5">
        <f t="shared" ref="V735:V798" si="169">IF(D735="free",0,50)</f>
        <v>0</v>
      </c>
      <c r="W735" s="6" cm="1">
        <f t="array" ref="W735">IF(D735="free", 10, IFERROR(_xlfn.LET(
    _xlpm.RoadTypeCode, INDEX(Dictionary!$B$22:$B$50, MATCH(TRUE, ISNUMBER(SEARCH(Dictionary!$B$22:$B$50, D735)),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5" s="6" cm="1">
        <f t="array" ref="X735">IF(D735="free", 10, IFERROR(_xlfn.LET(
    _xlpm.RoadTypeCode, INDEX(Dictionary!$B$22:$B$50, MATCH(TRUE, ISNUMBER(SEARCH(Dictionary!$B$22:$B$50, D735)),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5" s="6" cm="1">
        <f t="array" ref="Y735">IF(D735="free", 10, IFERROR(_xlfn.LET(
    _xlpm.RoadTypeCode, INDEX(Dictionary!$B$22:$B$50, MATCH(TRUE, ISNUMBER(SEARCH(Dictionary!$B$22:$B$50, D735)),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5" s="15" t="str" cm="1">
        <f t="array" ref="Z735">IF(D735="free", "", IFERROR(INDEX(Dictionary!$C$21:$C$50, MATCH(TRUE, ISNUMBER(SEARCH(Dictionary!$B$21:$B$50, D735)), 0)), "Unknown Type"))</f>
        <v/>
      </c>
    </row>
    <row r="736" spans="1:26" ht="12" customHeight="1" x14ac:dyDescent="0.15">
      <c r="A736" s="2">
        <v>834</v>
      </c>
      <c r="B736" s="3">
        <v>834</v>
      </c>
      <c r="C736" s="3">
        <v>41</v>
      </c>
      <c r="D736" s="4" t="s">
        <v>53</v>
      </c>
      <c r="E736" s="12">
        <v>1</v>
      </c>
      <c r="F736" s="3">
        <f t="shared" si="157"/>
        <v>1000</v>
      </c>
      <c r="G736" s="29" t="str" cm="1">
        <f t="array" ref="G736">IF(D736="free", "", IF(ISNUMBER(SEARCH("L1Bus", D736)), "BUS,WALK,BIKE,PUTW", IFERROR(_xlfn.LET(
    _xlpm.RoadTypeCode, INDEX(Dictionary!$B$22:$B$50, MATCH(TRUE, ISNUMBER(SEARCH(Dictionary!$B$22:$B$50, D736)),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6" s="22" cm="1">
        <f t="array" ref="H736">IF(D736="free", 0, IFERROR(
    _xlfn.LET(
        _xlpm.Text, D736,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6" s="3">
        <f>IFERROR(_xlfn.LET(
    _xlpm.Zeile, MATCH(J736, Dictionary!$B$6:$B$17, 0),
    _xlpm.Spalte, MATCH(H736, Dictionary!$D$5:$G$5, 0),
    INDEX(Dictionary!$D$6:$G$17, _xlpm.Zeile, _xlpm.Spalte)
), 0)</f>
        <v>0</v>
      </c>
      <c r="J736" s="5">
        <f t="shared" si="158"/>
        <v>0</v>
      </c>
      <c r="K736" s="5">
        <f t="shared" si="159"/>
        <v>0</v>
      </c>
      <c r="L736" s="35" cm="1">
        <f t="array" ref="L736">IF(D736="free", 99, IF(ISNUMBER(SEARCH("Hilfsstrecken", D736)), 99, IFERROR(_xlfn.LET(
    _xlpm.RoadTypeCode, INDEX(Dictionary!$B$21:$B$50, MATCH(TRUE, ISNUMBER(SEARCH(Dictionary!$B$21:$B$50, D736)),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6" s="5">
        <f t="shared" si="160"/>
        <v>0</v>
      </c>
      <c r="N736" s="5">
        <f t="shared" si="161"/>
        <v>0</v>
      </c>
      <c r="O736" s="5">
        <f t="shared" si="162"/>
        <v>0</v>
      </c>
      <c r="P736" s="5">
        <f t="shared" si="163"/>
        <v>0</v>
      </c>
      <c r="Q736" s="5">
        <f t="shared" si="164"/>
        <v>0</v>
      </c>
      <c r="R736" s="5">
        <f t="shared" si="165"/>
        <v>0</v>
      </c>
      <c r="S736" s="5">
        <f t="shared" si="166"/>
        <v>0</v>
      </c>
      <c r="T736" s="5">
        <f t="shared" si="167"/>
        <v>0</v>
      </c>
      <c r="U736" s="5">
        <f t="shared" si="168"/>
        <v>0</v>
      </c>
      <c r="V736" s="5">
        <f t="shared" si="169"/>
        <v>0</v>
      </c>
      <c r="W736" s="6" cm="1">
        <f t="array" ref="W736">IF(D736="free", 10, IFERROR(_xlfn.LET(
    _xlpm.RoadTypeCode, INDEX(Dictionary!$B$22:$B$50, MATCH(TRUE, ISNUMBER(SEARCH(Dictionary!$B$22:$B$50, D736)),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6" s="6" cm="1">
        <f t="array" ref="X736">IF(D736="free", 10, IFERROR(_xlfn.LET(
    _xlpm.RoadTypeCode, INDEX(Dictionary!$B$22:$B$50, MATCH(TRUE, ISNUMBER(SEARCH(Dictionary!$B$22:$B$50, D736)),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6" s="6" cm="1">
        <f t="array" ref="Y736">IF(D736="free", 10, IFERROR(_xlfn.LET(
    _xlpm.RoadTypeCode, INDEX(Dictionary!$B$22:$B$50, MATCH(TRUE, ISNUMBER(SEARCH(Dictionary!$B$22:$B$50, D736)),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6" s="15" t="str" cm="1">
        <f t="array" ref="Z736">IF(D736="free", "", IFERROR(INDEX(Dictionary!$C$21:$C$50, MATCH(TRUE, ISNUMBER(SEARCH(Dictionary!$B$21:$B$50, D736)), 0)), "Unknown Type"))</f>
        <v/>
      </c>
    </row>
    <row r="737" spans="1:26" ht="12" customHeight="1" x14ac:dyDescent="0.15">
      <c r="A737" s="2">
        <v>835</v>
      </c>
      <c r="B737" s="3">
        <v>835</v>
      </c>
      <c r="C737" s="3">
        <v>41</v>
      </c>
      <c r="D737" s="4" t="s">
        <v>252</v>
      </c>
      <c r="E737" s="12">
        <v>1</v>
      </c>
      <c r="F737" s="3">
        <f t="shared" si="157"/>
        <v>4</v>
      </c>
      <c r="G737" s="29" t="str" cm="1">
        <f t="array" ref="G737">IF(D737="free", "", IF(ISNUMBER(SEARCH("L1Bus", D737)), "BUS,WALK,BIKE,PUTW", IFERROR(_xlfn.LET(
    _xlpm.RoadTypeCode, INDEX(Dictionary!$B$22:$B$50, MATCH(TRUE, ISNUMBER(SEARCH(Dictionary!$B$22:$B$50, D737)),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37" s="22" cm="1">
        <f t="array" ref="H737">IF(D737="free", 0, IFERROR(
    _xlfn.LET(
        _xlpm.Text, D737,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37" s="3">
        <f>IFERROR(_xlfn.LET(
    _xlpm.Zeile, MATCH(J737, Dictionary!$B$6:$B$17, 0),
    _xlpm.Spalte, MATCH(H737, Dictionary!$D$5:$G$5, 0),
    INDEX(Dictionary!$D$6:$G$17, _xlpm.Zeile, _xlpm.Spalte)
), 0)</f>
        <v>600</v>
      </c>
      <c r="J737" s="5">
        <f t="shared" si="158"/>
        <v>40</v>
      </c>
      <c r="K737" s="5">
        <f t="shared" si="159"/>
        <v>1</v>
      </c>
      <c r="L737" s="35" cm="1">
        <f t="array" ref="L737">IF(D737="free", 99, IF(ISNUMBER(SEARCH("Hilfsstrecken", D737)), 99, IFERROR(_xlfn.LET(
    _xlpm.RoadTypeCode, INDEX(Dictionary!$B$21:$B$50, MATCH(TRUE, ISNUMBER(SEARCH(Dictionary!$B$21:$B$50, D737)),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37" s="5">
        <f t="shared" si="160"/>
        <v>20</v>
      </c>
      <c r="N737" s="5">
        <f t="shared" si="161"/>
        <v>130</v>
      </c>
      <c r="O737" s="5">
        <f t="shared" si="162"/>
        <v>100</v>
      </c>
      <c r="P737" s="5">
        <f t="shared" si="163"/>
        <v>4</v>
      </c>
      <c r="Q737" s="5">
        <f t="shared" si="164"/>
        <v>80</v>
      </c>
      <c r="R737" s="5">
        <f t="shared" si="165"/>
        <v>50</v>
      </c>
      <c r="S737" s="5">
        <f t="shared" si="166"/>
        <v>4</v>
      </c>
      <c r="T737" s="5">
        <f t="shared" si="167"/>
        <v>50</v>
      </c>
      <c r="U737" s="5">
        <f t="shared" si="168"/>
        <v>50</v>
      </c>
      <c r="V737" s="5">
        <f t="shared" si="169"/>
        <v>50</v>
      </c>
      <c r="W737" s="6" cm="1">
        <f t="array" ref="W737">IF(D737="free", 10, IFERROR(_xlfn.LET(
    _xlpm.RoadTypeCode, INDEX(Dictionary!$B$22:$B$50, MATCH(TRUE, ISNUMBER(SEARCH(Dictionary!$B$22:$B$50, D737)),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37" s="6" cm="1">
        <f t="array" ref="X737">IF(D737="free", 10, IFERROR(_xlfn.LET(
    _xlpm.RoadTypeCode, INDEX(Dictionary!$B$22:$B$50, MATCH(TRUE, ISNUMBER(SEARCH(Dictionary!$B$22:$B$50, D737)),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37" s="6" cm="1">
        <f t="array" ref="Y737">IF(D737="free", 10, IFERROR(_xlfn.LET(
    _xlpm.RoadTypeCode, INDEX(Dictionary!$B$22:$B$50, MATCH(TRUE, ISNUMBER(SEARCH(Dictionary!$B$22:$B$50, D737)),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37" s="15" t="str" cm="1">
        <f t="array" ref="Z737">IF(D737="free", "", IFERROR(INDEX(Dictionary!$C$21:$C$50, MATCH(TRUE, ISNUMBER(SEARCH(Dictionary!$B$21:$B$50, D737)), 0)), "Unknown Type"))</f>
        <v>Secondary Link: Slip road (ramp) connecting to a secondary road ("Landesstraße")</v>
      </c>
    </row>
    <row r="738" spans="1:26" ht="12" customHeight="1" x14ac:dyDescent="0.15">
      <c r="A738" s="2">
        <v>836</v>
      </c>
      <c r="B738" s="3">
        <v>836</v>
      </c>
      <c r="C738" s="3">
        <v>41</v>
      </c>
      <c r="D738" s="4" t="s">
        <v>253</v>
      </c>
      <c r="E738" s="12">
        <v>1</v>
      </c>
      <c r="F738" s="3">
        <f t="shared" si="157"/>
        <v>4</v>
      </c>
      <c r="G738" s="29" t="str" cm="1">
        <f t="array" ref="G738">IF(D738="free", "", IF(ISNUMBER(SEARCH("L1Bus", D738)), "BUS,WALK,BIKE,PUTW", IFERROR(_xlfn.LET(
    _xlpm.RoadTypeCode, INDEX(Dictionary!$B$22:$B$50, MATCH(TRUE, ISNUMBER(SEARCH(Dictionary!$B$22:$B$50, D738)),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38" s="22" cm="1">
        <f t="array" ref="H738">IF(D738="free", 0, IFERROR(
    _xlfn.LET(
        _xlpm.Text, D738,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38" s="3">
        <f>IFERROR(_xlfn.LET(
    _xlpm.Zeile, MATCH(J738, Dictionary!$B$6:$B$17, 0),
    _xlpm.Spalte, MATCH(H738, Dictionary!$D$5:$G$5, 0),
    INDEX(Dictionary!$D$6:$G$17, _xlpm.Zeile, _xlpm.Spalte)
), 0)</f>
        <v>300</v>
      </c>
      <c r="J738" s="5">
        <f t="shared" si="158"/>
        <v>40</v>
      </c>
      <c r="K738" s="5">
        <f t="shared" si="159"/>
        <v>1</v>
      </c>
      <c r="L738" s="35" cm="1">
        <f t="array" ref="L738">IF(D738="free", 99, IF(ISNUMBER(SEARCH("Hilfsstrecken", D738)), 99, IFERROR(_xlfn.LET(
    _xlpm.RoadTypeCode, INDEX(Dictionary!$B$21:$B$50, MATCH(TRUE, ISNUMBER(SEARCH(Dictionary!$B$21:$B$50, D738)),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38" s="5">
        <f t="shared" si="160"/>
        <v>20</v>
      </c>
      <c r="N738" s="5">
        <f t="shared" si="161"/>
        <v>130</v>
      </c>
      <c r="O738" s="5">
        <f t="shared" si="162"/>
        <v>100</v>
      </c>
      <c r="P738" s="5">
        <f t="shared" si="163"/>
        <v>4</v>
      </c>
      <c r="Q738" s="5">
        <f t="shared" si="164"/>
        <v>80</v>
      </c>
      <c r="R738" s="5">
        <f t="shared" si="165"/>
        <v>50</v>
      </c>
      <c r="S738" s="5">
        <f t="shared" si="166"/>
        <v>4</v>
      </c>
      <c r="T738" s="5">
        <f t="shared" si="167"/>
        <v>50</v>
      </c>
      <c r="U738" s="5">
        <f t="shared" si="168"/>
        <v>50</v>
      </c>
      <c r="V738" s="5">
        <f t="shared" si="169"/>
        <v>50</v>
      </c>
      <c r="W738" s="6" cm="1">
        <f t="array" ref="W738">IF(D738="free", 10, IFERROR(_xlfn.LET(
    _xlpm.RoadTypeCode, INDEX(Dictionary!$B$22:$B$50, MATCH(TRUE, ISNUMBER(SEARCH(Dictionary!$B$22:$B$50, D738)),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38" s="6" cm="1">
        <f t="array" ref="X738">IF(D738="free", 10, IFERROR(_xlfn.LET(
    _xlpm.RoadTypeCode, INDEX(Dictionary!$B$22:$B$50, MATCH(TRUE, ISNUMBER(SEARCH(Dictionary!$B$22:$B$50, D738)),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38" s="6" cm="1">
        <f t="array" ref="Y738">IF(D738="free", 10, IFERROR(_xlfn.LET(
    _xlpm.RoadTypeCode, INDEX(Dictionary!$B$22:$B$50, MATCH(TRUE, ISNUMBER(SEARCH(Dictionary!$B$22:$B$50, D738)),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38" s="15" t="str" cm="1">
        <f t="array" ref="Z738">IF(D738="free", "", IFERROR(INDEX(Dictionary!$C$21:$C$50, MATCH(TRUE, ISNUMBER(SEARCH(Dictionary!$B$21:$B$50, D738)), 0)), "Unknown Type"))</f>
        <v>Secondary Link: Slip road (ramp) connecting to a secondary road ("Landesstraße")</v>
      </c>
    </row>
    <row r="739" spans="1:26" ht="12" customHeight="1" x14ac:dyDescent="0.15">
      <c r="A739" s="2">
        <v>837</v>
      </c>
      <c r="B739" s="3">
        <v>837</v>
      </c>
      <c r="C739" s="3">
        <v>41</v>
      </c>
      <c r="D739" s="8" t="s">
        <v>53</v>
      </c>
      <c r="E739" s="12">
        <v>1</v>
      </c>
      <c r="F739" s="3">
        <f t="shared" si="157"/>
        <v>1000</v>
      </c>
      <c r="G739" s="29" t="str" cm="1">
        <f t="array" ref="G739">IF(D739="free", "", IF(ISNUMBER(SEARCH("L1Bus", D739)), "BUS,WALK,BIKE,PUTW", IFERROR(_xlfn.LET(
    _xlpm.RoadTypeCode, INDEX(Dictionary!$B$22:$B$50, MATCH(TRUE, ISNUMBER(SEARCH(Dictionary!$B$22:$B$50, D739)),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39" s="22" cm="1">
        <f t="array" ref="H739">IF(D739="free", 0, IFERROR(
    _xlfn.LET(
        _xlpm.Text, D739,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39" s="3">
        <f>IFERROR(_xlfn.LET(
    _xlpm.Zeile, MATCH(J739, Dictionary!$B$6:$B$17, 0),
    _xlpm.Spalte, MATCH(H739, Dictionary!$D$5:$G$5, 0),
    INDEX(Dictionary!$D$6:$G$17, _xlpm.Zeile, _xlpm.Spalte)
), 0)</f>
        <v>0</v>
      </c>
      <c r="J739" s="5">
        <f t="shared" si="158"/>
        <v>0</v>
      </c>
      <c r="K739" s="5">
        <f t="shared" si="159"/>
        <v>0</v>
      </c>
      <c r="L739" s="35" cm="1">
        <f t="array" ref="L739">IF(D739="free", 99, IF(ISNUMBER(SEARCH("Hilfsstrecken", D739)), 99, IFERROR(_xlfn.LET(
    _xlpm.RoadTypeCode, INDEX(Dictionary!$B$21:$B$50, MATCH(TRUE, ISNUMBER(SEARCH(Dictionary!$B$21:$B$50, D739)),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39" s="5">
        <f t="shared" si="160"/>
        <v>0</v>
      </c>
      <c r="N739" s="5">
        <f t="shared" si="161"/>
        <v>0</v>
      </c>
      <c r="O739" s="5">
        <f t="shared" si="162"/>
        <v>0</v>
      </c>
      <c r="P739" s="5">
        <f t="shared" si="163"/>
        <v>0</v>
      </c>
      <c r="Q739" s="5">
        <f t="shared" si="164"/>
        <v>0</v>
      </c>
      <c r="R739" s="5">
        <f t="shared" si="165"/>
        <v>0</v>
      </c>
      <c r="S739" s="5">
        <f t="shared" si="166"/>
        <v>0</v>
      </c>
      <c r="T739" s="5">
        <f t="shared" si="167"/>
        <v>0</v>
      </c>
      <c r="U739" s="5">
        <f t="shared" si="168"/>
        <v>0</v>
      </c>
      <c r="V739" s="5">
        <f t="shared" si="169"/>
        <v>0</v>
      </c>
      <c r="W739" s="6" cm="1">
        <f t="array" ref="W739">IF(D739="free", 10, IFERROR(_xlfn.LET(
    _xlpm.RoadTypeCode, INDEX(Dictionary!$B$22:$B$50, MATCH(TRUE, ISNUMBER(SEARCH(Dictionary!$B$22:$B$50, D739)),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39" s="6" cm="1">
        <f t="array" ref="X739">IF(D739="free", 10, IFERROR(_xlfn.LET(
    _xlpm.RoadTypeCode, INDEX(Dictionary!$B$22:$B$50, MATCH(TRUE, ISNUMBER(SEARCH(Dictionary!$B$22:$B$50, D739)),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39" s="6" cm="1">
        <f t="array" ref="Y739">IF(D739="free", 10, IFERROR(_xlfn.LET(
    _xlpm.RoadTypeCode, INDEX(Dictionary!$B$22:$B$50, MATCH(TRUE, ISNUMBER(SEARCH(Dictionary!$B$22:$B$50, D739)),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39" s="15" t="str" cm="1">
        <f t="array" ref="Z739">IF(D739="free", "", IFERROR(INDEX(Dictionary!$C$21:$C$50, MATCH(TRUE, ISNUMBER(SEARCH(Dictionary!$B$21:$B$50, D739)), 0)), "Unknown Type"))</f>
        <v/>
      </c>
    </row>
    <row r="740" spans="1:26" ht="12" customHeight="1" x14ac:dyDescent="0.15">
      <c r="A740" s="2">
        <v>838</v>
      </c>
      <c r="B740" s="3">
        <v>838</v>
      </c>
      <c r="C740" s="3">
        <v>41</v>
      </c>
      <c r="D740" s="4" t="s">
        <v>53</v>
      </c>
      <c r="E740" s="12">
        <v>1</v>
      </c>
      <c r="F740" s="3">
        <f t="shared" si="157"/>
        <v>1000</v>
      </c>
      <c r="G740" s="29" t="str" cm="1">
        <f t="array" ref="G740">IF(D740="free", "", IF(ISNUMBER(SEARCH("L1Bus", D740)), "BUS,WALK,BIKE,PUTW", IFERROR(_xlfn.LET(
    _xlpm.RoadTypeCode, INDEX(Dictionary!$B$22:$B$50, MATCH(TRUE, ISNUMBER(SEARCH(Dictionary!$B$22:$B$50, D740)),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0" s="22" cm="1">
        <f t="array" ref="H740">IF(D740="free", 0, IFERROR(
    _xlfn.LET(
        _xlpm.Text, D740,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0" s="3">
        <f>IFERROR(_xlfn.LET(
    _xlpm.Zeile, MATCH(J740, Dictionary!$B$6:$B$17, 0),
    _xlpm.Spalte, MATCH(H740, Dictionary!$D$5:$G$5, 0),
    INDEX(Dictionary!$D$6:$G$17, _xlpm.Zeile, _xlpm.Spalte)
), 0)</f>
        <v>0</v>
      </c>
      <c r="J740" s="5">
        <f t="shared" si="158"/>
        <v>0</v>
      </c>
      <c r="K740" s="5">
        <f t="shared" si="159"/>
        <v>0</v>
      </c>
      <c r="L740" s="35" cm="1">
        <f t="array" ref="L740">IF(D740="free", 99, IF(ISNUMBER(SEARCH("Hilfsstrecken", D740)), 99, IFERROR(_xlfn.LET(
    _xlpm.RoadTypeCode, INDEX(Dictionary!$B$21:$B$50, MATCH(TRUE, ISNUMBER(SEARCH(Dictionary!$B$21:$B$50, D740)),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0" s="5">
        <f t="shared" si="160"/>
        <v>0</v>
      </c>
      <c r="N740" s="5">
        <f t="shared" si="161"/>
        <v>0</v>
      </c>
      <c r="O740" s="5">
        <f t="shared" si="162"/>
        <v>0</v>
      </c>
      <c r="P740" s="5">
        <f t="shared" si="163"/>
        <v>0</v>
      </c>
      <c r="Q740" s="5">
        <f t="shared" si="164"/>
        <v>0</v>
      </c>
      <c r="R740" s="5">
        <f t="shared" si="165"/>
        <v>0</v>
      </c>
      <c r="S740" s="5">
        <f t="shared" si="166"/>
        <v>0</v>
      </c>
      <c r="T740" s="5">
        <f t="shared" si="167"/>
        <v>0</v>
      </c>
      <c r="U740" s="5">
        <f t="shared" si="168"/>
        <v>0</v>
      </c>
      <c r="V740" s="5">
        <f t="shared" si="169"/>
        <v>0</v>
      </c>
      <c r="W740" s="6" cm="1">
        <f t="array" ref="W740">IF(D740="free", 10, IFERROR(_xlfn.LET(
    _xlpm.RoadTypeCode, INDEX(Dictionary!$B$22:$B$50, MATCH(TRUE, ISNUMBER(SEARCH(Dictionary!$B$22:$B$50, D740)),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0" s="6" cm="1">
        <f t="array" ref="X740">IF(D740="free", 10, IFERROR(_xlfn.LET(
    _xlpm.RoadTypeCode, INDEX(Dictionary!$B$22:$B$50, MATCH(TRUE, ISNUMBER(SEARCH(Dictionary!$B$22:$B$50, D740)),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0" s="6" cm="1">
        <f t="array" ref="Y740">IF(D740="free", 10, IFERROR(_xlfn.LET(
    _xlpm.RoadTypeCode, INDEX(Dictionary!$B$22:$B$50, MATCH(TRUE, ISNUMBER(SEARCH(Dictionary!$B$22:$B$50, D740)),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0" s="15" t="str" cm="1">
        <f t="array" ref="Z740">IF(D740="free", "", IFERROR(INDEX(Dictionary!$C$21:$C$50, MATCH(TRUE, ISNUMBER(SEARCH(Dictionary!$B$21:$B$50, D740)), 0)), "Unknown Type"))</f>
        <v/>
      </c>
    </row>
    <row r="741" spans="1:26" ht="12" customHeight="1" x14ac:dyDescent="0.15">
      <c r="A741" s="2">
        <v>839</v>
      </c>
      <c r="B741" s="3">
        <v>839</v>
      </c>
      <c r="C741" s="3">
        <v>41</v>
      </c>
      <c r="D741" s="4" t="s">
        <v>53</v>
      </c>
      <c r="E741" s="12">
        <v>1</v>
      </c>
      <c r="F741" s="3">
        <f t="shared" si="157"/>
        <v>1000</v>
      </c>
      <c r="G741" s="29" t="str" cm="1">
        <f t="array" ref="G741">IF(D741="free", "", IF(ISNUMBER(SEARCH("L1Bus", D741)), "BUS,WALK,BIKE,PUTW", IFERROR(_xlfn.LET(
    _xlpm.RoadTypeCode, INDEX(Dictionary!$B$22:$B$50, MATCH(TRUE, ISNUMBER(SEARCH(Dictionary!$B$22:$B$50, D741)),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1" s="22" cm="1">
        <f t="array" ref="H741">IF(D741="free", 0, IFERROR(
    _xlfn.LET(
        _xlpm.Text, D741,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1" s="3">
        <f>IFERROR(_xlfn.LET(
    _xlpm.Zeile, MATCH(J741, Dictionary!$B$6:$B$17, 0),
    _xlpm.Spalte, MATCH(H741, Dictionary!$D$5:$G$5, 0),
    INDEX(Dictionary!$D$6:$G$17, _xlpm.Zeile, _xlpm.Spalte)
), 0)</f>
        <v>0</v>
      </c>
      <c r="J741" s="5">
        <f t="shared" si="158"/>
        <v>0</v>
      </c>
      <c r="K741" s="5">
        <f t="shared" si="159"/>
        <v>0</v>
      </c>
      <c r="L741" s="35" cm="1">
        <f t="array" ref="L741">IF(D741="free", 99, IF(ISNUMBER(SEARCH("Hilfsstrecken", D741)), 99, IFERROR(_xlfn.LET(
    _xlpm.RoadTypeCode, INDEX(Dictionary!$B$21:$B$50, MATCH(TRUE, ISNUMBER(SEARCH(Dictionary!$B$21:$B$50, D741)),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1" s="5">
        <f t="shared" si="160"/>
        <v>0</v>
      </c>
      <c r="N741" s="5">
        <f t="shared" si="161"/>
        <v>0</v>
      </c>
      <c r="O741" s="5">
        <f t="shared" si="162"/>
        <v>0</v>
      </c>
      <c r="P741" s="5">
        <f t="shared" si="163"/>
        <v>0</v>
      </c>
      <c r="Q741" s="5">
        <f t="shared" si="164"/>
        <v>0</v>
      </c>
      <c r="R741" s="5">
        <f t="shared" si="165"/>
        <v>0</v>
      </c>
      <c r="S741" s="5">
        <f t="shared" si="166"/>
        <v>0</v>
      </c>
      <c r="T741" s="5">
        <f t="shared" si="167"/>
        <v>0</v>
      </c>
      <c r="U741" s="5">
        <f t="shared" si="168"/>
        <v>0</v>
      </c>
      <c r="V741" s="5">
        <f t="shared" si="169"/>
        <v>0</v>
      </c>
      <c r="W741" s="6" cm="1">
        <f t="array" ref="W741">IF(D741="free", 10, IFERROR(_xlfn.LET(
    _xlpm.RoadTypeCode, INDEX(Dictionary!$B$22:$B$50, MATCH(TRUE, ISNUMBER(SEARCH(Dictionary!$B$22:$B$50, D741)),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1" s="6" cm="1">
        <f t="array" ref="X741">IF(D741="free", 10, IFERROR(_xlfn.LET(
    _xlpm.RoadTypeCode, INDEX(Dictionary!$B$22:$B$50, MATCH(TRUE, ISNUMBER(SEARCH(Dictionary!$B$22:$B$50, D741)),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1" s="6" cm="1">
        <f t="array" ref="Y741">IF(D741="free", 10, IFERROR(_xlfn.LET(
    _xlpm.RoadTypeCode, INDEX(Dictionary!$B$22:$B$50, MATCH(TRUE, ISNUMBER(SEARCH(Dictionary!$B$22:$B$50, D741)),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1" s="15" t="str" cm="1">
        <f t="array" ref="Z741">IF(D741="free", "", IFERROR(INDEX(Dictionary!$C$21:$C$50, MATCH(TRUE, ISNUMBER(SEARCH(Dictionary!$B$21:$B$50, D741)), 0)), "Unknown Type"))</f>
        <v/>
      </c>
    </row>
    <row r="742" spans="1:26" ht="12" customHeight="1" x14ac:dyDescent="0.15">
      <c r="A742" s="2">
        <v>840</v>
      </c>
      <c r="B742" s="3">
        <v>840</v>
      </c>
      <c r="C742" s="3">
        <v>51</v>
      </c>
      <c r="D742" s="10" t="s">
        <v>254</v>
      </c>
      <c r="E742" s="12">
        <v>1</v>
      </c>
      <c r="F742" s="3">
        <f t="shared" si="157"/>
        <v>5</v>
      </c>
      <c r="G742" s="29" t="str" cm="1">
        <f t="array" ref="G742">IF(D742="free", "", IF(ISNUMBER(SEARCH("L1Bus", D742)), "BUS,WALK,BIKE,PUTW", IFERROR(_xlfn.LET(
    _xlpm.RoadTypeCode, INDEX(Dictionary!$B$22:$B$50, MATCH(TRUE, ISNUMBER(SEARCH(Dictionary!$B$22:$B$50, D742)),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42" s="22" cm="1">
        <f t="array" ref="H742">IF(D742="free", 0, IFERROR(
    _xlfn.LET(
        _xlpm.Text, D742,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42" s="3">
        <f>IFERROR(_xlfn.LET(
    _xlpm.Zeile, MATCH(J742, Dictionary!$B$6:$B$17, 0),
    _xlpm.Spalte, MATCH(H742, Dictionary!$D$5:$G$5, 0),
    INDEX(Dictionary!$D$6:$G$17, _xlpm.Zeile, _xlpm.Spalte)
), 0)</f>
        <v>2000</v>
      </c>
      <c r="J742" s="5">
        <f t="shared" si="158"/>
        <v>80</v>
      </c>
      <c r="K742" s="5">
        <f t="shared" si="159"/>
        <v>1</v>
      </c>
      <c r="L742" s="35" cm="1">
        <f t="array" ref="L742">IF(D742="free", 99, IF(ISNUMBER(SEARCH("Hilfsstrecken", D742)), 99, IFERROR(_xlfn.LET(
    _xlpm.RoadTypeCode, INDEX(Dictionary!$B$21:$B$50, MATCH(TRUE, ISNUMBER(SEARCH(Dictionary!$B$21:$B$50, D742)),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42" s="5">
        <f t="shared" si="160"/>
        <v>20</v>
      </c>
      <c r="N742" s="5">
        <f t="shared" si="161"/>
        <v>130</v>
      </c>
      <c r="O742" s="5">
        <f t="shared" si="162"/>
        <v>100</v>
      </c>
      <c r="P742" s="5">
        <f t="shared" si="163"/>
        <v>4</v>
      </c>
      <c r="Q742" s="5">
        <f t="shared" si="164"/>
        <v>80</v>
      </c>
      <c r="R742" s="5">
        <f t="shared" si="165"/>
        <v>50</v>
      </c>
      <c r="S742" s="5">
        <f t="shared" si="166"/>
        <v>4</v>
      </c>
      <c r="T742" s="5">
        <f t="shared" si="167"/>
        <v>50</v>
      </c>
      <c r="U742" s="5">
        <f t="shared" si="168"/>
        <v>50</v>
      </c>
      <c r="V742" s="5">
        <f t="shared" si="169"/>
        <v>50</v>
      </c>
      <c r="W742" s="6" cm="1">
        <f t="array" ref="W742">IF(D742="free", 10, IFERROR(_xlfn.LET(
    _xlpm.RoadTypeCode, INDEX(Dictionary!$B$22:$B$50, MATCH(TRUE, ISNUMBER(SEARCH(Dictionary!$B$22:$B$50, D742)),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42" s="6" cm="1">
        <f t="array" ref="X742">IF(D742="free", 10, IFERROR(_xlfn.LET(
    _xlpm.RoadTypeCode, INDEX(Dictionary!$B$22:$B$50, MATCH(TRUE, ISNUMBER(SEARCH(Dictionary!$B$22:$B$50, D742)),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42" s="6" cm="1">
        <f t="array" ref="Y742">IF(D742="free", 10, IFERROR(_xlfn.LET(
    _xlpm.RoadTypeCode, INDEX(Dictionary!$B$22:$B$50, MATCH(TRUE, ISNUMBER(SEARCH(Dictionary!$B$22:$B$50, D742)),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42" s="15" t="str" cm="1">
        <f t="array" ref="Z742">IF(D742="free", "", IFERROR(INDEX(Dictionary!$C$21:$C$50, MATCH(TRUE, ISNUMBER(SEARCH(Dictionary!$B$21:$B$50, D742)), 0)), "Unknown Type"))</f>
        <v>Tertiary Link: Slip road (ramp) connecting to a tertiary road ("Kreisstraße")</v>
      </c>
    </row>
    <row r="743" spans="1:26" ht="12" customHeight="1" x14ac:dyDescent="0.15">
      <c r="A743" s="2">
        <v>841</v>
      </c>
      <c r="B743" s="3">
        <v>841</v>
      </c>
      <c r="C743" s="3">
        <v>51</v>
      </c>
      <c r="D743" s="10" t="s">
        <v>255</v>
      </c>
      <c r="E743" s="12">
        <v>1</v>
      </c>
      <c r="F743" s="3">
        <f t="shared" si="157"/>
        <v>5</v>
      </c>
      <c r="G743" s="29" t="str" cm="1">
        <f t="array" ref="G743">IF(D743="free", "", IF(ISNUMBER(SEARCH("L1Bus", D743)), "BUS,WALK,BIKE,PUTW", IFERROR(_xlfn.LET(
    _xlpm.RoadTypeCode, INDEX(Dictionary!$B$22:$B$50, MATCH(TRUE, ISNUMBER(SEARCH(Dictionary!$B$22:$B$50, D743)),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43" s="22" cm="1">
        <f t="array" ref="H743">IF(D743="free", 0, IFERROR(
    _xlfn.LET(
        _xlpm.Text, D743,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43" s="3">
        <f>IFERROR(_xlfn.LET(
    _xlpm.Zeile, MATCH(J743, Dictionary!$B$6:$B$17, 0),
    _xlpm.Spalte, MATCH(H743, Dictionary!$D$5:$G$5, 0),
    INDEX(Dictionary!$D$6:$G$17, _xlpm.Zeile, _xlpm.Spalte)
), 0)</f>
        <v>1000</v>
      </c>
      <c r="J743" s="5">
        <f t="shared" si="158"/>
        <v>80</v>
      </c>
      <c r="K743" s="5">
        <f t="shared" si="159"/>
        <v>1</v>
      </c>
      <c r="L743" s="35" cm="1">
        <f t="array" ref="L743">IF(D743="free", 99, IF(ISNUMBER(SEARCH("Hilfsstrecken", D743)), 99, IFERROR(_xlfn.LET(
    _xlpm.RoadTypeCode, INDEX(Dictionary!$B$21:$B$50, MATCH(TRUE, ISNUMBER(SEARCH(Dictionary!$B$21:$B$50, D743)),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43" s="5">
        <f t="shared" si="160"/>
        <v>20</v>
      </c>
      <c r="N743" s="5">
        <f t="shared" si="161"/>
        <v>130</v>
      </c>
      <c r="O743" s="5">
        <f t="shared" si="162"/>
        <v>100</v>
      </c>
      <c r="P743" s="5">
        <f t="shared" si="163"/>
        <v>4</v>
      </c>
      <c r="Q743" s="5">
        <f t="shared" si="164"/>
        <v>80</v>
      </c>
      <c r="R743" s="5">
        <f t="shared" si="165"/>
        <v>50</v>
      </c>
      <c r="S743" s="5">
        <f t="shared" si="166"/>
        <v>4</v>
      </c>
      <c r="T743" s="5">
        <f t="shared" si="167"/>
        <v>50</v>
      </c>
      <c r="U743" s="5">
        <f t="shared" si="168"/>
        <v>50</v>
      </c>
      <c r="V743" s="5">
        <f t="shared" si="169"/>
        <v>50</v>
      </c>
      <c r="W743" s="6" cm="1">
        <f t="array" ref="W743">IF(D743="free", 10, IFERROR(_xlfn.LET(
    _xlpm.RoadTypeCode, INDEX(Dictionary!$B$22:$B$50, MATCH(TRUE, ISNUMBER(SEARCH(Dictionary!$B$22:$B$50, D743)),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43" s="6" cm="1">
        <f t="array" ref="X743">IF(D743="free", 10, IFERROR(_xlfn.LET(
    _xlpm.RoadTypeCode, INDEX(Dictionary!$B$22:$B$50, MATCH(TRUE, ISNUMBER(SEARCH(Dictionary!$B$22:$B$50, D743)),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43" s="6" cm="1">
        <f t="array" ref="Y743">IF(D743="free", 10, IFERROR(_xlfn.LET(
    _xlpm.RoadTypeCode, INDEX(Dictionary!$B$22:$B$50, MATCH(TRUE, ISNUMBER(SEARCH(Dictionary!$B$22:$B$50, D743)),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43" s="15" t="str" cm="1">
        <f t="array" ref="Z743">IF(D743="free", "", IFERROR(INDEX(Dictionary!$C$21:$C$50, MATCH(TRUE, ISNUMBER(SEARCH(Dictionary!$B$21:$B$50, D743)), 0)), "Unknown Type"))</f>
        <v>Tertiary Link: Slip road (ramp) connecting to a tertiary road ("Kreisstraße")</v>
      </c>
    </row>
    <row r="744" spans="1:26" ht="12" customHeight="1" x14ac:dyDescent="0.15">
      <c r="A744" s="2">
        <v>842</v>
      </c>
      <c r="B744" s="3">
        <v>842</v>
      </c>
      <c r="C744" s="3">
        <v>51</v>
      </c>
      <c r="D744" s="11" t="s">
        <v>53</v>
      </c>
      <c r="E744" s="12">
        <v>1</v>
      </c>
      <c r="F744" s="3">
        <f t="shared" si="157"/>
        <v>1000</v>
      </c>
      <c r="G744" s="29" t="str" cm="1">
        <f t="array" ref="G744">IF(D744="free", "", IF(ISNUMBER(SEARCH("L1Bus", D744)), "BUS,WALK,BIKE,PUTW", IFERROR(_xlfn.LET(
    _xlpm.RoadTypeCode, INDEX(Dictionary!$B$22:$B$50, MATCH(TRUE, ISNUMBER(SEARCH(Dictionary!$B$22:$B$50, D744)),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4" s="22" cm="1">
        <f t="array" ref="H744">IF(D744="free", 0, IFERROR(
    _xlfn.LET(
        _xlpm.Text, D744,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4" s="3">
        <f>IFERROR(_xlfn.LET(
    _xlpm.Zeile, MATCH(J744, Dictionary!$B$6:$B$17, 0),
    _xlpm.Spalte, MATCH(H744, Dictionary!$D$5:$G$5, 0),
    INDEX(Dictionary!$D$6:$G$17, _xlpm.Zeile, _xlpm.Spalte)
), 0)</f>
        <v>0</v>
      </c>
      <c r="J744" s="5">
        <f t="shared" si="158"/>
        <v>0</v>
      </c>
      <c r="K744" s="5">
        <f t="shared" si="159"/>
        <v>0</v>
      </c>
      <c r="L744" s="35" cm="1">
        <f t="array" ref="L744">IF(D744="free", 99, IF(ISNUMBER(SEARCH("Hilfsstrecken", D744)), 99, IFERROR(_xlfn.LET(
    _xlpm.RoadTypeCode, INDEX(Dictionary!$B$21:$B$50, MATCH(TRUE, ISNUMBER(SEARCH(Dictionary!$B$21:$B$50, D744)),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4" s="5">
        <f t="shared" si="160"/>
        <v>0</v>
      </c>
      <c r="N744" s="5">
        <f t="shared" si="161"/>
        <v>0</v>
      </c>
      <c r="O744" s="5">
        <f t="shared" si="162"/>
        <v>0</v>
      </c>
      <c r="P744" s="5">
        <f t="shared" si="163"/>
        <v>0</v>
      </c>
      <c r="Q744" s="5">
        <f t="shared" si="164"/>
        <v>0</v>
      </c>
      <c r="R744" s="5">
        <f t="shared" si="165"/>
        <v>0</v>
      </c>
      <c r="S744" s="5">
        <f t="shared" si="166"/>
        <v>0</v>
      </c>
      <c r="T744" s="5">
        <f t="shared" si="167"/>
        <v>0</v>
      </c>
      <c r="U744" s="5">
        <f t="shared" si="168"/>
        <v>0</v>
      </c>
      <c r="V744" s="5">
        <f t="shared" si="169"/>
        <v>0</v>
      </c>
      <c r="W744" s="6" cm="1">
        <f t="array" ref="W744">IF(D744="free", 10, IFERROR(_xlfn.LET(
    _xlpm.RoadTypeCode, INDEX(Dictionary!$B$22:$B$50, MATCH(TRUE, ISNUMBER(SEARCH(Dictionary!$B$22:$B$50, D744)),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4" s="6" cm="1">
        <f t="array" ref="X744">IF(D744="free", 10, IFERROR(_xlfn.LET(
    _xlpm.RoadTypeCode, INDEX(Dictionary!$B$22:$B$50, MATCH(TRUE, ISNUMBER(SEARCH(Dictionary!$B$22:$B$50, D744)),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4" s="6" cm="1">
        <f t="array" ref="Y744">IF(D744="free", 10, IFERROR(_xlfn.LET(
    _xlpm.RoadTypeCode, INDEX(Dictionary!$B$22:$B$50, MATCH(TRUE, ISNUMBER(SEARCH(Dictionary!$B$22:$B$50, D744)),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4" s="15" t="str" cm="1">
        <f t="array" ref="Z744">IF(D744="free", "", IFERROR(INDEX(Dictionary!$C$21:$C$50, MATCH(TRUE, ISNUMBER(SEARCH(Dictionary!$B$21:$B$50, D744)), 0)), "Unknown Type"))</f>
        <v/>
      </c>
    </row>
    <row r="745" spans="1:26" ht="12" customHeight="1" x14ac:dyDescent="0.15">
      <c r="A745" s="2">
        <v>843</v>
      </c>
      <c r="B745" s="3">
        <v>843</v>
      </c>
      <c r="C745" s="3">
        <v>51</v>
      </c>
      <c r="D745" s="4" t="s">
        <v>53</v>
      </c>
      <c r="E745" s="12">
        <v>1</v>
      </c>
      <c r="F745" s="3">
        <f t="shared" si="157"/>
        <v>1000</v>
      </c>
      <c r="G745" s="29" t="str" cm="1">
        <f t="array" ref="G745">IF(D745="free", "", IF(ISNUMBER(SEARCH("L1Bus", D745)), "BUS,WALK,BIKE,PUTW", IFERROR(_xlfn.LET(
    _xlpm.RoadTypeCode, INDEX(Dictionary!$B$22:$B$50, MATCH(TRUE, ISNUMBER(SEARCH(Dictionary!$B$22:$B$50, D745)),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5" s="22" cm="1">
        <f t="array" ref="H745">IF(D745="free", 0, IFERROR(
    _xlfn.LET(
        _xlpm.Text, D745,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5" s="3">
        <f>IFERROR(_xlfn.LET(
    _xlpm.Zeile, MATCH(J745, Dictionary!$B$6:$B$17, 0),
    _xlpm.Spalte, MATCH(H745, Dictionary!$D$5:$G$5, 0),
    INDEX(Dictionary!$D$6:$G$17, _xlpm.Zeile, _xlpm.Spalte)
), 0)</f>
        <v>0</v>
      </c>
      <c r="J745" s="5">
        <f t="shared" si="158"/>
        <v>0</v>
      </c>
      <c r="K745" s="5">
        <f t="shared" si="159"/>
        <v>0</v>
      </c>
      <c r="L745" s="35" cm="1">
        <f t="array" ref="L745">IF(D745="free", 99, IF(ISNUMBER(SEARCH("Hilfsstrecken", D745)), 99, IFERROR(_xlfn.LET(
    _xlpm.RoadTypeCode, INDEX(Dictionary!$B$21:$B$50, MATCH(TRUE, ISNUMBER(SEARCH(Dictionary!$B$21:$B$50, D745)),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5" s="5">
        <f t="shared" si="160"/>
        <v>0</v>
      </c>
      <c r="N745" s="5">
        <f t="shared" si="161"/>
        <v>0</v>
      </c>
      <c r="O745" s="5">
        <f t="shared" si="162"/>
        <v>0</v>
      </c>
      <c r="P745" s="5">
        <f t="shared" si="163"/>
        <v>0</v>
      </c>
      <c r="Q745" s="5">
        <f t="shared" si="164"/>
        <v>0</v>
      </c>
      <c r="R745" s="5">
        <f t="shared" si="165"/>
        <v>0</v>
      </c>
      <c r="S745" s="5">
        <f t="shared" si="166"/>
        <v>0</v>
      </c>
      <c r="T745" s="5">
        <f t="shared" si="167"/>
        <v>0</v>
      </c>
      <c r="U745" s="5">
        <f t="shared" si="168"/>
        <v>0</v>
      </c>
      <c r="V745" s="5">
        <f t="shared" si="169"/>
        <v>0</v>
      </c>
      <c r="W745" s="6" cm="1">
        <f t="array" ref="W745">IF(D745="free", 10, IFERROR(_xlfn.LET(
    _xlpm.RoadTypeCode, INDEX(Dictionary!$B$22:$B$50, MATCH(TRUE, ISNUMBER(SEARCH(Dictionary!$B$22:$B$50, D745)),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5" s="6" cm="1">
        <f t="array" ref="X745">IF(D745="free", 10, IFERROR(_xlfn.LET(
    _xlpm.RoadTypeCode, INDEX(Dictionary!$B$22:$B$50, MATCH(TRUE, ISNUMBER(SEARCH(Dictionary!$B$22:$B$50, D745)),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5" s="6" cm="1">
        <f t="array" ref="Y745">IF(D745="free", 10, IFERROR(_xlfn.LET(
    _xlpm.RoadTypeCode, INDEX(Dictionary!$B$22:$B$50, MATCH(TRUE, ISNUMBER(SEARCH(Dictionary!$B$22:$B$50, D745)),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5" s="15" t="str" cm="1">
        <f t="array" ref="Z745">IF(D745="free", "", IFERROR(INDEX(Dictionary!$C$21:$C$50, MATCH(TRUE, ISNUMBER(SEARCH(Dictionary!$B$21:$B$50, D745)), 0)), "Unknown Type"))</f>
        <v/>
      </c>
    </row>
    <row r="746" spans="1:26" ht="12" customHeight="1" x14ac:dyDescent="0.15">
      <c r="A746" s="2">
        <v>844</v>
      </c>
      <c r="B746" s="3">
        <v>844</v>
      </c>
      <c r="C746" s="3">
        <v>51</v>
      </c>
      <c r="D746" s="4" t="s">
        <v>53</v>
      </c>
      <c r="E746" s="12">
        <v>1</v>
      </c>
      <c r="F746" s="3">
        <f t="shared" si="157"/>
        <v>1000</v>
      </c>
      <c r="G746" s="29" t="str" cm="1">
        <f t="array" ref="G746">IF(D746="free", "", IF(ISNUMBER(SEARCH("L1Bus", D746)), "BUS,WALK,BIKE,PUTW", IFERROR(_xlfn.LET(
    _xlpm.RoadTypeCode, INDEX(Dictionary!$B$22:$B$50, MATCH(TRUE, ISNUMBER(SEARCH(Dictionary!$B$22:$B$50, D746)),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6" s="22" cm="1">
        <f t="array" ref="H746">IF(D746="free", 0, IFERROR(
    _xlfn.LET(
        _xlpm.Text, D746,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6" s="3">
        <f>IFERROR(_xlfn.LET(
    _xlpm.Zeile, MATCH(J746, Dictionary!$B$6:$B$17, 0),
    _xlpm.Spalte, MATCH(H746, Dictionary!$D$5:$G$5, 0),
    INDEX(Dictionary!$D$6:$G$17, _xlpm.Zeile, _xlpm.Spalte)
), 0)</f>
        <v>0</v>
      </c>
      <c r="J746" s="5">
        <f t="shared" si="158"/>
        <v>0</v>
      </c>
      <c r="K746" s="5">
        <f t="shared" si="159"/>
        <v>0</v>
      </c>
      <c r="L746" s="35" cm="1">
        <f t="array" ref="L746">IF(D746="free", 99, IF(ISNUMBER(SEARCH("Hilfsstrecken", D746)), 99, IFERROR(_xlfn.LET(
    _xlpm.RoadTypeCode, INDEX(Dictionary!$B$21:$B$50, MATCH(TRUE, ISNUMBER(SEARCH(Dictionary!$B$21:$B$50, D746)),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6" s="5">
        <f t="shared" si="160"/>
        <v>0</v>
      </c>
      <c r="N746" s="5">
        <f t="shared" si="161"/>
        <v>0</v>
      </c>
      <c r="O746" s="5">
        <f t="shared" si="162"/>
        <v>0</v>
      </c>
      <c r="P746" s="5">
        <f t="shared" si="163"/>
        <v>0</v>
      </c>
      <c r="Q746" s="5">
        <f t="shared" si="164"/>
        <v>0</v>
      </c>
      <c r="R746" s="5">
        <f t="shared" si="165"/>
        <v>0</v>
      </c>
      <c r="S746" s="5">
        <f t="shared" si="166"/>
        <v>0</v>
      </c>
      <c r="T746" s="5">
        <f t="shared" si="167"/>
        <v>0</v>
      </c>
      <c r="U746" s="5">
        <f t="shared" si="168"/>
        <v>0</v>
      </c>
      <c r="V746" s="5">
        <f t="shared" si="169"/>
        <v>0</v>
      </c>
      <c r="W746" s="6" cm="1">
        <f t="array" ref="W746">IF(D746="free", 10, IFERROR(_xlfn.LET(
    _xlpm.RoadTypeCode, INDEX(Dictionary!$B$22:$B$50, MATCH(TRUE, ISNUMBER(SEARCH(Dictionary!$B$22:$B$50, D746)),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6" s="6" cm="1">
        <f t="array" ref="X746">IF(D746="free", 10, IFERROR(_xlfn.LET(
    _xlpm.RoadTypeCode, INDEX(Dictionary!$B$22:$B$50, MATCH(TRUE, ISNUMBER(SEARCH(Dictionary!$B$22:$B$50, D746)),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6" s="6" cm="1">
        <f t="array" ref="Y746">IF(D746="free", 10, IFERROR(_xlfn.LET(
    _xlpm.RoadTypeCode, INDEX(Dictionary!$B$22:$B$50, MATCH(TRUE, ISNUMBER(SEARCH(Dictionary!$B$22:$B$50, D746)),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6" s="15" t="str" cm="1">
        <f t="array" ref="Z746">IF(D746="free", "", IFERROR(INDEX(Dictionary!$C$21:$C$50, MATCH(TRUE, ISNUMBER(SEARCH(Dictionary!$B$21:$B$50, D746)), 0)), "Unknown Type"))</f>
        <v/>
      </c>
    </row>
    <row r="747" spans="1:26" ht="12" customHeight="1" x14ac:dyDescent="0.15">
      <c r="A747" s="2">
        <v>845</v>
      </c>
      <c r="B747" s="3">
        <v>845</v>
      </c>
      <c r="C747" s="3">
        <v>51</v>
      </c>
      <c r="D747" s="4" t="s">
        <v>256</v>
      </c>
      <c r="E747" s="12">
        <v>1</v>
      </c>
      <c r="F747" s="3">
        <f t="shared" si="157"/>
        <v>5</v>
      </c>
      <c r="G747" s="29" t="str" cm="1">
        <f t="array" ref="G747">IF(D747="free", "", IF(ISNUMBER(SEARCH("L1Bus", D747)), "BUS,WALK,BIKE,PUTW", IFERROR(_xlfn.LET(
    _xlpm.RoadTypeCode, INDEX(Dictionary!$B$22:$B$50, MATCH(TRUE, ISNUMBER(SEARCH(Dictionary!$B$22:$B$50, D747)),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47" s="22" cm="1">
        <f t="array" ref="H747">IF(D747="free", 0, IFERROR(
    _xlfn.LET(
        _xlpm.Text, D747,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2</v>
      </c>
      <c r="I747" s="3">
        <f>IFERROR(_xlfn.LET(
    _xlpm.Zeile, MATCH(J747, Dictionary!$B$6:$B$17, 0),
    _xlpm.Spalte, MATCH(H747, Dictionary!$D$5:$G$5, 0),
    INDEX(Dictionary!$D$6:$G$17, _xlpm.Zeile, _xlpm.Spalte)
), 0)</f>
        <v>600</v>
      </c>
      <c r="J747" s="5">
        <f t="shared" si="158"/>
        <v>40</v>
      </c>
      <c r="K747" s="5">
        <f t="shared" si="159"/>
        <v>1</v>
      </c>
      <c r="L747" s="35" cm="1">
        <f t="array" ref="L747">IF(D747="free", 99, IF(ISNUMBER(SEARCH("Hilfsstrecken", D747)), 99, IFERROR(_xlfn.LET(
    _xlpm.RoadTypeCode, INDEX(Dictionary!$B$21:$B$50, MATCH(TRUE, ISNUMBER(SEARCH(Dictionary!$B$21:$B$50, D747)),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47" s="5">
        <f t="shared" si="160"/>
        <v>20</v>
      </c>
      <c r="N747" s="5">
        <f t="shared" si="161"/>
        <v>130</v>
      </c>
      <c r="O747" s="5">
        <f t="shared" si="162"/>
        <v>100</v>
      </c>
      <c r="P747" s="5">
        <f t="shared" si="163"/>
        <v>4</v>
      </c>
      <c r="Q747" s="5">
        <f t="shared" si="164"/>
        <v>80</v>
      </c>
      <c r="R747" s="5">
        <f t="shared" si="165"/>
        <v>50</v>
      </c>
      <c r="S747" s="5">
        <f t="shared" si="166"/>
        <v>4</v>
      </c>
      <c r="T747" s="5">
        <f t="shared" si="167"/>
        <v>50</v>
      </c>
      <c r="U747" s="5">
        <f t="shared" si="168"/>
        <v>50</v>
      </c>
      <c r="V747" s="5">
        <f t="shared" si="169"/>
        <v>50</v>
      </c>
      <c r="W747" s="6" cm="1">
        <f t="array" ref="W747">IF(D747="free", 10, IFERROR(_xlfn.LET(
    _xlpm.RoadTypeCode, INDEX(Dictionary!$B$22:$B$50, MATCH(TRUE, ISNUMBER(SEARCH(Dictionary!$B$22:$B$50, D747)),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47" s="6" cm="1">
        <f t="array" ref="X747">IF(D747="free", 10, IFERROR(_xlfn.LET(
    _xlpm.RoadTypeCode, INDEX(Dictionary!$B$22:$B$50, MATCH(TRUE, ISNUMBER(SEARCH(Dictionary!$B$22:$B$50, D747)),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47" s="6" cm="1">
        <f t="array" ref="Y747">IF(D747="free", 10, IFERROR(_xlfn.LET(
    _xlpm.RoadTypeCode, INDEX(Dictionary!$B$22:$B$50, MATCH(TRUE, ISNUMBER(SEARCH(Dictionary!$B$22:$B$50, D747)),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47" s="15" t="str" cm="1">
        <f t="array" ref="Z747">IF(D747="free", "", IFERROR(INDEX(Dictionary!$C$21:$C$50, MATCH(TRUE, ISNUMBER(SEARCH(Dictionary!$B$21:$B$50, D747)), 0)), "Unknown Type"))</f>
        <v>Tertiary Link: Slip road (ramp) connecting to a tertiary road ("Kreisstraße")</v>
      </c>
    </row>
    <row r="748" spans="1:26" ht="12" customHeight="1" x14ac:dyDescent="0.15">
      <c r="A748" s="2">
        <v>846</v>
      </c>
      <c r="B748" s="3">
        <v>846</v>
      </c>
      <c r="C748" s="3">
        <v>51</v>
      </c>
      <c r="D748" s="4" t="s">
        <v>257</v>
      </c>
      <c r="E748" s="12">
        <v>1</v>
      </c>
      <c r="F748" s="3">
        <f t="shared" si="157"/>
        <v>5</v>
      </c>
      <c r="G748" s="29" t="str" cm="1">
        <f t="array" ref="G748">IF(D748="free", "", IF(ISNUMBER(SEARCH("L1Bus", D748)), "BUS,WALK,BIKE,PUTW", IFERROR(_xlfn.LET(
    _xlpm.RoadTypeCode, INDEX(Dictionary!$B$22:$B$50, MATCH(TRUE, ISNUMBER(SEARCH(Dictionary!$B$22:$B$50, D748)),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748" s="22" cm="1">
        <f t="array" ref="H748">IF(D748="free", 0, IFERROR(
    _xlfn.LET(
        _xlpm.Text, D748,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1</v>
      </c>
      <c r="I748" s="3">
        <f>IFERROR(_xlfn.LET(
    _xlpm.Zeile, MATCH(J748, Dictionary!$B$6:$B$17, 0),
    _xlpm.Spalte, MATCH(H748, Dictionary!$D$5:$G$5, 0),
    INDEX(Dictionary!$D$6:$G$17, _xlpm.Zeile, _xlpm.Spalte)
), 0)</f>
        <v>300</v>
      </c>
      <c r="J748" s="5">
        <f t="shared" si="158"/>
        <v>40</v>
      </c>
      <c r="K748" s="5">
        <f t="shared" si="159"/>
        <v>1</v>
      </c>
      <c r="L748" s="35" cm="1">
        <f t="array" ref="L748">IF(D748="free", 99, IF(ISNUMBER(SEARCH("Hilfsstrecken", D748)), 99, IFERROR(_xlfn.LET(
    _xlpm.RoadTypeCode, INDEX(Dictionary!$B$21:$B$50, MATCH(TRUE, ISNUMBER(SEARCH(Dictionary!$B$21:$B$50, D748)),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3</v>
      </c>
      <c r="M748" s="5">
        <f t="shared" si="160"/>
        <v>20</v>
      </c>
      <c r="N748" s="5">
        <f t="shared" si="161"/>
        <v>130</v>
      </c>
      <c r="O748" s="5">
        <f t="shared" si="162"/>
        <v>100</v>
      </c>
      <c r="P748" s="5">
        <f t="shared" si="163"/>
        <v>4</v>
      </c>
      <c r="Q748" s="5">
        <f t="shared" si="164"/>
        <v>80</v>
      </c>
      <c r="R748" s="5">
        <f t="shared" si="165"/>
        <v>50</v>
      </c>
      <c r="S748" s="5">
        <f t="shared" si="166"/>
        <v>4</v>
      </c>
      <c r="T748" s="5">
        <f t="shared" si="167"/>
        <v>50</v>
      </c>
      <c r="U748" s="5">
        <f t="shared" si="168"/>
        <v>50</v>
      </c>
      <c r="V748" s="5">
        <f t="shared" si="169"/>
        <v>50</v>
      </c>
      <c r="W748" s="6" cm="1">
        <f t="array" ref="W748">IF(D748="free", 10, IFERROR(_xlfn.LET(
    _xlpm.RoadTypeCode, INDEX(Dictionary!$B$22:$B$50, MATCH(TRUE, ISNUMBER(SEARCH(Dictionary!$B$22:$B$50, D748)),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748" s="6" cm="1">
        <f t="array" ref="X748">IF(D748="free", 10, IFERROR(_xlfn.LET(
    _xlpm.RoadTypeCode, INDEX(Dictionary!$B$22:$B$50, MATCH(TRUE, ISNUMBER(SEARCH(Dictionary!$B$22:$B$50, D748)),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748" s="6" cm="1">
        <f t="array" ref="Y748">IF(D748="free", 10, IFERROR(_xlfn.LET(
    _xlpm.RoadTypeCode, INDEX(Dictionary!$B$22:$B$50, MATCH(TRUE, ISNUMBER(SEARCH(Dictionary!$B$22:$B$50, D748)),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748" s="15" t="str" cm="1">
        <f t="array" ref="Z748">IF(D748="free", "", IFERROR(INDEX(Dictionary!$C$21:$C$50, MATCH(TRUE, ISNUMBER(SEARCH(Dictionary!$B$21:$B$50, D748)), 0)), "Unknown Type"))</f>
        <v>Tertiary Link: Slip road (ramp) connecting to a tertiary road ("Kreisstraße")</v>
      </c>
    </row>
    <row r="749" spans="1:26" ht="12" customHeight="1" x14ac:dyDescent="0.15">
      <c r="A749" s="2">
        <v>847</v>
      </c>
      <c r="B749" s="3">
        <v>847</v>
      </c>
      <c r="C749" s="3">
        <v>51</v>
      </c>
      <c r="D749" s="8" t="s">
        <v>53</v>
      </c>
      <c r="E749" s="12">
        <v>1</v>
      </c>
      <c r="F749" s="3">
        <f t="shared" si="157"/>
        <v>1000</v>
      </c>
      <c r="G749" s="29" t="str" cm="1">
        <f t="array" ref="G749">IF(D749="free", "", IF(ISNUMBER(SEARCH("L1Bus", D749)), "BUS,WALK,BIKE,PUTW", IFERROR(_xlfn.LET(
    _xlpm.RoadTypeCode, INDEX(Dictionary!$B$22:$B$50, MATCH(TRUE, ISNUMBER(SEARCH(Dictionary!$B$22:$B$50, D749)),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49" s="22" cm="1">
        <f t="array" ref="H749">IF(D749="free", 0, IFERROR(
    _xlfn.LET(
        _xlpm.Text, D749,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49" s="3">
        <f>IFERROR(_xlfn.LET(
    _xlpm.Zeile, MATCH(J749, Dictionary!$B$6:$B$17, 0),
    _xlpm.Spalte, MATCH(H749, Dictionary!$D$5:$G$5, 0),
    INDEX(Dictionary!$D$6:$G$17, _xlpm.Zeile, _xlpm.Spalte)
), 0)</f>
        <v>0</v>
      </c>
      <c r="J749" s="5">
        <f t="shared" si="158"/>
        <v>0</v>
      </c>
      <c r="K749" s="5">
        <f t="shared" si="159"/>
        <v>0</v>
      </c>
      <c r="L749" s="35" cm="1">
        <f t="array" ref="L749">IF(D749="free", 99, IF(ISNUMBER(SEARCH("Hilfsstrecken", D749)), 99, IFERROR(_xlfn.LET(
    _xlpm.RoadTypeCode, INDEX(Dictionary!$B$21:$B$50, MATCH(TRUE, ISNUMBER(SEARCH(Dictionary!$B$21:$B$50, D749)),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49" s="5">
        <f t="shared" si="160"/>
        <v>0</v>
      </c>
      <c r="N749" s="5">
        <f t="shared" si="161"/>
        <v>0</v>
      </c>
      <c r="O749" s="5">
        <f t="shared" si="162"/>
        <v>0</v>
      </c>
      <c r="P749" s="5">
        <f t="shared" si="163"/>
        <v>0</v>
      </c>
      <c r="Q749" s="5">
        <f t="shared" si="164"/>
        <v>0</v>
      </c>
      <c r="R749" s="5">
        <f t="shared" si="165"/>
        <v>0</v>
      </c>
      <c r="S749" s="5">
        <f t="shared" si="166"/>
        <v>0</v>
      </c>
      <c r="T749" s="5">
        <f t="shared" si="167"/>
        <v>0</v>
      </c>
      <c r="U749" s="5">
        <f t="shared" si="168"/>
        <v>0</v>
      </c>
      <c r="V749" s="5">
        <f t="shared" si="169"/>
        <v>0</v>
      </c>
      <c r="W749" s="6" cm="1">
        <f t="array" ref="W749">IF(D749="free", 10, IFERROR(_xlfn.LET(
    _xlpm.RoadTypeCode, INDEX(Dictionary!$B$22:$B$50, MATCH(TRUE, ISNUMBER(SEARCH(Dictionary!$B$22:$B$50, D749)),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49" s="6" cm="1">
        <f t="array" ref="X749">IF(D749="free", 10, IFERROR(_xlfn.LET(
    _xlpm.RoadTypeCode, INDEX(Dictionary!$B$22:$B$50, MATCH(TRUE, ISNUMBER(SEARCH(Dictionary!$B$22:$B$50, D749)),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49" s="6" cm="1">
        <f t="array" ref="Y749">IF(D749="free", 10, IFERROR(_xlfn.LET(
    _xlpm.RoadTypeCode, INDEX(Dictionary!$B$22:$B$50, MATCH(TRUE, ISNUMBER(SEARCH(Dictionary!$B$22:$B$50, D749)),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49" s="15" t="str" cm="1">
        <f t="array" ref="Z749">IF(D749="free", "", IFERROR(INDEX(Dictionary!$C$21:$C$50, MATCH(TRUE, ISNUMBER(SEARCH(Dictionary!$B$21:$B$50, D749)), 0)), "Unknown Type"))</f>
        <v/>
      </c>
    </row>
    <row r="750" spans="1:26" ht="12" customHeight="1" x14ac:dyDescent="0.15">
      <c r="A750" s="2">
        <v>848</v>
      </c>
      <c r="B750" s="3">
        <v>848</v>
      </c>
      <c r="C750" s="3">
        <v>51</v>
      </c>
      <c r="D750" s="4" t="s">
        <v>53</v>
      </c>
      <c r="E750" s="12">
        <v>1</v>
      </c>
      <c r="F750" s="3">
        <f t="shared" si="157"/>
        <v>1000</v>
      </c>
      <c r="G750" s="29" t="str" cm="1">
        <f t="array" ref="G750">IF(D750="free", "", IF(ISNUMBER(SEARCH("L1Bus", D750)), "BUS,WALK,BIKE,PUTW", IFERROR(_xlfn.LET(
    _xlpm.RoadTypeCode, INDEX(Dictionary!$B$22:$B$50, MATCH(TRUE, ISNUMBER(SEARCH(Dictionary!$B$22:$B$50, D750)),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0" s="22" cm="1">
        <f t="array" ref="H750">IF(D750="free", 0, IFERROR(
    _xlfn.LET(
        _xlpm.Text, D750,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0" s="3">
        <f>IFERROR(_xlfn.LET(
    _xlpm.Zeile, MATCH(J750, Dictionary!$B$6:$B$17, 0),
    _xlpm.Spalte, MATCH(H750, Dictionary!$D$5:$G$5, 0),
    INDEX(Dictionary!$D$6:$G$17, _xlpm.Zeile, _xlpm.Spalte)
), 0)</f>
        <v>0</v>
      </c>
      <c r="J750" s="5">
        <f t="shared" si="158"/>
        <v>0</v>
      </c>
      <c r="K750" s="5">
        <f t="shared" si="159"/>
        <v>0</v>
      </c>
      <c r="L750" s="35" cm="1">
        <f t="array" ref="L750">IF(D750="free", 99, IF(ISNUMBER(SEARCH("Hilfsstrecken", D750)), 99, IFERROR(_xlfn.LET(
    _xlpm.RoadTypeCode, INDEX(Dictionary!$B$21:$B$50, MATCH(TRUE, ISNUMBER(SEARCH(Dictionary!$B$21:$B$50, D750)),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0" s="5">
        <f t="shared" si="160"/>
        <v>0</v>
      </c>
      <c r="N750" s="5">
        <f t="shared" si="161"/>
        <v>0</v>
      </c>
      <c r="O750" s="5">
        <f t="shared" si="162"/>
        <v>0</v>
      </c>
      <c r="P750" s="5">
        <f t="shared" si="163"/>
        <v>0</v>
      </c>
      <c r="Q750" s="5">
        <f t="shared" si="164"/>
        <v>0</v>
      </c>
      <c r="R750" s="5">
        <f t="shared" si="165"/>
        <v>0</v>
      </c>
      <c r="S750" s="5">
        <f t="shared" si="166"/>
        <v>0</v>
      </c>
      <c r="T750" s="5">
        <f t="shared" si="167"/>
        <v>0</v>
      </c>
      <c r="U750" s="5">
        <f t="shared" si="168"/>
        <v>0</v>
      </c>
      <c r="V750" s="5">
        <f t="shared" si="169"/>
        <v>0</v>
      </c>
      <c r="W750" s="6" cm="1">
        <f t="array" ref="W750">IF(D750="free", 10, IFERROR(_xlfn.LET(
    _xlpm.RoadTypeCode, INDEX(Dictionary!$B$22:$B$50, MATCH(TRUE, ISNUMBER(SEARCH(Dictionary!$B$22:$B$50, D750)),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0" s="6" cm="1">
        <f t="array" ref="X750">IF(D750="free", 10, IFERROR(_xlfn.LET(
    _xlpm.RoadTypeCode, INDEX(Dictionary!$B$22:$B$50, MATCH(TRUE, ISNUMBER(SEARCH(Dictionary!$B$22:$B$50, D750)),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0" s="6" cm="1">
        <f t="array" ref="Y750">IF(D750="free", 10, IFERROR(_xlfn.LET(
    _xlpm.RoadTypeCode, INDEX(Dictionary!$B$22:$B$50, MATCH(TRUE, ISNUMBER(SEARCH(Dictionary!$B$22:$B$50, D750)),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0" s="15" t="str" cm="1">
        <f t="array" ref="Z750">IF(D750="free", "", IFERROR(INDEX(Dictionary!$C$21:$C$50, MATCH(TRUE, ISNUMBER(SEARCH(Dictionary!$B$21:$B$50, D750)), 0)), "Unknown Type"))</f>
        <v/>
      </c>
    </row>
    <row r="751" spans="1:26" ht="12" customHeight="1" x14ac:dyDescent="0.15">
      <c r="A751" s="2">
        <v>849</v>
      </c>
      <c r="B751" s="3">
        <v>849</v>
      </c>
      <c r="C751" s="3">
        <v>51</v>
      </c>
      <c r="D751" s="4" t="s">
        <v>53</v>
      </c>
      <c r="E751" s="12">
        <v>1</v>
      </c>
      <c r="F751" s="3">
        <f t="shared" si="157"/>
        <v>1000</v>
      </c>
      <c r="G751" s="29" t="str" cm="1">
        <f t="array" ref="G751">IF(D751="free", "", IF(ISNUMBER(SEARCH("L1Bus", D751)), "BUS,WALK,BIKE,PUTW", IFERROR(_xlfn.LET(
    _xlpm.RoadTypeCode, INDEX(Dictionary!$B$22:$B$50, MATCH(TRUE, ISNUMBER(SEARCH(Dictionary!$B$22:$B$50, D751)),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1" s="22" cm="1">
        <f t="array" ref="H751">IF(D751="free", 0, IFERROR(
    _xlfn.LET(
        _xlpm.Text, D751,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1" s="3">
        <f>IFERROR(_xlfn.LET(
    _xlpm.Zeile, MATCH(J751, Dictionary!$B$6:$B$17, 0),
    _xlpm.Spalte, MATCH(H751, Dictionary!$D$5:$G$5, 0),
    INDEX(Dictionary!$D$6:$G$17, _xlpm.Zeile, _xlpm.Spalte)
), 0)</f>
        <v>0</v>
      </c>
      <c r="J751" s="5">
        <f t="shared" si="158"/>
        <v>0</v>
      </c>
      <c r="K751" s="5">
        <f t="shared" si="159"/>
        <v>0</v>
      </c>
      <c r="L751" s="35" cm="1">
        <f t="array" ref="L751">IF(D751="free", 99, IF(ISNUMBER(SEARCH("Hilfsstrecken", D751)), 99, IFERROR(_xlfn.LET(
    _xlpm.RoadTypeCode, INDEX(Dictionary!$B$21:$B$50, MATCH(TRUE, ISNUMBER(SEARCH(Dictionary!$B$21:$B$50, D751)),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1" s="5">
        <f t="shared" si="160"/>
        <v>0</v>
      </c>
      <c r="N751" s="5">
        <f t="shared" si="161"/>
        <v>0</v>
      </c>
      <c r="O751" s="5">
        <f t="shared" si="162"/>
        <v>0</v>
      </c>
      <c r="P751" s="5">
        <f t="shared" si="163"/>
        <v>0</v>
      </c>
      <c r="Q751" s="5">
        <f t="shared" si="164"/>
        <v>0</v>
      </c>
      <c r="R751" s="5">
        <f t="shared" si="165"/>
        <v>0</v>
      </c>
      <c r="S751" s="5">
        <f t="shared" si="166"/>
        <v>0</v>
      </c>
      <c r="T751" s="5">
        <f t="shared" si="167"/>
        <v>0</v>
      </c>
      <c r="U751" s="5">
        <f t="shared" si="168"/>
        <v>0</v>
      </c>
      <c r="V751" s="5">
        <f t="shared" si="169"/>
        <v>0</v>
      </c>
      <c r="W751" s="6" cm="1">
        <f t="array" ref="W751">IF(D751="free", 10, IFERROR(_xlfn.LET(
    _xlpm.RoadTypeCode, INDEX(Dictionary!$B$22:$B$50, MATCH(TRUE, ISNUMBER(SEARCH(Dictionary!$B$22:$B$50, D751)),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1" s="6" cm="1">
        <f t="array" ref="X751">IF(D751="free", 10, IFERROR(_xlfn.LET(
    _xlpm.RoadTypeCode, INDEX(Dictionary!$B$22:$B$50, MATCH(TRUE, ISNUMBER(SEARCH(Dictionary!$B$22:$B$50, D751)),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1" s="6" cm="1">
        <f t="array" ref="Y751">IF(D751="free", 10, IFERROR(_xlfn.LET(
    _xlpm.RoadTypeCode, INDEX(Dictionary!$B$22:$B$50, MATCH(TRUE, ISNUMBER(SEARCH(Dictionary!$B$22:$B$50, D751)),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1" s="15" t="str" cm="1">
        <f t="array" ref="Z751">IF(D751="free", "", IFERROR(INDEX(Dictionary!$C$21:$C$50, MATCH(TRUE, ISNUMBER(SEARCH(Dictionary!$B$21:$B$50, D751)), 0)), "Unknown Type"))</f>
        <v/>
      </c>
    </row>
    <row r="752" spans="1:26" ht="12" customHeight="1" x14ac:dyDescent="0.15">
      <c r="A752" s="2">
        <v>850</v>
      </c>
      <c r="B752" s="3">
        <v>850</v>
      </c>
      <c r="C752" s="3">
        <v>80</v>
      </c>
      <c r="D752" s="4" t="s">
        <v>53</v>
      </c>
      <c r="E752" s="12">
        <v>1</v>
      </c>
      <c r="F752" s="3">
        <f t="shared" ref="F752:F790" si="170">IF(D752="free", 1000,C752/10)</f>
        <v>1000</v>
      </c>
      <c r="G752" s="29" t="str" cm="1">
        <f t="array" ref="G752">IF(D752="free", "", IF(ISNUMBER(SEARCH("L1Bus", D752)), "BUS,WALK,BIKE,PUTW", IFERROR(_xlfn.LET(
    _xlpm.RoadTypeCode, INDEX(Dictionary!$B$22:$B$50, MATCH(TRUE, ISNUMBER(SEARCH(Dictionary!$B$22:$B$50, D752)),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2" s="22" cm="1">
        <f t="array" ref="H752">IF(D752="free", 0, IFERROR(
    _xlfn.LET(
        _xlpm.Text, D752,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2" s="3">
        <f>IFERROR(_xlfn.LET(
    _xlpm.Zeile, MATCH(J752, Dictionary!$B$6:$B$17, 0),
    _xlpm.Spalte, MATCH(H752, Dictionary!$D$5:$G$5, 0),
    INDEX(Dictionary!$D$6:$G$17, _xlpm.Zeile, _xlpm.Spalte)
), 0)</f>
        <v>0</v>
      </c>
      <c r="J752" s="5">
        <f t="shared" si="158"/>
        <v>0</v>
      </c>
      <c r="K752" s="5">
        <f t="shared" si="159"/>
        <v>0</v>
      </c>
      <c r="L752" s="35" cm="1">
        <f t="array" ref="L752">IF(D752="free", 99, IF(ISNUMBER(SEARCH("Hilfsstrecken", D752)), 99, IFERROR(_xlfn.LET(
    _xlpm.RoadTypeCode, INDEX(Dictionary!$B$21:$B$50, MATCH(TRUE, ISNUMBER(SEARCH(Dictionary!$B$21:$B$50, D752)),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2" s="5">
        <f t="shared" si="160"/>
        <v>0</v>
      </c>
      <c r="N752" s="5">
        <f t="shared" si="161"/>
        <v>0</v>
      </c>
      <c r="O752" s="5">
        <f t="shared" si="162"/>
        <v>0</v>
      </c>
      <c r="P752" s="5">
        <f t="shared" si="163"/>
        <v>0</v>
      </c>
      <c r="Q752" s="5">
        <f t="shared" si="164"/>
        <v>0</v>
      </c>
      <c r="R752" s="5">
        <f t="shared" si="165"/>
        <v>0</v>
      </c>
      <c r="S752" s="5">
        <f t="shared" si="166"/>
        <v>0</v>
      </c>
      <c r="T752" s="5">
        <f t="shared" si="167"/>
        <v>0</v>
      </c>
      <c r="U752" s="5">
        <f t="shared" si="168"/>
        <v>0</v>
      </c>
      <c r="V752" s="5">
        <f t="shared" si="169"/>
        <v>0</v>
      </c>
      <c r="W752" s="6" cm="1">
        <f t="array" ref="W752">IF(D752="free", 10, IFERROR(_xlfn.LET(
    _xlpm.RoadTypeCode, INDEX(Dictionary!$B$22:$B$50, MATCH(TRUE, ISNUMBER(SEARCH(Dictionary!$B$22:$B$50, D752)),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2" s="6" cm="1">
        <f t="array" ref="X752">IF(D752="free", 10, IFERROR(_xlfn.LET(
    _xlpm.RoadTypeCode, INDEX(Dictionary!$B$22:$B$50, MATCH(TRUE, ISNUMBER(SEARCH(Dictionary!$B$22:$B$50, D752)),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2" s="6" cm="1">
        <f t="array" ref="Y752">IF(D752="free", 10, IFERROR(_xlfn.LET(
    _xlpm.RoadTypeCode, INDEX(Dictionary!$B$22:$B$50, MATCH(TRUE, ISNUMBER(SEARCH(Dictionary!$B$22:$B$50, D752)),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2" s="15" t="str" cm="1">
        <f t="array" ref="Z752">IF(D752="free", "", IFERROR(INDEX(Dictionary!$C$21:$C$50, MATCH(TRUE, ISNUMBER(SEARCH(Dictionary!$B$21:$B$50, D752)), 0)), "Unknown Type"))</f>
        <v/>
      </c>
    </row>
    <row r="753" spans="1:26" ht="12" customHeight="1" x14ac:dyDescent="0.15">
      <c r="A753" s="2">
        <v>851</v>
      </c>
      <c r="B753" s="3">
        <v>851</v>
      </c>
      <c r="C753" s="3">
        <v>80</v>
      </c>
      <c r="D753" s="4" t="s">
        <v>53</v>
      </c>
      <c r="E753" s="12">
        <v>1</v>
      </c>
      <c r="F753" s="3">
        <f t="shared" si="170"/>
        <v>1000</v>
      </c>
      <c r="G753" s="29" t="str" cm="1">
        <f t="array" ref="G753">IF(D753="free", "", IF(ISNUMBER(SEARCH("L1Bus", D753)), "BUS,WALK,BIKE,PUTW", IFERROR(_xlfn.LET(
    _xlpm.RoadTypeCode, INDEX(Dictionary!$B$22:$B$50, MATCH(TRUE, ISNUMBER(SEARCH(Dictionary!$B$22:$B$50, D753)),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3" s="22" cm="1">
        <f t="array" ref="H753">IF(D753="free", 0, IFERROR(
    _xlfn.LET(
        _xlpm.Text, D753,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3" s="3">
        <f>IFERROR(_xlfn.LET(
    _xlpm.Zeile, MATCH(J753, Dictionary!$B$6:$B$17, 0),
    _xlpm.Spalte, MATCH(H753, Dictionary!$D$5:$G$5, 0),
    INDEX(Dictionary!$D$6:$G$17, _xlpm.Zeile, _xlpm.Spalte)
), 0)</f>
        <v>0</v>
      </c>
      <c r="J753" s="5">
        <f t="shared" si="158"/>
        <v>0</v>
      </c>
      <c r="K753" s="5">
        <f t="shared" si="159"/>
        <v>0</v>
      </c>
      <c r="L753" s="35" cm="1">
        <f t="array" ref="L753">IF(D753="free", 99, IF(ISNUMBER(SEARCH("Hilfsstrecken", D753)), 99, IFERROR(_xlfn.LET(
    _xlpm.RoadTypeCode, INDEX(Dictionary!$B$21:$B$50, MATCH(TRUE, ISNUMBER(SEARCH(Dictionary!$B$21:$B$50, D753)),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3" s="5">
        <f t="shared" si="160"/>
        <v>0</v>
      </c>
      <c r="N753" s="5">
        <f t="shared" si="161"/>
        <v>0</v>
      </c>
      <c r="O753" s="5">
        <f t="shared" si="162"/>
        <v>0</v>
      </c>
      <c r="P753" s="5">
        <f t="shared" si="163"/>
        <v>0</v>
      </c>
      <c r="Q753" s="5">
        <f t="shared" si="164"/>
        <v>0</v>
      </c>
      <c r="R753" s="5">
        <f t="shared" si="165"/>
        <v>0</v>
      </c>
      <c r="S753" s="5">
        <f t="shared" si="166"/>
        <v>0</v>
      </c>
      <c r="T753" s="5">
        <f t="shared" si="167"/>
        <v>0</v>
      </c>
      <c r="U753" s="5">
        <f t="shared" si="168"/>
        <v>0</v>
      </c>
      <c r="V753" s="5">
        <f t="shared" si="169"/>
        <v>0</v>
      </c>
      <c r="W753" s="6" cm="1">
        <f t="array" ref="W753">IF(D753="free", 10, IFERROR(_xlfn.LET(
    _xlpm.RoadTypeCode, INDEX(Dictionary!$B$22:$B$50, MATCH(TRUE, ISNUMBER(SEARCH(Dictionary!$B$22:$B$50, D753)),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3" s="6" cm="1">
        <f t="array" ref="X753">IF(D753="free", 10, IFERROR(_xlfn.LET(
    _xlpm.RoadTypeCode, INDEX(Dictionary!$B$22:$B$50, MATCH(TRUE, ISNUMBER(SEARCH(Dictionary!$B$22:$B$50, D753)),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3" s="6" cm="1">
        <f t="array" ref="Y753">IF(D753="free", 10, IFERROR(_xlfn.LET(
    _xlpm.RoadTypeCode, INDEX(Dictionary!$B$22:$B$50, MATCH(TRUE, ISNUMBER(SEARCH(Dictionary!$B$22:$B$50, D753)),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3" s="15" t="str" cm="1">
        <f t="array" ref="Z753">IF(D753="free", "", IFERROR(INDEX(Dictionary!$C$21:$C$50, MATCH(TRUE, ISNUMBER(SEARCH(Dictionary!$B$21:$B$50, D753)), 0)), "Unknown Type"))</f>
        <v/>
      </c>
    </row>
    <row r="754" spans="1:26" ht="12" customHeight="1" x14ac:dyDescent="0.15">
      <c r="A754" s="2">
        <v>852</v>
      </c>
      <c r="B754" s="3">
        <v>852</v>
      </c>
      <c r="C754" s="3">
        <v>80</v>
      </c>
      <c r="D754" s="4" t="s">
        <v>53</v>
      </c>
      <c r="E754" s="12">
        <v>1</v>
      </c>
      <c r="F754" s="3">
        <f t="shared" si="170"/>
        <v>1000</v>
      </c>
      <c r="G754" s="29" t="str" cm="1">
        <f t="array" ref="G754">IF(D754="free", "", IF(ISNUMBER(SEARCH("L1Bus", D754)), "BUS,WALK,BIKE,PUTW", IFERROR(_xlfn.LET(
    _xlpm.RoadTypeCode, INDEX(Dictionary!$B$22:$B$50, MATCH(TRUE, ISNUMBER(SEARCH(Dictionary!$B$22:$B$50, D754)),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4" s="22" cm="1">
        <f t="array" ref="H754">IF(D754="free", 0, IFERROR(
    _xlfn.LET(
        _xlpm.Text, D754,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4" s="3">
        <f>IFERROR(_xlfn.LET(
    _xlpm.Zeile, MATCH(J754, Dictionary!$B$6:$B$17, 0),
    _xlpm.Spalte, MATCH(H754, Dictionary!$D$5:$G$5, 0),
    INDEX(Dictionary!$D$6:$G$17, _xlpm.Zeile, _xlpm.Spalte)
), 0)</f>
        <v>0</v>
      </c>
      <c r="J754" s="5">
        <f t="shared" si="158"/>
        <v>0</v>
      </c>
      <c r="K754" s="5">
        <f t="shared" si="159"/>
        <v>0</v>
      </c>
      <c r="L754" s="35" cm="1">
        <f t="array" ref="L754">IF(D754="free", 99, IF(ISNUMBER(SEARCH("Hilfsstrecken", D754)), 99, IFERROR(_xlfn.LET(
    _xlpm.RoadTypeCode, INDEX(Dictionary!$B$21:$B$50, MATCH(TRUE, ISNUMBER(SEARCH(Dictionary!$B$21:$B$50, D754)),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4" s="5">
        <f t="shared" si="160"/>
        <v>0</v>
      </c>
      <c r="N754" s="5">
        <f t="shared" si="161"/>
        <v>0</v>
      </c>
      <c r="O754" s="5">
        <f t="shared" si="162"/>
        <v>0</v>
      </c>
      <c r="P754" s="5">
        <f t="shared" si="163"/>
        <v>0</v>
      </c>
      <c r="Q754" s="5">
        <f t="shared" si="164"/>
        <v>0</v>
      </c>
      <c r="R754" s="5">
        <f t="shared" si="165"/>
        <v>0</v>
      </c>
      <c r="S754" s="5">
        <f t="shared" si="166"/>
        <v>0</v>
      </c>
      <c r="T754" s="5">
        <f t="shared" si="167"/>
        <v>0</v>
      </c>
      <c r="U754" s="5">
        <f t="shared" si="168"/>
        <v>0</v>
      </c>
      <c r="V754" s="5">
        <f t="shared" si="169"/>
        <v>0</v>
      </c>
      <c r="W754" s="6" cm="1">
        <f t="array" ref="W754">IF(D754="free", 10, IFERROR(_xlfn.LET(
    _xlpm.RoadTypeCode, INDEX(Dictionary!$B$22:$B$50, MATCH(TRUE, ISNUMBER(SEARCH(Dictionary!$B$22:$B$50, D754)),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4" s="6" cm="1">
        <f t="array" ref="X754">IF(D754="free", 10, IFERROR(_xlfn.LET(
    _xlpm.RoadTypeCode, INDEX(Dictionary!$B$22:$B$50, MATCH(TRUE, ISNUMBER(SEARCH(Dictionary!$B$22:$B$50, D754)),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4" s="6" cm="1">
        <f t="array" ref="Y754">IF(D754="free", 10, IFERROR(_xlfn.LET(
    _xlpm.RoadTypeCode, INDEX(Dictionary!$B$22:$B$50, MATCH(TRUE, ISNUMBER(SEARCH(Dictionary!$B$22:$B$50, D754)),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4" s="15" t="str" cm="1">
        <f t="array" ref="Z754">IF(D754="free", "", IFERROR(INDEX(Dictionary!$C$21:$C$50, MATCH(TRUE, ISNUMBER(SEARCH(Dictionary!$B$21:$B$50, D754)), 0)), "Unknown Type"))</f>
        <v/>
      </c>
    </row>
    <row r="755" spans="1:26" ht="12" customHeight="1" x14ac:dyDescent="0.15">
      <c r="A755" s="2">
        <v>853</v>
      </c>
      <c r="B755" s="3">
        <v>853</v>
      </c>
      <c r="C755" s="3">
        <v>80</v>
      </c>
      <c r="D755" s="4" t="s">
        <v>53</v>
      </c>
      <c r="E755" s="12">
        <v>1</v>
      </c>
      <c r="F755" s="3">
        <f t="shared" si="170"/>
        <v>1000</v>
      </c>
      <c r="G755" s="29" t="str" cm="1">
        <f t="array" ref="G755">IF(D755="free", "", IF(ISNUMBER(SEARCH("L1Bus", D755)), "BUS,WALK,BIKE,PUTW", IFERROR(_xlfn.LET(
    _xlpm.RoadTypeCode, INDEX(Dictionary!$B$22:$B$50, MATCH(TRUE, ISNUMBER(SEARCH(Dictionary!$B$22:$B$50, D755)),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5" s="22" cm="1">
        <f t="array" ref="H755">IF(D755="free", 0, IFERROR(
    _xlfn.LET(
        _xlpm.Text, D755,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5" s="3">
        <f>IFERROR(_xlfn.LET(
    _xlpm.Zeile, MATCH(J755, Dictionary!$B$6:$B$17, 0),
    _xlpm.Spalte, MATCH(H755, Dictionary!$D$5:$G$5, 0),
    INDEX(Dictionary!$D$6:$G$17, _xlpm.Zeile, _xlpm.Spalte)
), 0)</f>
        <v>0</v>
      </c>
      <c r="J755" s="5">
        <f t="shared" si="158"/>
        <v>0</v>
      </c>
      <c r="K755" s="5">
        <f t="shared" si="159"/>
        <v>0</v>
      </c>
      <c r="L755" s="35" cm="1">
        <f t="array" ref="L755">IF(D755="free", 99, IF(ISNUMBER(SEARCH("Hilfsstrecken", D755)), 99, IFERROR(_xlfn.LET(
    _xlpm.RoadTypeCode, INDEX(Dictionary!$B$21:$B$50, MATCH(TRUE, ISNUMBER(SEARCH(Dictionary!$B$21:$B$50, D755)),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5" s="5">
        <f t="shared" si="160"/>
        <v>0</v>
      </c>
      <c r="N755" s="5">
        <f t="shared" si="161"/>
        <v>0</v>
      </c>
      <c r="O755" s="5">
        <f t="shared" si="162"/>
        <v>0</v>
      </c>
      <c r="P755" s="5">
        <f t="shared" si="163"/>
        <v>0</v>
      </c>
      <c r="Q755" s="5">
        <f t="shared" si="164"/>
        <v>0</v>
      </c>
      <c r="R755" s="5">
        <f t="shared" si="165"/>
        <v>0</v>
      </c>
      <c r="S755" s="5">
        <f t="shared" si="166"/>
        <v>0</v>
      </c>
      <c r="T755" s="5">
        <f t="shared" si="167"/>
        <v>0</v>
      </c>
      <c r="U755" s="5">
        <f t="shared" si="168"/>
        <v>0</v>
      </c>
      <c r="V755" s="5">
        <f t="shared" si="169"/>
        <v>0</v>
      </c>
      <c r="W755" s="6" cm="1">
        <f t="array" ref="W755">IF(D755="free", 10, IFERROR(_xlfn.LET(
    _xlpm.RoadTypeCode, INDEX(Dictionary!$B$22:$B$50, MATCH(TRUE, ISNUMBER(SEARCH(Dictionary!$B$22:$B$50, D755)),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5" s="6" cm="1">
        <f t="array" ref="X755">IF(D755="free", 10, IFERROR(_xlfn.LET(
    _xlpm.RoadTypeCode, INDEX(Dictionary!$B$22:$B$50, MATCH(TRUE, ISNUMBER(SEARCH(Dictionary!$B$22:$B$50, D755)),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5" s="6" cm="1">
        <f t="array" ref="Y755">IF(D755="free", 10, IFERROR(_xlfn.LET(
    _xlpm.RoadTypeCode, INDEX(Dictionary!$B$22:$B$50, MATCH(TRUE, ISNUMBER(SEARCH(Dictionary!$B$22:$B$50, D755)),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5" s="15" t="str" cm="1">
        <f t="array" ref="Z755">IF(D755="free", "", IFERROR(INDEX(Dictionary!$C$21:$C$50, MATCH(TRUE, ISNUMBER(SEARCH(Dictionary!$B$21:$B$50, D755)), 0)), "Unknown Type"))</f>
        <v/>
      </c>
    </row>
    <row r="756" spans="1:26" ht="12" customHeight="1" x14ac:dyDescent="0.15">
      <c r="A756" s="2">
        <v>854</v>
      </c>
      <c r="B756" s="3">
        <v>854</v>
      </c>
      <c r="C756" s="3">
        <v>80</v>
      </c>
      <c r="D756" s="4" t="s">
        <v>53</v>
      </c>
      <c r="E756" s="12">
        <v>1</v>
      </c>
      <c r="F756" s="3">
        <f t="shared" si="170"/>
        <v>1000</v>
      </c>
      <c r="G756" s="29" t="str" cm="1">
        <f t="array" ref="G756">IF(D756="free", "", IF(ISNUMBER(SEARCH("L1Bus", D756)), "BUS,WALK,BIKE,PUTW", IFERROR(_xlfn.LET(
    _xlpm.RoadTypeCode, INDEX(Dictionary!$B$22:$B$50, MATCH(TRUE, ISNUMBER(SEARCH(Dictionary!$B$22:$B$50, D756)),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6" s="22" cm="1">
        <f t="array" ref="H756">IF(D756="free", 0, IFERROR(
    _xlfn.LET(
        _xlpm.Text, D756,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6" s="3">
        <f>IFERROR(_xlfn.LET(
    _xlpm.Zeile, MATCH(J756, Dictionary!$B$6:$B$17, 0),
    _xlpm.Spalte, MATCH(H756, Dictionary!$D$5:$G$5, 0),
    INDEX(Dictionary!$D$6:$G$17, _xlpm.Zeile, _xlpm.Spalte)
), 0)</f>
        <v>0</v>
      </c>
      <c r="J756" s="5">
        <f t="shared" si="158"/>
        <v>0</v>
      </c>
      <c r="K756" s="5">
        <f t="shared" si="159"/>
        <v>0</v>
      </c>
      <c r="L756" s="35" cm="1">
        <f t="array" ref="L756">IF(D756="free", 99, IF(ISNUMBER(SEARCH("Hilfsstrecken", D756)), 99, IFERROR(_xlfn.LET(
    _xlpm.RoadTypeCode, INDEX(Dictionary!$B$21:$B$50, MATCH(TRUE, ISNUMBER(SEARCH(Dictionary!$B$21:$B$50, D756)),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6" s="5">
        <f t="shared" si="160"/>
        <v>0</v>
      </c>
      <c r="N756" s="5">
        <f t="shared" si="161"/>
        <v>0</v>
      </c>
      <c r="O756" s="5">
        <f t="shared" si="162"/>
        <v>0</v>
      </c>
      <c r="P756" s="5">
        <f t="shared" si="163"/>
        <v>0</v>
      </c>
      <c r="Q756" s="5">
        <f t="shared" si="164"/>
        <v>0</v>
      </c>
      <c r="R756" s="5">
        <f t="shared" si="165"/>
        <v>0</v>
      </c>
      <c r="S756" s="5">
        <f t="shared" si="166"/>
        <v>0</v>
      </c>
      <c r="T756" s="5">
        <f t="shared" si="167"/>
        <v>0</v>
      </c>
      <c r="U756" s="5">
        <f t="shared" si="168"/>
        <v>0</v>
      </c>
      <c r="V756" s="5">
        <f t="shared" si="169"/>
        <v>0</v>
      </c>
      <c r="W756" s="6" cm="1">
        <f t="array" ref="W756">IF(D756="free", 10, IFERROR(_xlfn.LET(
    _xlpm.RoadTypeCode, INDEX(Dictionary!$B$22:$B$50, MATCH(TRUE, ISNUMBER(SEARCH(Dictionary!$B$22:$B$50, D756)),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6" s="6" cm="1">
        <f t="array" ref="X756">IF(D756="free", 10, IFERROR(_xlfn.LET(
    _xlpm.RoadTypeCode, INDEX(Dictionary!$B$22:$B$50, MATCH(TRUE, ISNUMBER(SEARCH(Dictionary!$B$22:$B$50, D756)),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6" s="6" cm="1">
        <f t="array" ref="Y756">IF(D756="free", 10, IFERROR(_xlfn.LET(
    _xlpm.RoadTypeCode, INDEX(Dictionary!$B$22:$B$50, MATCH(TRUE, ISNUMBER(SEARCH(Dictionary!$B$22:$B$50, D756)),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6" s="15" t="str" cm="1">
        <f t="array" ref="Z756">IF(D756="free", "", IFERROR(INDEX(Dictionary!$C$21:$C$50, MATCH(TRUE, ISNUMBER(SEARCH(Dictionary!$B$21:$B$50, D756)), 0)), "Unknown Type"))</f>
        <v/>
      </c>
    </row>
    <row r="757" spans="1:26" ht="12" customHeight="1" x14ac:dyDescent="0.15">
      <c r="A757" s="2">
        <v>855</v>
      </c>
      <c r="B757" s="3">
        <v>855</v>
      </c>
      <c r="C757" s="3">
        <v>80</v>
      </c>
      <c r="D757" s="4" t="s">
        <v>53</v>
      </c>
      <c r="E757" s="12">
        <v>1</v>
      </c>
      <c r="F757" s="3">
        <f t="shared" si="170"/>
        <v>1000</v>
      </c>
      <c r="G757" s="29" t="str" cm="1">
        <f t="array" ref="G757">IF(D757="free", "", IF(ISNUMBER(SEARCH("L1Bus", D757)), "BUS,WALK,BIKE,PUTW", IFERROR(_xlfn.LET(
    _xlpm.RoadTypeCode, INDEX(Dictionary!$B$22:$B$50, MATCH(TRUE, ISNUMBER(SEARCH(Dictionary!$B$22:$B$50, D757)),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7" s="22" cm="1">
        <f t="array" ref="H757">IF(D757="free", 0, IFERROR(
    _xlfn.LET(
        _xlpm.Text, D757,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7" s="3">
        <f>IFERROR(_xlfn.LET(
    _xlpm.Zeile, MATCH(J757, Dictionary!$B$6:$B$17, 0),
    _xlpm.Spalte, MATCH(H757, Dictionary!$D$5:$G$5, 0),
    INDEX(Dictionary!$D$6:$G$17, _xlpm.Zeile, _xlpm.Spalte)
), 0)</f>
        <v>0</v>
      </c>
      <c r="J757" s="5">
        <f t="shared" si="158"/>
        <v>0</v>
      </c>
      <c r="K757" s="5">
        <f t="shared" si="159"/>
        <v>0</v>
      </c>
      <c r="L757" s="35" cm="1">
        <f t="array" ref="L757">IF(D757="free", 99, IF(ISNUMBER(SEARCH("Hilfsstrecken", D757)), 99, IFERROR(_xlfn.LET(
    _xlpm.RoadTypeCode, INDEX(Dictionary!$B$21:$B$50, MATCH(TRUE, ISNUMBER(SEARCH(Dictionary!$B$21:$B$50, D757)),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7" s="5">
        <f t="shared" si="160"/>
        <v>0</v>
      </c>
      <c r="N757" s="5">
        <f t="shared" si="161"/>
        <v>0</v>
      </c>
      <c r="O757" s="5">
        <f t="shared" si="162"/>
        <v>0</v>
      </c>
      <c r="P757" s="5">
        <f t="shared" si="163"/>
        <v>0</v>
      </c>
      <c r="Q757" s="5">
        <f t="shared" si="164"/>
        <v>0</v>
      </c>
      <c r="R757" s="5">
        <f t="shared" si="165"/>
        <v>0</v>
      </c>
      <c r="S757" s="5">
        <f t="shared" si="166"/>
        <v>0</v>
      </c>
      <c r="T757" s="5">
        <f t="shared" si="167"/>
        <v>0</v>
      </c>
      <c r="U757" s="5">
        <f t="shared" si="168"/>
        <v>0</v>
      </c>
      <c r="V757" s="5">
        <f t="shared" si="169"/>
        <v>0</v>
      </c>
      <c r="W757" s="6" cm="1">
        <f t="array" ref="W757">IF(D757="free", 10, IFERROR(_xlfn.LET(
    _xlpm.RoadTypeCode, INDEX(Dictionary!$B$22:$B$50, MATCH(TRUE, ISNUMBER(SEARCH(Dictionary!$B$22:$B$50, D757)),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7" s="6" cm="1">
        <f t="array" ref="X757">IF(D757="free", 10, IFERROR(_xlfn.LET(
    _xlpm.RoadTypeCode, INDEX(Dictionary!$B$22:$B$50, MATCH(TRUE, ISNUMBER(SEARCH(Dictionary!$B$22:$B$50, D757)),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7" s="6" cm="1">
        <f t="array" ref="Y757">IF(D757="free", 10, IFERROR(_xlfn.LET(
    _xlpm.RoadTypeCode, INDEX(Dictionary!$B$22:$B$50, MATCH(TRUE, ISNUMBER(SEARCH(Dictionary!$B$22:$B$50, D757)),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7" s="15" t="str" cm="1">
        <f t="array" ref="Z757">IF(D757="free", "", IFERROR(INDEX(Dictionary!$C$21:$C$50, MATCH(TRUE, ISNUMBER(SEARCH(Dictionary!$B$21:$B$50, D757)), 0)), "Unknown Type"))</f>
        <v/>
      </c>
    </row>
    <row r="758" spans="1:26" ht="12" customHeight="1" x14ac:dyDescent="0.15">
      <c r="A758" s="2">
        <v>856</v>
      </c>
      <c r="B758" s="3">
        <v>856</v>
      </c>
      <c r="C758" s="3">
        <v>80</v>
      </c>
      <c r="D758" s="4" t="s">
        <v>53</v>
      </c>
      <c r="E758" s="12">
        <v>1</v>
      </c>
      <c r="F758" s="3">
        <f t="shared" si="170"/>
        <v>1000</v>
      </c>
      <c r="G758" s="29" t="str" cm="1">
        <f t="array" ref="G758">IF(D758="free", "", IF(ISNUMBER(SEARCH("L1Bus", D758)), "BUS,WALK,BIKE,PUTW", IFERROR(_xlfn.LET(
    _xlpm.RoadTypeCode, INDEX(Dictionary!$B$22:$B$50, MATCH(TRUE, ISNUMBER(SEARCH(Dictionary!$B$22:$B$50, D758)),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8" s="22" cm="1">
        <f t="array" ref="H758">IF(D758="free", 0, IFERROR(
    _xlfn.LET(
        _xlpm.Text, D758,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8" s="3">
        <f>IFERROR(_xlfn.LET(
    _xlpm.Zeile, MATCH(J758, Dictionary!$B$6:$B$17, 0),
    _xlpm.Spalte, MATCH(H758, Dictionary!$D$5:$G$5, 0),
    INDEX(Dictionary!$D$6:$G$17, _xlpm.Zeile, _xlpm.Spalte)
), 0)</f>
        <v>0</v>
      </c>
      <c r="J758" s="5">
        <f t="shared" si="158"/>
        <v>0</v>
      </c>
      <c r="K758" s="5">
        <f t="shared" si="159"/>
        <v>0</v>
      </c>
      <c r="L758" s="35" cm="1">
        <f t="array" ref="L758">IF(D758="free", 99, IF(ISNUMBER(SEARCH("Hilfsstrecken", D758)), 99, IFERROR(_xlfn.LET(
    _xlpm.RoadTypeCode, INDEX(Dictionary!$B$21:$B$50, MATCH(TRUE, ISNUMBER(SEARCH(Dictionary!$B$21:$B$50, D758)),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8" s="5">
        <f t="shared" si="160"/>
        <v>0</v>
      </c>
      <c r="N758" s="5">
        <f t="shared" si="161"/>
        <v>0</v>
      </c>
      <c r="O758" s="5">
        <f t="shared" si="162"/>
        <v>0</v>
      </c>
      <c r="P758" s="5">
        <f t="shared" si="163"/>
        <v>0</v>
      </c>
      <c r="Q758" s="5">
        <f t="shared" si="164"/>
        <v>0</v>
      </c>
      <c r="R758" s="5">
        <f t="shared" si="165"/>
        <v>0</v>
      </c>
      <c r="S758" s="5">
        <f t="shared" si="166"/>
        <v>0</v>
      </c>
      <c r="T758" s="5">
        <f t="shared" si="167"/>
        <v>0</v>
      </c>
      <c r="U758" s="5">
        <f t="shared" si="168"/>
        <v>0</v>
      </c>
      <c r="V758" s="5">
        <f t="shared" si="169"/>
        <v>0</v>
      </c>
      <c r="W758" s="6" cm="1">
        <f t="array" ref="W758">IF(D758="free", 10, IFERROR(_xlfn.LET(
    _xlpm.RoadTypeCode, INDEX(Dictionary!$B$22:$B$50, MATCH(TRUE, ISNUMBER(SEARCH(Dictionary!$B$22:$B$50, D758)),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8" s="6" cm="1">
        <f t="array" ref="X758">IF(D758="free", 10, IFERROR(_xlfn.LET(
    _xlpm.RoadTypeCode, INDEX(Dictionary!$B$22:$B$50, MATCH(TRUE, ISNUMBER(SEARCH(Dictionary!$B$22:$B$50, D758)),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8" s="6" cm="1">
        <f t="array" ref="Y758">IF(D758="free", 10, IFERROR(_xlfn.LET(
    _xlpm.RoadTypeCode, INDEX(Dictionary!$B$22:$B$50, MATCH(TRUE, ISNUMBER(SEARCH(Dictionary!$B$22:$B$50, D758)),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8" s="15" t="str" cm="1">
        <f t="array" ref="Z758">IF(D758="free", "", IFERROR(INDEX(Dictionary!$C$21:$C$50, MATCH(TRUE, ISNUMBER(SEARCH(Dictionary!$B$21:$B$50, D758)), 0)), "Unknown Type"))</f>
        <v/>
      </c>
    </row>
    <row r="759" spans="1:26" ht="12" customHeight="1" x14ac:dyDescent="0.15">
      <c r="A759" s="2">
        <v>857</v>
      </c>
      <c r="B759" s="3">
        <v>857</v>
      </c>
      <c r="C759" s="3">
        <v>80</v>
      </c>
      <c r="D759" s="4" t="s">
        <v>53</v>
      </c>
      <c r="E759" s="12">
        <v>1</v>
      </c>
      <c r="F759" s="3">
        <f t="shared" si="170"/>
        <v>1000</v>
      </c>
      <c r="G759" s="29" t="str" cm="1">
        <f t="array" ref="G759">IF(D759="free", "", IF(ISNUMBER(SEARCH("L1Bus", D759)), "BUS,WALK,BIKE,PUTW", IFERROR(_xlfn.LET(
    _xlpm.RoadTypeCode, INDEX(Dictionary!$B$22:$B$50, MATCH(TRUE, ISNUMBER(SEARCH(Dictionary!$B$22:$B$50, D759)),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59" s="22" cm="1">
        <f t="array" ref="H759">IF(D759="free", 0, IFERROR(
    _xlfn.LET(
        _xlpm.Text, D759,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59" s="3">
        <f>IFERROR(_xlfn.LET(
    _xlpm.Zeile, MATCH(J759, Dictionary!$B$6:$B$17, 0),
    _xlpm.Spalte, MATCH(H759, Dictionary!$D$5:$G$5, 0),
    INDEX(Dictionary!$D$6:$G$17, _xlpm.Zeile, _xlpm.Spalte)
), 0)</f>
        <v>0</v>
      </c>
      <c r="J759" s="5">
        <f t="shared" si="158"/>
        <v>0</v>
      </c>
      <c r="K759" s="5">
        <f t="shared" si="159"/>
        <v>0</v>
      </c>
      <c r="L759" s="35" cm="1">
        <f t="array" ref="L759">IF(D759="free", 99, IF(ISNUMBER(SEARCH("Hilfsstrecken", D759)), 99, IFERROR(_xlfn.LET(
    _xlpm.RoadTypeCode, INDEX(Dictionary!$B$21:$B$50, MATCH(TRUE, ISNUMBER(SEARCH(Dictionary!$B$21:$B$50, D759)),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59" s="5">
        <f t="shared" si="160"/>
        <v>0</v>
      </c>
      <c r="N759" s="5">
        <f t="shared" si="161"/>
        <v>0</v>
      </c>
      <c r="O759" s="5">
        <f t="shared" si="162"/>
        <v>0</v>
      </c>
      <c r="P759" s="5">
        <f t="shared" si="163"/>
        <v>0</v>
      </c>
      <c r="Q759" s="5">
        <f t="shared" si="164"/>
        <v>0</v>
      </c>
      <c r="R759" s="5">
        <f t="shared" si="165"/>
        <v>0</v>
      </c>
      <c r="S759" s="5">
        <f t="shared" si="166"/>
        <v>0</v>
      </c>
      <c r="T759" s="5">
        <f t="shared" si="167"/>
        <v>0</v>
      </c>
      <c r="U759" s="5">
        <f t="shared" si="168"/>
        <v>0</v>
      </c>
      <c r="V759" s="5">
        <f t="shared" si="169"/>
        <v>0</v>
      </c>
      <c r="W759" s="6" cm="1">
        <f t="array" ref="W759">IF(D759="free", 10, IFERROR(_xlfn.LET(
    _xlpm.RoadTypeCode, INDEX(Dictionary!$B$22:$B$50, MATCH(TRUE, ISNUMBER(SEARCH(Dictionary!$B$22:$B$50, D759)),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59" s="6" cm="1">
        <f t="array" ref="X759">IF(D759="free", 10, IFERROR(_xlfn.LET(
    _xlpm.RoadTypeCode, INDEX(Dictionary!$B$22:$B$50, MATCH(TRUE, ISNUMBER(SEARCH(Dictionary!$B$22:$B$50, D759)),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59" s="6" cm="1">
        <f t="array" ref="Y759">IF(D759="free", 10, IFERROR(_xlfn.LET(
    _xlpm.RoadTypeCode, INDEX(Dictionary!$B$22:$B$50, MATCH(TRUE, ISNUMBER(SEARCH(Dictionary!$B$22:$B$50, D759)),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59" s="15" t="str" cm="1">
        <f t="array" ref="Z759">IF(D759="free", "", IFERROR(INDEX(Dictionary!$C$21:$C$50, MATCH(TRUE, ISNUMBER(SEARCH(Dictionary!$B$21:$B$50, D759)), 0)), "Unknown Type"))</f>
        <v/>
      </c>
    </row>
    <row r="760" spans="1:26" ht="12" customHeight="1" x14ac:dyDescent="0.15">
      <c r="A760" s="2">
        <v>858</v>
      </c>
      <c r="B760" s="3">
        <v>858</v>
      </c>
      <c r="C760" s="3">
        <v>80</v>
      </c>
      <c r="D760" s="4" t="s">
        <v>53</v>
      </c>
      <c r="E760" s="12">
        <v>1</v>
      </c>
      <c r="F760" s="3">
        <f t="shared" si="170"/>
        <v>1000</v>
      </c>
      <c r="G760" s="29" t="str" cm="1">
        <f t="array" ref="G760">IF(D760="free", "", IF(ISNUMBER(SEARCH("L1Bus", D760)), "BUS,WALK,BIKE,PUTW", IFERROR(_xlfn.LET(
    _xlpm.RoadTypeCode, INDEX(Dictionary!$B$22:$B$50, MATCH(TRUE, ISNUMBER(SEARCH(Dictionary!$B$22:$B$50, D760)),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0" s="22" cm="1">
        <f t="array" ref="H760">IF(D760="free", 0, IFERROR(
    _xlfn.LET(
        _xlpm.Text, D760,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0" s="3">
        <f>IFERROR(_xlfn.LET(
    _xlpm.Zeile, MATCH(J760, Dictionary!$B$6:$B$17, 0),
    _xlpm.Spalte, MATCH(H760, Dictionary!$D$5:$G$5, 0),
    INDEX(Dictionary!$D$6:$G$17, _xlpm.Zeile, _xlpm.Spalte)
), 0)</f>
        <v>0</v>
      </c>
      <c r="J760" s="5">
        <f t="shared" si="158"/>
        <v>0</v>
      </c>
      <c r="K760" s="5">
        <f t="shared" si="159"/>
        <v>0</v>
      </c>
      <c r="L760" s="35" cm="1">
        <f t="array" ref="L760">IF(D760="free", 99, IF(ISNUMBER(SEARCH("Hilfsstrecken", D760)), 99, IFERROR(_xlfn.LET(
    _xlpm.RoadTypeCode, INDEX(Dictionary!$B$21:$B$50, MATCH(TRUE, ISNUMBER(SEARCH(Dictionary!$B$21:$B$50, D760)),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0" s="5">
        <f t="shared" si="160"/>
        <v>0</v>
      </c>
      <c r="N760" s="5">
        <f t="shared" si="161"/>
        <v>0</v>
      </c>
      <c r="O760" s="5">
        <f t="shared" si="162"/>
        <v>0</v>
      </c>
      <c r="P760" s="5">
        <f t="shared" si="163"/>
        <v>0</v>
      </c>
      <c r="Q760" s="5">
        <f t="shared" si="164"/>
        <v>0</v>
      </c>
      <c r="R760" s="5">
        <f t="shared" si="165"/>
        <v>0</v>
      </c>
      <c r="S760" s="5">
        <f t="shared" si="166"/>
        <v>0</v>
      </c>
      <c r="T760" s="5">
        <f t="shared" si="167"/>
        <v>0</v>
      </c>
      <c r="U760" s="5">
        <f t="shared" si="168"/>
        <v>0</v>
      </c>
      <c r="V760" s="5">
        <f t="shared" si="169"/>
        <v>0</v>
      </c>
      <c r="W760" s="6" cm="1">
        <f t="array" ref="W760">IF(D760="free", 10, IFERROR(_xlfn.LET(
    _xlpm.RoadTypeCode, INDEX(Dictionary!$B$22:$B$50, MATCH(TRUE, ISNUMBER(SEARCH(Dictionary!$B$22:$B$50, D760)),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0" s="6" cm="1">
        <f t="array" ref="X760">IF(D760="free", 10, IFERROR(_xlfn.LET(
    _xlpm.RoadTypeCode, INDEX(Dictionary!$B$22:$B$50, MATCH(TRUE, ISNUMBER(SEARCH(Dictionary!$B$22:$B$50, D760)),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0" s="6" cm="1">
        <f t="array" ref="Y760">IF(D760="free", 10, IFERROR(_xlfn.LET(
    _xlpm.RoadTypeCode, INDEX(Dictionary!$B$22:$B$50, MATCH(TRUE, ISNUMBER(SEARCH(Dictionary!$B$22:$B$50, D760)),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0" s="15" t="str" cm="1">
        <f t="array" ref="Z760">IF(D760="free", "", IFERROR(INDEX(Dictionary!$C$21:$C$50, MATCH(TRUE, ISNUMBER(SEARCH(Dictionary!$B$21:$B$50, D760)), 0)), "Unknown Type"))</f>
        <v/>
      </c>
    </row>
    <row r="761" spans="1:26" ht="12" customHeight="1" x14ac:dyDescent="0.15">
      <c r="A761" s="2">
        <v>859</v>
      </c>
      <c r="B761" s="3">
        <v>859</v>
      </c>
      <c r="C761" s="3">
        <v>80</v>
      </c>
      <c r="D761" s="4" t="s">
        <v>53</v>
      </c>
      <c r="E761" s="12">
        <v>1</v>
      </c>
      <c r="F761" s="3">
        <f t="shared" si="170"/>
        <v>1000</v>
      </c>
      <c r="G761" s="29" t="str" cm="1">
        <f t="array" ref="G761">IF(D761="free", "", IF(ISNUMBER(SEARCH("L1Bus", D761)), "BUS,WALK,BIKE,PUTW", IFERROR(_xlfn.LET(
    _xlpm.RoadTypeCode, INDEX(Dictionary!$B$22:$B$50, MATCH(TRUE, ISNUMBER(SEARCH(Dictionary!$B$22:$B$50, D761)),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1" s="22" cm="1">
        <f t="array" ref="H761">IF(D761="free", 0, IFERROR(
    _xlfn.LET(
        _xlpm.Text, D761,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1" s="3">
        <f>IFERROR(_xlfn.LET(
    _xlpm.Zeile, MATCH(J761, Dictionary!$B$6:$B$17, 0),
    _xlpm.Spalte, MATCH(H761, Dictionary!$D$5:$G$5, 0),
    INDEX(Dictionary!$D$6:$G$17, _xlpm.Zeile, _xlpm.Spalte)
), 0)</f>
        <v>0</v>
      </c>
      <c r="J761" s="5">
        <f t="shared" si="158"/>
        <v>0</v>
      </c>
      <c r="K761" s="5">
        <f t="shared" si="159"/>
        <v>0</v>
      </c>
      <c r="L761" s="35" cm="1">
        <f t="array" ref="L761">IF(D761="free", 99, IF(ISNUMBER(SEARCH("Hilfsstrecken", D761)), 99, IFERROR(_xlfn.LET(
    _xlpm.RoadTypeCode, INDEX(Dictionary!$B$21:$B$50, MATCH(TRUE, ISNUMBER(SEARCH(Dictionary!$B$21:$B$50, D761)),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1" s="5">
        <f t="shared" si="160"/>
        <v>0</v>
      </c>
      <c r="N761" s="5">
        <f t="shared" si="161"/>
        <v>0</v>
      </c>
      <c r="O761" s="5">
        <f t="shared" si="162"/>
        <v>0</v>
      </c>
      <c r="P761" s="5">
        <f t="shared" si="163"/>
        <v>0</v>
      </c>
      <c r="Q761" s="5">
        <f t="shared" si="164"/>
        <v>0</v>
      </c>
      <c r="R761" s="5">
        <f t="shared" si="165"/>
        <v>0</v>
      </c>
      <c r="S761" s="5">
        <f t="shared" si="166"/>
        <v>0</v>
      </c>
      <c r="T761" s="5">
        <f t="shared" si="167"/>
        <v>0</v>
      </c>
      <c r="U761" s="5">
        <f t="shared" si="168"/>
        <v>0</v>
      </c>
      <c r="V761" s="5">
        <f t="shared" si="169"/>
        <v>0</v>
      </c>
      <c r="W761" s="6" cm="1">
        <f t="array" ref="W761">IF(D761="free", 10, IFERROR(_xlfn.LET(
    _xlpm.RoadTypeCode, INDEX(Dictionary!$B$22:$B$50, MATCH(TRUE, ISNUMBER(SEARCH(Dictionary!$B$22:$B$50, D761)),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1" s="6" cm="1">
        <f t="array" ref="X761">IF(D761="free", 10, IFERROR(_xlfn.LET(
    _xlpm.RoadTypeCode, INDEX(Dictionary!$B$22:$B$50, MATCH(TRUE, ISNUMBER(SEARCH(Dictionary!$B$22:$B$50, D761)),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1" s="6" cm="1">
        <f t="array" ref="Y761">IF(D761="free", 10, IFERROR(_xlfn.LET(
    _xlpm.RoadTypeCode, INDEX(Dictionary!$B$22:$B$50, MATCH(TRUE, ISNUMBER(SEARCH(Dictionary!$B$22:$B$50, D761)),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1" s="15" t="str" cm="1">
        <f t="array" ref="Z761">IF(D761="free", "", IFERROR(INDEX(Dictionary!$C$21:$C$50, MATCH(TRUE, ISNUMBER(SEARCH(Dictionary!$B$21:$B$50, D761)), 0)), "Unknown Type"))</f>
        <v/>
      </c>
    </row>
    <row r="762" spans="1:26" ht="12" customHeight="1" x14ac:dyDescent="0.15">
      <c r="A762" s="2">
        <v>860</v>
      </c>
      <c r="B762" s="3">
        <v>860</v>
      </c>
      <c r="C762" s="3">
        <v>80</v>
      </c>
      <c r="D762" s="4" t="s">
        <v>53</v>
      </c>
      <c r="E762" s="12">
        <v>1</v>
      </c>
      <c r="F762" s="3">
        <f t="shared" si="170"/>
        <v>1000</v>
      </c>
      <c r="G762" s="29" t="str" cm="1">
        <f t="array" ref="G762">IF(D762="free", "", IF(ISNUMBER(SEARCH("L1Bus", D762)), "BUS,WALK,BIKE,PUTW", IFERROR(_xlfn.LET(
    _xlpm.RoadTypeCode, INDEX(Dictionary!$B$22:$B$50, MATCH(TRUE, ISNUMBER(SEARCH(Dictionary!$B$22:$B$50, D762)),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2" s="22" cm="1">
        <f t="array" ref="H762">IF(D762="free", 0, IFERROR(
    _xlfn.LET(
        _xlpm.Text, D762,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2" s="3">
        <f>IFERROR(_xlfn.LET(
    _xlpm.Zeile, MATCH(J762, Dictionary!$B$6:$B$17, 0),
    _xlpm.Spalte, MATCH(H762, Dictionary!$D$5:$G$5, 0),
    INDEX(Dictionary!$D$6:$G$17, _xlpm.Zeile, _xlpm.Spalte)
), 0)</f>
        <v>0</v>
      </c>
      <c r="J762" s="5">
        <f t="shared" si="158"/>
        <v>0</v>
      </c>
      <c r="K762" s="5">
        <f t="shared" si="159"/>
        <v>0</v>
      </c>
      <c r="L762" s="35" cm="1">
        <f t="array" ref="L762">IF(D762="free", 99, IF(ISNUMBER(SEARCH("Hilfsstrecken", D762)), 99, IFERROR(_xlfn.LET(
    _xlpm.RoadTypeCode, INDEX(Dictionary!$B$21:$B$50, MATCH(TRUE, ISNUMBER(SEARCH(Dictionary!$B$21:$B$50, D762)),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2" s="5">
        <f t="shared" si="160"/>
        <v>0</v>
      </c>
      <c r="N762" s="5">
        <f t="shared" si="161"/>
        <v>0</v>
      </c>
      <c r="O762" s="5">
        <f t="shared" si="162"/>
        <v>0</v>
      </c>
      <c r="P762" s="5">
        <f t="shared" si="163"/>
        <v>0</v>
      </c>
      <c r="Q762" s="5">
        <f t="shared" si="164"/>
        <v>0</v>
      </c>
      <c r="R762" s="5">
        <f t="shared" si="165"/>
        <v>0</v>
      </c>
      <c r="S762" s="5">
        <f t="shared" si="166"/>
        <v>0</v>
      </c>
      <c r="T762" s="5">
        <f t="shared" si="167"/>
        <v>0</v>
      </c>
      <c r="U762" s="5">
        <f t="shared" si="168"/>
        <v>0</v>
      </c>
      <c r="V762" s="5">
        <f t="shared" si="169"/>
        <v>0</v>
      </c>
      <c r="W762" s="6" cm="1">
        <f t="array" ref="W762">IF(D762="free", 10, IFERROR(_xlfn.LET(
    _xlpm.RoadTypeCode, INDEX(Dictionary!$B$22:$B$50, MATCH(TRUE, ISNUMBER(SEARCH(Dictionary!$B$22:$B$50, D762)),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2" s="6" cm="1">
        <f t="array" ref="X762">IF(D762="free", 10, IFERROR(_xlfn.LET(
    _xlpm.RoadTypeCode, INDEX(Dictionary!$B$22:$B$50, MATCH(TRUE, ISNUMBER(SEARCH(Dictionary!$B$22:$B$50, D762)),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2" s="6" cm="1">
        <f t="array" ref="Y762">IF(D762="free", 10, IFERROR(_xlfn.LET(
    _xlpm.RoadTypeCode, INDEX(Dictionary!$B$22:$B$50, MATCH(TRUE, ISNUMBER(SEARCH(Dictionary!$B$22:$B$50, D762)),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2" s="15" t="str" cm="1">
        <f t="array" ref="Z762">IF(D762="free", "", IFERROR(INDEX(Dictionary!$C$21:$C$50, MATCH(TRUE, ISNUMBER(SEARCH(Dictionary!$B$21:$B$50, D762)), 0)), "Unknown Type"))</f>
        <v/>
      </c>
    </row>
    <row r="763" spans="1:26" ht="12" customHeight="1" x14ac:dyDescent="0.15">
      <c r="A763" s="2">
        <v>861</v>
      </c>
      <c r="B763" s="3">
        <v>861</v>
      </c>
      <c r="C763" s="3">
        <v>80</v>
      </c>
      <c r="D763" s="4" t="s">
        <v>53</v>
      </c>
      <c r="E763" s="12">
        <v>1</v>
      </c>
      <c r="F763" s="3">
        <f t="shared" si="170"/>
        <v>1000</v>
      </c>
      <c r="G763" s="29" t="str" cm="1">
        <f t="array" ref="G763">IF(D763="free", "", IF(ISNUMBER(SEARCH("L1Bus", D763)), "BUS,WALK,BIKE,PUTW", IFERROR(_xlfn.LET(
    _xlpm.RoadTypeCode, INDEX(Dictionary!$B$22:$B$50, MATCH(TRUE, ISNUMBER(SEARCH(Dictionary!$B$22:$B$50, D763)),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3" s="22" cm="1">
        <f t="array" ref="H763">IF(D763="free", 0, IFERROR(
    _xlfn.LET(
        _xlpm.Text, D763,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3" s="3">
        <f>IFERROR(_xlfn.LET(
    _xlpm.Zeile, MATCH(J763, Dictionary!$B$6:$B$17, 0),
    _xlpm.Spalte, MATCH(H763, Dictionary!$D$5:$G$5, 0),
    INDEX(Dictionary!$D$6:$G$17, _xlpm.Zeile, _xlpm.Spalte)
), 0)</f>
        <v>0</v>
      </c>
      <c r="J763" s="5">
        <f t="shared" si="158"/>
        <v>0</v>
      </c>
      <c r="K763" s="5">
        <f t="shared" si="159"/>
        <v>0</v>
      </c>
      <c r="L763" s="35" cm="1">
        <f t="array" ref="L763">IF(D763="free", 99, IF(ISNUMBER(SEARCH("Hilfsstrecken", D763)), 99, IFERROR(_xlfn.LET(
    _xlpm.RoadTypeCode, INDEX(Dictionary!$B$21:$B$50, MATCH(TRUE, ISNUMBER(SEARCH(Dictionary!$B$21:$B$50, D763)),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3" s="5">
        <f t="shared" si="160"/>
        <v>0</v>
      </c>
      <c r="N763" s="5">
        <f t="shared" si="161"/>
        <v>0</v>
      </c>
      <c r="O763" s="5">
        <f t="shared" si="162"/>
        <v>0</v>
      </c>
      <c r="P763" s="5">
        <f t="shared" si="163"/>
        <v>0</v>
      </c>
      <c r="Q763" s="5">
        <f t="shared" si="164"/>
        <v>0</v>
      </c>
      <c r="R763" s="5">
        <f t="shared" si="165"/>
        <v>0</v>
      </c>
      <c r="S763" s="5">
        <f t="shared" si="166"/>
        <v>0</v>
      </c>
      <c r="T763" s="5">
        <f t="shared" si="167"/>
        <v>0</v>
      </c>
      <c r="U763" s="5">
        <f t="shared" si="168"/>
        <v>0</v>
      </c>
      <c r="V763" s="5">
        <f t="shared" si="169"/>
        <v>0</v>
      </c>
      <c r="W763" s="6" cm="1">
        <f t="array" ref="W763">IF(D763="free", 10, IFERROR(_xlfn.LET(
    _xlpm.RoadTypeCode, INDEX(Dictionary!$B$22:$B$50, MATCH(TRUE, ISNUMBER(SEARCH(Dictionary!$B$22:$B$50, D763)),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3" s="6" cm="1">
        <f t="array" ref="X763">IF(D763="free", 10, IFERROR(_xlfn.LET(
    _xlpm.RoadTypeCode, INDEX(Dictionary!$B$22:$B$50, MATCH(TRUE, ISNUMBER(SEARCH(Dictionary!$B$22:$B$50, D763)),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3" s="6" cm="1">
        <f t="array" ref="Y763">IF(D763="free", 10, IFERROR(_xlfn.LET(
    _xlpm.RoadTypeCode, INDEX(Dictionary!$B$22:$B$50, MATCH(TRUE, ISNUMBER(SEARCH(Dictionary!$B$22:$B$50, D763)),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3" s="15" t="str" cm="1">
        <f t="array" ref="Z763">IF(D763="free", "", IFERROR(INDEX(Dictionary!$C$21:$C$50, MATCH(TRUE, ISNUMBER(SEARCH(Dictionary!$B$21:$B$50, D763)), 0)), "Unknown Type"))</f>
        <v/>
      </c>
    </row>
    <row r="764" spans="1:26" ht="12" customHeight="1" x14ac:dyDescent="0.15">
      <c r="A764" s="2">
        <v>862</v>
      </c>
      <c r="B764" s="3">
        <v>862</v>
      </c>
      <c r="C764" s="3">
        <v>80</v>
      </c>
      <c r="D764" s="4" t="s">
        <v>53</v>
      </c>
      <c r="E764" s="12">
        <v>1</v>
      </c>
      <c r="F764" s="3">
        <f t="shared" si="170"/>
        <v>1000</v>
      </c>
      <c r="G764" s="29" t="str" cm="1">
        <f t="array" ref="G764">IF(D764="free", "", IF(ISNUMBER(SEARCH("L1Bus", D764)), "BUS,WALK,BIKE,PUTW", IFERROR(_xlfn.LET(
    _xlpm.RoadTypeCode, INDEX(Dictionary!$B$22:$B$50, MATCH(TRUE, ISNUMBER(SEARCH(Dictionary!$B$22:$B$50, D764)),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4" s="22" cm="1">
        <f t="array" ref="H764">IF(D764="free", 0, IFERROR(
    _xlfn.LET(
        _xlpm.Text, D764,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4" s="3">
        <f>IFERROR(_xlfn.LET(
    _xlpm.Zeile, MATCH(J764, Dictionary!$B$6:$B$17, 0),
    _xlpm.Spalte, MATCH(H764, Dictionary!$D$5:$G$5, 0),
    INDEX(Dictionary!$D$6:$G$17, _xlpm.Zeile, _xlpm.Spalte)
), 0)</f>
        <v>0</v>
      </c>
      <c r="J764" s="5">
        <f t="shared" si="158"/>
        <v>0</v>
      </c>
      <c r="K764" s="5">
        <f t="shared" si="159"/>
        <v>0</v>
      </c>
      <c r="L764" s="35" cm="1">
        <f t="array" ref="L764">IF(D764="free", 99, IF(ISNUMBER(SEARCH("Hilfsstrecken", D764)), 99, IFERROR(_xlfn.LET(
    _xlpm.RoadTypeCode, INDEX(Dictionary!$B$21:$B$50, MATCH(TRUE, ISNUMBER(SEARCH(Dictionary!$B$21:$B$50, D764)),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4" s="5">
        <f t="shared" si="160"/>
        <v>0</v>
      </c>
      <c r="N764" s="5">
        <f t="shared" si="161"/>
        <v>0</v>
      </c>
      <c r="O764" s="5">
        <f t="shared" si="162"/>
        <v>0</v>
      </c>
      <c r="P764" s="5">
        <f t="shared" si="163"/>
        <v>0</v>
      </c>
      <c r="Q764" s="5">
        <f t="shared" si="164"/>
        <v>0</v>
      </c>
      <c r="R764" s="5">
        <f t="shared" si="165"/>
        <v>0</v>
      </c>
      <c r="S764" s="5">
        <f t="shared" si="166"/>
        <v>0</v>
      </c>
      <c r="T764" s="5">
        <f t="shared" si="167"/>
        <v>0</v>
      </c>
      <c r="U764" s="5">
        <f t="shared" si="168"/>
        <v>0</v>
      </c>
      <c r="V764" s="5">
        <f t="shared" si="169"/>
        <v>0</v>
      </c>
      <c r="W764" s="6" cm="1">
        <f t="array" ref="W764">IF(D764="free", 10, IFERROR(_xlfn.LET(
    _xlpm.RoadTypeCode, INDEX(Dictionary!$B$22:$B$50, MATCH(TRUE, ISNUMBER(SEARCH(Dictionary!$B$22:$B$50, D764)),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4" s="6" cm="1">
        <f t="array" ref="X764">IF(D764="free", 10, IFERROR(_xlfn.LET(
    _xlpm.RoadTypeCode, INDEX(Dictionary!$B$22:$B$50, MATCH(TRUE, ISNUMBER(SEARCH(Dictionary!$B$22:$B$50, D764)),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4" s="6" cm="1">
        <f t="array" ref="Y764">IF(D764="free", 10, IFERROR(_xlfn.LET(
    _xlpm.RoadTypeCode, INDEX(Dictionary!$B$22:$B$50, MATCH(TRUE, ISNUMBER(SEARCH(Dictionary!$B$22:$B$50, D764)),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4" s="15" t="str" cm="1">
        <f t="array" ref="Z764">IF(D764="free", "", IFERROR(INDEX(Dictionary!$C$21:$C$50, MATCH(TRUE, ISNUMBER(SEARCH(Dictionary!$B$21:$B$50, D764)), 0)), "Unknown Type"))</f>
        <v/>
      </c>
    </row>
    <row r="765" spans="1:26" ht="12" customHeight="1" x14ac:dyDescent="0.15">
      <c r="A765" s="2">
        <v>863</v>
      </c>
      <c r="B765" s="3">
        <v>863</v>
      </c>
      <c r="C765" s="3">
        <v>80</v>
      </c>
      <c r="D765" s="4" t="s">
        <v>53</v>
      </c>
      <c r="E765" s="12">
        <v>1</v>
      </c>
      <c r="F765" s="3">
        <f t="shared" si="170"/>
        <v>1000</v>
      </c>
      <c r="G765" s="29" t="str" cm="1">
        <f t="array" ref="G765">IF(D765="free", "", IF(ISNUMBER(SEARCH("L1Bus", D765)), "BUS,WALK,BIKE,PUTW", IFERROR(_xlfn.LET(
    _xlpm.RoadTypeCode, INDEX(Dictionary!$B$22:$B$50, MATCH(TRUE, ISNUMBER(SEARCH(Dictionary!$B$22:$B$50, D765)),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5" s="22" cm="1">
        <f t="array" ref="H765">IF(D765="free", 0, IFERROR(
    _xlfn.LET(
        _xlpm.Text, D765,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5" s="3">
        <f>IFERROR(_xlfn.LET(
    _xlpm.Zeile, MATCH(J765, Dictionary!$B$6:$B$17, 0),
    _xlpm.Spalte, MATCH(H765, Dictionary!$D$5:$G$5, 0),
    INDEX(Dictionary!$D$6:$G$17, _xlpm.Zeile, _xlpm.Spalte)
), 0)</f>
        <v>0</v>
      </c>
      <c r="J765" s="5">
        <f t="shared" si="158"/>
        <v>0</v>
      </c>
      <c r="K765" s="5">
        <f t="shared" si="159"/>
        <v>0</v>
      </c>
      <c r="L765" s="35" cm="1">
        <f t="array" ref="L765">IF(D765="free", 99, IF(ISNUMBER(SEARCH("Hilfsstrecken", D765)), 99, IFERROR(_xlfn.LET(
    _xlpm.RoadTypeCode, INDEX(Dictionary!$B$21:$B$50, MATCH(TRUE, ISNUMBER(SEARCH(Dictionary!$B$21:$B$50, D765)),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5" s="5">
        <f t="shared" si="160"/>
        <v>0</v>
      </c>
      <c r="N765" s="5">
        <f t="shared" si="161"/>
        <v>0</v>
      </c>
      <c r="O765" s="5">
        <f t="shared" si="162"/>
        <v>0</v>
      </c>
      <c r="P765" s="5">
        <f t="shared" si="163"/>
        <v>0</v>
      </c>
      <c r="Q765" s="5">
        <f t="shared" si="164"/>
        <v>0</v>
      </c>
      <c r="R765" s="5">
        <f t="shared" si="165"/>
        <v>0</v>
      </c>
      <c r="S765" s="5">
        <f t="shared" si="166"/>
        <v>0</v>
      </c>
      <c r="T765" s="5">
        <f t="shared" si="167"/>
        <v>0</v>
      </c>
      <c r="U765" s="5">
        <f t="shared" si="168"/>
        <v>0</v>
      </c>
      <c r="V765" s="5">
        <f t="shared" si="169"/>
        <v>0</v>
      </c>
      <c r="W765" s="6" cm="1">
        <f t="array" ref="W765">IF(D765="free", 10, IFERROR(_xlfn.LET(
    _xlpm.RoadTypeCode, INDEX(Dictionary!$B$22:$B$50, MATCH(TRUE, ISNUMBER(SEARCH(Dictionary!$B$22:$B$50, D765)),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5" s="6" cm="1">
        <f t="array" ref="X765">IF(D765="free", 10, IFERROR(_xlfn.LET(
    _xlpm.RoadTypeCode, INDEX(Dictionary!$B$22:$B$50, MATCH(TRUE, ISNUMBER(SEARCH(Dictionary!$B$22:$B$50, D765)),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5" s="6" cm="1">
        <f t="array" ref="Y765">IF(D765="free", 10, IFERROR(_xlfn.LET(
    _xlpm.RoadTypeCode, INDEX(Dictionary!$B$22:$B$50, MATCH(TRUE, ISNUMBER(SEARCH(Dictionary!$B$22:$B$50, D765)),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5" s="15" t="str" cm="1">
        <f t="array" ref="Z765">IF(D765="free", "", IFERROR(INDEX(Dictionary!$C$21:$C$50, MATCH(TRUE, ISNUMBER(SEARCH(Dictionary!$B$21:$B$50, D765)), 0)), "Unknown Type"))</f>
        <v/>
      </c>
    </row>
    <row r="766" spans="1:26" ht="12" customHeight="1" x14ac:dyDescent="0.15">
      <c r="A766" s="2">
        <v>864</v>
      </c>
      <c r="B766" s="3">
        <v>864</v>
      </c>
      <c r="C766" s="3">
        <v>80</v>
      </c>
      <c r="D766" s="4" t="s">
        <v>53</v>
      </c>
      <c r="E766" s="12">
        <v>1</v>
      </c>
      <c r="F766" s="3">
        <f t="shared" si="170"/>
        <v>1000</v>
      </c>
      <c r="G766" s="29" t="str" cm="1">
        <f t="array" ref="G766">IF(D766="free", "", IF(ISNUMBER(SEARCH("L1Bus", D766)), "BUS,WALK,BIKE,PUTW", IFERROR(_xlfn.LET(
    _xlpm.RoadTypeCode, INDEX(Dictionary!$B$22:$B$50, MATCH(TRUE, ISNUMBER(SEARCH(Dictionary!$B$22:$B$50, D766)),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6" s="22" cm="1">
        <f t="array" ref="H766">IF(D766="free", 0, IFERROR(
    _xlfn.LET(
        _xlpm.Text, D766,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6" s="3">
        <f>IFERROR(_xlfn.LET(
    _xlpm.Zeile, MATCH(J766, Dictionary!$B$6:$B$17, 0),
    _xlpm.Spalte, MATCH(H766, Dictionary!$D$5:$G$5, 0),
    INDEX(Dictionary!$D$6:$G$17, _xlpm.Zeile, _xlpm.Spalte)
), 0)</f>
        <v>0</v>
      </c>
      <c r="J766" s="5">
        <f t="shared" si="158"/>
        <v>0</v>
      </c>
      <c r="K766" s="5">
        <f t="shared" si="159"/>
        <v>0</v>
      </c>
      <c r="L766" s="35" cm="1">
        <f t="array" ref="L766">IF(D766="free", 99, IF(ISNUMBER(SEARCH("Hilfsstrecken", D766)), 99, IFERROR(_xlfn.LET(
    _xlpm.RoadTypeCode, INDEX(Dictionary!$B$21:$B$50, MATCH(TRUE, ISNUMBER(SEARCH(Dictionary!$B$21:$B$50, D766)),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6" s="5">
        <f t="shared" si="160"/>
        <v>0</v>
      </c>
      <c r="N766" s="5">
        <f t="shared" si="161"/>
        <v>0</v>
      </c>
      <c r="O766" s="5">
        <f t="shared" si="162"/>
        <v>0</v>
      </c>
      <c r="P766" s="5">
        <f t="shared" si="163"/>
        <v>0</v>
      </c>
      <c r="Q766" s="5">
        <f t="shared" si="164"/>
        <v>0</v>
      </c>
      <c r="R766" s="5">
        <f t="shared" si="165"/>
        <v>0</v>
      </c>
      <c r="S766" s="5">
        <f t="shared" si="166"/>
        <v>0</v>
      </c>
      <c r="T766" s="5">
        <f t="shared" si="167"/>
        <v>0</v>
      </c>
      <c r="U766" s="5">
        <f t="shared" si="168"/>
        <v>0</v>
      </c>
      <c r="V766" s="5">
        <f t="shared" si="169"/>
        <v>0</v>
      </c>
      <c r="W766" s="6" cm="1">
        <f t="array" ref="W766">IF(D766="free", 10, IFERROR(_xlfn.LET(
    _xlpm.RoadTypeCode, INDEX(Dictionary!$B$22:$B$50, MATCH(TRUE, ISNUMBER(SEARCH(Dictionary!$B$22:$B$50, D766)),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6" s="6" cm="1">
        <f t="array" ref="X766">IF(D766="free", 10, IFERROR(_xlfn.LET(
    _xlpm.RoadTypeCode, INDEX(Dictionary!$B$22:$B$50, MATCH(TRUE, ISNUMBER(SEARCH(Dictionary!$B$22:$B$50, D766)),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6" s="6" cm="1">
        <f t="array" ref="Y766">IF(D766="free", 10, IFERROR(_xlfn.LET(
    _xlpm.RoadTypeCode, INDEX(Dictionary!$B$22:$B$50, MATCH(TRUE, ISNUMBER(SEARCH(Dictionary!$B$22:$B$50, D766)),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6" s="15" t="str" cm="1">
        <f t="array" ref="Z766">IF(D766="free", "", IFERROR(INDEX(Dictionary!$C$21:$C$50, MATCH(TRUE, ISNUMBER(SEARCH(Dictionary!$B$21:$B$50, D766)), 0)), "Unknown Type"))</f>
        <v/>
      </c>
    </row>
    <row r="767" spans="1:26" ht="12" customHeight="1" x14ac:dyDescent="0.15">
      <c r="A767" s="2">
        <v>865</v>
      </c>
      <c r="B767" s="3">
        <v>865</v>
      </c>
      <c r="C767" s="3">
        <v>80</v>
      </c>
      <c r="D767" s="4" t="s">
        <v>53</v>
      </c>
      <c r="E767" s="12">
        <v>1</v>
      </c>
      <c r="F767" s="3">
        <f t="shared" si="170"/>
        <v>1000</v>
      </c>
      <c r="G767" s="29" t="str" cm="1">
        <f t="array" ref="G767">IF(D767="free", "", IF(ISNUMBER(SEARCH("L1Bus", D767)), "BUS,WALK,BIKE,PUTW", IFERROR(_xlfn.LET(
    _xlpm.RoadTypeCode, INDEX(Dictionary!$B$22:$B$50, MATCH(TRUE, ISNUMBER(SEARCH(Dictionary!$B$22:$B$50, D767)),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7" s="22" cm="1">
        <f t="array" ref="H767">IF(D767="free", 0, IFERROR(
    _xlfn.LET(
        _xlpm.Text, D767,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7" s="3">
        <f>IFERROR(_xlfn.LET(
    _xlpm.Zeile, MATCH(J767, Dictionary!$B$6:$B$17, 0),
    _xlpm.Spalte, MATCH(H767, Dictionary!$D$5:$G$5, 0),
    INDEX(Dictionary!$D$6:$G$17, _xlpm.Zeile, _xlpm.Spalte)
), 0)</f>
        <v>0</v>
      </c>
      <c r="J767" s="5">
        <f t="shared" si="158"/>
        <v>0</v>
      </c>
      <c r="K767" s="5">
        <f t="shared" si="159"/>
        <v>0</v>
      </c>
      <c r="L767" s="35" cm="1">
        <f t="array" ref="L767">IF(D767="free", 99, IF(ISNUMBER(SEARCH("Hilfsstrecken", D767)), 99, IFERROR(_xlfn.LET(
    _xlpm.RoadTypeCode, INDEX(Dictionary!$B$21:$B$50, MATCH(TRUE, ISNUMBER(SEARCH(Dictionary!$B$21:$B$50, D767)),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7" s="5">
        <f t="shared" si="160"/>
        <v>0</v>
      </c>
      <c r="N767" s="5">
        <f t="shared" si="161"/>
        <v>0</v>
      </c>
      <c r="O767" s="5">
        <f t="shared" si="162"/>
        <v>0</v>
      </c>
      <c r="P767" s="5">
        <f t="shared" si="163"/>
        <v>0</v>
      </c>
      <c r="Q767" s="5">
        <f t="shared" si="164"/>
        <v>0</v>
      </c>
      <c r="R767" s="5">
        <f t="shared" si="165"/>
        <v>0</v>
      </c>
      <c r="S767" s="5">
        <f t="shared" si="166"/>
        <v>0</v>
      </c>
      <c r="T767" s="5">
        <f t="shared" si="167"/>
        <v>0</v>
      </c>
      <c r="U767" s="5">
        <f t="shared" si="168"/>
        <v>0</v>
      </c>
      <c r="V767" s="5">
        <f t="shared" si="169"/>
        <v>0</v>
      </c>
      <c r="W767" s="6" cm="1">
        <f t="array" ref="W767">IF(D767="free", 10, IFERROR(_xlfn.LET(
    _xlpm.RoadTypeCode, INDEX(Dictionary!$B$22:$B$50, MATCH(TRUE, ISNUMBER(SEARCH(Dictionary!$B$22:$B$50, D767)),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7" s="6" cm="1">
        <f t="array" ref="X767">IF(D767="free", 10, IFERROR(_xlfn.LET(
    _xlpm.RoadTypeCode, INDEX(Dictionary!$B$22:$B$50, MATCH(TRUE, ISNUMBER(SEARCH(Dictionary!$B$22:$B$50, D767)),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7" s="6" cm="1">
        <f t="array" ref="Y767">IF(D767="free", 10, IFERROR(_xlfn.LET(
    _xlpm.RoadTypeCode, INDEX(Dictionary!$B$22:$B$50, MATCH(TRUE, ISNUMBER(SEARCH(Dictionary!$B$22:$B$50, D767)),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7" s="15" t="str" cm="1">
        <f t="array" ref="Z767">IF(D767="free", "", IFERROR(INDEX(Dictionary!$C$21:$C$50, MATCH(TRUE, ISNUMBER(SEARCH(Dictionary!$B$21:$B$50, D767)), 0)), "Unknown Type"))</f>
        <v/>
      </c>
    </row>
    <row r="768" spans="1:26" ht="12" customHeight="1" x14ac:dyDescent="0.15">
      <c r="A768" s="2">
        <v>866</v>
      </c>
      <c r="B768" s="3">
        <v>866</v>
      </c>
      <c r="C768" s="3">
        <v>80</v>
      </c>
      <c r="D768" s="4" t="s">
        <v>53</v>
      </c>
      <c r="E768" s="12">
        <v>1</v>
      </c>
      <c r="F768" s="3">
        <f t="shared" si="170"/>
        <v>1000</v>
      </c>
      <c r="G768" s="29" t="str" cm="1">
        <f t="array" ref="G768">IF(D768="free", "", IF(ISNUMBER(SEARCH("L1Bus", D768)), "BUS,WALK,BIKE,PUTW", IFERROR(_xlfn.LET(
    _xlpm.RoadTypeCode, INDEX(Dictionary!$B$22:$B$50, MATCH(TRUE, ISNUMBER(SEARCH(Dictionary!$B$22:$B$50, D768)),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8" s="22" cm="1">
        <f t="array" ref="H768">IF(D768="free", 0, IFERROR(
    _xlfn.LET(
        _xlpm.Text, D768,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8" s="3">
        <f>IFERROR(_xlfn.LET(
    _xlpm.Zeile, MATCH(J768, Dictionary!$B$6:$B$17, 0),
    _xlpm.Spalte, MATCH(H768, Dictionary!$D$5:$G$5, 0),
    INDEX(Dictionary!$D$6:$G$17, _xlpm.Zeile, _xlpm.Spalte)
), 0)</f>
        <v>0</v>
      </c>
      <c r="J768" s="5">
        <f t="shared" si="158"/>
        <v>0</v>
      </c>
      <c r="K768" s="5">
        <f t="shared" si="159"/>
        <v>0</v>
      </c>
      <c r="L768" s="35" cm="1">
        <f t="array" ref="L768">IF(D768="free", 99, IF(ISNUMBER(SEARCH("Hilfsstrecken", D768)), 99, IFERROR(_xlfn.LET(
    _xlpm.RoadTypeCode, INDEX(Dictionary!$B$21:$B$50, MATCH(TRUE, ISNUMBER(SEARCH(Dictionary!$B$21:$B$50, D768)),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8" s="5">
        <f t="shared" si="160"/>
        <v>0</v>
      </c>
      <c r="N768" s="5">
        <f t="shared" si="161"/>
        <v>0</v>
      </c>
      <c r="O768" s="5">
        <f t="shared" si="162"/>
        <v>0</v>
      </c>
      <c r="P768" s="5">
        <f t="shared" si="163"/>
        <v>0</v>
      </c>
      <c r="Q768" s="5">
        <f t="shared" si="164"/>
        <v>0</v>
      </c>
      <c r="R768" s="5">
        <f t="shared" si="165"/>
        <v>0</v>
      </c>
      <c r="S768" s="5">
        <f t="shared" si="166"/>
        <v>0</v>
      </c>
      <c r="T768" s="5">
        <f t="shared" si="167"/>
        <v>0</v>
      </c>
      <c r="U768" s="5">
        <f t="shared" si="168"/>
        <v>0</v>
      </c>
      <c r="V768" s="5">
        <f t="shared" si="169"/>
        <v>0</v>
      </c>
      <c r="W768" s="6" cm="1">
        <f t="array" ref="W768">IF(D768="free", 10, IFERROR(_xlfn.LET(
    _xlpm.RoadTypeCode, INDEX(Dictionary!$B$22:$B$50, MATCH(TRUE, ISNUMBER(SEARCH(Dictionary!$B$22:$B$50, D768)),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8" s="6" cm="1">
        <f t="array" ref="X768">IF(D768="free", 10, IFERROR(_xlfn.LET(
    _xlpm.RoadTypeCode, INDEX(Dictionary!$B$22:$B$50, MATCH(TRUE, ISNUMBER(SEARCH(Dictionary!$B$22:$B$50, D768)),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8" s="6" cm="1">
        <f t="array" ref="Y768">IF(D768="free", 10, IFERROR(_xlfn.LET(
    _xlpm.RoadTypeCode, INDEX(Dictionary!$B$22:$B$50, MATCH(TRUE, ISNUMBER(SEARCH(Dictionary!$B$22:$B$50, D768)),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8" s="15" t="str" cm="1">
        <f t="array" ref="Z768">IF(D768="free", "", IFERROR(INDEX(Dictionary!$C$21:$C$50, MATCH(TRUE, ISNUMBER(SEARCH(Dictionary!$B$21:$B$50, D768)), 0)), "Unknown Type"))</f>
        <v/>
      </c>
    </row>
    <row r="769" spans="1:26" ht="12" customHeight="1" x14ac:dyDescent="0.15">
      <c r="A769" s="2">
        <v>867</v>
      </c>
      <c r="B769" s="3">
        <v>867</v>
      </c>
      <c r="C769" s="3">
        <v>80</v>
      </c>
      <c r="D769" s="4" t="s">
        <v>53</v>
      </c>
      <c r="E769" s="12">
        <v>1</v>
      </c>
      <c r="F769" s="3">
        <f t="shared" si="170"/>
        <v>1000</v>
      </c>
      <c r="G769" s="29" t="str" cm="1">
        <f t="array" ref="G769">IF(D769="free", "", IF(ISNUMBER(SEARCH("L1Bus", D769)), "BUS,WALK,BIKE,PUTW", IFERROR(_xlfn.LET(
    _xlpm.RoadTypeCode, INDEX(Dictionary!$B$22:$B$50, MATCH(TRUE, ISNUMBER(SEARCH(Dictionary!$B$22:$B$50, D769)),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69" s="22" cm="1">
        <f t="array" ref="H769">IF(D769="free", 0, IFERROR(
    _xlfn.LET(
        _xlpm.Text, D769,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69" s="3">
        <f>IFERROR(_xlfn.LET(
    _xlpm.Zeile, MATCH(J769, Dictionary!$B$6:$B$17, 0),
    _xlpm.Spalte, MATCH(H769, Dictionary!$D$5:$G$5, 0),
    INDEX(Dictionary!$D$6:$G$17, _xlpm.Zeile, _xlpm.Spalte)
), 0)</f>
        <v>0</v>
      </c>
      <c r="J769" s="5">
        <f t="shared" si="158"/>
        <v>0</v>
      </c>
      <c r="K769" s="5">
        <f t="shared" si="159"/>
        <v>0</v>
      </c>
      <c r="L769" s="35" cm="1">
        <f t="array" ref="L769">IF(D769="free", 99, IF(ISNUMBER(SEARCH("Hilfsstrecken", D769)), 99, IFERROR(_xlfn.LET(
    _xlpm.RoadTypeCode, INDEX(Dictionary!$B$21:$B$50, MATCH(TRUE, ISNUMBER(SEARCH(Dictionary!$B$21:$B$50, D769)),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69" s="5">
        <f t="shared" si="160"/>
        <v>0</v>
      </c>
      <c r="N769" s="5">
        <f t="shared" si="161"/>
        <v>0</v>
      </c>
      <c r="O769" s="5">
        <f t="shared" si="162"/>
        <v>0</v>
      </c>
      <c r="P769" s="5">
        <f t="shared" si="163"/>
        <v>0</v>
      </c>
      <c r="Q769" s="5">
        <f t="shared" si="164"/>
        <v>0</v>
      </c>
      <c r="R769" s="5">
        <f t="shared" si="165"/>
        <v>0</v>
      </c>
      <c r="S769" s="5">
        <f t="shared" si="166"/>
        <v>0</v>
      </c>
      <c r="T769" s="5">
        <f t="shared" si="167"/>
        <v>0</v>
      </c>
      <c r="U769" s="5">
        <f t="shared" si="168"/>
        <v>0</v>
      </c>
      <c r="V769" s="5">
        <f t="shared" si="169"/>
        <v>0</v>
      </c>
      <c r="W769" s="6" cm="1">
        <f t="array" ref="W769">IF(D769="free", 10, IFERROR(_xlfn.LET(
    _xlpm.RoadTypeCode, INDEX(Dictionary!$B$22:$B$50, MATCH(TRUE, ISNUMBER(SEARCH(Dictionary!$B$22:$B$50, D769)),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69" s="6" cm="1">
        <f t="array" ref="X769">IF(D769="free", 10, IFERROR(_xlfn.LET(
    _xlpm.RoadTypeCode, INDEX(Dictionary!$B$22:$B$50, MATCH(TRUE, ISNUMBER(SEARCH(Dictionary!$B$22:$B$50, D769)),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69" s="6" cm="1">
        <f t="array" ref="Y769">IF(D769="free", 10, IFERROR(_xlfn.LET(
    _xlpm.RoadTypeCode, INDEX(Dictionary!$B$22:$B$50, MATCH(TRUE, ISNUMBER(SEARCH(Dictionary!$B$22:$B$50, D769)),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69" s="15" t="str" cm="1">
        <f t="array" ref="Z769">IF(D769="free", "", IFERROR(INDEX(Dictionary!$C$21:$C$50, MATCH(TRUE, ISNUMBER(SEARCH(Dictionary!$B$21:$B$50, D769)), 0)), "Unknown Type"))</f>
        <v/>
      </c>
    </row>
    <row r="770" spans="1:26" ht="12" customHeight="1" x14ac:dyDescent="0.15">
      <c r="A770" s="2">
        <v>868</v>
      </c>
      <c r="B770" s="3">
        <v>868</v>
      </c>
      <c r="C770" s="3">
        <v>80</v>
      </c>
      <c r="D770" s="4" t="s">
        <v>53</v>
      </c>
      <c r="E770" s="12">
        <v>1</v>
      </c>
      <c r="F770" s="3">
        <f t="shared" si="170"/>
        <v>1000</v>
      </c>
      <c r="G770" s="29" t="str" cm="1">
        <f t="array" ref="G770">IF(D770="free", "", IF(ISNUMBER(SEARCH("L1Bus", D770)), "BUS,WALK,BIKE,PUTW", IFERROR(_xlfn.LET(
    _xlpm.RoadTypeCode, INDEX(Dictionary!$B$22:$B$50, MATCH(TRUE, ISNUMBER(SEARCH(Dictionary!$B$22:$B$50, D770)),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0" s="22" cm="1">
        <f t="array" ref="H770">IF(D770="free", 0, IFERROR(
    _xlfn.LET(
        _xlpm.Text, D770,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0" s="3">
        <f>IFERROR(_xlfn.LET(
    _xlpm.Zeile, MATCH(J770, Dictionary!$B$6:$B$17, 0),
    _xlpm.Spalte, MATCH(H770, Dictionary!$D$5:$G$5, 0),
    INDEX(Dictionary!$D$6:$G$17, _xlpm.Zeile, _xlpm.Spalte)
), 0)</f>
        <v>0</v>
      </c>
      <c r="J770" s="5">
        <f t="shared" si="158"/>
        <v>0</v>
      </c>
      <c r="K770" s="5">
        <f t="shared" si="159"/>
        <v>0</v>
      </c>
      <c r="L770" s="35" cm="1">
        <f t="array" ref="L770">IF(D770="free", 99, IF(ISNUMBER(SEARCH("Hilfsstrecken", D770)), 99, IFERROR(_xlfn.LET(
    _xlpm.RoadTypeCode, INDEX(Dictionary!$B$21:$B$50, MATCH(TRUE, ISNUMBER(SEARCH(Dictionary!$B$21:$B$50, D770)),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0" s="5">
        <f t="shared" si="160"/>
        <v>0</v>
      </c>
      <c r="N770" s="5">
        <f t="shared" si="161"/>
        <v>0</v>
      </c>
      <c r="O770" s="5">
        <f t="shared" si="162"/>
        <v>0</v>
      </c>
      <c r="P770" s="5">
        <f t="shared" si="163"/>
        <v>0</v>
      </c>
      <c r="Q770" s="5">
        <f t="shared" si="164"/>
        <v>0</v>
      </c>
      <c r="R770" s="5">
        <f t="shared" si="165"/>
        <v>0</v>
      </c>
      <c r="S770" s="5">
        <f t="shared" si="166"/>
        <v>0</v>
      </c>
      <c r="T770" s="5">
        <f t="shared" si="167"/>
        <v>0</v>
      </c>
      <c r="U770" s="5">
        <f t="shared" si="168"/>
        <v>0</v>
      </c>
      <c r="V770" s="5">
        <f t="shared" si="169"/>
        <v>0</v>
      </c>
      <c r="W770" s="6" cm="1">
        <f t="array" ref="W770">IF(D770="free", 10, IFERROR(_xlfn.LET(
    _xlpm.RoadTypeCode, INDEX(Dictionary!$B$22:$B$50, MATCH(TRUE, ISNUMBER(SEARCH(Dictionary!$B$22:$B$50, D770)),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0" s="6" cm="1">
        <f t="array" ref="X770">IF(D770="free", 10, IFERROR(_xlfn.LET(
    _xlpm.RoadTypeCode, INDEX(Dictionary!$B$22:$B$50, MATCH(TRUE, ISNUMBER(SEARCH(Dictionary!$B$22:$B$50, D770)),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0" s="6" cm="1">
        <f t="array" ref="Y770">IF(D770="free", 10, IFERROR(_xlfn.LET(
    _xlpm.RoadTypeCode, INDEX(Dictionary!$B$22:$B$50, MATCH(TRUE, ISNUMBER(SEARCH(Dictionary!$B$22:$B$50, D770)),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0" s="15" t="str" cm="1">
        <f t="array" ref="Z770">IF(D770="free", "", IFERROR(INDEX(Dictionary!$C$21:$C$50, MATCH(TRUE, ISNUMBER(SEARCH(Dictionary!$B$21:$B$50, D770)), 0)), "Unknown Type"))</f>
        <v/>
      </c>
    </row>
    <row r="771" spans="1:26" ht="12" customHeight="1" x14ac:dyDescent="0.15">
      <c r="A771" s="2">
        <v>869</v>
      </c>
      <c r="B771" s="3">
        <v>869</v>
      </c>
      <c r="C771" s="3">
        <v>80</v>
      </c>
      <c r="D771" s="4" t="s">
        <v>53</v>
      </c>
      <c r="E771" s="12">
        <v>1</v>
      </c>
      <c r="F771" s="3">
        <f t="shared" si="170"/>
        <v>1000</v>
      </c>
      <c r="G771" s="29" t="str" cm="1">
        <f t="array" ref="G771">IF(D771="free", "", IF(ISNUMBER(SEARCH("L1Bus", D771)), "BUS,WALK,BIKE,PUTW", IFERROR(_xlfn.LET(
    _xlpm.RoadTypeCode, INDEX(Dictionary!$B$22:$B$50, MATCH(TRUE, ISNUMBER(SEARCH(Dictionary!$B$22:$B$50, D771)),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1" s="22" cm="1">
        <f t="array" ref="H771">IF(D771="free", 0, IFERROR(
    _xlfn.LET(
        _xlpm.Text, D771,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1" s="3">
        <f>IFERROR(_xlfn.LET(
    _xlpm.Zeile, MATCH(J771, Dictionary!$B$6:$B$17, 0),
    _xlpm.Spalte, MATCH(H771, Dictionary!$D$5:$G$5, 0),
    INDEX(Dictionary!$D$6:$G$17, _xlpm.Zeile, _xlpm.Spalte)
), 0)</f>
        <v>0</v>
      </c>
      <c r="J771" s="5">
        <f t="shared" ref="J771:J801" si="171">IFERROR(VALUE(MID(D771, SEARCH("V", D771) + 1, 255)), 0)</f>
        <v>0</v>
      </c>
      <c r="K771" s="5">
        <f t="shared" si="159"/>
        <v>0</v>
      </c>
      <c r="L771" s="35" cm="1">
        <f t="array" ref="L771">IF(D771="free", 99, IF(ISNUMBER(SEARCH("Hilfsstrecken", D771)), 99, IFERROR(_xlfn.LET(
    _xlpm.RoadTypeCode, INDEX(Dictionary!$B$21:$B$50, MATCH(TRUE, ISNUMBER(SEARCH(Dictionary!$B$21:$B$50, D771)),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1" s="5">
        <f t="shared" si="160"/>
        <v>0</v>
      </c>
      <c r="N771" s="5">
        <f t="shared" si="161"/>
        <v>0</v>
      </c>
      <c r="O771" s="5">
        <f t="shared" si="162"/>
        <v>0</v>
      </c>
      <c r="P771" s="5">
        <f t="shared" si="163"/>
        <v>0</v>
      </c>
      <c r="Q771" s="5">
        <f t="shared" si="164"/>
        <v>0</v>
      </c>
      <c r="R771" s="5">
        <f t="shared" si="165"/>
        <v>0</v>
      </c>
      <c r="S771" s="5">
        <f t="shared" si="166"/>
        <v>0</v>
      </c>
      <c r="T771" s="5">
        <f t="shared" si="167"/>
        <v>0</v>
      </c>
      <c r="U771" s="5">
        <f t="shared" si="168"/>
        <v>0</v>
      </c>
      <c r="V771" s="5">
        <f t="shared" si="169"/>
        <v>0</v>
      </c>
      <c r="W771" s="6" cm="1">
        <f t="array" ref="W771">IF(D771="free", 10, IFERROR(_xlfn.LET(
    _xlpm.RoadTypeCode, INDEX(Dictionary!$B$22:$B$50, MATCH(TRUE, ISNUMBER(SEARCH(Dictionary!$B$22:$B$50, D771)),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1" s="6" cm="1">
        <f t="array" ref="X771">IF(D771="free", 10, IFERROR(_xlfn.LET(
    _xlpm.RoadTypeCode, INDEX(Dictionary!$B$22:$B$50, MATCH(TRUE, ISNUMBER(SEARCH(Dictionary!$B$22:$B$50, D771)),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1" s="6" cm="1">
        <f t="array" ref="Y771">IF(D771="free", 10, IFERROR(_xlfn.LET(
    _xlpm.RoadTypeCode, INDEX(Dictionary!$B$22:$B$50, MATCH(TRUE, ISNUMBER(SEARCH(Dictionary!$B$22:$B$50, D771)),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1" s="15" t="str" cm="1">
        <f t="array" ref="Z771">IF(D771="free", "", IFERROR(INDEX(Dictionary!$C$21:$C$50, MATCH(TRUE, ISNUMBER(SEARCH(Dictionary!$B$21:$B$50, D771)), 0)), "Unknown Type"))</f>
        <v/>
      </c>
    </row>
    <row r="772" spans="1:26" ht="12" customHeight="1" x14ac:dyDescent="0.15">
      <c r="A772" s="2">
        <v>870</v>
      </c>
      <c r="B772" s="3">
        <v>870</v>
      </c>
      <c r="C772" s="3">
        <v>80</v>
      </c>
      <c r="D772" s="4" t="s">
        <v>53</v>
      </c>
      <c r="E772" s="12">
        <v>1</v>
      </c>
      <c r="F772" s="3">
        <f t="shared" si="170"/>
        <v>1000</v>
      </c>
      <c r="G772" s="29" t="str" cm="1">
        <f t="array" ref="G772">IF(D772="free", "", IF(ISNUMBER(SEARCH("L1Bus", D772)), "BUS,WALK,BIKE,PUTW", IFERROR(_xlfn.LET(
    _xlpm.RoadTypeCode, INDEX(Dictionary!$B$22:$B$50, MATCH(TRUE, ISNUMBER(SEARCH(Dictionary!$B$22:$B$50, D772)),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2" s="22" cm="1">
        <f t="array" ref="H772">IF(D772="free", 0, IFERROR(
    _xlfn.LET(
        _xlpm.Text, D772,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2" s="3">
        <f>IFERROR(_xlfn.LET(
    _xlpm.Zeile, MATCH(J772, Dictionary!$B$6:$B$17, 0),
    _xlpm.Spalte, MATCH(H772, Dictionary!$D$5:$G$5, 0),
    INDEX(Dictionary!$D$6:$G$17, _xlpm.Zeile, _xlpm.Spalte)
), 0)</f>
        <v>0</v>
      </c>
      <c r="J772" s="5">
        <f t="shared" si="171"/>
        <v>0</v>
      </c>
      <c r="K772" s="5">
        <f t="shared" si="159"/>
        <v>0</v>
      </c>
      <c r="L772" s="35" cm="1">
        <f t="array" ref="L772">IF(D772="free", 99, IF(ISNUMBER(SEARCH("Hilfsstrecken", D772)), 99, IFERROR(_xlfn.LET(
    _xlpm.RoadTypeCode, INDEX(Dictionary!$B$21:$B$50, MATCH(TRUE, ISNUMBER(SEARCH(Dictionary!$B$21:$B$50, D772)),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2" s="5">
        <f t="shared" si="160"/>
        <v>0</v>
      </c>
      <c r="N772" s="5">
        <f t="shared" si="161"/>
        <v>0</v>
      </c>
      <c r="O772" s="5">
        <f t="shared" si="162"/>
        <v>0</v>
      </c>
      <c r="P772" s="5">
        <f t="shared" si="163"/>
        <v>0</v>
      </c>
      <c r="Q772" s="5">
        <f t="shared" si="164"/>
        <v>0</v>
      </c>
      <c r="R772" s="5">
        <f t="shared" si="165"/>
        <v>0</v>
      </c>
      <c r="S772" s="5">
        <f t="shared" si="166"/>
        <v>0</v>
      </c>
      <c r="T772" s="5">
        <f t="shared" si="167"/>
        <v>0</v>
      </c>
      <c r="U772" s="5">
        <f t="shared" si="168"/>
        <v>0</v>
      </c>
      <c r="V772" s="5">
        <f t="shared" si="169"/>
        <v>0</v>
      </c>
      <c r="W772" s="6" cm="1">
        <f t="array" ref="W772">IF(D772="free", 10, IFERROR(_xlfn.LET(
    _xlpm.RoadTypeCode, INDEX(Dictionary!$B$22:$B$50, MATCH(TRUE, ISNUMBER(SEARCH(Dictionary!$B$22:$B$50, D772)),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2" s="6" cm="1">
        <f t="array" ref="X772">IF(D772="free", 10, IFERROR(_xlfn.LET(
    _xlpm.RoadTypeCode, INDEX(Dictionary!$B$22:$B$50, MATCH(TRUE, ISNUMBER(SEARCH(Dictionary!$B$22:$B$50, D772)),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2" s="6" cm="1">
        <f t="array" ref="Y772">IF(D772="free", 10, IFERROR(_xlfn.LET(
    _xlpm.RoadTypeCode, INDEX(Dictionary!$B$22:$B$50, MATCH(TRUE, ISNUMBER(SEARCH(Dictionary!$B$22:$B$50, D772)),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2" s="15" t="str" cm="1">
        <f t="array" ref="Z772">IF(D772="free", "", IFERROR(INDEX(Dictionary!$C$21:$C$50, MATCH(TRUE, ISNUMBER(SEARCH(Dictionary!$B$21:$B$50, D772)), 0)), "Unknown Type"))</f>
        <v/>
      </c>
    </row>
    <row r="773" spans="1:26" ht="12" customHeight="1" x14ac:dyDescent="0.15">
      <c r="A773" s="2">
        <v>871</v>
      </c>
      <c r="B773" s="3">
        <v>871</v>
      </c>
      <c r="C773" s="3">
        <v>80</v>
      </c>
      <c r="D773" s="4" t="s">
        <v>53</v>
      </c>
      <c r="E773" s="12">
        <v>1</v>
      </c>
      <c r="F773" s="3">
        <f t="shared" si="170"/>
        <v>1000</v>
      </c>
      <c r="G773" s="29" t="str" cm="1">
        <f t="array" ref="G773">IF(D773="free", "", IF(ISNUMBER(SEARCH("L1Bus", D773)), "BUS,WALK,BIKE,PUTW", IFERROR(_xlfn.LET(
    _xlpm.RoadTypeCode, INDEX(Dictionary!$B$22:$B$50, MATCH(TRUE, ISNUMBER(SEARCH(Dictionary!$B$22:$B$50, D773)),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3" s="22" cm="1">
        <f t="array" ref="H773">IF(D773="free", 0, IFERROR(
    _xlfn.LET(
        _xlpm.Text, D773,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3" s="3">
        <f>IFERROR(_xlfn.LET(
    _xlpm.Zeile, MATCH(J773, Dictionary!$B$6:$B$17, 0),
    _xlpm.Spalte, MATCH(H773, Dictionary!$D$5:$G$5, 0),
    INDEX(Dictionary!$D$6:$G$17, _xlpm.Zeile, _xlpm.Spalte)
), 0)</f>
        <v>0</v>
      </c>
      <c r="J773" s="5">
        <f t="shared" si="171"/>
        <v>0</v>
      </c>
      <c r="K773" s="5">
        <f t="shared" si="159"/>
        <v>0</v>
      </c>
      <c r="L773" s="35" cm="1">
        <f t="array" ref="L773">IF(D773="free", 99, IF(ISNUMBER(SEARCH("Hilfsstrecken", D773)), 99, IFERROR(_xlfn.LET(
    _xlpm.RoadTypeCode, INDEX(Dictionary!$B$21:$B$50, MATCH(TRUE, ISNUMBER(SEARCH(Dictionary!$B$21:$B$50, D773)),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3" s="5">
        <f t="shared" si="160"/>
        <v>0</v>
      </c>
      <c r="N773" s="5">
        <f t="shared" si="161"/>
        <v>0</v>
      </c>
      <c r="O773" s="5">
        <f t="shared" si="162"/>
        <v>0</v>
      </c>
      <c r="P773" s="5">
        <f t="shared" si="163"/>
        <v>0</v>
      </c>
      <c r="Q773" s="5">
        <f t="shared" si="164"/>
        <v>0</v>
      </c>
      <c r="R773" s="5">
        <f t="shared" si="165"/>
        <v>0</v>
      </c>
      <c r="S773" s="5">
        <f t="shared" si="166"/>
        <v>0</v>
      </c>
      <c r="T773" s="5">
        <f t="shared" si="167"/>
        <v>0</v>
      </c>
      <c r="U773" s="5">
        <f t="shared" si="168"/>
        <v>0</v>
      </c>
      <c r="V773" s="5">
        <f t="shared" si="169"/>
        <v>0</v>
      </c>
      <c r="W773" s="6" cm="1">
        <f t="array" ref="W773">IF(D773="free", 10, IFERROR(_xlfn.LET(
    _xlpm.RoadTypeCode, INDEX(Dictionary!$B$22:$B$50, MATCH(TRUE, ISNUMBER(SEARCH(Dictionary!$B$22:$B$50, D773)),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3" s="6" cm="1">
        <f t="array" ref="X773">IF(D773="free", 10, IFERROR(_xlfn.LET(
    _xlpm.RoadTypeCode, INDEX(Dictionary!$B$22:$B$50, MATCH(TRUE, ISNUMBER(SEARCH(Dictionary!$B$22:$B$50, D773)),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3" s="6" cm="1">
        <f t="array" ref="Y773">IF(D773="free", 10, IFERROR(_xlfn.LET(
    _xlpm.RoadTypeCode, INDEX(Dictionary!$B$22:$B$50, MATCH(TRUE, ISNUMBER(SEARCH(Dictionary!$B$22:$B$50, D773)),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3" s="15" t="str" cm="1">
        <f t="array" ref="Z773">IF(D773="free", "", IFERROR(INDEX(Dictionary!$C$21:$C$50, MATCH(TRUE, ISNUMBER(SEARCH(Dictionary!$B$21:$B$50, D773)), 0)), "Unknown Type"))</f>
        <v/>
      </c>
    </row>
    <row r="774" spans="1:26" ht="12" customHeight="1" x14ac:dyDescent="0.15">
      <c r="A774" s="2">
        <v>872</v>
      </c>
      <c r="B774" s="3">
        <v>872</v>
      </c>
      <c r="C774" s="3">
        <v>80</v>
      </c>
      <c r="D774" s="4" t="s">
        <v>53</v>
      </c>
      <c r="E774" s="12">
        <v>1</v>
      </c>
      <c r="F774" s="3">
        <f t="shared" si="170"/>
        <v>1000</v>
      </c>
      <c r="G774" s="29" t="str" cm="1">
        <f t="array" ref="G774">IF(D774="free", "", IF(ISNUMBER(SEARCH("L1Bus", D774)), "BUS,WALK,BIKE,PUTW", IFERROR(_xlfn.LET(
    _xlpm.RoadTypeCode, INDEX(Dictionary!$B$22:$B$50, MATCH(TRUE, ISNUMBER(SEARCH(Dictionary!$B$22:$B$50, D774)),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4" s="22" cm="1">
        <f t="array" ref="H774">IF(D774="free", 0, IFERROR(
    _xlfn.LET(
        _xlpm.Text, D774,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4" s="3">
        <f>IFERROR(_xlfn.LET(
    _xlpm.Zeile, MATCH(J774, Dictionary!$B$6:$B$17, 0),
    _xlpm.Spalte, MATCH(H774, Dictionary!$D$5:$G$5, 0),
    INDEX(Dictionary!$D$6:$G$17, _xlpm.Zeile, _xlpm.Spalte)
), 0)</f>
        <v>0</v>
      </c>
      <c r="J774" s="5">
        <f t="shared" si="171"/>
        <v>0</v>
      </c>
      <c r="K774" s="5">
        <f t="shared" si="159"/>
        <v>0</v>
      </c>
      <c r="L774" s="35" cm="1">
        <f t="array" ref="L774">IF(D774="free", 99, IF(ISNUMBER(SEARCH("Hilfsstrecken", D774)), 99, IFERROR(_xlfn.LET(
    _xlpm.RoadTypeCode, INDEX(Dictionary!$B$21:$B$50, MATCH(TRUE, ISNUMBER(SEARCH(Dictionary!$B$21:$B$50, D774)),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4" s="5">
        <f t="shared" si="160"/>
        <v>0</v>
      </c>
      <c r="N774" s="5">
        <f t="shared" si="161"/>
        <v>0</v>
      </c>
      <c r="O774" s="5">
        <f t="shared" si="162"/>
        <v>0</v>
      </c>
      <c r="P774" s="5">
        <f t="shared" si="163"/>
        <v>0</v>
      </c>
      <c r="Q774" s="5">
        <f t="shared" si="164"/>
        <v>0</v>
      </c>
      <c r="R774" s="5">
        <f t="shared" si="165"/>
        <v>0</v>
      </c>
      <c r="S774" s="5">
        <f t="shared" si="166"/>
        <v>0</v>
      </c>
      <c r="T774" s="5">
        <f t="shared" si="167"/>
        <v>0</v>
      </c>
      <c r="U774" s="5">
        <f t="shared" si="168"/>
        <v>0</v>
      </c>
      <c r="V774" s="5">
        <f t="shared" si="169"/>
        <v>0</v>
      </c>
      <c r="W774" s="6" cm="1">
        <f t="array" ref="W774">IF(D774="free", 10, IFERROR(_xlfn.LET(
    _xlpm.RoadTypeCode, INDEX(Dictionary!$B$22:$B$50, MATCH(TRUE, ISNUMBER(SEARCH(Dictionary!$B$22:$B$50, D774)),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4" s="6" cm="1">
        <f t="array" ref="X774">IF(D774="free", 10, IFERROR(_xlfn.LET(
    _xlpm.RoadTypeCode, INDEX(Dictionary!$B$22:$B$50, MATCH(TRUE, ISNUMBER(SEARCH(Dictionary!$B$22:$B$50, D774)),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4" s="6" cm="1">
        <f t="array" ref="Y774">IF(D774="free", 10, IFERROR(_xlfn.LET(
    _xlpm.RoadTypeCode, INDEX(Dictionary!$B$22:$B$50, MATCH(TRUE, ISNUMBER(SEARCH(Dictionary!$B$22:$B$50, D774)),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4" s="15" t="str" cm="1">
        <f t="array" ref="Z774">IF(D774="free", "", IFERROR(INDEX(Dictionary!$C$21:$C$50, MATCH(TRUE, ISNUMBER(SEARCH(Dictionary!$B$21:$B$50, D774)), 0)), "Unknown Type"))</f>
        <v/>
      </c>
    </row>
    <row r="775" spans="1:26" ht="12" customHeight="1" x14ac:dyDescent="0.15">
      <c r="A775" s="2">
        <v>873</v>
      </c>
      <c r="B775" s="3">
        <v>873</v>
      </c>
      <c r="C775" s="3">
        <v>80</v>
      </c>
      <c r="D775" s="4" t="s">
        <v>53</v>
      </c>
      <c r="E775" s="12">
        <v>1</v>
      </c>
      <c r="F775" s="3">
        <f t="shared" si="170"/>
        <v>1000</v>
      </c>
      <c r="G775" s="29" t="str" cm="1">
        <f t="array" ref="G775">IF(D775="free", "", IF(ISNUMBER(SEARCH("L1Bus", D775)), "BUS,WALK,BIKE,PUTW", IFERROR(_xlfn.LET(
    _xlpm.RoadTypeCode, INDEX(Dictionary!$B$22:$B$50, MATCH(TRUE, ISNUMBER(SEARCH(Dictionary!$B$22:$B$50, D775)),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5" s="22" cm="1">
        <f t="array" ref="H775">IF(D775="free", 0, IFERROR(
    _xlfn.LET(
        _xlpm.Text, D775,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5" s="3">
        <f>IFERROR(_xlfn.LET(
    _xlpm.Zeile, MATCH(J775, Dictionary!$B$6:$B$17, 0),
    _xlpm.Spalte, MATCH(H775, Dictionary!$D$5:$G$5, 0),
    INDEX(Dictionary!$D$6:$G$17, _xlpm.Zeile, _xlpm.Spalte)
), 0)</f>
        <v>0</v>
      </c>
      <c r="J775" s="5">
        <f t="shared" si="171"/>
        <v>0</v>
      </c>
      <c r="K775" s="5">
        <f t="shared" si="159"/>
        <v>0</v>
      </c>
      <c r="L775" s="35" cm="1">
        <f t="array" ref="L775">IF(D775="free", 99, IF(ISNUMBER(SEARCH("Hilfsstrecken", D775)), 99, IFERROR(_xlfn.LET(
    _xlpm.RoadTypeCode, INDEX(Dictionary!$B$21:$B$50, MATCH(TRUE, ISNUMBER(SEARCH(Dictionary!$B$21:$B$50, D775)),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5" s="5">
        <f t="shared" si="160"/>
        <v>0</v>
      </c>
      <c r="N775" s="5">
        <f t="shared" si="161"/>
        <v>0</v>
      </c>
      <c r="O775" s="5">
        <f t="shared" si="162"/>
        <v>0</v>
      </c>
      <c r="P775" s="5">
        <f t="shared" si="163"/>
        <v>0</v>
      </c>
      <c r="Q775" s="5">
        <f t="shared" si="164"/>
        <v>0</v>
      </c>
      <c r="R775" s="5">
        <f t="shared" si="165"/>
        <v>0</v>
      </c>
      <c r="S775" s="5">
        <f t="shared" si="166"/>
        <v>0</v>
      </c>
      <c r="T775" s="5">
        <f t="shared" si="167"/>
        <v>0</v>
      </c>
      <c r="U775" s="5">
        <f t="shared" si="168"/>
        <v>0</v>
      </c>
      <c r="V775" s="5">
        <f t="shared" si="169"/>
        <v>0</v>
      </c>
      <c r="W775" s="6" cm="1">
        <f t="array" ref="W775">IF(D775="free", 10, IFERROR(_xlfn.LET(
    _xlpm.RoadTypeCode, INDEX(Dictionary!$B$22:$B$50, MATCH(TRUE, ISNUMBER(SEARCH(Dictionary!$B$22:$B$50, D775)),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5" s="6" cm="1">
        <f t="array" ref="X775">IF(D775="free", 10, IFERROR(_xlfn.LET(
    _xlpm.RoadTypeCode, INDEX(Dictionary!$B$22:$B$50, MATCH(TRUE, ISNUMBER(SEARCH(Dictionary!$B$22:$B$50, D775)),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5" s="6" cm="1">
        <f t="array" ref="Y775">IF(D775="free", 10, IFERROR(_xlfn.LET(
    _xlpm.RoadTypeCode, INDEX(Dictionary!$B$22:$B$50, MATCH(TRUE, ISNUMBER(SEARCH(Dictionary!$B$22:$B$50, D775)),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5" s="15" t="str" cm="1">
        <f t="array" ref="Z775">IF(D775="free", "", IFERROR(INDEX(Dictionary!$C$21:$C$50, MATCH(TRUE, ISNUMBER(SEARCH(Dictionary!$B$21:$B$50, D775)), 0)), "Unknown Type"))</f>
        <v/>
      </c>
    </row>
    <row r="776" spans="1:26" ht="12" customHeight="1" x14ac:dyDescent="0.15">
      <c r="A776" s="2">
        <v>874</v>
      </c>
      <c r="B776" s="3">
        <v>874</v>
      </c>
      <c r="C776" s="3">
        <v>80</v>
      </c>
      <c r="D776" s="4" t="s">
        <v>53</v>
      </c>
      <c r="E776" s="12">
        <v>1</v>
      </c>
      <c r="F776" s="3">
        <f t="shared" si="170"/>
        <v>1000</v>
      </c>
      <c r="G776" s="29" t="str" cm="1">
        <f t="array" ref="G776">IF(D776="free", "", IF(ISNUMBER(SEARCH("L1Bus", D776)), "BUS,WALK,BIKE,PUTW", IFERROR(_xlfn.LET(
    _xlpm.RoadTypeCode, INDEX(Dictionary!$B$22:$B$50, MATCH(TRUE, ISNUMBER(SEARCH(Dictionary!$B$22:$B$50, D776)),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6" s="22" cm="1">
        <f t="array" ref="H776">IF(D776="free", 0, IFERROR(
    _xlfn.LET(
        _xlpm.Text, D776,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6" s="3">
        <f>IFERROR(_xlfn.LET(
    _xlpm.Zeile, MATCH(J776, Dictionary!$B$6:$B$17, 0),
    _xlpm.Spalte, MATCH(H776, Dictionary!$D$5:$G$5, 0),
    INDEX(Dictionary!$D$6:$G$17, _xlpm.Zeile, _xlpm.Spalte)
), 0)</f>
        <v>0</v>
      </c>
      <c r="J776" s="5">
        <f t="shared" si="171"/>
        <v>0</v>
      </c>
      <c r="K776" s="5">
        <f t="shared" si="159"/>
        <v>0</v>
      </c>
      <c r="L776" s="35" cm="1">
        <f t="array" ref="L776">IF(D776="free", 99, IF(ISNUMBER(SEARCH("Hilfsstrecken", D776)), 99, IFERROR(_xlfn.LET(
    _xlpm.RoadTypeCode, INDEX(Dictionary!$B$21:$B$50, MATCH(TRUE, ISNUMBER(SEARCH(Dictionary!$B$21:$B$50, D776)),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6" s="5">
        <f t="shared" si="160"/>
        <v>0</v>
      </c>
      <c r="N776" s="5">
        <f t="shared" si="161"/>
        <v>0</v>
      </c>
      <c r="O776" s="5">
        <f t="shared" si="162"/>
        <v>0</v>
      </c>
      <c r="P776" s="5">
        <f t="shared" si="163"/>
        <v>0</v>
      </c>
      <c r="Q776" s="5">
        <f t="shared" si="164"/>
        <v>0</v>
      </c>
      <c r="R776" s="5">
        <f t="shared" si="165"/>
        <v>0</v>
      </c>
      <c r="S776" s="5">
        <f t="shared" si="166"/>
        <v>0</v>
      </c>
      <c r="T776" s="5">
        <f t="shared" si="167"/>
        <v>0</v>
      </c>
      <c r="U776" s="5">
        <f t="shared" si="168"/>
        <v>0</v>
      </c>
      <c r="V776" s="5">
        <f t="shared" si="169"/>
        <v>0</v>
      </c>
      <c r="W776" s="6" cm="1">
        <f t="array" ref="W776">IF(D776="free", 10, IFERROR(_xlfn.LET(
    _xlpm.RoadTypeCode, INDEX(Dictionary!$B$22:$B$50, MATCH(TRUE, ISNUMBER(SEARCH(Dictionary!$B$22:$B$50, D776)),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6" s="6" cm="1">
        <f t="array" ref="X776">IF(D776="free", 10, IFERROR(_xlfn.LET(
    _xlpm.RoadTypeCode, INDEX(Dictionary!$B$22:$B$50, MATCH(TRUE, ISNUMBER(SEARCH(Dictionary!$B$22:$B$50, D776)),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6" s="6" cm="1">
        <f t="array" ref="Y776">IF(D776="free", 10, IFERROR(_xlfn.LET(
    _xlpm.RoadTypeCode, INDEX(Dictionary!$B$22:$B$50, MATCH(TRUE, ISNUMBER(SEARCH(Dictionary!$B$22:$B$50, D776)),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6" s="15" t="str" cm="1">
        <f t="array" ref="Z776">IF(D776="free", "", IFERROR(INDEX(Dictionary!$C$21:$C$50, MATCH(TRUE, ISNUMBER(SEARCH(Dictionary!$B$21:$B$50, D776)), 0)), "Unknown Type"))</f>
        <v/>
      </c>
    </row>
    <row r="777" spans="1:26" ht="12" customHeight="1" x14ac:dyDescent="0.15">
      <c r="A777" s="2">
        <v>875</v>
      </c>
      <c r="B777" s="3">
        <v>875</v>
      </c>
      <c r="C777" s="3">
        <v>80</v>
      </c>
      <c r="D777" s="4" t="s">
        <v>53</v>
      </c>
      <c r="E777" s="12">
        <v>1</v>
      </c>
      <c r="F777" s="3">
        <f t="shared" si="170"/>
        <v>1000</v>
      </c>
      <c r="G777" s="29" t="str" cm="1">
        <f t="array" ref="G777">IF(D777="free", "", IF(ISNUMBER(SEARCH("L1Bus", D777)), "BUS,WALK,BIKE,PUTW", IFERROR(_xlfn.LET(
    _xlpm.RoadTypeCode, INDEX(Dictionary!$B$22:$B$50, MATCH(TRUE, ISNUMBER(SEARCH(Dictionary!$B$22:$B$50, D777)),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7" s="22" cm="1">
        <f t="array" ref="H777">IF(D777="free", 0, IFERROR(
    _xlfn.LET(
        _xlpm.Text, D777,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7" s="3">
        <f>IFERROR(_xlfn.LET(
    _xlpm.Zeile, MATCH(J777, Dictionary!$B$6:$B$17, 0),
    _xlpm.Spalte, MATCH(H777, Dictionary!$D$5:$G$5, 0),
    INDEX(Dictionary!$D$6:$G$17, _xlpm.Zeile, _xlpm.Spalte)
), 0)</f>
        <v>0</v>
      </c>
      <c r="J777" s="5">
        <f t="shared" si="171"/>
        <v>0</v>
      </c>
      <c r="K777" s="5">
        <f t="shared" si="159"/>
        <v>0</v>
      </c>
      <c r="L777" s="35" cm="1">
        <f t="array" ref="L777">IF(D777="free", 99, IF(ISNUMBER(SEARCH("Hilfsstrecken", D777)), 99, IFERROR(_xlfn.LET(
    _xlpm.RoadTypeCode, INDEX(Dictionary!$B$21:$B$50, MATCH(TRUE, ISNUMBER(SEARCH(Dictionary!$B$21:$B$50, D777)),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7" s="5">
        <f t="shared" si="160"/>
        <v>0</v>
      </c>
      <c r="N777" s="5">
        <f t="shared" si="161"/>
        <v>0</v>
      </c>
      <c r="O777" s="5">
        <f t="shared" si="162"/>
        <v>0</v>
      </c>
      <c r="P777" s="5">
        <f t="shared" si="163"/>
        <v>0</v>
      </c>
      <c r="Q777" s="5">
        <f t="shared" si="164"/>
        <v>0</v>
      </c>
      <c r="R777" s="5">
        <f t="shared" si="165"/>
        <v>0</v>
      </c>
      <c r="S777" s="5">
        <f t="shared" si="166"/>
        <v>0</v>
      </c>
      <c r="T777" s="5">
        <f t="shared" si="167"/>
        <v>0</v>
      </c>
      <c r="U777" s="5">
        <f t="shared" si="168"/>
        <v>0</v>
      </c>
      <c r="V777" s="5">
        <f t="shared" si="169"/>
        <v>0</v>
      </c>
      <c r="W777" s="6" cm="1">
        <f t="array" ref="W777">IF(D777="free", 10, IFERROR(_xlfn.LET(
    _xlpm.RoadTypeCode, INDEX(Dictionary!$B$22:$B$50, MATCH(TRUE, ISNUMBER(SEARCH(Dictionary!$B$22:$B$50, D777)),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7" s="6" cm="1">
        <f t="array" ref="X777">IF(D777="free", 10, IFERROR(_xlfn.LET(
    _xlpm.RoadTypeCode, INDEX(Dictionary!$B$22:$B$50, MATCH(TRUE, ISNUMBER(SEARCH(Dictionary!$B$22:$B$50, D777)),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7" s="6" cm="1">
        <f t="array" ref="Y777">IF(D777="free", 10, IFERROR(_xlfn.LET(
    _xlpm.RoadTypeCode, INDEX(Dictionary!$B$22:$B$50, MATCH(TRUE, ISNUMBER(SEARCH(Dictionary!$B$22:$B$50, D777)),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7" s="15" t="str" cm="1">
        <f t="array" ref="Z777">IF(D777="free", "", IFERROR(INDEX(Dictionary!$C$21:$C$50, MATCH(TRUE, ISNUMBER(SEARCH(Dictionary!$B$21:$B$50, D777)), 0)), "Unknown Type"))</f>
        <v/>
      </c>
    </row>
    <row r="778" spans="1:26" ht="12" customHeight="1" x14ac:dyDescent="0.15">
      <c r="A778" s="2">
        <v>876</v>
      </c>
      <c r="B778" s="3">
        <v>876</v>
      </c>
      <c r="C778" s="3">
        <v>80</v>
      </c>
      <c r="D778" s="4" t="s">
        <v>53</v>
      </c>
      <c r="E778" s="12">
        <v>1</v>
      </c>
      <c r="F778" s="3">
        <f t="shared" si="170"/>
        <v>1000</v>
      </c>
      <c r="G778" s="29" t="str" cm="1">
        <f t="array" ref="G778">IF(D778="free", "", IF(ISNUMBER(SEARCH("L1Bus", D778)), "BUS,WALK,BIKE,PUTW", IFERROR(_xlfn.LET(
    _xlpm.RoadTypeCode, INDEX(Dictionary!$B$22:$B$50, MATCH(TRUE, ISNUMBER(SEARCH(Dictionary!$B$22:$B$50, D778)),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8" s="22" cm="1">
        <f t="array" ref="H778">IF(D778="free", 0, IFERROR(
    _xlfn.LET(
        _xlpm.Text, D778,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8" s="3">
        <f>IFERROR(_xlfn.LET(
    _xlpm.Zeile, MATCH(J778, Dictionary!$B$6:$B$17, 0),
    _xlpm.Spalte, MATCH(H778, Dictionary!$D$5:$G$5, 0),
    INDEX(Dictionary!$D$6:$G$17, _xlpm.Zeile, _xlpm.Spalte)
), 0)</f>
        <v>0</v>
      </c>
      <c r="J778" s="5">
        <f t="shared" si="171"/>
        <v>0</v>
      </c>
      <c r="K778" s="5">
        <f t="shared" si="159"/>
        <v>0</v>
      </c>
      <c r="L778" s="35" cm="1">
        <f t="array" ref="L778">IF(D778="free", 99, IF(ISNUMBER(SEARCH("Hilfsstrecken", D778)), 99, IFERROR(_xlfn.LET(
    _xlpm.RoadTypeCode, INDEX(Dictionary!$B$21:$B$50, MATCH(TRUE, ISNUMBER(SEARCH(Dictionary!$B$21:$B$50, D778)),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8" s="5">
        <f t="shared" si="160"/>
        <v>0</v>
      </c>
      <c r="N778" s="5">
        <f t="shared" si="161"/>
        <v>0</v>
      </c>
      <c r="O778" s="5">
        <f t="shared" si="162"/>
        <v>0</v>
      </c>
      <c r="P778" s="5">
        <f t="shared" si="163"/>
        <v>0</v>
      </c>
      <c r="Q778" s="5">
        <f t="shared" si="164"/>
        <v>0</v>
      </c>
      <c r="R778" s="5">
        <f t="shared" si="165"/>
        <v>0</v>
      </c>
      <c r="S778" s="5">
        <f t="shared" si="166"/>
        <v>0</v>
      </c>
      <c r="T778" s="5">
        <f t="shared" si="167"/>
        <v>0</v>
      </c>
      <c r="U778" s="5">
        <f t="shared" si="168"/>
        <v>0</v>
      </c>
      <c r="V778" s="5">
        <f t="shared" si="169"/>
        <v>0</v>
      </c>
      <c r="W778" s="6" cm="1">
        <f t="array" ref="W778">IF(D778="free", 10, IFERROR(_xlfn.LET(
    _xlpm.RoadTypeCode, INDEX(Dictionary!$B$22:$B$50, MATCH(TRUE, ISNUMBER(SEARCH(Dictionary!$B$22:$B$50, D778)),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8" s="6" cm="1">
        <f t="array" ref="X778">IF(D778="free", 10, IFERROR(_xlfn.LET(
    _xlpm.RoadTypeCode, INDEX(Dictionary!$B$22:$B$50, MATCH(TRUE, ISNUMBER(SEARCH(Dictionary!$B$22:$B$50, D778)),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8" s="6" cm="1">
        <f t="array" ref="Y778">IF(D778="free", 10, IFERROR(_xlfn.LET(
    _xlpm.RoadTypeCode, INDEX(Dictionary!$B$22:$B$50, MATCH(TRUE, ISNUMBER(SEARCH(Dictionary!$B$22:$B$50, D778)),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8" s="15" t="str" cm="1">
        <f t="array" ref="Z778">IF(D778="free", "", IFERROR(INDEX(Dictionary!$C$21:$C$50, MATCH(TRUE, ISNUMBER(SEARCH(Dictionary!$B$21:$B$50, D778)), 0)), "Unknown Type"))</f>
        <v/>
      </c>
    </row>
    <row r="779" spans="1:26" ht="12" customHeight="1" x14ac:dyDescent="0.15">
      <c r="A779" s="2">
        <v>877</v>
      </c>
      <c r="B779" s="3">
        <v>877</v>
      </c>
      <c r="C779" s="3">
        <v>80</v>
      </c>
      <c r="D779" s="4" t="s">
        <v>53</v>
      </c>
      <c r="E779" s="12">
        <v>1</v>
      </c>
      <c r="F779" s="3">
        <f t="shared" si="170"/>
        <v>1000</v>
      </c>
      <c r="G779" s="29" t="str" cm="1">
        <f t="array" ref="G779">IF(D779="free", "", IF(ISNUMBER(SEARCH("L1Bus", D779)), "BUS,WALK,BIKE,PUTW", IFERROR(_xlfn.LET(
    _xlpm.RoadTypeCode, INDEX(Dictionary!$B$22:$B$50, MATCH(TRUE, ISNUMBER(SEARCH(Dictionary!$B$22:$B$50, D779)),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79" s="22" cm="1">
        <f t="array" ref="H779">IF(D779="free", 0, IFERROR(
    _xlfn.LET(
        _xlpm.Text, D779,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79" s="3">
        <f>IFERROR(_xlfn.LET(
    _xlpm.Zeile, MATCH(J779, Dictionary!$B$6:$B$17, 0),
    _xlpm.Spalte, MATCH(H779, Dictionary!$D$5:$G$5, 0),
    INDEX(Dictionary!$D$6:$G$17, _xlpm.Zeile, _xlpm.Spalte)
), 0)</f>
        <v>0</v>
      </c>
      <c r="J779" s="5">
        <f t="shared" si="171"/>
        <v>0</v>
      </c>
      <c r="K779" s="5">
        <f t="shared" si="159"/>
        <v>0</v>
      </c>
      <c r="L779" s="35" cm="1">
        <f t="array" ref="L779">IF(D779="free", 99, IF(ISNUMBER(SEARCH("Hilfsstrecken", D779)), 99, IFERROR(_xlfn.LET(
    _xlpm.RoadTypeCode, INDEX(Dictionary!$B$21:$B$50, MATCH(TRUE, ISNUMBER(SEARCH(Dictionary!$B$21:$B$50, D779)),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79" s="5">
        <f t="shared" si="160"/>
        <v>0</v>
      </c>
      <c r="N779" s="5">
        <f t="shared" si="161"/>
        <v>0</v>
      </c>
      <c r="O779" s="5">
        <f t="shared" si="162"/>
        <v>0</v>
      </c>
      <c r="P779" s="5">
        <f t="shared" si="163"/>
        <v>0</v>
      </c>
      <c r="Q779" s="5">
        <f t="shared" si="164"/>
        <v>0</v>
      </c>
      <c r="R779" s="5">
        <f t="shared" si="165"/>
        <v>0</v>
      </c>
      <c r="S779" s="5">
        <f t="shared" si="166"/>
        <v>0</v>
      </c>
      <c r="T779" s="5">
        <f t="shared" si="167"/>
        <v>0</v>
      </c>
      <c r="U779" s="5">
        <f t="shared" si="168"/>
        <v>0</v>
      </c>
      <c r="V779" s="5">
        <f t="shared" si="169"/>
        <v>0</v>
      </c>
      <c r="W779" s="6" cm="1">
        <f t="array" ref="W779">IF(D779="free", 10, IFERROR(_xlfn.LET(
    _xlpm.RoadTypeCode, INDEX(Dictionary!$B$22:$B$50, MATCH(TRUE, ISNUMBER(SEARCH(Dictionary!$B$22:$B$50, D779)),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79" s="6" cm="1">
        <f t="array" ref="X779">IF(D779="free", 10, IFERROR(_xlfn.LET(
    _xlpm.RoadTypeCode, INDEX(Dictionary!$B$22:$B$50, MATCH(TRUE, ISNUMBER(SEARCH(Dictionary!$B$22:$B$50, D779)),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79" s="6" cm="1">
        <f t="array" ref="Y779">IF(D779="free", 10, IFERROR(_xlfn.LET(
    _xlpm.RoadTypeCode, INDEX(Dictionary!$B$22:$B$50, MATCH(TRUE, ISNUMBER(SEARCH(Dictionary!$B$22:$B$50, D779)),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79" s="15" t="str" cm="1">
        <f t="array" ref="Z779">IF(D779="free", "", IFERROR(INDEX(Dictionary!$C$21:$C$50, MATCH(TRUE, ISNUMBER(SEARCH(Dictionary!$B$21:$B$50, D779)), 0)), "Unknown Type"))</f>
        <v/>
      </c>
    </row>
    <row r="780" spans="1:26" ht="12" customHeight="1" x14ac:dyDescent="0.15">
      <c r="A780" s="2">
        <v>878</v>
      </c>
      <c r="B780" s="3">
        <v>878</v>
      </c>
      <c r="C780" s="3">
        <v>80</v>
      </c>
      <c r="D780" s="4" t="s">
        <v>53</v>
      </c>
      <c r="E780" s="12">
        <v>1</v>
      </c>
      <c r="F780" s="3">
        <f t="shared" si="170"/>
        <v>1000</v>
      </c>
      <c r="G780" s="29" t="str" cm="1">
        <f t="array" ref="G780">IF(D780="free", "", IF(ISNUMBER(SEARCH("L1Bus", D780)), "BUS,WALK,BIKE,PUTW", IFERROR(_xlfn.LET(
    _xlpm.RoadTypeCode, INDEX(Dictionary!$B$22:$B$50, MATCH(TRUE, ISNUMBER(SEARCH(Dictionary!$B$22:$B$50, D780)),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0" s="22" cm="1">
        <f t="array" ref="H780">IF(D780="free", 0, IFERROR(
    _xlfn.LET(
        _xlpm.Text, D780,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0" s="3">
        <f>IFERROR(_xlfn.LET(
    _xlpm.Zeile, MATCH(J780, Dictionary!$B$6:$B$17, 0),
    _xlpm.Spalte, MATCH(H780, Dictionary!$D$5:$G$5, 0),
    INDEX(Dictionary!$D$6:$G$17, _xlpm.Zeile, _xlpm.Spalte)
), 0)</f>
        <v>0</v>
      </c>
      <c r="J780" s="5">
        <f t="shared" si="171"/>
        <v>0</v>
      </c>
      <c r="K780" s="5">
        <f t="shared" si="159"/>
        <v>0</v>
      </c>
      <c r="L780" s="35" cm="1">
        <f t="array" ref="L780">IF(D780="free", 99, IF(ISNUMBER(SEARCH("Hilfsstrecken", D780)), 99, IFERROR(_xlfn.LET(
    _xlpm.RoadTypeCode, INDEX(Dictionary!$B$21:$B$50, MATCH(TRUE, ISNUMBER(SEARCH(Dictionary!$B$21:$B$50, D780)),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0" s="5">
        <f t="shared" si="160"/>
        <v>0</v>
      </c>
      <c r="N780" s="5">
        <f t="shared" si="161"/>
        <v>0</v>
      </c>
      <c r="O780" s="5">
        <f t="shared" si="162"/>
        <v>0</v>
      </c>
      <c r="P780" s="5">
        <f t="shared" si="163"/>
        <v>0</v>
      </c>
      <c r="Q780" s="5">
        <f t="shared" si="164"/>
        <v>0</v>
      </c>
      <c r="R780" s="5">
        <f t="shared" si="165"/>
        <v>0</v>
      </c>
      <c r="S780" s="5">
        <f t="shared" si="166"/>
        <v>0</v>
      </c>
      <c r="T780" s="5">
        <f t="shared" si="167"/>
        <v>0</v>
      </c>
      <c r="U780" s="5">
        <f t="shared" si="168"/>
        <v>0</v>
      </c>
      <c r="V780" s="5">
        <f t="shared" si="169"/>
        <v>0</v>
      </c>
      <c r="W780" s="6" cm="1">
        <f t="array" ref="W780">IF(D780="free", 10, IFERROR(_xlfn.LET(
    _xlpm.RoadTypeCode, INDEX(Dictionary!$B$22:$B$50, MATCH(TRUE, ISNUMBER(SEARCH(Dictionary!$B$22:$B$50, D780)),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0" s="6" cm="1">
        <f t="array" ref="X780">IF(D780="free", 10, IFERROR(_xlfn.LET(
    _xlpm.RoadTypeCode, INDEX(Dictionary!$B$22:$B$50, MATCH(TRUE, ISNUMBER(SEARCH(Dictionary!$B$22:$B$50, D780)),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0" s="6" cm="1">
        <f t="array" ref="Y780">IF(D780="free", 10, IFERROR(_xlfn.LET(
    _xlpm.RoadTypeCode, INDEX(Dictionary!$B$22:$B$50, MATCH(TRUE, ISNUMBER(SEARCH(Dictionary!$B$22:$B$50, D780)),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0" s="15" t="str" cm="1">
        <f t="array" ref="Z780">IF(D780="free", "", IFERROR(INDEX(Dictionary!$C$21:$C$50, MATCH(TRUE, ISNUMBER(SEARCH(Dictionary!$B$21:$B$50, D780)), 0)), "Unknown Type"))</f>
        <v/>
      </c>
    </row>
    <row r="781" spans="1:26" ht="12" customHeight="1" x14ac:dyDescent="0.15">
      <c r="A781" s="2">
        <v>879</v>
      </c>
      <c r="B781" s="3">
        <v>879</v>
      </c>
      <c r="C781" s="3">
        <v>80</v>
      </c>
      <c r="D781" s="4" t="s">
        <v>53</v>
      </c>
      <c r="E781" s="12">
        <v>1</v>
      </c>
      <c r="F781" s="3">
        <f t="shared" si="170"/>
        <v>1000</v>
      </c>
      <c r="G781" s="29" t="str" cm="1">
        <f t="array" ref="G781">IF(D781="free", "", IF(ISNUMBER(SEARCH("L1Bus", D781)), "BUS,WALK,BIKE,PUTW", IFERROR(_xlfn.LET(
    _xlpm.RoadTypeCode, INDEX(Dictionary!$B$22:$B$50, MATCH(TRUE, ISNUMBER(SEARCH(Dictionary!$B$22:$B$50, D781)),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1" s="22" cm="1">
        <f t="array" ref="H781">IF(D781="free", 0, IFERROR(
    _xlfn.LET(
        _xlpm.Text, D781,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1" s="3">
        <f>IFERROR(_xlfn.LET(
    _xlpm.Zeile, MATCH(J781, Dictionary!$B$6:$B$17, 0),
    _xlpm.Spalte, MATCH(H781, Dictionary!$D$5:$G$5, 0),
    INDEX(Dictionary!$D$6:$G$17, _xlpm.Zeile, _xlpm.Spalte)
), 0)</f>
        <v>0</v>
      </c>
      <c r="J781" s="5">
        <f t="shared" si="171"/>
        <v>0</v>
      </c>
      <c r="K781" s="5">
        <f t="shared" si="159"/>
        <v>0</v>
      </c>
      <c r="L781" s="35" cm="1">
        <f t="array" ref="L781">IF(D781="free", 99, IF(ISNUMBER(SEARCH("Hilfsstrecken", D781)), 99, IFERROR(_xlfn.LET(
    _xlpm.RoadTypeCode, INDEX(Dictionary!$B$21:$B$50, MATCH(TRUE, ISNUMBER(SEARCH(Dictionary!$B$21:$B$50, D781)),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1" s="5">
        <f t="shared" si="160"/>
        <v>0</v>
      </c>
      <c r="N781" s="5">
        <f t="shared" si="161"/>
        <v>0</v>
      </c>
      <c r="O781" s="5">
        <f t="shared" si="162"/>
        <v>0</v>
      </c>
      <c r="P781" s="5">
        <f t="shared" si="163"/>
        <v>0</v>
      </c>
      <c r="Q781" s="5">
        <f t="shared" si="164"/>
        <v>0</v>
      </c>
      <c r="R781" s="5">
        <f t="shared" si="165"/>
        <v>0</v>
      </c>
      <c r="S781" s="5">
        <f t="shared" si="166"/>
        <v>0</v>
      </c>
      <c r="T781" s="5">
        <f t="shared" si="167"/>
        <v>0</v>
      </c>
      <c r="U781" s="5">
        <f t="shared" si="168"/>
        <v>0</v>
      </c>
      <c r="V781" s="5">
        <f t="shared" si="169"/>
        <v>0</v>
      </c>
      <c r="W781" s="6" cm="1">
        <f t="array" ref="W781">IF(D781="free", 10, IFERROR(_xlfn.LET(
    _xlpm.RoadTypeCode, INDEX(Dictionary!$B$22:$B$50, MATCH(TRUE, ISNUMBER(SEARCH(Dictionary!$B$22:$B$50, D781)),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1" s="6" cm="1">
        <f t="array" ref="X781">IF(D781="free", 10, IFERROR(_xlfn.LET(
    _xlpm.RoadTypeCode, INDEX(Dictionary!$B$22:$B$50, MATCH(TRUE, ISNUMBER(SEARCH(Dictionary!$B$22:$B$50, D781)),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1" s="6" cm="1">
        <f t="array" ref="Y781">IF(D781="free", 10, IFERROR(_xlfn.LET(
    _xlpm.RoadTypeCode, INDEX(Dictionary!$B$22:$B$50, MATCH(TRUE, ISNUMBER(SEARCH(Dictionary!$B$22:$B$50, D781)),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1" s="15" t="str" cm="1">
        <f t="array" ref="Z781">IF(D781="free", "", IFERROR(INDEX(Dictionary!$C$21:$C$50, MATCH(TRUE, ISNUMBER(SEARCH(Dictionary!$B$21:$B$50, D781)), 0)), "Unknown Type"))</f>
        <v/>
      </c>
    </row>
    <row r="782" spans="1:26" ht="12" customHeight="1" x14ac:dyDescent="0.15">
      <c r="A782" s="2">
        <v>880</v>
      </c>
      <c r="B782" s="3">
        <v>880</v>
      </c>
      <c r="C782" s="3">
        <v>80</v>
      </c>
      <c r="D782" s="4" t="s">
        <v>53</v>
      </c>
      <c r="E782" s="12">
        <v>1</v>
      </c>
      <c r="F782" s="3">
        <f t="shared" si="170"/>
        <v>1000</v>
      </c>
      <c r="G782" s="29" t="str" cm="1">
        <f t="array" ref="G782">IF(D782="free", "", IF(ISNUMBER(SEARCH("L1Bus", D782)), "BUS,WALK,BIKE,PUTW", IFERROR(_xlfn.LET(
    _xlpm.RoadTypeCode, INDEX(Dictionary!$B$22:$B$50, MATCH(TRUE, ISNUMBER(SEARCH(Dictionary!$B$22:$B$50, D782)),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2" s="22" cm="1">
        <f t="array" ref="H782">IF(D782="free", 0, IFERROR(
    _xlfn.LET(
        _xlpm.Text, D782,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2" s="3">
        <f>IFERROR(_xlfn.LET(
    _xlpm.Zeile, MATCH(J782, Dictionary!$B$6:$B$17, 0),
    _xlpm.Spalte, MATCH(H782, Dictionary!$D$5:$G$5, 0),
    INDEX(Dictionary!$D$6:$G$17, _xlpm.Zeile, _xlpm.Spalte)
), 0)</f>
        <v>0</v>
      </c>
      <c r="J782" s="5">
        <f t="shared" si="171"/>
        <v>0</v>
      </c>
      <c r="K782" s="5">
        <f t="shared" si="159"/>
        <v>0</v>
      </c>
      <c r="L782" s="35" cm="1">
        <f t="array" ref="L782">IF(D782="free", 99, IF(ISNUMBER(SEARCH("Hilfsstrecken", D782)), 99, IFERROR(_xlfn.LET(
    _xlpm.RoadTypeCode, INDEX(Dictionary!$B$21:$B$50, MATCH(TRUE, ISNUMBER(SEARCH(Dictionary!$B$21:$B$50, D782)),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2" s="5">
        <f t="shared" si="160"/>
        <v>0</v>
      </c>
      <c r="N782" s="5">
        <f t="shared" si="161"/>
        <v>0</v>
      </c>
      <c r="O782" s="5">
        <f t="shared" si="162"/>
        <v>0</v>
      </c>
      <c r="P782" s="5">
        <f t="shared" si="163"/>
        <v>0</v>
      </c>
      <c r="Q782" s="5">
        <f t="shared" si="164"/>
        <v>0</v>
      </c>
      <c r="R782" s="5">
        <f t="shared" si="165"/>
        <v>0</v>
      </c>
      <c r="S782" s="5">
        <f t="shared" si="166"/>
        <v>0</v>
      </c>
      <c r="T782" s="5">
        <f t="shared" si="167"/>
        <v>0</v>
      </c>
      <c r="U782" s="5">
        <f t="shared" si="168"/>
        <v>0</v>
      </c>
      <c r="V782" s="5">
        <f t="shared" si="169"/>
        <v>0</v>
      </c>
      <c r="W782" s="6" cm="1">
        <f t="array" ref="W782">IF(D782="free", 10, IFERROR(_xlfn.LET(
    _xlpm.RoadTypeCode, INDEX(Dictionary!$B$22:$B$50, MATCH(TRUE, ISNUMBER(SEARCH(Dictionary!$B$22:$B$50, D782)),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2" s="6" cm="1">
        <f t="array" ref="X782">IF(D782="free", 10, IFERROR(_xlfn.LET(
    _xlpm.RoadTypeCode, INDEX(Dictionary!$B$22:$B$50, MATCH(TRUE, ISNUMBER(SEARCH(Dictionary!$B$22:$B$50, D782)),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2" s="6" cm="1">
        <f t="array" ref="Y782">IF(D782="free", 10, IFERROR(_xlfn.LET(
    _xlpm.RoadTypeCode, INDEX(Dictionary!$B$22:$B$50, MATCH(TRUE, ISNUMBER(SEARCH(Dictionary!$B$22:$B$50, D782)),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2" s="15" t="str" cm="1">
        <f t="array" ref="Z782">IF(D782="free", "", IFERROR(INDEX(Dictionary!$C$21:$C$50, MATCH(TRUE, ISNUMBER(SEARCH(Dictionary!$B$21:$B$50, D782)), 0)), "Unknown Type"))</f>
        <v/>
      </c>
    </row>
    <row r="783" spans="1:26" ht="12" customHeight="1" x14ac:dyDescent="0.15">
      <c r="A783" s="2">
        <v>881</v>
      </c>
      <c r="B783" s="3">
        <v>881</v>
      </c>
      <c r="C783" s="3">
        <v>80</v>
      </c>
      <c r="D783" s="4" t="s">
        <v>53</v>
      </c>
      <c r="E783" s="12">
        <v>1</v>
      </c>
      <c r="F783" s="3">
        <f t="shared" si="170"/>
        <v>1000</v>
      </c>
      <c r="G783" s="29" t="str" cm="1">
        <f t="array" ref="G783">IF(D783="free", "", IF(ISNUMBER(SEARCH("L1Bus", D783)), "BUS,WALK,BIKE,PUTW", IFERROR(_xlfn.LET(
    _xlpm.RoadTypeCode, INDEX(Dictionary!$B$22:$B$50, MATCH(TRUE, ISNUMBER(SEARCH(Dictionary!$B$22:$B$50, D783)),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3" s="22" cm="1">
        <f t="array" ref="H783">IF(D783="free", 0, IFERROR(
    _xlfn.LET(
        _xlpm.Text, D783,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3" s="3">
        <f>IFERROR(_xlfn.LET(
    _xlpm.Zeile, MATCH(J783, Dictionary!$B$6:$B$17, 0),
    _xlpm.Spalte, MATCH(H783, Dictionary!$D$5:$G$5, 0),
    INDEX(Dictionary!$D$6:$G$17, _xlpm.Zeile, _xlpm.Spalte)
), 0)</f>
        <v>0</v>
      </c>
      <c r="J783" s="5">
        <f t="shared" si="171"/>
        <v>0</v>
      </c>
      <c r="K783" s="5">
        <f t="shared" si="159"/>
        <v>0</v>
      </c>
      <c r="L783" s="35" cm="1">
        <f t="array" ref="L783">IF(D783="free", 99, IF(ISNUMBER(SEARCH("Hilfsstrecken", D783)), 99, IFERROR(_xlfn.LET(
    _xlpm.RoadTypeCode, INDEX(Dictionary!$B$21:$B$50, MATCH(TRUE, ISNUMBER(SEARCH(Dictionary!$B$21:$B$50, D783)),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3" s="5">
        <f t="shared" si="160"/>
        <v>0</v>
      </c>
      <c r="N783" s="5">
        <f t="shared" si="161"/>
        <v>0</v>
      </c>
      <c r="O783" s="5">
        <f t="shared" si="162"/>
        <v>0</v>
      </c>
      <c r="P783" s="5">
        <f t="shared" si="163"/>
        <v>0</v>
      </c>
      <c r="Q783" s="5">
        <f t="shared" si="164"/>
        <v>0</v>
      </c>
      <c r="R783" s="5">
        <f t="shared" si="165"/>
        <v>0</v>
      </c>
      <c r="S783" s="5">
        <f t="shared" si="166"/>
        <v>0</v>
      </c>
      <c r="T783" s="5">
        <f t="shared" si="167"/>
        <v>0</v>
      </c>
      <c r="U783" s="5">
        <f t="shared" si="168"/>
        <v>0</v>
      </c>
      <c r="V783" s="5">
        <f t="shared" si="169"/>
        <v>0</v>
      </c>
      <c r="W783" s="6" cm="1">
        <f t="array" ref="W783">IF(D783="free", 10, IFERROR(_xlfn.LET(
    _xlpm.RoadTypeCode, INDEX(Dictionary!$B$22:$B$50, MATCH(TRUE, ISNUMBER(SEARCH(Dictionary!$B$22:$B$50, D783)),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3" s="6" cm="1">
        <f t="array" ref="X783">IF(D783="free", 10, IFERROR(_xlfn.LET(
    _xlpm.RoadTypeCode, INDEX(Dictionary!$B$22:$B$50, MATCH(TRUE, ISNUMBER(SEARCH(Dictionary!$B$22:$B$50, D783)),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3" s="6" cm="1">
        <f t="array" ref="Y783">IF(D783="free", 10, IFERROR(_xlfn.LET(
    _xlpm.RoadTypeCode, INDEX(Dictionary!$B$22:$B$50, MATCH(TRUE, ISNUMBER(SEARCH(Dictionary!$B$22:$B$50, D783)),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3" s="15" t="str" cm="1">
        <f t="array" ref="Z783">IF(D783="free", "", IFERROR(INDEX(Dictionary!$C$21:$C$50, MATCH(TRUE, ISNUMBER(SEARCH(Dictionary!$B$21:$B$50, D783)), 0)), "Unknown Type"))</f>
        <v/>
      </c>
    </row>
    <row r="784" spans="1:26" ht="12" customHeight="1" x14ac:dyDescent="0.15">
      <c r="A784" s="2">
        <v>882</v>
      </c>
      <c r="B784" s="3">
        <v>882</v>
      </c>
      <c r="C784" s="3">
        <v>80</v>
      </c>
      <c r="D784" s="4" t="s">
        <v>53</v>
      </c>
      <c r="E784" s="12">
        <v>1</v>
      </c>
      <c r="F784" s="3">
        <f t="shared" si="170"/>
        <v>1000</v>
      </c>
      <c r="G784" s="29" t="str" cm="1">
        <f t="array" ref="G784">IF(D784="free", "", IF(ISNUMBER(SEARCH("L1Bus", D784)), "BUS,WALK,BIKE,PUTW", IFERROR(_xlfn.LET(
    _xlpm.RoadTypeCode, INDEX(Dictionary!$B$22:$B$50, MATCH(TRUE, ISNUMBER(SEARCH(Dictionary!$B$22:$B$50, D784)),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4" s="22" cm="1">
        <f t="array" ref="H784">IF(D784="free", 0, IFERROR(
    _xlfn.LET(
        _xlpm.Text, D784,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4" s="3">
        <f>IFERROR(_xlfn.LET(
    _xlpm.Zeile, MATCH(J784, Dictionary!$B$6:$B$17, 0),
    _xlpm.Spalte, MATCH(H784, Dictionary!$D$5:$G$5, 0),
    INDEX(Dictionary!$D$6:$G$17, _xlpm.Zeile, _xlpm.Spalte)
), 0)</f>
        <v>0</v>
      </c>
      <c r="J784" s="5">
        <f t="shared" si="171"/>
        <v>0</v>
      </c>
      <c r="K784" s="5">
        <f t="shared" si="159"/>
        <v>0</v>
      </c>
      <c r="L784" s="35" cm="1">
        <f t="array" ref="L784">IF(D784="free", 99, IF(ISNUMBER(SEARCH("Hilfsstrecken", D784)), 99, IFERROR(_xlfn.LET(
    _xlpm.RoadTypeCode, INDEX(Dictionary!$B$21:$B$50, MATCH(TRUE, ISNUMBER(SEARCH(Dictionary!$B$21:$B$50, D784)),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4" s="5">
        <f t="shared" si="160"/>
        <v>0</v>
      </c>
      <c r="N784" s="5">
        <f t="shared" si="161"/>
        <v>0</v>
      </c>
      <c r="O784" s="5">
        <f t="shared" si="162"/>
        <v>0</v>
      </c>
      <c r="P784" s="5">
        <f t="shared" si="163"/>
        <v>0</v>
      </c>
      <c r="Q784" s="5">
        <f t="shared" si="164"/>
        <v>0</v>
      </c>
      <c r="R784" s="5">
        <f t="shared" si="165"/>
        <v>0</v>
      </c>
      <c r="S784" s="5">
        <f t="shared" si="166"/>
        <v>0</v>
      </c>
      <c r="T784" s="5">
        <f t="shared" si="167"/>
        <v>0</v>
      </c>
      <c r="U784" s="5">
        <f t="shared" si="168"/>
        <v>0</v>
      </c>
      <c r="V784" s="5">
        <f t="shared" si="169"/>
        <v>0</v>
      </c>
      <c r="W784" s="6" cm="1">
        <f t="array" ref="W784">IF(D784="free", 10, IFERROR(_xlfn.LET(
    _xlpm.RoadTypeCode, INDEX(Dictionary!$B$22:$B$50, MATCH(TRUE, ISNUMBER(SEARCH(Dictionary!$B$22:$B$50, D784)),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4" s="6" cm="1">
        <f t="array" ref="X784">IF(D784="free", 10, IFERROR(_xlfn.LET(
    _xlpm.RoadTypeCode, INDEX(Dictionary!$B$22:$B$50, MATCH(TRUE, ISNUMBER(SEARCH(Dictionary!$B$22:$B$50, D784)),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4" s="6" cm="1">
        <f t="array" ref="Y784">IF(D784="free", 10, IFERROR(_xlfn.LET(
    _xlpm.RoadTypeCode, INDEX(Dictionary!$B$22:$B$50, MATCH(TRUE, ISNUMBER(SEARCH(Dictionary!$B$22:$B$50, D784)),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4" s="15" t="str" cm="1">
        <f t="array" ref="Z784">IF(D784="free", "", IFERROR(INDEX(Dictionary!$C$21:$C$50, MATCH(TRUE, ISNUMBER(SEARCH(Dictionary!$B$21:$B$50, D784)), 0)), "Unknown Type"))</f>
        <v/>
      </c>
    </row>
    <row r="785" spans="1:26" ht="12" customHeight="1" x14ac:dyDescent="0.15">
      <c r="A785" s="2">
        <v>883</v>
      </c>
      <c r="B785" s="3">
        <v>883</v>
      </c>
      <c r="C785" s="3">
        <v>80</v>
      </c>
      <c r="D785" s="4" t="s">
        <v>53</v>
      </c>
      <c r="E785" s="12">
        <v>1</v>
      </c>
      <c r="F785" s="3">
        <f t="shared" si="170"/>
        <v>1000</v>
      </c>
      <c r="G785" s="29" t="str" cm="1">
        <f t="array" ref="G785">IF(D785="free", "", IF(ISNUMBER(SEARCH("L1Bus", D785)), "BUS,WALK,BIKE,PUTW", IFERROR(_xlfn.LET(
    _xlpm.RoadTypeCode, INDEX(Dictionary!$B$22:$B$50, MATCH(TRUE, ISNUMBER(SEARCH(Dictionary!$B$22:$B$50, D785)),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5" s="22" cm="1">
        <f t="array" ref="H785">IF(D785="free", 0, IFERROR(
    _xlfn.LET(
        _xlpm.Text, D785,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5" s="3">
        <f>IFERROR(_xlfn.LET(
    _xlpm.Zeile, MATCH(J785, Dictionary!$B$6:$B$17, 0),
    _xlpm.Spalte, MATCH(H785, Dictionary!$D$5:$G$5, 0),
    INDEX(Dictionary!$D$6:$G$17, _xlpm.Zeile, _xlpm.Spalte)
), 0)</f>
        <v>0</v>
      </c>
      <c r="J785" s="5">
        <f t="shared" si="171"/>
        <v>0</v>
      </c>
      <c r="K785" s="5">
        <f t="shared" si="159"/>
        <v>0</v>
      </c>
      <c r="L785" s="35" cm="1">
        <f t="array" ref="L785">IF(D785="free", 99, IF(ISNUMBER(SEARCH("Hilfsstrecken", D785)), 99, IFERROR(_xlfn.LET(
    _xlpm.RoadTypeCode, INDEX(Dictionary!$B$21:$B$50, MATCH(TRUE, ISNUMBER(SEARCH(Dictionary!$B$21:$B$50, D785)),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5" s="5">
        <f t="shared" si="160"/>
        <v>0</v>
      </c>
      <c r="N785" s="5">
        <f t="shared" si="161"/>
        <v>0</v>
      </c>
      <c r="O785" s="5">
        <f t="shared" si="162"/>
        <v>0</v>
      </c>
      <c r="P785" s="5">
        <f t="shared" si="163"/>
        <v>0</v>
      </c>
      <c r="Q785" s="5">
        <f t="shared" si="164"/>
        <v>0</v>
      </c>
      <c r="R785" s="5">
        <f t="shared" si="165"/>
        <v>0</v>
      </c>
      <c r="S785" s="5">
        <f t="shared" si="166"/>
        <v>0</v>
      </c>
      <c r="T785" s="5">
        <f t="shared" si="167"/>
        <v>0</v>
      </c>
      <c r="U785" s="5">
        <f t="shared" si="168"/>
        <v>0</v>
      </c>
      <c r="V785" s="5">
        <f t="shared" si="169"/>
        <v>0</v>
      </c>
      <c r="W785" s="6" cm="1">
        <f t="array" ref="W785">IF(D785="free", 10, IFERROR(_xlfn.LET(
    _xlpm.RoadTypeCode, INDEX(Dictionary!$B$22:$B$50, MATCH(TRUE, ISNUMBER(SEARCH(Dictionary!$B$22:$B$50, D785)),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5" s="6" cm="1">
        <f t="array" ref="X785">IF(D785="free", 10, IFERROR(_xlfn.LET(
    _xlpm.RoadTypeCode, INDEX(Dictionary!$B$22:$B$50, MATCH(TRUE, ISNUMBER(SEARCH(Dictionary!$B$22:$B$50, D785)),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5" s="6" cm="1">
        <f t="array" ref="Y785">IF(D785="free", 10, IFERROR(_xlfn.LET(
    _xlpm.RoadTypeCode, INDEX(Dictionary!$B$22:$B$50, MATCH(TRUE, ISNUMBER(SEARCH(Dictionary!$B$22:$B$50, D785)),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5" s="15" t="str" cm="1">
        <f t="array" ref="Z785">IF(D785="free", "", IFERROR(INDEX(Dictionary!$C$21:$C$50, MATCH(TRUE, ISNUMBER(SEARCH(Dictionary!$B$21:$B$50, D785)), 0)), "Unknown Type"))</f>
        <v/>
      </c>
    </row>
    <row r="786" spans="1:26" ht="12" customHeight="1" x14ac:dyDescent="0.15">
      <c r="A786" s="2">
        <v>884</v>
      </c>
      <c r="B786" s="3">
        <v>884</v>
      </c>
      <c r="C786" s="3">
        <v>80</v>
      </c>
      <c r="D786" s="4" t="s">
        <v>53</v>
      </c>
      <c r="E786" s="12">
        <v>1</v>
      </c>
      <c r="F786" s="3">
        <f t="shared" si="170"/>
        <v>1000</v>
      </c>
      <c r="G786" s="29" t="str" cm="1">
        <f t="array" ref="G786">IF(D786="free", "", IF(ISNUMBER(SEARCH("L1Bus", D786)), "BUS,WALK,BIKE,PUTW", IFERROR(_xlfn.LET(
    _xlpm.RoadTypeCode, INDEX(Dictionary!$B$22:$B$50, MATCH(TRUE, ISNUMBER(SEARCH(Dictionary!$B$22:$B$50, D786)),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6" s="22" cm="1">
        <f t="array" ref="H786">IF(D786="free", 0, IFERROR(
    _xlfn.LET(
        _xlpm.Text, D786,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6" s="3">
        <f>IFERROR(_xlfn.LET(
    _xlpm.Zeile, MATCH(J786, Dictionary!$B$6:$B$17, 0),
    _xlpm.Spalte, MATCH(H786, Dictionary!$D$5:$G$5, 0),
    INDEX(Dictionary!$D$6:$G$17, _xlpm.Zeile, _xlpm.Spalte)
), 0)</f>
        <v>0</v>
      </c>
      <c r="J786" s="5">
        <f t="shared" si="171"/>
        <v>0</v>
      </c>
      <c r="K786" s="5">
        <f t="shared" si="159"/>
        <v>0</v>
      </c>
      <c r="L786" s="35" cm="1">
        <f t="array" ref="L786">IF(D786="free", 99, IF(ISNUMBER(SEARCH("Hilfsstrecken", D786)), 99, IFERROR(_xlfn.LET(
    _xlpm.RoadTypeCode, INDEX(Dictionary!$B$21:$B$50, MATCH(TRUE, ISNUMBER(SEARCH(Dictionary!$B$21:$B$50, D786)),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6" s="5">
        <f t="shared" si="160"/>
        <v>0</v>
      </c>
      <c r="N786" s="5">
        <f t="shared" si="161"/>
        <v>0</v>
      </c>
      <c r="O786" s="5">
        <f t="shared" si="162"/>
        <v>0</v>
      </c>
      <c r="P786" s="5">
        <f t="shared" si="163"/>
        <v>0</v>
      </c>
      <c r="Q786" s="5">
        <f t="shared" si="164"/>
        <v>0</v>
      </c>
      <c r="R786" s="5">
        <f t="shared" si="165"/>
        <v>0</v>
      </c>
      <c r="S786" s="5">
        <f t="shared" si="166"/>
        <v>0</v>
      </c>
      <c r="T786" s="5">
        <f t="shared" si="167"/>
        <v>0</v>
      </c>
      <c r="U786" s="5">
        <f t="shared" si="168"/>
        <v>0</v>
      </c>
      <c r="V786" s="5">
        <f t="shared" si="169"/>
        <v>0</v>
      </c>
      <c r="W786" s="6" cm="1">
        <f t="array" ref="W786">IF(D786="free", 10, IFERROR(_xlfn.LET(
    _xlpm.RoadTypeCode, INDEX(Dictionary!$B$22:$B$50, MATCH(TRUE, ISNUMBER(SEARCH(Dictionary!$B$22:$B$50, D786)),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6" s="6" cm="1">
        <f t="array" ref="X786">IF(D786="free", 10, IFERROR(_xlfn.LET(
    _xlpm.RoadTypeCode, INDEX(Dictionary!$B$22:$B$50, MATCH(TRUE, ISNUMBER(SEARCH(Dictionary!$B$22:$B$50, D786)),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6" s="6" cm="1">
        <f t="array" ref="Y786">IF(D786="free", 10, IFERROR(_xlfn.LET(
    _xlpm.RoadTypeCode, INDEX(Dictionary!$B$22:$B$50, MATCH(TRUE, ISNUMBER(SEARCH(Dictionary!$B$22:$B$50, D786)),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6" s="15" t="str" cm="1">
        <f t="array" ref="Z786">IF(D786="free", "", IFERROR(INDEX(Dictionary!$C$21:$C$50, MATCH(TRUE, ISNUMBER(SEARCH(Dictionary!$B$21:$B$50, D786)), 0)), "Unknown Type"))</f>
        <v/>
      </c>
    </row>
    <row r="787" spans="1:26" ht="12" customHeight="1" x14ac:dyDescent="0.15">
      <c r="A787" s="2">
        <v>885</v>
      </c>
      <c r="B787" s="3">
        <v>885</v>
      </c>
      <c r="C787" s="3">
        <v>80</v>
      </c>
      <c r="D787" s="4" t="s">
        <v>53</v>
      </c>
      <c r="E787" s="12">
        <v>1</v>
      </c>
      <c r="F787" s="3">
        <f t="shared" si="170"/>
        <v>1000</v>
      </c>
      <c r="G787" s="29" t="str" cm="1">
        <f t="array" ref="G787">IF(D787="free", "", IF(ISNUMBER(SEARCH("L1Bus", D787)), "BUS,WALK,BIKE,PUTW", IFERROR(_xlfn.LET(
    _xlpm.RoadTypeCode, INDEX(Dictionary!$B$22:$B$50, MATCH(TRUE, ISNUMBER(SEARCH(Dictionary!$B$22:$B$50, D787)),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7" s="22" cm="1">
        <f t="array" ref="H787">IF(D787="free", 0, IFERROR(
    _xlfn.LET(
        _xlpm.Text, D787,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7" s="3">
        <f>IFERROR(_xlfn.LET(
    _xlpm.Zeile, MATCH(J787, Dictionary!$B$6:$B$17, 0),
    _xlpm.Spalte, MATCH(H787, Dictionary!$D$5:$G$5, 0),
    INDEX(Dictionary!$D$6:$G$17, _xlpm.Zeile, _xlpm.Spalte)
), 0)</f>
        <v>0</v>
      </c>
      <c r="J787" s="5">
        <f t="shared" si="171"/>
        <v>0</v>
      </c>
      <c r="K787" s="5">
        <f t="shared" si="159"/>
        <v>0</v>
      </c>
      <c r="L787" s="35" cm="1">
        <f t="array" ref="L787">IF(D787="free", 99, IF(ISNUMBER(SEARCH("Hilfsstrecken", D787)), 99, IFERROR(_xlfn.LET(
    _xlpm.RoadTypeCode, INDEX(Dictionary!$B$21:$B$50, MATCH(TRUE, ISNUMBER(SEARCH(Dictionary!$B$21:$B$50, D787)),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7" s="5">
        <f t="shared" si="160"/>
        <v>0</v>
      </c>
      <c r="N787" s="5">
        <f t="shared" si="161"/>
        <v>0</v>
      </c>
      <c r="O787" s="5">
        <f t="shared" si="162"/>
        <v>0</v>
      </c>
      <c r="P787" s="5">
        <f t="shared" si="163"/>
        <v>0</v>
      </c>
      <c r="Q787" s="5">
        <f t="shared" si="164"/>
        <v>0</v>
      </c>
      <c r="R787" s="5">
        <f t="shared" si="165"/>
        <v>0</v>
      </c>
      <c r="S787" s="5">
        <f t="shared" si="166"/>
        <v>0</v>
      </c>
      <c r="T787" s="5">
        <f t="shared" si="167"/>
        <v>0</v>
      </c>
      <c r="U787" s="5">
        <f t="shared" si="168"/>
        <v>0</v>
      </c>
      <c r="V787" s="5">
        <f t="shared" si="169"/>
        <v>0</v>
      </c>
      <c r="W787" s="6" cm="1">
        <f t="array" ref="W787">IF(D787="free", 10, IFERROR(_xlfn.LET(
    _xlpm.RoadTypeCode, INDEX(Dictionary!$B$22:$B$50, MATCH(TRUE, ISNUMBER(SEARCH(Dictionary!$B$22:$B$50, D787)),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7" s="6" cm="1">
        <f t="array" ref="X787">IF(D787="free", 10, IFERROR(_xlfn.LET(
    _xlpm.RoadTypeCode, INDEX(Dictionary!$B$22:$B$50, MATCH(TRUE, ISNUMBER(SEARCH(Dictionary!$B$22:$B$50, D787)),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7" s="6" cm="1">
        <f t="array" ref="Y787">IF(D787="free", 10, IFERROR(_xlfn.LET(
    _xlpm.RoadTypeCode, INDEX(Dictionary!$B$22:$B$50, MATCH(TRUE, ISNUMBER(SEARCH(Dictionary!$B$22:$B$50, D787)),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7" s="15" t="str" cm="1">
        <f t="array" ref="Z787">IF(D787="free", "", IFERROR(INDEX(Dictionary!$C$21:$C$50, MATCH(TRUE, ISNUMBER(SEARCH(Dictionary!$B$21:$B$50, D787)), 0)), "Unknown Type"))</f>
        <v/>
      </c>
    </row>
    <row r="788" spans="1:26" ht="12" customHeight="1" x14ac:dyDescent="0.15">
      <c r="A788" s="2">
        <v>886</v>
      </c>
      <c r="B788" s="3">
        <v>886</v>
      </c>
      <c r="C788" s="3">
        <v>80</v>
      </c>
      <c r="D788" s="4" t="s">
        <v>53</v>
      </c>
      <c r="E788" s="12">
        <v>1</v>
      </c>
      <c r="F788" s="3">
        <f t="shared" si="170"/>
        <v>1000</v>
      </c>
      <c r="G788" s="29" t="str" cm="1">
        <f t="array" ref="G788">IF(D788="free", "", IF(ISNUMBER(SEARCH("L1Bus", D788)), "BUS,WALK,BIKE,PUTW", IFERROR(_xlfn.LET(
    _xlpm.RoadTypeCode, INDEX(Dictionary!$B$22:$B$50, MATCH(TRUE, ISNUMBER(SEARCH(Dictionary!$B$22:$B$50, D788)),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8" s="22" cm="1">
        <f t="array" ref="H788">IF(D788="free", 0, IFERROR(
    _xlfn.LET(
        _xlpm.Text, D788,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8" s="3">
        <f>IFERROR(_xlfn.LET(
    _xlpm.Zeile, MATCH(J788, Dictionary!$B$6:$B$17, 0),
    _xlpm.Spalte, MATCH(H788, Dictionary!$D$5:$G$5, 0),
    INDEX(Dictionary!$D$6:$G$17, _xlpm.Zeile, _xlpm.Spalte)
), 0)</f>
        <v>0</v>
      </c>
      <c r="J788" s="5">
        <f t="shared" si="171"/>
        <v>0</v>
      </c>
      <c r="K788" s="5">
        <f t="shared" si="159"/>
        <v>0</v>
      </c>
      <c r="L788" s="35" cm="1">
        <f t="array" ref="L788">IF(D788="free", 99, IF(ISNUMBER(SEARCH("Hilfsstrecken", D788)), 99, IFERROR(_xlfn.LET(
    _xlpm.RoadTypeCode, INDEX(Dictionary!$B$21:$B$50, MATCH(TRUE, ISNUMBER(SEARCH(Dictionary!$B$21:$B$50, D788)),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8" s="5">
        <f t="shared" si="160"/>
        <v>0</v>
      </c>
      <c r="N788" s="5">
        <f t="shared" si="161"/>
        <v>0</v>
      </c>
      <c r="O788" s="5">
        <f t="shared" si="162"/>
        <v>0</v>
      </c>
      <c r="P788" s="5">
        <f t="shared" si="163"/>
        <v>0</v>
      </c>
      <c r="Q788" s="5">
        <f t="shared" si="164"/>
        <v>0</v>
      </c>
      <c r="R788" s="5">
        <f t="shared" si="165"/>
        <v>0</v>
      </c>
      <c r="S788" s="5">
        <f t="shared" si="166"/>
        <v>0</v>
      </c>
      <c r="T788" s="5">
        <f t="shared" si="167"/>
        <v>0</v>
      </c>
      <c r="U788" s="5">
        <f t="shared" si="168"/>
        <v>0</v>
      </c>
      <c r="V788" s="5">
        <f t="shared" si="169"/>
        <v>0</v>
      </c>
      <c r="W788" s="6" cm="1">
        <f t="array" ref="W788">IF(D788="free", 10, IFERROR(_xlfn.LET(
    _xlpm.RoadTypeCode, INDEX(Dictionary!$B$22:$B$50, MATCH(TRUE, ISNUMBER(SEARCH(Dictionary!$B$22:$B$50, D788)),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8" s="6" cm="1">
        <f t="array" ref="X788">IF(D788="free", 10, IFERROR(_xlfn.LET(
    _xlpm.RoadTypeCode, INDEX(Dictionary!$B$22:$B$50, MATCH(TRUE, ISNUMBER(SEARCH(Dictionary!$B$22:$B$50, D788)),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8" s="6" cm="1">
        <f t="array" ref="Y788">IF(D788="free", 10, IFERROR(_xlfn.LET(
    _xlpm.RoadTypeCode, INDEX(Dictionary!$B$22:$B$50, MATCH(TRUE, ISNUMBER(SEARCH(Dictionary!$B$22:$B$50, D788)),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8" s="15" t="str" cm="1">
        <f t="array" ref="Z788">IF(D788="free", "", IFERROR(INDEX(Dictionary!$C$21:$C$50, MATCH(TRUE, ISNUMBER(SEARCH(Dictionary!$B$21:$B$50, D788)), 0)), "Unknown Type"))</f>
        <v/>
      </c>
    </row>
    <row r="789" spans="1:26" ht="12" customHeight="1" x14ac:dyDescent="0.15">
      <c r="A789" s="2">
        <v>887</v>
      </c>
      <c r="B789" s="3">
        <v>887</v>
      </c>
      <c r="C789" s="3">
        <v>80</v>
      </c>
      <c r="D789" s="4" t="s">
        <v>53</v>
      </c>
      <c r="E789" s="12">
        <v>1</v>
      </c>
      <c r="F789" s="3">
        <f t="shared" si="170"/>
        <v>1000</v>
      </c>
      <c r="G789" s="29" t="str" cm="1">
        <f t="array" ref="G789">IF(D789="free", "", IF(ISNUMBER(SEARCH("L1Bus", D789)), "BUS,WALK,BIKE,PUTW", IFERROR(_xlfn.LET(
    _xlpm.RoadTypeCode, INDEX(Dictionary!$B$22:$B$50, MATCH(TRUE, ISNUMBER(SEARCH(Dictionary!$B$22:$B$50, D789)),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89" s="22" cm="1">
        <f t="array" ref="H789">IF(D789="free", 0, IFERROR(
    _xlfn.LET(
        _xlpm.Text, D789,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89" s="3">
        <f>IFERROR(_xlfn.LET(
    _xlpm.Zeile, MATCH(J789, Dictionary!$B$6:$B$17, 0),
    _xlpm.Spalte, MATCH(H789, Dictionary!$D$5:$G$5, 0),
    INDEX(Dictionary!$D$6:$G$17, _xlpm.Zeile, _xlpm.Spalte)
), 0)</f>
        <v>0</v>
      </c>
      <c r="J789" s="5">
        <f t="shared" si="171"/>
        <v>0</v>
      </c>
      <c r="K789" s="5">
        <f t="shared" si="159"/>
        <v>0</v>
      </c>
      <c r="L789" s="35" cm="1">
        <f t="array" ref="L789">IF(D789="free", 99, IF(ISNUMBER(SEARCH("Hilfsstrecken", D789)), 99, IFERROR(_xlfn.LET(
    _xlpm.RoadTypeCode, INDEX(Dictionary!$B$21:$B$50, MATCH(TRUE, ISNUMBER(SEARCH(Dictionary!$B$21:$B$50, D789)),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89" s="5">
        <f t="shared" si="160"/>
        <v>0</v>
      </c>
      <c r="N789" s="5">
        <f t="shared" si="161"/>
        <v>0</v>
      </c>
      <c r="O789" s="5">
        <f t="shared" si="162"/>
        <v>0</v>
      </c>
      <c r="P789" s="5">
        <f t="shared" si="163"/>
        <v>0</v>
      </c>
      <c r="Q789" s="5">
        <f t="shared" si="164"/>
        <v>0</v>
      </c>
      <c r="R789" s="5">
        <f t="shared" si="165"/>
        <v>0</v>
      </c>
      <c r="S789" s="5">
        <f t="shared" si="166"/>
        <v>0</v>
      </c>
      <c r="T789" s="5">
        <f t="shared" si="167"/>
        <v>0</v>
      </c>
      <c r="U789" s="5">
        <f t="shared" si="168"/>
        <v>0</v>
      </c>
      <c r="V789" s="5">
        <f t="shared" si="169"/>
        <v>0</v>
      </c>
      <c r="W789" s="6" cm="1">
        <f t="array" ref="W789">IF(D789="free", 10, IFERROR(_xlfn.LET(
    _xlpm.RoadTypeCode, INDEX(Dictionary!$B$22:$B$50, MATCH(TRUE, ISNUMBER(SEARCH(Dictionary!$B$22:$B$50, D789)),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89" s="6" cm="1">
        <f t="array" ref="X789">IF(D789="free", 10, IFERROR(_xlfn.LET(
    _xlpm.RoadTypeCode, INDEX(Dictionary!$B$22:$B$50, MATCH(TRUE, ISNUMBER(SEARCH(Dictionary!$B$22:$B$50, D789)),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89" s="6" cm="1">
        <f t="array" ref="Y789">IF(D789="free", 10, IFERROR(_xlfn.LET(
    _xlpm.RoadTypeCode, INDEX(Dictionary!$B$22:$B$50, MATCH(TRUE, ISNUMBER(SEARCH(Dictionary!$B$22:$B$50, D789)),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89" s="15" t="str" cm="1">
        <f t="array" ref="Z789">IF(D789="free", "", IFERROR(INDEX(Dictionary!$C$21:$C$50, MATCH(TRUE, ISNUMBER(SEARCH(Dictionary!$B$21:$B$50, D789)), 0)), "Unknown Type"))</f>
        <v/>
      </c>
    </row>
    <row r="790" spans="1:26" ht="12" customHeight="1" x14ac:dyDescent="0.15">
      <c r="A790" s="2">
        <v>888</v>
      </c>
      <c r="B790" s="3">
        <v>888</v>
      </c>
      <c r="C790" s="3">
        <v>80</v>
      </c>
      <c r="D790" s="4" t="s">
        <v>53</v>
      </c>
      <c r="E790" s="12">
        <v>1</v>
      </c>
      <c r="F790" s="3">
        <f t="shared" si="170"/>
        <v>1000</v>
      </c>
      <c r="G790" s="29" t="str" cm="1">
        <f t="array" ref="G790">IF(D790="free", "", IF(ISNUMBER(SEARCH("L1Bus", D790)), "BUS,WALK,BIKE,PUTW", IFERROR(_xlfn.LET(
    _xlpm.RoadTypeCode, INDEX(Dictionary!$B$22:$B$50, MATCH(TRUE, ISNUMBER(SEARCH(Dictionary!$B$22:$B$50, D790)),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0" s="22" cm="1">
        <f t="array" ref="H790">IF(D790="free", 0, IFERROR(
    _xlfn.LET(
        _xlpm.Text, D790,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0" s="3">
        <f>IFERROR(_xlfn.LET(
    _xlpm.Zeile, MATCH(J790, Dictionary!$B$6:$B$17, 0),
    _xlpm.Spalte, MATCH(H790, Dictionary!$D$5:$G$5, 0),
    INDEX(Dictionary!$D$6:$G$17, _xlpm.Zeile, _xlpm.Spalte)
), 0)</f>
        <v>0</v>
      </c>
      <c r="J790" s="5">
        <f t="shared" si="171"/>
        <v>0</v>
      </c>
      <c r="K790" s="5">
        <f t="shared" si="159"/>
        <v>0</v>
      </c>
      <c r="L790" s="35" cm="1">
        <f t="array" ref="L790">IF(D790="free", 99, IF(ISNUMBER(SEARCH("Hilfsstrecken", D790)), 99, IFERROR(_xlfn.LET(
    _xlpm.RoadTypeCode, INDEX(Dictionary!$B$21:$B$50, MATCH(TRUE, ISNUMBER(SEARCH(Dictionary!$B$21:$B$50, D790)),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0" s="5">
        <f t="shared" si="160"/>
        <v>0</v>
      </c>
      <c r="N790" s="5">
        <f t="shared" si="161"/>
        <v>0</v>
      </c>
      <c r="O790" s="5">
        <f t="shared" si="162"/>
        <v>0</v>
      </c>
      <c r="P790" s="5">
        <f t="shared" si="163"/>
        <v>0</v>
      </c>
      <c r="Q790" s="5">
        <f t="shared" si="164"/>
        <v>0</v>
      </c>
      <c r="R790" s="5">
        <f t="shared" si="165"/>
        <v>0</v>
      </c>
      <c r="S790" s="5">
        <f t="shared" si="166"/>
        <v>0</v>
      </c>
      <c r="T790" s="5">
        <f t="shared" si="167"/>
        <v>0</v>
      </c>
      <c r="U790" s="5">
        <f t="shared" si="168"/>
        <v>0</v>
      </c>
      <c r="V790" s="5">
        <f t="shared" si="169"/>
        <v>0</v>
      </c>
      <c r="W790" s="6" cm="1">
        <f t="array" ref="W790">IF(D790="free", 10, IFERROR(_xlfn.LET(
    _xlpm.RoadTypeCode, INDEX(Dictionary!$B$22:$B$50, MATCH(TRUE, ISNUMBER(SEARCH(Dictionary!$B$22:$B$50, D790)),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0" s="6" cm="1">
        <f t="array" ref="X790">IF(D790="free", 10, IFERROR(_xlfn.LET(
    _xlpm.RoadTypeCode, INDEX(Dictionary!$B$22:$B$50, MATCH(TRUE, ISNUMBER(SEARCH(Dictionary!$B$22:$B$50, D790)),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0" s="6" cm="1">
        <f t="array" ref="Y790">IF(D790="free", 10, IFERROR(_xlfn.LET(
    _xlpm.RoadTypeCode, INDEX(Dictionary!$B$22:$B$50, MATCH(TRUE, ISNUMBER(SEARCH(Dictionary!$B$22:$B$50, D790)),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0" s="15" t="str" cm="1">
        <f t="array" ref="Z790">IF(D790="free", "", IFERROR(INDEX(Dictionary!$C$21:$C$50, MATCH(TRUE, ISNUMBER(SEARCH(Dictionary!$B$21:$B$50, D790)), 0)), "Unknown Type"))</f>
        <v/>
      </c>
    </row>
    <row r="791" spans="1:26" ht="12" customHeight="1" x14ac:dyDescent="0.15">
      <c r="A791" s="2">
        <v>889</v>
      </c>
      <c r="B791" s="3">
        <v>889</v>
      </c>
      <c r="C791" s="3">
        <v>80</v>
      </c>
      <c r="D791" s="4" t="s">
        <v>53</v>
      </c>
      <c r="E791" s="12">
        <v>1</v>
      </c>
      <c r="F791" s="3">
        <f t="shared" ref="F791:F801" si="172">IF(D791="free", 1000,C791/10)</f>
        <v>1000</v>
      </c>
      <c r="G791" s="29" t="str" cm="1">
        <f t="array" ref="G791">IF(D791="free", "", IF(ISNUMBER(SEARCH("L1Bus", D791)), "BUS,WALK,BIKE,PUTW", IFERROR(_xlfn.LET(
    _xlpm.RoadTypeCode, INDEX(Dictionary!$B$22:$B$50, MATCH(TRUE, ISNUMBER(SEARCH(Dictionary!$B$22:$B$50, D791)),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1" s="22" cm="1">
        <f t="array" ref="H791">IF(D791="free", 0, IFERROR(
    _xlfn.LET(
        _xlpm.Text, D791,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1" s="3">
        <f>IFERROR(_xlfn.LET(
    _xlpm.Zeile, MATCH(J791, Dictionary!$B$6:$B$17, 0),
    _xlpm.Spalte, MATCH(H791, Dictionary!$D$5:$G$5, 0),
    INDEX(Dictionary!$D$6:$G$17, _xlpm.Zeile, _xlpm.Spalte)
), 0)</f>
        <v>0</v>
      </c>
      <c r="J791" s="5">
        <f t="shared" si="171"/>
        <v>0</v>
      </c>
      <c r="K791" s="5">
        <f t="shared" si="159"/>
        <v>0</v>
      </c>
      <c r="L791" s="35" cm="1">
        <f t="array" ref="L791">IF(D791="free", 99, IF(ISNUMBER(SEARCH("Hilfsstrecken", D791)), 99, IFERROR(_xlfn.LET(
    _xlpm.RoadTypeCode, INDEX(Dictionary!$B$21:$B$50, MATCH(TRUE, ISNUMBER(SEARCH(Dictionary!$B$21:$B$50, D791)),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1" s="5">
        <f t="shared" si="160"/>
        <v>0</v>
      </c>
      <c r="N791" s="5">
        <f t="shared" si="161"/>
        <v>0</v>
      </c>
      <c r="O791" s="5">
        <f t="shared" si="162"/>
        <v>0</v>
      </c>
      <c r="P791" s="5">
        <f t="shared" si="163"/>
        <v>0</v>
      </c>
      <c r="Q791" s="5">
        <f t="shared" si="164"/>
        <v>0</v>
      </c>
      <c r="R791" s="5">
        <f t="shared" si="165"/>
        <v>0</v>
      </c>
      <c r="S791" s="5">
        <f t="shared" si="166"/>
        <v>0</v>
      </c>
      <c r="T791" s="5">
        <f t="shared" si="167"/>
        <v>0</v>
      </c>
      <c r="U791" s="5">
        <f t="shared" si="168"/>
        <v>0</v>
      </c>
      <c r="V791" s="5">
        <f t="shared" si="169"/>
        <v>0</v>
      </c>
      <c r="W791" s="6" cm="1">
        <f t="array" ref="W791">IF(D791="free", 10, IFERROR(_xlfn.LET(
    _xlpm.RoadTypeCode, INDEX(Dictionary!$B$22:$B$50, MATCH(TRUE, ISNUMBER(SEARCH(Dictionary!$B$22:$B$50, D791)),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1" s="6" cm="1">
        <f t="array" ref="X791">IF(D791="free", 10, IFERROR(_xlfn.LET(
    _xlpm.RoadTypeCode, INDEX(Dictionary!$B$22:$B$50, MATCH(TRUE, ISNUMBER(SEARCH(Dictionary!$B$22:$B$50, D791)),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1" s="6" cm="1">
        <f t="array" ref="Y791">IF(D791="free", 10, IFERROR(_xlfn.LET(
    _xlpm.RoadTypeCode, INDEX(Dictionary!$B$22:$B$50, MATCH(TRUE, ISNUMBER(SEARCH(Dictionary!$B$22:$B$50, D791)),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1" s="15" t="str" cm="1">
        <f t="array" ref="Z791">IF(D791="free", "", IFERROR(INDEX(Dictionary!$C$21:$C$50, MATCH(TRUE, ISNUMBER(SEARCH(Dictionary!$B$21:$B$50, D791)), 0)), "Unknown Type"))</f>
        <v/>
      </c>
    </row>
    <row r="792" spans="1:26" ht="12" customHeight="1" x14ac:dyDescent="0.15">
      <c r="A792" s="2">
        <v>890</v>
      </c>
      <c r="B792" s="3">
        <v>890</v>
      </c>
      <c r="C792" s="3">
        <v>80</v>
      </c>
      <c r="D792" s="4" t="s">
        <v>53</v>
      </c>
      <c r="E792" s="12">
        <v>1</v>
      </c>
      <c r="F792" s="3">
        <f t="shared" si="172"/>
        <v>1000</v>
      </c>
      <c r="G792" s="29" t="str" cm="1">
        <f t="array" ref="G792">IF(D792="free", "", IF(ISNUMBER(SEARCH("L1Bus", D792)), "BUS,WALK,BIKE,PUTW", IFERROR(_xlfn.LET(
    _xlpm.RoadTypeCode, INDEX(Dictionary!$B$22:$B$50, MATCH(TRUE, ISNUMBER(SEARCH(Dictionary!$B$22:$B$50, D792)),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2" s="22" cm="1">
        <f t="array" ref="H792">IF(D792="free", 0, IFERROR(
    _xlfn.LET(
        _xlpm.Text, D792,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2" s="3">
        <f>IFERROR(_xlfn.LET(
    _xlpm.Zeile, MATCH(J792, Dictionary!$B$6:$B$17, 0),
    _xlpm.Spalte, MATCH(H792, Dictionary!$D$5:$G$5, 0),
    INDEX(Dictionary!$D$6:$G$17, _xlpm.Zeile, _xlpm.Spalte)
), 0)</f>
        <v>0</v>
      </c>
      <c r="J792" s="5">
        <f t="shared" si="171"/>
        <v>0</v>
      </c>
      <c r="K792" s="5">
        <f t="shared" si="159"/>
        <v>0</v>
      </c>
      <c r="L792" s="35" cm="1">
        <f t="array" ref="L792">IF(D792="free", 99, IF(ISNUMBER(SEARCH("Hilfsstrecken", D792)), 99, IFERROR(_xlfn.LET(
    _xlpm.RoadTypeCode, INDEX(Dictionary!$B$21:$B$50, MATCH(TRUE, ISNUMBER(SEARCH(Dictionary!$B$21:$B$50, D792)),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2" s="5">
        <f t="shared" si="160"/>
        <v>0</v>
      </c>
      <c r="N792" s="5">
        <f t="shared" si="161"/>
        <v>0</v>
      </c>
      <c r="O792" s="5">
        <f t="shared" si="162"/>
        <v>0</v>
      </c>
      <c r="P792" s="5">
        <f t="shared" si="163"/>
        <v>0</v>
      </c>
      <c r="Q792" s="5">
        <f t="shared" si="164"/>
        <v>0</v>
      </c>
      <c r="R792" s="5">
        <f t="shared" si="165"/>
        <v>0</v>
      </c>
      <c r="S792" s="5">
        <f t="shared" si="166"/>
        <v>0</v>
      </c>
      <c r="T792" s="5">
        <f t="shared" si="167"/>
        <v>0</v>
      </c>
      <c r="U792" s="5">
        <f t="shared" si="168"/>
        <v>0</v>
      </c>
      <c r="V792" s="5">
        <f t="shared" si="169"/>
        <v>0</v>
      </c>
      <c r="W792" s="6" cm="1">
        <f t="array" ref="W792">IF(D792="free", 10, IFERROR(_xlfn.LET(
    _xlpm.RoadTypeCode, INDEX(Dictionary!$B$22:$B$50, MATCH(TRUE, ISNUMBER(SEARCH(Dictionary!$B$22:$B$50, D792)),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2" s="6" cm="1">
        <f t="array" ref="X792">IF(D792="free", 10, IFERROR(_xlfn.LET(
    _xlpm.RoadTypeCode, INDEX(Dictionary!$B$22:$B$50, MATCH(TRUE, ISNUMBER(SEARCH(Dictionary!$B$22:$B$50, D792)),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2" s="6" cm="1">
        <f t="array" ref="Y792">IF(D792="free", 10, IFERROR(_xlfn.LET(
    _xlpm.RoadTypeCode, INDEX(Dictionary!$B$22:$B$50, MATCH(TRUE, ISNUMBER(SEARCH(Dictionary!$B$22:$B$50, D792)),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2" s="15" t="str" cm="1">
        <f t="array" ref="Z792">IF(D792="free", "", IFERROR(INDEX(Dictionary!$C$21:$C$50, MATCH(TRUE, ISNUMBER(SEARCH(Dictionary!$B$21:$B$50, D792)), 0)), "Unknown Type"))</f>
        <v/>
      </c>
    </row>
    <row r="793" spans="1:26" ht="12" customHeight="1" x14ac:dyDescent="0.15">
      <c r="A793" s="2">
        <v>891</v>
      </c>
      <c r="B793" s="3">
        <v>891</v>
      </c>
      <c r="C793" s="3">
        <v>80</v>
      </c>
      <c r="D793" s="4" t="s">
        <v>53</v>
      </c>
      <c r="E793" s="12">
        <v>1</v>
      </c>
      <c r="F793" s="3">
        <f t="shared" si="172"/>
        <v>1000</v>
      </c>
      <c r="G793" s="29" t="str" cm="1">
        <f t="array" ref="G793">IF(D793="free", "", IF(ISNUMBER(SEARCH("L1Bus", D793)), "BUS,WALK,BIKE,PUTW", IFERROR(_xlfn.LET(
    _xlpm.RoadTypeCode, INDEX(Dictionary!$B$22:$B$50, MATCH(TRUE, ISNUMBER(SEARCH(Dictionary!$B$22:$B$50, D793)),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3" s="22" cm="1">
        <f t="array" ref="H793">IF(D793="free", 0, IFERROR(
    _xlfn.LET(
        _xlpm.Text, D793,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3" s="3">
        <f>IFERROR(_xlfn.LET(
    _xlpm.Zeile, MATCH(J793, Dictionary!$B$6:$B$17, 0),
    _xlpm.Spalte, MATCH(H793, Dictionary!$D$5:$G$5, 0),
    INDEX(Dictionary!$D$6:$G$17, _xlpm.Zeile, _xlpm.Spalte)
), 0)</f>
        <v>0</v>
      </c>
      <c r="J793" s="5">
        <f t="shared" si="171"/>
        <v>0</v>
      </c>
      <c r="K793" s="5">
        <f t="shared" si="159"/>
        <v>0</v>
      </c>
      <c r="L793" s="35" cm="1">
        <f t="array" ref="L793">IF(D793="free", 99, IF(ISNUMBER(SEARCH("Hilfsstrecken", D793)), 99, IFERROR(_xlfn.LET(
    _xlpm.RoadTypeCode, INDEX(Dictionary!$B$21:$B$50, MATCH(TRUE, ISNUMBER(SEARCH(Dictionary!$B$21:$B$50, D793)),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3" s="5">
        <f t="shared" si="160"/>
        <v>0</v>
      </c>
      <c r="N793" s="5">
        <f t="shared" si="161"/>
        <v>0</v>
      </c>
      <c r="O793" s="5">
        <f t="shared" si="162"/>
        <v>0</v>
      </c>
      <c r="P793" s="5">
        <f t="shared" si="163"/>
        <v>0</v>
      </c>
      <c r="Q793" s="5">
        <f t="shared" si="164"/>
        <v>0</v>
      </c>
      <c r="R793" s="5">
        <f t="shared" si="165"/>
        <v>0</v>
      </c>
      <c r="S793" s="5">
        <f t="shared" si="166"/>
        <v>0</v>
      </c>
      <c r="T793" s="5">
        <f t="shared" si="167"/>
        <v>0</v>
      </c>
      <c r="U793" s="5">
        <f t="shared" si="168"/>
        <v>0</v>
      </c>
      <c r="V793" s="5">
        <f t="shared" si="169"/>
        <v>0</v>
      </c>
      <c r="W793" s="6" cm="1">
        <f t="array" ref="W793">IF(D793="free", 10, IFERROR(_xlfn.LET(
    _xlpm.RoadTypeCode, INDEX(Dictionary!$B$22:$B$50, MATCH(TRUE, ISNUMBER(SEARCH(Dictionary!$B$22:$B$50, D793)),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3" s="6" cm="1">
        <f t="array" ref="X793">IF(D793="free", 10, IFERROR(_xlfn.LET(
    _xlpm.RoadTypeCode, INDEX(Dictionary!$B$22:$B$50, MATCH(TRUE, ISNUMBER(SEARCH(Dictionary!$B$22:$B$50, D793)),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3" s="6" cm="1">
        <f t="array" ref="Y793">IF(D793="free", 10, IFERROR(_xlfn.LET(
    _xlpm.RoadTypeCode, INDEX(Dictionary!$B$22:$B$50, MATCH(TRUE, ISNUMBER(SEARCH(Dictionary!$B$22:$B$50, D793)),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3" s="15" t="str" cm="1">
        <f t="array" ref="Z793">IF(D793="free", "", IFERROR(INDEX(Dictionary!$C$21:$C$50, MATCH(TRUE, ISNUMBER(SEARCH(Dictionary!$B$21:$B$50, D793)), 0)), "Unknown Type"))</f>
        <v/>
      </c>
    </row>
    <row r="794" spans="1:26" ht="12" customHeight="1" x14ac:dyDescent="0.15">
      <c r="A794" s="2">
        <v>892</v>
      </c>
      <c r="B794" s="3">
        <v>892</v>
      </c>
      <c r="C794" s="3">
        <v>80</v>
      </c>
      <c r="D794" s="4" t="s">
        <v>53</v>
      </c>
      <c r="E794" s="12">
        <v>1</v>
      </c>
      <c r="F794" s="3">
        <f t="shared" si="172"/>
        <v>1000</v>
      </c>
      <c r="G794" s="29" t="str" cm="1">
        <f t="array" ref="G794">IF(D794="free", "", IF(ISNUMBER(SEARCH("L1Bus", D794)), "BUS,WALK,BIKE,PUTW", IFERROR(_xlfn.LET(
    _xlpm.RoadTypeCode, INDEX(Dictionary!$B$22:$B$50, MATCH(TRUE, ISNUMBER(SEARCH(Dictionary!$B$22:$B$50, D794)),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4" s="22" cm="1">
        <f t="array" ref="H794">IF(D794="free", 0, IFERROR(
    _xlfn.LET(
        _xlpm.Text, D794,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4" s="3">
        <f>IFERROR(_xlfn.LET(
    _xlpm.Zeile, MATCH(J794, Dictionary!$B$6:$B$17, 0),
    _xlpm.Spalte, MATCH(H794, Dictionary!$D$5:$G$5, 0),
    INDEX(Dictionary!$D$6:$G$17, _xlpm.Zeile, _xlpm.Spalte)
), 0)</f>
        <v>0</v>
      </c>
      <c r="J794" s="5">
        <f t="shared" si="171"/>
        <v>0</v>
      </c>
      <c r="K794" s="5">
        <f t="shared" si="159"/>
        <v>0</v>
      </c>
      <c r="L794" s="35" cm="1">
        <f t="array" ref="L794">IF(D794="free", 99, IF(ISNUMBER(SEARCH("Hilfsstrecken", D794)), 99, IFERROR(_xlfn.LET(
    _xlpm.RoadTypeCode, INDEX(Dictionary!$B$21:$B$50, MATCH(TRUE, ISNUMBER(SEARCH(Dictionary!$B$21:$B$50, D794)),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4" s="5">
        <f t="shared" si="160"/>
        <v>0</v>
      </c>
      <c r="N794" s="5">
        <f t="shared" si="161"/>
        <v>0</v>
      </c>
      <c r="O794" s="5">
        <f t="shared" si="162"/>
        <v>0</v>
      </c>
      <c r="P794" s="5">
        <f t="shared" si="163"/>
        <v>0</v>
      </c>
      <c r="Q794" s="5">
        <f t="shared" si="164"/>
        <v>0</v>
      </c>
      <c r="R794" s="5">
        <f t="shared" si="165"/>
        <v>0</v>
      </c>
      <c r="S794" s="5">
        <f t="shared" si="166"/>
        <v>0</v>
      </c>
      <c r="T794" s="5">
        <f t="shared" si="167"/>
        <v>0</v>
      </c>
      <c r="U794" s="5">
        <f t="shared" si="168"/>
        <v>0</v>
      </c>
      <c r="V794" s="5">
        <f t="shared" si="169"/>
        <v>0</v>
      </c>
      <c r="W794" s="6" cm="1">
        <f t="array" ref="W794">IF(D794="free", 10, IFERROR(_xlfn.LET(
    _xlpm.RoadTypeCode, INDEX(Dictionary!$B$22:$B$50, MATCH(TRUE, ISNUMBER(SEARCH(Dictionary!$B$22:$B$50, D794)),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4" s="6" cm="1">
        <f t="array" ref="X794">IF(D794="free", 10, IFERROR(_xlfn.LET(
    _xlpm.RoadTypeCode, INDEX(Dictionary!$B$22:$B$50, MATCH(TRUE, ISNUMBER(SEARCH(Dictionary!$B$22:$B$50, D794)),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4" s="6" cm="1">
        <f t="array" ref="Y794">IF(D794="free", 10, IFERROR(_xlfn.LET(
    _xlpm.RoadTypeCode, INDEX(Dictionary!$B$22:$B$50, MATCH(TRUE, ISNUMBER(SEARCH(Dictionary!$B$22:$B$50, D794)),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4" s="15" t="str" cm="1">
        <f t="array" ref="Z794">IF(D794="free", "", IFERROR(INDEX(Dictionary!$C$21:$C$50, MATCH(TRUE, ISNUMBER(SEARCH(Dictionary!$B$21:$B$50, D794)), 0)), "Unknown Type"))</f>
        <v/>
      </c>
    </row>
    <row r="795" spans="1:26" ht="12" customHeight="1" x14ac:dyDescent="0.15">
      <c r="A795" s="2">
        <v>893</v>
      </c>
      <c r="B795" s="3">
        <v>893</v>
      </c>
      <c r="C795" s="3">
        <v>80</v>
      </c>
      <c r="D795" s="4" t="s">
        <v>53</v>
      </c>
      <c r="E795" s="12">
        <v>1</v>
      </c>
      <c r="F795" s="3">
        <f t="shared" si="172"/>
        <v>1000</v>
      </c>
      <c r="G795" s="29" t="str" cm="1">
        <f t="array" ref="G795">IF(D795="free", "", IF(ISNUMBER(SEARCH("L1Bus", D795)), "BUS,WALK,BIKE,PUTW", IFERROR(_xlfn.LET(
    _xlpm.RoadTypeCode, INDEX(Dictionary!$B$22:$B$50, MATCH(TRUE, ISNUMBER(SEARCH(Dictionary!$B$22:$B$50, D795)),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5" s="22" cm="1">
        <f t="array" ref="H795">IF(D795="free", 0, IFERROR(
    _xlfn.LET(
        _xlpm.Text, D795,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5" s="3">
        <f>IFERROR(_xlfn.LET(
    _xlpm.Zeile, MATCH(J795, Dictionary!$B$6:$B$17, 0),
    _xlpm.Spalte, MATCH(H795, Dictionary!$D$5:$G$5, 0),
    INDEX(Dictionary!$D$6:$G$17, _xlpm.Zeile, _xlpm.Spalte)
), 0)</f>
        <v>0</v>
      </c>
      <c r="J795" s="5">
        <f t="shared" si="171"/>
        <v>0</v>
      </c>
      <c r="K795" s="5">
        <f t="shared" si="159"/>
        <v>0</v>
      </c>
      <c r="L795" s="35" cm="1">
        <f t="array" ref="L795">IF(D795="free", 99, IF(ISNUMBER(SEARCH("Hilfsstrecken", D795)), 99, IFERROR(_xlfn.LET(
    _xlpm.RoadTypeCode, INDEX(Dictionary!$B$21:$B$50, MATCH(TRUE, ISNUMBER(SEARCH(Dictionary!$B$21:$B$50, D795)),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5" s="5">
        <f t="shared" si="160"/>
        <v>0</v>
      </c>
      <c r="N795" s="5">
        <f t="shared" si="161"/>
        <v>0</v>
      </c>
      <c r="O795" s="5">
        <f t="shared" si="162"/>
        <v>0</v>
      </c>
      <c r="P795" s="5">
        <f t="shared" si="163"/>
        <v>0</v>
      </c>
      <c r="Q795" s="5">
        <f t="shared" si="164"/>
        <v>0</v>
      </c>
      <c r="R795" s="5">
        <f t="shared" si="165"/>
        <v>0</v>
      </c>
      <c r="S795" s="5">
        <f t="shared" si="166"/>
        <v>0</v>
      </c>
      <c r="T795" s="5">
        <f t="shared" si="167"/>
        <v>0</v>
      </c>
      <c r="U795" s="5">
        <f t="shared" si="168"/>
        <v>0</v>
      </c>
      <c r="V795" s="5">
        <f t="shared" si="169"/>
        <v>0</v>
      </c>
      <c r="W795" s="6" cm="1">
        <f t="array" ref="W795">IF(D795="free", 10, IFERROR(_xlfn.LET(
    _xlpm.RoadTypeCode, INDEX(Dictionary!$B$22:$B$50, MATCH(TRUE, ISNUMBER(SEARCH(Dictionary!$B$22:$B$50, D795)),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5" s="6" cm="1">
        <f t="array" ref="X795">IF(D795="free", 10, IFERROR(_xlfn.LET(
    _xlpm.RoadTypeCode, INDEX(Dictionary!$B$22:$B$50, MATCH(TRUE, ISNUMBER(SEARCH(Dictionary!$B$22:$B$50, D795)),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5" s="6" cm="1">
        <f t="array" ref="Y795">IF(D795="free", 10, IFERROR(_xlfn.LET(
    _xlpm.RoadTypeCode, INDEX(Dictionary!$B$22:$B$50, MATCH(TRUE, ISNUMBER(SEARCH(Dictionary!$B$22:$B$50, D795)),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5" s="15" t="str" cm="1">
        <f t="array" ref="Z795">IF(D795="free", "", IFERROR(INDEX(Dictionary!$C$21:$C$50, MATCH(TRUE, ISNUMBER(SEARCH(Dictionary!$B$21:$B$50, D795)), 0)), "Unknown Type"))</f>
        <v/>
      </c>
    </row>
    <row r="796" spans="1:26" ht="12" customHeight="1" x14ac:dyDescent="0.15">
      <c r="A796" s="2">
        <v>894</v>
      </c>
      <c r="B796" s="3">
        <v>894</v>
      </c>
      <c r="C796" s="3">
        <v>80</v>
      </c>
      <c r="D796" s="4" t="s">
        <v>53</v>
      </c>
      <c r="E796" s="12">
        <v>1</v>
      </c>
      <c r="F796" s="3">
        <f t="shared" si="172"/>
        <v>1000</v>
      </c>
      <c r="G796" s="29" t="str" cm="1">
        <f t="array" ref="G796">IF(D796="free", "", IF(ISNUMBER(SEARCH("L1Bus", D796)), "BUS,WALK,BIKE,PUTW", IFERROR(_xlfn.LET(
    _xlpm.RoadTypeCode, INDEX(Dictionary!$B$22:$B$50, MATCH(TRUE, ISNUMBER(SEARCH(Dictionary!$B$22:$B$50, D796)),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6" s="22" cm="1">
        <f t="array" ref="H796">IF(D796="free", 0, IFERROR(
    _xlfn.LET(
        _xlpm.Text, D796,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6" s="3">
        <f>IFERROR(_xlfn.LET(
    _xlpm.Zeile, MATCH(J796, Dictionary!$B$6:$B$17, 0),
    _xlpm.Spalte, MATCH(H796, Dictionary!$D$5:$G$5, 0),
    INDEX(Dictionary!$D$6:$G$17, _xlpm.Zeile, _xlpm.Spalte)
), 0)</f>
        <v>0</v>
      </c>
      <c r="J796" s="5">
        <f t="shared" si="171"/>
        <v>0</v>
      </c>
      <c r="K796" s="5">
        <f t="shared" si="159"/>
        <v>0</v>
      </c>
      <c r="L796" s="35" cm="1">
        <f t="array" ref="L796">IF(D796="free", 99, IF(ISNUMBER(SEARCH("Hilfsstrecken", D796)), 99, IFERROR(_xlfn.LET(
    _xlpm.RoadTypeCode, INDEX(Dictionary!$B$21:$B$50, MATCH(TRUE, ISNUMBER(SEARCH(Dictionary!$B$21:$B$50, D796)),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6" s="5">
        <f t="shared" si="160"/>
        <v>0</v>
      </c>
      <c r="N796" s="5">
        <f t="shared" si="161"/>
        <v>0</v>
      </c>
      <c r="O796" s="5">
        <f t="shared" si="162"/>
        <v>0</v>
      </c>
      <c r="P796" s="5">
        <f t="shared" si="163"/>
        <v>0</v>
      </c>
      <c r="Q796" s="5">
        <f t="shared" si="164"/>
        <v>0</v>
      </c>
      <c r="R796" s="5">
        <f t="shared" si="165"/>
        <v>0</v>
      </c>
      <c r="S796" s="5">
        <f t="shared" si="166"/>
        <v>0</v>
      </c>
      <c r="T796" s="5">
        <f t="shared" si="167"/>
        <v>0</v>
      </c>
      <c r="U796" s="5">
        <f t="shared" si="168"/>
        <v>0</v>
      </c>
      <c r="V796" s="5">
        <f t="shared" si="169"/>
        <v>0</v>
      </c>
      <c r="W796" s="6" cm="1">
        <f t="array" ref="W796">IF(D796="free", 10, IFERROR(_xlfn.LET(
    _xlpm.RoadTypeCode, INDEX(Dictionary!$B$22:$B$50, MATCH(TRUE, ISNUMBER(SEARCH(Dictionary!$B$22:$B$50, D796)),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6" s="6" cm="1">
        <f t="array" ref="X796">IF(D796="free", 10, IFERROR(_xlfn.LET(
    _xlpm.RoadTypeCode, INDEX(Dictionary!$B$22:$B$50, MATCH(TRUE, ISNUMBER(SEARCH(Dictionary!$B$22:$B$50, D796)),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6" s="6" cm="1">
        <f t="array" ref="Y796">IF(D796="free", 10, IFERROR(_xlfn.LET(
    _xlpm.RoadTypeCode, INDEX(Dictionary!$B$22:$B$50, MATCH(TRUE, ISNUMBER(SEARCH(Dictionary!$B$22:$B$50, D796)),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6" s="15" t="str" cm="1">
        <f t="array" ref="Z796">IF(D796="free", "", IFERROR(INDEX(Dictionary!$C$21:$C$50, MATCH(TRUE, ISNUMBER(SEARCH(Dictionary!$B$21:$B$50, D796)), 0)), "Unknown Type"))</f>
        <v/>
      </c>
    </row>
    <row r="797" spans="1:26" ht="12" customHeight="1" x14ac:dyDescent="0.15">
      <c r="A797" s="2">
        <v>895</v>
      </c>
      <c r="B797" s="3">
        <v>895</v>
      </c>
      <c r="C797" s="3">
        <v>80</v>
      </c>
      <c r="D797" s="4" t="s">
        <v>53</v>
      </c>
      <c r="E797" s="12">
        <v>1</v>
      </c>
      <c r="F797" s="3">
        <f t="shared" si="172"/>
        <v>1000</v>
      </c>
      <c r="G797" s="29" t="str" cm="1">
        <f t="array" ref="G797">IF(D797="free", "", IF(ISNUMBER(SEARCH("L1Bus", D797)), "BUS,WALK,BIKE,PUTW", IFERROR(_xlfn.LET(
    _xlpm.RoadTypeCode, INDEX(Dictionary!$B$22:$B$50, MATCH(TRUE, ISNUMBER(SEARCH(Dictionary!$B$22:$B$50, D797)),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7" s="22" cm="1">
        <f t="array" ref="H797">IF(D797="free", 0, IFERROR(
    _xlfn.LET(
        _xlpm.Text, D797,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7" s="3">
        <f>IFERROR(_xlfn.LET(
    _xlpm.Zeile, MATCH(J797, Dictionary!$B$6:$B$17, 0),
    _xlpm.Spalte, MATCH(H797, Dictionary!$D$5:$G$5, 0),
    INDEX(Dictionary!$D$6:$G$17, _xlpm.Zeile, _xlpm.Spalte)
), 0)</f>
        <v>0</v>
      </c>
      <c r="J797" s="5">
        <f t="shared" si="171"/>
        <v>0</v>
      </c>
      <c r="K797" s="5">
        <f t="shared" si="159"/>
        <v>0</v>
      </c>
      <c r="L797" s="35" cm="1">
        <f t="array" ref="L797">IF(D797="free", 99, IF(ISNUMBER(SEARCH("Hilfsstrecken", D797)), 99, IFERROR(_xlfn.LET(
    _xlpm.RoadTypeCode, INDEX(Dictionary!$B$21:$B$50, MATCH(TRUE, ISNUMBER(SEARCH(Dictionary!$B$21:$B$50, D797)),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7" s="5">
        <f t="shared" si="160"/>
        <v>0</v>
      </c>
      <c r="N797" s="5">
        <f t="shared" si="161"/>
        <v>0</v>
      </c>
      <c r="O797" s="5">
        <f t="shared" si="162"/>
        <v>0</v>
      </c>
      <c r="P797" s="5">
        <f t="shared" si="163"/>
        <v>0</v>
      </c>
      <c r="Q797" s="5">
        <f t="shared" si="164"/>
        <v>0</v>
      </c>
      <c r="R797" s="5">
        <f t="shared" si="165"/>
        <v>0</v>
      </c>
      <c r="S797" s="5">
        <f t="shared" si="166"/>
        <v>0</v>
      </c>
      <c r="T797" s="5">
        <f t="shared" si="167"/>
        <v>0</v>
      </c>
      <c r="U797" s="5">
        <f t="shared" si="168"/>
        <v>0</v>
      </c>
      <c r="V797" s="5">
        <f t="shared" si="169"/>
        <v>0</v>
      </c>
      <c r="W797" s="6" cm="1">
        <f t="array" ref="W797">IF(D797="free", 10, IFERROR(_xlfn.LET(
    _xlpm.RoadTypeCode, INDEX(Dictionary!$B$22:$B$50, MATCH(TRUE, ISNUMBER(SEARCH(Dictionary!$B$22:$B$50, D797)),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7" s="6" cm="1">
        <f t="array" ref="X797">IF(D797="free", 10, IFERROR(_xlfn.LET(
    _xlpm.RoadTypeCode, INDEX(Dictionary!$B$22:$B$50, MATCH(TRUE, ISNUMBER(SEARCH(Dictionary!$B$22:$B$50, D797)),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7" s="6" cm="1">
        <f t="array" ref="Y797">IF(D797="free", 10, IFERROR(_xlfn.LET(
    _xlpm.RoadTypeCode, INDEX(Dictionary!$B$22:$B$50, MATCH(TRUE, ISNUMBER(SEARCH(Dictionary!$B$22:$B$50, D797)),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7" s="15" t="str" cm="1">
        <f t="array" ref="Z797">IF(D797="free", "", IFERROR(INDEX(Dictionary!$C$21:$C$50, MATCH(TRUE, ISNUMBER(SEARCH(Dictionary!$B$21:$B$50, D797)), 0)), "Unknown Type"))</f>
        <v/>
      </c>
    </row>
    <row r="798" spans="1:26" ht="12" customHeight="1" x14ac:dyDescent="0.15">
      <c r="A798" s="2">
        <v>896</v>
      </c>
      <c r="B798" s="3">
        <v>896</v>
      </c>
      <c r="C798" s="3">
        <v>80</v>
      </c>
      <c r="D798" s="4" t="s">
        <v>53</v>
      </c>
      <c r="E798" s="12">
        <v>1</v>
      </c>
      <c r="F798" s="3">
        <f t="shared" si="172"/>
        <v>1000</v>
      </c>
      <c r="G798" s="29" t="str" cm="1">
        <f t="array" ref="G798">IF(D798="free", "", IF(ISNUMBER(SEARCH("L1Bus", D798)), "BUS,WALK,BIKE,PUTW", IFERROR(_xlfn.LET(
    _xlpm.RoadTypeCode, INDEX(Dictionary!$B$22:$B$50, MATCH(TRUE, ISNUMBER(SEARCH(Dictionary!$B$22:$B$50, D798)),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8" s="22" cm="1">
        <f t="array" ref="H798">IF(D798="free", 0, IFERROR(
    _xlfn.LET(
        _xlpm.Text, D798,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8" s="3">
        <f>IFERROR(_xlfn.LET(
    _xlpm.Zeile, MATCH(J798, Dictionary!$B$6:$B$17, 0),
    _xlpm.Spalte, MATCH(H798, Dictionary!$D$5:$G$5, 0),
    INDEX(Dictionary!$D$6:$G$17, _xlpm.Zeile, _xlpm.Spalte)
), 0)</f>
        <v>0</v>
      </c>
      <c r="J798" s="5">
        <f t="shared" si="171"/>
        <v>0</v>
      </c>
      <c r="K798" s="5">
        <f t="shared" si="159"/>
        <v>0</v>
      </c>
      <c r="L798" s="35" cm="1">
        <f t="array" ref="L798">IF(D798="free", 99, IF(ISNUMBER(SEARCH("Hilfsstrecken", D798)), 99, IFERROR(_xlfn.LET(
    _xlpm.RoadTypeCode, INDEX(Dictionary!$B$21:$B$50, MATCH(TRUE, ISNUMBER(SEARCH(Dictionary!$B$21:$B$50, D798)),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8" s="5">
        <f t="shared" si="160"/>
        <v>0</v>
      </c>
      <c r="N798" s="5">
        <f t="shared" si="161"/>
        <v>0</v>
      </c>
      <c r="O798" s="5">
        <f t="shared" si="162"/>
        <v>0</v>
      </c>
      <c r="P798" s="5">
        <f t="shared" si="163"/>
        <v>0</v>
      </c>
      <c r="Q798" s="5">
        <f t="shared" si="164"/>
        <v>0</v>
      </c>
      <c r="R798" s="5">
        <f t="shared" si="165"/>
        <v>0</v>
      </c>
      <c r="S798" s="5">
        <f t="shared" si="166"/>
        <v>0</v>
      </c>
      <c r="T798" s="5">
        <f t="shared" si="167"/>
        <v>0</v>
      </c>
      <c r="U798" s="5">
        <f t="shared" si="168"/>
        <v>0</v>
      </c>
      <c r="V798" s="5">
        <f t="shared" si="169"/>
        <v>0</v>
      </c>
      <c r="W798" s="6" cm="1">
        <f t="array" ref="W798">IF(D798="free", 10, IFERROR(_xlfn.LET(
    _xlpm.RoadTypeCode, INDEX(Dictionary!$B$22:$B$50, MATCH(TRUE, ISNUMBER(SEARCH(Dictionary!$B$22:$B$50, D798)),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8" s="6" cm="1">
        <f t="array" ref="X798">IF(D798="free", 10, IFERROR(_xlfn.LET(
    _xlpm.RoadTypeCode, INDEX(Dictionary!$B$22:$B$50, MATCH(TRUE, ISNUMBER(SEARCH(Dictionary!$B$22:$B$50, D798)),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8" s="6" cm="1">
        <f t="array" ref="Y798">IF(D798="free", 10, IFERROR(_xlfn.LET(
    _xlpm.RoadTypeCode, INDEX(Dictionary!$B$22:$B$50, MATCH(TRUE, ISNUMBER(SEARCH(Dictionary!$B$22:$B$50, D798)),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8" s="15" t="str" cm="1">
        <f t="array" ref="Z798">IF(D798="free", "", IFERROR(INDEX(Dictionary!$C$21:$C$50, MATCH(TRUE, ISNUMBER(SEARCH(Dictionary!$B$21:$B$50, D798)), 0)), "Unknown Type"))</f>
        <v/>
      </c>
    </row>
    <row r="799" spans="1:26" ht="12" customHeight="1" x14ac:dyDescent="0.15">
      <c r="A799" s="2">
        <v>897</v>
      </c>
      <c r="B799" s="3">
        <v>897</v>
      </c>
      <c r="C799" s="3">
        <v>80</v>
      </c>
      <c r="D799" s="4" t="s">
        <v>53</v>
      </c>
      <c r="E799" s="12">
        <v>1</v>
      </c>
      <c r="F799" s="3">
        <f t="shared" si="172"/>
        <v>1000</v>
      </c>
      <c r="G799" s="29" t="str" cm="1">
        <f t="array" ref="G799">IF(D799="free", "", IF(ISNUMBER(SEARCH("L1Bus", D799)), "BUS,WALK,BIKE,PUTW", IFERROR(_xlfn.LET(
    _xlpm.RoadTypeCode, INDEX(Dictionary!$B$22:$B$50, MATCH(TRUE, ISNUMBER(SEARCH(Dictionary!$B$22:$B$50, D799)),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799" s="22" cm="1">
        <f t="array" ref="H799">IF(D799="free", 0, IFERROR(
    _xlfn.LET(
        _xlpm.Text, D799,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799" s="3">
        <f>IFERROR(_xlfn.LET(
    _xlpm.Zeile, MATCH(J799, Dictionary!$B$6:$B$17, 0),
    _xlpm.Spalte, MATCH(H799, Dictionary!$D$5:$G$5, 0),
    INDEX(Dictionary!$D$6:$G$17, _xlpm.Zeile, _xlpm.Spalte)
), 0)</f>
        <v>0</v>
      </c>
      <c r="J799" s="5">
        <f t="shared" si="171"/>
        <v>0</v>
      </c>
      <c r="K799" s="5">
        <f t="shared" ref="K799:K862" si="173">IF(D799="free",0,1)</f>
        <v>0</v>
      </c>
      <c r="L799" s="35" cm="1">
        <f t="array" ref="L799">IF(D799="free", 99, IF(ISNUMBER(SEARCH("Hilfsstrecken", D799)), 99, IFERROR(_xlfn.LET(
    _xlpm.RoadTypeCode, INDEX(Dictionary!$B$21:$B$50, MATCH(TRUE, ISNUMBER(SEARCH(Dictionary!$B$21:$B$50, D799)),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799" s="5">
        <f t="shared" ref="M799:M862" si="174">IF(D799="free",0,20)</f>
        <v>0</v>
      </c>
      <c r="N799" s="5">
        <f t="shared" ref="N799:N862" si="175">IF(D799="free",0,130)</f>
        <v>0</v>
      </c>
      <c r="O799" s="5">
        <f t="shared" ref="O799:O862" si="176">IF(D799="free",0,100)</f>
        <v>0</v>
      </c>
      <c r="P799" s="5">
        <f t="shared" ref="P799:P862" si="177">IF(D799="free",0,4)</f>
        <v>0</v>
      </c>
      <c r="Q799" s="5">
        <f t="shared" ref="Q799:Q862" si="178">IF(D799="free",0,80)</f>
        <v>0</v>
      </c>
      <c r="R799" s="5">
        <f t="shared" ref="R799:R862" si="179">IF(D799="free",0,50)</f>
        <v>0</v>
      </c>
      <c r="S799" s="5">
        <f t="shared" ref="S799:S862" si="180">IF(D799="free",0,4)</f>
        <v>0</v>
      </c>
      <c r="T799" s="5">
        <f t="shared" ref="T799:T862" si="181">IF(D799="free",0,50)</f>
        <v>0</v>
      </c>
      <c r="U799" s="5">
        <f t="shared" ref="U799:U862" si="182">IF(D799="free",0,50)</f>
        <v>0</v>
      </c>
      <c r="V799" s="5">
        <f t="shared" ref="V799:V862" si="183">IF(D799="free",0,50)</f>
        <v>0</v>
      </c>
      <c r="W799" s="6" cm="1">
        <f t="array" ref="W799">IF(D799="free", 10, IFERROR(_xlfn.LET(
    _xlpm.RoadTypeCode, INDEX(Dictionary!$B$22:$B$50, MATCH(TRUE, ISNUMBER(SEARCH(Dictionary!$B$22:$B$50, D799)),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799" s="6" cm="1">
        <f t="array" ref="X799">IF(D799="free", 10, IFERROR(_xlfn.LET(
    _xlpm.RoadTypeCode, INDEX(Dictionary!$B$22:$B$50, MATCH(TRUE, ISNUMBER(SEARCH(Dictionary!$B$22:$B$50, D799)),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799" s="6" cm="1">
        <f t="array" ref="Y799">IF(D799="free", 10, IFERROR(_xlfn.LET(
    _xlpm.RoadTypeCode, INDEX(Dictionary!$B$22:$B$50, MATCH(TRUE, ISNUMBER(SEARCH(Dictionary!$B$22:$B$50, D799)),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799" s="15" t="str" cm="1">
        <f t="array" ref="Z799">IF(D799="free", "", IFERROR(INDEX(Dictionary!$C$21:$C$50, MATCH(TRUE, ISNUMBER(SEARCH(Dictionary!$B$21:$B$50, D799)), 0)), "Unknown Type"))</f>
        <v/>
      </c>
    </row>
    <row r="800" spans="1:26" ht="12" customHeight="1" x14ac:dyDescent="0.15">
      <c r="A800" s="2">
        <v>898</v>
      </c>
      <c r="B800" s="3">
        <v>898</v>
      </c>
      <c r="C800" s="3">
        <v>80</v>
      </c>
      <c r="D800" s="4" t="s">
        <v>53</v>
      </c>
      <c r="E800" s="12">
        <v>1</v>
      </c>
      <c r="F800" s="3">
        <f t="shared" si="172"/>
        <v>1000</v>
      </c>
      <c r="G800" s="29" t="str" cm="1">
        <f t="array" ref="G800">IF(D800="free", "", IF(ISNUMBER(SEARCH("L1Bus", D800)), "BUS,WALK,BIKE,PUTW", IFERROR(_xlfn.LET(
    _xlpm.RoadTypeCode, INDEX(Dictionary!$B$22:$B$50, MATCH(TRUE, ISNUMBER(SEARCH(Dictionary!$B$22:$B$50, D800)),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0" s="22" cm="1">
        <f t="array" ref="H800">IF(D800="free", 0, IFERROR(
    _xlfn.LET(
        _xlpm.Text, D800,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00" s="3">
        <f>IFERROR(_xlfn.LET(
    _xlpm.Zeile, MATCH(J800, Dictionary!$B$6:$B$17, 0),
    _xlpm.Spalte, MATCH(H800, Dictionary!$D$5:$G$5, 0),
    INDEX(Dictionary!$D$6:$G$17, _xlpm.Zeile, _xlpm.Spalte)
), 0)</f>
        <v>0</v>
      </c>
      <c r="J800" s="5">
        <f t="shared" si="171"/>
        <v>0</v>
      </c>
      <c r="K800" s="5">
        <f t="shared" si="173"/>
        <v>0</v>
      </c>
      <c r="L800" s="35" cm="1">
        <f t="array" ref="L800">IF(D800="free", 99, IF(ISNUMBER(SEARCH("Hilfsstrecken", D800)), 99, IFERROR(_xlfn.LET(
    _xlpm.RoadTypeCode, INDEX(Dictionary!$B$21:$B$50, MATCH(TRUE, ISNUMBER(SEARCH(Dictionary!$B$21:$B$50, D800)),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0" s="5">
        <f t="shared" si="174"/>
        <v>0</v>
      </c>
      <c r="N800" s="5">
        <f t="shared" si="175"/>
        <v>0</v>
      </c>
      <c r="O800" s="5">
        <f t="shared" si="176"/>
        <v>0</v>
      </c>
      <c r="P800" s="5">
        <f t="shared" si="177"/>
        <v>0</v>
      </c>
      <c r="Q800" s="5">
        <f t="shared" si="178"/>
        <v>0</v>
      </c>
      <c r="R800" s="5">
        <f t="shared" si="179"/>
        <v>0</v>
      </c>
      <c r="S800" s="5">
        <f t="shared" si="180"/>
        <v>0</v>
      </c>
      <c r="T800" s="5">
        <f t="shared" si="181"/>
        <v>0</v>
      </c>
      <c r="U800" s="5">
        <f t="shared" si="182"/>
        <v>0</v>
      </c>
      <c r="V800" s="5">
        <f t="shared" si="183"/>
        <v>0</v>
      </c>
      <c r="W800" s="6" cm="1">
        <f t="array" ref="W800">IF(D800="free", 10, IFERROR(_xlfn.LET(
    _xlpm.RoadTypeCode, INDEX(Dictionary!$B$22:$B$50, MATCH(TRUE, ISNUMBER(SEARCH(Dictionary!$B$22:$B$50, D800)),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0" s="6" cm="1">
        <f t="array" ref="X800">IF(D800="free", 10, IFERROR(_xlfn.LET(
    _xlpm.RoadTypeCode, INDEX(Dictionary!$B$22:$B$50, MATCH(TRUE, ISNUMBER(SEARCH(Dictionary!$B$22:$B$50, D800)),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0" s="6" cm="1">
        <f t="array" ref="Y800">IF(D800="free", 10, IFERROR(_xlfn.LET(
    _xlpm.RoadTypeCode, INDEX(Dictionary!$B$22:$B$50, MATCH(TRUE, ISNUMBER(SEARCH(Dictionary!$B$22:$B$50, D800)),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0" s="15" t="str" cm="1">
        <f t="array" ref="Z800">IF(D800="free", "", IFERROR(INDEX(Dictionary!$C$21:$C$50, MATCH(TRUE, ISNUMBER(SEARCH(Dictionary!$B$21:$B$50, D800)), 0)), "Unknown Type"))</f>
        <v/>
      </c>
    </row>
    <row r="801" spans="1:26" ht="12" customHeight="1" x14ac:dyDescent="0.15">
      <c r="A801" s="2">
        <v>899</v>
      </c>
      <c r="B801" s="3">
        <v>899</v>
      </c>
      <c r="C801" s="3">
        <v>90</v>
      </c>
      <c r="D801" s="4" t="s">
        <v>53</v>
      </c>
      <c r="E801" s="12">
        <v>1</v>
      </c>
      <c r="F801" s="3">
        <f t="shared" si="172"/>
        <v>1000</v>
      </c>
      <c r="G801" s="29" t="str" cm="1">
        <f t="array" ref="G801">IF(D801="free", "", IF(ISNUMBER(SEARCH("L1Bus", D801)), "BUS,WALK,BIKE,PUTW", IFERROR(_xlfn.LET(
    _xlpm.RoadTypeCode, INDEX(Dictionary!$B$22:$B$50, MATCH(TRUE, ISNUMBER(SEARCH(Dictionary!$B$22:$B$50, D801)),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1" s="22" cm="1">
        <f t="array" ref="H801">IF(D801="free", 0, IFERROR(
    _xlfn.LET(
        _xlpm.Text, D801,
        _xlpm.PosL, _xlfn.AGGREGATE(15, 6, SEARCH("L" &amp; ROW($A$1:$A$10)-1, _xlpm.Text), 1),
        IF(
            ISNUMBER(SEARCH("+", _xlpm.Text, _xlpm.PosL)),
            VALUE(MID(_xlpm.Text, _xlpm.PosL + 1, SEARCH("+", _xlpm.Text, _xlpm.PosL) - _xlpm.PosL - 1)),
            IF(
                ISNUMBER(SEARCH("Bus", _xlpm.Text, _xlpm.PosL)),
                0,
                VALUE(MID(_xlpm.Text &amp; " ", _xlpm.PosL + 1, SEARCH(" ", _xlpm.Text &amp; " ", _xlpm.PosL + 1) - (_xlpm.PosL + 1)))
            )
        )
    ), 0)
)</f>
        <v>0</v>
      </c>
      <c r="I801" s="3">
        <f>IFERROR(_xlfn.LET(
    _xlpm.Zeile, MATCH(J801, Dictionary!$B$6:$B$17, 0),
    _xlpm.Spalte, MATCH(H801, Dictionary!$D$5:$G$5, 0),
    INDEX(Dictionary!$D$6:$G$17, _xlpm.Zeile, _xlpm.Spalte)
), 0)</f>
        <v>0</v>
      </c>
      <c r="J801" s="5">
        <f t="shared" si="171"/>
        <v>0</v>
      </c>
      <c r="K801" s="5">
        <f t="shared" si="173"/>
        <v>0</v>
      </c>
      <c r="L801" s="35" cm="1">
        <f t="array" ref="L801">IF(D801="free", 99, IF(ISNUMBER(SEARCH("Hilfsstrecken", D801)), 99, IFERROR(_xlfn.LET(
    _xlpm.RoadTypeCode, INDEX(Dictionary!$B$21:$B$50, MATCH(TRUE, ISNUMBER(SEARCH(Dictionary!$B$21:$B$50, D801)),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1" s="5">
        <f t="shared" si="174"/>
        <v>0</v>
      </c>
      <c r="N801" s="5">
        <f t="shared" si="175"/>
        <v>0</v>
      </c>
      <c r="O801" s="5">
        <f t="shared" si="176"/>
        <v>0</v>
      </c>
      <c r="P801" s="5">
        <f t="shared" si="177"/>
        <v>0</v>
      </c>
      <c r="Q801" s="5">
        <f t="shared" si="178"/>
        <v>0</v>
      </c>
      <c r="R801" s="5">
        <f t="shared" si="179"/>
        <v>0</v>
      </c>
      <c r="S801" s="5">
        <f t="shared" si="180"/>
        <v>0</v>
      </c>
      <c r="T801" s="5">
        <f t="shared" si="181"/>
        <v>0</v>
      </c>
      <c r="U801" s="5">
        <f t="shared" si="182"/>
        <v>0</v>
      </c>
      <c r="V801" s="5">
        <f t="shared" si="183"/>
        <v>0</v>
      </c>
      <c r="W801" s="6" cm="1">
        <f t="array" ref="W801">IF(D801="free", 10, IFERROR(_xlfn.LET(
    _xlpm.RoadTypeCode, INDEX(Dictionary!$B$22:$B$50, MATCH(TRUE, ISNUMBER(SEARCH(Dictionary!$B$22:$B$50, D801)),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1" s="6" cm="1">
        <f t="array" ref="X801">IF(D801="free", 10, IFERROR(_xlfn.LET(
    _xlpm.RoadTypeCode, INDEX(Dictionary!$B$22:$B$50, MATCH(TRUE, ISNUMBER(SEARCH(Dictionary!$B$22:$B$50, D801)),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1" s="6" cm="1">
        <f t="array" ref="Y801">IF(D801="free", 10, IFERROR(_xlfn.LET(
    _xlpm.RoadTypeCode, INDEX(Dictionary!$B$22:$B$50, MATCH(TRUE, ISNUMBER(SEARCH(Dictionary!$B$22:$B$50, D801)),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1" s="15" t="str" cm="1">
        <f t="array" ref="Z801">IF(D801="free", "", IFERROR(INDEX(Dictionary!$C$21:$C$50, MATCH(TRUE, ISNUMBER(SEARCH(Dictionary!$B$21:$B$50, D801)), 0)), "Unknown Type"))</f>
        <v/>
      </c>
    </row>
    <row r="802" spans="1:26" ht="12" customHeight="1" x14ac:dyDescent="0.15">
      <c r="A802" s="2">
        <v>900</v>
      </c>
      <c r="B802" s="3">
        <v>900</v>
      </c>
      <c r="C802" s="3">
        <v>0</v>
      </c>
      <c r="D802" s="4" t="s">
        <v>12</v>
      </c>
      <c r="E802" s="12">
        <v>1</v>
      </c>
      <c r="F802" s="3">
        <f t="shared" ref="F802:F865" si="184">IF(D802="free", 1000,999)</f>
        <v>999</v>
      </c>
      <c r="G802" s="29" t="s">
        <v>452</v>
      </c>
      <c r="H802" s="3">
        <f t="shared" ref="H802:H865" si="185">IF(D802="free", 0,1)</f>
        <v>1</v>
      </c>
      <c r="I802" s="3">
        <v>0</v>
      </c>
      <c r="J802" s="5">
        <v>4</v>
      </c>
      <c r="K802" s="5">
        <f t="shared" si="173"/>
        <v>1</v>
      </c>
      <c r="L802" s="35" cm="1">
        <f t="array" ref="L802">IF(D802="free", 99, IF(ISNUMBER(SEARCH("Hilfsstrecken", D802)), 99, IFERROR(_xlfn.LET(
    _xlpm.RoadTypeCode, INDEX(Dictionary!$B$21:$B$50, MATCH(TRUE, ISNUMBER(SEARCH(Dictionary!$B$21:$B$50, D802)),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2" s="5">
        <f t="shared" si="174"/>
        <v>20</v>
      </c>
      <c r="N802" s="5">
        <f t="shared" si="175"/>
        <v>130</v>
      </c>
      <c r="O802" s="5">
        <f t="shared" si="176"/>
        <v>100</v>
      </c>
      <c r="P802" s="5">
        <f t="shared" si="177"/>
        <v>4</v>
      </c>
      <c r="Q802" s="5">
        <f t="shared" si="178"/>
        <v>80</v>
      </c>
      <c r="R802" s="5">
        <f t="shared" si="179"/>
        <v>50</v>
      </c>
      <c r="S802" s="5">
        <f t="shared" si="180"/>
        <v>4</v>
      </c>
      <c r="T802" s="5">
        <f t="shared" si="181"/>
        <v>50</v>
      </c>
      <c r="U802" s="5">
        <f t="shared" si="182"/>
        <v>50</v>
      </c>
      <c r="V802" s="5">
        <f t="shared" si="183"/>
        <v>50</v>
      </c>
      <c r="W802" s="6" cm="1">
        <f t="array" ref="W802">IF(D802="free", 10, IFERROR(_xlfn.LET(
    _xlpm.RoadTypeCode, INDEX(Dictionary!$B$22:$B$50, MATCH(TRUE, ISNUMBER(SEARCH(Dictionary!$B$22:$B$50, D802)),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802" s="6" cm="1">
        <f t="array" ref="X802">IF(D802="free", 10, IFERROR(_xlfn.LET(
    _xlpm.RoadTypeCode, INDEX(Dictionary!$B$22:$B$50, MATCH(TRUE, ISNUMBER(SEARCH(Dictionary!$B$22:$B$50, D802)),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2" s="6" cm="1">
        <f t="array" ref="Y802">IF(D802="free", 10, IFERROR(_xlfn.LET(
    _xlpm.RoadTypeCode, INDEX(Dictionary!$B$22:$B$50, MATCH(TRUE, ISNUMBER(SEARCH(Dictionary!$B$22:$B$50, D802)),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02" s="15" t="str" cm="1">
        <f t="array" ref="Z802">IF(D802="free", "", IFERROR(INDEX(Dictionary!$C$21:$C$50, MATCH(TRUE, ISNUMBER(SEARCH(Dictionary!$B$21:$B$50, D802)), 0)), "Unknown Type"))</f>
        <v>Blocked opposite direction</v>
      </c>
    </row>
    <row r="803" spans="1:26" ht="12" customHeight="1" x14ac:dyDescent="0.15">
      <c r="A803" s="2">
        <v>901</v>
      </c>
      <c r="B803" s="3">
        <v>901</v>
      </c>
      <c r="C803" s="3">
        <v>0</v>
      </c>
      <c r="D803" s="4" t="s">
        <v>13</v>
      </c>
      <c r="E803" s="12">
        <v>1</v>
      </c>
      <c r="F803" s="3">
        <f t="shared" si="184"/>
        <v>999</v>
      </c>
      <c r="G803" s="29" t="s">
        <v>453</v>
      </c>
      <c r="H803" s="3">
        <f>IF(D803="free", 0,1)</f>
        <v>1</v>
      </c>
      <c r="I803" s="11">
        <v>0</v>
      </c>
      <c r="J803" s="5">
        <v>4</v>
      </c>
      <c r="K803" s="5">
        <f t="shared" si="173"/>
        <v>1</v>
      </c>
      <c r="L803" s="35" cm="1">
        <f t="array" ref="L803">IF(D803="free", 99, IF(ISNUMBER(SEARCH("Hilfsstrecken", D803)), 99, IFERROR(_xlfn.LET(
    _xlpm.RoadTypeCode, INDEX(Dictionary!$B$21:$B$50, MATCH(TRUE, ISNUMBER(SEARCH(Dictionary!$B$21:$B$50, D803)),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3" s="5">
        <f t="shared" si="174"/>
        <v>20</v>
      </c>
      <c r="N803" s="5">
        <f t="shared" si="175"/>
        <v>130</v>
      </c>
      <c r="O803" s="5">
        <f t="shared" si="176"/>
        <v>100</v>
      </c>
      <c r="P803" s="5">
        <f t="shared" si="177"/>
        <v>4</v>
      </c>
      <c r="Q803" s="5">
        <f t="shared" si="178"/>
        <v>80</v>
      </c>
      <c r="R803" s="5">
        <f t="shared" si="179"/>
        <v>50</v>
      </c>
      <c r="S803" s="5">
        <f t="shared" si="180"/>
        <v>4</v>
      </c>
      <c r="T803" s="5">
        <f t="shared" si="181"/>
        <v>50</v>
      </c>
      <c r="U803" s="5">
        <f t="shared" si="182"/>
        <v>50</v>
      </c>
      <c r="V803" s="5">
        <f t="shared" si="183"/>
        <v>50</v>
      </c>
      <c r="W803" s="6" cm="1">
        <f t="array" ref="W803">IF(D803="free", 10, IFERROR(_xlfn.LET(
    _xlpm.RoadTypeCode, INDEX(Dictionary!$B$22:$B$50, MATCH(TRUE, ISNUMBER(SEARCH(Dictionary!$B$22:$B$50, D803)),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3" s="6" cm="1">
        <f t="array" ref="X803">IF(D803="free", 10, IFERROR(_xlfn.LET(
    _xlpm.RoadTypeCode, INDEX(Dictionary!$B$22:$B$50, MATCH(TRUE, ISNUMBER(SEARCH(Dictionary!$B$22:$B$50, D803)),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3" s="6" cm="1">
        <f t="array" ref="Y803">IF(D803="free", 10, IFERROR(_xlfn.LET(
    _xlpm.RoadTypeCode, INDEX(Dictionary!$B$22:$B$50, MATCH(TRUE, ISNUMBER(SEARCH(Dictionary!$B$22:$B$50, D803)),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3" s="15" t="str" cm="1">
        <f t="array" ref="Z803">IF(D803="free", "", IFERROR(INDEX(Dictionary!$C$21:$C$50, MATCH(TRUE, ISNUMBER(SEARCH(Dictionary!$B$21:$B$50, D803)), 0)), "Unknown Type"))</f>
        <v>Road under construction</v>
      </c>
    </row>
    <row r="804" spans="1:26" ht="12" customHeight="1" x14ac:dyDescent="0.15">
      <c r="A804" s="2">
        <v>902</v>
      </c>
      <c r="B804" s="3">
        <v>902</v>
      </c>
      <c r="C804" s="3">
        <v>0</v>
      </c>
      <c r="D804" s="11" t="s">
        <v>53</v>
      </c>
      <c r="E804" s="12">
        <v>1</v>
      </c>
      <c r="F804" s="3">
        <f t="shared" si="184"/>
        <v>1000</v>
      </c>
      <c r="G804" s="29" t="str" cm="1">
        <f t="array" ref="G804">IF(D804="free", "", IF(ISNUMBER(SEARCH("L1Bus", D804)), "BUS,WALK,BIKE,PUTW", IFERROR(_xlfn.LET(
    _xlpm.RoadTypeCode, INDEX(Dictionary!$B$22:$B$50, MATCH(TRUE, ISNUMBER(SEARCH(Dictionary!$B$22:$B$50, D804)),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4" s="3">
        <f t="shared" si="185"/>
        <v>0</v>
      </c>
      <c r="I804" s="11">
        <v>0</v>
      </c>
      <c r="J804" s="5">
        <v>0</v>
      </c>
      <c r="K804" s="5">
        <f t="shared" si="173"/>
        <v>0</v>
      </c>
      <c r="L804" s="35" cm="1">
        <f t="array" ref="L804">IF(D804="free", 99, IF(ISNUMBER(SEARCH("Hilfsstrecken", D804)), 99, IFERROR(_xlfn.LET(
    _xlpm.RoadTypeCode, INDEX(Dictionary!$B$21:$B$50, MATCH(TRUE, ISNUMBER(SEARCH(Dictionary!$B$21:$B$50, D804)),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4" s="5">
        <f t="shared" si="174"/>
        <v>0</v>
      </c>
      <c r="N804" s="5">
        <f t="shared" si="175"/>
        <v>0</v>
      </c>
      <c r="O804" s="5">
        <f t="shared" si="176"/>
        <v>0</v>
      </c>
      <c r="P804" s="5">
        <f t="shared" si="177"/>
        <v>0</v>
      </c>
      <c r="Q804" s="5">
        <f t="shared" si="178"/>
        <v>0</v>
      </c>
      <c r="R804" s="5">
        <f t="shared" si="179"/>
        <v>0</v>
      </c>
      <c r="S804" s="5">
        <f t="shared" si="180"/>
        <v>0</v>
      </c>
      <c r="T804" s="5">
        <f t="shared" si="181"/>
        <v>0</v>
      </c>
      <c r="U804" s="5">
        <f t="shared" si="182"/>
        <v>0</v>
      </c>
      <c r="V804" s="5">
        <f t="shared" si="183"/>
        <v>0</v>
      </c>
      <c r="W804" s="6" cm="1">
        <f t="array" ref="W804">IF(D804="free", 10, IFERROR(_xlfn.LET(
    _xlpm.RoadTypeCode, INDEX(Dictionary!$B$22:$B$50, MATCH(TRUE, ISNUMBER(SEARCH(Dictionary!$B$22:$B$50, D804)),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4" s="6" cm="1">
        <f t="array" ref="X804">IF(D804="free", 10, IFERROR(_xlfn.LET(
    _xlpm.RoadTypeCode, INDEX(Dictionary!$B$22:$B$50, MATCH(TRUE, ISNUMBER(SEARCH(Dictionary!$B$22:$B$50, D804)),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4" s="6" cm="1">
        <f t="array" ref="Y804">IF(D804="free", 10, IFERROR(_xlfn.LET(
    _xlpm.RoadTypeCode, INDEX(Dictionary!$B$22:$B$50, MATCH(TRUE, ISNUMBER(SEARCH(Dictionary!$B$22:$B$50, D804)),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4" s="15" t="str" cm="1">
        <f t="array" ref="Z804">IF(D804="free", "", IFERROR(INDEX(Dictionary!$C$21:$C$50, MATCH(TRUE, ISNUMBER(SEARCH(Dictionary!$B$21:$B$50, D804)), 0)), "Unknown Type"))</f>
        <v/>
      </c>
    </row>
    <row r="805" spans="1:26" ht="12" customHeight="1" x14ac:dyDescent="0.15">
      <c r="A805" s="2">
        <v>903</v>
      </c>
      <c r="B805" s="3">
        <v>903</v>
      </c>
      <c r="C805" s="3">
        <v>0</v>
      </c>
      <c r="D805" s="11" t="s">
        <v>53</v>
      </c>
      <c r="E805" s="12">
        <v>1</v>
      </c>
      <c r="F805" s="3">
        <f t="shared" si="184"/>
        <v>1000</v>
      </c>
      <c r="G805" s="29" t="str" cm="1">
        <f t="array" ref="G805">IF(D805="free", "", IF(ISNUMBER(SEARCH("L1Bus", D805)), "BUS,WALK,BIKE,PUTW", IFERROR(_xlfn.LET(
    _xlpm.RoadTypeCode, INDEX(Dictionary!$B$22:$B$50, MATCH(TRUE, ISNUMBER(SEARCH(Dictionary!$B$22:$B$50, D805)),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5" s="3">
        <f t="shared" si="185"/>
        <v>0</v>
      </c>
      <c r="I805" s="11">
        <v>0</v>
      </c>
      <c r="J805" s="5">
        <v>0</v>
      </c>
      <c r="K805" s="5">
        <f t="shared" si="173"/>
        <v>0</v>
      </c>
      <c r="L805" s="35" cm="1">
        <f t="array" ref="L805">IF(D805="free", 99, IF(ISNUMBER(SEARCH("Hilfsstrecken", D805)), 99, IFERROR(_xlfn.LET(
    _xlpm.RoadTypeCode, INDEX(Dictionary!$B$21:$B$50, MATCH(TRUE, ISNUMBER(SEARCH(Dictionary!$B$21:$B$50, D805)),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5" s="5">
        <f t="shared" si="174"/>
        <v>0</v>
      </c>
      <c r="N805" s="5">
        <f t="shared" si="175"/>
        <v>0</v>
      </c>
      <c r="O805" s="5">
        <f t="shared" si="176"/>
        <v>0</v>
      </c>
      <c r="P805" s="5">
        <f t="shared" si="177"/>
        <v>0</v>
      </c>
      <c r="Q805" s="5">
        <f t="shared" si="178"/>
        <v>0</v>
      </c>
      <c r="R805" s="5">
        <f t="shared" si="179"/>
        <v>0</v>
      </c>
      <c r="S805" s="5">
        <f t="shared" si="180"/>
        <v>0</v>
      </c>
      <c r="T805" s="5">
        <f t="shared" si="181"/>
        <v>0</v>
      </c>
      <c r="U805" s="5">
        <f t="shared" si="182"/>
        <v>0</v>
      </c>
      <c r="V805" s="5">
        <f t="shared" si="183"/>
        <v>0</v>
      </c>
      <c r="W805" s="6" cm="1">
        <f t="array" ref="W805">IF(D805="free", 10, IFERROR(_xlfn.LET(
    _xlpm.RoadTypeCode, INDEX(Dictionary!$B$22:$B$50, MATCH(TRUE, ISNUMBER(SEARCH(Dictionary!$B$22:$B$50, D805)),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5" s="6" cm="1">
        <f t="array" ref="X805">IF(D805="free", 10, IFERROR(_xlfn.LET(
    _xlpm.RoadTypeCode, INDEX(Dictionary!$B$22:$B$50, MATCH(TRUE, ISNUMBER(SEARCH(Dictionary!$B$22:$B$50, D805)),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5" s="6" cm="1">
        <f t="array" ref="Y805">IF(D805="free", 10, IFERROR(_xlfn.LET(
    _xlpm.RoadTypeCode, INDEX(Dictionary!$B$22:$B$50, MATCH(TRUE, ISNUMBER(SEARCH(Dictionary!$B$22:$B$50, D805)),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5" s="15" t="str" cm="1">
        <f t="array" ref="Z805">IF(D805="free", "", IFERROR(INDEX(Dictionary!$C$21:$C$50, MATCH(TRUE, ISNUMBER(SEARCH(Dictionary!$B$21:$B$50, D805)), 0)), "Unknown Type"))</f>
        <v/>
      </c>
    </row>
    <row r="806" spans="1:26" ht="12" customHeight="1" x14ac:dyDescent="0.15">
      <c r="A806" s="2">
        <v>904</v>
      </c>
      <c r="B806" s="3">
        <v>904</v>
      </c>
      <c r="C806" s="3">
        <v>0</v>
      </c>
      <c r="D806" s="11" t="s">
        <v>53</v>
      </c>
      <c r="E806" s="12">
        <v>1</v>
      </c>
      <c r="F806" s="3">
        <f t="shared" si="184"/>
        <v>1000</v>
      </c>
      <c r="G806" s="29" t="str" cm="1">
        <f t="array" ref="G806">IF(D806="free", "", IF(ISNUMBER(SEARCH("L1Bus", D806)), "BUS,WALK,BIKE,PUTW", IFERROR(_xlfn.LET(
    _xlpm.RoadTypeCode, INDEX(Dictionary!$B$22:$B$50, MATCH(TRUE, ISNUMBER(SEARCH(Dictionary!$B$22:$B$50, D806)),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6" s="3">
        <f t="shared" si="185"/>
        <v>0</v>
      </c>
      <c r="I806" s="11">
        <v>0</v>
      </c>
      <c r="J806" s="5">
        <v>0</v>
      </c>
      <c r="K806" s="5">
        <f t="shared" si="173"/>
        <v>0</v>
      </c>
      <c r="L806" s="35" cm="1">
        <f t="array" ref="L806">IF(D806="free", 99, IF(ISNUMBER(SEARCH("Hilfsstrecken", D806)), 99, IFERROR(_xlfn.LET(
    _xlpm.RoadTypeCode, INDEX(Dictionary!$B$21:$B$50, MATCH(TRUE, ISNUMBER(SEARCH(Dictionary!$B$21:$B$50, D806)),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6" s="5">
        <f t="shared" si="174"/>
        <v>0</v>
      </c>
      <c r="N806" s="5">
        <f t="shared" si="175"/>
        <v>0</v>
      </c>
      <c r="O806" s="5">
        <f t="shared" si="176"/>
        <v>0</v>
      </c>
      <c r="P806" s="5">
        <f t="shared" si="177"/>
        <v>0</v>
      </c>
      <c r="Q806" s="5">
        <f t="shared" si="178"/>
        <v>0</v>
      </c>
      <c r="R806" s="5">
        <f t="shared" si="179"/>
        <v>0</v>
      </c>
      <c r="S806" s="5">
        <f t="shared" si="180"/>
        <v>0</v>
      </c>
      <c r="T806" s="5">
        <f t="shared" si="181"/>
        <v>0</v>
      </c>
      <c r="U806" s="5">
        <f t="shared" si="182"/>
        <v>0</v>
      </c>
      <c r="V806" s="5">
        <f t="shared" si="183"/>
        <v>0</v>
      </c>
      <c r="W806" s="6" cm="1">
        <f t="array" ref="W806">IF(D806="free", 10, IFERROR(_xlfn.LET(
    _xlpm.RoadTypeCode, INDEX(Dictionary!$B$22:$B$50, MATCH(TRUE, ISNUMBER(SEARCH(Dictionary!$B$22:$B$50, D806)),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6" s="6" cm="1">
        <f t="array" ref="X806">IF(D806="free", 10, IFERROR(_xlfn.LET(
    _xlpm.RoadTypeCode, INDEX(Dictionary!$B$22:$B$50, MATCH(TRUE, ISNUMBER(SEARCH(Dictionary!$B$22:$B$50, D806)),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6" s="6" cm="1">
        <f t="array" ref="Y806">IF(D806="free", 10, IFERROR(_xlfn.LET(
    _xlpm.RoadTypeCode, INDEX(Dictionary!$B$22:$B$50, MATCH(TRUE, ISNUMBER(SEARCH(Dictionary!$B$22:$B$50, D806)),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6" s="15" t="str" cm="1">
        <f t="array" ref="Z806">IF(D806="free", "", IFERROR(INDEX(Dictionary!$C$21:$C$50, MATCH(TRUE, ISNUMBER(SEARCH(Dictionary!$B$21:$B$50, D806)), 0)), "Unknown Type"))</f>
        <v/>
      </c>
    </row>
    <row r="807" spans="1:26" ht="12" customHeight="1" x14ac:dyDescent="0.15">
      <c r="A807" s="2">
        <v>905</v>
      </c>
      <c r="B807" s="3">
        <v>905</v>
      </c>
      <c r="C807" s="3">
        <v>0</v>
      </c>
      <c r="D807" s="11" t="s">
        <v>53</v>
      </c>
      <c r="E807" s="12">
        <v>1</v>
      </c>
      <c r="F807" s="3">
        <f t="shared" si="184"/>
        <v>1000</v>
      </c>
      <c r="G807" s="29" t="str" cm="1">
        <f t="array" ref="G807">IF(D807="free", "", IF(ISNUMBER(SEARCH("L1Bus", D807)), "BUS,WALK,BIKE,PUTW", IFERROR(_xlfn.LET(
    _xlpm.RoadTypeCode, INDEX(Dictionary!$B$22:$B$50, MATCH(TRUE, ISNUMBER(SEARCH(Dictionary!$B$22:$B$50, D807)),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7" s="3">
        <f t="shared" si="185"/>
        <v>0</v>
      </c>
      <c r="I807" s="11">
        <v>0</v>
      </c>
      <c r="J807" s="5">
        <v>0</v>
      </c>
      <c r="K807" s="5">
        <f t="shared" si="173"/>
        <v>0</v>
      </c>
      <c r="L807" s="35" cm="1">
        <f t="array" ref="L807">IF(D807="free", 99, IF(ISNUMBER(SEARCH("Hilfsstrecken", D807)), 99, IFERROR(_xlfn.LET(
    _xlpm.RoadTypeCode, INDEX(Dictionary!$B$21:$B$50, MATCH(TRUE, ISNUMBER(SEARCH(Dictionary!$B$21:$B$50, D807)),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7" s="5">
        <f t="shared" si="174"/>
        <v>0</v>
      </c>
      <c r="N807" s="5">
        <f t="shared" si="175"/>
        <v>0</v>
      </c>
      <c r="O807" s="5">
        <f t="shared" si="176"/>
        <v>0</v>
      </c>
      <c r="P807" s="5">
        <f t="shared" si="177"/>
        <v>0</v>
      </c>
      <c r="Q807" s="5">
        <f t="shared" si="178"/>
        <v>0</v>
      </c>
      <c r="R807" s="5">
        <f t="shared" si="179"/>
        <v>0</v>
      </c>
      <c r="S807" s="5">
        <f t="shared" si="180"/>
        <v>0</v>
      </c>
      <c r="T807" s="5">
        <f t="shared" si="181"/>
        <v>0</v>
      </c>
      <c r="U807" s="5">
        <f t="shared" si="182"/>
        <v>0</v>
      </c>
      <c r="V807" s="5">
        <f t="shared" si="183"/>
        <v>0</v>
      </c>
      <c r="W807" s="6" cm="1">
        <f t="array" ref="W807">IF(D807="free", 10, IFERROR(_xlfn.LET(
    _xlpm.RoadTypeCode, INDEX(Dictionary!$B$22:$B$50, MATCH(TRUE, ISNUMBER(SEARCH(Dictionary!$B$22:$B$50, D807)),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7" s="6" cm="1">
        <f t="array" ref="X807">IF(D807="free", 10, IFERROR(_xlfn.LET(
    _xlpm.RoadTypeCode, INDEX(Dictionary!$B$22:$B$50, MATCH(TRUE, ISNUMBER(SEARCH(Dictionary!$B$22:$B$50, D807)),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7" s="6" cm="1">
        <f t="array" ref="Y807">IF(D807="free", 10, IFERROR(_xlfn.LET(
    _xlpm.RoadTypeCode, INDEX(Dictionary!$B$22:$B$50, MATCH(TRUE, ISNUMBER(SEARCH(Dictionary!$B$22:$B$50, D807)),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7" s="15" t="str" cm="1">
        <f t="array" ref="Z807">IF(D807="free", "", IFERROR(INDEX(Dictionary!$C$21:$C$50, MATCH(TRUE, ISNUMBER(SEARCH(Dictionary!$B$21:$B$50, D807)), 0)), "Unknown Type"))</f>
        <v/>
      </c>
    </row>
    <row r="808" spans="1:26" ht="12" customHeight="1" x14ac:dyDescent="0.15">
      <c r="A808" s="2">
        <v>906</v>
      </c>
      <c r="B808" s="3">
        <v>906</v>
      </c>
      <c r="C808" s="3">
        <v>0</v>
      </c>
      <c r="D808" s="11" t="s">
        <v>53</v>
      </c>
      <c r="E808" s="12">
        <v>1</v>
      </c>
      <c r="F808" s="3">
        <f t="shared" si="184"/>
        <v>1000</v>
      </c>
      <c r="G808" s="29" t="str" cm="1">
        <f t="array" ref="G808">IF(D808="free", "", IF(ISNUMBER(SEARCH("L1Bus", D808)), "BUS,WALK,BIKE,PUTW", IFERROR(_xlfn.LET(
    _xlpm.RoadTypeCode, INDEX(Dictionary!$B$22:$B$50, MATCH(TRUE, ISNUMBER(SEARCH(Dictionary!$B$22:$B$50, D808)),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8" s="3">
        <f t="shared" si="185"/>
        <v>0</v>
      </c>
      <c r="I808" s="11">
        <v>0</v>
      </c>
      <c r="J808" s="5">
        <v>0</v>
      </c>
      <c r="K808" s="5">
        <f t="shared" si="173"/>
        <v>0</v>
      </c>
      <c r="L808" s="35" cm="1">
        <f t="array" ref="L808">IF(D808="free", 99, IF(ISNUMBER(SEARCH("Hilfsstrecken", D808)), 99, IFERROR(_xlfn.LET(
    _xlpm.RoadTypeCode, INDEX(Dictionary!$B$21:$B$50, MATCH(TRUE, ISNUMBER(SEARCH(Dictionary!$B$21:$B$50, D808)),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8" s="5">
        <f t="shared" si="174"/>
        <v>0</v>
      </c>
      <c r="N808" s="5">
        <f t="shared" si="175"/>
        <v>0</v>
      </c>
      <c r="O808" s="5">
        <f t="shared" si="176"/>
        <v>0</v>
      </c>
      <c r="P808" s="5">
        <f t="shared" si="177"/>
        <v>0</v>
      </c>
      <c r="Q808" s="5">
        <f t="shared" si="178"/>
        <v>0</v>
      </c>
      <c r="R808" s="5">
        <f t="shared" si="179"/>
        <v>0</v>
      </c>
      <c r="S808" s="5">
        <f t="shared" si="180"/>
        <v>0</v>
      </c>
      <c r="T808" s="5">
        <f t="shared" si="181"/>
        <v>0</v>
      </c>
      <c r="U808" s="5">
        <f t="shared" si="182"/>
        <v>0</v>
      </c>
      <c r="V808" s="5">
        <f t="shared" si="183"/>
        <v>0</v>
      </c>
      <c r="W808" s="6" cm="1">
        <f t="array" ref="W808">IF(D808="free", 10, IFERROR(_xlfn.LET(
    _xlpm.RoadTypeCode, INDEX(Dictionary!$B$22:$B$50, MATCH(TRUE, ISNUMBER(SEARCH(Dictionary!$B$22:$B$50, D808)),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8" s="6" cm="1">
        <f t="array" ref="X808">IF(D808="free", 10, IFERROR(_xlfn.LET(
    _xlpm.RoadTypeCode, INDEX(Dictionary!$B$22:$B$50, MATCH(TRUE, ISNUMBER(SEARCH(Dictionary!$B$22:$B$50, D808)),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8" s="6" cm="1">
        <f t="array" ref="Y808">IF(D808="free", 10, IFERROR(_xlfn.LET(
    _xlpm.RoadTypeCode, INDEX(Dictionary!$B$22:$B$50, MATCH(TRUE, ISNUMBER(SEARCH(Dictionary!$B$22:$B$50, D808)),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8" s="15" t="str" cm="1">
        <f t="array" ref="Z808">IF(D808="free", "", IFERROR(INDEX(Dictionary!$C$21:$C$50, MATCH(TRUE, ISNUMBER(SEARCH(Dictionary!$B$21:$B$50, D808)), 0)), "Unknown Type"))</f>
        <v/>
      </c>
    </row>
    <row r="809" spans="1:26" ht="12" customHeight="1" x14ac:dyDescent="0.15">
      <c r="A809" s="2">
        <v>907</v>
      </c>
      <c r="B809" s="3">
        <v>907</v>
      </c>
      <c r="C809" s="3">
        <v>0</v>
      </c>
      <c r="D809" s="11" t="s">
        <v>53</v>
      </c>
      <c r="E809" s="12">
        <v>1</v>
      </c>
      <c r="F809" s="3">
        <f t="shared" si="184"/>
        <v>1000</v>
      </c>
      <c r="G809" s="29" t="str" cm="1">
        <f t="array" ref="G809">IF(D809="free", "", IF(ISNUMBER(SEARCH("L1Bus", D809)), "BUS,WALK,BIKE,PUTW", IFERROR(_xlfn.LET(
    _xlpm.RoadTypeCode, INDEX(Dictionary!$B$22:$B$50, MATCH(TRUE, ISNUMBER(SEARCH(Dictionary!$B$22:$B$50, D809)),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09" s="3">
        <f t="shared" si="185"/>
        <v>0</v>
      </c>
      <c r="I809" s="11">
        <v>0</v>
      </c>
      <c r="J809" s="5">
        <v>0</v>
      </c>
      <c r="K809" s="5">
        <f t="shared" si="173"/>
        <v>0</v>
      </c>
      <c r="L809" s="35" cm="1">
        <f t="array" ref="L809">IF(D809="free", 99, IF(ISNUMBER(SEARCH("Hilfsstrecken", D809)), 99, IFERROR(_xlfn.LET(
    _xlpm.RoadTypeCode, INDEX(Dictionary!$B$21:$B$50, MATCH(TRUE, ISNUMBER(SEARCH(Dictionary!$B$21:$B$50, D809)),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09" s="5">
        <f t="shared" si="174"/>
        <v>0</v>
      </c>
      <c r="N809" s="5">
        <f t="shared" si="175"/>
        <v>0</v>
      </c>
      <c r="O809" s="5">
        <f t="shared" si="176"/>
        <v>0</v>
      </c>
      <c r="P809" s="5">
        <f t="shared" si="177"/>
        <v>0</v>
      </c>
      <c r="Q809" s="5">
        <f t="shared" si="178"/>
        <v>0</v>
      </c>
      <c r="R809" s="5">
        <f t="shared" si="179"/>
        <v>0</v>
      </c>
      <c r="S809" s="5">
        <f t="shared" si="180"/>
        <v>0</v>
      </c>
      <c r="T809" s="5">
        <f t="shared" si="181"/>
        <v>0</v>
      </c>
      <c r="U809" s="5">
        <f t="shared" si="182"/>
        <v>0</v>
      </c>
      <c r="V809" s="5">
        <f t="shared" si="183"/>
        <v>0</v>
      </c>
      <c r="W809" s="6" cm="1">
        <f t="array" ref="W809">IF(D809="free", 10, IFERROR(_xlfn.LET(
    _xlpm.RoadTypeCode, INDEX(Dictionary!$B$22:$B$50, MATCH(TRUE, ISNUMBER(SEARCH(Dictionary!$B$22:$B$50, D809)),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09" s="6" cm="1">
        <f t="array" ref="X809">IF(D809="free", 10, IFERROR(_xlfn.LET(
    _xlpm.RoadTypeCode, INDEX(Dictionary!$B$22:$B$50, MATCH(TRUE, ISNUMBER(SEARCH(Dictionary!$B$22:$B$50, D809)),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09" s="6" cm="1">
        <f t="array" ref="Y809">IF(D809="free", 10, IFERROR(_xlfn.LET(
    _xlpm.RoadTypeCode, INDEX(Dictionary!$B$22:$B$50, MATCH(TRUE, ISNUMBER(SEARCH(Dictionary!$B$22:$B$50, D809)),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09" s="15" t="str" cm="1">
        <f t="array" ref="Z809">IF(D809="free", "", IFERROR(INDEX(Dictionary!$C$21:$C$50, MATCH(TRUE, ISNUMBER(SEARCH(Dictionary!$B$21:$B$50, D809)), 0)), "Unknown Type"))</f>
        <v/>
      </c>
    </row>
    <row r="810" spans="1:26" ht="12" customHeight="1" x14ac:dyDescent="0.15">
      <c r="A810" s="2">
        <v>908</v>
      </c>
      <c r="B810" s="3">
        <v>908</v>
      </c>
      <c r="C810" s="3">
        <v>0</v>
      </c>
      <c r="D810" s="11" t="s">
        <v>53</v>
      </c>
      <c r="E810" s="12">
        <v>1</v>
      </c>
      <c r="F810" s="3">
        <f t="shared" si="184"/>
        <v>1000</v>
      </c>
      <c r="G810" s="29" t="str" cm="1">
        <f t="array" ref="G810">IF(D810="free", "", IF(ISNUMBER(SEARCH("L1Bus", D810)), "BUS,WALK,BIKE,PUTW", IFERROR(_xlfn.LET(
    _xlpm.RoadTypeCode, INDEX(Dictionary!$B$22:$B$50, MATCH(TRUE, ISNUMBER(SEARCH(Dictionary!$B$22:$B$50, D810)),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0" s="3">
        <f t="shared" si="185"/>
        <v>0</v>
      </c>
      <c r="I810" s="11">
        <v>0</v>
      </c>
      <c r="J810" s="5">
        <v>0</v>
      </c>
      <c r="K810" s="5">
        <f t="shared" si="173"/>
        <v>0</v>
      </c>
      <c r="L810" s="35" cm="1">
        <f t="array" ref="L810">IF(D810="free", 99, IF(ISNUMBER(SEARCH("Hilfsstrecken", D810)), 99, IFERROR(_xlfn.LET(
    _xlpm.RoadTypeCode, INDEX(Dictionary!$B$21:$B$50, MATCH(TRUE, ISNUMBER(SEARCH(Dictionary!$B$21:$B$50, D810)),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0" s="5">
        <f t="shared" si="174"/>
        <v>0</v>
      </c>
      <c r="N810" s="5">
        <f t="shared" si="175"/>
        <v>0</v>
      </c>
      <c r="O810" s="5">
        <f t="shared" si="176"/>
        <v>0</v>
      </c>
      <c r="P810" s="5">
        <f t="shared" si="177"/>
        <v>0</v>
      </c>
      <c r="Q810" s="5">
        <f t="shared" si="178"/>
        <v>0</v>
      </c>
      <c r="R810" s="5">
        <f t="shared" si="179"/>
        <v>0</v>
      </c>
      <c r="S810" s="5">
        <f t="shared" si="180"/>
        <v>0</v>
      </c>
      <c r="T810" s="5">
        <f t="shared" si="181"/>
        <v>0</v>
      </c>
      <c r="U810" s="5">
        <f t="shared" si="182"/>
        <v>0</v>
      </c>
      <c r="V810" s="5">
        <f t="shared" si="183"/>
        <v>0</v>
      </c>
      <c r="W810" s="6" cm="1">
        <f t="array" ref="W810">IF(D810="free", 10, IFERROR(_xlfn.LET(
    _xlpm.RoadTypeCode, INDEX(Dictionary!$B$22:$B$50, MATCH(TRUE, ISNUMBER(SEARCH(Dictionary!$B$22:$B$50, D810)),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0" s="6" cm="1">
        <f t="array" ref="X810">IF(D810="free", 10, IFERROR(_xlfn.LET(
    _xlpm.RoadTypeCode, INDEX(Dictionary!$B$22:$B$50, MATCH(TRUE, ISNUMBER(SEARCH(Dictionary!$B$22:$B$50, D810)),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0" s="6" cm="1">
        <f t="array" ref="Y810">IF(D810="free", 10, IFERROR(_xlfn.LET(
    _xlpm.RoadTypeCode, INDEX(Dictionary!$B$22:$B$50, MATCH(TRUE, ISNUMBER(SEARCH(Dictionary!$B$22:$B$50, D810)),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0" s="15" t="str" cm="1">
        <f t="array" ref="Z810">IF(D810="free", "", IFERROR(INDEX(Dictionary!$C$21:$C$50, MATCH(TRUE, ISNUMBER(SEARCH(Dictionary!$B$21:$B$50, D810)), 0)), "Unknown Type"))</f>
        <v/>
      </c>
    </row>
    <row r="811" spans="1:26" ht="12" customHeight="1" x14ac:dyDescent="0.15">
      <c r="A811" s="2">
        <v>909</v>
      </c>
      <c r="B811" s="3">
        <v>909</v>
      </c>
      <c r="C811" s="3">
        <v>1</v>
      </c>
      <c r="D811" s="4" t="s">
        <v>249</v>
      </c>
      <c r="E811" s="12">
        <v>1</v>
      </c>
      <c r="F811" s="3">
        <f t="shared" si="184"/>
        <v>999</v>
      </c>
      <c r="G811" s="29" t="str" cm="1">
        <f t="array" ref="G811">IF(D811="free", "", IF(ISNUMBER(SEARCH("L1Bus", D811)), "BUS,WALK,BIKE,PUTW", IFERROR(_xlfn.LET(
    _xlpm.RoadTypeCode, INDEX(Dictionary!$B$22:$B$50, MATCH(TRUE, ISNUMBER(SEARCH(Dictionary!$B$22:$B$50, D811)),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811" s="3">
        <f t="shared" si="185"/>
        <v>1</v>
      </c>
      <c r="I811" s="3">
        <v>200</v>
      </c>
      <c r="J811" s="5">
        <v>30</v>
      </c>
      <c r="K811" s="5">
        <f t="shared" si="173"/>
        <v>1</v>
      </c>
      <c r="L811" s="35" cm="1">
        <f t="array" ref="L811">IF(D811="free", 99, IF(ISNUMBER(SEARCH("Hilfsstrecken", D811)), 99, IFERROR(_xlfn.LET(
    _xlpm.RoadTypeCode, INDEX(Dictionary!$B$21:$B$50, MATCH(TRUE, ISNUMBER(SEARCH(Dictionary!$B$21:$B$50, D811)),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1" s="5">
        <f t="shared" si="174"/>
        <v>20</v>
      </c>
      <c r="N811" s="5">
        <f t="shared" si="175"/>
        <v>130</v>
      </c>
      <c r="O811" s="5">
        <f t="shared" si="176"/>
        <v>100</v>
      </c>
      <c r="P811" s="5">
        <f t="shared" si="177"/>
        <v>4</v>
      </c>
      <c r="Q811" s="5">
        <f t="shared" si="178"/>
        <v>80</v>
      </c>
      <c r="R811" s="5">
        <f t="shared" si="179"/>
        <v>50</v>
      </c>
      <c r="S811" s="5">
        <f t="shared" si="180"/>
        <v>4</v>
      </c>
      <c r="T811" s="5">
        <f t="shared" si="181"/>
        <v>50</v>
      </c>
      <c r="U811" s="5">
        <f t="shared" si="182"/>
        <v>50</v>
      </c>
      <c r="V811" s="5">
        <f t="shared" si="183"/>
        <v>50</v>
      </c>
      <c r="W811" s="6" cm="1">
        <f t="array" ref="W811">IF(D811="free", 10, IFERROR(_xlfn.LET(
    _xlpm.RoadTypeCode, INDEX(Dictionary!$B$22:$B$50, MATCH(TRUE, ISNUMBER(SEARCH(Dictionary!$B$22:$B$50, D811)),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811" s="6" cm="1">
        <f t="array" ref="X811">IF(D811="free", 10, IFERROR(_xlfn.LET(
    _xlpm.RoadTypeCode, INDEX(Dictionary!$B$22:$B$50, MATCH(TRUE, ISNUMBER(SEARCH(Dictionary!$B$22:$B$50, D811)), 0)),
    _xlpm.CleanRoadType, SUBSTITUTE(_xlpm.RoadTypeCode, "Link ", ""),
    INDEX(Dictionary!$D$56:$U$58,
        MATCH("LinkTypeImpedanceFactor_Car", Dictionary!$B$56:$B$58, 0),
        MATCH(_xlpm.CleanRoadType, Dictionary!$D$55:$U$55, 0)
    )
), 10))</f>
        <v>1.4</v>
      </c>
      <c r="Y811" s="6" cm="1">
        <f t="array" ref="Y811">IF(D811="free", 10, IFERROR(_xlfn.LET(
    _xlpm.RoadTypeCode, INDEX(Dictionary!$B$22:$B$50, MATCH(TRUE, ISNUMBER(SEARCH(Dictionary!$B$22:$B$50, D811)),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11" s="15" t="str" cm="1">
        <f t="array" ref="Z811">IF(D811="free", "", IFERROR(INDEX(Dictionary!$C$21:$C$50, MATCH(TRUE, ISNUMBER(SEARCH(Dictionary!$B$21:$B$50, D811)), 0)), "Unknown Type"))</f>
        <v>Classification not determined</v>
      </c>
    </row>
    <row r="812" spans="1:26" ht="12" customHeight="1" x14ac:dyDescent="0.15">
      <c r="A812" s="2">
        <v>910</v>
      </c>
      <c r="B812" s="3">
        <v>910</v>
      </c>
      <c r="C812" s="3">
        <v>1</v>
      </c>
      <c r="D812" s="4" t="s">
        <v>268</v>
      </c>
      <c r="E812" s="12">
        <v>1</v>
      </c>
      <c r="F812" s="3">
        <f t="shared" si="184"/>
        <v>999</v>
      </c>
      <c r="G812" s="29" t="str" cm="1">
        <f t="array" ref="G812">IF(D812="free", "", IF(ISNUMBER(SEARCH("L1Bus", D812)), "BUS,WALK,BIKE,PUTW", IFERROR(_xlfn.LET(
    _xlpm.RoadTypeCode, INDEX(Dictionary!$B$22:$B$50, MATCH(TRUE, ISNUMBER(SEARCH(Dictionary!$B$22:$B$50, D812)),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812" s="3">
        <f t="shared" si="185"/>
        <v>1</v>
      </c>
      <c r="I812" s="3">
        <v>200</v>
      </c>
      <c r="J812" s="5">
        <v>30</v>
      </c>
      <c r="K812" s="5">
        <f t="shared" si="173"/>
        <v>1</v>
      </c>
      <c r="L812" s="35" cm="1">
        <f t="array" ref="L812">IF(D812="free", 99, IF(ISNUMBER(SEARCH("Hilfsstrecken", D812)), 99, IFERROR(_xlfn.LET(
    _xlpm.RoadTypeCode, INDEX(Dictionary!$B$21:$B$50, MATCH(TRUE, ISNUMBER(SEARCH(Dictionary!$B$21:$B$50, D812)),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2" s="5">
        <f t="shared" si="174"/>
        <v>20</v>
      </c>
      <c r="N812" s="5">
        <f t="shared" si="175"/>
        <v>130</v>
      </c>
      <c r="O812" s="5">
        <f t="shared" si="176"/>
        <v>100</v>
      </c>
      <c r="P812" s="5">
        <f t="shared" si="177"/>
        <v>4</v>
      </c>
      <c r="Q812" s="5">
        <f t="shared" si="178"/>
        <v>80</v>
      </c>
      <c r="R812" s="5">
        <f t="shared" si="179"/>
        <v>50</v>
      </c>
      <c r="S812" s="5">
        <f t="shared" si="180"/>
        <v>4</v>
      </c>
      <c r="T812" s="5">
        <f t="shared" si="181"/>
        <v>50</v>
      </c>
      <c r="U812" s="5">
        <f t="shared" si="182"/>
        <v>50</v>
      </c>
      <c r="V812" s="5">
        <f t="shared" si="183"/>
        <v>50</v>
      </c>
      <c r="W812" s="6" cm="1">
        <f t="array" ref="W812">IF(D812="free", 10, IFERROR(_xlfn.LET(
    _xlpm.RoadTypeCode, INDEX(Dictionary!$B$22:$B$50, MATCH(TRUE, ISNUMBER(SEARCH(Dictionary!$B$22:$B$50, D812)),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812" s="6" cm="1">
        <f t="array" ref="X812">IF(D812="free", 10, IFERROR(_xlfn.LET(
    _xlpm.RoadTypeCode, INDEX(Dictionary!$B$22:$B$50, MATCH(TRUE, ISNUMBER(SEARCH(Dictionary!$B$22:$B$50, D812)),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1.4</v>
      </c>
      <c r="Y812" s="6" cm="1">
        <f t="array" ref="Y812">IF(D812="free", 10, IFERROR(_xlfn.LET(
    _xlpm.RoadTypeCode, INDEX(Dictionary!$B$22:$B$50, MATCH(TRUE, ISNUMBER(SEARCH(Dictionary!$B$22:$B$50, D812)),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12" s="15" t="str" cm="1">
        <f t="array" ref="Z812">IF(D812="free", "", IFERROR(INDEX(Dictionary!$C$21:$C$50, MATCH(TRUE, ISNUMBER(SEARCH(Dictionary!$B$21:$B$50, D812)), 0)), "Unknown Type"))</f>
        <v>Street with pedestrian priority, traffic-calmed, very low speed ("Verkehrsberuhigter Bereich")</v>
      </c>
    </row>
    <row r="813" spans="1:26" ht="12" customHeight="1" x14ac:dyDescent="0.15">
      <c r="A813" s="2">
        <v>911</v>
      </c>
      <c r="B813" s="3">
        <v>911</v>
      </c>
      <c r="C813" s="3">
        <v>1</v>
      </c>
      <c r="D813" s="4" t="s">
        <v>15</v>
      </c>
      <c r="E813" s="12">
        <v>1</v>
      </c>
      <c r="F813" s="3">
        <f t="shared" si="184"/>
        <v>999</v>
      </c>
      <c r="G813" s="29" t="str" cm="1">
        <f t="array" ref="G813">IF(D813="free", "", IF(ISNUMBER(SEARCH("L1Bus", D813)), "BUS,WALK,BIKE,PUTW", IFERROR(_xlfn.LET(
    _xlpm.RoadTypeCode, INDEX(Dictionary!$B$22:$B$50, MATCH(TRUE, ISNUMBER(SEARCH(Dictionary!$B$22:$B$50, D813)),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BIKE,PUTW,WALK</v>
      </c>
      <c r="H813" s="3">
        <f t="shared" si="185"/>
        <v>1</v>
      </c>
      <c r="I813" s="3">
        <v>200</v>
      </c>
      <c r="J813" s="5">
        <v>30</v>
      </c>
      <c r="K813" s="5">
        <f t="shared" si="173"/>
        <v>1</v>
      </c>
      <c r="L813" s="35" cm="1">
        <f t="array" ref="L813">IF(D813="free", 99, IF(ISNUMBER(SEARCH("Hilfsstrecken", D813)), 99, IFERROR(_xlfn.LET(
    _xlpm.RoadTypeCode, INDEX(Dictionary!$B$21:$B$50, MATCH(TRUE, ISNUMBER(SEARCH(Dictionary!$B$21:$B$50, D813)),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3" s="5">
        <f t="shared" si="174"/>
        <v>20</v>
      </c>
      <c r="N813" s="5">
        <f t="shared" si="175"/>
        <v>130</v>
      </c>
      <c r="O813" s="5">
        <f t="shared" si="176"/>
        <v>100</v>
      </c>
      <c r="P813" s="5">
        <f t="shared" si="177"/>
        <v>4</v>
      </c>
      <c r="Q813" s="5">
        <f t="shared" si="178"/>
        <v>80</v>
      </c>
      <c r="R813" s="5">
        <f t="shared" si="179"/>
        <v>50</v>
      </c>
      <c r="S813" s="5">
        <f t="shared" si="180"/>
        <v>4</v>
      </c>
      <c r="T813" s="5">
        <f t="shared" si="181"/>
        <v>50</v>
      </c>
      <c r="U813" s="5">
        <f t="shared" si="182"/>
        <v>50</v>
      </c>
      <c r="V813" s="5">
        <f t="shared" si="183"/>
        <v>50</v>
      </c>
      <c r="W813" s="6" cm="1">
        <f t="array" ref="W813">IF(D813="free", 10, IFERROR(_xlfn.LET(
    _xlpm.RoadTypeCode, INDEX(Dictionary!$B$22:$B$50, MATCH(TRUE, ISNUMBER(SEARCH(Dictionary!$B$22:$B$50, D813)),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813" s="6" cm="1">
        <f t="array" ref="X813">IF(D813="free", 10, IFERROR(_xlfn.LET(
    _xlpm.RoadTypeCode, INDEX(Dictionary!$B$22:$B$50, MATCH(TRUE, ISNUMBER(SEARCH(Dictionary!$B$22:$B$50, D813)), 0)),
    _xlpm.CleanRoadType, SUBSTITUTE(_xlpm.RoadTypeCode, "Link ", ""),
    INDEX(Dictionary!$D$56:$U$58,
        MATCH("LinkTypeImpedanceFactor_Car", Dictionary!$B$56:$B$58, 0),
        MATCH(_xlpm.CleanRoadType, Dictionary!$D$55:$U$55, 0)
    )
), 10))</f>
        <v>1.5</v>
      </c>
      <c r="Y813" s="6" cm="1">
        <f t="array" ref="Y813">IF(D813="free", 10, IFERROR(_xlfn.LET(
    _xlpm.RoadTypeCode, INDEX(Dictionary!$B$22:$B$50, MATCH(TRUE, ISNUMBER(SEARCH(Dictionary!$B$22:$B$50, D813)),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13" s="15" t="str" cm="1">
        <f t="array" ref="Z813">IF(D813="free", "", IFERROR(INDEX(Dictionary!$C$21:$C$50, MATCH(TRUE, ISNUMBER(SEARCH(Dictionary!$B$21:$B$50, D813)), 0)), "Unknown Type"))</f>
        <v>Minor road for access to properties, parking, or industrial sites ("Erschließungsweg")</v>
      </c>
    </row>
    <row r="814" spans="1:26" ht="12" customHeight="1" x14ac:dyDescent="0.15">
      <c r="A814" s="2">
        <v>912</v>
      </c>
      <c r="B814" s="3">
        <v>912</v>
      </c>
      <c r="C814" s="3">
        <v>1</v>
      </c>
      <c r="D814" s="4" t="s">
        <v>53</v>
      </c>
      <c r="E814" s="12">
        <v>1</v>
      </c>
      <c r="F814" s="3">
        <f t="shared" si="184"/>
        <v>1000</v>
      </c>
      <c r="G814" s="29" t="str" cm="1">
        <f t="array" ref="G814">IF(D814="free", "", IF(ISNUMBER(SEARCH("L1Bus", D814)), "BUS,WALK,BIKE,PUTW", IFERROR(_xlfn.LET(
    _xlpm.RoadTypeCode, INDEX(Dictionary!$B$22:$B$50, MATCH(TRUE, ISNUMBER(SEARCH(Dictionary!$B$22:$B$50, D814)),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4" s="3">
        <f t="shared" si="185"/>
        <v>0</v>
      </c>
      <c r="I814" s="3">
        <v>0</v>
      </c>
      <c r="J814" s="5">
        <v>0</v>
      </c>
      <c r="K814" s="5">
        <f t="shared" si="173"/>
        <v>0</v>
      </c>
      <c r="L814" s="35" cm="1">
        <f t="array" ref="L814">IF(D814="free", 99, IF(ISNUMBER(SEARCH("Hilfsstrecken", D814)), 99, IFERROR(_xlfn.LET(
    _xlpm.RoadTypeCode, INDEX(Dictionary!$B$21:$B$50, MATCH(TRUE, ISNUMBER(SEARCH(Dictionary!$B$21:$B$50, D814)),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4" s="5">
        <f t="shared" si="174"/>
        <v>0</v>
      </c>
      <c r="N814" s="5">
        <f t="shared" si="175"/>
        <v>0</v>
      </c>
      <c r="O814" s="5">
        <f t="shared" si="176"/>
        <v>0</v>
      </c>
      <c r="P814" s="5">
        <f t="shared" si="177"/>
        <v>0</v>
      </c>
      <c r="Q814" s="5">
        <f t="shared" si="178"/>
        <v>0</v>
      </c>
      <c r="R814" s="5">
        <f t="shared" si="179"/>
        <v>0</v>
      </c>
      <c r="S814" s="5">
        <f t="shared" si="180"/>
        <v>0</v>
      </c>
      <c r="T814" s="5">
        <f t="shared" si="181"/>
        <v>0</v>
      </c>
      <c r="U814" s="5">
        <f t="shared" si="182"/>
        <v>0</v>
      </c>
      <c r="V814" s="5">
        <f t="shared" si="183"/>
        <v>0</v>
      </c>
      <c r="W814" s="6" cm="1">
        <f t="array" ref="W814">IF(D814="free", 10, IFERROR(_xlfn.LET(
    _xlpm.RoadTypeCode, INDEX(Dictionary!$B$22:$B$50, MATCH(TRUE, ISNUMBER(SEARCH(Dictionary!$B$22:$B$50, D814)),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4" s="6" cm="1">
        <f t="array" ref="X814">IF(D814="free", 10, IFERROR(_xlfn.LET(
    _xlpm.RoadTypeCode, INDEX(Dictionary!$B$22:$B$50, MATCH(TRUE, ISNUMBER(SEARCH(Dictionary!$B$22:$B$50, D814)),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4" s="6" cm="1">
        <f t="array" ref="Y814">IF(D814="free", 10, IFERROR(_xlfn.LET(
    _xlpm.RoadTypeCode, INDEX(Dictionary!$B$22:$B$50, MATCH(TRUE, ISNUMBER(SEARCH(Dictionary!$B$22:$B$50, D814)),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4" s="15" t="str" cm="1">
        <f t="array" ref="Z814">IF(D814="free", "", IFERROR(INDEX(Dictionary!$C$21:$C$50, MATCH(TRUE, ISNUMBER(SEARCH(Dictionary!$B$21:$B$50, D814)), 0)), "Unknown Type"))</f>
        <v/>
      </c>
    </row>
    <row r="815" spans="1:26" ht="12" customHeight="1" x14ac:dyDescent="0.15">
      <c r="A815" s="2">
        <v>913</v>
      </c>
      <c r="B815" s="3">
        <v>913</v>
      </c>
      <c r="C815" s="3">
        <v>1</v>
      </c>
      <c r="D815" s="4" t="s">
        <v>53</v>
      </c>
      <c r="E815" s="12">
        <v>1</v>
      </c>
      <c r="F815" s="3">
        <f t="shared" si="184"/>
        <v>1000</v>
      </c>
      <c r="G815" s="29" t="str" cm="1">
        <f t="array" ref="G815">IF(D815="free", "", IF(ISNUMBER(SEARCH("L1Bus", D815)), "BUS,WALK,BIKE,PUTW", IFERROR(_xlfn.LET(
    _xlpm.RoadTypeCode, INDEX(Dictionary!$B$22:$B$50, MATCH(TRUE, ISNUMBER(SEARCH(Dictionary!$B$22:$B$50, D815)),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5" s="3">
        <f t="shared" si="185"/>
        <v>0</v>
      </c>
      <c r="I815" s="3">
        <v>0</v>
      </c>
      <c r="J815" s="5">
        <v>0</v>
      </c>
      <c r="K815" s="5">
        <f t="shared" si="173"/>
        <v>0</v>
      </c>
      <c r="L815" s="35" cm="1">
        <f t="array" ref="L815">IF(D815="free", 99, IF(ISNUMBER(SEARCH("Hilfsstrecken", D815)), 99, IFERROR(_xlfn.LET(
    _xlpm.RoadTypeCode, INDEX(Dictionary!$B$21:$B$50, MATCH(TRUE, ISNUMBER(SEARCH(Dictionary!$B$21:$B$50, D815)),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5" s="5">
        <f t="shared" si="174"/>
        <v>0</v>
      </c>
      <c r="N815" s="5">
        <f t="shared" si="175"/>
        <v>0</v>
      </c>
      <c r="O815" s="5">
        <f t="shared" si="176"/>
        <v>0</v>
      </c>
      <c r="P815" s="5">
        <f t="shared" si="177"/>
        <v>0</v>
      </c>
      <c r="Q815" s="5">
        <f t="shared" si="178"/>
        <v>0</v>
      </c>
      <c r="R815" s="5">
        <f t="shared" si="179"/>
        <v>0</v>
      </c>
      <c r="S815" s="5">
        <f t="shared" si="180"/>
        <v>0</v>
      </c>
      <c r="T815" s="5">
        <f t="shared" si="181"/>
        <v>0</v>
      </c>
      <c r="U815" s="5">
        <f t="shared" si="182"/>
        <v>0</v>
      </c>
      <c r="V815" s="5">
        <f t="shared" si="183"/>
        <v>0</v>
      </c>
      <c r="W815" s="6" cm="1">
        <f t="array" ref="W815">IF(D815="free", 10, IFERROR(_xlfn.LET(
    _xlpm.RoadTypeCode, INDEX(Dictionary!$B$22:$B$50, MATCH(TRUE, ISNUMBER(SEARCH(Dictionary!$B$22:$B$50, D815)),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5" s="6" cm="1">
        <f t="array" ref="X815">IF(D815="free", 10, IFERROR(_xlfn.LET(
    _xlpm.RoadTypeCode, INDEX(Dictionary!$B$22:$B$50, MATCH(TRUE, ISNUMBER(SEARCH(Dictionary!$B$22:$B$50, D815)),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5" s="6" cm="1">
        <f t="array" ref="Y815">IF(D815="free", 10, IFERROR(_xlfn.LET(
    _xlpm.RoadTypeCode, INDEX(Dictionary!$B$22:$B$50, MATCH(TRUE, ISNUMBER(SEARCH(Dictionary!$B$22:$B$50, D815)),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5" s="15" t="str" cm="1">
        <f t="array" ref="Z815">IF(D815="free", "", IFERROR(INDEX(Dictionary!$C$21:$C$50, MATCH(TRUE, ISNUMBER(SEARCH(Dictionary!$B$21:$B$50, D815)), 0)), "Unknown Type"))</f>
        <v/>
      </c>
    </row>
    <row r="816" spans="1:26" ht="12" customHeight="1" x14ac:dyDescent="0.15">
      <c r="A816" s="2">
        <v>914</v>
      </c>
      <c r="B816" s="3">
        <v>914</v>
      </c>
      <c r="C816" s="3">
        <v>1</v>
      </c>
      <c r="D816" s="4" t="s">
        <v>53</v>
      </c>
      <c r="E816" s="12">
        <v>1</v>
      </c>
      <c r="F816" s="3">
        <f t="shared" si="184"/>
        <v>1000</v>
      </c>
      <c r="G816" s="29" t="str" cm="1">
        <f t="array" ref="G816">IF(D816="free", "", IF(ISNUMBER(SEARCH("L1Bus", D816)), "BUS,WALK,BIKE,PUTW", IFERROR(_xlfn.LET(
    _xlpm.RoadTypeCode, INDEX(Dictionary!$B$22:$B$50, MATCH(TRUE, ISNUMBER(SEARCH(Dictionary!$B$22:$B$50, D816)),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6" s="3">
        <f t="shared" si="185"/>
        <v>0</v>
      </c>
      <c r="I816" s="3">
        <v>0</v>
      </c>
      <c r="J816" s="5">
        <v>0</v>
      </c>
      <c r="K816" s="5">
        <f t="shared" si="173"/>
        <v>0</v>
      </c>
      <c r="L816" s="35" cm="1">
        <f t="array" ref="L816">IF(D816="free", 99, IF(ISNUMBER(SEARCH("Hilfsstrecken", D816)), 99, IFERROR(_xlfn.LET(
    _xlpm.RoadTypeCode, INDEX(Dictionary!$B$21:$B$50, MATCH(TRUE, ISNUMBER(SEARCH(Dictionary!$B$21:$B$50, D816)),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6" s="5">
        <f t="shared" si="174"/>
        <v>0</v>
      </c>
      <c r="N816" s="5">
        <f t="shared" si="175"/>
        <v>0</v>
      </c>
      <c r="O816" s="5">
        <f t="shared" si="176"/>
        <v>0</v>
      </c>
      <c r="P816" s="5">
        <f t="shared" si="177"/>
        <v>0</v>
      </c>
      <c r="Q816" s="5">
        <f t="shared" si="178"/>
        <v>0</v>
      </c>
      <c r="R816" s="5">
        <f t="shared" si="179"/>
        <v>0</v>
      </c>
      <c r="S816" s="5">
        <f t="shared" si="180"/>
        <v>0</v>
      </c>
      <c r="T816" s="5">
        <f t="shared" si="181"/>
        <v>0</v>
      </c>
      <c r="U816" s="5">
        <f t="shared" si="182"/>
        <v>0</v>
      </c>
      <c r="V816" s="5">
        <f t="shared" si="183"/>
        <v>0</v>
      </c>
      <c r="W816" s="6" cm="1">
        <f t="array" ref="W816">IF(D816="free", 10, IFERROR(_xlfn.LET(
    _xlpm.RoadTypeCode, INDEX(Dictionary!$B$22:$B$50, MATCH(TRUE, ISNUMBER(SEARCH(Dictionary!$B$22:$B$50, D816)),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6" s="6" cm="1">
        <f t="array" ref="X816">IF(D816="free", 10, IFERROR(_xlfn.LET(
    _xlpm.RoadTypeCode, INDEX(Dictionary!$B$22:$B$50, MATCH(TRUE, ISNUMBER(SEARCH(Dictionary!$B$22:$B$50, D816)),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6" s="6" cm="1">
        <f t="array" ref="Y816">IF(D816="free", 10, IFERROR(_xlfn.LET(
    _xlpm.RoadTypeCode, INDEX(Dictionary!$B$22:$B$50, MATCH(TRUE, ISNUMBER(SEARCH(Dictionary!$B$22:$B$50, D816)),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6" s="15" t="str" cm="1">
        <f t="array" ref="Z816">IF(D816="free", "", IFERROR(INDEX(Dictionary!$C$21:$C$50, MATCH(TRUE, ISNUMBER(SEARCH(Dictionary!$B$21:$B$50, D816)), 0)), "Unknown Type"))</f>
        <v/>
      </c>
    </row>
    <row r="817" spans="1:26" ht="12" customHeight="1" x14ac:dyDescent="0.15">
      <c r="A817" s="2">
        <v>915</v>
      </c>
      <c r="B817" s="3">
        <v>915</v>
      </c>
      <c r="C817" s="3">
        <v>1</v>
      </c>
      <c r="D817" s="4" t="s">
        <v>53</v>
      </c>
      <c r="E817" s="12">
        <v>1</v>
      </c>
      <c r="F817" s="3">
        <f t="shared" si="184"/>
        <v>1000</v>
      </c>
      <c r="G817" s="29" t="str" cm="1">
        <f t="array" ref="G817">IF(D817="free", "", IF(ISNUMBER(SEARCH("L1Bus", D817)), "BUS,WALK,BIKE,PUTW", IFERROR(_xlfn.LET(
    _xlpm.RoadTypeCode, INDEX(Dictionary!$B$22:$B$50, MATCH(TRUE, ISNUMBER(SEARCH(Dictionary!$B$22:$B$50, D817)),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7" s="3">
        <f t="shared" si="185"/>
        <v>0</v>
      </c>
      <c r="I817" s="3">
        <v>0</v>
      </c>
      <c r="J817" s="5">
        <v>0</v>
      </c>
      <c r="K817" s="5">
        <f t="shared" si="173"/>
        <v>0</v>
      </c>
      <c r="L817" s="35" cm="1">
        <f t="array" ref="L817">IF(D817="free", 99, IF(ISNUMBER(SEARCH("Hilfsstrecken", D817)), 99, IFERROR(_xlfn.LET(
    _xlpm.RoadTypeCode, INDEX(Dictionary!$B$21:$B$50, MATCH(TRUE, ISNUMBER(SEARCH(Dictionary!$B$21:$B$50, D817)),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7" s="5">
        <f t="shared" si="174"/>
        <v>0</v>
      </c>
      <c r="N817" s="5">
        <f t="shared" si="175"/>
        <v>0</v>
      </c>
      <c r="O817" s="5">
        <f t="shared" si="176"/>
        <v>0</v>
      </c>
      <c r="P817" s="5">
        <f t="shared" si="177"/>
        <v>0</v>
      </c>
      <c r="Q817" s="5">
        <f t="shared" si="178"/>
        <v>0</v>
      </c>
      <c r="R817" s="5">
        <f t="shared" si="179"/>
        <v>0</v>
      </c>
      <c r="S817" s="5">
        <f t="shared" si="180"/>
        <v>0</v>
      </c>
      <c r="T817" s="5">
        <f t="shared" si="181"/>
        <v>0</v>
      </c>
      <c r="U817" s="5">
        <f t="shared" si="182"/>
        <v>0</v>
      </c>
      <c r="V817" s="5">
        <f t="shared" si="183"/>
        <v>0</v>
      </c>
      <c r="W817" s="6" cm="1">
        <f t="array" ref="W817">IF(D817="free", 10, IFERROR(_xlfn.LET(
    _xlpm.RoadTypeCode, INDEX(Dictionary!$B$22:$B$50, MATCH(TRUE, ISNUMBER(SEARCH(Dictionary!$B$22:$B$50, D817)),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7" s="6" cm="1">
        <f t="array" ref="X817">IF(D817="free", 10, IFERROR(_xlfn.LET(
    _xlpm.RoadTypeCode, INDEX(Dictionary!$B$22:$B$50, MATCH(TRUE, ISNUMBER(SEARCH(Dictionary!$B$22:$B$50, D817)),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7" s="6" cm="1">
        <f t="array" ref="Y817">IF(D817="free", 10, IFERROR(_xlfn.LET(
    _xlpm.RoadTypeCode, INDEX(Dictionary!$B$22:$B$50, MATCH(TRUE, ISNUMBER(SEARCH(Dictionary!$B$22:$B$50, D817)),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7" s="15" t="str" cm="1">
        <f t="array" ref="Z817">IF(D817="free", "", IFERROR(INDEX(Dictionary!$C$21:$C$50, MATCH(TRUE, ISNUMBER(SEARCH(Dictionary!$B$21:$B$50, D817)), 0)), "Unknown Type"))</f>
        <v/>
      </c>
    </row>
    <row r="818" spans="1:26" ht="12" customHeight="1" x14ac:dyDescent="0.15">
      <c r="A818" s="2">
        <v>916</v>
      </c>
      <c r="B818" s="3">
        <v>916</v>
      </c>
      <c r="C818" s="3">
        <v>1</v>
      </c>
      <c r="D818" s="4" t="s">
        <v>53</v>
      </c>
      <c r="E818" s="12">
        <v>1</v>
      </c>
      <c r="F818" s="3">
        <f t="shared" si="184"/>
        <v>1000</v>
      </c>
      <c r="G818" s="29" t="str" cm="1">
        <f t="array" ref="G818">IF(D818="free", "", IF(ISNUMBER(SEARCH("L1Bus", D818)), "BUS,WALK,BIKE,PUTW", IFERROR(_xlfn.LET(
    _xlpm.RoadTypeCode, INDEX(Dictionary!$B$22:$B$50, MATCH(TRUE, ISNUMBER(SEARCH(Dictionary!$B$22:$B$50, D818)),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8" s="3">
        <f t="shared" si="185"/>
        <v>0</v>
      </c>
      <c r="I818" s="3">
        <v>0</v>
      </c>
      <c r="J818" s="5">
        <v>0</v>
      </c>
      <c r="K818" s="5">
        <f t="shared" si="173"/>
        <v>0</v>
      </c>
      <c r="L818" s="35" cm="1">
        <f t="array" ref="L818">IF(D818="free", 99, IF(ISNUMBER(SEARCH("Hilfsstrecken", D818)), 99, IFERROR(_xlfn.LET(
    _xlpm.RoadTypeCode, INDEX(Dictionary!$B$21:$B$50, MATCH(TRUE, ISNUMBER(SEARCH(Dictionary!$B$21:$B$50, D818)),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8" s="5">
        <f t="shared" si="174"/>
        <v>0</v>
      </c>
      <c r="N818" s="5">
        <f t="shared" si="175"/>
        <v>0</v>
      </c>
      <c r="O818" s="5">
        <f t="shared" si="176"/>
        <v>0</v>
      </c>
      <c r="P818" s="5">
        <f t="shared" si="177"/>
        <v>0</v>
      </c>
      <c r="Q818" s="5">
        <f t="shared" si="178"/>
        <v>0</v>
      </c>
      <c r="R818" s="5">
        <f t="shared" si="179"/>
        <v>0</v>
      </c>
      <c r="S818" s="5">
        <f t="shared" si="180"/>
        <v>0</v>
      </c>
      <c r="T818" s="5">
        <f t="shared" si="181"/>
        <v>0</v>
      </c>
      <c r="U818" s="5">
        <f t="shared" si="182"/>
        <v>0</v>
      </c>
      <c r="V818" s="5">
        <f t="shared" si="183"/>
        <v>0</v>
      </c>
      <c r="W818" s="6" cm="1">
        <f t="array" ref="W818">IF(D818="free", 10, IFERROR(_xlfn.LET(
    _xlpm.RoadTypeCode, INDEX(Dictionary!$B$22:$B$50, MATCH(TRUE, ISNUMBER(SEARCH(Dictionary!$B$22:$B$50, D818)),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8" s="6" cm="1">
        <f t="array" ref="X818">IF(D818="free", 10, IFERROR(_xlfn.LET(
    _xlpm.RoadTypeCode, INDEX(Dictionary!$B$22:$B$50, MATCH(TRUE, ISNUMBER(SEARCH(Dictionary!$B$22:$B$50, D818)),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8" s="6" cm="1">
        <f t="array" ref="Y818">IF(D818="free", 10, IFERROR(_xlfn.LET(
    _xlpm.RoadTypeCode, INDEX(Dictionary!$B$22:$B$50, MATCH(TRUE, ISNUMBER(SEARCH(Dictionary!$B$22:$B$50, D818)),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8" s="15" t="str" cm="1">
        <f t="array" ref="Z818">IF(D818="free", "", IFERROR(INDEX(Dictionary!$C$21:$C$50, MATCH(TRUE, ISNUMBER(SEARCH(Dictionary!$B$21:$B$50, D818)), 0)), "Unknown Type"))</f>
        <v/>
      </c>
    </row>
    <row r="819" spans="1:26" ht="12" customHeight="1" x14ac:dyDescent="0.15">
      <c r="A819" s="2">
        <v>917</v>
      </c>
      <c r="B819" s="3">
        <v>917</v>
      </c>
      <c r="C819" s="3">
        <v>1</v>
      </c>
      <c r="D819" s="4" t="s">
        <v>53</v>
      </c>
      <c r="E819" s="12">
        <v>1</v>
      </c>
      <c r="F819" s="3">
        <f t="shared" si="184"/>
        <v>1000</v>
      </c>
      <c r="G819" s="29" t="str" cm="1">
        <f t="array" ref="G819">IF(D819="free", "", IF(ISNUMBER(SEARCH("L1Bus", D819)), "BUS,WALK,BIKE,PUTW", IFERROR(_xlfn.LET(
    _xlpm.RoadTypeCode, INDEX(Dictionary!$B$22:$B$50, MATCH(TRUE, ISNUMBER(SEARCH(Dictionary!$B$22:$B$50, D819)),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19" s="3">
        <f t="shared" si="185"/>
        <v>0</v>
      </c>
      <c r="I819" s="3">
        <v>0</v>
      </c>
      <c r="J819" s="5">
        <v>0</v>
      </c>
      <c r="K819" s="5">
        <f t="shared" si="173"/>
        <v>0</v>
      </c>
      <c r="L819" s="35" cm="1">
        <f t="array" ref="L819">IF(D819="free", 99, IF(ISNUMBER(SEARCH("Hilfsstrecken", D819)), 99, IFERROR(_xlfn.LET(
    _xlpm.RoadTypeCode, INDEX(Dictionary!$B$21:$B$50, MATCH(TRUE, ISNUMBER(SEARCH(Dictionary!$B$21:$B$50, D819)),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19" s="5">
        <f t="shared" si="174"/>
        <v>0</v>
      </c>
      <c r="N819" s="5">
        <f t="shared" si="175"/>
        <v>0</v>
      </c>
      <c r="O819" s="5">
        <f t="shared" si="176"/>
        <v>0</v>
      </c>
      <c r="P819" s="5">
        <f t="shared" si="177"/>
        <v>0</v>
      </c>
      <c r="Q819" s="5">
        <f t="shared" si="178"/>
        <v>0</v>
      </c>
      <c r="R819" s="5">
        <f t="shared" si="179"/>
        <v>0</v>
      </c>
      <c r="S819" s="5">
        <f t="shared" si="180"/>
        <v>0</v>
      </c>
      <c r="T819" s="5">
        <f t="shared" si="181"/>
        <v>0</v>
      </c>
      <c r="U819" s="5">
        <f t="shared" si="182"/>
        <v>0</v>
      </c>
      <c r="V819" s="5">
        <f t="shared" si="183"/>
        <v>0</v>
      </c>
      <c r="W819" s="6" cm="1">
        <f t="array" ref="W819">IF(D819="free", 10, IFERROR(_xlfn.LET(
    _xlpm.RoadTypeCode, INDEX(Dictionary!$B$22:$B$50, MATCH(TRUE, ISNUMBER(SEARCH(Dictionary!$B$22:$B$50, D819)),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19" s="6" cm="1">
        <f t="array" ref="X819">IF(D819="free", 10, IFERROR(_xlfn.LET(
    _xlpm.RoadTypeCode, INDEX(Dictionary!$B$22:$B$50, MATCH(TRUE, ISNUMBER(SEARCH(Dictionary!$B$22:$B$50, D819)),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19" s="6" cm="1">
        <f t="array" ref="Y819">IF(D819="free", 10, IFERROR(_xlfn.LET(
    _xlpm.RoadTypeCode, INDEX(Dictionary!$B$22:$B$50, MATCH(TRUE, ISNUMBER(SEARCH(Dictionary!$B$22:$B$50, D819)),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19" s="15" t="str" cm="1">
        <f t="array" ref="Z819">IF(D819="free", "", IFERROR(INDEX(Dictionary!$C$21:$C$50, MATCH(TRUE, ISNUMBER(SEARCH(Dictionary!$B$21:$B$50, D819)), 0)), "Unknown Type"))</f>
        <v/>
      </c>
    </row>
    <row r="820" spans="1:26" ht="12" customHeight="1" x14ac:dyDescent="0.15">
      <c r="A820" s="2">
        <v>918</v>
      </c>
      <c r="B820" s="3">
        <v>918</v>
      </c>
      <c r="C820" s="3">
        <v>1</v>
      </c>
      <c r="D820" s="4" t="s">
        <v>53</v>
      </c>
      <c r="E820" s="12">
        <v>1</v>
      </c>
      <c r="F820" s="3">
        <f t="shared" si="184"/>
        <v>1000</v>
      </c>
      <c r="G820" s="29" t="str" cm="1">
        <f t="array" ref="G820">IF(D820="free", "", IF(ISNUMBER(SEARCH("L1Bus", D820)), "BUS,WALK,BIKE,PUTW", IFERROR(_xlfn.LET(
    _xlpm.RoadTypeCode, INDEX(Dictionary!$B$22:$B$50, MATCH(TRUE, ISNUMBER(SEARCH(Dictionary!$B$22:$B$50, D820)),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20" s="3">
        <f t="shared" si="185"/>
        <v>0</v>
      </c>
      <c r="I820" s="11">
        <v>0</v>
      </c>
      <c r="J820" s="5">
        <v>0</v>
      </c>
      <c r="K820" s="5">
        <f t="shared" si="173"/>
        <v>0</v>
      </c>
      <c r="L820" s="35" cm="1">
        <f t="array" ref="L820">IF(D820="free", 99, IF(ISNUMBER(SEARCH("Hilfsstrecken", D820)), 99, IFERROR(_xlfn.LET(
    _xlpm.RoadTypeCode, INDEX(Dictionary!$B$21:$B$50, MATCH(TRUE, ISNUMBER(SEARCH(Dictionary!$B$21:$B$50, D820)),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0" s="5">
        <f t="shared" si="174"/>
        <v>0</v>
      </c>
      <c r="N820" s="5">
        <f t="shared" si="175"/>
        <v>0</v>
      </c>
      <c r="O820" s="5">
        <f t="shared" si="176"/>
        <v>0</v>
      </c>
      <c r="P820" s="5">
        <f t="shared" si="177"/>
        <v>0</v>
      </c>
      <c r="Q820" s="5">
        <f t="shared" si="178"/>
        <v>0</v>
      </c>
      <c r="R820" s="5">
        <f t="shared" si="179"/>
        <v>0</v>
      </c>
      <c r="S820" s="5">
        <f t="shared" si="180"/>
        <v>0</v>
      </c>
      <c r="T820" s="5">
        <f t="shared" si="181"/>
        <v>0</v>
      </c>
      <c r="U820" s="5">
        <f t="shared" si="182"/>
        <v>0</v>
      </c>
      <c r="V820" s="5">
        <f t="shared" si="183"/>
        <v>0</v>
      </c>
      <c r="W820" s="6" cm="1">
        <f t="array" ref="W820">IF(D820="free", 10, IFERROR(_xlfn.LET(
    _xlpm.RoadTypeCode, INDEX(Dictionary!$B$22:$B$50, MATCH(TRUE, ISNUMBER(SEARCH(Dictionary!$B$22:$B$50, D820)),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0" s="6" cm="1">
        <f t="array" ref="X820">IF(D820="free", 10, IFERROR(_xlfn.LET(
    _xlpm.RoadTypeCode, INDEX(Dictionary!$B$22:$B$50, MATCH(TRUE, ISNUMBER(SEARCH(Dictionary!$B$22:$B$50, D820)),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0" s="6" cm="1">
        <f t="array" ref="Y820">IF(D820="free", 10, IFERROR(_xlfn.LET(
    _xlpm.RoadTypeCode, INDEX(Dictionary!$B$22:$B$50, MATCH(TRUE, ISNUMBER(SEARCH(Dictionary!$B$22:$B$50, D820)),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20" s="15" t="str" cm="1">
        <f t="array" ref="Z820">IF(D820="free", "", IFERROR(INDEX(Dictionary!$C$21:$C$50, MATCH(TRUE, ISNUMBER(SEARCH(Dictionary!$B$21:$B$50, D820)), 0)), "Unknown Type"))</f>
        <v/>
      </c>
    </row>
    <row r="821" spans="1:26" ht="12" customHeight="1" x14ac:dyDescent="0.15">
      <c r="A821" s="2">
        <v>919</v>
      </c>
      <c r="B821" s="3">
        <v>919</v>
      </c>
      <c r="C821" s="11">
        <v>2</v>
      </c>
      <c r="D821" s="4" t="s">
        <v>16</v>
      </c>
      <c r="E821" s="12">
        <v>1</v>
      </c>
      <c r="F821" s="3">
        <f t="shared" si="184"/>
        <v>999</v>
      </c>
      <c r="G821" s="29" t="str" cm="1">
        <f t="array" ref="G821">IF(D821="free", "", IF(ISNUMBER(SEARCH("L1Bus", D821)), "BUS,WALK,BIKE,PUTW", IFERROR(_xlfn.LET(
    _xlpm.RoadTypeCode, INDEX(Dictionary!$B$22:$B$50, MATCH(TRUE, ISNUMBER(SEARCH(Dictionary!$B$22:$B$50, D821)),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BIKE,PUTW,WALK</v>
      </c>
      <c r="H821" s="3">
        <f t="shared" si="185"/>
        <v>1</v>
      </c>
      <c r="I821" s="11">
        <v>9999</v>
      </c>
      <c r="J821" s="5">
        <v>4</v>
      </c>
      <c r="K821" s="5">
        <f t="shared" si="173"/>
        <v>1</v>
      </c>
      <c r="L821" s="35" cm="1">
        <f t="array" ref="L821">IF(D821="free", 99, IF(ISNUMBER(SEARCH("Hilfsstrecken", D821)), 99, IFERROR(_xlfn.LET(
    _xlpm.RoadTypeCode, INDEX(Dictionary!$B$21:$B$50, MATCH(TRUE, ISNUMBER(SEARCH(Dictionary!$B$21:$B$50, D821)),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1" s="5">
        <f t="shared" si="174"/>
        <v>20</v>
      </c>
      <c r="N821" s="5">
        <f t="shared" si="175"/>
        <v>130</v>
      </c>
      <c r="O821" s="5">
        <f t="shared" si="176"/>
        <v>100</v>
      </c>
      <c r="P821" s="5">
        <f t="shared" si="177"/>
        <v>4</v>
      </c>
      <c r="Q821" s="5">
        <f t="shared" si="178"/>
        <v>80</v>
      </c>
      <c r="R821" s="5">
        <f t="shared" si="179"/>
        <v>50</v>
      </c>
      <c r="S821" s="5">
        <f t="shared" si="180"/>
        <v>4</v>
      </c>
      <c r="T821" s="5">
        <f t="shared" si="181"/>
        <v>50</v>
      </c>
      <c r="U821" s="5">
        <f t="shared" si="182"/>
        <v>50</v>
      </c>
      <c r="V821" s="5">
        <f t="shared" si="183"/>
        <v>50</v>
      </c>
      <c r="W821" s="6" cm="1">
        <f t="array" ref="W821">IF(D821="free", 10, IFERROR(_xlfn.LET(
    _xlpm.RoadTypeCode, INDEX(Dictionary!$B$22:$B$50, MATCH(TRUE, ISNUMBER(SEARCH(Dictionary!$B$22:$B$50, D821)),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821" s="6" cm="1">
        <f t="array" ref="X821">IF(D821="free", 10, IFERROR(_xlfn.LET(
    _xlpm.RoadTypeCode, INDEX(Dictionary!$B$22:$B$50, MATCH(TRUE, ISNUMBER(SEARCH(Dictionary!$B$22:$B$50, D821)),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1" s="6" cm="1">
        <f t="array" ref="Y821">IF(D821="free", 10, IFERROR(_xlfn.LET(
    _xlpm.RoadTypeCode, INDEX(Dictionary!$B$22:$B$50, MATCH(TRUE, ISNUMBER(SEARCH(Dictionary!$B$22:$B$50, D821)),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21" s="15" t="str" cm="1">
        <f t="array" ref="Z821">IF(D821="free", "", IFERROR(INDEX(Dictionary!$C$21:$C$50, MATCH(TRUE, ISNUMBER(SEARCH(Dictionary!$B$21:$B$50, D821)), 0)), "Unknown Type"))</f>
        <v>Path designated for pedestrians only</v>
      </c>
    </row>
    <row r="822" spans="1:26" ht="12" customHeight="1" x14ac:dyDescent="0.15">
      <c r="A822" s="2">
        <v>920</v>
      </c>
      <c r="B822" s="3">
        <v>920</v>
      </c>
      <c r="C822" s="11">
        <v>2</v>
      </c>
      <c r="D822" s="4" t="s">
        <v>17</v>
      </c>
      <c r="E822" s="12">
        <v>1</v>
      </c>
      <c r="F822" s="3">
        <f t="shared" si="184"/>
        <v>999</v>
      </c>
      <c r="G822" s="29" t="str" cm="1">
        <f t="array" ref="G822">IF(D822="free", "", IF(ISNUMBER(SEARCH("L1Bus", D822)), "BUS,WALK,BIKE,PUTW", IFERROR(_xlfn.LET(
    _xlpm.RoadTypeCode, INDEX(Dictionary!$B$22:$B$50, MATCH(TRUE, ISNUMBER(SEARCH(Dictionary!$B$22:$B$50, D822)),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BIKE,PUTW,WALK</v>
      </c>
      <c r="H822" s="3">
        <f t="shared" si="185"/>
        <v>1</v>
      </c>
      <c r="I822" s="11">
        <v>9999</v>
      </c>
      <c r="J822" s="5">
        <v>4</v>
      </c>
      <c r="K822" s="5">
        <f t="shared" si="173"/>
        <v>1</v>
      </c>
      <c r="L822" s="35" cm="1">
        <f t="array" ref="L822">IF(D822="free", 99, IF(ISNUMBER(SEARCH("Hilfsstrecken", D822)), 99, IFERROR(_xlfn.LET(
    _xlpm.RoadTypeCode, INDEX(Dictionary!$B$21:$B$50, MATCH(TRUE, ISNUMBER(SEARCH(Dictionary!$B$21:$B$50, D822)),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2" s="5">
        <f t="shared" si="174"/>
        <v>20</v>
      </c>
      <c r="N822" s="5">
        <f t="shared" si="175"/>
        <v>130</v>
      </c>
      <c r="O822" s="5">
        <f t="shared" si="176"/>
        <v>100</v>
      </c>
      <c r="P822" s="5">
        <f t="shared" si="177"/>
        <v>4</v>
      </c>
      <c r="Q822" s="5">
        <f t="shared" si="178"/>
        <v>80</v>
      </c>
      <c r="R822" s="5">
        <f t="shared" si="179"/>
        <v>50</v>
      </c>
      <c r="S822" s="5">
        <f t="shared" si="180"/>
        <v>4</v>
      </c>
      <c r="T822" s="5">
        <f t="shared" si="181"/>
        <v>50</v>
      </c>
      <c r="U822" s="5">
        <f t="shared" si="182"/>
        <v>50</v>
      </c>
      <c r="V822" s="5">
        <f t="shared" si="183"/>
        <v>50</v>
      </c>
      <c r="W822" s="6" cm="1">
        <f t="array" ref="W822">IF(D822="free", 10, IFERROR(_xlfn.LET(
    _xlpm.RoadTypeCode, INDEX(Dictionary!$B$22:$B$50, MATCH(TRUE, ISNUMBER(SEARCH(Dictionary!$B$22:$B$50, D822)),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2" s="6" cm="1">
        <f t="array" ref="X822">IF(D822="free", 10, IFERROR(_xlfn.LET(
    _xlpm.RoadTypeCode, INDEX(Dictionary!$B$22:$B$50, MATCH(TRUE, ISNUMBER(SEARCH(Dictionary!$B$22:$B$50, D822)),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2" s="6" cm="1">
        <f t="array" ref="Y822">IF(D822="free", 10, IFERROR(_xlfn.LET(
    _xlpm.RoadTypeCode, INDEX(Dictionary!$B$22:$B$50, MATCH(TRUE, ISNUMBER(SEARCH(Dictionary!$B$22:$B$50, D822)),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22" s="15" t="str" cm="1">
        <f t="array" ref="Z822">IF(D822="free", "", IFERROR(INDEX(Dictionary!$C$21:$C$50, MATCH(TRUE, ISNUMBER(SEARCH(Dictionary!$B$21:$B$50, D822)), 0)), "Unknown Type"))</f>
        <v>Staircase for pedestrians</v>
      </c>
    </row>
    <row r="823" spans="1:26" ht="12" customHeight="1" x14ac:dyDescent="0.15">
      <c r="A823" s="2">
        <v>921</v>
      </c>
      <c r="B823" s="3">
        <v>921</v>
      </c>
      <c r="C823" s="11">
        <v>2</v>
      </c>
      <c r="D823" s="4" t="s">
        <v>18</v>
      </c>
      <c r="E823" s="12">
        <v>1</v>
      </c>
      <c r="F823" s="3">
        <f t="shared" si="184"/>
        <v>999</v>
      </c>
      <c r="G823" s="29" t="str" cm="1">
        <f t="array" ref="G823">IF(D823="free", "", IF(ISNUMBER(SEARCH("L1Bus", D823)), "BUS,WALK,BIKE,PUTW", IFERROR(_xlfn.LET(
    _xlpm.RoadTypeCode, INDEX(Dictionary!$B$22:$B$50, MATCH(TRUE, ISNUMBER(SEARCH(Dictionary!$B$22:$B$50, D823)),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BIKE,PUTW,WALK</v>
      </c>
      <c r="H823" s="3">
        <f t="shared" si="185"/>
        <v>1</v>
      </c>
      <c r="I823" s="3">
        <v>9999</v>
      </c>
      <c r="J823" s="5">
        <v>4</v>
      </c>
      <c r="K823" s="5">
        <f t="shared" si="173"/>
        <v>1</v>
      </c>
      <c r="L823" s="35" cm="1">
        <f t="array" ref="L823">IF(D823="free", 99, IF(ISNUMBER(SEARCH("Hilfsstrecken", D823)), 99, IFERROR(_xlfn.LET(
    _xlpm.RoadTypeCode, INDEX(Dictionary!$B$21:$B$50, MATCH(TRUE, ISNUMBER(SEARCH(Dictionary!$B$21:$B$50, D823)),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3" s="5">
        <f t="shared" si="174"/>
        <v>20</v>
      </c>
      <c r="N823" s="5">
        <f t="shared" si="175"/>
        <v>130</v>
      </c>
      <c r="O823" s="5">
        <f t="shared" si="176"/>
        <v>100</v>
      </c>
      <c r="P823" s="5">
        <f t="shared" si="177"/>
        <v>4</v>
      </c>
      <c r="Q823" s="5">
        <f t="shared" si="178"/>
        <v>80</v>
      </c>
      <c r="R823" s="5">
        <f t="shared" si="179"/>
        <v>50</v>
      </c>
      <c r="S823" s="5">
        <f t="shared" si="180"/>
        <v>4</v>
      </c>
      <c r="T823" s="5">
        <f t="shared" si="181"/>
        <v>50</v>
      </c>
      <c r="U823" s="5">
        <f t="shared" si="182"/>
        <v>50</v>
      </c>
      <c r="V823" s="5">
        <f t="shared" si="183"/>
        <v>50</v>
      </c>
      <c r="W823" s="6" cm="1">
        <f t="array" ref="W823">IF(D823="free", 10, IFERROR(_xlfn.LET(
    _xlpm.RoadTypeCode, INDEX(Dictionary!$B$22:$B$50, MATCH(TRUE, ISNUMBER(SEARCH(Dictionary!$B$22:$B$50, D823)),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823" s="6" cm="1">
        <f t="array" ref="X823">IF(D823="free", 10, IFERROR(_xlfn.LET(
    _xlpm.RoadTypeCode, INDEX(Dictionary!$B$22:$B$50, MATCH(TRUE, ISNUMBER(SEARCH(Dictionary!$B$22:$B$50, D823)),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3" s="6" cm="1">
        <f t="array" ref="Y823">IF(D823="free", 10, IFERROR(_xlfn.LET(
    _xlpm.RoadTypeCode, INDEX(Dictionary!$B$22:$B$50, MATCH(TRUE, ISNUMBER(SEARCH(Dictionary!$B$22:$B$50, D823)),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23" s="15" t="str" cm="1">
        <f t="array" ref="Z823">IF(D823="free", "", IFERROR(INDEX(Dictionary!$C$21:$C$50, MATCH(TRUE, ISNUMBER(SEARCH(Dictionary!$B$21:$B$50, D823)), 0)), "Unknown Type"))</f>
        <v>Generic path for non-motorized use</v>
      </c>
    </row>
    <row r="824" spans="1:26" ht="12" customHeight="1" x14ac:dyDescent="0.15">
      <c r="A824" s="2">
        <v>922</v>
      </c>
      <c r="B824" s="3">
        <v>922</v>
      </c>
      <c r="C824" s="11">
        <v>2</v>
      </c>
      <c r="D824" s="4" t="s">
        <v>19</v>
      </c>
      <c r="E824" s="12">
        <v>1</v>
      </c>
      <c r="F824" s="3">
        <f t="shared" si="184"/>
        <v>999</v>
      </c>
      <c r="G824" s="29" t="str" cm="1">
        <f t="array" ref="G824">IF(D824="free", "", IF(ISNUMBER(SEARCH("L1Bus", D824)), "BUS,WALK,BIKE,PUTW", IFERROR(_xlfn.LET(
    _xlpm.RoadTypeCode, INDEX(Dictionary!$B$22:$B$50, MATCH(TRUE, ISNUMBER(SEARCH(Dictionary!$B$22:$B$50, D824)),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BIKE,PUTW,WALK</v>
      </c>
      <c r="H824" s="3">
        <f t="shared" si="185"/>
        <v>1</v>
      </c>
      <c r="I824" s="3">
        <v>9999</v>
      </c>
      <c r="J824" s="5">
        <v>20</v>
      </c>
      <c r="K824" s="5">
        <f t="shared" si="173"/>
        <v>1</v>
      </c>
      <c r="L824" s="35" cm="1">
        <f t="array" ref="L824">IF(D824="free", 99, IF(ISNUMBER(SEARCH("Hilfsstrecken", D824)), 99, IFERROR(_xlfn.LET(
    _xlpm.RoadTypeCode, INDEX(Dictionary!$B$21:$B$50, MATCH(TRUE, ISNUMBER(SEARCH(Dictionary!$B$21:$B$50, D824)),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4" s="5">
        <f t="shared" si="174"/>
        <v>20</v>
      </c>
      <c r="N824" s="5">
        <f t="shared" si="175"/>
        <v>130</v>
      </c>
      <c r="O824" s="5">
        <f t="shared" si="176"/>
        <v>100</v>
      </c>
      <c r="P824" s="5">
        <f t="shared" si="177"/>
        <v>4</v>
      </c>
      <c r="Q824" s="5">
        <f t="shared" si="178"/>
        <v>80</v>
      </c>
      <c r="R824" s="5">
        <f t="shared" si="179"/>
        <v>50</v>
      </c>
      <c r="S824" s="5">
        <f t="shared" si="180"/>
        <v>4</v>
      </c>
      <c r="T824" s="5">
        <f t="shared" si="181"/>
        <v>50</v>
      </c>
      <c r="U824" s="5">
        <f t="shared" si="182"/>
        <v>50</v>
      </c>
      <c r="V824" s="5">
        <f t="shared" si="183"/>
        <v>50</v>
      </c>
      <c r="W824" s="6" cm="1">
        <f t="array" ref="W824">IF(D824="free", 10, IFERROR(_xlfn.LET(
    _xlpm.RoadTypeCode, INDEX(Dictionary!$B$22:$B$50, MATCH(TRUE, ISNUMBER(SEARCH(Dictionary!$B$22:$B$50, D824)),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824" s="6" cm="1">
        <f t="array" ref="X824">IF(D824="free", 10, IFERROR(_xlfn.LET(
    _xlpm.RoadTypeCode, INDEX(Dictionary!$B$22:$B$50, MATCH(TRUE, ISNUMBER(SEARCH(Dictionary!$B$22:$B$50, D824)),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4" s="6" cm="1">
        <f t="array" ref="Y824">IF(D824="free", 10, IFERROR(_xlfn.LET(
    _xlpm.RoadTypeCode, INDEX(Dictionary!$B$22:$B$50, MATCH(TRUE, ISNUMBER(SEARCH(Dictionary!$B$22:$B$50, D824)),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824" s="15" t="str" cm="1">
        <f t="array" ref="Z824">IF(D824="free", "", IFERROR(INDEX(Dictionary!$C$21:$C$50, MATCH(TRUE, ISNUMBER(SEARCH(Dictionary!$B$21:$B$50, D824)), 0)), "Unknown Type"))</f>
        <v>Path designated for bicycles</v>
      </c>
    </row>
    <row r="825" spans="1:26" ht="12" customHeight="1" x14ac:dyDescent="0.15">
      <c r="A825" s="2">
        <v>923</v>
      </c>
      <c r="B825" s="3">
        <v>923</v>
      </c>
      <c r="C825" s="11">
        <v>2</v>
      </c>
      <c r="D825" s="4" t="s">
        <v>20</v>
      </c>
      <c r="E825" s="12">
        <v>1</v>
      </c>
      <c r="F825" s="3">
        <f t="shared" si="184"/>
        <v>999</v>
      </c>
      <c r="G825" s="29" t="str" cm="1">
        <f t="array" ref="G825">IF(D825="free", "", IF(ISNUMBER(SEARCH("L1Bus", D825)), "BUS,WALK,BIKE,PUTW", IFERROR(_xlfn.LET(
    _xlpm.RoadTypeCode, INDEX(Dictionary!$B$22:$B$50, MATCH(TRUE, ISNUMBER(SEARCH(Dictionary!$B$22:$B$50, D825)),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BIKE,PUTW,WALK</v>
      </c>
      <c r="H825" s="3">
        <f t="shared" si="185"/>
        <v>1</v>
      </c>
      <c r="I825" s="3">
        <v>9999</v>
      </c>
      <c r="J825" s="5">
        <v>20</v>
      </c>
      <c r="K825" s="5">
        <f t="shared" si="173"/>
        <v>1</v>
      </c>
      <c r="L825" s="35" cm="1">
        <f t="array" ref="L825">IF(D825="free", 99, IF(ISNUMBER(SEARCH("Hilfsstrecken", D825)), 99, IFERROR(_xlfn.LET(
    _xlpm.RoadTypeCode, INDEX(Dictionary!$B$21:$B$50, MATCH(TRUE, ISNUMBER(SEARCH(Dictionary!$B$21:$B$50, D825)),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5" s="5">
        <f t="shared" si="174"/>
        <v>20</v>
      </c>
      <c r="N825" s="5">
        <f t="shared" si="175"/>
        <v>130</v>
      </c>
      <c r="O825" s="5">
        <f t="shared" si="176"/>
        <v>100</v>
      </c>
      <c r="P825" s="5">
        <f t="shared" si="177"/>
        <v>4</v>
      </c>
      <c r="Q825" s="5">
        <f t="shared" si="178"/>
        <v>80</v>
      </c>
      <c r="R825" s="5">
        <f t="shared" si="179"/>
        <v>50</v>
      </c>
      <c r="S825" s="5">
        <f t="shared" si="180"/>
        <v>4</v>
      </c>
      <c r="T825" s="5">
        <f t="shared" si="181"/>
        <v>50</v>
      </c>
      <c r="U825" s="5">
        <f t="shared" si="182"/>
        <v>50</v>
      </c>
      <c r="V825" s="5">
        <f t="shared" si="183"/>
        <v>50</v>
      </c>
      <c r="W825" s="6" cm="1">
        <f t="array" ref="W825">IF(D825="free", 10, IFERROR(_xlfn.LET(
    _xlpm.RoadTypeCode, INDEX(Dictionary!$B$22:$B$50, MATCH(TRUE, ISNUMBER(SEARCH(Dictionary!$B$22:$B$50, D825)),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825" s="6" cm="1">
        <f t="array" ref="X825">IF(D825="free", 10, IFERROR(_xlfn.LET(
    _xlpm.RoadTypeCode, INDEX(Dictionary!$B$22:$B$50, MATCH(TRUE, ISNUMBER(SEARCH(Dictionary!$B$22:$B$50, D825)),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5" s="6" cm="1">
        <f t="array" ref="Y825">IF(D825="free", 10, IFERROR(_xlfn.LET(
    _xlpm.RoadTypeCode, INDEX(Dictionary!$B$22:$B$50, MATCH(TRUE, ISNUMBER(SEARCH(Dictionary!$B$22:$B$50, D825)),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25" s="15" t="str" cm="1">
        <f t="array" ref="Z825">IF(D825="free", "", IFERROR(INDEX(Dictionary!$C$21:$C$50, MATCH(TRUE, ISNUMBER(SEARCH(Dictionary!$B$21:$B$50, D825)), 0)), "Unknown Type"))</f>
        <v>Road for agricultural or forestry use</v>
      </c>
    </row>
    <row r="826" spans="1:26" ht="12" customHeight="1" x14ac:dyDescent="0.15">
      <c r="A826" s="2">
        <v>924</v>
      </c>
      <c r="B826" s="3">
        <v>924</v>
      </c>
      <c r="C826" s="11">
        <v>2</v>
      </c>
      <c r="D826" s="4" t="s">
        <v>53</v>
      </c>
      <c r="E826" s="12"/>
      <c r="F826" s="3">
        <f t="shared" si="184"/>
        <v>1000</v>
      </c>
      <c r="G826" s="29" t="str" cm="1">
        <f t="array" ref="G826">IF(D826="free", "", IF(ISNUMBER(SEARCH("L1Bus", D826)), "BUS,WALK,BIKE,PUTW", IFERROR(_xlfn.LET(
    _xlpm.RoadTypeCode, INDEX(Dictionary!$B$22:$B$50, MATCH(TRUE, ISNUMBER(SEARCH(Dictionary!$B$22:$B$50, D826)),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26" s="3">
        <f t="shared" si="185"/>
        <v>0</v>
      </c>
      <c r="I826" s="3">
        <v>0</v>
      </c>
      <c r="J826" s="5">
        <v>0</v>
      </c>
      <c r="K826" s="5">
        <f t="shared" si="173"/>
        <v>0</v>
      </c>
      <c r="L826" s="35" cm="1">
        <f t="array" ref="L826">IF(D826="free", 99, IF(ISNUMBER(SEARCH("Hilfsstrecken", D826)), 99, IFERROR(_xlfn.LET(
    _xlpm.RoadTypeCode, INDEX(Dictionary!$B$21:$B$50, MATCH(TRUE, ISNUMBER(SEARCH(Dictionary!$B$21:$B$50, D826)),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6" s="5">
        <f t="shared" si="174"/>
        <v>0</v>
      </c>
      <c r="N826" s="5">
        <f t="shared" si="175"/>
        <v>0</v>
      </c>
      <c r="O826" s="5">
        <f t="shared" si="176"/>
        <v>0</v>
      </c>
      <c r="P826" s="5">
        <f t="shared" si="177"/>
        <v>0</v>
      </c>
      <c r="Q826" s="5">
        <f t="shared" si="178"/>
        <v>0</v>
      </c>
      <c r="R826" s="5">
        <f t="shared" si="179"/>
        <v>0</v>
      </c>
      <c r="S826" s="5">
        <f t="shared" si="180"/>
        <v>0</v>
      </c>
      <c r="T826" s="5">
        <f t="shared" si="181"/>
        <v>0</v>
      </c>
      <c r="U826" s="5">
        <f t="shared" si="182"/>
        <v>0</v>
      </c>
      <c r="V826" s="5">
        <f t="shared" si="183"/>
        <v>0</v>
      </c>
      <c r="W826" s="6" cm="1">
        <f t="array" ref="W826">IF(D826="free", 10, IFERROR(_xlfn.LET(
    _xlpm.RoadTypeCode, INDEX(Dictionary!$B$22:$B$50, MATCH(TRUE, ISNUMBER(SEARCH(Dictionary!$B$22:$B$50, D826)),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6" s="6" cm="1">
        <f t="array" ref="X826">IF(D826="free", 10, IFERROR(_xlfn.LET(
    _xlpm.RoadTypeCode, INDEX(Dictionary!$B$22:$B$50, MATCH(TRUE, ISNUMBER(SEARCH(Dictionary!$B$22:$B$50, D826)),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6" s="6" cm="1">
        <f t="array" ref="Y826">IF(D826="free", 10, IFERROR(_xlfn.LET(
    _xlpm.RoadTypeCode, INDEX(Dictionary!$B$22:$B$50, MATCH(TRUE, ISNUMBER(SEARCH(Dictionary!$B$22:$B$50, D826)),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26" s="15" t="str" cm="1">
        <f t="array" ref="Z826">IF(D826="free", "", IFERROR(INDEX(Dictionary!$C$21:$C$50, MATCH(TRUE, ISNUMBER(SEARCH(Dictionary!$B$21:$B$50, D826)), 0)), "Unknown Type"))</f>
        <v/>
      </c>
    </row>
    <row r="827" spans="1:26" ht="12" customHeight="1" x14ac:dyDescent="0.15">
      <c r="A827" s="2">
        <v>925</v>
      </c>
      <c r="B827" s="3">
        <v>925</v>
      </c>
      <c r="C827" s="11">
        <v>2</v>
      </c>
      <c r="D827" s="4" t="s">
        <v>53</v>
      </c>
      <c r="E827" s="12"/>
      <c r="F827" s="3">
        <f t="shared" si="184"/>
        <v>1000</v>
      </c>
      <c r="G827" s="29" t="str" cm="1">
        <f t="array" ref="G827">IF(D827="free", "", IF(ISNUMBER(SEARCH("L1Bus", D827)), "BUS,WALK,BIKE,PUTW", IFERROR(_xlfn.LET(
    _xlpm.RoadTypeCode, INDEX(Dictionary!$B$22:$B$50, MATCH(TRUE, ISNUMBER(SEARCH(Dictionary!$B$22:$B$50, D827)),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27" s="3">
        <f t="shared" si="185"/>
        <v>0</v>
      </c>
      <c r="I827" s="3">
        <v>0</v>
      </c>
      <c r="J827" s="5">
        <v>0</v>
      </c>
      <c r="K827" s="5">
        <f t="shared" si="173"/>
        <v>0</v>
      </c>
      <c r="L827" s="35" cm="1">
        <f t="array" ref="L827">IF(D827="free", 99, IF(ISNUMBER(SEARCH("Hilfsstrecken", D827)), 99, IFERROR(_xlfn.LET(
    _xlpm.RoadTypeCode, INDEX(Dictionary!$B$21:$B$50, MATCH(TRUE, ISNUMBER(SEARCH(Dictionary!$B$21:$B$50, D827)),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7" s="5">
        <f t="shared" si="174"/>
        <v>0</v>
      </c>
      <c r="N827" s="5">
        <f t="shared" si="175"/>
        <v>0</v>
      </c>
      <c r="O827" s="5">
        <f t="shared" si="176"/>
        <v>0</v>
      </c>
      <c r="P827" s="5">
        <f t="shared" si="177"/>
        <v>0</v>
      </c>
      <c r="Q827" s="5">
        <f t="shared" si="178"/>
        <v>0</v>
      </c>
      <c r="R827" s="5">
        <f t="shared" si="179"/>
        <v>0</v>
      </c>
      <c r="S827" s="5">
        <f t="shared" si="180"/>
        <v>0</v>
      </c>
      <c r="T827" s="5">
        <f t="shared" si="181"/>
        <v>0</v>
      </c>
      <c r="U827" s="5">
        <f t="shared" si="182"/>
        <v>0</v>
      </c>
      <c r="V827" s="5">
        <f t="shared" si="183"/>
        <v>0</v>
      </c>
      <c r="W827" s="6" cm="1">
        <f t="array" ref="W827">IF(D827="free", 10, IFERROR(_xlfn.LET(
    _xlpm.RoadTypeCode, INDEX(Dictionary!$B$22:$B$50, MATCH(TRUE, ISNUMBER(SEARCH(Dictionary!$B$22:$B$50, D827)),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7" s="6" cm="1">
        <f t="array" ref="X827">IF(D827="free", 10, IFERROR(_xlfn.LET(
    _xlpm.RoadTypeCode, INDEX(Dictionary!$B$22:$B$50, MATCH(TRUE, ISNUMBER(SEARCH(Dictionary!$B$22:$B$50, D827)),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7" s="6" cm="1">
        <f t="array" ref="Y827">IF(D827="free", 10, IFERROR(_xlfn.LET(
    _xlpm.RoadTypeCode, INDEX(Dictionary!$B$22:$B$50, MATCH(TRUE, ISNUMBER(SEARCH(Dictionary!$B$22:$B$50, D827)),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27" s="15" t="str" cm="1">
        <f t="array" ref="Z827">IF(D827="free", "", IFERROR(INDEX(Dictionary!$C$21:$C$50, MATCH(TRUE, ISNUMBER(SEARCH(Dictionary!$B$21:$B$50, D827)), 0)), "Unknown Type"))</f>
        <v/>
      </c>
    </row>
    <row r="828" spans="1:26" ht="12" customHeight="1" x14ac:dyDescent="0.15">
      <c r="A828" s="2">
        <v>926</v>
      </c>
      <c r="B828" s="3">
        <v>926</v>
      </c>
      <c r="C828" s="11">
        <v>2</v>
      </c>
      <c r="D828" s="4" t="s">
        <v>53</v>
      </c>
      <c r="E828" s="12"/>
      <c r="F828" s="3">
        <f t="shared" si="184"/>
        <v>1000</v>
      </c>
      <c r="G828" s="29" t="str" cm="1">
        <f t="array" ref="G828">IF(D828="free", "", IF(ISNUMBER(SEARCH("L1Bus", D828)), "BUS,WALK,BIKE,PUTW", IFERROR(_xlfn.LET(
    _xlpm.RoadTypeCode, INDEX(Dictionary!$B$22:$B$50, MATCH(TRUE, ISNUMBER(SEARCH(Dictionary!$B$22:$B$50, D828)),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28" s="3">
        <f t="shared" si="185"/>
        <v>0</v>
      </c>
      <c r="I828" s="3">
        <v>0</v>
      </c>
      <c r="J828" s="5">
        <v>0</v>
      </c>
      <c r="K828" s="5">
        <f t="shared" si="173"/>
        <v>0</v>
      </c>
      <c r="L828" s="35" cm="1">
        <f t="array" ref="L828">IF(D828="free", 99, IF(ISNUMBER(SEARCH("Hilfsstrecken", D828)), 99, IFERROR(_xlfn.LET(
    _xlpm.RoadTypeCode, INDEX(Dictionary!$B$21:$B$50, MATCH(TRUE, ISNUMBER(SEARCH(Dictionary!$B$21:$B$50, D828)),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8" s="5">
        <f t="shared" si="174"/>
        <v>0</v>
      </c>
      <c r="N828" s="5">
        <f t="shared" si="175"/>
        <v>0</v>
      </c>
      <c r="O828" s="5">
        <f t="shared" si="176"/>
        <v>0</v>
      </c>
      <c r="P828" s="5">
        <f t="shared" si="177"/>
        <v>0</v>
      </c>
      <c r="Q828" s="5">
        <f t="shared" si="178"/>
        <v>0</v>
      </c>
      <c r="R828" s="5">
        <f t="shared" si="179"/>
        <v>0</v>
      </c>
      <c r="S828" s="5">
        <f t="shared" si="180"/>
        <v>0</v>
      </c>
      <c r="T828" s="5">
        <f t="shared" si="181"/>
        <v>0</v>
      </c>
      <c r="U828" s="5">
        <f t="shared" si="182"/>
        <v>0</v>
      </c>
      <c r="V828" s="5">
        <f t="shared" si="183"/>
        <v>0</v>
      </c>
      <c r="W828" s="6" cm="1">
        <f t="array" ref="W828">IF(D828="free", 10, IFERROR(_xlfn.LET(
    _xlpm.RoadTypeCode, INDEX(Dictionary!$B$22:$B$50, MATCH(TRUE, ISNUMBER(SEARCH(Dictionary!$B$22:$B$50, D828)),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8" s="6" cm="1">
        <f t="array" ref="X828">IF(D828="free", 10, IFERROR(_xlfn.LET(
    _xlpm.RoadTypeCode, INDEX(Dictionary!$B$22:$B$50, MATCH(TRUE, ISNUMBER(SEARCH(Dictionary!$B$22:$B$50, D828)),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8" s="6" cm="1">
        <f t="array" ref="Y828">IF(D828="free", 10, IFERROR(_xlfn.LET(
    _xlpm.RoadTypeCode, INDEX(Dictionary!$B$22:$B$50, MATCH(TRUE, ISNUMBER(SEARCH(Dictionary!$B$22:$B$50, D828)),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28" s="15" t="str" cm="1">
        <f t="array" ref="Z828">IF(D828="free", "", IFERROR(INDEX(Dictionary!$C$21:$C$50, MATCH(TRUE, ISNUMBER(SEARCH(Dictionary!$B$21:$B$50, D828)), 0)), "Unknown Type"))</f>
        <v/>
      </c>
    </row>
    <row r="829" spans="1:26" ht="12" customHeight="1" x14ac:dyDescent="0.15">
      <c r="A829" s="2">
        <v>927</v>
      </c>
      <c r="B829" s="3">
        <v>927</v>
      </c>
      <c r="C829" s="11">
        <v>2</v>
      </c>
      <c r="D829" s="4" t="s">
        <v>53</v>
      </c>
      <c r="E829" s="12"/>
      <c r="F829" s="3">
        <f t="shared" si="184"/>
        <v>1000</v>
      </c>
      <c r="G829" s="29" t="str" cm="1">
        <f t="array" ref="G829">IF(D829="free", "", IF(ISNUMBER(SEARCH("L1Bus", D829)), "BUS,WALK,BIKE,PUTW", IFERROR(_xlfn.LET(
    _xlpm.RoadTypeCode, INDEX(Dictionary!$B$22:$B$50, MATCH(TRUE, ISNUMBER(SEARCH(Dictionary!$B$22:$B$50, D829)),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29" s="3">
        <f t="shared" si="185"/>
        <v>0</v>
      </c>
      <c r="I829" s="3">
        <v>0</v>
      </c>
      <c r="J829" s="5">
        <v>0</v>
      </c>
      <c r="K829" s="5">
        <f t="shared" si="173"/>
        <v>0</v>
      </c>
      <c r="L829" s="35" cm="1">
        <f t="array" ref="L829">IF(D829="free", 99, IF(ISNUMBER(SEARCH("Hilfsstrecken", D829)), 99, IFERROR(_xlfn.LET(
    _xlpm.RoadTypeCode, INDEX(Dictionary!$B$21:$B$50, MATCH(TRUE, ISNUMBER(SEARCH(Dictionary!$B$21:$B$50, D829)),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29" s="5">
        <f t="shared" si="174"/>
        <v>0</v>
      </c>
      <c r="N829" s="5">
        <f t="shared" si="175"/>
        <v>0</v>
      </c>
      <c r="O829" s="5">
        <f t="shared" si="176"/>
        <v>0</v>
      </c>
      <c r="P829" s="5">
        <f t="shared" si="177"/>
        <v>0</v>
      </c>
      <c r="Q829" s="5">
        <f t="shared" si="178"/>
        <v>0</v>
      </c>
      <c r="R829" s="5">
        <f t="shared" si="179"/>
        <v>0</v>
      </c>
      <c r="S829" s="5">
        <f t="shared" si="180"/>
        <v>0</v>
      </c>
      <c r="T829" s="5">
        <f t="shared" si="181"/>
        <v>0</v>
      </c>
      <c r="U829" s="5">
        <f t="shared" si="182"/>
        <v>0</v>
      </c>
      <c r="V829" s="5">
        <f t="shared" si="183"/>
        <v>0</v>
      </c>
      <c r="W829" s="6" cm="1">
        <f t="array" ref="W829">IF(D829="free", 10, IFERROR(_xlfn.LET(
    _xlpm.RoadTypeCode, INDEX(Dictionary!$B$22:$B$50, MATCH(TRUE, ISNUMBER(SEARCH(Dictionary!$B$22:$B$50, D829)),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29" s="6" cm="1">
        <f t="array" ref="X829">IF(D829="free", 10, IFERROR(_xlfn.LET(
    _xlpm.RoadTypeCode, INDEX(Dictionary!$B$22:$B$50, MATCH(TRUE, ISNUMBER(SEARCH(Dictionary!$B$22:$B$50, D829)),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29" s="6" cm="1">
        <f t="array" ref="Y829">IF(D829="free", 10, IFERROR(_xlfn.LET(
    _xlpm.RoadTypeCode, INDEX(Dictionary!$B$22:$B$50, MATCH(TRUE, ISNUMBER(SEARCH(Dictionary!$B$22:$B$50, D829)),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29" s="15" t="str" cm="1">
        <f t="array" ref="Z829">IF(D829="free", "", IFERROR(INDEX(Dictionary!$C$21:$C$50, MATCH(TRUE, ISNUMBER(SEARCH(Dictionary!$B$21:$B$50, D829)), 0)), "Unknown Type"))</f>
        <v/>
      </c>
    </row>
    <row r="830" spans="1:26" ht="12" customHeight="1" x14ac:dyDescent="0.15">
      <c r="A830" s="2">
        <v>928</v>
      </c>
      <c r="B830" s="3">
        <v>928</v>
      </c>
      <c r="C830" s="11">
        <v>2</v>
      </c>
      <c r="D830" s="4" t="s">
        <v>53</v>
      </c>
      <c r="E830" s="12"/>
      <c r="F830" s="3">
        <f t="shared" si="184"/>
        <v>1000</v>
      </c>
      <c r="G830" s="29" t="str" cm="1">
        <f t="array" ref="G830">IF(D830="free", "", IF(ISNUMBER(SEARCH("L1Bus", D830)), "BUS,WALK,BIKE,PUTW", IFERROR(_xlfn.LET(
    _xlpm.RoadTypeCode, INDEX(Dictionary!$B$22:$B$50, MATCH(TRUE, ISNUMBER(SEARCH(Dictionary!$B$22:$B$50, D830)),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30" s="3">
        <f t="shared" si="185"/>
        <v>0</v>
      </c>
      <c r="I830" s="3">
        <v>0</v>
      </c>
      <c r="J830" s="5">
        <v>0</v>
      </c>
      <c r="K830" s="5">
        <f t="shared" si="173"/>
        <v>0</v>
      </c>
      <c r="L830" s="35" cm="1">
        <f t="array" ref="L830">IF(D830="free", 99, IF(ISNUMBER(SEARCH("Hilfsstrecken", D830)), 99, IFERROR(_xlfn.LET(
    _xlpm.RoadTypeCode, INDEX(Dictionary!$B$21:$B$50, MATCH(TRUE, ISNUMBER(SEARCH(Dictionary!$B$21:$B$50, D830)),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0" s="5">
        <f t="shared" si="174"/>
        <v>0</v>
      </c>
      <c r="N830" s="5">
        <f t="shared" si="175"/>
        <v>0</v>
      </c>
      <c r="O830" s="5">
        <f t="shared" si="176"/>
        <v>0</v>
      </c>
      <c r="P830" s="5">
        <f t="shared" si="177"/>
        <v>0</v>
      </c>
      <c r="Q830" s="5">
        <f t="shared" si="178"/>
        <v>0</v>
      </c>
      <c r="R830" s="5">
        <f t="shared" si="179"/>
        <v>0</v>
      </c>
      <c r="S830" s="5">
        <f t="shared" si="180"/>
        <v>0</v>
      </c>
      <c r="T830" s="5">
        <f t="shared" si="181"/>
        <v>0</v>
      </c>
      <c r="U830" s="5">
        <f t="shared" si="182"/>
        <v>0</v>
      </c>
      <c r="V830" s="5">
        <f t="shared" si="183"/>
        <v>0</v>
      </c>
      <c r="W830" s="6" cm="1">
        <f t="array" ref="W830">IF(D830="free", 10, IFERROR(_xlfn.LET(
    _xlpm.RoadTypeCode, INDEX(Dictionary!$B$22:$B$50, MATCH(TRUE, ISNUMBER(SEARCH(Dictionary!$B$22:$B$50, D830)),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0" s="6" cm="1">
        <f t="array" ref="X830">IF(D830="free", 10, IFERROR(_xlfn.LET(
    _xlpm.RoadTypeCode, INDEX(Dictionary!$B$22:$B$50, MATCH(TRUE, ISNUMBER(SEARCH(Dictionary!$B$22:$B$50, D830)),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0" s="6" cm="1">
        <f t="array" ref="Y830">IF(D830="free", 10, IFERROR(_xlfn.LET(
    _xlpm.RoadTypeCode, INDEX(Dictionary!$B$22:$B$50, MATCH(TRUE, ISNUMBER(SEARCH(Dictionary!$B$22:$B$50, D830)),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0" s="15" t="str" cm="1">
        <f t="array" ref="Z830">IF(D830="free", "", IFERROR(INDEX(Dictionary!$C$21:$C$50, MATCH(TRUE, ISNUMBER(SEARCH(Dictionary!$B$21:$B$50, D830)), 0)), "Unknown Type"))</f>
        <v/>
      </c>
    </row>
    <row r="831" spans="1:26" ht="12" customHeight="1" x14ac:dyDescent="0.15">
      <c r="A831" s="2">
        <v>929</v>
      </c>
      <c r="B831" s="3">
        <v>929</v>
      </c>
      <c r="C831" s="3">
        <v>3</v>
      </c>
      <c r="D831" s="4" t="s">
        <v>258</v>
      </c>
      <c r="E831" s="12">
        <v>1</v>
      </c>
      <c r="F831" s="3">
        <f t="shared" si="184"/>
        <v>999</v>
      </c>
      <c r="G831" s="29" t="s">
        <v>259</v>
      </c>
      <c r="H831" s="3">
        <f t="shared" si="185"/>
        <v>1</v>
      </c>
      <c r="I831" s="3">
        <v>0</v>
      </c>
      <c r="J831" s="5">
        <v>20</v>
      </c>
      <c r="K831" s="5">
        <f t="shared" si="173"/>
        <v>1</v>
      </c>
      <c r="L831" s="35" cm="1">
        <f t="array" ref="L831">IF(D831="free", 99, IF(ISNUMBER(SEARCH("Hilfsstrecken", D831)), 99, IFERROR(_xlfn.LET(
    _xlpm.RoadTypeCode, INDEX(Dictionary!$B$21:$B$50, MATCH(TRUE, ISNUMBER(SEARCH(Dictionary!$B$21:$B$50, D831)),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1" s="5">
        <f t="shared" si="174"/>
        <v>20</v>
      </c>
      <c r="N831" s="5">
        <f t="shared" si="175"/>
        <v>130</v>
      </c>
      <c r="O831" s="5">
        <f t="shared" si="176"/>
        <v>100</v>
      </c>
      <c r="P831" s="5">
        <f t="shared" si="177"/>
        <v>4</v>
      </c>
      <c r="Q831" s="5">
        <f t="shared" si="178"/>
        <v>80</v>
      </c>
      <c r="R831" s="5">
        <f t="shared" si="179"/>
        <v>50</v>
      </c>
      <c r="S831" s="5">
        <f t="shared" si="180"/>
        <v>4</v>
      </c>
      <c r="T831" s="5">
        <f t="shared" si="181"/>
        <v>50</v>
      </c>
      <c r="U831" s="5">
        <f t="shared" si="182"/>
        <v>50</v>
      </c>
      <c r="V831" s="5">
        <f t="shared" si="183"/>
        <v>50</v>
      </c>
      <c r="W831" s="6" cm="1">
        <f t="array" ref="W831">IF(D831="free", 10, IFERROR(_xlfn.LET(
    _xlpm.RoadTypeCode, INDEX(Dictionary!$B$22:$B$50, MATCH(TRUE, ISNUMBER(SEARCH(Dictionary!$B$22:$B$50, D831)),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1" s="6" cm="1">
        <f t="array" ref="X831">IF(D831="free", 10, IFERROR(_xlfn.LET(
    _xlpm.RoadTypeCode, INDEX(Dictionary!$B$22:$B$50, MATCH(TRUE, ISNUMBER(SEARCH(Dictionary!$B$22:$B$50, D831)),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1" s="6" cm="1">
        <f t="array" ref="Y831">IF(D831="free", 10, IFERROR(_xlfn.LET(
    _xlpm.RoadTypeCode, INDEX(Dictionary!$B$22:$B$50, MATCH(TRUE, ISNUMBER(SEARCH(Dictionary!$B$22:$B$50, D831)),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1" s="15" t="str" cm="1">
        <f t="array" ref="Z831">IF(D831="free", "", IFERROR(INDEX(Dictionary!$C$21:$C$50, MATCH(TRUE, ISNUMBER(SEARCH(Dictionary!$B$21:$B$50, D831)), 0)), "Unknown Type"))</f>
        <v>General railway line</v>
      </c>
    </row>
    <row r="832" spans="1:26" ht="12" customHeight="1" x14ac:dyDescent="0.15">
      <c r="A832" s="2">
        <v>930</v>
      </c>
      <c r="B832" s="3">
        <v>930</v>
      </c>
      <c r="C832" s="3">
        <v>3</v>
      </c>
      <c r="D832" s="4" t="s">
        <v>260</v>
      </c>
      <c r="E832" s="12">
        <v>1</v>
      </c>
      <c r="F832" s="3">
        <f t="shared" si="184"/>
        <v>999</v>
      </c>
      <c r="G832" s="29" t="s">
        <v>261</v>
      </c>
      <c r="H832" s="3">
        <f t="shared" si="185"/>
        <v>1</v>
      </c>
      <c r="I832" s="3">
        <v>0</v>
      </c>
      <c r="J832" s="5">
        <v>20</v>
      </c>
      <c r="K832" s="5">
        <f t="shared" si="173"/>
        <v>1</v>
      </c>
      <c r="L832" s="35" cm="1">
        <f t="array" ref="L832">IF(D832="free", 99, IF(ISNUMBER(SEARCH("Hilfsstrecken", D832)), 99, IFERROR(_xlfn.LET(
    _xlpm.RoadTypeCode, INDEX(Dictionary!$B$21:$B$50, MATCH(TRUE, ISNUMBER(SEARCH(Dictionary!$B$21:$B$50, D832)),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2" s="5">
        <f t="shared" si="174"/>
        <v>20</v>
      </c>
      <c r="N832" s="5">
        <f t="shared" si="175"/>
        <v>130</v>
      </c>
      <c r="O832" s="5">
        <f t="shared" si="176"/>
        <v>100</v>
      </c>
      <c r="P832" s="5">
        <f t="shared" si="177"/>
        <v>4</v>
      </c>
      <c r="Q832" s="5">
        <f t="shared" si="178"/>
        <v>80</v>
      </c>
      <c r="R832" s="5">
        <f t="shared" si="179"/>
        <v>50</v>
      </c>
      <c r="S832" s="5">
        <f t="shared" si="180"/>
        <v>4</v>
      </c>
      <c r="T832" s="5">
        <f t="shared" si="181"/>
        <v>50</v>
      </c>
      <c r="U832" s="5">
        <f t="shared" si="182"/>
        <v>50</v>
      </c>
      <c r="V832" s="5">
        <f t="shared" si="183"/>
        <v>50</v>
      </c>
      <c r="W832" s="6" cm="1">
        <f t="array" ref="W832">IF(D832="free", 10, IFERROR(_xlfn.LET(
    _xlpm.RoadTypeCode, INDEX(Dictionary!$B$22:$B$50, MATCH(TRUE, ISNUMBER(SEARCH(Dictionary!$B$22:$B$50, D832)),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2" s="6" cm="1">
        <f t="array" ref="X832">IF(D832="free", 10, IFERROR(_xlfn.LET(
    _xlpm.RoadTypeCode, INDEX(Dictionary!$B$22:$B$50, MATCH(TRUE, ISNUMBER(SEARCH(Dictionary!$B$22:$B$50, D832)),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2" s="6" cm="1">
        <f t="array" ref="Y832">IF(D832="free", 10, IFERROR(_xlfn.LET(
    _xlpm.RoadTypeCode, INDEX(Dictionary!$B$22:$B$50, MATCH(TRUE, ISNUMBER(SEARCH(Dictionary!$B$22:$B$50, D832)),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2" s="15" t="str" cm="1">
        <f t="array" ref="Z832">IF(D832="free", "", IFERROR(INDEX(Dictionary!$C$21:$C$50, MATCH(TRUE, ISNUMBER(SEARCH(Dictionary!$B$21:$B$50, D832)), 0)), "Unknown Type"))</f>
        <v>Railway line, type not specified</v>
      </c>
    </row>
    <row r="833" spans="1:31" ht="12" customHeight="1" x14ac:dyDescent="0.15">
      <c r="A833" s="2">
        <v>931</v>
      </c>
      <c r="B833" s="3">
        <v>931</v>
      </c>
      <c r="C833" s="3">
        <v>3</v>
      </c>
      <c r="D833" s="4" t="s">
        <v>262</v>
      </c>
      <c r="E833" s="12">
        <v>1</v>
      </c>
      <c r="F833" s="3">
        <f t="shared" si="184"/>
        <v>999</v>
      </c>
      <c r="G833" s="29" t="s">
        <v>263</v>
      </c>
      <c r="H833" s="3">
        <f t="shared" si="185"/>
        <v>1</v>
      </c>
      <c r="I833" s="3">
        <v>0</v>
      </c>
      <c r="J833" s="5">
        <v>20</v>
      </c>
      <c r="K833" s="5">
        <f t="shared" si="173"/>
        <v>1</v>
      </c>
      <c r="L833" s="35" cm="1">
        <f t="array" ref="L833">IF(D833="free", 99, IF(ISNUMBER(SEARCH("Hilfsstrecken", D833)), 99, IFERROR(_xlfn.LET(
    _xlpm.RoadTypeCode, INDEX(Dictionary!$B$21:$B$50, MATCH(TRUE, ISNUMBER(SEARCH(Dictionary!$B$21:$B$50, D833)),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3" s="5">
        <f t="shared" si="174"/>
        <v>20</v>
      </c>
      <c r="N833" s="5">
        <f t="shared" si="175"/>
        <v>130</v>
      </c>
      <c r="O833" s="5">
        <f t="shared" si="176"/>
        <v>100</v>
      </c>
      <c r="P833" s="5">
        <f t="shared" si="177"/>
        <v>4</v>
      </c>
      <c r="Q833" s="5">
        <f t="shared" si="178"/>
        <v>80</v>
      </c>
      <c r="R833" s="5">
        <f t="shared" si="179"/>
        <v>50</v>
      </c>
      <c r="S833" s="5">
        <f t="shared" si="180"/>
        <v>4</v>
      </c>
      <c r="T833" s="5">
        <f t="shared" si="181"/>
        <v>50</v>
      </c>
      <c r="U833" s="5">
        <f t="shared" si="182"/>
        <v>50</v>
      </c>
      <c r="V833" s="5">
        <f t="shared" si="183"/>
        <v>50</v>
      </c>
      <c r="W833" s="6" cm="1">
        <f t="array" ref="W833">IF(D833="free", 10, IFERROR(_xlfn.LET(
    _xlpm.RoadTypeCode, INDEX(Dictionary!$B$22:$B$50, MATCH(TRUE, ISNUMBER(SEARCH(Dictionary!$B$22:$B$50, D833)),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3" s="6" cm="1">
        <f t="array" ref="X833">IF(D833="free", 10, IFERROR(_xlfn.LET(
    _xlpm.RoadTypeCode, INDEX(Dictionary!$B$22:$B$50, MATCH(TRUE, ISNUMBER(SEARCH(Dictionary!$B$22:$B$50, D833)),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3" s="6" cm="1">
        <f t="array" ref="Y833">IF(D833="free", 10, IFERROR(_xlfn.LET(
    _xlpm.RoadTypeCode, INDEX(Dictionary!$B$22:$B$50, MATCH(TRUE, ISNUMBER(SEARCH(Dictionary!$B$22:$B$50, D833)),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3" s="15" t="str" cm="1">
        <f t="array" ref="Z833">IF(D833="free", "", IFERROR(INDEX(Dictionary!$C$21:$C$50, MATCH(TRUE, ISNUMBER(SEARCH(Dictionary!$B$21:$B$50, D833)), 0)), "Unknown Type"))</f>
        <v>LRT, urban rail</v>
      </c>
    </row>
    <row r="834" spans="1:31" ht="12" customHeight="1" x14ac:dyDescent="0.15">
      <c r="A834" s="2">
        <v>932</v>
      </c>
      <c r="B834" s="3">
        <v>932</v>
      </c>
      <c r="C834" s="3">
        <v>3</v>
      </c>
      <c r="D834" s="4" t="s">
        <v>264</v>
      </c>
      <c r="E834" s="12">
        <v>1</v>
      </c>
      <c r="F834" s="3">
        <f t="shared" si="184"/>
        <v>999</v>
      </c>
      <c r="G834" s="29" t="s">
        <v>265</v>
      </c>
      <c r="H834" s="3">
        <f t="shared" si="185"/>
        <v>1</v>
      </c>
      <c r="I834" s="3">
        <v>0</v>
      </c>
      <c r="J834" s="5">
        <v>20</v>
      </c>
      <c r="K834" s="5">
        <f t="shared" si="173"/>
        <v>1</v>
      </c>
      <c r="L834" s="35" cm="1">
        <f t="array" ref="L834">IF(D834="free", 99, IF(ISNUMBER(SEARCH("Hilfsstrecken", D834)), 99, IFERROR(_xlfn.LET(
    _xlpm.RoadTypeCode, INDEX(Dictionary!$B$21:$B$50, MATCH(TRUE, ISNUMBER(SEARCH(Dictionary!$B$21:$B$50, D834)),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4" s="5">
        <f t="shared" si="174"/>
        <v>20</v>
      </c>
      <c r="N834" s="5">
        <f t="shared" si="175"/>
        <v>130</v>
      </c>
      <c r="O834" s="5">
        <f t="shared" si="176"/>
        <v>100</v>
      </c>
      <c r="P834" s="5">
        <f t="shared" si="177"/>
        <v>4</v>
      </c>
      <c r="Q834" s="5">
        <f t="shared" si="178"/>
        <v>80</v>
      </c>
      <c r="R834" s="5">
        <f t="shared" si="179"/>
        <v>50</v>
      </c>
      <c r="S834" s="5">
        <f t="shared" si="180"/>
        <v>4</v>
      </c>
      <c r="T834" s="5">
        <f t="shared" si="181"/>
        <v>50</v>
      </c>
      <c r="U834" s="5">
        <f t="shared" si="182"/>
        <v>50</v>
      </c>
      <c r="V834" s="5">
        <f t="shared" si="183"/>
        <v>50</v>
      </c>
      <c r="W834" s="6" cm="1">
        <f t="array" ref="W834">IF(D834="free", 10, IFERROR(_xlfn.LET(
    _xlpm.RoadTypeCode, INDEX(Dictionary!$B$22:$B$50, MATCH(TRUE, ISNUMBER(SEARCH(Dictionary!$B$22:$B$50, D834)),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4" s="6" cm="1">
        <f t="array" ref="X834">IF(D834="free", 10, IFERROR(_xlfn.LET(
    _xlpm.RoadTypeCode, INDEX(Dictionary!$B$22:$B$50, MATCH(TRUE, ISNUMBER(SEARCH(Dictionary!$B$22:$B$50, D834)),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4" s="6" cm="1">
        <f t="array" ref="Y834">IF(D834="free", 10, IFERROR(_xlfn.LET(
    _xlpm.RoadTypeCode, INDEX(Dictionary!$B$22:$B$50, MATCH(TRUE, ISNUMBER(SEARCH(Dictionary!$B$22:$B$50, D834)),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4" s="15" t="str" cm="1">
        <f t="array" ref="Z834">IF(D834="free", "", IFERROR(INDEX(Dictionary!$C$21:$C$50, MATCH(TRUE, ISNUMBER(SEARCH(Dictionary!$B$21:$B$50, D834)), 0)), "Unknown Type"))</f>
        <v>SUBWAY, underground urban railway</v>
      </c>
    </row>
    <row r="835" spans="1:31" ht="12" customHeight="1" x14ac:dyDescent="0.15">
      <c r="A835" s="2">
        <v>933</v>
      </c>
      <c r="B835" s="3">
        <v>933</v>
      </c>
      <c r="C835" s="3">
        <v>3</v>
      </c>
      <c r="D835" s="4" t="s">
        <v>266</v>
      </c>
      <c r="E835" s="12">
        <v>1</v>
      </c>
      <c r="F835" s="3">
        <f t="shared" si="184"/>
        <v>999</v>
      </c>
      <c r="G835" s="29" t="s">
        <v>267</v>
      </c>
      <c r="H835" s="3">
        <f t="shared" si="185"/>
        <v>1</v>
      </c>
      <c r="I835" s="3">
        <v>0</v>
      </c>
      <c r="J835" s="5">
        <v>20</v>
      </c>
      <c r="K835" s="5">
        <f t="shared" si="173"/>
        <v>1</v>
      </c>
      <c r="L835" s="35" cm="1">
        <f t="array" ref="L835">IF(D835="free", 99, IF(ISNUMBER(SEARCH("Hilfsstrecken", D835)), 99, IFERROR(_xlfn.LET(
    _xlpm.RoadTypeCode, INDEX(Dictionary!$B$21:$B$50, MATCH(TRUE, ISNUMBER(SEARCH(Dictionary!$B$21:$B$50, D835)),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5" s="5">
        <f t="shared" si="174"/>
        <v>20</v>
      </c>
      <c r="N835" s="5">
        <f t="shared" si="175"/>
        <v>130</v>
      </c>
      <c r="O835" s="5">
        <f t="shared" si="176"/>
        <v>100</v>
      </c>
      <c r="P835" s="5">
        <f t="shared" si="177"/>
        <v>4</v>
      </c>
      <c r="Q835" s="5">
        <f t="shared" si="178"/>
        <v>80</v>
      </c>
      <c r="R835" s="5">
        <f t="shared" si="179"/>
        <v>50</v>
      </c>
      <c r="S835" s="5">
        <f t="shared" si="180"/>
        <v>4</v>
      </c>
      <c r="T835" s="5">
        <f t="shared" si="181"/>
        <v>50</v>
      </c>
      <c r="U835" s="5">
        <f t="shared" si="182"/>
        <v>50</v>
      </c>
      <c r="V835" s="5">
        <f t="shared" si="183"/>
        <v>50</v>
      </c>
      <c r="W835" s="6" cm="1">
        <f t="array" ref="W835">IF(D835="free", 10, IFERROR(_xlfn.LET(
    _xlpm.RoadTypeCode, INDEX(Dictionary!$B$22:$B$50, MATCH(TRUE, ISNUMBER(SEARCH(Dictionary!$B$22:$B$50, D835)),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5" s="6" cm="1">
        <f t="array" ref="X835">IF(D835="free", 10, IFERROR(_xlfn.LET(
    _xlpm.RoadTypeCode, INDEX(Dictionary!$B$22:$B$50, MATCH(TRUE, ISNUMBER(SEARCH(Dictionary!$B$22:$B$50, D835)),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5" s="6" cm="1">
        <f t="array" ref="Y835">IF(D835="free", 10, IFERROR(_xlfn.LET(
    _xlpm.RoadTypeCode, INDEX(Dictionary!$B$22:$B$50, MATCH(TRUE, ISNUMBER(SEARCH(Dictionary!$B$22:$B$50, D835)),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5" s="15" t="str" cm="1">
        <f t="array" ref="Z835">IF(D835="free", "", IFERROR(INDEX(Dictionary!$C$21:$C$50, MATCH(TRUE, ISNUMBER(SEARCH(Dictionary!$B$21:$B$50, D835)), 0)), "Unknown Type"))</f>
        <v>Tram, street-level urban rail</v>
      </c>
    </row>
    <row r="836" spans="1:31" ht="12" customHeight="1" x14ac:dyDescent="0.15">
      <c r="A836" s="2">
        <v>934</v>
      </c>
      <c r="B836" s="3">
        <v>934</v>
      </c>
      <c r="C836" s="3">
        <v>3</v>
      </c>
      <c r="D836" s="4" t="s">
        <v>53</v>
      </c>
      <c r="E836" s="12"/>
      <c r="F836" s="3">
        <f t="shared" si="184"/>
        <v>1000</v>
      </c>
      <c r="G836" s="29" t="str" cm="1">
        <f t="array" ref="G836">IF(D836="free", "", IF(ISNUMBER(SEARCH("L1Bus", D836)), "BUS,WALK,BIKE,PUTW", IFERROR(_xlfn.LET(
    _xlpm.RoadTypeCode, INDEX(Dictionary!$B$22:$B$50, MATCH(TRUE, ISNUMBER(SEARCH(Dictionary!$B$22:$B$50, D836)),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36" s="3">
        <f t="shared" si="185"/>
        <v>0</v>
      </c>
      <c r="I836" s="3">
        <v>0</v>
      </c>
      <c r="J836" s="5">
        <v>0</v>
      </c>
      <c r="K836" s="5">
        <f t="shared" si="173"/>
        <v>0</v>
      </c>
      <c r="L836" s="35" cm="1">
        <f t="array" ref="L836">IF(D836="free", 99, IF(ISNUMBER(SEARCH("Hilfsstrecken", D836)), 99, IFERROR(_xlfn.LET(
    _xlpm.RoadTypeCode, INDEX(Dictionary!$B$21:$B$50, MATCH(TRUE, ISNUMBER(SEARCH(Dictionary!$B$21:$B$50, D836)),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6" s="5">
        <f t="shared" si="174"/>
        <v>0</v>
      </c>
      <c r="N836" s="5">
        <f t="shared" si="175"/>
        <v>0</v>
      </c>
      <c r="O836" s="5">
        <f t="shared" si="176"/>
        <v>0</v>
      </c>
      <c r="P836" s="5">
        <f t="shared" si="177"/>
        <v>0</v>
      </c>
      <c r="Q836" s="5">
        <f t="shared" si="178"/>
        <v>0</v>
      </c>
      <c r="R836" s="5">
        <f t="shared" si="179"/>
        <v>0</v>
      </c>
      <c r="S836" s="5">
        <f t="shared" si="180"/>
        <v>0</v>
      </c>
      <c r="T836" s="5">
        <f t="shared" si="181"/>
        <v>0</v>
      </c>
      <c r="U836" s="5">
        <f t="shared" si="182"/>
        <v>0</v>
      </c>
      <c r="V836" s="5">
        <f t="shared" si="183"/>
        <v>0</v>
      </c>
      <c r="W836" s="6" cm="1">
        <f t="array" ref="W836">IF(D836="free", 10, IFERROR(_xlfn.LET(
    _xlpm.RoadTypeCode, INDEX(Dictionary!$B$22:$B$50, MATCH(TRUE, ISNUMBER(SEARCH(Dictionary!$B$22:$B$50, D836)),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6" s="6" cm="1">
        <f t="array" ref="X836">IF(D836="free", 10, IFERROR(_xlfn.LET(
    _xlpm.RoadTypeCode, INDEX(Dictionary!$B$22:$B$50, MATCH(TRUE, ISNUMBER(SEARCH(Dictionary!$B$22:$B$50, D836)),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6" s="6" cm="1">
        <f t="array" ref="Y836">IF(D836="free", 10, IFERROR(_xlfn.LET(
    _xlpm.RoadTypeCode, INDEX(Dictionary!$B$22:$B$50, MATCH(TRUE, ISNUMBER(SEARCH(Dictionary!$B$22:$B$50, D836)),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6" s="15" t="str" cm="1">
        <f t="array" ref="Z836">IF(D836="free", "", IFERROR(INDEX(Dictionary!$C$21:$C$50, MATCH(TRUE, ISNUMBER(SEARCH(Dictionary!$B$21:$B$50, D836)), 0)), "Unknown Type"))</f>
        <v/>
      </c>
    </row>
    <row r="837" spans="1:31" ht="12" customHeight="1" x14ac:dyDescent="0.15">
      <c r="A837" s="2">
        <v>935</v>
      </c>
      <c r="B837" s="3">
        <v>935</v>
      </c>
      <c r="C837" s="3">
        <v>3</v>
      </c>
      <c r="D837" s="4" t="s">
        <v>53</v>
      </c>
      <c r="E837" s="12"/>
      <c r="F837" s="3">
        <f t="shared" si="184"/>
        <v>1000</v>
      </c>
      <c r="G837" s="29" t="str" cm="1">
        <f t="array" ref="G837">IF(D837="free", "", IF(ISNUMBER(SEARCH("L1Bus", D837)), "BUS,WALK,BIKE,PUTW", IFERROR(_xlfn.LET(
    _xlpm.RoadTypeCode, INDEX(Dictionary!$B$22:$B$50, MATCH(TRUE, ISNUMBER(SEARCH(Dictionary!$B$22:$B$50, D837)),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37" s="3">
        <f t="shared" si="185"/>
        <v>0</v>
      </c>
      <c r="I837" s="3">
        <v>0</v>
      </c>
      <c r="J837" s="5">
        <v>0</v>
      </c>
      <c r="K837" s="5">
        <f t="shared" si="173"/>
        <v>0</v>
      </c>
      <c r="L837" s="35" cm="1">
        <f t="array" ref="L837">IF(D837="free", 99, IF(ISNUMBER(SEARCH("Hilfsstrecken", D837)), 99, IFERROR(_xlfn.LET(
    _xlpm.RoadTypeCode, INDEX(Dictionary!$B$21:$B$50, MATCH(TRUE, ISNUMBER(SEARCH(Dictionary!$B$21:$B$50, D837)),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7" s="5">
        <f t="shared" si="174"/>
        <v>0</v>
      </c>
      <c r="N837" s="5">
        <f t="shared" si="175"/>
        <v>0</v>
      </c>
      <c r="O837" s="5">
        <f t="shared" si="176"/>
        <v>0</v>
      </c>
      <c r="P837" s="5">
        <f t="shared" si="177"/>
        <v>0</v>
      </c>
      <c r="Q837" s="5">
        <f t="shared" si="178"/>
        <v>0</v>
      </c>
      <c r="R837" s="5">
        <f t="shared" si="179"/>
        <v>0</v>
      </c>
      <c r="S837" s="5">
        <f t="shared" si="180"/>
        <v>0</v>
      </c>
      <c r="T837" s="5">
        <f t="shared" si="181"/>
        <v>0</v>
      </c>
      <c r="U837" s="5">
        <f t="shared" si="182"/>
        <v>0</v>
      </c>
      <c r="V837" s="5">
        <f t="shared" si="183"/>
        <v>0</v>
      </c>
      <c r="W837" s="6" cm="1">
        <f t="array" ref="W837">IF(D837="free", 10, IFERROR(_xlfn.LET(
    _xlpm.RoadTypeCode, INDEX(Dictionary!$B$22:$B$50, MATCH(TRUE, ISNUMBER(SEARCH(Dictionary!$B$22:$B$50, D837)),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7" s="6" cm="1">
        <f t="array" ref="X837">IF(D837="free", 10, IFERROR(_xlfn.LET(
    _xlpm.RoadTypeCode, INDEX(Dictionary!$B$22:$B$50, MATCH(TRUE, ISNUMBER(SEARCH(Dictionary!$B$22:$B$50, D837)),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7" s="6" cm="1">
        <f t="array" ref="Y837">IF(D837="free", 10, IFERROR(_xlfn.LET(
    _xlpm.RoadTypeCode, INDEX(Dictionary!$B$22:$B$50, MATCH(TRUE, ISNUMBER(SEARCH(Dictionary!$B$22:$B$50, D837)),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7" s="15" t="str" cm="1">
        <f t="array" ref="Z837">IF(D837="free", "", IFERROR(INDEX(Dictionary!$C$21:$C$50, MATCH(TRUE, ISNUMBER(SEARCH(Dictionary!$B$21:$B$50, D837)), 0)), "Unknown Type"))</f>
        <v/>
      </c>
    </row>
    <row r="838" spans="1:31" ht="12" customHeight="1" x14ac:dyDescent="0.15">
      <c r="A838" s="2">
        <v>936</v>
      </c>
      <c r="B838" s="3">
        <v>936</v>
      </c>
      <c r="C838" s="3">
        <v>3</v>
      </c>
      <c r="D838" s="4" t="s">
        <v>53</v>
      </c>
      <c r="E838" s="12"/>
      <c r="F838" s="3">
        <f t="shared" si="184"/>
        <v>1000</v>
      </c>
      <c r="G838" s="29" t="str" cm="1">
        <f t="array" ref="G838">IF(D838="free", "", IF(ISNUMBER(SEARCH("L1Bus", D838)), "BUS,WALK,BIKE,PUTW", IFERROR(_xlfn.LET(
    _xlpm.RoadTypeCode, INDEX(Dictionary!$B$22:$B$50, MATCH(TRUE, ISNUMBER(SEARCH(Dictionary!$B$22:$B$50, D838)),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38" s="3">
        <f t="shared" si="185"/>
        <v>0</v>
      </c>
      <c r="I838" s="3">
        <v>0</v>
      </c>
      <c r="J838" s="5">
        <v>0</v>
      </c>
      <c r="K838" s="5">
        <f t="shared" si="173"/>
        <v>0</v>
      </c>
      <c r="L838" s="35" cm="1">
        <f t="array" ref="L838">IF(D838="free", 99, IF(ISNUMBER(SEARCH("Hilfsstrecken", D838)), 99, IFERROR(_xlfn.LET(
    _xlpm.RoadTypeCode, INDEX(Dictionary!$B$21:$B$50, MATCH(TRUE, ISNUMBER(SEARCH(Dictionary!$B$21:$B$50, D838)),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8" s="5">
        <f t="shared" si="174"/>
        <v>0</v>
      </c>
      <c r="N838" s="5">
        <f t="shared" si="175"/>
        <v>0</v>
      </c>
      <c r="O838" s="5">
        <f t="shared" si="176"/>
        <v>0</v>
      </c>
      <c r="P838" s="5">
        <f t="shared" si="177"/>
        <v>0</v>
      </c>
      <c r="Q838" s="5">
        <f t="shared" si="178"/>
        <v>0</v>
      </c>
      <c r="R838" s="5">
        <f t="shared" si="179"/>
        <v>0</v>
      </c>
      <c r="S838" s="5">
        <f t="shared" si="180"/>
        <v>0</v>
      </c>
      <c r="T838" s="5">
        <f t="shared" si="181"/>
        <v>0</v>
      </c>
      <c r="U838" s="5">
        <f t="shared" si="182"/>
        <v>0</v>
      </c>
      <c r="V838" s="5">
        <f t="shared" si="183"/>
        <v>0</v>
      </c>
      <c r="W838" s="6" cm="1">
        <f t="array" ref="W838">IF(D838="free", 10, IFERROR(_xlfn.LET(
    _xlpm.RoadTypeCode, INDEX(Dictionary!$B$22:$B$50, MATCH(TRUE, ISNUMBER(SEARCH(Dictionary!$B$22:$B$50, D838)),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8" s="6" cm="1">
        <f t="array" ref="X838">IF(D838="free", 10, IFERROR(_xlfn.LET(
    _xlpm.RoadTypeCode, INDEX(Dictionary!$B$22:$B$50, MATCH(TRUE, ISNUMBER(SEARCH(Dictionary!$B$22:$B$50, D838)),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8" s="6" cm="1">
        <f t="array" ref="Y838">IF(D838="free", 10, IFERROR(_xlfn.LET(
    _xlpm.RoadTypeCode, INDEX(Dictionary!$B$22:$B$50, MATCH(TRUE, ISNUMBER(SEARCH(Dictionary!$B$22:$B$50, D838)),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8" s="15" t="str" cm="1">
        <f t="array" ref="Z838">IF(D838="free", "", IFERROR(INDEX(Dictionary!$C$21:$C$50, MATCH(TRUE, ISNUMBER(SEARCH(Dictionary!$B$21:$B$50, D838)), 0)), "Unknown Type"))</f>
        <v/>
      </c>
    </row>
    <row r="839" spans="1:31" ht="12" customHeight="1" x14ac:dyDescent="0.15">
      <c r="A839" s="2">
        <v>937</v>
      </c>
      <c r="B839" s="3">
        <v>937</v>
      </c>
      <c r="C839" s="3">
        <v>3</v>
      </c>
      <c r="D839" s="4" t="s">
        <v>53</v>
      </c>
      <c r="E839" s="12"/>
      <c r="F839" s="3">
        <f t="shared" si="184"/>
        <v>1000</v>
      </c>
      <c r="G839" s="29" t="str" cm="1">
        <f t="array" ref="G839">IF(D839="free", "", IF(ISNUMBER(SEARCH("L1Bus", D839)), "BUS,WALK,BIKE,PUTW", IFERROR(_xlfn.LET(
    _xlpm.RoadTypeCode, INDEX(Dictionary!$B$22:$B$50, MATCH(TRUE, ISNUMBER(SEARCH(Dictionary!$B$22:$B$50, D839)),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39" s="3">
        <f t="shared" si="185"/>
        <v>0</v>
      </c>
      <c r="I839" s="3">
        <v>0</v>
      </c>
      <c r="J839" s="5">
        <v>0</v>
      </c>
      <c r="K839" s="5">
        <f t="shared" si="173"/>
        <v>0</v>
      </c>
      <c r="L839" s="35" cm="1">
        <f t="array" ref="L839">IF(D839="free", 99, IF(ISNUMBER(SEARCH("Hilfsstrecken", D839)), 99, IFERROR(_xlfn.LET(
    _xlpm.RoadTypeCode, INDEX(Dictionary!$B$21:$B$50, MATCH(TRUE, ISNUMBER(SEARCH(Dictionary!$B$21:$B$50, D839)),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39" s="5">
        <f t="shared" si="174"/>
        <v>0</v>
      </c>
      <c r="N839" s="5">
        <f t="shared" si="175"/>
        <v>0</v>
      </c>
      <c r="O839" s="5">
        <f t="shared" si="176"/>
        <v>0</v>
      </c>
      <c r="P839" s="5">
        <f t="shared" si="177"/>
        <v>0</v>
      </c>
      <c r="Q839" s="5">
        <f t="shared" si="178"/>
        <v>0</v>
      </c>
      <c r="R839" s="5">
        <f t="shared" si="179"/>
        <v>0</v>
      </c>
      <c r="S839" s="5">
        <f t="shared" si="180"/>
        <v>0</v>
      </c>
      <c r="T839" s="5">
        <f t="shared" si="181"/>
        <v>0</v>
      </c>
      <c r="U839" s="5">
        <f t="shared" si="182"/>
        <v>0</v>
      </c>
      <c r="V839" s="5">
        <f t="shared" si="183"/>
        <v>0</v>
      </c>
      <c r="W839" s="6" cm="1">
        <f t="array" ref="W839">IF(D839="free", 10, IFERROR(_xlfn.LET(
    _xlpm.RoadTypeCode, INDEX(Dictionary!$B$22:$B$50, MATCH(TRUE, ISNUMBER(SEARCH(Dictionary!$B$22:$B$50, D839)),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39" s="6" cm="1">
        <f t="array" ref="X839">IF(D839="free", 10, IFERROR(_xlfn.LET(
    _xlpm.RoadTypeCode, INDEX(Dictionary!$B$22:$B$50, MATCH(TRUE, ISNUMBER(SEARCH(Dictionary!$B$22:$B$50, D839)),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39" s="6" cm="1">
        <f t="array" ref="Y839">IF(D839="free", 10, IFERROR(_xlfn.LET(
    _xlpm.RoadTypeCode, INDEX(Dictionary!$B$22:$B$50, MATCH(TRUE, ISNUMBER(SEARCH(Dictionary!$B$22:$B$50, D839)),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39" s="15" t="str" cm="1">
        <f t="array" ref="Z839">IF(D839="free", "", IFERROR(INDEX(Dictionary!$C$21:$C$50, MATCH(TRUE, ISNUMBER(SEARCH(Dictionary!$B$21:$B$50, D839)), 0)), "Unknown Type"))</f>
        <v/>
      </c>
    </row>
    <row r="840" spans="1:31" ht="12" customHeight="1" x14ac:dyDescent="0.15">
      <c r="A840" s="2">
        <v>938</v>
      </c>
      <c r="B840" s="3">
        <v>938</v>
      </c>
      <c r="C840" s="3">
        <v>3</v>
      </c>
      <c r="D840" s="4" t="s">
        <v>53</v>
      </c>
      <c r="E840" s="12"/>
      <c r="F840" s="3">
        <f t="shared" si="184"/>
        <v>1000</v>
      </c>
      <c r="G840" s="29" t="str" cm="1">
        <f t="array" ref="G840">IF(D840="free", "", IF(ISNUMBER(SEARCH("L1Bus", D840)), "BUS,WALK,BIKE,PUTW", IFERROR(_xlfn.LET(
    _xlpm.RoadTypeCode, INDEX(Dictionary!$B$22:$B$50, MATCH(TRUE, ISNUMBER(SEARCH(Dictionary!$B$22:$B$50, D840)),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0" s="3">
        <f t="shared" si="185"/>
        <v>0</v>
      </c>
      <c r="I840" s="3">
        <v>0</v>
      </c>
      <c r="J840" s="5">
        <v>0</v>
      </c>
      <c r="K840" s="5">
        <f t="shared" si="173"/>
        <v>0</v>
      </c>
      <c r="L840" s="35" cm="1">
        <f t="array" ref="L840">IF(D840="free", 99, IF(ISNUMBER(SEARCH("Hilfsstrecken", D840)), 99, IFERROR(_xlfn.LET(
    _xlpm.RoadTypeCode, INDEX(Dictionary!$B$21:$B$50, MATCH(TRUE, ISNUMBER(SEARCH(Dictionary!$B$21:$B$50, D840)),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0" s="5">
        <f t="shared" si="174"/>
        <v>0</v>
      </c>
      <c r="N840" s="5">
        <f t="shared" si="175"/>
        <v>0</v>
      </c>
      <c r="O840" s="5">
        <f t="shared" si="176"/>
        <v>0</v>
      </c>
      <c r="P840" s="5">
        <f t="shared" si="177"/>
        <v>0</v>
      </c>
      <c r="Q840" s="5">
        <f t="shared" si="178"/>
        <v>0</v>
      </c>
      <c r="R840" s="5">
        <f t="shared" si="179"/>
        <v>0</v>
      </c>
      <c r="S840" s="5">
        <f t="shared" si="180"/>
        <v>0</v>
      </c>
      <c r="T840" s="5">
        <f t="shared" si="181"/>
        <v>0</v>
      </c>
      <c r="U840" s="5">
        <f t="shared" si="182"/>
        <v>0</v>
      </c>
      <c r="V840" s="5">
        <f t="shared" si="183"/>
        <v>0</v>
      </c>
      <c r="W840" s="6" cm="1">
        <f t="array" ref="W840">IF(D840="free", 10, IFERROR(_xlfn.LET(
    _xlpm.RoadTypeCode, INDEX(Dictionary!$B$22:$B$50, MATCH(TRUE, ISNUMBER(SEARCH(Dictionary!$B$22:$B$50, D840)),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0" s="6" cm="1">
        <f t="array" ref="X840">IF(D840="free", 10, IFERROR(_xlfn.LET(
    _xlpm.RoadTypeCode, INDEX(Dictionary!$B$22:$B$50, MATCH(TRUE, ISNUMBER(SEARCH(Dictionary!$B$22:$B$50, D840)),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0" s="6" cm="1">
        <f t="array" ref="Y840">IF(D840="free", 10, IFERROR(_xlfn.LET(
    _xlpm.RoadTypeCode, INDEX(Dictionary!$B$22:$B$50, MATCH(TRUE, ISNUMBER(SEARCH(Dictionary!$B$22:$B$50, D840)),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0" s="15" t="str" cm="1">
        <f t="array" ref="Z840">IF(D840="free", "", IFERROR(INDEX(Dictionary!$C$21:$C$50, MATCH(TRUE, ISNUMBER(SEARCH(Dictionary!$B$21:$B$50, D840)), 0)), "Unknown Type"))</f>
        <v/>
      </c>
    </row>
    <row r="841" spans="1:31" ht="12" customHeight="1" x14ac:dyDescent="0.15">
      <c r="A841" s="2">
        <v>939</v>
      </c>
      <c r="B841" s="3">
        <v>939</v>
      </c>
      <c r="C841" s="3">
        <v>100</v>
      </c>
      <c r="D841" s="4" t="s">
        <v>54</v>
      </c>
      <c r="E841" s="12">
        <v>1</v>
      </c>
      <c r="F841" s="3">
        <f t="shared" si="184"/>
        <v>999</v>
      </c>
      <c r="G841" s="29" t="s">
        <v>56</v>
      </c>
      <c r="H841" s="3">
        <f t="shared" si="185"/>
        <v>1</v>
      </c>
      <c r="I841" s="3">
        <v>1000</v>
      </c>
      <c r="J841" s="5">
        <v>20</v>
      </c>
      <c r="K841" s="5">
        <v>20</v>
      </c>
      <c r="L841" s="35" cm="1">
        <f t="array" ref="L841">IF(D841="free", 99, IF(ISNUMBER(SEARCH("Hilfsstrecken", D841)), 99, IFERROR(_xlfn.LET(
    _xlpm.RoadTypeCode, INDEX(Dictionary!$B$21:$B$50, MATCH(TRUE, ISNUMBER(SEARCH(Dictionary!$B$21:$B$50, D841)),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1" s="5">
        <f t="shared" si="174"/>
        <v>20</v>
      </c>
      <c r="N841" s="5">
        <f t="shared" si="175"/>
        <v>130</v>
      </c>
      <c r="O841" s="5">
        <f t="shared" si="176"/>
        <v>100</v>
      </c>
      <c r="P841" s="40">
        <v>20</v>
      </c>
      <c r="Q841" s="5">
        <f t="shared" si="178"/>
        <v>80</v>
      </c>
      <c r="R841" s="5">
        <f t="shared" si="179"/>
        <v>50</v>
      </c>
      <c r="S841" s="40">
        <v>20</v>
      </c>
      <c r="T841" s="5">
        <f t="shared" si="181"/>
        <v>50</v>
      </c>
      <c r="U841" s="5">
        <f t="shared" si="182"/>
        <v>50</v>
      </c>
      <c r="V841" s="5">
        <f t="shared" si="183"/>
        <v>50</v>
      </c>
      <c r="W841" s="6" cm="1">
        <f t="array" ref="W841">IF(D841="free", 10, IFERROR(_xlfn.LET(
    _xlpm.RoadTypeCode, INDEX(Dictionary!$B$22:$B$50, MATCH(TRUE, ISNUMBER(SEARCH(Dictionary!$B$22:$B$50, D841)),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841" s="6" cm="1">
        <f t="array" ref="X841">IF(D841="free", 10, IFERROR(_xlfn.LET(
    _xlpm.RoadTypeCode, INDEX(Dictionary!$B$22:$B$50, MATCH(TRUE, ISNUMBER(SEARCH(Dictionary!$B$22:$B$50, D841)), 0)),
    _xlpm.CleanRoadType, SUBSTITUTE(_xlpm.RoadTypeCode, "Link ", ""),
    INDEX(Dictionary!$D$56:$U$58,
        MATCH("LinkTypeImpedanceFactor_Car", Dictionary!$B$56:$B$58, 0),
        MATCH(_xlpm.CleanRoadType, Dictionary!$D$55:$U$55, 0)
    )
), 10))</f>
        <v>1.3</v>
      </c>
      <c r="Y841" s="6" cm="1">
        <f t="array" ref="Y841">IF(D841="free", 10, IFERROR(_xlfn.LET(
    _xlpm.RoadTypeCode, INDEX(Dictionary!$B$22:$B$50, MATCH(TRUE, ISNUMBER(SEARCH(Dictionary!$B$22:$B$50, D841)),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841" s="15" t="str" cm="1">
        <f t="array" ref="Z841">IF(D841="free", "", IFERROR(INDEX(Dictionary!$C$21:$C$50, MATCH(TRUE, ISNUMBER(SEARCH(Dictionary!$B$21:$B$50, D841)), 0)), "Unknown Type"))</f>
        <v>Route for vehicles or pedestrians using a boat or ferry service</v>
      </c>
      <c r="AE841" s="6"/>
    </row>
    <row r="842" spans="1:31" ht="12" customHeight="1" x14ac:dyDescent="0.15">
      <c r="A842" s="2">
        <v>940</v>
      </c>
      <c r="B842" s="3">
        <v>940</v>
      </c>
      <c r="C842" s="3">
        <v>100</v>
      </c>
      <c r="D842" s="4" t="s">
        <v>55</v>
      </c>
      <c r="E842" s="12">
        <v>1</v>
      </c>
      <c r="F842" s="3">
        <f t="shared" si="184"/>
        <v>999</v>
      </c>
      <c r="G842" s="29" t="s">
        <v>56</v>
      </c>
      <c r="H842" s="3">
        <f t="shared" si="185"/>
        <v>1</v>
      </c>
      <c r="I842" s="3">
        <v>1000</v>
      </c>
      <c r="J842" s="5">
        <v>20</v>
      </c>
      <c r="K842" s="5">
        <v>20</v>
      </c>
      <c r="L842" s="35" cm="1">
        <f t="array" ref="L842">IF(D842="free", 99, IF(ISNUMBER(SEARCH("Hilfsstrecken", D842)), 99, IFERROR(_xlfn.LET(
    _xlpm.RoadTypeCode, INDEX(Dictionary!$B$21:$B$50, MATCH(TRUE, ISNUMBER(SEARCH(Dictionary!$B$21:$B$50, D842)),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2" s="5">
        <f t="shared" si="174"/>
        <v>20</v>
      </c>
      <c r="N842" s="5">
        <f t="shared" si="175"/>
        <v>130</v>
      </c>
      <c r="O842" s="5">
        <f t="shared" si="176"/>
        <v>100</v>
      </c>
      <c r="P842" s="40">
        <v>20</v>
      </c>
      <c r="Q842" s="5">
        <f t="shared" si="178"/>
        <v>80</v>
      </c>
      <c r="R842" s="5">
        <f t="shared" si="179"/>
        <v>50</v>
      </c>
      <c r="S842" s="40">
        <v>20</v>
      </c>
      <c r="T842" s="5">
        <f t="shared" si="181"/>
        <v>50</v>
      </c>
      <c r="U842" s="5">
        <f t="shared" si="182"/>
        <v>50</v>
      </c>
      <c r="V842" s="5">
        <f t="shared" si="183"/>
        <v>50</v>
      </c>
      <c r="W842" s="6" cm="1">
        <f t="array" ref="W842">IF(D842="free", 10, IFERROR(_xlfn.LET(
    _xlpm.RoadTypeCode, INDEX(Dictionary!$B$22:$B$50, MATCH(TRUE, ISNUMBER(SEARCH(Dictionary!$B$22:$B$50, D842)),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1.3</v>
      </c>
      <c r="X842" s="6" cm="1">
        <f t="array" ref="X842">IF(D842="free", 10, IFERROR(_xlfn.LET(
    _xlpm.RoadTypeCode, INDEX(Dictionary!$B$22:$B$50, MATCH(TRUE, ISNUMBER(SEARCH(Dictionary!$B$22:$B$50, D842)), 0)),
    _xlpm.CleanRoadType, SUBSTITUTE(_xlpm.RoadTypeCode, "Link ", ""),
    INDEX(Dictionary!$D$56:$U$58,
        MATCH("LinkTypeImpedanceFactor_Car", Dictionary!$B$56:$B$58, 0),
        MATCH(_xlpm.CleanRoadType, Dictionary!$D$55:$U$55, 0)
    )
), 10))</f>
        <v>1.3</v>
      </c>
      <c r="Y842" s="6" cm="1">
        <f t="array" ref="Y842">IF(D842="free", 10, IFERROR(_xlfn.LET(
    _xlpm.RoadTypeCode, INDEX(Dictionary!$B$22:$B$50, MATCH(TRUE, ISNUMBER(SEARCH(Dictionary!$B$22:$B$50, D842)),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1.3</v>
      </c>
      <c r="Z842" s="15" t="str" cm="1">
        <f t="array" ref="Z842">IF(D842="free", "", IFERROR(INDEX(Dictionary!$C$21:$C$50, MATCH(TRUE, ISNUMBER(SEARCH(Dictionary!$B$21:$B$50, D842)), 0)), "Unknown Type"))</f>
        <v>Access to a boat or ferry service. v0 = 1km/h necessary for connectors</v>
      </c>
      <c r="AE842" s="6"/>
    </row>
    <row r="843" spans="1:31" ht="12" customHeight="1" x14ac:dyDescent="0.15">
      <c r="A843" s="2">
        <v>941</v>
      </c>
      <c r="B843" s="3">
        <v>941</v>
      </c>
      <c r="C843" s="3">
        <v>100</v>
      </c>
      <c r="D843" s="11" t="s">
        <v>53</v>
      </c>
      <c r="E843" s="12">
        <v>1</v>
      </c>
      <c r="F843" s="3">
        <f t="shared" si="184"/>
        <v>1000</v>
      </c>
      <c r="G843" s="29" t="str" cm="1">
        <f t="array" ref="G843">IF(D843="free", "", IF(ISNUMBER(SEARCH("L1Bus", D843)), "BUS,WALK,BIKE,PUTW", IFERROR(_xlfn.LET(
    _xlpm.RoadTypeCode, INDEX(Dictionary!$B$22:$B$50, MATCH(TRUE, ISNUMBER(SEARCH(Dictionary!$B$22:$B$50, D843)),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3" s="3">
        <f t="shared" si="185"/>
        <v>0</v>
      </c>
      <c r="I843" s="11">
        <v>0</v>
      </c>
      <c r="J843" s="5">
        <v>0</v>
      </c>
      <c r="K843" s="5">
        <f t="shared" si="173"/>
        <v>0</v>
      </c>
      <c r="L843" s="35" cm="1">
        <f t="array" ref="L843">IF(D843="free", 99, IF(ISNUMBER(SEARCH("Hilfsstrecken", D843)), 99, IFERROR(_xlfn.LET(
    _xlpm.RoadTypeCode, INDEX(Dictionary!$B$21:$B$50, MATCH(TRUE, ISNUMBER(SEARCH(Dictionary!$B$21:$B$50, D843)),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3" s="5">
        <f t="shared" si="174"/>
        <v>0</v>
      </c>
      <c r="N843" s="5">
        <f t="shared" si="175"/>
        <v>0</v>
      </c>
      <c r="O843" s="5">
        <f t="shared" si="176"/>
        <v>0</v>
      </c>
      <c r="P843" s="5">
        <f t="shared" si="177"/>
        <v>0</v>
      </c>
      <c r="Q843" s="5">
        <f t="shared" si="178"/>
        <v>0</v>
      </c>
      <c r="R843" s="5">
        <f t="shared" si="179"/>
        <v>0</v>
      </c>
      <c r="S843" s="5">
        <f t="shared" si="180"/>
        <v>0</v>
      </c>
      <c r="T843" s="5">
        <f t="shared" si="181"/>
        <v>0</v>
      </c>
      <c r="U843" s="5">
        <f t="shared" si="182"/>
        <v>0</v>
      </c>
      <c r="V843" s="5">
        <f t="shared" si="183"/>
        <v>0</v>
      </c>
      <c r="W843" s="6" cm="1">
        <f t="array" ref="W843">IF(D843="free", 10, IFERROR(_xlfn.LET(
    _xlpm.RoadTypeCode, INDEX(Dictionary!$B$22:$B$50, MATCH(TRUE, ISNUMBER(SEARCH(Dictionary!$B$22:$B$50, D843)),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3" s="6" cm="1">
        <f t="array" ref="X843">IF(D843="free", 10, IFERROR(_xlfn.LET(
    _xlpm.RoadTypeCode, INDEX(Dictionary!$B$22:$B$50, MATCH(TRUE, ISNUMBER(SEARCH(Dictionary!$B$22:$B$50, D843)),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3" s="6" cm="1">
        <f t="array" ref="Y843">IF(D843="free", 10, IFERROR(_xlfn.LET(
    _xlpm.RoadTypeCode, INDEX(Dictionary!$B$22:$B$50, MATCH(TRUE, ISNUMBER(SEARCH(Dictionary!$B$22:$B$50, D843)),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3" s="15" t="str" cm="1">
        <f t="array" ref="Z843">IF(D843="free", "", IFERROR(INDEX(Dictionary!$C$21:$C$50, MATCH(TRUE, ISNUMBER(SEARCH(Dictionary!$B$21:$B$50, D843)), 0)), "Unknown Type"))</f>
        <v/>
      </c>
      <c r="AE843" s="6"/>
    </row>
    <row r="844" spans="1:31" ht="12" customHeight="1" x14ac:dyDescent="0.15">
      <c r="A844" s="2">
        <v>942</v>
      </c>
      <c r="B844" s="3">
        <v>942</v>
      </c>
      <c r="C844" s="3">
        <v>100</v>
      </c>
      <c r="D844" s="11" t="s">
        <v>53</v>
      </c>
      <c r="E844" s="12">
        <v>1</v>
      </c>
      <c r="F844" s="3">
        <f t="shared" si="184"/>
        <v>1000</v>
      </c>
      <c r="G844" s="29" t="str" cm="1">
        <f t="array" ref="G844">IF(D844="free", "", IF(ISNUMBER(SEARCH("L1Bus", D844)), "BUS,WALK,BIKE,PUTW", IFERROR(_xlfn.LET(
    _xlpm.RoadTypeCode, INDEX(Dictionary!$B$22:$B$50, MATCH(TRUE, ISNUMBER(SEARCH(Dictionary!$B$22:$B$50, D844)),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4" s="3">
        <f t="shared" si="185"/>
        <v>0</v>
      </c>
      <c r="I844" s="11">
        <v>0</v>
      </c>
      <c r="J844" s="5">
        <v>0</v>
      </c>
      <c r="K844" s="5">
        <f t="shared" si="173"/>
        <v>0</v>
      </c>
      <c r="L844" s="35" cm="1">
        <f t="array" ref="L844">IF(D844="free", 99, IF(ISNUMBER(SEARCH("Hilfsstrecken", D844)), 99, IFERROR(_xlfn.LET(
    _xlpm.RoadTypeCode, INDEX(Dictionary!$B$21:$B$50, MATCH(TRUE, ISNUMBER(SEARCH(Dictionary!$B$21:$B$50, D844)),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4" s="5">
        <f t="shared" si="174"/>
        <v>0</v>
      </c>
      <c r="N844" s="5">
        <f t="shared" si="175"/>
        <v>0</v>
      </c>
      <c r="O844" s="5">
        <f t="shared" si="176"/>
        <v>0</v>
      </c>
      <c r="P844" s="5">
        <f t="shared" si="177"/>
        <v>0</v>
      </c>
      <c r="Q844" s="5">
        <f t="shared" si="178"/>
        <v>0</v>
      </c>
      <c r="R844" s="5">
        <f t="shared" si="179"/>
        <v>0</v>
      </c>
      <c r="S844" s="5">
        <f t="shared" si="180"/>
        <v>0</v>
      </c>
      <c r="T844" s="5">
        <f t="shared" si="181"/>
        <v>0</v>
      </c>
      <c r="U844" s="5">
        <f t="shared" si="182"/>
        <v>0</v>
      </c>
      <c r="V844" s="5">
        <f t="shared" si="183"/>
        <v>0</v>
      </c>
      <c r="W844" s="6" cm="1">
        <f t="array" ref="W844">IF(D844="free", 10, IFERROR(_xlfn.LET(
    _xlpm.RoadTypeCode, INDEX(Dictionary!$B$22:$B$50, MATCH(TRUE, ISNUMBER(SEARCH(Dictionary!$B$22:$B$50, D844)),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4" s="6" cm="1">
        <f t="array" ref="X844">IF(D844="free", 10, IFERROR(_xlfn.LET(
    _xlpm.RoadTypeCode, INDEX(Dictionary!$B$22:$B$50, MATCH(TRUE, ISNUMBER(SEARCH(Dictionary!$B$22:$B$50, D844)),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4" s="6" cm="1">
        <f t="array" ref="Y844">IF(D844="free", 10, IFERROR(_xlfn.LET(
    _xlpm.RoadTypeCode, INDEX(Dictionary!$B$22:$B$50, MATCH(TRUE, ISNUMBER(SEARCH(Dictionary!$B$22:$B$50, D844)),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4" s="15" t="str" cm="1">
        <f t="array" ref="Z844">IF(D844="free", "", IFERROR(INDEX(Dictionary!$C$21:$C$50, MATCH(TRUE, ISNUMBER(SEARCH(Dictionary!$B$21:$B$50, D844)), 0)), "Unknown Type"))</f>
        <v/>
      </c>
      <c r="AE844" s="6"/>
    </row>
    <row r="845" spans="1:31" ht="12" customHeight="1" x14ac:dyDescent="0.15">
      <c r="A845" s="2">
        <v>943</v>
      </c>
      <c r="B845" s="3">
        <v>943</v>
      </c>
      <c r="C845" s="3">
        <v>100</v>
      </c>
      <c r="D845" s="11" t="s">
        <v>53</v>
      </c>
      <c r="E845" s="12">
        <v>1</v>
      </c>
      <c r="F845" s="3">
        <f t="shared" si="184"/>
        <v>1000</v>
      </c>
      <c r="G845" s="29" t="str" cm="1">
        <f t="array" ref="G845">IF(D845="free", "", IF(ISNUMBER(SEARCH("L1Bus", D845)), "BUS,WALK,BIKE,PUTW", IFERROR(_xlfn.LET(
    _xlpm.RoadTypeCode, INDEX(Dictionary!$B$22:$B$50, MATCH(TRUE, ISNUMBER(SEARCH(Dictionary!$B$22:$B$50, D845)),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5" s="3">
        <f t="shared" si="185"/>
        <v>0</v>
      </c>
      <c r="I845" s="11">
        <v>0</v>
      </c>
      <c r="J845" s="5">
        <v>0</v>
      </c>
      <c r="K845" s="5">
        <f t="shared" si="173"/>
        <v>0</v>
      </c>
      <c r="L845" s="35" cm="1">
        <f t="array" ref="L845">IF(D845="free", 99, IF(ISNUMBER(SEARCH("Hilfsstrecken", D845)), 99, IFERROR(_xlfn.LET(
    _xlpm.RoadTypeCode, INDEX(Dictionary!$B$21:$B$50, MATCH(TRUE, ISNUMBER(SEARCH(Dictionary!$B$21:$B$50, D845)),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5" s="5">
        <f t="shared" si="174"/>
        <v>0</v>
      </c>
      <c r="N845" s="5">
        <f t="shared" si="175"/>
        <v>0</v>
      </c>
      <c r="O845" s="5">
        <f t="shared" si="176"/>
        <v>0</v>
      </c>
      <c r="P845" s="5">
        <f t="shared" si="177"/>
        <v>0</v>
      </c>
      <c r="Q845" s="5">
        <f t="shared" si="178"/>
        <v>0</v>
      </c>
      <c r="R845" s="5">
        <f t="shared" si="179"/>
        <v>0</v>
      </c>
      <c r="S845" s="5">
        <f t="shared" si="180"/>
        <v>0</v>
      </c>
      <c r="T845" s="5">
        <f t="shared" si="181"/>
        <v>0</v>
      </c>
      <c r="U845" s="5">
        <f t="shared" si="182"/>
        <v>0</v>
      </c>
      <c r="V845" s="5">
        <f t="shared" si="183"/>
        <v>0</v>
      </c>
      <c r="W845" s="6" cm="1">
        <f t="array" ref="W845">IF(D845="free", 10, IFERROR(_xlfn.LET(
    _xlpm.RoadTypeCode, INDEX(Dictionary!$B$22:$B$50, MATCH(TRUE, ISNUMBER(SEARCH(Dictionary!$B$22:$B$50, D845)),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5" s="6" cm="1">
        <f t="array" ref="X845">IF(D845="free", 10, IFERROR(_xlfn.LET(
    _xlpm.RoadTypeCode, INDEX(Dictionary!$B$22:$B$50, MATCH(TRUE, ISNUMBER(SEARCH(Dictionary!$B$22:$B$50, D845)),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5" s="6" cm="1">
        <f t="array" ref="Y845">IF(D845="free", 10, IFERROR(_xlfn.LET(
    _xlpm.RoadTypeCode, INDEX(Dictionary!$B$22:$B$50, MATCH(TRUE, ISNUMBER(SEARCH(Dictionary!$B$22:$B$50, D845)),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5" s="15" t="str" cm="1">
        <f t="array" ref="Z845">IF(D845="free", "", IFERROR(INDEX(Dictionary!$C$21:$C$50, MATCH(TRUE, ISNUMBER(SEARCH(Dictionary!$B$21:$B$50, D845)), 0)), "Unknown Type"))</f>
        <v/>
      </c>
      <c r="AE845" s="6"/>
    </row>
    <row r="846" spans="1:31" ht="12" customHeight="1" x14ac:dyDescent="0.15">
      <c r="A846" s="2">
        <v>944</v>
      </c>
      <c r="B846" s="3">
        <v>944</v>
      </c>
      <c r="C846" s="3">
        <v>100</v>
      </c>
      <c r="D846" s="11" t="s">
        <v>53</v>
      </c>
      <c r="E846" s="12">
        <v>1</v>
      </c>
      <c r="F846" s="3">
        <f t="shared" si="184"/>
        <v>1000</v>
      </c>
      <c r="G846" s="29" t="str" cm="1">
        <f t="array" ref="G846">IF(D846="free", "", IF(ISNUMBER(SEARCH("L1Bus", D846)), "BUS,WALK,BIKE,PUTW", IFERROR(_xlfn.LET(
    _xlpm.RoadTypeCode, INDEX(Dictionary!$B$22:$B$50, MATCH(TRUE, ISNUMBER(SEARCH(Dictionary!$B$22:$B$50, D846)),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6" s="3">
        <f t="shared" si="185"/>
        <v>0</v>
      </c>
      <c r="I846" s="3">
        <v>0</v>
      </c>
      <c r="J846" s="5">
        <v>0</v>
      </c>
      <c r="K846" s="5">
        <f t="shared" si="173"/>
        <v>0</v>
      </c>
      <c r="L846" s="35" cm="1">
        <f t="array" ref="L846">IF(D846="free", 99, IF(ISNUMBER(SEARCH("Hilfsstrecken", D846)), 99, IFERROR(_xlfn.LET(
    _xlpm.RoadTypeCode, INDEX(Dictionary!$B$21:$B$50, MATCH(TRUE, ISNUMBER(SEARCH(Dictionary!$B$21:$B$50, D846)),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6" s="5">
        <f t="shared" si="174"/>
        <v>0</v>
      </c>
      <c r="N846" s="5">
        <f t="shared" si="175"/>
        <v>0</v>
      </c>
      <c r="O846" s="5">
        <f t="shared" si="176"/>
        <v>0</v>
      </c>
      <c r="P846" s="5">
        <f t="shared" si="177"/>
        <v>0</v>
      </c>
      <c r="Q846" s="5">
        <f t="shared" si="178"/>
        <v>0</v>
      </c>
      <c r="R846" s="5">
        <f t="shared" si="179"/>
        <v>0</v>
      </c>
      <c r="S846" s="5">
        <f t="shared" si="180"/>
        <v>0</v>
      </c>
      <c r="T846" s="5">
        <f t="shared" si="181"/>
        <v>0</v>
      </c>
      <c r="U846" s="5">
        <f t="shared" si="182"/>
        <v>0</v>
      </c>
      <c r="V846" s="5">
        <f t="shared" si="183"/>
        <v>0</v>
      </c>
      <c r="W846" s="6" cm="1">
        <f t="array" ref="W846">IF(D846="free", 10, IFERROR(_xlfn.LET(
    _xlpm.RoadTypeCode, INDEX(Dictionary!$B$22:$B$50, MATCH(TRUE, ISNUMBER(SEARCH(Dictionary!$B$22:$B$50, D846)),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6" s="6" cm="1">
        <f t="array" ref="X846">IF(D846="free", 10, IFERROR(_xlfn.LET(
    _xlpm.RoadTypeCode, INDEX(Dictionary!$B$22:$B$50, MATCH(TRUE, ISNUMBER(SEARCH(Dictionary!$B$22:$B$50, D846)),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6" s="6" cm="1">
        <f t="array" ref="Y846">IF(D846="free", 10, IFERROR(_xlfn.LET(
    _xlpm.RoadTypeCode, INDEX(Dictionary!$B$22:$B$50, MATCH(TRUE, ISNUMBER(SEARCH(Dictionary!$B$22:$B$50, D846)),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6" s="15" t="str" cm="1">
        <f t="array" ref="Z846">IF(D846="free", "", IFERROR(INDEX(Dictionary!$C$21:$C$50, MATCH(TRUE, ISNUMBER(SEARCH(Dictionary!$B$21:$B$50, D846)), 0)), "Unknown Type"))</f>
        <v/>
      </c>
    </row>
    <row r="847" spans="1:31" ht="12" customHeight="1" x14ac:dyDescent="0.15">
      <c r="A847" s="2">
        <v>945</v>
      </c>
      <c r="B847" s="3">
        <v>945</v>
      </c>
      <c r="C847" s="3">
        <v>100</v>
      </c>
      <c r="D847" s="11" t="s">
        <v>53</v>
      </c>
      <c r="E847" s="12">
        <v>1</v>
      </c>
      <c r="F847" s="3">
        <f t="shared" si="184"/>
        <v>1000</v>
      </c>
      <c r="G847" s="29" t="str" cm="1">
        <f t="array" ref="G847">IF(D847="free", "", IF(ISNUMBER(SEARCH("L1Bus", D847)), "BUS,WALK,BIKE,PUTW", IFERROR(_xlfn.LET(
    _xlpm.RoadTypeCode, INDEX(Dictionary!$B$22:$B$50, MATCH(TRUE, ISNUMBER(SEARCH(Dictionary!$B$22:$B$50, D847)),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7" s="3">
        <f t="shared" si="185"/>
        <v>0</v>
      </c>
      <c r="I847" s="3">
        <v>0</v>
      </c>
      <c r="J847" s="5">
        <v>0</v>
      </c>
      <c r="K847" s="5">
        <f t="shared" si="173"/>
        <v>0</v>
      </c>
      <c r="L847" s="35" cm="1">
        <f t="array" ref="L847">IF(D847="free", 99, IF(ISNUMBER(SEARCH("Hilfsstrecken", D847)), 99, IFERROR(_xlfn.LET(
    _xlpm.RoadTypeCode, INDEX(Dictionary!$B$21:$B$50, MATCH(TRUE, ISNUMBER(SEARCH(Dictionary!$B$21:$B$50, D847)),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7" s="5">
        <f t="shared" si="174"/>
        <v>0</v>
      </c>
      <c r="N847" s="5">
        <f t="shared" si="175"/>
        <v>0</v>
      </c>
      <c r="O847" s="5">
        <f t="shared" si="176"/>
        <v>0</v>
      </c>
      <c r="P847" s="5">
        <f t="shared" si="177"/>
        <v>0</v>
      </c>
      <c r="Q847" s="5">
        <f t="shared" si="178"/>
        <v>0</v>
      </c>
      <c r="R847" s="5">
        <f t="shared" si="179"/>
        <v>0</v>
      </c>
      <c r="S847" s="5">
        <f t="shared" si="180"/>
        <v>0</v>
      </c>
      <c r="T847" s="5">
        <f t="shared" si="181"/>
        <v>0</v>
      </c>
      <c r="U847" s="5">
        <f t="shared" si="182"/>
        <v>0</v>
      </c>
      <c r="V847" s="5">
        <f t="shared" si="183"/>
        <v>0</v>
      </c>
      <c r="W847" s="6" cm="1">
        <f t="array" ref="W847">IF(D847="free", 10, IFERROR(_xlfn.LET(
    _xlpm.RoadTypeCode, INDEX(Dictionary!$B$22:$B$50, MATCH(TRUE, ISNUMBER(SEARCH(Dictionary!$B$22:$B$50, D847)),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7" s="6" cm="1">
        <f t="array" ref="X847">IF(D847="free", 10, IFERROR(_xlfn.LET(
    _xlpm.RoadTypeCode, INDEX(Dictionary!$B$22:$B$50, MATCH(TRUE, ISNUMBER(SEARCH(Dictionary!$B$22:$B$50, D847)),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7" s="6" cm="1">
        <f t="array" ref="Y847">IF(D847="free", 10, IFERROR(_xlfn.LET(
    _xlpm.RoadTypeCode, INDEX(Dictionary!$B$22:$B$50, MATCH(TRUE, ISNUMBER(SEARCH(Dictionary!$B$22:$B$50, D847)),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7" s="15" t="str" cm="1">
        <f t="array" ref="Z847">IF(D847="free", "", IFERROR(INDEX(Dictionary!$C$21:$C$50, MATCH(TRUE, ISNUMBER(SEARCH(Dictionary!$B$21:$B$50, D847)), 0)), "Unknown Type"))</f>
        <v/>
      </c>
    </row>
    <row r="848" spans="1:31" ht="12" customHeight="1" x14ac:dyDescent="0.15">
      <c r="A848" s="2">
        <v>946</v>
      </c>
      <c r="B848" s="3">
        <v>946</v>
      </c>
      <c r="C848" s="3">
        <v>100</v>
      </c>
      <c r="D848" s="11" t="s">
        <v>53</v>
      </c>
      <c r="E848" s="12">
        <v>1</v>
      </c>
      <c r="F848" s="3">
        <f t="shared" si="184"/>
        <v>1000</v>
      </c>
      <c r="G848" s="29" t="str" cm="1">
        <f t="array" ref="G848">IF(D848="free", "", IF(ISNUMBER(SEARCH("L1Bus", D848)), "BUS,WALK,BIKE,PUTW", IFERROR(_xlfn.LET(
    _xlpm.RoadTypeCode, INDEX(Dictionary!$B$22:$B$50, MATCH(TRUE, ISNUMBER(SEARCH(Dictionary!$B$22:$B$50, D848)),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8" s="3">
        <f t="shared" si="185"/>
        <v>0</v>
      </c>
      <c r="I848" s="3">
        <v>0</v>
      </c>
      <c r="J848" s="5">
        <v>0</v>
      </c>
      <c r="K848" s="5">
        <f t="shared" si="173"/>
        <v>0</v>
      </c>
      <c r="L848" s="35" cm="1">
        <f t="array" ref="L848">IF(D848="free", 99, IF(ISNUMBER(SEARCH("Hilfsstrecken", D848)), 99, IFERROR(_xlfn.LET(
    _xlpm.RoadTypeCode, INDEX(Dictionary!$B$21:$B$50, MATCH(TRUE, ISNUMBER(SEARCH(Dictionary!$B$21:$B$50, D848)),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8" s="5">
        <f t="shared" si="174"/>
        <v>0</v>
      </c>
      <c r="N848" s="5">
        <f t="shared" si="175"/>
        <v>0</v>
      </c>
      <c r="O848" s="5">
        <f t="shared" si="176"/>
        <v>0</v>
      </c>
      <c r="P848" s="5">
        <f t="shared" si="177"/>
        <v>0</v>
      </c>
      <c r="Q848" s="5">
        <f t="shared" si="178"/>
        <v>0</v>
      </c>
      <c r="R848" s="5">
        <f t="shared" si="179"/>
        <v>0</v>
      </c>
      <c r="S848" s="5">
        <f t="shared" si="180"/>
        <v>0</v>
      </c>
      <c r="T848" s="5">
        <f t="shared" si="181"/>
        <v>0</v>
      </c>
      <c r="U848" s="5">
        <f t="shared" si="182"/>
        <v>0</v>
      </c>
      <c r="V848" s="5">
        <f t="shared" si="183"/>
        <v>0</v>
      </c>
      <c r="W848" s="6" cm="1">
        <f t="array" ref="W848">IF(D848="free", 10, IFERROR(_xlfn.LET(
    _xlpm.RoadTypeCode, INDEX(Dictionary!$B$22:$B$50, MATCH(TRUE, ISNUMBER(SEARCH(Dictionary!$B$22:$B$50, D848)),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8" s="6" cm="1">
        <f t="array" ref="X848">IF(D848="free", 10, IFERROR(_xlfn.LET(
    _xlpm.RoadTypeCode, INDEX(Dictionary!$B$22:$B$50, MATCH(TRUE, ISNUMBER(SEARCH(Dictionary!$B$22:$B$50, D848)),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8" s="6" cm="1">
        <f t="array" ref="Y848">IF(D848="free", 10, IFERROR(_xlfn.LET(
    _xlpm.RoadTypeCode, INDEX(Dictionary!$B$22:$B$50, MATCH(TRUE, ISNUMBER(SEARCH(Dictionary!$B$22:$B$50, D848)),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8" s="15" t="str" cm="1">
        <f t="array" ref="Z848">IF(D848="free", "", IFERROR(INDEX(Dictionary!$C$21:$C$50, MATCH(TRUE, ISNUMBER(SEARCH(Dictionary!$B$21:$B$50, D848)), 0)), "Unknown Type"))</f>
        <v/>
      </c>
    </row>
    <row r="849" spans="1:26" ht="12" customHeight="1" x14ac:dyDescent="0.15">
      <c r="A849" s="2">
        <v>947</v>
      </c>
      <c r="B849" s="3">
        <v>947</v>
      </c>
      <c r="C849" s="3">
        <v>100</v>
      </c>
      <c r="D849" s="11" t="s">
        <v>53</v>
      </c>
      <c r="E849" s="12">
        <v>1</v>
      </c>
      <c r="F849" s="3">
        <f t="shared" si="184"/>
        <v>1000</v>
      </c>
      <c r="G849" s="29" t="str" cm="1">
        <f t="array" ref="G849">IF(D849="free", "", IF(ISNUMBER(SEARCH("L1Bus", D849)), "BUS,WALK,BIKE,PUTW", IFERROR(_xlfn.LET(
    _xlpm.RoadTypeCode, INDEX(Dictionary!$B$22:$B$50, MATCH(TRUE, ISNUMBER(SEARCH(Dictionary!$B$22:$B$50, D849)),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49" s="3">
        <f t="shared" si="185"/>
        <v>0</v>
      </c>
      <c r="I849" s="3">
        <v>0</v>
      </c>
      <c r="J849" s="5">
        <v>0</v>
      </c>
      <c r="K849" s="5">
        <f t="shared" si="173"/>
        <v>0</v>
      </c>
      <c r="L849" s="35" cm="1">
        <f t="array" ref="L849">IF(D849="free", 99, IF(ISNUMBER(SEARCH("Hilfsstrecken", D849)), 99, IFERROR(_xlfn.LET(
    _xlpm.RoadTypeCode, INDEX(Dictionary!$B$21:$B$50, MATCH(TRUE, ISNUMBER(SEARCH(Dictionary!$B$21:$B$50, D849)),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49" s="5">
        <f t="shared" si="174"/>
        <v>0</v>
      </c>
      <c r="N849" s="5">
        <f t="shared" si="175"/>
        <v>0</v>
      </c>
      <c r="O849" s="5">
        <f t="shared" si="176"/>
        <v>0</v>
      </c>
      <c r="P849" s="5">
        <f t="shared" si="177"/>
        <v>0</v>
      </c>
      <c r="Q849" s="5">
        <f t="shared" si="178"/>
        <v>0</v>
      </c>
      <c r="R849" s="5">
        <f t="shared" si="179"/>
        <v>0</v>
      </c>
      <c r="S849" s="5">
        <f t="shared" si="180"/>
        <v>0</v>
      </c>
      <c r="T849" s="5">
        <f t="shared" si="181"/>
        <v>0</v>
      </c>
      <c r="U849" s="5">
        <f t="shared" si="182"/>
        <v>0</v>
      </c>
      <c r="V849" s="5">
        <f t="shared" si="183"/>
        <v>0</v>
      </c>
      <c r="W849" s="6" cm="1">
        <f t="array" ref="W849">IF(D849="free", 10, IFERROR(_xlfn.LET(
    _xlpm.RoadTypeCode, INDEX(Dictionary!$B$22:$B$50, MATCH(TRUE, ISNUMBER(SEARCH(Dictionary!$B$22:$B$50, D849)),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49" s="6" cm="1">
        <f t="array" ref="X849">IF(D849="free", 10, IFERROR(_xlfn.LET(
    _xlpm.RoadTypeCode, INDEX(Dictionary!$B$22:$B$50, MATCH(TRUE, ISNUMBER(SEARCH(Dictionary!$B$22:$B$50, D849)),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49" s="6" cm="1">
        <f t="array" ref="Y849">IF(D849="free", 10, IFERROR(_xlfn.LET(
    _xlpm.RoadTypeCode, INDEX(Dictionary!$B$22:$B$50, MATCH(TRUE, ISNUMBER(SEARCH(Dictionary!$B$22:$B$50, D849)),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49" s="15" t="str" cm="1">
        <f t="array" ref="Z849">IF(D849="free", "", IFERROR(INDEX(Dictionary!$C$21:$C$50, MATCH(TRUE, ISNUMBER(SEARCH(Dictionary!$B$21:$B$50, D849)), 0)), "Unknown Type"))</f>
        <v/>
      </c>
    </row>
    <row r="850" spans="1:26" ht="12" customHeight="1" x14ac:dyDescent="0.15">
      <c r="A850" s="2">
        <v>948</v>
      </c>
      <c r="B850" s="3">
        <v>948</v>
      </c>
      <c r="C850" s="3">
        <v>100</v>
      </c>
      <c r="D850" s="11" t="s">
        <v>53</v>
      </c>
      <c r="E850" s="12">
        <v>1</v>
      </c>
      <c r="F850" s="3">
        <f t="shared" si="184"/>
        <v>1000</v>
      </c>
      <c r="G850" s="29" t="str" cm="1">
        <f t="array" ref="G850">IF(D850="free", "", IF(ISNUMBER(SEARCH("L1Bus", D850)), "BUS,WALK,BIKE,PUTW", IFERROR(_xlfn.LET(
    _xlpm.RoadTypeCode, INDEX(Dictionary!$B$22:$B$50, MATCH(TRUE, ISNUMBER(SEARCH(Dictionary!$B$22:$B$50, D850)),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0" s="3">
        <f t="shared" si="185"/>
        <v>0</v>
      </c>
      <c r="I850" s="3">
        <v>0</v>
      </c>
      <c r="J850" s="5">
        <v>0</v>
      </c>
      <c r="K850" s="5">
        <f t="shared" si="173"/>
        <v>0</v>
      </c>
      <c r="L850" s="35" cm="1">
        <f t="array" ref="L850">IF(D850="free", 99, IF(ISNUMBER(SEARCH("Hilfsstrecken", D850)), 99, IFERROR(_xlfn.LET(
    _xlpm.RoadTypeCode, INDEX(Dictionary!$B$21:$B$50, MATCH(TRUE, ISNUMBER(SEARCH(Dictionary!$B$21:$B$50, D850)),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0" s="5">
        <f t="shared" si="174"/>
        <v>0</v>
      </c>
      <c r="N850" s="5">
        <f t="shared" si="175"/>
        <v>0</v>
      </c>
      <c r="O850" s="5">
        <f t="shared" si="176"/>
        <v>0</v>
      </c>
      <c r="P850" s="5">
        <f t="shared" si="177"/>
        <v>0</v>
      </c>
      <c r="Q850" s="5">
        <f t="shared" si="178"/>
        <v>0</v>
      </c>
      <c r="R850" s="5">
        <f t="shared" si="179"/>
        <v>0</v>
      </c>
      <c r="S850" s="5">
        <f t="shared" si="180"/>
        <v>0</v>
      </c>
      <c r="T850" s="5">
        <f t="shared" si="181"/>
        <v>0</v>
      </c>
      <c r="U850" s="5">
        <f t="shared" si="182"/>
        <v>0</v>
      </c>
      <c r="V850" s="5">
        <f t="shared" si="183"/>
        <v>0</v>
      </c>
      <c r="W850" s="6" cm="1">
        <f t="array" ref="W850">IF(D850="free", 10, IFERROR(_xlfn.LET(
    _xlpm.RoadTypeCode, INDEX(Dictionary!$B$22:$B$50, MATCH(TRUE, ISNUMBER(SEARCH(Dictionary!$B$22:$B$50, D850)),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0" s="6" cm="1">
        <f t="array" ref="X850">IF(D850="free", 10, IFERROR(_xlfn.LET(
    _xlpm.RoadTypeCode, INDEX(Dictionary!$B$22:$B$50, MATCH(TRUE, ISNUMBER(SEARCH(Dictionary!$B$22:$B$50, D850)),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0" s="6" cm="1">
        <f t="array" ref="Y850">IF(D850="free", 10, IFERROR(_xlfn.LET(
    _xlpm.RoadTypeCode, INDEX(Dictionary!$B$22:$B$50, MATCH(TRUE, ISNUMBER(SEARCH(Dictionary!$B$22:$B$50, D850)),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0" s="15" t="str" cm="1">
        <f t="array" ref="Z850">IF(D850="free", "", IFERROR(INDEX(Dictionary!$C$21:$C$50, MATCH(TRUE, ISNUMBER(SEARCH(Dictionary!$B$21:$B$50, D850)), 0)), "Unknown Type"))</f>
        <v/>
      </c>
    </row>
    <row r="851" spans="1:26" ht="12" customHeight="1" x14ac:dyDescent="0.15">
      <c r="A851" s="2">
        <v>949</v>
      </c>
      <c r="B851" s="3">
        <v>949</v>
      </c>
      <c r="C851" s="3">
        <v>100</v>
      </c>
      <c r="D851" s="11" t="s">
        <v>53</v>
      </c>
      <c r="E851" s="12">
        <v>1</v>
      </c>
      <c r="F851" s="3">
        <f t="shared" si="184"/>
        <v>1000</v>
      </c>
      <c r="G851" s="29" t="str" cm="1">
        <f t="array" ref="G851">IF(D851="free", "", IF(ISNUMBER(SEARCH("L1Bus", D851)), "BUS,WALK,BIKE,PUTW", IFERROR(_xlfn.LET(
    _xlpm.RoadTypeCode, INDEX(Dictionary!$B$22:$B$50, MATCH(TRUE, ISNUMBER(SEARCH(Dictionary!$B$22:$B$50, D851)),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1" s="3">
        <f t="shared" si="185"/>
        <v>0</v>
      </c>
      <c r="I851" s="11">
        <v>0</v>
      </c>
      <c r="J851" s="5">
        <v>0</v>
      </c>
      <c r="K851" s="5">
        <f t="shared" si="173"/>
        <v>0</v>
      </c>
      <c r="L851" s="35" cm="1">
        <f t="array" ref="L851">IF(D851="free", 99, IF(ISNUMBER(SEARCH("Hilfsstrecken", D851)), 99, IFERROR(_xlfn.LET(
    _xlpm.RoadTypeCode, INDEX(Dictionary!$B$21:$B$50, MATCH(TRUE, ISNUMBER(SEARCH(Dictionary!$B$21:$B$50, D851)),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1" s="5">
        <f t="shared" si="174"/>
        <v>0</v>
      </c>
      <c r="N851" s="5">
        <f t="shared" si="175"/>
        <v>0</v>
      </c>
      <c r="O851" s="5">
        <f t="shared" si="176"/>
        <v>0</v>
      </c>
      <c r="P851" s="5">
        <f t="shared" si="177"/>
        <v>0</v>
      </c>
      <c r="Q851" s="5">
        <f t="shared" si="178"/>
        <v>0</v>
      </c>
      <c r="R851" s="5">
        <f t="shared" si="179"/>
        <v>0</v>
      </c>
      <c r="S851" s="5">
        <f t="shared" si="180"/>
        <v>0</v>
      </c>
      <c r="T851" s="5">
        <f t="shared" si="181"/>
        <v>0</v>
      </c>
      <c r="U851" s="5">
        <f t="shared" si="182"/>
        <v>0</v>
      </c>
      <c r="V851" s="5">
        <f t="shared" si="183"/>
        <v>0</v>
      </c>
      <c r="W851" s="6" cm="1">
        <f t="array" ref="W851">IF(D851="free", 10, IFERROR(_xlfn.LET(
    _xlpm.RoadTypeCode, INDEX(Dictionary!$B$22:$B$50, MATCH(TRUE, ISNUMBER(SEARCH(Dictionary!$B$22:$B$50, D851)),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1" s="6" cm="1">
        <f t="array" ref="X851">IF(D851="free", 10, IFERROR(_xlfn.LET(
    _xlpm.RoadTypeCode, INDEX(Dictionary!$B$22:$B$50, MATCH(TRUE, ISNUMBER(SEARCH(Dictionary!$B$22:$B$50, D851)),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1" s="6" cm="1">
        <f t="array" ref="Y851">IF(D851="free", 10, IFERROR(_xlfn.LET(
    _xlpm.RoadTypeCode, INDEX(Dictionary!$B$22:$B$50, MATCH(TRUE, ISNUMBER(SEARCH(Dictionary!$B$22:$B$50, D851)),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1" s="15" t="str" cm="1">
        <f t="array" ref="Z851">IF(D851="free", "", IFERROR(INDEX(Dictionary!$C$21:$C$50, MATCH(TRUE, ISNUMBER(SEARCH(Dictionary!$B$21:$B$50, D851)), 0)), "Unknown Type"))</f>
        <v/>
      </c>
    </row>
    <row r="852" spans="1:26" ht="12" customHeight="1" x14ac:dyDescent="0.15">
      <c r="A852" s="2">
        <v>950</v>
      </c>
      <c r="B852" s="3">
        <v>950</v>
      </c>
      <c r="C852" s="9">
        <v>5</v>
      </c>
      <c r="D852" s="11" t="s">
        <v>53</v>
      </c>
      <c r="E852" s="12">
        <v>1</v>
      </c>
      <c r="F852" s="3">
        <f t="shared" si="184"/>
        <v>1000</v>
      </c>
      <c r="G852" s="29" t="str" cm="1">
        <f t="array" ref="G852">IF(D852="free", "", IF(ISNUMBER(SEARCH("L1Bus", D852)), "BUS,WALK,BIKE,PUTW", IFERROR(_xlfn.LET(
    _xlpm.RoadTypeCode, INDEX(Dictionary!$B$22:$B$50, MATCH(TRUE, ISNUMBER(SEARCH(Dictionary!$B$22:$B$50, D852)),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2" s="3">
        <f t="shared" si="185"/>
        <v>0</v>
      </c>
      <c r="I852" s="11">
        <v>0</v>
      </c>
      <c r="J852" s="5">
        <v>0</v>
      </c>
      <c r="K852" s="5">
        <f t="shared" si="173"/>
        <v>0</v>
      </c>
      <c r="L852" s="35" cm="1">
        <f t="array" ref="L852">IF(D852="free", 99, IF(ISNUMBER(SEARCH("Hilfsstrecken", D852)), 99, IFERROR(_xlfn.LET(
    _xlpm.RoadTypeCode, INDEX(Dictionary!$B$21:$B$50, MATCH(TRUE, ISNUMBER(SEARCH(Dictionary!$B$21:$B$50, D852)),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2" s="5">
        <f t="shared" si="174"/>
        <v>0</v>
      </c>
      <c r="N852" s="5">
        <f t="shared" si="175"/>
        <v>0</v>
      </c>
      <c r="O852" s="5">
        <f t="shared" si="176"/>
        <v>0</v>
      </c>
      <c r="P852" s="5">
        <f t="shared" si="177"/>
        <v>0</v>
      </c>
      <c r="Q852" s="5">
        <f t="shared" si="178"/>
        <v>0</v>
      </c>
      <c r="R852" s="5">
        <f t="shared" si="179"/>
        <v>0</v>
      </c>
      <c r="S852" s="5">
        <f t="shared" si="180"/>
        <v>0</v>
      </c>
      <c r="T852" s="5">
        <f t="shared" si="181"/>
        <v>0</v>
      </c>
      <c r="U852" s="5">
        <f t="shared" si="182"/>
        <v>0</v>
      </c>
      <c r="V852" s="5">
        <f t="shared" si="183"/>
        <v>0</v>
      </c>
      <c r="W852" s="6" cm="1">
        <f t="array" ref="W852">IF(D852="free", 10, IFERROR(_xlfn.LET(
    _xlpm.RoadTypeCode, INDEX(Dictionary!$B$22:$B$50, MATCH(TRUE, ISNUMBER(SEARCH(Dictionary!$B$22:$B$50, D852)),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2" s="6" cm="1">
        <f t="array" ref="X852">IF(D852="free", 10, IFERROR(_xlfn.LET(
    _xlpm.RoadTypeCode, INDEX(Dictionary!$B$22:$B$50, MATCH(TRUE, ISNUMBER(SEARCH(Dictionary!$B$22:$B$50, D852)),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2" s="6" cm="1">
        <f t="array" ref="Y852">IF(D852="free", 10, IFERROR(_xlfn.LET(
    _xlpm.RoadTypeCode, INDEX(Dictionary!$B$22:$B$50, MATCH(TRUE, ISNUMBER(SEARCH(Dictionary!$B$22:$B$50, D852)),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2" s="15" t="str" cm="1">
        <f t="array" ref="Z852">IF(D852="free", "", IFERROR(INDEX(Dictionary!$C$21:$C$50, MATCH(TRUE, ISNUMBER(SEARCH(Dictionary!$B$21:$B$50, D852)), 0)), "Unknown Type"))</f>
        <v/>
      </c>
    </row>
    <row r="853" spans="1:26" ht="12" customHeight="1" x14ac:dyDescent="0.15">
      <c r="A853" s="2">
        <v>951</v>
      </c>
      <c r="B853" s="3">
        <v>951</v>
      </c>
      <c r="C853" s="9">
        <v>5</v>
      </c>
      <c r="D853" s="4" t="s">
        <v>53</v>
      </c>
      <c r="E853" s="12">
        <v>1</v>
      </c>
      <c r="F853" s="3">
        <f t="shared" si="184"/>
        <v>1000</v>
      </c>
      <c r="G853" s="29" t="str" cm="1">
        <f t="array" ref="G853">IF(D853="free", "", IF(ISNUMBER(SEARCH("L1Bus", D853)), "BUS,WALK,BIKE,PUTW", IFERROR(_xlfn.LET(
    _xlpm.RoadTypeCode, INDEX(Dictionary!$B$22:$B$50, MATCH(TRUE, ISNUMBER(SEARCH(Dictionary!$B$22:$B$50, D853)),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3" s="3">
        <f t="shared" si="185"/>
        <v>0</v>
      </c>
      <c r="I853" s="3">
        <v>0</v>
      </c>
      <c r="J853" s="5">
        <v>0</v>
      </c>
      <c r="K853" s="5">
        <f t="shared" si="173"/>
        <v>0</v>
      </c>
      <c r="L853" s="35" cm="1">
        <f t="array" ref="L853">IF(D853="free", 99, IF(ISNUMBER(SEARCH("Hilfsstrecken", D853)), 99, IFERROR(_xlfn.LET(
    _xlpm.RoadTypeCode, INDEX(Dictionary!$B$21:$B$50, MATCH(TRUE, ISNUMBER(SEARCH(Dictionary!$B$21:$B$50, D853)),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3" s="5">
        <f t="shared" si="174"/>
        <v>0</v>
      </c>
      <c r="N853" s="5">
        <f t="shared" si="175"/>
        <v>0</v>
      </c>
      <c r="O853" s="5">
        <f t="shared" si="176"/>
        <v>0</v>
      </c>
      <c r="P853" s="5">
        <f t="shared" si="177"/>
        <v>0</v>
      </c>
      <c r="Q853" s="5">
        <f t="shared" si="178"/>
        <v>0</v>
      </c>
      <c r="R853" s="5">
        <f t="shared" si="179"/>
        <v>0</v>
      </c>
      <c r="S853" s="5">
        <f t="shared" si="180"/>
        <v>0</v>
      </c>
      <c r="T853" s="5">
        <f t="shared" si="181"/>
        <v>0</v>
      </c>
      <c r="U853" s="5">
        <f t="shared" si="182"/>
        <v>0</v>
      </c>
      <c r="V853" s="5">
        <f t="shared" si="183"/>
        <v>0</v>
      </c>
      <c r="W853" s="6" cm="1">
        <f t="array" ref="W853">IF(D853="free", 10, IFERROR(_xlfn.LET(
    _xlpm.RoadTypeCode, INDEX(Dictionary!$B$22:$B$50, MATCH(TRUE, ISNUMBER(SEARCH(Dictionary!$B$22:$B$50, D853)),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3" s="6" cm="1">
        <f t="array" ref="X853">IF(D853="free", 10, IFERROR(_xlfn.LET(
    _xlpm.RoadTypeCode, INDEX(Dictionary!$B$22:$B$50, MATCH(TRUE, ISNUMBER(SEARCH(Dictionary!$B$22:$B$50, D853)),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3" s="6" cm="1">
        <f t="array" ref="Y853">IF(D853="free", 10, IFERROR(_xlfn.LET(
    _xlpm.RoadTypeCode, INDEX(Dictionary!$B$22:$B$50, MATCH(TRUE, ISNUMBER(SEARCH(Dictionary!$B$22:$B$50, D853)),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3" s="15" t="str" cm="1">
        <f t="array" ref="Z853">IF(D853="free", "", IFERROR(INDEX(Dictionary!$C$21:$C$50, MATCH(TRUE, ISNUMBER(SEARCH(Dictionary!$B$21:$B$50, D853)), 0)), "Unknown Type"))</f>
        <v/>
      </c>
    </row>
    <row r="854" spans="1:26" ht="12" customHeight="1" x14ac:dyDescent="0.15">
      <c r="A854" s="2">
        <v>952</v>
      </c>
      <c r="B854" s="3">
        <v>952</v>
      </c>
      <c r="C854" s="9">
        <v>5</v>
      </c>
      <c r="D854" s="4" t="s">
        <v>53</v>
      </c>
      <c r="E854" s="12">
        <v>1</v>
      </c>
      <c r="F854" s="3">
        <f t="shared" si="184"/>
        <v>1000</v>
      </c>
      <c r="G854" s="29" t="str" cm="1">
        <f t="array" ref="G854">IF(D854="free", "", IF(ISNUMBER(SEARCH("L1Bus", D854)), "BUS,WALK,BIKE,PUTW", IFERROR(_xlfn.LET(
    _xlpm.RoadTypeCode, INDEX(Dictionary!$B$22:$B$50, MATCH(TRUE, ISNUMBER(SEARCH(Dictionary!$B$22:$B$50, D854)),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4" s="3">
        <f t="shared" si="185"/>
        <v>0</v>
      </c>
      <c r="I854" s="3">
        <v>0</v>
      </c>
      <c r="J854" s="5">
        <v>0</v>
      </c>
      <c r="K854" s="5">
        <f t="shared" si="173"/>
        <v>0</v>
      </c>
      <c r="L854" s="35" cm="1">
        <f t="array" ref="L854">IF(D854="free", 99, IF(ISNUMBER(SEARCH("Hilfsstrecken", D854)), 99, IFERROR(_xlfn.LET(
    _xlpm.RoadTypeCode, INDEX(Dictionary!$B$21:$B$50, MATCH(TRUE, ISNUMBER(SEARCH(Dictionary!$B$21:$B$50, D854)),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4" s="5">
        <f t="shared" si="174"/>
        <v>0</v>
      </c>
      <c r="N854" s="5">
        <f t="shared" si="175"/>
        <v>0</v>
      </c>
      <c r="O854" s="5">
        <f t="shared" si="176"/>
        <v>0</v>
      </c>
      <c r="P854" s="5">
        <f t="shared" si="177"/>
        <v>0</v>
      </c>
      <c r="Q854" s="5">
        <f t="shared" si="178"/>
        <v>0</v>
      </c>
      <c r="R854" s="5">
        <f t="shared" si="179"/>
        <v>0</v>
      </c>
      <c r="S854" s="5">
        <f t="shared" si="180"/>
        <v>0</v>
      </c>
      <c r="T854" s="5">
        <f t="shared" si="181"/>
        <v>0</v>
      </c>
      <c r="U854" s="5">
        <f t="shared" si="182"/>
        <v>0</v>
      </c>
      <c r="V854" s="5">
        <f t="shared" si="183"/>
        <v>0</v>
      </c>
      <c r="W854" s="6" cm="1">
        <f t="array" ref="W854">IF(D854="free", 10, IFERROR(_xlfn.LET(
    _xlpm.RoadTypeCode, INDEX(Dictionary!$B$22:$B$50, MATCH(TRUE, ISNUMBER(SEARCH(Dictionary!$B$22:$B$50, D854)),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4" s="6" cm="1">
        <f t="array" ref="X854">IF(D854="free", 10, IFERROR(_xlfn.LET(
    _xlpm.RoadTypeCode, INDEX(Dictionary!$B$22:$B$50, MATCH(TRUE, ISNUMBER(SEARCH(Dictionary!$B$22:$B$50, D854)),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4" s="6" cm="1">
        <f t="array" ref="Y854">IF(D854="free", 10, IFERROR(_xlfn.LET(
    _xlpm.RoadTypeCode, INDEX(Dictionary!$B$22:$B$50, MATCH(TRUE, ISNUMBER(SEARCH(Dictionary!$B$22:$B$50, D854)),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4" s="15" t="str" cm="1">
        <f t="array" ref="Z854">IF(D854="free", "", IFERROR(INDEX(Dictionary!$C$21:$C$50, MATCH(TRUE, ISNUMBER(SEARCH(Dictionary!$B$21:$B$50, D854)), 0)), "Unknown Type"))</f>
        <v/>
      </c>
    </row>
    <row r="855" spans="1:26" ht="12" customHeight="1" x14ac:dyDescent="0.15">
      <c r="A855" s="2">
        <v>953</v>
      </c>
      <c r="B855" s="3">
        <v>953</v>
      </c>
      <c r="C855" s="9">
        <v>5</v>
      </c>
      <c r="D855" s="4" t="s">
        <v>53</v>
      </c>
      <c r="E855" s="12">
        <v>1</v>
      </c>
      <c r="F855" s="3">
        <f t="shared" si="184"/>
        <v>1000</v>
      </c>
      <c r="G855" s="29" t="str" cm="1">
        <f t="array" ref="G855">IF(D855="free", "", IF(ISNUMBER(SEARCH("L1Bus", D855)), "BUS,WALK,BIKE,PUTW", IFERROR(_xlfn.LET(
    _xlpm.RoadTypeCode, INDEX(Dictionary!$B$22:$B$50, MATCH(TRUE, ISNUMBER(SEARCH(Dictionary!$B$22:$B$50, D855)),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5" s="3">
        <f t="shared" si="185"/>
        <v>0</v>
      </c>
      <c r="I855" s="3">
        <v>0</v>
      </c>
      <c r="J855" s="5">
        <v>0</v>
      </c>
      <c r="K855" s="5">
        <f t="shared" si="173"/>
        <v>0</v>
      </c>
      <c r="L855" s="35" cm="1">
        <f t="array" ref="L855">IF(D855="free", 99, IF(ISNUMBER(SEARCH("Hilfsstrecken", D855)), 99, IFERROR(_xlfn.LET(
    _xlpm.RoadTypeCode, INDEX(Dictionary!$B$21:$B$50, MATCH(TRUE, ISNUMBER(SEARCH(Dictionary!$B$21:$B$50, D855)),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5" s="5">
        <f t="shared" si="174"/>
        <v>0</v>
      </c>
      <c r="N855" s="5">
        <f t="shared" si="175"/>
        <v>0</v>
      </c>
      <c r="O855" s="5">
        <f t="shared" si="176"/>
        <v>0</v>
      </c>
      <c r="P855" s="5">
        <f t="shared" si="177"/>
        <v>0</v>
      </c>
      <c r="Q855" s="5">
        <f t="shared" si="178"/>
        <v>0</v>
      </c>
      <c r="R855" s="5">
        <f t="shared" si="179"/>
        <v>0</v>
      </c>
      <c r="S855" s="5">
        <f t="shared" si="180"/>
        <v>0</v>
      </c>
      <c r="T855" s="5">
        <f t="shared" si="181"/>
        <v>0</v>
      </c>
      <c r="U855" s="5">
        <f t="shared" si="182"/>
        <v>0</v>
      </c>
      <c r="V855" s="5">
        <f t="shared" si="183"/>
        <v>0</v>
      </c>
      <c r="W855" s="6" cm="1">
        <f t="array" ref="W855">IF(D855="free", 10, IFERROR(_xlfn.LET(
    _xlpm.RoadTypeCode, INDEX(Dictionary!$B$22:$B$50, MATCH(TRUE, ISNUMBER(SEARCH(Dictionary!$B$22:$B$50, D855)),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5" s="6" cm="1">
        <f t="array" ref="X855">IF(D855="free", 10, IFERROR(_xlfn.LET(
    _xlpm.RoadTypeCode, INDEX(Dictionary!$B$22:$B$50, MATCH(TRUE, ISNUMBER(SEARCH(Dictionary!$B$22:$B$50, D855)),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5" s="6" cm="1">
        <f t="array" ref="Y855">IF(D855="free", 10, IFERROR(_xlfn.LET(
    _xlpm.RoadTypeCode, INDEX(Dictionary!$B$22:$B$50, MATCH(TRUE, ISNUMBER(SEARCH(Dictionary!$B$22:$B$50, D855)),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5" s="15" t="str" cm="1">
        <f t="array" ref="Z855">IF(D855="free", "", IFERROR(INDEX(Dictionary!$C$21:$C$50, MATCH(TRUE, ISNUMBER(SEARCH(Dictionary!$B$21:$B$50, D855)), 0)), "Unknown Type"))</f>
        <v/>
      </c>
    </row>
    <row r="856" spans="1:26" ht="12" customHeight="1" x14ac:dyDescent="0.15">
      <c r="A856" s="2">
        <v>954</v>
      </c>
      <c r="B856" s="3">
        <v>954</v>
      </c>
      <c r="C856" s="9">
        <v>5</v>
      </c>
      <c r="D856" s="4" t="s">
        <v>53</v>
      </c>
      <c r="E856" s="12">
        <v>1</v>
      </c>
      <c r="F856" s="3">
        <f t="shared" si="184"/>
        <v>1000</v>
      </c>
      <c r="G856" s="29" t="str" cm="1">
        <f t="array" ref="G856">IF(D856="free", "", IF(ISNUMBER(SEARCH("L1Bus", D856)), "BUS,WALK,BIKE,PUTW", IFERROR(_xlfn.LET(
    _xlpm.RoadTypeCode, INDEX(Dictionary!$B$22:$B$50, MATCH(TRUE, ISNUMBER(SEARCH(Dictionary!$B$22:$B$50, D856)),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6" s="3">
        <f t="shared" si="185"/>
        <v>0</v>
      </c>
      <c r="I856" s="3">
        <v>0</v>
      </c>
      <c r="J856" s="5">
        <v>0</v>
      </c>
      <c r="K856" s="5">
        <f t="shared" si="173"/>
        <v>0</v>
      </c>
      <c r="L856" s="35" cm="1">
        <f t="array" ref="L856">IF(D856="free", 99, IF(ISNUMBER(SEARCH("Hilfsstrecken", D856)), 99, IFERROR(_xlfn.LET(
    _xlpm.RoadTypeCode, INDEX(Dictionary!$B$21:$B$50, MATCH(TRUE, ISNUMBER(SEARCH(Dictionary!$B$21:$B$50, D856)),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6" s="5">
        <f t="shared" si="174"/>
        <v>0</v>
      </c>
      <c r="N856" s="5">
        <f t="shared" si="175"/>
        <v>0</v>
      </c>
      <c r="O856" s="5">
        <f t="shared" si="176"/>
        <v>0</v>
      </c>
      <c r="P856" s="5">
        <f t="shared" si="177"/>
        <v>0</v>
      </c>
      <c r="Q856" s="5">
        <f t="shared" si="178"/>
        <v>0</v>
      </c>
      <c r="R856" s="5">
        <f t="shared" si="179"/>
        <v>0</v>
      </c>
      <c r="S856" s="5">
        <f t="shared" si="180"/>
        <v>0</v>
      </c>
      <c r="T856" s="5">
        <f t="shared" si="181"/>
        <v>0</v>
      </c>
      <c r="U856" s="5">
        <f t="shared" si="182"/>
        <v>0</v>
      </c>
      <c r="V856" s="5">
        <f t="shared" si="183"/>
        <v>0</v>
      </c>
      <c r="W856" s="6" cm="1">
        <f t="array" ref="W856">IF(D856="free", 10, IFERROR(_xlfn.LET(
    _xlpm.RoadTypeCode, INDEX(Dictionary!$B$22:$B$50, MATCH(TRUE, ISNUMBER(SEARCH(Dictionary!$B$22:$B$50, D856)),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6" s="6" cm="1">
        <f t="array" ref="X856">IF(D856="free", 10, IFERROR(_xlfn.LET(
    _xlpm.RoadTypeCode, INDEX(Dictionary!$B$22:$B$50, MATCH(TRUE, ISNUMBER(SEARCH(Dictionary!$B$22:$B$50, D856)),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6" s="6" cm="1">
        <f t="array" ref="Y856">IF(D856="free", 10, IFERROR(_xlfn.LET(
    _xlpm.RoadTypeCode, INDEX(Dictionary!$B$22:$B$50, MATCH(TRUE, ISNUMBER(SEARCH(Dictionary!$B$22:$B$50, D856)),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6" s="15" t="str" cm="1">
        <f t="array" ref="Z856">IF(D856="free", "", IFERROR(INDEX(Dictionary!$C$21:$C$50, MATCH(TRUE, ISNUMBER(SEARCH(Dictionary!$B$21:$B$50, D856)), 0)), "Unknown Type"))</f>
        <v/>
      </c>
    </row>
    <row r="857" spans="1:26" ht="12" customHeight="1" x14ac:dyDescent="0.15">
      <c r="A857" s="2">
        <v>955</v>
      </c>
      <c r="B857" s="3">
        <v>955</v>
      </c>
      <c r="C857" s="9">
        <v>5</v>
      </c>
      <c r="D857" s="4" t="s">
        <v>53</v>
      </c>
      <c r="E857" s="12">
        <v>1</v>
      </c>
      <c r="F857" s="3">
        <f t="shared" si="184"/>
        <v>1000</v>
      </c>
      <c r="G857" s="29" t="str" cm="1">
        <f t="array" ref="G857">IF(D857="free", "", IF(ISNUMBER(SEARCH("L1Bus", D857)), "BUS,WALK,BIKE,PUTW", IFERROR(_xlfn.LET(
    _xlpm.RoadTypeCode, INDEX(Dictionary!$B$22:$B$50, MATCH(TRUE, ISNUMBER(SEARCH(Dictionary!$B$22:$B$50, D857)),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7" s="3">
        <f t="shared" si="185"/>
        <v>0</v>
      </c>
      <c r="I857" s="3">
        <v>0</v>
      </c>
      <c r="J857" s="5">
        <v>0</v>
      </c>
      <c r="K857" s="5">
        <f t="shared" si="173"/>
        <v>0</v>
      </c>
      <c r="L857" s="35" cm="1">
        <f t="array" ref="L857">IF(D857="free", 99, IF(ISNUMBER(SEARCH("Hilfsstrecken", D857)), 99, IFERROR(_xlfn.LET(
    _xlpm.RoadTypeCode, INDEX(Dictionary!$B$21:$B$50, MATCH(TRUE, ISNUMBER(SEARCH(Dictionary!$B$21:$B$50, D857)),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7" s="5">
        <f t="shared" si="174"/>
        <v>0</v>
      </c>
      <c r="N857" s="5">
        <f t="shared" si="175"/>
        <v>0</v>
      </c>
      <c r="O857" s="5">
        <f t="shared" si="176"/>
        <v>0</v>
      </c>
      <c r="P857" s="5">
        <f t="shared" si="177"/>
        <v>0</v>
      </c>
      <c r="Q857" s="5">
        <f t="shared" si="178"/>
        <v>0</v>
      </c>
      <c r="R857" s="5">
        <f t="shared" si="179"/>
        <v>0</v>
      </c>
      <c r="S857" s="5">
        <f t="shared" si="180"/>
        <v>0</v>
      </c>
      <c r="T857" s="5">
        <f t="shared" si="181"/>
        <v>0</v>
      </c>
      <c r="U857" s="5">
        <f t="shared" si="182"/>
        <v>0</v>
      </c>
      <c r="V857" s="5">
        <f t="shared" si="183"/>
        <v>0</v>
      </c>
      <c r="W857" s="6" cm="1">
        <f t="array" ref="W857">IF(D857="free", 10, IFERROR(_xlfn.LET(
    _xlpm.RoadTypeCode, INDEX(Dictionary!$B$22:$B$50, MATCH(TRUE, ISNUMBER(SEARCH(Dictionary!$B$22:$B$50, D857)),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7" s="6" cm="1">
        <f t="array" ref="X857">IF(D857="free", 10, IFERROR(_xlfn.LET(
    _xlpm.RoadTypeCode, INDEX(Dictionary!$B$22:$B$50, MATCH(TRUE, ISNUMBER(SEARCH(Dictionary!$B$22:$B$50, D857)),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7" s="6" cm="1">
        <f t="array" ref="Y857">IF(D857="free", 10, IFERROR(_xlfn.LET(
    _xlpm.RoadTypeCode, INDEX(Dictionary!$B$22:$B$50, MATCH(TRUE, ISNUMBER(SEARCH(Dictionary!$B$22:$B$50, D857)),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7" s="15" t="str" cm="1">
        <f t="array" ref="Z857">IF(D857="free", "", IFERROR(INDEX(Dictionary!$C$21:$C$50, MATCH(TRUE, ISNUMBER(SEARCH(Dictionary!$B$21:$B$50, D857)), 0)), "Unknown Type"))</f>
        <v/>
      </c>
    </row>
    <row r="858" spans="1:26" ht="12" customHeight="1" x14ac:dyDescent="0.15">
      <c r="A858" s="2">
        <v>956</v>
      </c>
      <c r="B858" s="3">
        <v>956</v>
      </c>
      <c r="C858" s="9">
        <v>5</v>
      </c>
      <c r="D858" s="4" t="s">
        <v>53</v>
      </c>
      <c r="E858" s="12">
        <v>1</v>
      </c>
      <c r="F858" s="3">
        <f t="shared" si="184"/>
        <v>1000</v>
      </c>
      <c r="G858" s="29" t="str" cm="1">
        <f t="array" ref="G858">IF(D858="free", "", IF(ISNUMBER(SEARCH("L1Bus", D858)), "BUS,WALK,BIKE,PUTW", IFERROR(_xlfn.LET(
    _xlpm.RoadTypeCode, INDEX(Dictionary!$B$22:$B$50, MATCH(TRUE, ISNUMBER(SEARCH(Dictionary!$B$22:$B$50, D858)),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8" s="3">
        <f t="shared" si="185"/>
        <v>0</v>
      </c>
      <c r="I858" s="3">
        <v>0</v>
      </c>
      <c r="J858" s="5">
        <v>0</v>
      </c>
      <c r="K858" s="5">
        <f t="shared" si="173"/>
        <v>0</v>
      </c>
      <c r="L858" s="35" cm="1">
        <f t="array" ref="L858">IF(D858="free", 99, IF(ISNUMBER(SEARCH("Hilfsstrecken", D858)), 99, IFERROR(_xlfn.LET(
    _xlpm.RoadTypeCode, INDEX(Dictionary!$B$21:$B$50, MATCH(TRUE, ISNUMBER(SEARCH(Dictionary!$B$21:$B$50, D858)),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8" s="5">
        <f t="shared" si="174"/>
        <v>0</v>
      </c>
      <c r="N858" s="5">
        <f t="shared" si="175"/>
        <v>0</v>
      </c>
      <c r="O858" s="5">
        <f t="shared" si="176"/>
        <v>0</v>
      </c>
      <c r="P858" s="5">
        <f t="shared" si="177"/>
        <v>0</v>
      </c>
      <c r="Q858" s="5">
        <f t="shared" si="178"/>
        <v>0</v>
      </c>
      <c r="R858" s="5">
        <f t="shared" si="179"/>
        <v>0</v>
      </c>
      <c r="S858" s="5">
        <f t="shared" si="180"/>
        <v>0</v>
      </c>
      <c r="T858" s="5">
        <f t="shared" si="181"/>
        <v>0</v>
      </c>
      <c r="U858" s="5">
        <f t="shared" si="182"/>
        <v>0</v>
      </c>
      <c r="V858" s="5">
        <f t="shared" si="183"/>
        <v>0</v>
      </c>
      <c r="W858" s="6" cm="1">
        <f t="array" ref="W858">IF(D858="free", 10, IFERROR(_xlfn.LET(
    _xlpm.RoadTypeCode, INDEX(Dictionary!$B$22:$B$50, MATCH(TRUE, ISNUMBER(SEARCH(Dictionary!$B$22:$B$50, D858)),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8" s="6" cm="1">
        <f t="array" ref="X858">IF(D858="free", 10, IFERROR(_xlfn.LET(
    _xlpm.RoadTypeCode, INDEX(Dictionary!$B$22:$B$50, MATCH(TRUE, ISNUMBER(SEARCH(Dictionary!$B$22:$B$50, D858)),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8" s="6" cm="1">
        <f t="array" ref="Y858">IF(D858="free", 10, IFERROR(_xlfn.LET(
    _xlpm.RoadTypeCode, INDEX(Dictionary!$B$22:$B$50, MATCH(TRUE, ISNUMBER(SEARCH(Dictionary!$B$22:$B$50, D858)),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8" s="15" t="str" cm="1">
        <f t="array" ref="Z858">IF(D858="free", "", IFERROR(INDEX(Dictionary!$C$21:$C$50, MATCH(TRUE, ISNUMBER(SEARCH(Dictionary!$B$21:$B$50, D858)), 0)), "Unknown Type"))</f>
        <v/>
      </c>
    </row>
    <row r="859" spans="1:26" ht="12" customHeight="1" x14ac:dyDescent="0.15">
      <c r="A859" s="2">
        <v>957</v>
      </c>
      <c r="B859" s="3">
        <v>957</v>
      </c>
      <c r="C859" s="9">
        <v>5</v>
      </c>
      <c r="D859" s="4" t="s">
        <v>53</v>
      </c>
      <c r="E859" s="12">
        <v>1</v>
      </c>
      <c r="F859" s="3">
        <f t="shared" si="184"/>
        <v>1000</v>
      </c>
      <c r="G859" s="29" t="str" cm="1">
        <f t="array" ref="G859">IF(D859="free", "", IF(ISNUMBER(SEARCH("L1Bus", D859)), "BUS,WALK,BIKE,PUTW", IFERROR(_xlfn.LET(
    _xlpm.RoadTypeCode, INDEX(Dictionary!$B$22:$B$50, MATCH(TRUE, ISNUMBER(SEARCH(Dictionary!$B$22:$B$50, D859)),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59" s="3">
        <f t="shared" si="185"/>
        <v>0</v>
      </c>
      <c r="I859" s="3">
        <v>0</v>
      </c>
      <c r="J859" s="5">
        <v>0</v>
      </c>
      <c r="K859" s="5">
        <f t="shared" si="173"/>
        <v>0</v>
      </c>
      <c r="L859" s="35" cm="1">
        <f t="array" ref="L859">IF(D859="free", 99, IF(ISNUMBER(SEARCH("Hilfsstrecken", D859)), 99, IFERROR(_xlfn.LET(
    _xlpm.RoadTypeCode, INDEX(Dictionary!$B$21:$B$50, MATCH(TRUE, ISNUMBER(SEARCH(Dictionary!$B$21:$B$50, D859)),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59" s="5">
        <f t="shared" si="174"/>
        <v>0</v>
      </c>
      <c r="N859" s="5">
        <f t="shared" si="175"/>
        <v>0</v>
      </c>
      <c r="O859" s="5">
        <f t="shared" si="176"/>
        <v>0</v>
      </c>
      <c r="P859" s="5">
        <f t="shared" si="177"/>
        <v>0</v>
      </c>
      <c r="Q859" s="5">
        <f t="shared" si="178"/>
        <v>0</v>
      </c>
      <c r="R859" s="5">
        <f t="shared" si="179"/>
        <v>0</v>
      </c>
      <c r="S859" s="5">
        <f t="shared" si="180"/>
        <v>0</v>
      </c>
      <c r="T859" s="5">
        <f t="shared" si="181"/>
        <v>0</v>
      </c>
      <c r="U859" s="5">
        <f t="shared" si="182"/>
        <v>0</v>
      </c>
      <c r="V859" s="5">
        <f t="shared" si="183"/>
        <v>0</v>
      </c>
      <c r="W859" s="6" cm="1">
        <f t="array" ref="W859">IF(D859="free", 10, IFERROR(_xlfn.LET(
    _xlpm.RoadTypeCode, INDEX(Dictionary!$B$22:$B$50, MATCH(TRUE, ISNUMBER(SEARCH(Dictionary!$B$22:$B$50, D859)),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59" s="6" cm="1">
        <f t="array" ref="X859">IF(D859="free", 10, IFERROR(_xlfn.LET(
    _xlpm.RoadTypeCode, INDEX(Dictionary!$B$22:$B$50, MATCH(TRUE, ISNUMBER(SEARCH(Dictionary!$B$22:$B$50, D859)),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59" s="6" cm="1">
        <f t="array" ref="Y859">IF(D859="free", 10, IFERROR(_xlfn.LET(
    _xlpm.RoadTypeCode, INDEX(Dictionary!$B$22:$B$50, MATCH(TRUE, ISNUMBER(SEARCH(Dictionary!$B$22:$B$50, D859)),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59" s="15" t="str" cm="1">
        <f t="array" ref="Z859">IF(D859="free", "", IFERROR(INDEX(Dictionary!$C$21:$C$50, MATCH(TRUE, ISNUMBER(SEARCH(Dictionary!$B$21:$B$50, D859)), 0)), "Unknown Type"))</f>
        <v/>
      </c>
    </row>
    <row r="860" spans="1:26" ht="12" customHeight="1" x14ac:dyDescent="0.15">
      <c r="A860" s="2">
        <v>958</v>
      </c>
      <c r="B860" s="3">
        <v>958</v>
      </c>
      <c r="C860" s="9">
        <v>5</v>
      </c>
      <c r="D860" s="4" t="s">
        <v>53</v>
      </c>
      <c r="E860" s="12">
        <v>1</v>
      </c>
      <c r="F860" s="3">
        <f t="shared" si="184"/>
        <v>1000</v>
      </c>
      <c r="G860" s="29" t="str" cm="1">
        <f t="array" ref="G860">IF(D860="free", "", IF(ISNUMBER(SEARCH("L1Bus", D860)), "BUS,WALK,BIKE,PUTW", IFERROR(_xlfn.LET(
    _xlpm.RoadTypeCode, INDEX(Dictionary!$B$22:$B$50, MATCH(TRUE, ISNUMBER(SEARCH(Dictionary!$B$22:$B$50, D860)),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0" s="3">
        <f t="shared" si="185"/>
        <v>0</v>
      </c>
      <c r="I860" s="3">
        <v>0</v>
      </c>
      <c r="J860" s="5">
        <v>0</v>
      </c>
      <c r="K860" s="5">
        <f t="shared" si="173"/>
        <v>0</v>
      </c>
      <c r="L860" s="35" cm="1">
        <f t="array" ref="L860">IF(D860="free", 99, IF(ISNUMBER(SEARCH("Hilfsstrecken", D860)), 99, IFERROR(_xlfn.LET(
    _xlpm.RoadTypeCode, INDEX(Dictionary!$B$21:$B$50, MATCH(TRUE, ISNUMBER(SEARCH(Dictionary!$B$21:$B$50, D860)),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0" s="5">
        <f t="shared" si="174"/>
        <v>0</v>
      </c>
      <c r="N860" s="5">
        <f t="shared" si="175"/>
        <v>0</v>
      </c>
      <c r="O860" s="5">
        <f t="shared" si="176"/>
        <v>0</v>
      </c>
      <c r="P860" s="5">
        <f t="shared" si="177"/>
        <v>0</v>
      </c>
      <c r="Q860" s="5">
        <f t="shared" si="178"/>
        <v>0</v>
      </c>
      <c r="R860" s="5">
        <f t="shared" si="179"/>
        <v>0</v>
      </c>
      <c r="S860" s="5">
        <f t="shared" si="180"/>
        <v>0</v>
      </c>
      <c r="T860" s="5">
        <f t="shared" si="181"/>
        <v>0</v>
      </c>
      <c r="U860" s="5">
        <f t="shared" si="182"/>
        <v>0</v>
      </c>
      <c r="V860" s="5">
        <f t="shared" si="183"/>
        <v>0</v>
      </c>
      <c r="W860" s="6" cm="1">
        <f t="array" ref="W860">IF(D860="free", 10, IFERROR(_xlfn.LET(
    _xlpm.RoadTypeCode, INDEX(Dictionary!$B$22:$B$50, MATCH(TRUE, ISNUMBER(SEARCH(Dictionary!$B$22:$B$50, D860)),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0" s="6" cm="1">
        <f t="array" ref="X860">IF(D860="free", 10, IFERROR(_xlfn.LET(
    _xlpm.RoadTypeCode, INDEX(Dictionary!$B$22:$B$50, MATCH(TRUE, ISNUMBER(SEARCH(Dictionary!$B$22:$B$50, D860)),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0" s="6" cm="1">
        <f t="array" ref="Y860">IF(D860="free", 10, IFERROR(_xlfn.LET(
    _xlpm.RoadTypeCode, INDEX(Dictionary!$B$22:$B$50, MATCH(TRUE, ISNUMBER(SEARCH(Dictionary!$B$22:$B$50, D860)),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0" s="15" t="str" cm="1">
        <f t="array" ref="Z860">IF(D860="free", "", IFERROR(INDEX(Dictionary!$C$21:$C$50, MATCH(TRUE, ISNUMBER(SEARCH(Dictionary!$B$21:$B$50, D860)), 0)), "Unknown Type"))</f>
        <v/>
      </c>
    </row>
    <row r="861" spans="1:26" ht="12" customHeight="1" x14ac:dyDescent="0.15">
      <c r="A861" s="2">
        <v>959</v>
      </c>
      <c r="B861" s="3">
        <v>959</v>
      </c>
      <c r="C861" s="9">
        <v>5</v>
      </c>
      <c r="D861" s="4" t="s">
        <v>53</v>
      </c>
      <c r="E861" s="12">
        <v>1</v>
      </c>
      <c r="F861" s="3">
        <f t="shared" si="184"/>
        <v>1000</v>
      </c>
      <c r="G861" s="29" t="str" cm="1">
        <f t="array" ref="G861">IF(D861="free", "", IF(ISNUMBER(SEARCH("L1Bus", D861)), "BUS,WALK,BIKE,PUTW", IFERROR(_xlfn.LET(
    _xlpm.RoadTypeCode, INDEX(Dictionary!$B$22:$B$50, MATCH(TRUE, ISNUMBER(SEARCH(Dictionary!$B$22:$B$50, D861)),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1" s="3">
        <f t="shared" si="185"/>
        <v>0</v>
      </c>
      <c r="I861" s="3">
        <v>0</v>
      </c>
      <c r="J861" s="5">
        <v>0</v>
      </c>
      <c r="K861" s="5">
        <f t="shared" si="173"/>
        <v>0</v>
      </c>
      <c r="L861" s="35" cm="1">
        <f t="array" ref="L861">IF(D861="free", 99, IF(ISNUMBER(SEARCH("Hilfsstrecken", D861)), 99, IFERROR(_xlfn.LET(
    _xlpm.RoadTypeCode, INDEX(Dictionary!$B$21:$B$50, MATCH(TRUE, ISNUMBER(SEARCH(Dictionary!$B$21:$B$50, D861)),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1" s="5">
        <f t="shared" si="174"/>
        <v>0</v>
      </c>
      <c r="N861" s="5">
        <f t="shared" si="175"/>
        <v>0</v>
      </c>
      <c r="O861" s="5">
        <f t="shared" si="176"/>
        <v>0</v>
      </c>
      <c r="P861" s="5">
        <f t="shared" si="177"/>
        <v>0</v>
      </c>
      <c r="Q861" s="5">
        <f t="shared" si="178"/>
        <v>0</v>
      </c>
      <c r="R861" s="5">
        <f t="shared" si="179"/>
        <v>0</v>
      </c>
      <c r="S861" s="5">
        <f t="shared" si="180"/>
        <v>0</v>
      </c>
      <c r="T861" s="5">
        <f t="shared" si="181"/>
        <v>0</v>
      </c>
      <c r="U861" s="5">
        <f t="shared" si="182"/>
        <v>0</v>
      </c>
      <c r="V861" s="5">
        <f t="shared" si="183"/>
        <v>0</v>
      </c>
      <c r="W861" s="6" cm="1">
        <f t="array" ref="W861">IF(D861="free", 10, IFERROR(_xlfn.LET(
    _xlpm.RoadTypeCode, INDEX(Dictionary!$B$22:$B$50, MATCH(TRUE, ISNUMBER(SEARCH(Dictionary!$B$22:$B$50, D861)),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1" s="6" cm="1">
        <f t="array" ref="X861">IF(D861="free", 10, IFERROR(_xlfn.LET(
    _xlpm.RoadTypeCode, INDEX(Dictionary!$B$22:$B$50, MATCH(TRUE, ISNUMBER(SEARCH(Dictionary!$B$22:$B$50, D861)),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1" s="6" cm="1">
        <f t="array" ref="Y861">IF(D861="free", 10, IFERROR(_xlfn.LET(
    _xlpm.RoadTypeCode, INDEX(Dictionary!$B$22:$B$50, MATCH(TRUE, ISNUMBER(SEARCH(Dictionary!$B$22:$B$50, D861)),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1" s="15" t="str" cm="1">
        <f t="array" ref="Z861">IF(D861="free", "", IFERROR(INDEX(Dictionary!$C$21:$C$50, MATCH(TRUE, ISNUMBER(SEARCH(Dictionary!$B$21:$B$50, D861)), 0)), "Unknown Type"))</f>
        <v/>
      </c>
    </row>
    <row r="862" spans="1:26" ht="12" customHeight="1" x14ac:dyDescent="0.15">
      <c r="A862" s="2">
        <v>960</v>
      </c>
      <c r="B862" s="3">
        <v>960</v>
      </c>
      <c r="C862" s="9">
        <v>5</v>
      </c>
      <c r="D862" s="4" t="s">
        <v>53</v>
      </c>
      <c r="E862" s="12">
        <v>1</v>
      </c>
      <c r="F862" s="3">
        <f t="shared" si="184"/>
        <v>1000</v>
      </c>
      <c r="G862" s="29" t="str" cm="1">
        <f t="array" ref="G862">IF(D862="free", "", IF(ISNUMBER(SEARCH("L1Bus", D862)), "BUS,WALK,BIKE,PUTW", IFERROR(_xlfn.LET(
    _xlpm.RoadTypeCode, INDEX(Dictionary!$B$22:$B$50, MATCH(TRUE, ISNUMBER(SEARCH(Dictionary!$B$22:$B$50, D862)),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2" s="3">
        <f t="shared" si="185"/>
        <v>0</v>
      </c>
      <c r="I862" s="3">
        <v>0</v>
      </c>
      <c r="J862" s="5">
        <v>0</v>
      </c>
      <c r="K862" s="5">
        <f t="shared" si="173"/>
        <v>0</v>
      </c>
      <c r="L862" s="35" cm="1">
        <f t="array" ref="L862">IF(D862="free", 99, IF(ISNUMBER(SEARCH("Hilfsstrecken", D862)), 99, IFERROR(_xlfn.LET(
    _xlpm.RoadTypeCode, INDEX(Dictionary!$B$21:$B$50, MATCH(TRUE, ISNUMBER(SEARCH(Dictionary!$B$21:$B$50, D862)),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2" s="5">
        <f t="shared" si="174"/>
        <v>0</v>
      </c>
      <c r="N862" s="5">
        <f t="shared" si="175"/>
        <v>0</v>
      </c>
      <c r="O862" s="5">
        <f t="shared" si="176"/>
        <v>0</v>
      </c>
      <c r="P862" s="5">
        <f t="shared" si="177"/>
        <v>0</v>
      </c>
      <c r="Q862" s="5">
        <f t="shared" si="178"/>
        <v>0</v>
      </c>
      <c r="R862" s="5">
        <f t="shared" si="179"/>
        <v>0</v>
      </c>
      <c r="S862" s="5">
        <f t="shared" si="180"/>
        <v>0</v>
      </c>
      <c r="T862" s="5">
        <f t="shared" si="181"/>
        <v>0</v>
      </c>
      <c r="U862" s="5">
        <f t="shared" si="182"/>
        <v>0</v>
      </c>
      <c r="V862" s="5">
        <f t="shared" si="183"/>
        <v>0</v>
      </c>
      <c r="W862" s="6" cm="1">
        <f t="array" ref="W862">IF(D862="free", 10, IFERROR(_xlfn.LET(
    _xlpm.RoadTypeCode, INDEX(Dictionary!$B$22:$B$50, MATCH(TRUE, ISNUMBER(SEARCH(Dictionary!$B$22:$B$50, D862)),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2" s="6" cm="1">
        <f t="array" ref="X862">IF(D862="free", 10, IFERROR(_xlfn.LET(
    _xlpm.RoadTypeCode, INDEX(Dictionary!$B$22:$B$50, MATCH(TRUE, ISNUMBER(SEARCH(Dictionary!$B$22:$B$50, D862)),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2" s="6" cm="1">
        <f t="array" ref="Y862">IF(D862="free", 10, IFERROR(_xlfn.LET(
    _xlpm.RoadTypeCode, INDEX(Dictionary!$B$22:$B$50, MATCH(TRUE, ISNUMBER(SEARCH(Dictionary!$B$22:$B$50, D862)),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2" s="15" t="str" cm="1">
        <f t="array" ref="Z862">IF(D862="free", "", IFERROR(INDEX(Dictionary!$C$21:$C$50, MATCH(TRUE, ISNUMBER(SEARCH(Dictionary!$B$21:$B$50, D862)), 0)), "Unknown Type"))</f>
        <v/>
      </c>
    </row>
    <row r="863" spans="1:26" ht="12" customHeight="1" x14ac:dyDescent="0.15">
      <c r="A863" s="2">
        <v>961</v>
      </c>
      <c r="B863" s="3">
        <v>961</v>
      </c>
      <c r="C863" s="9">
        <v>5</v>
      </c>
      <c r="D863" s="4" t="s">
        <v>53</v>
      </c>
      <c r="E863" s="12">
        <v>1</v>
      </c>
      <c r="F863" s="3">
        <f t="shared" si="184"/>
        <v>1000</v>
      </c>
      <c r="G863" s="29" t="str" cm="1">
        <f t="array" ref="G863">IF(D863="free", "", IF(ISNUMBER(SEARCH("L1Bus", D863)), "BUS,WALK,BIKE,PUTW", IFERROR(_xlfn.LET(
    _xlpm.RoadTypeCode, INDEX(Dictionary!$B$22:$B$50, MATCH(TRUE, ISNUMBER(SEARCH(Dictionary!$B$22:$B$50, D863)),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3" s="3">
        <f t="shared" si="185"/>
        <v>0</v>
      </c>
      <c r="I863" s="3">
        <v>0</v>
      </c>
      <c r="J863" s="5">
        <v>0</v>
      </c>
      <c r="K863" s="5">
        <f t="shared" ref="K863:K900" si="186">IF(D863="free",0,1)</f>
        <v>0</v>
      </c>
      <c r="L863" s="35" cm="1">
        <f t="array" ref="L863">IF(D863="free", 99, IF(ISNUMBER(SEARCH("Hilfsstrecken", D863)), 99, IFERROR(_xlfn.LET(
    _xlpm.RoadTypeCode, INDEX(Dictionary!$B$21:$B$50, MATCH(TRUE, ISNUMBER(SEARCH(Dictionary!$B$21:$B$50, D863)),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3" s="5">
        <f t="shared" ref="M863:M900" si="187">IF(D863="free",0,20)</f>
        <v>0</v>
      </c>
      <c r="N863" s="5">
        <f t="shared" ref="N863:N900" si="188">IF(D863="free",0,130)</f>
        <v>0</v>
      </c>
      <c r="O863" s="5">
        <f t="shared" ref="O863:O900" si="189">IF(D863="free",0,100)</f>
        <v>0</v>
      </c>
      <c r="P863" s="5">
        <f t="shared" ref="P863:P900" si="190">IF(D863="free",0,4)</f>
        <v>0</v>
      </c>
      <c r="Q863" s="5">
        <f t="shared" ref="Q863:Q900" si="191">IF(D863="free",0,80)</f>
        <v>0</v>
      </c>
      <c r="R863" s="5">
        <f t="shared" ref="R863:R900" si="192">IF(D863="free",0,50)</f>
        <v>0</v>
      </c>
      <c r="S863" s="5">
        <f t="shared" ref="S863:S900" si="193">IF(D863="free",0,4)</f>
        <v>0</v>
      </c>
      <c r="T863" s="5">
        <f t="shared" ref="T863:T900" si="194">IF(D863="free",0,50)</f>
        <v>0</v>
      </c>
      <c r="U863" s="5">
        <f t="shared" ref="U863:U900" si="195">IF(D863="free",0,50)</f>
        <v>0</v>
      </c>
      <c r="V863" s="5">
        <f t="shared" ref="V863:V900" si="196">IF(D863="free",0,50)</f>
        <v>0</v>
      </c>
      <c r="W863" s="6" cm="1">
        <f t="array" ref="W863">IF(D863="free", 10, IFERROR(_xlfn.LET(
    _xlpm.RoadTypeCode, INDEX(Dictionary!$B$22:$B$50, MATCH(TRUE, ISNUMBER(SEARCH(Dictionary!$B$22:$B$50, D863)),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3" s="6" cm="1">
        <f t="array" ref="X863">IF(D863="free", 10, IFERROR(_xlfn.LET(
    _xlpm.RoadTypeCode, INDEX(Dictionary!$B$22:$B$50, MATCH(TRUE, ISNUMBER(SEARCH(Dictionary!$B$22:$B$50, D863)),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3" s="6" cm="1">
        <f t="array" ref="Y863">IF(D863="free", 10, IFERROR(_xlfn.LET(
    _xlpm.RoadTypeCode, INDEX(Dictionary!$B$22:$B$50, MATCH(TRUE, ISNUMBER(SEARCH(Dictionary!$B$22:$B$50, D863)),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3" s="15" t="str" cm="1">
        <f t="array" ref="Z863">IF(D863="free", "", IFERROR(INDEX(Dictionary!$C$21:$C$50, MATCH(TRUE, ISNUMBER(SEARCH(Dictionary!$B$21:$B$50, D863)), 0)), "Unknown Type"))</f>
        <v/>
      </c>
    </row>
    <row r="864" spans="1:26" ht="12" customHeight="1" x14ac:dyDescent="0.15">
      <c r="A864" s="2">
        <v>962</v>
      </c>
      <c r="B864" s="3">
        <v>962</v>
      </c>
      <c r="C864" s="9">
        <v>5</v>
      </c>
      <c r="D864" s="4" t="s">
        <v>53</v>
      </c>
      <c r="E864" s="12">
        <v>1</v>
      </c>
      <c r="F864" s="3">
        <f t="shared" si="184"/>
        <v>1000</v>
      </c>
      <c r="G864" s="29" t="str" cm="1">
        <f t="array" ref="G864">IF(D864="free", "", IF(ISNUMBER(SEARCH("L1Bus", D864)), "BUS,WALK,BIKE,PUTW", IFERROR(_xlfn.LET(
    _xlpm.RoadTypeCode, INDEX(Dictionary!$B$22:$B$50, MATCH(TRUE, ISNUMBER(SEARCH(Dictionary!$B$22:$B$50, D864)),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4" s="3">
        <f t="shared" si="185"/>
        <v>0</v>
      </c>
      <c r="I864" s="3">
        <v>0</v>
      </c>
      <c r="J864" s="5">
        <v>0</v>
      </c>
      <c r="K864" s="5">
        <f t="shared" si="186"/>
        <v>0</v>
      </c>
      <c r="L864" s="35" cm="1">
        <f t="array" ref="L864">IF(D864="free", 99, IF(ISNUMBER(SEARCH("Hilfsstrecken", D864)), 99, IFERROR(_xlfn.LET(
    _xlpm.RoadTypeCode, INDEX(Dictionary!$B$21:$B$50, MATCH(TRUE, ISNUMBER(SEARCH(Dictionary!$B$21:$B$50, D864)),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4" s="5">
        <f t="shared" si="187"/>
        <v>0</v>
      </c>
      <c r="N864" s="5">
        <f t="shared" si="188"/>
        <v>0</v>
      </c>
      <c r="O864" s="5">
        <f t="shared" si="189"/>
        <v>0</v>
      </c>
      <c r="P864" s="5">
        <f t="shared" si="190"/>
        <v>0</v>
      </c>
      <c r="Q864" s="5">
        <f t="shared" si="191"/>
        <v>0</v>
      </c>
      <c r="R864" s="5">
        <f t="shared" si="192"/>
        <v>0</v>
      </c>
      <c r="S864" s="5">
        <f t="shared" si="193"/>
        <v>0</v>
      </c>
      <c r="T864" s="5">
        <f t="shared" si="194"/>
        <v>0</v>
      </c>
      <c r="U864" s="5">
        <f t="shared" si="195"/>
        <v>0</v>
      </c>
      <c r="V864" s="5">
        <f t="shared" si="196"/>
        <v>0</v>
      </c>
      <c r="W864" s="6" cm="1">
        <f t="array" ref="W864">IF(D864="free", 10, IFERROR(_xlfn.LET(
    _xlpm.RoadTypeCode, INDEX(Dictionary!$B$22:$B$50, MATCH(TRUE, ISNUMBER(SEARCH(Dictionary!$B$22:$B$50, D864)),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4" s="6" cm="1">
        <f t="array" ref="X864">IF(D864="free", 10, IFERROR(_xlfn.LET(
    _xlpm.RoadTypeCode, INDEX(Dictionary!$B$22:$B$50, MATCH(TRUE, ISNUMBER(SEARCH(Dictionary!$B$22:$B$50, D864)),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4" s="6" cm="1">
        <f t="array" ref="Y864">IF(D864="free", 10, IFERROR(_xlfn.LET(
    _xlpm.RoadTypeCode, INDEX(Dictionary!$B$22:$B$50, MATCH(TRUE, ISNUMBER(SEARCH(Dictionary!$B$22:$B$50, D864)),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4" s="15" t="str" cm="1">
        <f t="array" ref="Z864">IF(D864="free", "", IFERROR(INDEX(Dictionary!$C$21:$C$50, MATCH(TRUE, ISNUMBER(SEARCH(Dictionary!$B$21:$B$50, D864)), 0)), "Unknown Type"))</f>
        <v/>
      </c>
    </row>
    <row r="865" spans="1:26" ht="12" customHeight="1" x14ac:dyDescent="0.15">
      <c r="A865" s="2">
        <v>963</v>
      </c>
      <c r="B865" s="3">
        <v>963</v>
      </c>
      <c r="C865" s="9">
        <v>5</v>
      </c>
      <c r="D865" s="4" t="s">
        <v>53</v>
      </c>
      <c r="E865" s="12">
        <v>1</v>
      </c>
      <c r="F865" s="3">
        <f t="shared" si="184"/>
        <v>1000</v>
      </c>
      <c r="G865" s="29" t="str" cm="1">
        <f t="array" ref="G865">IF(D865="free", "", IF(ISNUMBER(SEARCH("L1Bus", D865)), "BUS,WALK,BIKE,PUTW", IFERROR(_xlfn.LET(
    _xlpm.RoadTypeCode, INDEX(Dictionary!$B$22:$B$50, MATCH(TRUE, ISNUMBER(SEARCH(Dictionary!$B$22:$B$50, D865)),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5" s="3">
        <f t="shared" si="185"/>
        <v>0</v>
      </c>
      <c r="I865" s="3">
        <v>0</v>
      </c>
      <c r="J865" s="5">
        <v>0</v>
      </c>
      <c r="K865" s="5">
        <f t="shared" si="186"/>
        <v>0</v>
      </c>
      <c r="L865" s="35" cm="1">
        <f t="array" ref="L865">IF(D865="free", 99, IF(ISNUMBER(SEARCH("Hilfsstrecken", D865)), 99, IFERROR(_xlfn.LET(
    _xlpm.RoadTypeCode, INDEX(Dictionary!$B$21:$B$50, MATCH(TRUE, ISNUMBER(SEARCH(Dictionary!$B$21:$B$50, D865)),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5" s="5">
        <f t="shared" si="187"/>
        <v>0</v>
      </c>
      <c r="N865" s="5">
        <f t="shared" si="188"/>
        <v>0</v>
      </c>
      <c r="O865" s="5">
        <f t="shared" si="189"/>
        <v>0</v>
      </c>
      <c r="P865" s="5">
        <f t="shared" si="190"/>
        <v>0</v>
      </c>
      <c r="Q865" s="5">
        <f t="shared" si="191"/>
        <v>0</v>
      </c>
      <c r="R865" s="5">
        <f t="shared" si="192"/>
        <v>0</v>
      </c>
      <c r="S865" s="5">
        <f t="shared" si="193"/>
        <v>0</v>
      </c>
      <c r="T865" s="5">
        <f t="shared" si="194"/>
        <v>0</v>
      </c>
      <c r="U865" s="5">
        <f t="shared" si="195"/>
        <v>0</v>
      </c>
      <c r="V865" s="5">
        <f t="shared" si="196"/>
        <v>0</v>
      </c>
      <c r="W865" s="6" cm="1">
        <f t="array" ref="W865">IF(D865="free", 10, IFERROR(_xlfn.LET(
    _xlpm.RoadTypeCode, INDEX(Dictionary!$B$22:$B$50, MATCH(TRUE, ISNUMBER(SEARCH(Dictionary!$B$22:$B$50, D865)),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5" s="6" cm="1">
        <f t="array" ref="X865">IF(D865="free", 10, IFERROR(_xlfn.LET(
    _xlpm.RoadTypeCode, INDEX(Dictionary!$B$22:$B$50, MATCH(TRUE, ISNUMBER(SEARCH(Dictionary!$B$22:$B$50, D865)),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5" s="6" cm="1">
        <f t="array" ref="Y865">IF(D865="free", 10, IFERROR(_xlfn.LET(
    _xlpm.RoadTypeCode, INDEX(Dictionary!$B$22:$B$50, MATCH(TRUE, ISNUMBER(SEARCH(Dictionary!$B$22:$B$50, D865)),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5" s="15" t="str" cm="1">
        <f t="array" ref="Z865">IF(D865="free", "", IFERROR(INDEX(Dictionary!$C$21:$C$50, MATCH(TRUE, ISNUMBER(SEARCH(Dictionary!$B$21:$B$50, D865)), 0)), "Unknown Type"))</f>
        <v/>
      </c>
    </row>
    <row r="866" spans="1:26" ht="12" customHeight="1" x14ac:dyDescent="0.15">
      <c r="A866" s="2">
        <v>964</v>
      </c>
      <c r="B866" s="3">
        <v>964</v>
      </c>
      <c r="C866" s="9">
        <v>5</v>
      </c>
      <c r="D866" s="4" t="s">
        <v>53</v>
      </c>
      <c r="E866" s="12">
        <v>1</v>
      </c>
      <c r="F866" s="3">
        <f t="shared" ref="F866:F895" si="197">IF(D866="free", 1000,999)</f>
        <v>1000</v>
      </c>
      <c r="G866" s="29" t="str" cm="1">
        <f t="array" ref="G866">IF(D866="free", "", IF(ISNUMBER(SEARCH("L1Bus", D866)), "BUS,WALK,BIKE,PUTW", IFERROR(_xlfn.LET(
    _xlpm.RoadTypeCode, INDEX(Dictionary!$B$22:$B$50, MATCH(TRUE, ISNUMBER(SEARCH(Dictionary!$B$22:$B$50, D866)),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6" s="3">
        <f t="shared" ref="H866:H895" si="198">IF(D866="free", 0,1)</f>
        <v>0</v>
      </c>
      <c r="I866" s="3">
        <v>0</v>
      </c>
      <c r="J866" s="5">
        <v>0</v>
      </c>
      <c r="K866" s="5">
        <f t="shared" si="186"/>
        <v>0</v>
      </c>
      <c r="L866" s="35" cm="1">
        <f t="array" ref="L866">IF(D866="free", 99, IF(ISNUMBER(SEARCH("Hilfsstrecken", D866)), 99, IFERROR(_xlfn.LET(
    _xlpm.RoadTypeCode, INDEX(Dictionary!$B$21:$B$50, MATCH(TRUE, ISNUMBER(SEARCH(Dictionary!$B$21:$B$50, D866)),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6" s="5">
        <f t="shared" si="187"/>
        <v>0</v>
      </c>
      <c r="N866" s="5">
        <f t="shared" si="188"/>
        <v>0</v>
      </c>
      <c r="O866" s="5">
        <f t="shared" si="189"/>
        <v>0</v>
      </c>
      <c r="P866" s="5">
        <f t="shared" si="190"/>
        <v>0</v>
      </c>
      <c r="Q866" s="5">
        <f t="shared" si="191"/>
        <v>0</v>
      </c>
      <c r="R866" s="5">
        <f t="shared" si="192"/>
        <v>0</v>
      </c>
      <c r="S866" s="5">
        <f t="shared" si="193"/>
        <v>0</v>
      </c>
      <c r="T866" s="5">
        <f t="shared" si="194"/>
        <v>0</v>
      </c>
      <c r="U866" s="5">
        <f t="shared" si="195"/>
        <v>0</v>
      </c>
      <c r="V866" s="5">
        <f t="shared" si="196"/>
        <v>0</v>
      </c>
      <c r="W866" s="6" cm="1">
        <f t="array" ref="W866">IF(D866="free", 10, IFERROR(_xlfn.LET(
    _xlpm.RoadTypeCode, INDEX(Dictionary!$B$22:$B$50, MATCH(TRUE, ISNUMBER(SEARCH(Dictionary!$B$22:$B$50, D866)),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6" s="6" cm="1">
        <f t="array" ref="X866">IF(D866="free", 10, IFERROR(_xlfn.LET(
    _xlpm.RoadTypeCode, INDEX(Dictionary!$B$22:$B$50, MATCH(TRUE, ISNUMBER(SEARCH(Dictionary!$B$22:$B$50, D866)),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6" s="6" cm="1">
        <f t="array" ref="Y866">IF(D866="free", 10, IFERROR(_xlfn.LET(
    _xlpm.RoadTypeCode, INDEX(Dictionary!$B$22:$B$50, MATCH(TRUE, ISNUMBER(SEARCH(Dictionary!$B$22:$B$50, D866)),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6" s="15" t="str" cm="1">
        <f t="array" ref="Z866">IF(D866="free", "", IFERROR(INDEX(Dictionary!$C$21:$C$50, MATCH(TRUE, ISNUMBER(SEARCH(Dictionary!$B$21:$B$50, D866)), 0)), "Unknown Type"))</f>
        <v/>
      </c>
    </row>
    <row r="867" spans="1:26" ht="12" customHeight="1" x14ac:dyDescent="0.15">
      <c r="A867" s="2">
        <v>965</v>
      </c>
      <c r="B867" s="3">
        <v>965</v>
      </c>
      <c r="C867" s="9">
        <v>5</v>
      </c>
      <c r="D867" s="4" t="s">
        <v>53</v>
      </c>
      <c r="E867" s="12">
        <v>1</v>
      </c>
      <c r="F867" s="3">
        <f t="shared" si="197"/>
        <v>1000</v>
      </c>
      <c r="G867" s="29" t="str" cm="1">
        <f t="array" ref="G867">IF(D867="free", "", IF(ISNUMBER(SEARCH("L1Bus", D867)), "BUS,WALK,BIKE,PUTW", IFERROR(_xlfn.LET(
    _xlpm.RoadTypeCode, INDEX(Dictionary!$B$22:$B$50, MATCH(TRUE, ISNUMBER(SEARCH(Dictionary!$B$22:$B$50, D867)),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7" s="3">
        <f t="shared" si="198"/>
        <v>0</v>
      </c>
      <c r="I867" s="3">
        <v>0</v>
      </c>
      <c r="J867" s="5">
        <v>0</v>
      </c>
      <c r="K867" s="5">
        <f t="shared" si="186"/>
        <v>0</v>
      </c>
      <c r="L867" s="35" cm="1">
        <f t="array" ref="L867">IF(D867="free", 99, IF(ISNUMBER(SEARCH("Hilfsstrecken", D867)), 99, IFERROR(_xlfn.LET(
    _xlpm.RoadTypeCode, INDEX(Dictionary!$B$21:$B$50, MATCH(TRUE, ISNUMBER(SEARCH(Dictionary!$B$21:$B$50, D867)),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7" s="5">
        <f t="shared" si="187"/>
        <v>0</v>
      </c>
      <c r="N867" s="5">
        <f t="shared" si="188"/>
        <v>0</v>
      </c>
      <c r="O867" s="5">
        <f t="shared" si="189"/>
        <v>0</v>
      </c>
      <c r="P867" s="5">
        <f t="shared" si="190"/>
        <v>0</v>
      </c>
      <c r="Q867" s="5">
        <f t="shared" si="191"/>
        <v>0</v>
      </c>
      <c r="R867" s="5">
        <f t="shared" si="192"/>
        <v>0</v>
      </c>
      <c r="S867" s="5">
        <f t="shared" si="193"/>
        <v>0</v>
      </c>
      <c r="T867" s="5">
        <f t="shared" si="194"/>
        <v>0</v>
      </c>
      <c r="U867" s="5">
        <f t="shared" si="195"/>
        <v>0</v>
      </c>
      <c r="V867" s="5">
        <f t="shared" si="196"/>
        <v>0</v>
      </c>
      <c r="W867" s="6" cm="1">
        <f t="array" ref="W867">IF(D867="free", 10, IFERROR(_xlfn.LET(
    _xlpm.RoadTypeCode, INDEX(Dictionary!$B$22:$B$50, MATCH(TRUE, ISNUMBER(SEARCH(Dictionary!$B$22:$B$50, D867)),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7" s="6" cm="1">
        <f t="array" ref="X867">IF(D867="free", 10, IFERROR(_xlfn.LET(
    _xlpm.RoadTypeCode, INDEX(Dictionary!$B$22:$B$50, MATCH(TRUE, ISNUMBER(SEARCH(Dictionary!$B$22:$B$50, D867)),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7" s="6" cm="1">
        <f t="array" ref="Y867">IF(D867="free", 10, IFERROR(_xlfn.LET(
    _xlpm.RoadTypeCode, INDEX(Dictionary!$B$22:$B$50, MATCH(TRUE, ISNUMBER(SEARCH(Dictionary!$B$22:$B$50, D867)),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7" s="15" t="str" cm="1">
        <f t="array" ref="Z867">IF(D867="free", "", IFERROR(INDEX(Dictionary!$C$21:$C$50, MATCH(TRUE, ISNUMBER(SEARCH(Dictionary!$B$21:$B$50, D867)), 0)), "Unknown Type"))</f>
        <v/>
      </c>
    </row>
    <row r="868" spans="1:26" ht="12" customHeight="1" x14ac:dyDescent="0.15">
      <c r="A868" s="2">
        <v>966</v>
      </c>
      <c r="B868" s="3">
        <v>966</v>
      </c>
      <c r="C868" s="9">
        <v>5</v>
      </c>
      <c r="D868" s="4" t="s">
        <v>53</v>
      </c>
      <c r="E868" s="12">
        <v>1</v>
      </c>
      <c r="F868" s="3">
        <f t="shared" si="197"/>
        <v>1000</v>
      </c>
      <c r="G868" s="29" t="str" cm="1">
        <f t="array" ref="G868">IF(D868="free", "", IF(ISNUMBER(SEARCH("L1Bus", D868)), "BUS,WALK,BIKE,PUTW", IFERROR(_xlfn.LET(
    _xlpm.RoadTypeCode, INDEX(Dictionary!$B$22:$B$50, MATCH(TRUE, ISNUMBER(SEARCH(Dictionary!$B$22:$B$50, D868)),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8" s="3">
        <f t="shared" si="198"/>
        <v>0</v>
      </c>
      <c r="I868" s="3">
        <v>0</v>
      </c>
      <c r="J868" s="5">
        <v>0</v>
      </c>
      <c r="K868" s="5">
        <f t="shared" si="186"/>
        <v>0</v>
      </c>
      <c r="L868" s="35" cm="1">
        <f t="array" ref="L868">IF(D868="free", 99, IF(ISNUMBER(SEARCH("Hilfsstrecken", D868)), 99, IFERROR(_xlfn.LET(
    _xlpm.RoadTypeCode, INDEX(Dictionary!$B$21:$B$50, MATCH(TRUE, ISNUMBER(SEARCH(Dictionary!$B$21:$B$50, D868)),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8" s="5">
        <f t="shared" si="187"/>
        <v>0</v>
      </c>
      <c r="N868" s="5">
        <f t="shared" si="188"/>
        <v>0</v>
      </c>
      <c r="O868" s="5">
        <f t="shared" si="189"/>
        <v>0</v>
      </c>
      <c r="P868" s="5">
        <f t="shared" si="190"/>
        <v>0</v>
      </c>
      <c r="Q868" s="5">
        <f t="shared" si="191"/>
        <v>0</v>
      </c>
      <c r="R868" s="5">
        <f t="shared" si="192"/>
        <v>0</v>
      </c>
      <c r="S868" s="5">
        <f t="shared" si="193"/>
        <v>0</v>
      </c>
      <c r="T868" s="5">
        <f t="shared" si="194"/>
        <v>0</v>
      </c>
      <c r="U868" s="5">
        <f t="shared" si="195"/>
        <v>0</v>
      </c>
      <c r="V868" s="5">
        <f t="shared" si="196"/>
        <v>0</v>
      </c>
      <c r="W868" s="6" cm="1">
        <f t="array" ref="W868">IF(D868="free", 10, IFERROR(_xlfn.LET(
    _xlpm.RoadTypeCode, INDEX(Dictionary!$B$22:$B$50, MATCH(TRUE, ISNUMBER(SEARCH(Dictionary!$B$22:$B$50, D868)),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8" s="6" cm="1">
        <f t="array" ref="X868">IF(D868="free", 10, IFERROR(_xlfn.LET(
    _xlpm.RoadTypeCode, INDEX(Dictionary!$B$22:$B$50, MATCH(TRUE, ISNUMBER(SEARCH(Dictionary!$B$22:$B$50, D868)),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8" s="6" cm="1">
        <f t="array" ref="Y868">IF(D868="free", 10, IFERROR(_xlfn.LET(
    _xlpm.RoadTypeCode, INDEX(Dictionary!$B$22:$B$50, MATCH(TRUE, ISNUMBER(SEARCH(Dictionary!$B$22:$B$50, D868)),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8" s="15" t="str" cm="1">
        <f t="array" ref="Z868">IF(D868="free", "", IFERROR(INDEX(Dictionary!$C$21:$C$50, MATCH(TRUE, ISNUMBER(SEARCH(Dictionary!$B$21:$B$50, D868)), 0)), "Unknown Type"))</f>
        <v/>
      </c>
    </row>
    <row r="869" spans="1:26" ht="12" customHeight="1" x14ac:dyDescent="0.15">
      <c r="A869" s="2">
        <v>967</v>
      </c>
      <c r="B869" s="3">
        <v>967</v>
      </c>
      <c r="C869" s="9">
        <v>5</v>
      </c>
      <c r="D869" s="4" t="s">
        <v>53</v>
      </c>
      <c r="E869" s="12">
        <v>1</v>
      </c>
      <c r="F869" s="3">
        <f t="shared" si="197"/>
        <v>1000</v>
      </c>
      <c r="G869" s="29" t="str" cm="1">
        <f t="array" ref="G869">IF(D869="free", "", IF(ISNUMBER(SEARCH("L1Bus", D869)), "BUS,WALK,BIKE,PUTW", IFERROR(_xlfn.LET(
    _xlpm.RoadTypeCode, INDEX(Dictionary!$B$22:$B$50, MATCH(TRUE, ISNUMBER(SEARCH(Dictionary!$B$22:$B$50, D869)),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69" s="3">
        <f t="shared" si="198"/>
        <v>0</v>
      </c>
      <c r="I869" s="3">
        <v>0</v>
      </c>
      <c r="J869" s="5">
        <v>0</v>
      </c>
      <c r="K869" s="5">
        <f t="shared" si="186"/>
        <v>0</v>
      </c>
      <c r="L869" s="35" cm="1">
        <f t="array" ref="L869">IF(D869="free", 99, IF(ISNUMBER(SEARCH("Hilfsstrecken", D869)), 99, IFERROR(_xlfn.LET(
    _xlpm.RoadTypeCode, INDEX(Dictionary!$B$21:$B$50, MATCH(TRUE, ISNUMBER(SEARCH(Dictionary!$B$21:$B$50, D869)),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69" s="5">
        <f t="shared" si="187"/>
        <v>0</v>
      </c>
      <c r="N869" s="5">
        <f t="shared" si="188"/>
        <v>0</v>
      </c>
      <c r="O869" s="5">
        <f t="shared" si="189"/>
        <v>0</v>
      </c>
      <c r="P869" s="5">
        <f t="shared" si="190"/>
        <v>0</v>
      </c>
      <c r="Q869" s="5">
        <f t="shared" si="191"/>
        <v>0</v>
      </c>
      <c r="R869" s="5">
        <f t="shared" si="192"/>
        <v>0</v>
      </c>
      <c r="S869" s="5">
        <f t="shared" si="193"/>
        <v>0</v>
      </c>
      <c r="T869" s="5">
        <f t="shared" si="194"/>
        <v>0</v>
      </c>
      <c r="U869" s="5">
        <f t="shared" si="195"/>
        <v>0</v>
      </c>
      <c r="V869" s="5">
        <f t="shared" si="196"/>
        <v>0</v>
      </c>
      <c r="W869" s="6" cm="1">
        <f t="array" ref="W869">IF(D869="free", 10, IFERROR(_xlfn.LET(
    _xlpm.RoadTypeCode, INDEX(Dictionary!$B$22:$B$50, MATCH(TRUE, ISNUMBER(SEARCH(Dictionary!$B$22:$B$50, D869)),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69" s="6" cm="1">
        <f t="array" ref="X869">IF(D869="free", 10, IFERROR(_xlfn.LET(
    _xlpm.RoadTypeCode, INDEX(Dictionary!$B$22:$B$50, MATCH(TRUE, ISNUMBER(SEARCH(Dictionary!$B$22:$B$50, D869)),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69" s="6" cm="1">
        <f t="array" ref="Y869">IF(D869="free", 10, IFERROR(_xlfn.LET(
    _xlpm.RoadTypeCode, INDEX(Dictionary!$B$22:$B$50, MATCH(TRUE, ISNUMBER(SEARCH(Dictionary!$B$22:$B$50, D869)),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69" s="15" t="str" cm="1">
        <f t="array" ref="Z869">IF(D869="free", "", IFERROR(INDEX(Dictionary!$C$21:$C$50, MATCH(TRUE, ISNUMBER(SEARCH(Dictionary!$B$21:$B$50, D869)), 0)), "Unknown Type"))</f>
        <v/>
      </c>
    </row>
    <row r="870" spans="1:26" ht="12" customHeight="1" x14ac:dyDescent="0.15">
      <c r="A870" s="2">
        <v>968</v>
      </c>
      <c r="B870" s="3">
        <v>968</v>
      </c>
      <c r="C870" s="9">
        <v>5</v>
      </c>
      <c r="D870" s="4" t="s">
        <v>53</v>
      </c>
      <c r="E870" s="12">
        <v>1</v>
      </c>
      <c r="F870" s="3">
        <f t="shared" si="197"/>
        <v>1000</v>
      </c>
      <c r="G870" s="29" t="str" cm="1">
        <f t="array" ref="G870">IF(D870="free", "", IF(ISNUMBER(SEARCH("L1Bus", D870)), "BUS,WALK,BIKE,PUTW", IFERROR(_xlfn.LET(
    _xlpm.RoadTypeCode, INDEX(Dictionary!$B$22:$B$50, MATCH(TRUE, ISNUMBER(SEARCH(Dictionary!$B$22:$B$50, D870)),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0" s="3">
        <f t="shared" si="198"/>
        <v>0</v>
      </c>
      <c r="I870" s="3">
        <v>0</v>
      </c>
      <c r="J870" s="5">
        <v>0</v>
      </c>
      <c r="K870" s="5">
        <f t="shared" si="186"/>
        <v>0</v>
      </c>
      <c r="L870" s="35" cm="1">
        <f t="array" ref="L870">IF(D870="free", 99, IF(ISNUMBER(SEARCH("Hilfsstrecken", D870)), 99, IFERROR(_xlfn.LET(
    _xlpm.RoadTypeCode, INDEX(Dictionary!$B$21:$B$50, MATCH(TRUE, ISNUMBER(SEARCH(Dictionary!$B$21:$B$50, D870)),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0" s="5">
        <f t="shared" si="187"/>
        <v>0</v>
      </c>
      <c r="N870" s="5">
        <f t="shared" si="188"/>
        <v>0</v>
      </c>
      <c r="O870" s="5">
        <f t="shared" si="189"/>
        <v>0</v>
      </c>
      <c r="P870" s="5">
        <f t="shared" si="190"/>
        <v>0</v>
      </c>
      <c r="Q870" s="5">
        <f t="shared" si="191"/>
        <v>0</v>
      </c>
      <c r="R870" s="5">
        <f t="shared" si="192"/>
        <v>0</v>
      </c>
      <c r="S870" s="5">
        <f t="shared" si="193"/>
        <v>0</v>
      </c>
      <c r="T870" s="5">
        <f t="shared" si="194"/>
        <v>0</v>
      </c>
      <c r="U870" s="5">
        <f t="shared" si="195"/>
        <v>0</v>
      </c>
      <c r="V870" s="5">
        <f t="shared" si="196"/>
        <v>0</v>
      </c>
      <c r="W870" s="6" cm="1">
        <f t="array" ref="W870">IF(D870="free", 10, IFERROR(_xlfn.LET(
    _xlpm.RoadTypeCode, INDEX(Dictionary!$B$22:$B$50, MATCH(TRUE, ISNUMBER(SEARCH(Dictionary!$B$22:$B$50, D870)),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0" s="6" cm="1">
        <f t="array" ref="X870">IF(D870="free", 10, IFERROR(_xlfn.LET(
    _xlpm.RoadTypeCode, INDEX(Dictionary!$B$22:$B$50, MATCH(TRUE, ISNUMBER(SEARCH(Dictionary!$B$22:$B$50, D870)),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0" s="6" cm="1">
        <f t="array" ref="Y870">IF(D870="free", 10, IFERROR(_xlfn.LET(
    _xlpm.RoadTypeCode, INDEX(Dictionary!$B$22:$B$50, MATCH(TRUE, ISNUMBER(SEARCH(Dictionary!$B$22:$B$50, D870)),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0" s="15" t="str" cm="1">
        <f t="array" ref="Z870">IF(D870="free", "", IFERROR(INDEX(Dictionary!$C$21:$C$50, MATCH(TRUE, ISNUMBER(SEARCH(Dictionary!$B$21:$B$50, D870)), 0)), "Unknown Type"))</f>
        <v/>
      </c>
    </row>
    <row r="871" spans="1:26" ht="12" customHeight="1" x14ac:dyDescent="0.15">
      <c r="A871" s="2">
        <v>969</v>
      </c>
      <c r="B871" s="3">
        <v>969</v>
      </c>
      <c r="C871" s="9">
        <v>5</v>
      </c>
      <c r="D871" s="4" t="s">
        <v>53</v>
      </c>
      <c r="E871" s="12">
        <v>1</v>
      </c>
      <c r="F871" s="3">
        <f t="shared" si="197"/>
        <v>1000</v>
      </c>
      <c r="G871" s="29" t="str" cm="1">
        <f t="array" ref="G871">IF(D871="free", "", IF(ISNUMBER(SEARCH("L1Bus", D871)), "BUS,WALK,BIKE,PUTW", IFERROR(_xlfn.LET(
    _xlpm.RoadTypeCode, INDEX(Dictionary!$B$22:$B$50, MATCH(TRUE, ISNUMBER(SEARCH(Dictionary!$B$22:$B$50, D871)),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1" s="3">
        <f t="shared" si="198"/>
        <v>0</v>
      </c>
      <c r="I871" s="3">
        <v>0</v>
      </c>
      <c r="J871" s="5">
        <v>0</v>
      </c>
      <c r="K871" s="5">
        <f t="shared" si="186"/>
        <v>0</v>
      </c>
      <c r="L871" s="35" cm="1">
        <f t="array" ref="L871">IF(D871="free", 99, IF(ISNUMBER(SEARCH("Hilfsstrecken", D871)), 99, IFERROR(_xlfn.LET(
    _xlpm.RoadTypeCode, INDEX(Dictionary!$B$21:$B$50, MATCH(TRUE, ISNUMBER(SEARCH(Dictionary!$B$21:$B$50, D871)),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1" s="5">
        <f t="shared" si="187"/>
        <v>0</v>
      </c>
      <c r="N871" s="5">
        <f t="shared" si="188"/>
        <v>0</v>
      </c>
      <c r="O871" s="5">
        <f t="shared" si="189"/>
        <v>0</v>
      </c>
      <c r="P871" s="5">
        <f t="shared" si="190"/>
        <v>0</v>
      </c>
      <c r="Q871" s="5">
        <f t="shared" si="191"/>
        <v>0</v>
      </c>
      <c r="R871" s="5">
        <f t="shared" si="192"/>
        <v>0</v>
      </c>
      <c r="S871" s="5">
        <f t="shared" si="193"/>
        <v>0</v>
      </c>
      <c r="T871" s="5">
        <f t="shared" si="194"/>
        <v>0</v>
      </c>
      <c r="U871" s="5">
        <f t="shared" si="195"/>
        <v>0</v>
      </c>
      <c r="V871" s="5">
        <f t="shared" si="196"/>
        <v>0</v>
      </c>
      <c r="W871" s="6" cm="1">
        <f t="array" ref="W871">IF(D871="free", 10, IFERROR(_xlfn.LET(
    _xlpm.RoadTypeCode, INDEX(Dictionary!$B$22:$B$50, MATCH(TRUE, ISNUMBER(SEARCH(Dictionary!$B$22:$B$50, D871)),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1" s="6" cm="1">
        <f t="array" ref="X871">IF(D871="free", 10, IFERROR(_xlfn.LET(
    _xlpm.RoadTypeCode, INDEX(Dictionary!$B$22:$B$50, MATCH(TRUE, ISNUMBER(SEARCH(Dictionary!$B$22:$B$50, D871)),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1" s="6" cm="1">
        <f t="array" ref="Y871">IF(D871="free", 10, IFERROR(_xlfn.LET(
    _xlpm.RoadTypeCode, INDEX(Dictionary!$B$22:$B$50, MATCH(TRUE, ISNUMBER(SEARCH(Dictionary!$B$22:$B$50, D871)),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1" s="15" t="str" cm="1">
        <f t="array" ref="Z871">IF(D871="free", "", IFERROR(INDEX(Dictionary!$C$21:$C$50, MATCH(TRUE, ISNUMBER(SEARCH(Dictionary!$B$21:$B$50, D871)), 0)), "Unknown Type"))</f>
        <v/>
      </c>
    </row>
    <row r="872" spans="1:26" ht="12" customHeight="1" x14ac:dyDescent="0.15">
      <c r="A872" s="2">
        <v>970</v>
      </c>
      <c r="B872" s="3">
        <v>970</v>
      </c>
      <c r="C872" s="9">
        <v>5</v>
      </c>
      <c r="D872" s="4" t="s">
        <v>53</v>
      </c>
      <c r="E872" s="12">
        <v>1</v>
      </c>
      <c r="F872" s="3">
        <f t="shared" si="197"/>
        <v>1000</v>
      </c>
      <c r="G872" s="29" t="str" cm="1">
        <f t="array" ref="G872">IF(D872="free", "", IF(ISNUMBER(SEARCH("L1Bus", D872)), "BUS,WALK,BIKE,PUTW", IFERROR(_xlfn.LET(
    _xlpm.RoadTypeCode, INDEX(Dictionary!$B$22:$B$50, MATCH(TRUE, ISNUMBER(SEARCH(Dictionary!$B$22:$B$50, D872)),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2" s="3">
        <f t="shared" si="198"/>
        <v>0</v>
      </c>
      <c r="I872" s="3">
        <v>0</v>
      </c>
      <c r="J872" s="5">
        <v>0</v>
      </c>
      <c r="K872" s="5">
        <f t="shared" si="186"/>
        <v>0</v>
      </c>
      <c r="L872" s="35" cm="1">
        <f t="array" ref="L872">IF(D872="free", 99, IF(ISNUMBER(SEARCH("Hilfsstrecken", D872)), 99, IFERROR(_xlfn.LET(
    _xlpm.RoadTypeCode, INDEX(Dictionary!$B$21:$B$50, MATCH(TRUE, ISNUMBER(SEARCH(Dictionary!$B$21:$B$50, D872)),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2" s="5">
        <f t="shared" si="187"/>
        <v>0</v>
      </c>
      <c r="N872" s="5">
        <f t="shared" si="188"/>
        <v>0</v>
      </c>
      <c r="O872" s="5">
        <f t="shared" si="189"/>
        <v>0</v>
      </c>
      <c r="P872" s="5">
        <f t="shared" si="190"/>
        <v>0</v>
      </c>
      <c r="Q872" s="5">
        <f t="shared" si="191"/>
        <v>0</v>
      </c>
      <c r="R872" s="5">
        <f t="shared" si="192"/>
        <v>0</v>
      </c>
      <c r="S872" s="5">
        <f t="shared" si="193"/>
        <v>0</v>
      </c>
      <c r="T872" s="5">
        <f t="shared" si="194"/>
        <v>0</v>
      </c>
      <c r="U872" s="5">
        <f t="shared" si="195"/>
        <v>0</v>
      </c>
      <c r="V872" s="5">
        <f t="shared" si="196"/>
        <v>0</v>
      </c>
      <c r="W872" s="6" cm="1">
        <f t="array" ref="W872">IF(D872="free", 10, IFERROR(_xlfn.LET(
    _xlpm.RoadTypeCode, INDEX(Dictionary!$B$22:$B$50, MATCH(TRUE, ISNUMBER(SEARCH(Dictionary!$B$22:$B$50, D872)),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2" s="6" cm="1">
        <f t="array" ref="X872">IF(D872="free", 10, IFERROR(_xlfn.LET(
    _xlpm.RoadTypeCode, INDEX(Dictionary!$B$22:$B$50, MATCH(TRUE, ISNUMBER(SEARCH(Dictionary!$B$22:$B$50, D872)),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2" s="6" cm="1">
        <f t="array" ref="Y872">IF(D872="free", 10, IFERROR(_xlfn.LET(
    _xlpm.RoadTypeCode, INDEX(Dictionary!$B$22:$B$50, MATCH(TRUE, ISNUMBER(SEARCH(Dictionary!$B$22:$B$50, D872)),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2" s="15" t="str" cm="1">
        <f t="array" ref="Z872">IF(D872="free", "", IFERROR(INDEX(Dictionary!$C$21:$C$50, MATCH(TRUE, ISNUMBER(SEARCH(Dictionary!$B$21:$B$50, D872)), 0)), "Unknown Type"))</f>
        <v/>
      </c>
    </row>
    <row r="873" spans="1:26" ht="12" customHeight="1" x14ac:dyDescent="0.15">
      <c r="A873" s="2">
        <v>971</v>
      </c>
      <c r="B873" s="3">
        <v>971</v>
      </c>
      <c r="C873" s="9">
        <v>5</v>
      </c>
      <c r="D873" s="4" t="s">
        <v>53</v>
      </c>
      <c r="E873" s="12">
        <v>1</v>
      </c>
      <c r="F873" s="3">
        <f t="shared" si="197"/>
        <v>1000</v>
      </c>
      <c r="G873" s="29" t="str" cm="1">
        <f t="array" ref="G873">IF(D873="free", "", IF(ISNUMBER(SEARCH("L1Bus", D873)), "BUS,WALK,BIKE,PUTW", IFERROR(_xlfn.LET(
    _xlpm.RoadTypeCode, INDEX(Dictionary!$B$22:$B$50, MATCH(TRUE, ISNUMBER(SEARCH(Dictionary!$B$22:$B$50, D873)),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3" s="3">
        <f t="shared" si="198"/>
        <v>0</v>
      </c>
      <c r="I873" s="3">
        <v>0</v>
      </c>
      <c r="J873" s="5">
        <v>0</v>
      </c>
      <c r="K873" s="5">
        <f t="shared" si="186"/>
        <v>0</v>
      </c>
      <c r="L873" s="35" cm="1">
        <f t="array" ref="L873">IF(D873="free", 99, IF(ISNUMBER(SEARCH("Hilfsstrecken", D873)), 99, IFERROR(_xlfn.LET(
    _xlpm.RoadTypeCode, INDEX(Dictionary!$B$21:$B$50, MATCH(TRUE, ISNUMBER(SEARCH(Dictionary!$B$21:$B$50, D873)),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3" s="5">
        <f t="shared" si="187"/>
        <v>0</v>
      </c>
      <c r="N873" s="5">
        <f t="shared" si="188"/>
        <v>0</v>
      </c>
      <c r="O873" s="5">
        <f t="shared" si="189"/>
        <v>0</v>
      </c>
      <c r="P873" s="5">
        <f t="shared" si="190"/>
        <v>0</v>
      </c>
      <c r="Q873" s="5">
        <f t="shared" si="191"/>
        <v>0</v>
      </c>
      <c r="R873" s="5">
        <f t="shared" si="192"/>
        <v>0</v>
      </c>
      <c r="S873" s="5">
        <f t="shared" si="193"/>
        <v>0</v>
      </c>
      <c r="T873" s="5">
        <f t="shared" si="194"/>
        <v>0</v>
      </c>
      <c r="U873" s="5">
        <f t="shared" si="195"/>
        <v>0</v>
      </c>
      <c r="V873" s="5">
        <f t="shared" si="196"/>
        <v>0</v>
      </c>
      <c r="W873" s="6" cm="1">
        <f t="array" ref="W873">IF(D873="free", 10, IFERROR(_xlfn.LET(
    _xlpm.RoadTypeCode, INDEX(Dictionary!$B$22:$B$50, MATCH(TRUE, ISNUMBER(SEARCH(Dictionary!$B$22:$B$50, D873)),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3" s="6" cm="1">
        <f t="array" ref="X873">IF(D873="free", 10, IFERROR(_xlfn.LET(
    _xlpm.RoadTypeCode, INDEX(Dictionary!$B$22:$B$50, MATCH(TRUE, ISNUMBER(SEARCH(Dictionary!$B$22:$B$50, D873)),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3" s="6" cm="1">
        <f t="array" ref="Y873">IF(D873="free", 10, IFERROR(_xlfn.LET(
    _xlpm.RoadTypeCode, INDEX(Dictionary!$B$22:$B$50, MATCH(TRUE, ISNUMBER(SEARCH(Dictionary!$B$22:$B$50, D873)),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3" s="15" t="str" cm="1">
        <f t="array" ref="Z873">IF(D873="free", "", IFERROR(INDEX(Dictionary!$C$21:$C$50, MATCH(TRUE, ISNUMBER(SEARCH(Dictionary!$B$21:$B$50, D873)), 0)), "Unknown Type"))</f>
        <v/>
      </c>
    </row>
    <row r="874" spans="1:26" ht="12" customHeight="1" x14ac:dyDescent="0.15">
      <c r="A874" s="2">
        <v>972</v>
      </c>
      <c r="B874" s="3">
        <v>972</v>
      </c>
      <c r="C874" s="9">
        <v>5</v>
      </c>
      <c r="D874" s="4" t="s">
        <v>53</v>
      </c>
      <c r="E874" s="12">
        <v>1</v>
      </c>
      <c r="F874" s="3">
        <f t="shared" si="197"/>
        <v>1000</v>
      </c>
      <c r="G874" s="29" t="str" cm="1">
        <f t="array" ref="G874">IF(D874="free", "", IF(ISNUMBER(SEARCH("L1Bus", D874)), "BUS,WALK,BIKE,PUTW", IFERROR(_xlfn.LET(
    _xlpm.RoadTypeCode, INDEX(Dictionary!$B$22:$B$50, MATCH(TRUE, ISNUMBER(SEARCH(Dictionary!$B$22:$B$50, D874)),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4" s="3">
        <f t="shared" si="198"/>
        <v>0</v>
      </c>
      <c r="I874" s="3">
        <v>0</v>
      </c>
      <c r="J874" s="5">
        <v>0</v>
      </c>
      <c r="K874" s="5">
        <f t="shared" si="186"/>
        <v>0</v>
      </c>
      <c r="L874" s="35" cm="1">
        <f t="array" ref="L874">IF(D874="free", 99, IF(ISNUMBER(SEARCH("Hilfsstrecken", D874)), 99, IFERROR(_xlfn.LET(
    _xlpm.RoadTypeCode, INDEX(Dictionary!$B$21:$B$50, MATCH(TRUE, ISNUMBER(SEARCH(Dictionary!$B$21:$B$50, D874)),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4" s="5">
        <f t="shared" si="187"/>
        <v>0</v>
      </c>
      <c r="N874" s="5">
        <f t="shared" si="188"/>
        <v>0</v>
      </c>
      <c r="O874" s="5">
        <f t="shared" si="189"/>
        <v>0</v>
      </c>
      <c r="P874" s="5">
        <f t="shared" si="190"/>
        <v>0</v>
      </c>
      <c r="Q874" s="5">
        <f t="shared" si="191"/>
        <v>0</v>
      </c>
      <c r="R874" s="5">
        <f t="shared" si="192"/>
        <v>0</v>
      </c>
      <c r="S874" s="5">
        <f t="shared" si="193"/>
        <v>0</v>
      </c>
      <c r="T874" s="5">
        <f t="shared" si="194"/>
        <v>0</v>
      </c>
      <c r="U874" s="5">
        <f t="shared" si="195"/>
        <v>0</v>
      </c>
      <c r="V874" s="5">
        <f t="shared" si="196"/>
        <v>0</v>
      </c>
      <c r="W874" s="6" cm="1">
        <f t="array" ref="W874">IF(D874="free", 10, IFERROR(_xlfn.LET(
    _xlpm.RoadTypeCode, INDEX(Dictionary!$B$22:$B$50, MATCH(TRUE, ISNUMBER(SEARCH(Dictionary!$B$22:$B$50, D874)),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4" s="6" cm="1">
        <f t="array" ref="X874">IF(D874="free", 10, IFERROR(_xlfn.LET(
    _xlpm.RoadTypeCode, INDEX(Dictionary!$B$22:$B$50, MATCH(TRUE, ISNUMBER(SEARCH(Dictionary!$B$22:$B$50, D874)),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4" s="6" cm="1">
        <f t="array" ref="Y874">IF(D874="free", 10, IFERROR(_xlfn.LET(
    _xlpm.RoadTypeCode, INDEX(Dictionary!$B$22:$B$50, MATCH(TRUE, ISNUMBER(SEARCH(Dictionary!$B$22:$B$50, D874)),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4" s="15" t="str" cm="1">
        <f t="array" ref="Z874">IF(D874="free", "", IFERROR(INDEX(Dictionary!$C$21:$C$50, MATCH(TRUE, ISNUMBER(SEARCH(Dictionary!$B$21:$B$50, D874)), 0)), "Unknown Type"))</f>
        <v/>
      </c>
    </row>
    <row r="875" spans="1:26" ht="12" customHeight="1" x14ac:dyDescent="0.15">
      <c r="A875" s="2">
        <v>973</v>
      </c>
      <c r="B875" s="3">
        <v>973</v>
      </c>
      <c r="C875" s="9">
        <v>5</v>
      </c>
      <c r="D875" s="4" t="s">
        <v>53</v>
      </c>
      <c r="E875" s="12">
        <v>1</v>
      </c>
      <c r="F875" s="3">
        <f t="shared" si="197"/>
        <v>1000</v>
      </c>
      <c r="G875" s="29" t="str" cm="1">
        <f t="array" ref="G875">IF(D875="free", "", IF(ISNUMBER(SEARCH("L1Bus", D875)), "BUS,WALK,BIKE,PUTW", IFERROR(_xlfn.LET(
    _xlpm.RoadTypeCode, INDEX(Dictionary!$B$22:$B$50, MATCH(TRUE, ISNUMBER(SEARCH(Dictionary!$B$22:$B$50, D875)),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5" s="3">
        <f t="shared" si="198"/>
        <v>0</v>
      </c>
      <c r="I875" s="3">
        <v>0</v>
      </c>
      <c r="J875" s="5">
        <v>0</v>
      </c>
      <c r="K875" s="5">
        <f t="shared" si="186"/>
        <v>0</v>
      </c>
      <c r="L875" s="35" cm="1">
        <f t="array" ref="L875">IF(D875="free", 99, IF(ISNUMBER(SEARCH("Hilfsstrecken", D875)), 99, IFERROR(_xlfn.LET(
    _xlpm.RoadTypeCode, INDEX(Dictionary!$B$21:$B$50, MATCH(TRUE, ISNUMBER(SEARCH(Dictionary!$B$21:$B$50, D875)),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5" s="5">
        <f t="shared" si="187"/>
        <v>0</v>
      </c>
      <c r="N875" s="5">
        <f t="shared" si="188"/>
        <v>0</v>
      </c>
      <c r="O875" s="5">
        <f t="shared" si="189"/>
        <v>0</v>
      </c>
      <c r="P875" s="5">
        <f t="shared" si="190"/>
        <v>0</v>
      </c>
      <c r="Q875" s="5">
        <f t="shared" si="191"/>
        <v>0</v>
      </c>
      <c r="R875" s="5">
        <f t="shared" si="192"/>
        <v>0</v>
      </c>
      <c r="S875" s="5">
        <f t="shared" si="193"/>
        <v>0</v>
      </c>
      <c r="T875" s="5">
        <f t="shared" si="194"/>
        <v>0</v>
      </c>
      <c r="U875" s="5">
        <f t="shared" si="195"/>
        <v>0</v>
      </c>
      <c r="V875" s="5">
        <f t="shared" si="196"/>
        <v>0</v>
      </c>
      <c r="W875" s="6" cm="1">
        <f t="array" ref="W875">IF(D875="free", 10, IFERROR(_xlfn.LET(
    _xlpm.RoadTypeCode, INDEX(Dictionary!$B$22:$B$50, MATCH(TRUE, ISNUMBER(SEARCH(Dictionary!$B$22:$B$50, D875)),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5" s="6" cm="1">
        <f t="array" ref="X875">IF(D875="free", 10, IFERROR(_xlfn.LET(
    _xlpm.RoadTypeCode, INDEX(Dictionary!$B$22:$B$50, MATCH(TRUE, ISNUMBER(SEARCH(Dictionary!$B$22:$B$50, D875)),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5" s="6" cm="1">
        <f t="array" ref="Y875">IF(D875="free", 10, IFERROR(_xlfn.LET(
    _xlpm.RoadTypeCode, INDEX(Dictionary!$B$22:$B$50, MATCH(TRUE, ISNUMBER(SEARCH(Dictionary!$B$22:$B$50, D875)),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5" s="15" t="str" cm="1">
        <f t="array" ref="Z875">IF(D875="free", "", IFERROR(INDEX(Dictionary!$C$21:$C$50, MATCH(TRUE, ISNUMBER(SEARCH(Dictionary!$B$21:$B$50, D875)), 0)), "Unknown Type"))</f>
        <v/>
      </c>
    </row>
    <row r="876" spans="1:26" ht="12" customHeight="1" x14ac:dyDescent="0.15">
      <c r="A876" s="2">
        <v>974</v>
      </c>
      <c r="B876" s="3">
        <v>974</v>
      </c>
      <c r="C876" s="9">
        <v>5</v>
      </c>
      <c r="D876" s="4" t="s">
        <v>53</v>
      </c>
      <c r="E876" s="12">
        <v>1</v>
      </c>
      <c r="F876" s="3">
        <f t="shared" si="197"/>
        <v>1000</v>
      </c>
      <c r="G876" s="29" t="str" cm="1">
        <f t="array" ref="G876">IF(D876="free", "", IF(ISNUMBER(SEARCH("L1Bus", D876)), "BUS,WALK,BIKE,PUTW", IFERROR(_xlfn.LET(
    _xlpm.RoadTypeCode, INDEX(Dictionary!$B$22:$B$50, MATCH(TRUE, ISNUMBER(SEARCH(Dictionary!$B$22:$B$50, D876)),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6" s="3">
        <f t="shared" si="198"/>
        <v>0</v>
      </c>
      <c r="I876" s="3">
        <v>0</v>
      </c>
      <c r="J876" s="5">
        <v>0</v>
      </c>
      <c r="K876" s="5">
        <f t="shared" si="186"/>
        <v>0</v>
      </c>
      <c r="L876" s="35" cm="1">
        <f t="array" ref="L876">IF(D876="free", 99, IF(ISNUMBER(SEARCH("Hilfsstrecken", D876)), 99, IFERROR(_xlfn.LET(
    _xlpm.RoadTypeCode, INDEX(Dictionary!$B$21:$B$50, MATCH(TRUE, ISNUMBER(SEARCH(Dictionary!$B$21:$B$50, D876)),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6" s="5">
        <f t="shared" si="187"/>
        <v>0</v>
      </c>
      <c r="N876" s="5">
        <f t="shared" si="188"/>
        <v>0</v>
      </c>
      <c r="O876" s="5">
        <f t="shared" si="189"/>
        <v>0</v>
      </c>
      <c r="P876" s="5">
        <f t="shared" si="190"/>
        <v>0</v>
      </c>
      <c r="Q876" s="5">
        <f t="shared" si="191"/>
        <v>0</v>
      </c>
      <c r="R876" s="5">
        <f t="shared" si="192"/>
        <v>0</v>
      </c>
      <c r="S876" s="5">
        <f t="shared" si="193"/>
        <v>0</v>
      </c>
      <c r="T876" s="5">
        <f t="shared" si="194"/>
        <v>0</v>
      </c>
      <c r="U876" s="5">
        <f t="shared" si="195"/>
        <v>0</v>
      </c>
      <c r="V876" s="5">
        <f t="shared" si="196"/>
        <v>0</v>
      </c>
      <c r="W876" s="6" cm="1">
        <f t="array" ref="W876">IF(D876="free", 10, IFERROR(_xlfn.LET(
    _xlpm.RoadTypeCode, INDEX(Dictionary!$B$22:$B$50, MATCH(TRUE, ISNUMBER(SEARCH(Dictionary!$B$22:$B$50, D876)),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6" s="6" cm="1">
        <f t="array" ref="X876">IF(D876="free", 10, IFERROR(_xlfn.LET(
    _xlpm.RoadTypeCode, INDEX(Dictionary!$B$22:$B$50, MATCH(TRUE, ISNUMBER(SEARCH(Dictionary!$B$22:$B$50, D876)),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6" s="6" cm="1">
        <f t="array" ref="Y876">IF(D876="free", 10, IFERROR(_xlfn.LET(
    _xlpm.RoadTypeCode, INDEX(Dictionary!$B$22:$B$50, MATCH(TRUE, ISNUMBER(SEARCH(Dictionary!$B$22:$B$50, D876)),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6" s="15" t="str" cm="1">
        <f t="array" ref="Z876">IF(D876="free", "", IFERROR(INDEX(Dictionary!$C$21:$C$50, MATCH(TRUE, ISNUMBER(SEARCH(Dictionary!$B$21:$B$50, D876)), 0)), "Unknown Type"))</f>
        <v/>
      </c>
    </row>
    <row r="877" spans="1:26" ht="12" customHeight="1" x14ac:dyDescent="0.15">
      <c r="A877" s="2">
        <v>975</v>
      </c>
      <c r="B877" s="3">
        <v>975</v>
      </c>
      <c r="C877" s="9">
        <v>5</v>
      </c>
      <c r="D877" s="4" t="s">
        <v>53</v>
      </c>
      <c r="E877" s="12">
        <v>1</v>
      </c>
      <c r="F877" s="3">
        <f t="shared" si="197"/>
        <v>1000</v>
      </c>
      <c r="G877" s="29" t="str" cm="1">
        <f t="array" ref="G877">IF(D877="free", "", IF(ISNUMBER(SEARCH("L1Bus", D877)), "BUS,WALK,BIKE,PUTW", IFERROR(_xlfn.LET(
    _xlpm.RoadTypeCode, INDEX(Dictionary!$B$22:$B$50, MATCH(TRUE, ISNUMBER(SEARCH(Dictionary!$B$22:$B$50, D877)),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7" s="3">
        <f t="shared" si="198"/>
        <v>0</v>
      </c>
      <c r="I877" s="3">
        <v>0</v>
      </c>
      <c r="J877" s="5">
        <v>0</v>
      </c>
      <c r="K877" s="5">
        <f t="shared" si="186"/>
        <v>0</v>
      </c>
      <c r="L877" s="35" cm="1">
        <f t="array" ref="L877">IF(D877="free", 99, IF(ISNUMBER(SEARCH("Hilfsstrecken", D877)), 99, IFERROR(_xlfn.LET(
    _xlpm.RoadTypeCode, INDEX(Dictionary!$B$21:$B$50, MATCH(TRUE, ISNUMBER(SEARCH(Dictionary!$B$21:$B$50, D877)),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7" s="5">
        <f t="shared" si="187"/>
        <v>0</v>
      </c>
      <c r="N877" s="5">
        <f t="shared" si="188"/>
        <v>0</v>
      </c>
      <c r="O877" s="5">
        <f t="shared" si="189"/>
        <v>0</v>
      </c>
      <c r="P877" s="5">
        <f t="shared" si="190"/>
        <v>0</v>
      </c>
      <c r="Q877" s="5">
        <f t="shared" si="191"/>
        <v>0</v>
      </c>
      <c r="R877" s="5">
        <f t="shared" si="192"/>
        <v>0</v>
      </c>
      <c r="S877" s="5">
        <f t="shared" si="193"/>
        <v>0</v>
      </c>
      <c r="T877" s="5">
        <f t="shared" si="194"/>
        <v>0</v>
      </c>
      <c r="U877" s="5">
        <f t="shared" si="195"/>
        <v>0</v>
      </c>
      <c r="V877" s="5">
        <f t="shared" si="196"/>
        <v>0</v>
      </c>
      <c r="W877" s="6" cm="1">
        <f t="array" ref="W877">IF(D877="free", 10, IFERROR(_xlfn.LET(
    _xlpm.RoadTypeCode, INDEX(Dictionary!$B$22:$B$50, MATCH(TRUE, ISNUMBER(SEARCH(Dictionary!$B$22:$B$50, D877)),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7" s="6" cm="1">
        <f t="array" ref="X877">IF(D877="free", 10, IFERROR(_xlfn.LET(
    _xlpm.RoadTypeCode, INDEX(Dictionary!$B$22:$B$50, MATCH(TRUE, ISNUMBER(SEARCH(Dictionary!$B$22:$B$50, D877)),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7" s="6" cm="1">
        <f t="array" ref="Y877">IF(D877="free", 10, IFERROR(_xlfn.LET(
    _xlpm.RoadTypeCode, INDEX(Dictionary!$B$22:$B$50, MATCH(TRUE, ISNUMBER(SEARCH(Dictionary!$B$22:$B$50, D877)),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7" s="15" t="str" cm="1">
        <f t="array" ref="Z877">IF(D877="free", "", IFERROR(INDEX(Dictionary!$C$21:$C$50, MATCH(TRUE, ISNUMBER(SEARCH(Dictionary!$B$21:$B$50, D877)), 0)), "Unknown Type"))</f>
        <v/>
      </c>
    </row>
    <row r="878" spans="1:26" ht="12" customHeight="1" x14ac:dyDescent="0.15">
      <c r="A878" s="2">
        <v>976</v>
      </c>
      <c r="B878" s="3">
        <v>976</v>
      </c>
      <c r="C878" s="9">
        <v>5</v>
      </c>
      <c r="D878" s="4" t="s">
        <v>53</v>
      </c>
      <c r="E878" s="12">
        <v>1</v>
      </c>
      <c r="F878" s="3">
        <f t="shared" si="197"/>
        <v>1000</v>
      </c>
      <c r="G878" s="29" t="str" cm="1">
        <f t="array" ref="G878">IF(D878="free", "", IF(ISNUMBER(SEARCH("L1Bus", D878)), "BUS,WALK,BIKE,PUTW", IFERROR(_xlfn.LET(
    _xlpm.RoadTypeCode, INDEX(Dictionary!$B$22:$B$50, MATCH(TRUE, ISNUMBER(SEARCH(Dictionary!$B$22:$B$50, D878)),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8" s="3">
        <f t="shared" si="198"/>
        <v>0</v>
      </c>
      <c r="I878" s="3">
        <v>0</v>
      </c>
      <c r="J878" s="5">
        <v>0</v>
      </c>
      <c r="K878" s="5">
        <f t="shared" si="186"/>
        <v>0</v>
      </c>
      <c r="L878" s="35" cm="1">
        <f t="array" ref="L878">IF(D878="free", 99, IF(ISNUMBER(SEARCH("Hilfsstrecken", D878)), 99, IFERROR(_xlfn.LET(
    _xlpm.RoadTypeCode, INDEX(Dictionary!$B$21:$B$50, MATCH(TRUE, ISNUMBER(SEARCH(Dictionary!$B$21:$B$50, D878)),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8" s="5">
        <f t="shared" si="187"/>
        <v>0</v>
      </c>
      <c r="N878" s="5">
        <f t="shared" si="188"/>
        <v>0</v>
      </c>
      <c r="O878" s="5">
        <f t="shared" si="189"/>
        <v>0</v>
      </c>
      <c r="P878" s="5">
        <f t="shared" si="190"/>
        <v>0</v>
      </c>
      <c r="Q878" s="5">
        <f t="shared" si="191"/>
        <v>0</v>
      </c>
      <c r="R878" s="5">
        <f t="shared" si="192"/>
        <v>0</v>
      </c>
      <c r="S878" s="5">
        <f t="shared" si="193"/>
        <v>0</v>
      </c>
      <c r="T878" s="5">
        <f t="shared" si="194"/>
        <v>0</v>
      </c>
      <c r="U878" s="5">
        <f t="shared" si="195"/>
        <v>0</v>
      </c>
      <c r="V878" s="5">
        <f t="shared" si="196"/>
        <v>0</v>
      </c>
      <c r="W878" s="6" cm="1">
        <f t="array" ref="W878">IF(D878="free", 10, IFERROR(_xlfn.LET(
    _xlpm.RoadTypeCode, INDEX(Dictionary!$B$22:$B$50, MATCH(TRUE, ISNUMBER(SEARCH(Dictionary!$B$22:$B$50, D878)),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8" s="6" cm="1">
        <f t="array" ref="X878">IF(D878="free", 10, IFERROR(_xlfn.LET(
    _xlpm.RoadTypeCode, INDEX(Dictionary!$B$22:$B$50, MATCH(TRUE, ISNUMBER(SEARCH(Dictionary!$B$22:$B$50, D878)),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8" s="6" cm="1">
        <f t="array" ref="Y878">IF(D878="free", 10, IFERROR(_xlfn.LET(
    _xlpm.RoadTypeCode, INDEX(Dictionary!$B$22:$B$50, MATCH(TRUE, ISNUMBER(SEARCH(Dictionary!$B$22:$B$50, D878)),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8" s="15" t="str" cm="1">
        <f t="array" ref="Z878">IF(D878="free", "", IFERROR(INDEX(Dictionary!$C$21:$C$50, MATCH(TRUE, ISNUMBER(SEARCH(Dictionary!$B$21:$B$50, D878)), 0)), "Unknown Type"))</f>
        <v/>
      </c>
    </row>
    <row r="879" spans="1:26" ht="12" customHeight="1" x14ac:dyDescent="0.15">
      <c r="A879" s="2">
        <v>977</v>
      </c>
      <c r="B879" s="3">
        <v>977</v>
      </c>
      <c r="C879" s="9">
        <v>5</v>
      </c>
      <c r="D879" s="4" t="s">
        <v>53</v>
      </c>
      <c r="E879" s="12">
        <v>1</v>
      </c>
      <c r="F879" s="3">
        <f t="shared" si="197"/>
        <v>1000</v>
      </c>
      <c r="G879" s="29" t="str" cm="1">
        <f t="array" ref="G879">IF(D879="free", "", IF(ISNUMBER(SEARCH("L1Bus", D879)), "BUS,WALK,BIKE,PUTW", IFERROR(_xlfn.LET(
    _xlpm.RoadTypeCode, INDEX(Dictionary!$B$22:$B$50, MATCH(TRUE, ISNUMBER(SEARCH(Dictionary!$B$22:$B$50, D879)),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79" s="3">
        <f t="shared" si="198"/>
        <v>0</v>
      </c>
      <c r="I879" s="3">
        <v>0</v>
      </c>
      <c r="J879" s="5">
        <v>0</v>
      </c>
      <c r="K879" s="5">
        <f t="shared" si="186"/>
        <v>0</v>
      </c>
      <c r="L879" s="35" cm="1">
        <f t="array" ref="L879">IF(D879="free", 99, IF(ISNUMBER(SEARCH("Hilfsstrecken", D879)), 99, IFERROR(_xlfn.LET(
    _xlpm.RoadTypeCode, INDEX(Dictionary!$B$21:$B$50, MATCH(TRUE, ISNUMBER(SEARCH(Dictionary!$B$21:$B$50, D879)),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79" s="5">
        <f t="shared" si="187"/>
        <v>0</v>
      </c>
      <c r="N879" s="5">
        <f t="shared" si="188"/>
        <v>0</v>
      </c>
      <c r="O879" s="5">
        <f t="shared" si="189"/>
        <v>0</v>
      </c>
      <c r="P879" s="5">
        <f t="shared" si="190"/>
        <v>0</v>
      </c>
      <c r="Q879" s="5">
        <f t="shared" si="191"/>
        <v>0</v>
      </c>
      <c r="R879" s="5">
        <f t="shared" si="192"/>
        <v>0</v>
      </c>
      <c r="S879" s="5">
        <f t="shared" si="193"/>
        <v>0</v>
      </c>
      <c r="T879" s="5">
        <f t="shared" si="194"/>
        <v>0</v>
      </c>
      <c r="U879" s="5">
        <f t="shared" si="195"/>
        <v>0</v>
      </c>
      <c r="V879" s="5">
        <f t="shared" si="196"/>
        <v>0</v>
      </c>
      <c r="W879" s="6" cm="1">
        <f t="array" ref="W879">IF(D879="free", 10, IFERROR(_xlfn.LET(
    _xlpm.RoadTypeCode, INDEX(Dictionary!$B$22:$B$50, MATCH(TRUE, ISNUMBER(SEARCH(Dictionary!$B$22:$B$50, D879)),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79" s="6" cm="1">
        <f t="array" ref="X879">IF(D879="free", 10, IFERROR(_xlfn.LET(
    _xlpm.RoadTypeCode, INDEX(Dictionary!$B$22:$B$50, MATCH(TRUE, ISNUMBER(SEARCH(Dictionary!$B$22:$B$50, D879)),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79" s="6" cm="1">
        <f t="array" ref="Y879">IF(D879="free", 10, IFERROR(_xlfn.LET(
    _xlpm.RoadTypeCode, INDEX(Dictionary!$B$22:$B$50, MATCH(TRUE, ISNUMBER(SEARCH(Dictionary!$B$22:$B$50, D879)),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79" s="15" t="str" cm="1">
        <f t="array" ref="Z879">IF(D879="free", "", IFERROR(INDEX(Dictionary!$C$21:$C$50, MATCH(TRUE, ISNUMBER(SEARCH(Dictionary!$B$21:$B$50, D879)), 0)), "Unknown Type"))</f>
        <v/>
      </c>
    </row>
    <row r="880" spans="1:26" ht="12" customHeight="1" x14ac:dyDescent="0.15">
      <c r="A880" s="2">
        <v>978</v>
      </c>
      <c r="B880" s="3">
        <v>978</v>
      </c>
      <c r="C880" s="9">
        <v>5</v>
      </c>
      <c r="D880" s="4" t="s">
        <v>53</v>
      </c>
      <c r="E880" s="12">
        <v>1</v>
      </c>
      <c r="F880" s="3">
        <f t="shared" si="197"/>
        <v>1000</v>
      </c>
      <c r="G880" s="29" t="str" cm="1">
        <f t="array" ref="G880">IF(D880="free", "", IF(ISNUMBER(SEARCH("L1Bus", D880)), "BUS,WALK,BIKE,PUTW", IFERROR(_xlfn.LET(
    _xlpm.RoadTypeCode, INDEX(Dictionary!$B$22:$B$50, MATCH(TRUE, ISNUMBER(SEARCH(Dictionary!$B$22:$B$50, D880)),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0" s="3">
        <f t="shared" si="198"/>
        <v>0</v>
      </c>
      <c r="I880" s="3">
        <v>0</v>
      </c>
      <c r="J880" s="5">
        <v>0</v>
      </c>
      <c r="K880" s="5">
        <f t="shared" si="186"/>
        <v>0</v>
      </c>
      <c r="L880" s="35" cm="1">
        <f t="array" ref="L880">IF(D880="free", 99, IF(ISNUMBER(SEARCH("Hilfsstrecken", D880)), 99, IFERROR(_xlfn.LET(
    _xlpm.RoadTypeCode, INDEX(Dictionary!$B$21:$B$50, MATCH(TRUE, ISNUMBER(SEARCH(Dictionary!$B$21:$B$50, D880)),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0" s="5">
        <f t="shared" si="187"/>
        <v>0</v>
      </c>
      <c r="N880" s="5">
        <f t="shared" si="188"/>
        <v>0</v>
      </c>
      <c r="O880" s="5">
        <f t="shared" si="189"/>
        <v>0</v>
      </c>
      <c r="P880" s="5">
        <f t="shared" si="190"/>
        <v>0</v>
      </c>
      <c r="Q880" s="5">
        <f t="shared" si="191"/>
        <v>0</v>
      </c>
      <c r="R880" s="5">
        <f t="shared" si="192"/>
        <v>0</v>
      </c>
      <c r="S880" s="5">
        <f t="shared" si="193"/>
        <v>0</v>
      </c>
      <c r="T880" s="5">
        <f t="shared" si="194"/>
        <v>0</v>
      </c>
      <c r="U880" s="5">
        <f t="shared" si="195"/>
        <v>0</v>
      </c>
      <c r="V880" s="5">
        <f t="shared" si="196"/>
        <v>0</v>
      </c>
      <c r="W880" s="6" cm="1">
        <f t="array" ref="W880">IF(D880="free", 10, IFERROR(_xlfn.LET(
    _xlpm.RoadTypeCode, INDEX(Dictionary!$B$22:$B$50, MATCH(TRUE, ISNUMBER(SEARCH(Dictionary!$B$22:$B$50, D880)),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0" s="6" cm="1">
        <f t="array" ref="X880">IF(D880="free", 10, IFERROR(_xlfn.LET(
    _xlpm.RoadTypeCode, INDEX(Dictionary!$B$22:$B$50, MATCH(TRUE, ISNUMBER(SEARCH(Dictionary!$B$22:$B$50, D880)),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0" s="6" cm="1">
        <f t="array" ref="Y880">IF(D880="free", 10, IFERROR(_xlfn.LET(
    _xlpm.RoadTypeCode, INDEX(Dictionary!$B$22:$B$50, MATCH(TRUE, ISNUMBER(SEARCH(Dictionary!$B$22:$B$50, D880)),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0" s="15" t="str" cm="1">
        <f t="array" ref="Z880">IF(D880="free", "", IFERROR(INDEX(Dictionary!$C$21:$C$50, MATCH(TRUE, ISNUMBER(SEARCH(Dictionary!$B$21:$B$50, D880)), 0)), "Unknown Type"))</f>
        <v/>
      </c>
    </row>
    <row r="881" spans="1:26" ht="12" customHeight="1" x14ac:dyDescent="0.15">
      <c r="A881" s="2">
        <v>979</v>
      </c>
      <c r="B881" s="3">
        <v>979</v>
      </c>
      <c r="C881" s="9">
        <v>5</v>
      </c>
      <c r="D881" s="4" t="s">
        <v>53</v>
      </c>
      <c r="E881" s="12">
        <v>1</v>
      </c>
      <c r="F881" s="3">
        <f t="shared" si="197"/>
        <v>1000</v>
      </c>
      <c r="G881" s="29" t="str" cm="1">
        <f t="array" ref="G881">IF(D881="free", "", IF(ISNUMBER(SEARCH("L1Bus", D881)), "BUS,WALK,BIKE,PUTW", IFERROR(_xlfn.LET(
    _xlpm.RoadTypeCode, INDEX(Dictionary!$B$22:$B$50, MATCH(TRUE, ISNUMBER(SEARCH(Dictionary!$B$22:$B$50, D881)),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1" s="3">
        <f t="shared" si="198"/>
        <v>0</v>
      </c>
      <c r="I881" s="3">
        <v>0</v>
      </c>
      <c r="J881" s="5">
        <v>0</v>
      </c>
      <c r="K881" s="5">
        <f t="shared" si="186"/>
        <v>0</v>
      </c>
      <c r="L881" s="35" cm="1">
        <f t="array" ref="L881">IF(D881="free", 99, IF(ISNUMBER(SEARCH("Hilfsstrecken", D881)), 99, IFERROR(_xlfn.LET(
    _xlpm.RoadTypeCode, INDEX(Dictionary!$B$21:$B$50, MATCH(TRUE, ISNUMBER(SEARCH(Dictionary!$B$21:$B$50, D881)),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1" s="5">
        <f t="shared" si="187"/>
        <v>0</v>
      </c>
      <c r="N881" s="5">
        <f t="shared" si="188"/>
        <v>0</v>
      </c>
      <c r="O881" s="5">
        <f t="shared" si="189"/>
        <v>0</v>
      </c>
      <c r="P881" s="5">
        <f t="shared" si="190"/>
        <v>0</v>
      </c>
      <c r="Q881" s="5">
        <f t="shared" si="191"/>
        <v>0</v>
      </c>
      <c r="R881" s="5">
        <f t="shared" si="192"/>
        <v>0</v>
      </c>
      <c r="S881" s="5">
        <f t="shared" si="193"/>
        <v>0</v>
      </c>
      <c r="T881" s="5">
        <f t="shared" si="194"/>
        <v>0</v>
      </c>
      <c r="U881" s="5">
        <f t="shared" si="195"/>
        <v>0</v>
      </c>
      <c r="V881" s="5">
        <f t="shared" si="196"/>
        <v>0</v>
      </c>
      <c r="W881" s="6" cm="1">
        <f t="array" ref="W881">IF(D881="free", 10, IFERROR(_xlfn.LET(
    _xlpm.RoadTypeCode, INDEX(Dictionary!$B$22:$B$50, MATCH(TRUE, ISNUMBER(SEARCH(Dictionary!$B$22:$B$50, D881)),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1" s="6" cm="1">
        <f t="array" ref="X881">IF(D881="free", 10, IFERROR(_xlfn.LET(
    _xlpm.RoadTypeCode, INDEX(Dictionary!$B$22:$B$50, MATCH(TRUE, ISNUMBER(SEARCH(Dictionary!$B$22:$B$50, D881)),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1" s="6" cm="1">
        <f t="array" ref="Y881">IF(D881="free", 10, IFERROR(_xlfn.LET(
    _xlpm.RoadTypeCode, INDEX(Dictionary!$B$22:$B$50, MATCH(TRUE, ISNUMBER(SEARCH(Dictionary!$B$22:$B$50, D881)),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1" s="15" t="str" cm="1">
        <f t="array" ref="Z881">IF(D881="free", "", IFERROR(INDEX(Dictionary!$C$21:$C$50, MATCH(TRUE, ISNUMBER(SEARCH(Dictionary!$B$21:$B$50, D881)), 0)), "Unknown Type"))</f>
        <v/>
      </c>
    </row>
    <row r="882" spans="1:26" ht="12" customHeight="1" x14ac:dyDescent="0.15">
      <c r="A882" s="2">
        <v>980</v>
      </c>
      <c r="B882" s="3">
        <v>980</v>
      </c>
      <c r="C882" s="9">
        <v>5</v>
      </c>
      <c r="D882" s="4" t="s">
        <v>53</v>
      </c>
      <c r="E882" s="12">
        <v>1</v>
      </c>
      <c r="F882" s="3">
        <f t="shared" si="197"/>
        <v>1000</v>
      </c>
      <c r="G882" s="29" t="str" cm="1">
        <f t="array" ref="G882">IF(D882="free", "", IF(ISNUMBER(SEARCH("L1Bus", D882)), "BUS,WALK,BIKE,PUTW", IFERROR(_xlfn.LET(
    _xlpm.RoadTypeCode, INDEX(Dictionary!$B$22:$B$50, MATCH(TRUE, ISNUMBER(SEARCH(Dictionary!$B$22:$B$50, D882)),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2" s="3">
        <f t="shared" si="198"/>
        <v>0</v>
      </c>
      <c r="I882" s="3">
        <v>0</v>
      </c>
      <c r="J882" s="5">
        <v>0</v>
      </c>
      <c r="K882" s="5">
        <f t="shared" si="186"/>
        <v>0</v>
      </c>
      <c r="L882" s="35" cm="1">
        <f t="array" ref="L882">IF(D882="free", 99, IF(ISNUMBER(SEARCH("Hilfsstrecken", D882)), 99, IFERROR(_xlfn.LET(
    _xlpm.RoadTypeCode, INDEX(Dictionary!$B$21:$B$50, MATCH(TRUE, ISNUMBER(SEARCH(Dictionary!$B$21:$B$50, D882)),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2" s="5">
        <f t="shared" si="187"/>
        <v>0</v>
      </c>
      <c r="N882" s="5">
        <f t="shared" si="188"/>
        <v>0</v>
      </c>
      <c r="O882" s="5">
        <f t="shared" si="189"/>
        <v>0</v>
      </c>
      <c r="P882" s="5">
        <f t="shared" si="190"/>
        <v>0</v>
      </c>
      <c r="Q882" s="5">
        <f t="shared" si="191"/>
        <v>0</v>
      </c>
      <c r="R882" s="5">
        <f t="shared" si="192"/>
        <v>0</v>
      </c>
      <c r="S882" s="5">
        <f t="shared" si="193"/>
        <v>0</v>
      </c>
      <c r="T882" s="5">
        <f t="shared" si="194"/>
        <v>0</v>
      </c>
      <c r="U882" s="5">
        <f t="shared" si="195"/>
        <v>0</v>
      </c>
      <c r="V882" s="5">
        <f t="shared" si="196"/>
        <v>0</v>
      </c>
      <c r="W882" s="6" cm="1">
        <f t="array" ref="W882">IF(D882="free", 10, IFERROR(_xlfn.LET(
    _xlpm.RoadTypeCode, INDEX(Dictionary!$B$22:$B$50, MATCH(TRUE, ISNUMBER(SEARCH(Dictionary!$B$22:$B$50, D882)),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2" s="6" cm="1">
        <f t="array" ref="X882">IF(D882="free", 10, IFERROR(_xlfn.LET(
    _xlpm.RoadTypeCode, INDEX(Dictionary!$B$22:$B$50, MATCH(TRUE, ISNUMBER(SEARCH(Dictionary!$B$22:$B$50, D882)),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2" s="6" cm="1">
        <f t="array" ref="Y882">IF(D882="free", 10, IFERROR(_xlfn.LET(
    _xlpm.RoadTypeCode, INDEX(Dictionary!$B$22:$B$50, MATCH(TRUE, ISNUMBER(SEARCH(Dictionary!$B$22:$B$50, D882)),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2" s="15" t="str" cm="1">
        <f t="array" ref="Z882">IF(D882="free", "", IFERROR(INDEX(Dictionary!$C$21:$C$50, MATCH(TRUE, ISNUMBER(SEARCH(Dictionary!$B$21:$B$50, D882)), 0)), "Unknown Type"))</f>
        <v/>
      </c>
    </row>
    <row r="883" spans="1:26" ht="12" customHeight="1" x14ac:dyDescent="0.15">
      <c r="A883" s="2">
        <v>981</v>
      </c>
      <c r="B883" s="3">
        <v>981</v>
      </c>
      <c r="C883" s="9">
        <v>5</v>
      </c>
      <c r="D883" s="4" t="s">
        <v>53</v>
      </c>
      <c r="E883" s="12">
        <v>1</v>
      </c>
      <c r="F883" s="3">
        <f t="shared" si="197"/>
        <v>1000</v>
      </c>
      <c r="G883" s="29" t="str" cm="1">
        <f t="array" ref="G883">IF(D883="free", "", IF(ISNUMBER(SEARCH("L1Bus", D883)), "BUS,WALK,BIKE,PUTW", IFERROR(_xlfn.LET(
    _xlpm.RoadTypeCode, INDEX(Dictionary!$B$22:$B$50, MATCH(TRUE, ISNUMBER(SEARCH(Dictionary!$B$22:$B$50, D883)),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3" s="3">
        <f t="shared" si="198"/>
        <v>0</v>
      </c>
      <c r="I883" s="3">
        <v>0</v>
      </c>
      <c r="J883" s="5">
        <v>0</v>
      </c>
      <c r="K883" s="5">
        <f t="shared" si="186"/>
        <v>0</v>
      </c>
      <c r="L883" s="35" cm="1">
        <f t="array" ref="L883">IF(D883="free", 99, IF(ISNUMBER(SEARCH("Hilfsstrecken", D883)), 99, IFERROR(_xlfn.LET(
    _xlpm.RoadTypeCode, INDEX(Dictionary!$B$21:$B$50, MATCH(TRUE, ISNUMBER(SEARCH(Dictionary!$B$21:$B$50, D883)),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3" s="5">
        <f t="shared" si="187"/>
        <v>0</v>
      </c>
      <c r="N883" s="5">
        <f t="shared" si="188"/>
        <v>0</v>
      </c>
      <c r="O883" s="5">
        <f t="shared" si="189"/>
        <v>0</v>
      </c>
      <c r="P883" s="5">
        <f t="shared" si="190"/>
        <v>0</v>
      </c>
      <c r="Q883" s="5">
        <f t="shared" si="191"/>
        <v>0</v>
      </c>
      <c r="R883" s="5">
        <f t="shared" si="192"/>
        <v>0</v>
      </c>
      <c r="S883" s="5">
        <f t="shared" si="193"/>
        <v>0</v>
      </c>
      <c r="T883" s="5">
        <f t="shared" si="194"/>
        <v>0</v>
      </c>
      <c r="U883" s="5">
        <f t="shared" si="195"/>
        <v>0</v>
      </c>
      <c r="V883" s="5">
        <f t="shared" si="196"/>
        <v>0</v>
      </c>
      <c r="W883" s="6" cm="1">
        <f t="array" ref="W883">IF(D883="free", 10, IFERROR(_xlfn.LET(
    _xlpm.RoadTypeCode, INDEX(Dictionary!$B$22:$B$50, MATCH(TRUE, ISNUMBER(SEARCH(Dictionary!$B$22:$B$50, D883)),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3" s="6" cm="1">
        <f t="array" ref="X883">IF(D883="free", 10, IFERROR(_xlfn.LET(
    _xlpm.RoadTypeCode, INDEX(Dictionary!$B$22:$B$50, MATCH(TRUE, ISNUMBER(SEARCH(Dictionary!$B$22:$B$50, D883)),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3" s="6" cm="1">
        <f t="array" ref="Y883">IF(D883="free", 10, IFERROR(_xlfn.LET(
    _xlpm.RoadTypeCode, INDEX(Dictionary!$B$22:$B$50, MATCH(TRUE, ISNUMBER(SEARCH(Dictionary!$B$22:$B$50, D883)),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3" s="15" t="str" cm="1">
        <f t="array" ref="Z883">IF(D883="free", "", IFERROR(INDEX(Dictionary!$C$21:$C$50, MATCH(TRUE, ISNUMBER(SEARCH(Dictionary!$B$21:$B$50, D883)), 0)), "Unknown Type"))</f>
        <v/>
      </c>
    </row>
    <row r="884" spans="1:26" ht="12" customHeight="1" x14ac:dyDescent="0.15">
      <c r="A884" s="2">
        <v>982</v>
      </c>
      <c r="B884" s="3">
        <v>982</v>
      </c>
      <c r="C884" s="9">
        <v>5</v>
      </c>
      <c r="D884" s="4" t="s">
        <v>53</v>
      </c>
      <c r="E884" s="12">
        <v>1</v>
      </c>
      <c r="F884" s="3">
        <f t="shared" si="197"/>
        <v>1000</v>
      </c>
      <c r="G884" s="29" t="str" cm="1">
        <f t="array" ref="G884">IF(D884="free", "", IF(ISNUMBER(SEARCH("L1Bus", D884)), "BUS,WALK,BIKE,PUTW", IFERROR(_xlfn.LET(
    _xlpm.RoadTypeCode, INDEX(Dictionary!$B$22:$B$50, MATCH(TRUE, ISNUMBER(SEARCH(Dictionary!$B$22:$B$50, D884)),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4" s="3">
        <f t="shared" si="198"/>
        <v>0</v>
      </c>
      <c r="I884" s="3">
        <v>0</v>
      </c>
      <c r="J884" s="5">
        <v>0</v>
      </c>
      <c r="K884" s="5">
        <f t="shared" si="186"/>
        <v>0</v>
      </c>
      <c r="L884" s="35" cm="1">
        <f t="array" ref="L884">IF(D884="free", 99, IF(ISNUMBER(SEARCH("Hilfsstrecken", D884)), 99, IFERROR(_xlfn.LET(
    _xlpm.RoadTypeCode, INDEX(Dictionary!$B$21:$B$50, MATCH(TRUE, ISNUMBER(SEARCH(Dictionary!$B$21:$B$50, D884)),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4" s="5">
        <f t="shared" si="187"/>
        <v>0</v>
      </c>
      <c r="N884" s="5">
        <f t="shared" si="188"/>
        <v>0</v>
      </c>
      <c r="O884" s="5">
        <f t="shared" si="189"/>
        <v>0</v>
      </c>
      <c r="P884" s="5">
        <f t="shared" si="190"/>
        <v>0</v>
      </c>
      <c r="Q884" s="5">
        <f t="shared" si="191"/>
        <v>0</v>
      </c>
      <c r="R884" s="5">
        <f t="shared" si="192"/>
        <v>0</v>
      </c>
      <c r="S884" s="5">
        <f t="shared" si="193"/>
        <v>0</v>
      </c>
      <c r="T884" s="5">
        <f t="shared" si="194"/>
        <v>0</v>
      </c>
      <c r="U884" s="5">
        <f t="shared" si="195"/>
        <v>0</v>
      </c>
      <c r="V884" s="5">
        <f t="shared" si="196"/>
        <v>0</v>
      </c>
      <c r="W884" s="6" cm="1">
        <f t="array" ref="W884">IF(D884="free", 10, IFERROR(_xlfn.LET(
    _xlpm.RoadTypeCode, INDEX(Dictionary!$B$22:$B$50, MATCH(TRUE, ISNUMBER(SEARCH(Dictionary!$B$22:$B$50, D884)),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4" s="6" cm="1">
        <f t="array" ref="X884">IF(D884="free", 10, IFERROR(_xlfn.LET(
    _xlpm.RoadTypeCode, INDEX(Dictionary!$B$22:$B$50, MATCH(TRUE, ISNUMBER(SEARCH(Dictionary!$B$22:$B$50, D884)),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4" s="6" cm="1">
        <f t="array" ref="Y884">IF(D884="free", 10, IFERROR(_xlfn.LET(
    _xlpm.RoadTypeCode, INDEX(Dictionary!$B$22:$B$50, MATCH(TRUE, ISNUMBER(SEARCH(Dictionary!$B$22:$B$50, D884)),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4" s="15" t="str" cm="1">
        <f t="array" ref="Z884">IF(D884="free", "", IFERROR(INDEX(Dictionary!$C$21:$C$50, MATCH(TRUE, ISNUMBER(SEARCH(Dictionary!$B$21:$B$50, D884)), 0)), "Unknown Type"))</f>
        <v/>
      </c>
    </row>
    <row r="885" spans="1:26" ht="12" customHeight="1" x14ac:dyDescent="0.15">
      <c r="A885" s="2">
        <v>983</v>
      </c>
      <c r="B885" s="3">
        <v>983</v>
      </c>
      <c r="C885" s="9">
        <v>5</v>
      </c>
      <c r="D885" s="4" t="s">
        <v>53</v>
      </c>
      <c r="E885" s="12">
        <v>1</v>
      </c>
      <c r="F885" s="3">
        <f t="shared" si="197"/>
        <v>1000</v>
      </c>
      <c r="G885" s="29" t="str" cm="1">
        <f t="array" ref="G885">IF(D885="free", "", IF(ISNUMBER(SEARCH("L1Bus", D885)), "BUS,WALK,BIKE,PUTW", IFERROR(_xlfn.LET(
    _xlpm.RoadTypeCode, INDEX(Dictionary!$B$22:$B$50, MATCH(TRUE, ISNUMBER(SEARCH(Dictionary!$B$22:$B$50, D885)),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5" s="3">
        <f t="shared" si="198"/>
        <v>0</v>
      </c>
      <c r="I885" s="3">
        <v>0</v>
      </c>
      <c r="J885" s="5">
        <v>0</v>
      </c>
      <c r="K885" s="5">
        <f t="shared" si="186"/>
        <v>0</v>
      </c>
      <c r="L885" s="35" cm="1">
        <f t="array" ref="L885">IF(D885="free", 99, IF(ISNUMBER(SEARCH("Hilfsstrecken", D885)), 99, IFERROR(_xlfn.LET(
    _xlpm.RoadTypeCode, INDEX(Dictionary!$B$21:$B$50, MATCH(TRUE, ISNUMBER(SEARCH(Dictionary!$B$21:$B$50, D885)),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5" s="5">
        <f t="shared" si="187"/>
        <v>0</v>
      </c>
      <c r="N885" s="5">
        <f t="shared" si="188"/>
        <v>0</v>
      </c>
      <c r="O885" s="5">
        <f t="shared" si="189"/>
        <v>0</v>
      </c>
      <c r="P885" s="5">
        <f t="shared" si="190"/>
        <v>0</v>
      </c>
      <c r="Q885" s="5">
        <f t="shared" si="191"/>
        <v>0</v>
      </c>
      <c r="R885" s="5">
        <f t="shared" si="192"/>
        <v>0</v>
      </c>
      <c r="S885" s="5">
        <f t="shared" si="193"/>
        <v>0</v>
      </c>
      <c r="T885" s="5">
        <f t="shared" si="194"/>
        <v>0</v>
      </c>
      <c r="U885" s="5">
        <f t="shared" si="195"/>
        <v>0</v>
      </c>
      <c r="V885" s="5">
        <f t="shared" si="196"/>
        <v>0</v>
      </c>
      <c r="W885" s="6" cm="1">
        <f t="array" ref="W885">IF(D885="free", 10, IFERROR(_xlfn.LET(
    _xlpm.RoadTypeCode, INDEX(Dictionary!$B$22:$B$50, MATCH(TRUE, ISNUMBER(SEARCH(Dictionary!$B$22:$B$50, D885)),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5" s="6" cm="1">
        <f t="array" ref="X885">IF(D885="free", 10, IFERROR(_xlfn.LET(
    _xlpm.RoadTypeCode, INDEX(Dictionary!$B$22:$B$50, MATCH(TRUE, ISNUMBER(SEARCH(Dictionary!$B$22:$B$50, D885)),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5" s="6" cm="1">
        <f t="array" ref="Y885">IF(D885="free", 10, IFERROR(_xlfn.LET(
    _xlpm.RoadTypeCode, INDEX(Dictionary!$B$22:$B$50, MATCH(TRUE, ISNUMBER(SEARCH(Dictionary!$B$22:$B$50, D885)),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5" s="15" t="str" cm="1">
        <f t="array" ref="Z885">IF(D885="free", "", IFERROR(INDEX(Dictionary!$C$21:$C$50, MATCH(TRUE, ISNUMBER(SEARCH(Dictionary!$B$21:$B$50, D885)), 0)), "Unknown Type"))</f>
        <v/>
      </c>
    </row>
    <row r="886" spans="1:26" ht="12" customHeight="1" x14ac:dyDescent="0.15">
      <c r="A886" s="2">
        <v>984</v>
      </c>
      <c r="B886" s="3">
        <v>984</v>
      </c>
      <c r="C886" s="9">
        <v>5</v>
      </c>
      <c r="D886" s="4" t="s">
        <v>53</v>
      </c>
      <c r="E886" s="12">
        <v>1</v>
      </c>
      <c r="F886" s="3">
        <f t="shared" si="197"/>
        <v>1000</v>
      </c>
      <c r="G886" s="29" t="str" cm="1">
        <f t="array" ref="G886">IF(D886="free", "", IF(ISNUMBER(SEARCH("L1Bus", D886)), "BUS,WALK,BIKE,PUTW", IFERROR(_xlfn.LET(
    _xlpm.RoadTypeCode, INDEX(Dictionary!$B$22:$B$50, MATCH(TRUE, ISNUMBER(SEARCH(Dictionary!$B$22:$B$50, D886)),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6" s="3">
        <f t="shared" si="198"/>
        <v>0</v>
      </c>
      <c r="I886" s="3">
        <v>0</v>
      </c>
      <c r="J886" s="5">
        <v>0</v>
      </c>
      <c r="K886" s="5">
        <f t="shared" si="186"/>
        <v>0</v>
      </c>
      <c r="L886" s="35" cm="1">
        <f t="array" ref="L886">IF(D886="free", 99, IF(ISNUMBER(SEARCH("Hilfsstrecken", D886)), 99, IFERROR(_xlfn.LET(
    _xlpm.RoadTypeCode, INDEX(Dictionary!$B$21:$B$50, MATCH(TRUE, ISNUMBER(SEARCH(Dictionary!$B$21:$B$50, D886)),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6" s="5">
        <f t="shared" si="187"/>
        <v>0</v>
      </c>
      <c r="N886" s="5">
        <f t="shared" si="188"/>
        <v>0</v>
      </c>
      <c r="O886" s="5">
        <f t="shared" si="189"/>
        <v>0</v>
      </c>
      <c r="P886" s="5">
        <f t="shared" si="190"/>
        <v>0</v>
      </c>
      <c r="Q886" s="5">
        <f t="shared" si="191"/>
        <v>0</v>
      </c>
      <c r="R886" s="5">
        <f t="shared" si="192"/>
        <v>0</v>
      </c>
      <c r="S886" s="5">
        <f t="shared" si="193"/>
        <v>0</v>
      </c>
      <c r="T886" s="5">
        <f t="shared" si="194"/>
        <v>0</v>
      </c>
      <c r="U886" s="5">
        <f t="shared" si="195"/>
        <v>0</v>
      </c>
      <c r="V886" s="5">
        <f t="shared" si="196"/>
        <v>0</v>
      </c>
      <c r="W886" s="6" cm="1">
        <f t="array" ref="W886">IF(D886="free", 10, IFERROR(_xlfn.LET(
    _xlpm.RoadTypeCode, INDEX(Dictionary!$B$22:$B$50, MATCH(TRUE, ISNUMBER(SEARCH(Dictionary!$B$22:$B$50, D886)),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6" s="6" cm="1">
        <f t="array" ref="X886">IF(D886="free", 10, IFERROR(_xlfn.LET(
    _xlpm.RoadTypeCode, INDEX(Dictionary!$B$22:$B$50, MATCH(TRUE, ISNUMBER(SEARCH(Dictionary!$B$22:$B$50, D886)),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6" s="6" cm="1">
        <f t="array" ref="Y886">IF(D886="free", 10, IFERROR(_xlfn.LET(
    _xlpm.RoadTypeCode, INDEX(Dictionary!$B$22:$B$50, MATCH(TRUE, ISNUMBER(SEARCH(Dictionary!$B$22:$B$50, D886)),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6" s="15" t="str" cm="1">
        <f t="array" ref="Z886">IF(D886="free", "", IFERROR(INDEX(Dictionary!$C$21:$C$50, MATCH(TRUE, ISNUMBER(SEARCH(Dictionary!$B$21:$B$50, D886)), 0)), "Unknown Type"))</f>
        <v/>
      </c>
    </row>
    <row r="887" spans="1:26" ht="12" customHeight="1" x14ac:dyDescent="0.15">
      <c r="A887" s="2">
        <v>985</v>
      </c>
      <c r="B887" s="3">
        <v>985</v>
      </c>
      <c r="C887" s="9">
        <v>5</v>
      </c>
      <c r="D887" s="4" t="s">
        <v>53</v>
      </c>
      <c r="E887" s="12">
        <v>1</v>
      </c>
      <c r="F887" s="3">
        <f t="shared" si="197"/>
        <v>1000</v>
      </c>
      <c r="G887" s="29" t="str" cm="1">
        <f t="array" ref="G887">IF(D887="free", "", IF(ISNUMBER(SEARCH("L1Bus", D887)), "BUS,WALK,BIKE,PUTW", IFERROR(_xlfn.LET(
    _xlpm.RoadTypeCode, INDEX(Dictionary!$B$22:$B$50, MATCH(TRUE, ISNUMBER(SEARCH(Dictionary!$B$22:$B$50, D887)),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7" s="3">
        <f t="shared" si="198"/>
        <v>0</v>
      </c>
      <c r="I887" s="3">
        <v>0</v>
      </c>
      <c r="J887" s="5">
        <v>0</v>
      </c>
      <c r="K887" s="5">
        <f t="shared" si="186"/>
        <v>0</v>
      </c>
      <c r="L887" s="35" cm="1">
        <f t="array" ref="L887">IF(D887="free", 99, IF(ISNUMBER(SEARCH("Hilfsstrecken", D887)), 99, IFERROR(_xlfn.LET(
    _xlpm.RoadTypeCode, INDEX(Dictionary!$B$21:$B$50, MATCH(TRUE, ISNUMBER(SEARCH(Dictionary!$B$21:$B$50, D887)),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7" s="5">
        <f t="shared" si="187"/>
        <v>0</v>
      </c>
      <c r="N887" s="5">
        <f t="shared" si="188"/>
        <v>0</v>
      </c>
      <c r="O887" s="5">
        <f t="shared" si="189"/>
        <v>0</v>
      </c>
      <c r="P887" s="5">
        <f t="shared" si="190"/>
        <v>0</v>
      </c>
      <c r="Q887" s="5">
        <f t="shared" si="191"/>
        <v>0</v>
      </c>
      <c r="R887" s="5">
        <f t="shared" si="192"/>
        <v>0</v>
      </c>
      <c r="S887" s="5">
        <f t="shared" si="193"/>
        <v>0</v>
      </c>
      <c r="T887" s="5">
        <f t="shared" si="194"/>
        <v>0</v>
      </c>
      <c r="U887" s="5">
        <f t="shared" si="195"/>
        <v>0</v>
      </c>
      <c r="V887" s="5">
        <f t="shared" si="196"/>
        <v>0</v>
      </c>
      <c r="W887" s="6" cm="1">
        <f t="array" ref="W887">IF(D887="free", 10, IFERROR(_xlfn.LET(
    _xlpm.RoadTypeCode, INDEX(Dictionary!$B$22:$B$50, MATCH(TRUE, ISNUMBER(SEARCH(Dictionary!$B$22:$B$50, D887)),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7" s="6" cm="1">
        <f t="array" ref="X887">IF(D887="free", 10, IFERROR(_xlfn.LET(
    _xlpm.RoadTypeCode, INDEX(Dictionary!$B$22:$B$50, MATCH(TRUE, ISNUMBER(SEARCH(Dictionary!$B$22:$B$50, D887)),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7" s="6" cm="1">
        <f t="array" ref="Y887">IF(D887="free", 10, IFERROR(_xlfn.LET(
    _xlpm.RoadTypeCode, INDEX(Dictionary!$B$22:$B$50, MATCH(TRUE, ISNUMBER(SEARCH(Dictionary!$B$22:$B$50, D887)),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7" s="15" t="str" cm="1">
        <f t="array" ref="Z887">IF(D887="free", "", IFERROR(INDEX(Dictionary!$C$21:$C$50, MATCH(TRUE, ISNUMBER(SEARCH(Dictionary!$B$21:$B$50, D887)), 0)), "Unknown Type"))</f>
        <v/>
      </c>
    </row>
    <row r="888" spans="1:26" ht="12" customHeight="1" x14ac:dyDescent="0.15">
      <c r="A888" s="2">
        <v>986</v>
      </c>
      <c r="B888" s="3">
        <v>986</v>
      </c>
      <c r="C888" s="9">
        <v>5</v>
      </c>
      <c r="D888" s="4" t="s">
        <v>53</v>
      </c>
      <c r="E888" s="12">
        <v>1</v>
      </c>
      <c r="F888" s="3">
        <f t="shared" si="197"/>
        <v>1000</v>
      </c>
      <c r="G888" s="29" t="str" cm="1">
        <f t="array" ref="G888">IF(D888="free", "", IF(ISNUMBER(SEARCH("L1Bus", D888)), "BUS,WALK,BIKE,PUTW", IFERROR(_xlfn.LET(
    _xlpm.RoadTypeCode, INDEX(Dictionary!$B$22:$B$50, MATCH(TRUE, ISNUMBER(SEARCH(Dictionary!$B$22:$B$50, D888)),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8" s="3">
        <f t="shared" si="198"/>
        <v>0</v>
      </c>
      <c r="I888" s="3">
        <v>0</v>
      </c>
      <c r="J888" s="5">
        <v>0</v>
      </c>
      <c r="K888" s="5">
        <f t="shared" si="186"/>
        <v>0</v>
      </c>
      <c r="L888" s="35" cm="1">
        <f t="array" ref="L888">IF(D888="free", 99, IF(ISNUMBER(SEARCH("Hilfsstrecken", D888)), 99, IFERROR(_xlfn.LET(
    _xlpm.RoadTypeCode, INDEX(Dictionary!$B$21:$B$50, MATCH(TRUE, ISNUMBER(SEARCH(Dictionary!$B$21:$B$50, D888)),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8" s="5">
        <f t="shared" si="187"/>
        <v>0</v>
      </c>
      <c r="N888" s="5">
        <f t="shared" si="188"/>
        <v>0</v>
      </c>
      <c r="O888" s="5">
        <f t="shared" si="189"/>
        <v>0</v>
      </c>
      <c r="P888" s="5">
        <f t="shared" si="190"/>
        <v>0</v>
      </c>
      <c r="Q888" s="5">
        <f t="shared" si="191"/>
        <v>0</v>
      </c>
      <c r="R888" s="5">
        <f t="shared" si="192"/>
        <v>0</v>
      </c>
      <c r="S888" s="5">
        <f t="shared" si="193"/>
        <v>0</v>
      </c>
      <c r="T888" s="5">
        <f t="shared" si="194"/>
        <v>0</v>
      </c>
      <c r="U888" s="5">
        <f t="shared" si="195"/>
        <v>0</v>
      </c>
      <c r="V888" s="5">
        <f t="shared" si="196"/>
        <v>0</v>
      </c>
      <c r="W888" s="6" cm="1">
        <f t="array" ref="W888">IF(D888="free", 10, IFERROR(_xlfn.LET(
    _xlpm.RoadTypeCode, INDEX(Dictionary!$B$22:$B$50, MATCH(TRUE, ISNUMBER(SEARCH(Dictionary!$B$22:$B$50, D888)),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8" s="6" cm="1">
        <f t="array" ref="X888">IF(D888="free", 10, IFERROR(_xlfn.LET(
    _xlpm.RoadTypeCode, INDEX(Dictionary!$B$22:$B$50, MATCH(TRUE, ISNUMBER(SEARCH(Dictionary!$B$22:$B$50, D888)),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8" s="6" cm="1">
        <f t="array" ref="Y888">IF(D888="free", 10, IFERROR(_xlfn.LET(
    _xlpm.RoadTypeCode, INDEX(Dictionary!$B$22:$B$50, MATCH(TRUE, ISNUMBER(SEARCH(Dictionary!$B$22:$B$50, D888)),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8" s="15" t="str" cm="1">
        <f t="array" ref="Z888">IF(D888="free", "", IFERROR(INDEX(Dictionary!$C$21:$C$50, MATCH(TRUE, ISNUMBER(SEARCH(Dictionary!$B$21:$B$50, D888)), 0)), "Unknown Type"))</f>
        <v/>
      </c>
    </row>
    <row r="889" spans="1:26" ht="12" customHeight="1" x14ac:dyDescent="0.15">
      <c r="A889" s="2">
        <v>987</v>
      </c>
      <c r="B889" s="3">
        <v>987</v>
      </c>
      <c r="C889" s="9">
        <v>5</v>
      </c>
      <c r="D889" s="4" t="s">
        <v>53</v>
      </c>
      <c r="E889" s="12">
        <v>1</v>
      </c>
      <c r="F889" s="3">
        <f t="shared" si="197"/>
        <v>1000</v>
      </c>
      <c r="G889" s="29" t="str" cm="1">
        <f t="array" ref="G889">IF(D889="free", "", IF(ISNUMBER(SEARCH("L1Bus", D889)), "BUS,WALK,BIKE,PUTW", IFERROR(_xlfn.LET(
    _xlpm.RoadTypeCode, INDEX(Dictionary!$B$22:$B$50, MATCH(TRUE, ISNUMBER(SEARCH(Dictionary!$B$22:$B$50, D889)),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89" s="3">
        <f t="shared" si="198"/>
        <v>0</v>
      </c>
      <c r="I889" s="11">
        <v>0</v>
      </c>
      <c r="J889" s="5">
        <v>0</v>
      </c>
      <c r="K889" s="5">
        <f t="shared" si="186"/>
        <v>0</v>
      </c>
      <c r="L889" s="35" cm="1">
        <f t="array" ref="L889">IF(D889="free", 99, IF(ISNUMBER(SEARCH("Hilfsstrecken", D889)), 99, IFERROR(_xlfn.LET(
    _xlpm.RoadTypeCode, INDEX(Dictionary!$B$21:$B$50, MATCH(TRUE, ISNUMBER(SEARCH(Dictionary!$B$21:$B$50, D889)),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89" s="5">
        <f t="shared" si="187"/>
        <v>0</v>
      </c>
      <c r="N889" s="5">
        <f t="shared" si="188"/>
        <v>0</v>
      </c>
      <c r="O889" s="5">
        <f t="shared" si="189"/>
        <v>0</v>
      </c>
      <c r="P889" s="5">
        <f t="shared" si="190"/>
        <v>0</v>
      </c>
      <c r="Q889" s="5">
        <f t="shared" si="191"/>
        <v>0</v>
      </c>
      <c r="R889" s="5">
        <f t="shared" si="192"/>
        <v>0</v>
      </c>
      <c r="S889" s="5">
        <f t="shared" si="193"/>
        <v>0</v>
      </c>
      <c r="T889" s="5">
        <f t="shared" si="194"/>
        <v>0</v>
      </c>
      <c r="U889" s="5">
        <f t="shared" si="195"/>
        <v>0</v>
      </c>
      <c r="V889" s="5">
        <f t="shared" si="196"/>
        <v>0</v>
      </c>
      <c r="W889" s="6" cm="1">
        <f t="array" ref="W889">IF(D889="free", 10, IFERROR(_xlfn.LET(
    _xlpm.RoadTypeCode, INDEX(Dictionary!$B$22:$B$50, MATCH(TRUE, ISNUMBER(SEARCH(Dictionary!$B$22:$B$50, D889)),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89" s="6" cm="1">
        <f t="array" ref="X889">IF(D889="free", 10, IFERROR(_xlfn.LET(
    _xlpm.RoadTypeCode, INDEX(Dictionary!$B$22:$B$50, MATCH(TRUE, ISNUMBER(SEARCH(Dictionary!$B$22:$B$50, D889)),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89" s="6" cm="1">
        <f t="array" ref="Y889">IF(D889="free", 10, IFERROR(_xlfn.LET(
    _xlpm.RoadTypeCode, INDEX(Dictionary!$B$22:$B$50, MATCH(TRUE, ISNUMBER(SEARCH(Dictionary!$B$22:$B$50, D889)),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89" s="15" t="str" cm="1">
        <f t="array" ref="Z889">IF(D889="free", "", IFERROR(INDEX(Dictionary!$C$21:$C$50, MATCH(TRUE, ISNUMBER(SEARCH(Dictionary!$B$21:$B$50, D889)), 0)), "Unknown Type"))</f>
        <v/>
      </c>
    </row>
    <row r="890" spans="1:26" ht="12" customHeight="1" x14ac:dyDescent="0.15">
      <c r="A890" s="2">
        <v>988</v>
      </c>
      <c r="B890" s="3">
        <v>988</v>
      </c>
      <c r="C890" s="9">
        <v>5</v>
      </c>
      <c r="D890" s="4" t="s">
        <v>53</v>
      </c>
      <c r="E890" s="12">
        <v>1</v>
      </c>
      <c r="F890" s="3">
        <f t="shared" ref="F890:F891" si="199">IF(D890="free", 1000,999)</f>
        <v>1000</v>
      </c>
      <c r="G890" s="29" t="str" cm="1">
        <f t="array" ref="G890">IF(D890="free", "", IF(ISNUMBER(SEARCH("L1Bus", D890)), "BUS,WALK,BIKE,PUTW", IFERROR(_xlfn.LET(
    _xlpm.RoadTypeCode, INDEX(Dictionary!$B$22:$B$50, MATCH(TRUE, ISNUMBER(SEARCH(Dictionary!$B$22:$B$50, D890)),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0" s="3">
        <f t="shared" ref="H890:H891" si="200">IF(D890="free", 0,1)</f>
        <v>0</v>
      </c>
      <c r="I890" s="3">
        <v>0</v>
      </c>
      <c r="J890" s="5">
        <v>0</v>
      </c>
      <c r="K890" s="5">
        <f t="shared" ref="K890:K891" si="201">IF(D890="free",0,1)</f>
        <v>0</v>
      </c>
      <c r="L890" s="35" cm="1">
        <f t="array" ref="L890">IF(D890="free", 99, IF(ISNUMBER(SEARCH("Hilfsstrecken", D890)), 99, IFERROR(_xlfn.LET(
    _xlpm.RoadTypeCode, INDEX(Dictionary!$B$21:$B$50, MATCH(TRUE, ISNUMBER(SEARCH(Dictionary!$B$21:$B$50, D890)),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0" s="5">
        <f t="shared" ref="M890:M891" si="202">IF(D890="free",0,20)</f>
        <v>0</v>
      </c>
      <c r="N890" s="5">
        <f t="shared" ref="N890:N891" si="203">IF(D890="free",0,130)</f>
        <v>0</v>
      </c>
      <c r="O890" s="5">
        <f t="shared" ref="O890:O891" si="204">IF(D890="free",0,100)</f>
        <v>0</v>
      </c>
      <c r="P890" s="5">
        <f t="shared" ref="P890:P891" si="205">IF(D890="free",0,4)</f>
        <v>0</v>
      </c>
      <c r="Q890" s="5">
        <f t="shared" ref="Q890:Q891" si="206">IF(D890="free",0,80)</f>
        <v>0</v>
      </c>
      <c r="R890" s="5">
        <f t="shared" ref="R890:R891" si="207">IF(D890="free",0,50)</f>
        <v>0</v>
      </c>
      <c r="S890" s="5">
        <f t="shared" ref="S890:S891" si="208">IF(D890="free",0,4)</f>
        <v>0</v>
      </c>
      <c r="T890" s="5">
        <f t="shared" ref="T890:T891" si="209">IF(D890="free",0,50)</f>
        <v>0</v>
      </c>
      <c r="U890" s="5">
        <f t="shared" ref="U890:U891" si="210">IF(D890="free",0,50)</f>
        <v>0</v>
      </c>
      <c r="V890" s="5">
        <f t="shared" ref="V890:V891" si="211">IF(D890="free",0,50)</f>
        <v>0</v>
      </c>
      <c r="W890" s="6" cm="1">
        <f t="array" ref="W890">IF(D890="free", 10, IFERROR(_xlfn.LET(
    _xlpm.RoadTypeCode, INDEX(Dictionary!$B$22:$B$50, MATCH(TRUE, ISNUMBER(SEARCH(Dictionary!$B$22:$B$50, D890)),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0" s="6" cm="1">
        <f t="array" ref="X890">IF(D890="free", 10, IFERROR(_xlfn.LET(
    _xlpm.RoadTypeCode, INDEX(Dictionary!$B$22:$B$50, MATCH(TRUE, ISNUMBER(SEARCH(Dictionary!$B$22:$B$50, D890)),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0" s="6" cm="1">
        <f t="array" ref="Y890">IF(D890="free", 10, IFERROR(_xlfn.LET(
    _xlpm.RoadTypeCode, INDEX(Dictionary!$B$22:$B$50, MATCH(TRUE, ISNUMBER(SEARCH(Dictionary!$B$22:$B$50, D890)),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0" s="15" t="str" cm="1">
        <f t="array" ref="Z890">IF(D890="free", "", IFERROR(INDEX(Dictionary!$C$21:$C$50, MATCH(TRUE, ISNUMBER(SEARCH(Dictionary!$B$21:$B$50, D890)), 0)), "Unknown Type"))</f>
        <v/>
      </c>
    </row>
    <row r="891" spans="1:26" ht="12" customHeight="1" x14ac:dyDescent="0.15">
      <c r="A891" s="2">
        <v>989</v>
      </c>
      <c r="B891" s="3">
        <v>989</v>
      </c>
      <c r="C891" s="9">
        <v>5</v>
      </c>
      <c r="D891" s="4" t="s">
        <v>53</v>
      </c>
      <c r="E891" s="12">
        <v>1</v>
      </c>
      <c r="F891" s="3">
        <f t="shared" si="199"/>
        <v>1000</v>
      </c>
      <c r="G891" s="29" t="str" cm="1">
        <f t="array" ref="G891">IF(D891="free", "", IF(ISNUMBER(SEARCH("L1Bus", D891)), "BUS,WALK,BIKE,PUTW", IFERROR(_xlfn.LET(
    _xlpm.RoadTypeCode, INDEX(Dictionary!$B$22:$B$50, MATCH(TRUE, ISNUMBER(SEARCH(Dictionary!$B$22:$B$50, D891)),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1" s="3">
        <f t="shared" si="200"/>
        <v>0</v>
      </c>
      <c r="I891" s="3">
        <v>0</v>
      </c>
      <c r="J891" s="5">
        <v>0</v>
      </c>
      <c r="K891" s="5">
        <f t="shared" si="201"/>
        <v>0</v>
      </c>
      <c r="L891" s="35" cm="1">
        <f t="array" ref="L891">IF(D891="free", 99, IF(ISNUMBER(SEARCH("Hilfsstrecken", D891)), 99, IFERROR(_xlfn.LET(
    _xlpm.RoadTypeCode, INDEX(Dictionary!$B$21:$B$50, MATCH(TRUE, ISNUMBER(SEARCH(Dictionary!$B$21:$B$50, D891)),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1" s="5">
        <f t="shared" si="202"/>
        <v>0</v>
      </c>
      <c r="N891" s="5">
        <f t="shared" si="203"/>
        <v>0</v>
      </c>
      <c r="O891" s="5">
        <f t="shared" si="204"/>
        <v>0</v>
      </c>
      <c r="P891" s="5">
        <f t="shared" si="205"/>
        <v>0</v>
      </c>
      <c r="Q891" s="5">
        <f t="shared" si="206"/>
        <v>0</v>
      </c>
      <c r="R891" s="5">
        <f t="shared" si="207"/>
        <v>0</v>
      </c>
      <c r="S891" s="5">
        <f t="shared" si="208"/>
        <v>0</v>
      </c>
      <c r="T891" s="5">
        <f t="shared" si="209"/>
        <v>0</v>
      </c>
      <c r="U891" s="5">
        <f t="shared" si="210"/>
        <v>0</v>
      </c>
      <c r="V891" s="5">
        <f t="shared" si="211"/>
        <v>0</v>
      </c>
      <c r="W891" s="6" cm="1">
        <f t="array" ref="W891">IF(D891="free", 10, IFERROR(_xlfn.LET(
    _xlpm.RoadTypeCode, INDEX(Dictionary!$B$22:$B$50, MATCH(TRUE, ISNUMBER(SEARCH(Dictionary!$B$22:$B$50, D891)),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1" s="6" cm="1">
        <f t="array" ref="X891">IF(D891="free", 10, IFERROR(_xlfn.LET(
    _xlpm.RoadTypeCode, INDEX(Dictionary!$B$22:$B$50, MATCH(TRUE, ISNUMBER(SEARCH(Dictionary!$B$22:$B$50, D891)),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1" s="6" cm="1">
        <f t="array" ref="Y891">IF(D891="free", 10, IFERROR(_xlfn.LET(
    _xlpm.RoadTypeCode, INDEX(Dictionary!$B$22:$B$50, MATCH(TRUE, ISNUMBER(SEARCH(Dictionary!$B$22:$B$50, D891)),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1" s="15" t="str" cm="1">
        <f t="array" ref="Z891">IF(D891="free", "", IFERROR(INDEX(Dictionary!$C$21:$C$50, MATCH(TRUE, ISNUMBER(SEARCH(Dictionary!$B$21:$B$50, D891)), 0)), "Unknown Type"))</f>
        <v/>
      </c>
    </row>
    <row r="892" spans="1:26" ht="12" customHeight="1" x14ac:dyDescent="0.15">
      <c r="A892" s="2">
        <v>990</v>
      </c>
      <c r="B892" s="3">
        <v>990</v>
      </c>
      <c r="C892" s="3">
        <v>90</v>
      </c>
      <c r="D892" s="4" t="s">
        <v>14</v>
      </c>
      <c r="E892" s="12">
        <v>1</v>
      </c>
      <c r="F892" s="3">
        <f t="shared" si="197"/>
        <v>999</v>
      </c>
      <c r="G892" s="29" t="str" cm="1">
        <f t="array" ref="G892">IF(D892="free", "", IF(ISNUMBER(SEARCH("L1Bus", D892)), "BUS,WALK,BIKE,PUTW", IFERROR(_xlfn.LET(
    _xlpm.RoadTypeCode, INDEX(Dictionary!$B$22:$B$50, MATCH(TRUE, ISNUMBER(SEARCH(Dictionary!$B$22:$B$50, D892)),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BUS,CAR,HGV</v>
      </c>
      <c r="H892" s="3">
        <f t="shared" si="198"/>
        <v>1</v>
      </c>
      <c r="I892" s="3">
        <v>9999</v>
      </c>
      <c r="J892" s="5">
        <v>20</v>
      </c>
      <c r="K892" s="5">
        <f t="shared" si="186"/>
        <v>1</v>
      </c>
      <c r="L892" s="35" cm="1">
        <f t="array" ref="L892">IF(D892="free", 99, IF(ISNUMBER(SEARCH("Hilfsstrecken", D892)), 99, IFERROR(_xlfn.LET(
    _xlpm.RoadTypeCode, INDEX(Dictionary!$B$21:$B$50, MATCH(TRUE, ISNUMBER(SEARCH(Dictionary!$B$21:$B$50, D892)),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2" s="5">
        <f t="shared" si="187"/>
        <v>20</v>
      </c>
      <c r="N892" s="5">
        <f t="shared" si="188"/>
        <v>130</v>
      </c>
      <c r="O892" s="5">
        <f t="shared" si="189"/>
        <v>100</v>
      </c>
      <c r="P892" s="5">
        <f t="shared" si="190"/>
        <v>4</v>
      </c>
      <c r="Q892" s="5">
        <f t="shared" si="191"/>
        <v>80</v>
      </c>
      <c r="R892" s="5">
        <f t="shared" si="192"/>
        <v>50</v>
      </c>
      <c r="S892" s="5">
        <f t="shared" si="193"/>
        <v>4</v>
      </c>
      <c r="T892" s="5">
        <f t="shared" si="194"/>
        <v>50</v>
      </c>
      <c r="U892" s="5">
        <f t="shared" si="195"/>
        <v>50</v>
      </c>
      <c r="V892" s="5">
        <f t="shared" si="196"/>
        <v>50</v>
      </c>
      <c r="W892" s="6" cm="1">
        <f t="array" ref="W892">IF(D892="free", 10, IFERROR(_xlfn.LET(
    _xlpm.RoadTypeCode, INDEX(Dictionary!$B$22:$B$50, MATCH(TRUE, ISNUMBER(SEARCH(Dictionary!$B$22:$B$50, D892)),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2" s="6" cm="1">
        <f t="array" ref="X892">IF(D892="free", 10, IFERROR(_xlfn.LET(
    _xlpm.RoadTypeCode, INDEX(Dictionary!$B$22:$B$50, MATCH(TRUE, ISNUMBER(SEARCH(Dictionary!$B$22:$B$50, D892)), 0)),
    _xlpm.CleanRoadType, SUBSTITUTE(_xlpm.RoadTypeCode, "Link ", ""),
    INDEX(Dictionary!$D$56:$U$58,
        MATCH("LinkTypeImpedanceFactor_Car", Dictionary!$B$56:$B$58, 0),
        MATCH(_xlpm.CleanRoadType, Dictionary!$D$55:$U$55, 0)
    )
), 10))</f>
        <v>0.8</v>
      </c>
      <c r="Y892" s="6" cm="1">
        <f t="array" ref="Y892">IF(D892="free", 10, IFERROR(_xlfn.LET(
    _xlpm.RoadTypeCode, INDEX(Dictionary!$B$22:$B$50, MATCH(TRUE, ISNUMBER(SEARCH(Dictionary!$B$22:$B$50, D892)),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2" s="15" t="s">
        <v>451</v>
      </c>
    </row>
    <row r="893" spans="1:26" ht="12" customHeight="1" x14ac:dyDescent="0.15">
      <c r="A893" s="2">
        <v>991</v>
      </c>
      <c r="B893" s="3">
        <v>991</v>
      </c>
      <c r="C893" s="3">
        <v>90</v>
      </c>
      <c r="D893" s="4" t="s">
        <v>53</v>
      </c>
      <c r="E893" s="12">
        <v>1</v>
      </c>
      <c r="F893" s="3">
        <f t="shared" si="197"/>
        <v>1000</v>
      </c>
      <c r="G893" s="29" t="str" cm="1">
        <f t="array" ref="G893">IF(D893="free", "", IF(ISNUMBER(SEARCH("L1Bus", D893)), "BUS,WALK,BIKE,PUTW", IFERROR(_xlfn.LET(
    _xlpm.RoadTypeCode, INDEX(Dictionary!$B$22:$B$50, MATCH(TRUE, ISNUMBER(SEARCH(Dictionary!$B$22:$B$50, D893)),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3" s="3">
        <f t="shared" si="198"/>
        <v>0</v>
      </c>
      <c r="I893" s="3">
        <v>0</v>
      </c>
      <c r="J893" s="5">
        <v>0</v>
      </c>
      <c r="K893" s="5">
        <f t="shared" si="186"/>
        <v>0</v>
      </c>
      <c r="L893" s="35" cm="1">
        <f t="array" ref="L893">IF(D893="free", 99, IF(ISNUMBER(SEARCH("Hilfsstrecken", D893)), 99, IFERROR(_xlfn.LET(
    _xlpm.RoadTypeCode, INDEX(Dictionary!$B$21:$B$50, MATCH(TRUE, ISNUMBER(SEARCH(Dictionary!$B$21:$B$50, D893)),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3" s="5">
        <f t="shared" si="187"/>
        <v>0</v>
      </c>
      <c r="N893" s="5">
        <f t="shared" si="188"/>
        <v>0</v>
      </c>
      <c r="O893" s="5">
        <f t="shared" si="189"/>
        <v>0</v>
      </c>
      <c r="P893" s="5">
        <f t="shared" si="190"/>
        <v>0</v>
      </c>
      <c r="Q893" s="5">
        <f t="shared" si="191"/>
        <v>0</v>
      </c>
      <c r="R893" s="5">
        <f t="shared" si="192"/>
        <v>0</v>
      </c>
      <c r="S893" s="5">
        <f t="shared" si="193"/>
        <v>0</v>
      </c>
      <c r="T893" s="5">
        <f t="shared" si="194"/>
        <v>0</v>
      </c>
      <c r="U893" s="5">
        <f t="shared" si="195"/>
        <v>0</v>
      </c>
      <c r="V893" s="5">
        <f t="shared" si="196"/>
        <v>0</v>
      </c>
      <c r="W893" s="6" cm="1">
        <f t="array" ref="W893">IF(D893="free", 10, IFERROR(_xlfn.LET(
    _xlpm.RoadTypeCode, INDEX(Dictionary!$B$22:$B$50, MATCH(TRUE, ISNUMBER(SEARCH(Dictionary!$B$22:$B$50, D893)),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3" s="6" cm="1">
        <f t="array" ref="X893">IF(D893="free", 10, IFERROR(_xlfn.LET(
    _xlpm.RoadTypeCode, INDEX(Dictionary!$B$22:$B$50, MATCH(TRUE, ISNUMBER(SEARCH(Dictionary!$B$22:$B$50, D893)),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3" s="6" cm="1">
        <f t="array" ref="Y893">IF(D893="free", 10, IFERROR(_xlfn.LET(
    _xlpm.RoadTypeCode, INDEX(Dictionary!$B$22:$B$50, MATCH(TRUE, ISNUMBER(SEARCH(Dictionary!$B$22:$B$50, D893)),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3" s="15" t="str" cm="1">
        <f t="array" ref="Z893">IF(D893="free", "", IFERROR(INDEX(Dictionary!$C$21:$C$50, MATCH(TRUE, ISNUMBER(SEARCH(Dictionary!$B$21:$B$50, D893)), 0)), "Unknown Type"))</f>
        <v/>
      </c>
    </row>
    <row r="894" spans="1:26" ht="12" customHeight="1" x14ac:dyDescent="0.15">
      <c r="A894" s="2">
        <v>992</v>
      </c>
      <c r="B894" s="3">
        <v>992</v>
      </c>
      <c r="C894" s="3">
        <v>90</v>
      </c>
      <c r="D894" s="4" t="s">
        <v>53</v>
      </c>
      <c r="E894" s="12">
        <v>1</v>
      </c>
      <c r="F894" s="3">
        <f t="shared" si="197"/>
        <v>1000</v>
      </c>
      <c r="G894" s="29" t="str" cm="1">
        <f t="array" ref="G894">IF(D894="free", "", IF(ISNUMBER(SEARCH("L1Bus", D894)), "BUS,WALK,BIKE,PUTW", IFERROR(_xlfn.LET(
    _xlpm.RoadTypeCode, INDEX(Dictionary!$B$22:$B$50, MATCH(TRUE, ISNUMBER(SEARCH(Dictionary!$B$22:$B$50, D894)),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4" s="3">
        <f t="shared" si="198"/>
        <v>0</v>
      </c>
      <c r="I894" s="3">
        <v>0</v>
      </c>
      <c r="J894" s="5">
        <v>0</v>
      </c>
      <c r="K894" s="5">
        <f t="shared" si="186"/>
        <v>0</v>
      </c>
      <c r="L894" s="35" cm="1">
        <f t="array" ref="L894">IF(D894="free", 99, IF(ISNUMBER(SEARCH("Hilfsstrecken", D894)), 99, IFERROR(_xlfn.LET(
    _xlpm.RoadTypeCode, INDEX(Dictionary!$B$21:$B$50, MATCH(TRUE, ISNUMBER(SEARCH(Dictionary!$B$21:$B$50, D894)),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4" s="5">
        <f t="shared" si="187"/>
        <v>0</v>
      </c>
      <c r="N894" s="5">
        <f t="shared" si="188"/>
        <v>0</v>
      </c>
      <c r="O894" s="5">
        <f t="shared" si="189"/>
        <v>0</v>
      </c>
      <c r="P894" s="5">
        <f t="shared" si="190"/>
        <v>0</v>
      </c>
      <c r="Q894" s="5">
        <f t="shared" si="191"/>
        <v>0</v>
      </c>
      <c r="R894" s="5">
        <f t="shared" si="192"/>
        <v>0</v>
      </c>
      <c r="S894" s="5">
        <f t="shared" si="193"/>
        <v>0</v>
      </c>
      <c r="T894" s="5">
        <f t="shared" si="194"/>
        <v>0</v>
      </c>
      <c r="U894" s="5">
        <f t="shared" si="195"/>
        <v>0</v>
      </c>
      <c r="V894" s="5">
        <f t="shared" si="196"/>
        <v>0</v>
      </c>
      <c r="W894" s="6" cm="1">
        <f t="array" ref="W894">IF(D894="free", 10, IFERROR(_xlfn.LET(
    _xlpm.RoadTypeCode, INDEX(Dictionary!$B$22:$B$50, MATCH(TRUE, ISNUMBER(SEARCH(Dictionary!$B$22:$B$50, D894)),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4" s="6" cm="1">
        <f t="array" ref="X894">IF(D894="free", 10, IFERROR(_xlfn.LET(
    _xlpm.RoadTypeCode, INDEX(Dictionary!$B$22:$B$50, MATCH(TRUE, ISNUMBER(SEARCH(Dictionary!$B$22:$B$50, D894)),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4" s="6" cm="1">
        <f t="array" ref="Y894">IF(D894="free", 10, IFERROR(_xlfn.LET(
    _xlpm.RoadTypeCode, INDEX(Dictionary!$B$22:$B$50, MATCH(TRUE, ISNUMBER(SEARCH(Dictionary!$B$22:$B$50, D894)),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4" s="15" t="str" cm="1">
        <f t="array" ref="Z894">IF(D894="free", "", IFERROR(INDEX(Dictionary!$C$21:$C$50, MATCH(TRUE, ISNUMBER(SEARCH(Dictionary!$B$21:$B$50, D894)), 0)), "Unknown Type"))</f>
        <v/>
      </c>
    </row>
    <row r="895" spans="1:26" ht="12" customHeight="1" x14ac:dyDescent="0.15">
      <c r="A895" s="2">
        <v>993</v>
      </c>
      <c r="B895" s="3">
        <v>993</v>
      </c>
      <c r="C895" s="3">
        <v>90</v>
      </c>
      <c r="D895" s="4" t="s">
        <v>53</v>
      </c>
      <c r="E895" s="12">
        <v>1</v>
      </c>
      <c r="F895" s="3">
        <f t="shared" si="197"/>
        <v>1000</v>
      </c>
      <c r="G895" s="29" t="str" cm="1">
        <f t="array" ref="G895">IF(D895="free", "", IF(ISNUMBER(SEARCH("L1Bus", D895)), "BUS,WALK,BIKE,PUTW", IFERROR(_xlfn.LET(
    _xlpm.RoadTypeCode, INDEX(Dictionary!$B$22:$B$50, MATCH(TRUE, ISNUMBER(SEARCH(Dictionary!$B$22:$B$50, D895)),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5" s="3">
        <f t="shared" si="198"/>
        <v>0</v>
      </c>
      <c r="I895" s="3">
        <v>0</v>
      </c>
      <c r="J895" s="5">
        <v>0</v>
      </c>
      <c r="K895" s="5">
        <f t="shared" si="186"/>
        <v>0</v>
      </c>
      <c r="L895" s="35" cm="1">
        <f t="array" ref="L895">IF(D895="free", 99, IF(ISNUMBER(SEARCH("Hilfsstrecken", D895)), 99, IFERROR(_xlfn.LET(
    _xlpm.RoadTypeCode, INDEX(Dictionary!$B$21:$B$50, MATCH(TRUE, ISNUMBER(SEARCH(Dictionary!$B$21:$B$50, D895)),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5" s="5">
        <f t="shared" si="187"/>
        <v>0</v>
      </c>
      <c r="N895" s="5">
        <f t="shared" si="188"/>
        <v>0</v>
      </c>
      <c r="O895" s="5">
        <f t="shared" si="189"/>
        <v>0</v>
      </c>
      <c r="P895" s="5">
        <f t="shared" si="190"/>
        <v>0</v>
      </c>
      <c r="Q895" s="5">
        <f t="shared" si="191"/>
        <v>0</v>
      </c>
      <c r="R895" s="5">
        <f t="shared" si="192"/>
        <v>0</v>
      </c>
      <c r="S895" s="5">
        <f t="shared" si="193"/>
        <v>0</v>
      </c>
      <c r="T895" s="5">
        <f t="shared" si="194"/>
        <v>0</v>
      </c>
      <c r="U895" s="5">
        <f t="shared" si="195"/>
        <v>0</v>
      </c>
      <c r="V895" s="5">
        <f t="shared" si="196"/>
        <v>0</v>
      </c>
      <c r="W895" s="6" cm="1">
        <f t="array" ref="W895">IF(D895="free", 10, IFERROR(_xlfn.LET(
    _xlpm.RoadTypeCode, INDEX(Dictionary!$B$22:$B$50, MATCH(TRUE, ISNUMBER(SEARCH(Dictionary!$B$22:$B$50, D895)),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5" s="6" cm="1">
        <f t="array" ref="X895">IF(D895="free", 10, IFERROR(_xlfn.LET(
    _xlpm.RoadTypeCode, INDEX(Dictionary!$B$22:$B$50, MATCH(TRUE, ISNUMBER(SEARCH(Dictionary!$B$22:$B$50, D895)),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5" s="6" cm="1">
        <f t="array" ref="Y895">IF(D895="free", 10, IFERROR(_xlfn.LET(
    _xlpm.RoadTypeCode, INDEX(Dictionary!$B$22:$B$50, MATCH(TRUE, ISNUMBER(SEARCH(Dictionary!$B$22:$B$50, D895)),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5" s="15" t="str" cm="1">
        <f t="array" ref="Z895">IF(D895="free", "", IFERROR(INDEX(Dictionary!$C$21:$C$50, MATCH(TRUE, ISNUMBER(SEARCH(Dictionary!$B$21:$B$50, D895)), 0)), "Unknown Type"))</f>
        <v/>
      </c>
    </row>
    <row r="896" spans="1:26" ht="12" customHeight="1" x14ac:dyDescent="0.15">
      <c r="A896" s="2">
        <v>994</v>
      </c>
      <c r="B896" s="3">
        <v>994</v>
      </c>
      <c r="C896" s="3">
        <v>90</v>
      </c>
      <c r="D896" s="4" t="s">
        <v>271</v>
      </c>
      <c r="E896" s="12">
        <v>1</v>
      </c>
      <c r="F896" s="3">
        <v>1</v>
      </c>
      <c r="G896" s="29" t="str" cm="1">
        <f t="array" ref="G896">IF(D896="free", "", IF(ISNUMBER(SEARCH("L1Bus", D896)), "BUS,WALK,BIKE,PUTW", IFERROR(_xlfn.LET(
    _xlpm.RoadTypeCode, INDEX(Dictionary!$B$22:$B$50, MATCH(TRUE, ISNUMBER(SEARCH(Dictionary!$B$22:$B$50, D896)),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>BIKE,BUS,MINIBUS,CAR,HGV,PUTW,WALK</v>
      </c>
      <c r="H896" s="3">
        <v>0</v>
      </c>
      <c r="I896" s="3">
        <v>0</v>
      </c>
      <c r="J896" s="5">
        <v>0</v>
      </c>
      <c r="K896" s="5">
        <f t="shared" si="186"/>
        <v>1</v>
      </c>
      <c r="L896" s="35" cm="1">
        <f t="array" ref="L896">IF(D896="free", 99, IF(ISNUMBER(SEARCH("Hilfsstrecken", D896)), 99, IFERROR(_xlfn.LET(
    _xlpm.RoadTypeCode, INDEX(Dictionary!$B$21:$B$50, MATCH(TRUE, ISNUMBER(SEARCH(Dictionary!$B$21:$B$50, D896)),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6" s="5">
        <f t="shared" si="187"/>
        <v>20</v>
      </c>
      <c r="N896" s="5">
        <f t="shared" si="188"/>
        <v>130</v>
      </c>
      <c r="O896" s="5">
        <f t="shared" si="189"/>
        <v>100</v>
      </c>
      <c r="P896" s="5">
        <f t="shared" si="190"/>
        <v>4</v>
      </c>
      <c r="Q896" s="5">
        <f t="shared" si="191"/>
        <v>80</v>
      </c>
      <c r="R896" s="5">
        <f t="shared" si="192"/>
        <v>50</v>
      </c>
      <c r="S896" s="5">
        <f t="shared" si="193"/>
        <v>4</v>
      </c>
      <c r="T896" s="5">
        <f t="shared" si="194"/>
        <v>50</v>
      </c>
      <c r="U896" s="5">
        <f t="shared" si="195"/>
        <v>50</v>
      </c>
      <c r="V896" s="5">
        <f t="shared" si="196"/>
        <v>50</v>
      </c>
      <c r="W896" s="6" cm="1">
        <f t="array" ref="W896">IF(D896="free", 10, IFERROR(_xlfn.LET(
    _xlpm.RoadTypeCode, INDEX(Dictionary!$B$22:$B$50, MATCH(TRUE, ISNUMBER(SEARCH(Dictionary!$B$22:$B$50, D896)), 0)),
    _xlpm.CleanRoadType, SUBSTITUTE(_xlpm.RoadTypeCode, "Link ", ""),
    INDEX(Dictionary!$D$56:$U$58,
        MATCH("LinkTypeImpedanceFactor_Bike", Dictionary!$B$56:$B$58, 0),
        MATCH(_xlpm.CleanRoadType, Dictionary!$D$55:$U$55, 0)
    )
), 10))</f>
        <v>1</v>
      </c>
      <c r="X896" s="6" cm="1">
        <f t="array" ref="X896">IF(D896="free", 10, IFERROR(_xlfn.LET(
    _xlpm.RoadTypeCode, INDEX(Dictionary!$B$22:$B$50, MATCH(TRUE, ISNUMBER(SEARCH(Dictionary!$B$22:$B$50, D896)), 0)),
    _xlpm.CleanRoadType, SUBSTITUTE(_xlpm.RoadTypeCode, "Link ", ""),
    INDEX(Dictionary!$D$56:$U$58,
        MATCH("LinkTypeImpedanceFactor_Car", Dictionary!$B$56:$B$58, 0),
        MATCH(_xlpm.CleanRoadType, Dictionary!$D$55:$U$55, 0)
    )
), 10))</f>
        <v>1.2</v>
      </c>
      <c r="Y896" s="6" cm="1">
        <f t="array" ref="Y896">IF(D896="free", 10, IFERROR(_xlfn.LET(
    _xlpm.RoadTypeCode, INDEX(Dictionary!$B$22:$B$50, MATCH(TRUE, ISNUMBER(SEARCH(Dictionary!$B$22:$B$50, D896)),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</v>
      </c>
      <c r="Z896" s="15" t="str" cm="1">
        <f t="array" ref="Z896">IF(D896="free", "", IFERROR(INDEX(Dictionary!$C$21:$C$50, MATCH(TRUE, ISNUMBER(SEARCH(Dictionary!$B$21:$B$50, D896)), 0)), "Unknown Type"))</f>
        <v>Used when highway/construction tag is unknown to the importer</v>
      </c>
    </row>
    <row r="897" spans="1:26" ht="12" customHeight="1" x14ac:dyDescent="0.15">
      <c r="A897" s="2">
        <v>995</v>
      </c>
      <c r="B897" s="3">
        <v>995</v>
      </c>
      <c r="C897" s="3">
        <v>90</v>
      </c>
      <c r="D897" s="4" t="s">
        <v>53</v>
      </c>
      <c r="E897" s="12">
        <v>1</v>
      </c>
      <c r="F897" s="3">
        <f t="shared" ref="F897:F899" si="212">IF(D897="free", 1000,999)</f>
        <v>1000</v>
      </c>
      <c r="G897" s="29" t="str" cm="1">
        <f t="array" ref="G897">IF(D897="free", "", IF(ISNUMBER(SEARCH("L1Bus", D897)), "BUS,WALK,BIKE,PUTW", IFERROR(_xlfn.LET(
    _xlpm.RoadTypeCode, INDEX(Dictionary!$B$22:$B$50, MATCH(TRUE, ISNUMBER(SEARCH(Dictionary!$B$22:$B$50, D897)),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7" s="3">
        <f t="shared" ref="H897:H900" si="213">IF(D897="free", 0,1)</f>
        <v>0</v>
      </c>
      <c r="I897" s="3">
        <v>0</v>
      </c>
      <c r="J897" s="5">
        <v>0</v>
      </c>
      <c r="K897" s="5">
        <f t="shared" si="186"/>
        <v>0</v>
      </c>
      <c r="L897" s="35" cm="1">
        <f t="array" ref="L897">IF(D897="free", 99, IF(ISNUMBER(SEARCH("Hilfsstrecken", D897)), 99, IFERROR(_xlfn.LET(
    _xlpm.RoadTypeCode, INDEX(Dictionary!$B$21:$B$50, MATCH(TRUE, ISNUMBER(SEARCH(Dictionary!$B$21:$B$50, D897)),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7" s="5">
        <f t="shared" si="187"/>
        <v>0</v>
      </c>
      <c r="N897" s="5">
        <f t="shared" si="188"/>
        <v>0</v>
      </c>
      <c r="O897" s="5">
        <f t="shared" si="189"/>
        <v>0</v>
      </c>
      <c r="P897" s="5">
        <f t="shared" si="190"/>
        <v>0</v>
      </c>
      <c r="Q897" s="5">
        <f t="shared" si="191"/>
        <v>0</v>
      </c>
      <c r="R897" s="5">
        <f t="shared" si="192"/>
        <v>0</v>
      </c>
      <c r="S897" s="5">
        <f t="shared" si="193"/>
        <v>0</v>
      </c>
      <c r="T897" s="5">
        <f t="shared" si="194"/>
        <v>0</v>
      </c>
      <c r="U897" s="5">
        <f t="shared" si="195"/>
        <v>0</v>
      </c>
      <c r="V897" s="5">
        <f t="shared" si="196"/>
        <v>0</v>
      </c>
      <c r="W897" s="6" cm="1">
        <f t="array" ref="W897">IF(D897="free", 10, IFERROR(_xlfn.LET(
    _xlpm.RoadTypeCode, INDEX(Dictionary!$B$22:$B$50, MATCH(TRUE, ISNUMBER(SEARCH(Dictionary!$B$22:$B$50, D897)),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7" s="6" cm="1">
        <f t="array" ref="X897">IF(D897="free", 10, IFERROR(_xlfn.LET(
    _xlpm.RoadTypeCode, INDEX(Dictionary!$B$22:$B$50, MATCH(TRUE, ISNUMBER(SEARCH(Dictionary!$B$22:$B$50, D897)),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7" s="6" cm="1">
        <f t="array" ref="Y897">IF(D897="free", 10, IFERROR(_xlfn.LET(
    _xlpm.RoadTypeCode, INDEX(Dictionary!$B$22:$B$50, MATCH(TRUE, ISNUMBER(SEARCH(Dictionary!$B$22:$B$50, D897)),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7" s="15" t="str" cm="1">
        <f t="array" ref="Z897">IF(D897="free", "", IFERROR(INDEX(Dictionary!$C$21:$C$50, MATCH(TRUE, ISNUMBER(SEARCH(Dictionary!$B$21:$B$50, D897)), 0)), "Unknown Type"))</f>
        <v/>
      </c>
    </row>
    <row r="898" spans="1:26" ht="12" customHeight="1" x14ac:dyDescent="0.15">
      <c r="A898" s="2">
        <v>996</v>
      </c>
      <c r="B898" s="3">
        <v>996</v>
      </c>
      <c r="C898" s="3">
        <v>90</v>
      </c>
      <c r="D898" s="4" t="s">
        <v>53</v>
      </c>
      <c r="E898" s="12">
        <v>1</v>
      </c>
      <c r="F898" s="3">
        <f t="shared" si="212"/>
        <v>1000</v>
      </c>
      <c r="G898" s="29" t="str" cm="1">
        <f t="array" ref="G898">IF(D898="free", "", IF(ISNUMBER(SEARCH("L1Bus", D898)), "BUS,WALK,BIKE,PUTW", IFERROR(_xlfn.LET(
    _xlpm.RoadTypeCode, INDEX(Dictionary!$B$22:$B$50, MATCH(TRUE, ISNUMBER(SEARCH(Dictionary!$B$22:$B$50, D898)),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8" s="3">
        <f t="shared" si="213"/>
        <v>0</v>
      </c>
      <c r="I898" s="3">
        <v>0</v>
      </c>
      <c r="J898" s="5">
        <v>0</v>
      </c>
      <c r="K898" s="5">
        <f t="shared" si="186"/>
        <v>0</v>
      </c>
      <c r="L898" s="35" cm="1">
        <f t="array" ref="L898">IF(D898="free", 99, IF(ISNUMBER(SEARCH("Hilfsstrecken", D898)), 99, IFERROR(_xlfn.LET(
    _xlpm.RoadTypeCode, INDEX(Dictionary!$B$21:$B$50, MATCH(TRUE, ISNUMBER(SEARCH(Dictionary!$B$21:$B$50, D898)),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8" s="5">
        <f t="shared" si="187"/>
        <v>0</v>
      </c>
      <c r="N898" s="5">
        <f t="shared" si="188"/>
        <v>0</v>
      </c>
      <c r="O898" s="5">
        <f t="shared" si="189"/>
        <v>0</v>
      </c>
      <c r="P898" s="5">
        <f t="shared" si="190"/>
        <v>0</v>
      </c>
      <c r="Q898" s="5">
        <f t="shared" si="191"/>
        <v>0</v>
      </c>
      <c r="R898" s="5">
        <f t="shared" si="192"/>
        <v>0</v>
      </c>
      <c r="S898" s="5">
        <f t="shared" si="193"/>
        <v>0</v>
      </c>
      <c r="T898" s="5">
        <f t="shared" si="194"/>
        <v>0</v>
      </c>
      <c r="U898" s="5">
        <f t="shared" si="195"/>
        <v>0</v>
      </c>
      <c r="V898" s="5">
        <f t="shared" si="196"/>
        <v>0</v>
      </c>
      <c r="W898" s="6" cm="1">
        <f t="array" ref="W898">IF(D898="free", 10, IFERROR(_xlfn.LET(
    _xlpm.RoadTypeCode, INDEX(Dictionary!$B$22:$B$50, MATCH(TRUE, ISNUMBER(SEARCH(Dictionary!$B$22:$B$50, D898)),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8" s="6" cm="1">
        <f t="array" ref="X898">IF(D898="free", 10, IFERROR(_xlfn.LET(
    _xlpm.RoadTypeCode, INDEX(Dictionary!$B$22:$B$50, MATCH(TRUE, ISNUMBER(SEARCH(Dictionary!$B$22:$B$50, D898)),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8" s="6" cm="1">
        <f t="array" ref="Y898">IF(D898="free", 10, IFERROR(_xlfn.LET(
    _xlpm.RoadTypeCode, INDEX(Dictionary!$B$22:$B$50, MATCH(TRUE, ISNUMBER(SEARCH(Dictionary!$B$22:$B$50, D898)),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8" s="15" t="str" cm="1">
        <f t="array" ref="Z898">IF(D898="free", "", IFERROR(INDEX(Dictionary!$C$21:$C$50, MATCH(TRUE, ISNUMBER(SEARCH(Dictionary!$B$21:$B$50, D898)), 0)), "Unknown Type"))</f>
        <v/>
      </c>
    </row>
    <row r="899" spans="1:26" ht="12" customHeight="1" x14ac:dyDescent="0.15">
      <c r="A899" s="2">
        <v>997</v>
      </c>
      <c r="B899" s="3">
        <v>997</v>
      </c>
      <c r="C899" s="3">
        <v>90</v>
      </c>
      <c r="D899" s="4" t="s">
        <v>53</v>
      </c>
      <c r="E899" s="12">
        <v>1</v>
      </c>
      <c r="F899" s="3">
        <f t="shared" si="212"/>
        <v>1000</v>
      </c>
      <c r="G899" s="29" t="str" cm="1">
        <f t="array" ref="G899">IF(D899="free", "", IF(ISNUMBER(SEARCH("L1Bus", D899)), "BUS,WALK,BIKE,PUTW", IFERROR(_xlfn.LET(
    _xlpm.RoadTypeCode, INDEX(Dictionary!$B$22:$B$50, MATCH(TRUE, ISNUMBER(SEARCH(Dictionary!$B$22:$B$50, D899)),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899" s="3">
        <f t="shared" si="213"/>
        <v>0</v>
      </c>
      <c r="I899" s="3">
        <v>0</v>
      </c>
      <c r="J899" s="5">
        <v>0</v>
      </c>
      <c r="K899" s="5">
        <f t="shared" si="186"/>
        <v>0</v>
      </c>
      <c r="L899" s="35" cm="1">
        <f t="array" ref="L899">IF(D899="free", 99, IF(ISNUMBER(SEARCH("Hilfsstrecken", D899)), 99, IFERROR(_xlfn.LET(
    _xlpm.RoadTypeCode, INDEX(Dictionary!$B$21:$B$50, MATCH(TRUE, ISNUMBER(SEARCH(Dictionary!$B$21:$B$50, D899)),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899" s="5">
        <f t="shared" si="187"/>
        <v>0</v>
      </c>
      <c r="N899" s="5">
        <f t="shared" si="188"/>
        <v>0</v>
      </c>
      <c r="O899" s="5">
        <f t="shared" si="189"/>
        <v>0</v>
      </c>
      <c r="P899" s="5">
        <f t="shared" si="190"/>
        <v>0</v>
      </c>
      <c r="Q899" s="5">
        <f t="shared" si="191"/>
        <v>0</v>
      </c>
      <c r="R899" s="5">
        <f t="shared" si="192"/>
        <v>0</v>
      </c>
      <c r="S899" s="5">
        <f t="shared" si="193"/>
        <v>0</v>
      </c>
      <c r="T899" s="5">
        <f t="shared" si="194"/>
        <v>0</v>
      </c>
      <c r="U899" s="5">
        <f t="shared" si="195"/>
        <v>0</v>
      </c>
      <c r="V899" s="5">
        <f t="shared" si="196"/>
        <v>0</v>
      </c>
      <c r="W899" s="6" cm="1">
        <f t="array" ref="W899">IF(D899="free", 10, IFERROR(_xlfn.LET(
    _xlpm.RoadTypeCode, INDEX(Dictionary!$B$22:$B$50, MATCH(TRUE, ISNUMBER(SEARCH(Dictionary!$B$22:$B$50, D899)),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899" s="6" cm="1">
        <f t="array" ref="X899">IF(D899="free", 10, IFERROR(_xlfn.LET(
    _xlpm.RoadTypeCode, INDEX(Dictionary!$B$22:$B$50, MATCH(TRUE, ISNUMBER(SEARCH(Dictionary!$B$22:$B$50, D899)),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899" s="6" cm="1">
        <f t="array" ref="Y899">IF(D899="free", 10, IFERROR(_xlfn.LET(
    _xlpm.RoadTypeCode, INDEX(Dictionary!$B$22:$B$50, MATCH(TRUE, ISNUMBER(SEARCH(Dictionary!$B$22:$B$50, D899)),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899" s="15" t="str" cm="1">
        <f t="array" ref="Z899">IF(D899="free", "", IFERROR(INDEX(Dictionary!$C$21:$C$50, MATCH(TRUE, ISNUMBER(SEARCH(Dictionary!$B$21:$B$50, D899)), 0)), "Unknown Type"))</f>
        <v/>
      </c>
    </row>
    <row r="900" spans="1:26" ht="12" customHeight="1" x14ac:dyDescent="0.15">
      <c r="A900" s="2">
        <v>998</v>
      </c>
      <c r="B900" s="3">
        <v>998</v>
      </c>
      <c r="C900" s="3">
        <v>90</v>
      </c>
      <c r="D900" s="4" t="s">
        <v>53</v>
      </c>
      <c r="E900" s="12">
        <v>1</v>
      </c>
      <c r="F900" s="3">
        <f>IF(D900="free", 1000,999)</f>
        <v>1000</v>
      </c>
      <c r="G900" s="29" t="str" cm="1">
        <f t="array" ref="G900">IF(D900="free", "", IF(ISNUMBER(SEARCH("L1Bus", D900)), "BUS,WALK,BIKE,PUTW", IFERROR(_xlfn.LET(
    _xlpm.RoadTypeCode, INDEX(Dictionary!$B$22:$B$50, MATCH(TRUE, ISNUMBER(SEARCH(Dictionary!$B$22:$B$50, D900)),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00" s="3">
        <f t="shared" si="213"/>
        <v>0</v>
      </c>
      <c r="I900" s="3">
        <v>0</v>
      </c>
      <c r="J900" s="5">
        <v>0</v>
      </c>
      <c r="K900" s="5">
        <f t="shared" si="186"/>
        <v>0</v>
      </c>
      <c r="L900" s="35" cm="1">
        <f t="array" ref="L900">IF(D900="free", 99, IF(ISNUMBER(SEARCH("Hilfsstrecken", D900)), 99, IFERROR(_xlfn.LET(
    _xlpm.RoadTypeCode, INDEX(Dictionary!$B$21:$B$50, MATCH(TRUE, ISNUMBER(SEARCH(Dictionary!$B$21:$B$50, D900)),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00" s="5">
        <f t="shared" si="187"/>
        <v>0</v>
      </c>
      <c r="N900" s="5">
        <f t="shared" si="188"/>
        <v>0</v>
      </c>
      <c r="O900" s="5">
        <f t="shared" si="189"/>
        <v>0</v>
      </c>
      <c r="P900" s="5">
        <f t="shared" si="190"/>
        <v>0</v>
      </c>
      <c r="Q900" s="5">
        <f t="shared" si="191"/>
        <v>0</v>
      </c>
      <c r="R900" s="5">
        <f t="shared" si="192"/>
        <v>0</v>
      </c>
      <c r="S900" s="5">
        <f t="shared" si="193"/>
        <v>0</v>
      </c>
      <c r="T900" s="5">
        <f t="shared" si="194"/>
        <v>0</v>
      </c>
      <c r="U900" s="5">
        <f t="shared" si="195"/>
        <v>0</v>
      </c>
      <c r="V900" s="5">
        <f t="shared" si="196"/>
        <v>0</v>
      </c>
      <c r="W900" s="6" cm="1">
        <f t="array" ref="W900">IF(D900="free", 10, IFERROR(_xlfn.LET(
    _xlpm.RoadTypeCode, INDEX(Dictionary!$B$22:$B$50, MATCH(TRUE, ISNUMBER(SEARCH(Dictionary!$B$22:$B$50, D900)),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00" s="6" cm="1">
        <f t="array" ref="X900">IF(D900="free", 10, IFERROR(_xlfn.LET(
    _xlpm.RoadTypeCode, INDEX(Dictionary!$B$22:$B$50, MATCH(TRUE, ISNUMBER(SEARCH(Dictionary!$B$22:$B$50, D900)),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00" s="6" cm="1">
        <f t="array" ref="Y900">IF(D900="free", 10, IFERROR(_xlfn.LET(
    _xlpm.RoadTypeCode, INDEX(Dictionary!$B$22:$B$50, MATCH(TRUE, ISNUMBER(SEARCH(Dictionary!$B$22:$B$50, D900)),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00" s="15" t="str" cm="1">
        <f t="array" ref="Z900">IF(D900="free", "", IFERROR(INDEX(Dictionary!$C$21:$C$50, MATCH(TRUE, ISNUMBER(SEARCH(Dictionary!$B$21:$B$50, D900)), 0)), "Unknown Type"))</f>
        <v/>
      </c>
    </row>
    <row r="901" spans="1:26" ht="12" customHeight="1" x14ac:dyDescent="0.15">
      <c r="A901" s="2">
        <v>999</v>
      </c>
      <c r="B901" s="3">
        <v>999</v>
      </c>
      <c r="C901" s="3">
        <v>90</v>
      </c>
      <c r="D901" s="4" t="s">
        <v>53</v>
      </c>
      <c r="E901" s="12">
        <v>1</v>
      </c>
      <c r="F901" s="3">
        <f t="shared" ref="F901" si="214">IF(D901="free", 1000,999)</f>
        <v>1000</v>
      </c>
      <c r="G901" s="29" t="str" cm="1">
        <f t="array" ref="G901">IF(D901="free", "", IF(ISNUMBER(SEARCH("L1Bus", D901)), "BUS,WALK,BIKE,PUTW", IFERROR(_xlfn.LET(
    _xlpm.RoadTypeCode, INDEX(Dictionary!$B$22:$B$50, MATCH(TRUE, ISNUMBER(SEARCH(Dictionary!$B$22:$B$50, D901)), 0)),
    _xlpm.CleanRoadType, SUBSTITUTE(SUBSTITUTE(_xlpm.RoadTypeCode, "Link ", ""), "_Access", ""),
    _xlpm.TargetColumn, INDEX(Dictionary!$C$63:$Q$73, 0, MATCH(_xlpm.CleanRoadType, Dictionary!$C$62:$Q$62, 0)),
    _xlpm.FilteredModes, _xlfn._xlws.FILTER(Dictionary!$B$63:$B$73, _xlpm.TargetColumn=1),
    _xlfn.TEXTJOIN(",", TRUE, _xlpm.FilteredModes)
), "")))</f>
        <v/>
      </c>
      <c r="H901" s="3">
        <f t="shared" ref="H901" si="215">IF(D901="free", 0,1)</f>
        <v>0</v>
      </c>
      <c r="I901" s="3">
        <v>0</v>
      </c>
      <c r="J901" s="5">
        <v>0</v>
      </c>
      <c r="K901" s="5">
        <f t="shared" ref="K901" si="216">IF(D901="free",0,1)</f>
        <v>0</v>
      </c>
      <c r="L901" s="35" cm="1">
        <f t="array" ref="L901">IF(D901="free", 99, IF(ISNUMBER(SEARCH("Hilfsstrecken", D901)), 99, IFERROR(_xlfn.LET(
    _xlpm.RoadTypeCode, INDEX(Dictionary!$B$21:$B$50, MATCH(TRUE, ISNUMBER(SEARCH(Dictionary!$B$21:$B$50, D901)), 0)),
    _xlpm.CleanRoadType, SUBSTITUTE(SUBSTITUTE(_xlpm.RoadTypeCode, "Link ", ""), "_Access", ""),
    _xlpm.RowMatch, MATCH(TRUE, ISNUMBER(SEARCH(_xlpm.CleanRoadType, Dictionary!$B$80:$B$85)), 0),
    INDEX(Dictionary!$C$80:$C$85, _xlpm.RowMatch)
), 99)))</f>
        <v>99</v>
      </c>
      <c r="M901" s="5">
        <f t="shared" ref="M901" si="217">IF(D901="free",0,20)</f>
        <v>0</v>
      </c>
      <c r="N901" s="5">
        <f t="shared" ref="N901" si="218">IF(D901="free",0,130)</f>
        <v>0</v>
      </c>
      <c r="O901" s="5">
        <f t="shared" ref="O901" si="219">IF(D901="free",0,100)</f>
        <v>0</v>
      </c>
      <c r="P901" s="5">
        <f t="shared" ref="P901" si="220">IF(D901="free",0,4)</f>
        <v>0</v>
      </c>
      <c r="Q901" s="5">
        <f t="shared" ref="Q901" si="221">IF(D901="free",0,80)</f>
        <v>0</v>
      </c>
      <c r="R901" s="5">
        <f t="shared" ref="R901" si="222">IF(D901="free",0,50)</f>
        <v>0</v>
      </c>
      <c r="S901" s="5">
        <f t="shared" ref="S901" si="223">IF(D901="free",0,4)</f>
        <v>0</v>
      </c>
      <c r="T901" s="5">
        <f t="shared" ref="T901" si="224">IF(D901="free",0,50)</f>
        <v>0</v>
      </c>
      <c r="U901" s="5">
        <f t="shared" ref="U901" si="225">IF(D901="free",0,50)</f>
        <v>0</v>
      </c>
      <c r="V901" s="5">
        <f t="shared" ref="V901" si="226">IF(D901="free",0,50)</f>
        <v>0</v>
      </c>
      <c r="W901" s="6" cm="1">
        <f t="array" ref="W901">IF(D901="free", 10, IFERROR(_xlfn.LET(
    _xlpm.RoadTypeCode, INDEX(Dictionary!$B$22:$B$50, MATCH(TRUE, ISNUMBER(SEARCH(Dictionary!$B$22:$B$50, D901)), 0)),
    _xlpm.CleanRoadType, SUBSTITUTE(_xlpm.RoadTypeCode, "Link ", ""),
    INDEX(Dictionary!$D$56:$U$58,
        MATCH("LinkTypeImpedanceFactor_Bike", Dictionary!$B$56:$B$58, 0),
        MATCH(_xlpm.CleanRoadType, Dictionary!$D$55:$U$55, 0)
    )
), 10))</f>
        <v>10</v>
      </c>
      <c r="X901" s="6" cm="1">
        <f t="array" ref="X901">IF(D901="free", 10, IFERROR(_xlfn.LET(
    _xlpm.RoadTypeCode, INDEX(Dictionary!$B$22:$B$50, MATCH(TRUE, ISNUMBER(SEARCH(Dictionary!$B$22:$B$50, D901)), 0)),
    _xlpm.CleanRoadType, SUBSTITUTE(_xlpm.RoadTypeCode, "Link ", ""),
    INDEX(Dictionary!$D$56:$U$58,
        MATCH("LinkTypeImpedanceFactor_Car", Dictionary!$B$56:$B$58, 0),
        MATCH(_xlpm.CleanRoadType, Dictionary!$D$55:$U$55, 0)
    )
), 10))</f>
        <v>10</v>
      </c>
      <c r="Y901" s="6" cm="1">
        <f t="array" ref="Y901">IF(D901="free", 10, IFERROR(_xlfn.LET(
    _xlpm.RoadTypeCode, INDEX(Dictionary!$B$22:$B$50, MATCH(TRUE, ISNUMBER(SEARCH(Dictionary!$B$22:$B$50, D901)), 0)),
    _xlpm.CleanRoadType, SUBSTITUTE(_xlpm.RoadTypeCode, "Link ", ""),
    INDEX(Dictionary!$D$56:$U$58,
        MATCH("LinkTypeImpedanceFactor_Pedestrian", Dictionary!$B$56:$B$58, 0),
        MATCH(_xlpm.CleanRoadType, Dictionary!$D$55:$U$55, 0)
    )
), 10))</f>
        <v>10</v>
      </c>
      <c r="Z901" s="15" t="str" cm="1">
        <f t="array" ref="Z901">IF(D901="free", "", IFERROR(INDEX(Dictionary!$C$21:$C$50, MATCH(TRUE, ISNUMBER(SEARCH(Dictionary!$B$21:$B$50, D901)), 0)), "Unknown Type"))</f>
        <v/>
      </c>
    </row>
  </sheetData>
  <phoneticPr fontId="5" type="noConversion"/>
  <conditionalFormatting sqref="W1:Y1048576">
    <cfRule type="expression" dxfId="1" priority="8">
      <formula>ABS(W1)&gt;=10000000000000000</formula>
    </cfRule>
  </conditionalFormatting>
  <conditionalFormatting sqref="AE841:AE845">
    <cfRule type="expression" dxfId="0" priority="1">
      <formula>ABS(AE841)&gt;=10000000000000000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1DA7E-41EC-47E7-A57E-96D47351A0D0}">
  <sheetPr codeName="Tabelle3"/>
  <dimension ref="A1:Y1017"/>
  <sheetViews>
    <sheetView workbookViewId="0">
      <selection activeCell="G5" sqref="G5"/>
    </sheetView>
  </sheetViews>
  <sheetFormatPr baseColWidth="10" defaultRowHeight="15" x14ac:dyDescent="0.25"/>
  <sheetData>
    <row r="1" spans="1:25" x14ac:dyDescent="0.25">
      <c r="A1" s="32" t="s">
        <v>384</v>
      </c>
      <c r="B1" s="32" t="s">
        <v>385</v>
      </c>
      <c r="C1" s="32" t="s">
        <v>386</v>
      </c>
      <c r="D1" s="32" t="s">
        <v>392</v>
      </c>
      <c r="E1" s="32" t="s">
        <v>387</v>
      </c>
      <c r="F1" s="32" t="s">
        <v>388</v>
      </c>
      <c r="G1" s="32" t="s">
        <v>393</v>
      </c>
      <c r="H1" s="32" t="s">
        <v>394</v>
      </c>
      <c r="I1" s="32" t="s">
        <v>395</v>
      </c>
      <c r="J1" s="32" t="s">
        <v>396</v>
      </c>
      <c r="K1" s="32" t="s">
        <v>397</v>
      </c>
      <c r="L1" s="32" t="s">
        <v>398</v>
      </c>
      <c r="M1" s="32" t="s">
        <v>399</v>
      </c>
      <c r="N1" s="32" t="s">
        <v>400</v>
      </c>
      <c r="O1" s="32" t="s">
        <v>401</v>
      </c>
      <c r="P1" s="32" t="s">
        <v>402</v>
      </c>
      <c r="Q1" s="32" t="s">
        <v>403</v>
      </c>
      <c r="R1" s="32" t="s">
        <v>404</v>
      </c>
      <c r="S1" s="32" t="s">
        <v>405</v>
      </c>
      <c r="T1" s="32" t="s">
        <v>406</v>
      </c>
      <c r="U1" s="32" t="s">
        <v>407</v>
      </c>
      <c r="V1" s="32" t="s">
        <v>390</v>
      </c>
      <c r="W1" s="32" t="s">
        <v>389</v>
      </c>
      <c r="X1" s="32" t="s">
        <v>391</v>
      </c>
      <c r="Y1" s="32" t="s">
        <v>408</v>
      </c>
    </row>
    <row r="2" spans="1:25" x14ac:dyDescent="0.25">
      <c r="A2" s="32">
        <f>'Link types'!B2</f>
        <v>100</v>
      </c>
      <c r="B2" s="32">
        <f>'Link types'!C2</f>
        <v>10</v>
      </c>
      <c r="C2" s="32" t="str">
        <f>'Link types'!D2</f>
        <v>Mo L4 V130</v>
      </c>
      <c r="D2" s="32">
        <f>'Link types'!E2</f>
        <v>1</v>
      </c>
      <c r="E2" s="32">
        <f>'Link types'!F2</f>
        <v>1</v>
      </c>
      <c r="F2" s="32" t="str">
        <f>'Link types'!G2</f>
        <v>BUS,CAR,HGV</v>
      </c>
      <c r="G2" s="32">
        <f>'Link types'!H2</f>
        <v>4</v>
      </c>
      <c r="H2" s="32">
        <f>'Link types'!I2</f>
        <v>6000</v>
      </c>
      <c r="I2" s="32">
        <f>'Link types'!J2</f>
        <v>130</v>
      </c>
      <c r="J2" s="32">
        <f>'Link types'!K2</f>
        <v>1</v>
      </c>
      <c r="K2" s="32">
        <f>'Link types'!L2</f>
        <v>1</v>
      </c>
      <c r="L2" s="32">
        <f>'Link types'!M2</f>
        <v>20</v>
      </c>
      <c r="M2" s="32">
        <f>'Link types'!N2</f>
        <v>130</v>
      </c>
      <c r="N2" s="32">
        <f>'Link types'!O2</f>
        <v>100</v>
      </c>
      <c r="O2" s="32">
        <f>'Link types'!P2</f>
        <v>4</v>
      </c>
      <c r="P2" s="32">
        <f>'Link types'!Q2</f>
        <v>80</v>
      </c>
      <c r="Q2" s="32">
        <f>'Link types'!R2</f>
        <v>50</v>
      </c>
      <c r="R2" s="32">
        <f>'Link types'!S2</f>
        <v>4</v>
      </c>
      <c r="S2" s="32">
        <f>'Link types'!T2</f>
        <v>50</v>
      </c>
      <c r="T2" s="32">
        <f>'Link types'!U2</f>
        <v>50</v>
      </c>
      <c r="U2" s="32">
        <f>'Link types'!V2</f>
        <v>50</v>
      </c>
      <c r="V2" s="32">
        <f>'Link types'!W2</f>
        <v>10</v>
      </c>
      <c r="W2" s="32">
        <f>'Link types'!X2</f>
        <v>0.8</v>
      </c>
      <c r="X2" s="32">
        <f>'Link types'!Y2</f>
        <v>10</v>
      </c>
      <c r="Y2" s="32" t="str">
        <f>'Link types'!Z2</f>
        <v>Motorway: High-capacity, controlled-access road, physically separated lanes, special traffic restrictions ("Autobahn")</v>
      </c>
    </row>
    <row r="3" spans="1:25" x14ac:dyDescent="0.25">
      <c r="A3" s="32">
        <f>'Link types'!B3</f>
        <v>101</v>
      </c>
      <c r="B3" s="32">
        <f>'Link types'!C3</f>
        <v>10</v>
      </c>
      <c r="C3" s="32" t="str">
        <f>'Link types'!D3</f>
        <v>Mo L4 V120</v>
      </c>
      <c r="D3" s="32">
        <f>'Link types'!E3</f>
        <v>1</v>
      </c>
      <c r="E3" s="32">
        <f>'Link types'!F3</f>
        <v>1</v>
      </c>
      <c r="F3" s="32" t="str">
        <f>'Link types'!G3</f>
        <v>BUS,CAR,HGV</v>
      </c>
      <c r="G3" s="32">
        <f>'Link types'!H3</f>
        <v>4</v>
      </c>
      <c r="H3" s="32">
        <f>'Link types'!I3</f>
        <v>5600</v>
      </c>
      <c r="I3" s="32">
        <f>'Link types'!J3</f>
        <v>120</v>
      </c>
      <c r="J3" s="32">
        <f>'Link types'!K3</f>
        <v>1</v>
      </c>
      <c r="K3" s="32">
        <f>'Link types'!L3</f>
        <v>1</v>
      </c>
      <c r="L3" s="32">
        <f>'Link types'!M3</f>
        <v>20</v>
      </c>
      <c r="M3" s="32">
        <f>'Link types'!N3</f>
        <v>130</v>
      </c>
      <c r="N3" s="32">
        <f>'Link types'!O3</f>
        <v>100</v>
      </c>
      <c r="O3" s="32">
        <f>'Link types'!P3</f>
        <v>4</v>
      </c>
      <c r="P3" s="32">
        <f>'Link types'!Q3</f>
        <v>80</v>
      </c>
      <c r="Q3" s="32">
        <f>'Link types'!R3</f>
        <v>50</v>
      </c>
      <c r="R3" s="32">
        <f>'Link types'!S3</f>
        <v>4</v>
      </c>
      <c r="S3" s="32">
        <f>'Link types'!T3</f>
        <v>50</v>
      </c>
      <c r="T3" s="32">
        <f>'Link types'!U3</f>
        <v>50</v>
      </c>
      <c r="U3" s="32">
        <f>'Link types'!V3</f>
        <v>50</v>
      </c>
      <c r="V3" s="32">
        <f>'Link types'!W3</f>
        <v>10</v>
      </c>
      <c r="W3" s="32">
        <f>'Link types'!X3</f>
        <v>0.8</v>
      </c>
      <c r="X3" s="32">
        <f>'Link types'!Y3</f>
        <v>10</v>
      </c>
      <c r="Y3" s="32" t="str">
        <f>'Link types'!Z3</f>
        <v>Motorway: High-capacity, controlled-access road, physically separated lanes, special traffic restrictions ("Autobahn")</v>
      </c>
    </row>
    <row r="4" spans="1:25" x14ac:dyDescent="0.25">
      <c r="A4" s="32">
        <f>'Link types'!B4</f>
        <v>102</v>
      </c>
      <c r="B4" s="32">
        <f>'Link types'!C4</f>
        <v>10</v>
      </c>
      <c r="C4" s="32" t="str">
        <f>'Link types'!D4</f>
        <v>Mo L4 V110</v>
      </c>
      <c r="D4" s="32">
        <f>'Link types'!E4</f>
        <v>1</v>
      </c>
      <c r="E4" s="32">
        <f>'Link types'!F4</f>
        <v>1</v>
      </c>
      <c r="F4" s="32" t="str">
        <f>'Link types'!G4</f>
        <v>BUS,CAR,HGV</v>
      </c>
      <c r="G4" s="32">
        <f>'Link types'!H4</f>
        <v>4</v>
      </c>
      <c r="H4" s="32">
        <f>'Link types'!I4</f>
        <v>5200</v>
      </c>
      <c r="I4" s="32">
        <f>'Link types'!J4</f>
        <v>110</v>
      </c>
      <c r="J4" s="32">
        <f>'Link types'!K4</f>
        <v>1</v>
      </c>
      <c r="K4" s="32">
        <f>'Link types'!L4</f>
        <v>1</v>
      </c>
      <c r="L4" s="32">
        <f>'Link types'!M4</f>
        <v>20</v>
      </c>
      <c r="M4" s="32">
        <f>'Link types'!N4</f>
        <v>130</v>
      </c>
      <c r="N4" s="32">
        <f>'Link types'!O4</f>
        <v>100</v>
      </c>
      <c r="O4" s="32">
        <f>'Link types'!P4</f>
        <v>4</v>
      </c>
      <c r="P4" s="32">
        <f>'Link types'!Q4</f>
        <v>80</v>
      </c>
      <c r="Q4" s="32">
        <f>'Link types'!R4</f>
        <v>50</v>
      </c>
      <c r="R4" s="32">
        <f>'Link types'!S4</f>
        <v>4</v>
      </c>
      <c r="S4" s="32">
        <f>'Link types'!T4</f>
        <v>50</v>
      </c>
      <c r="T4" s="32">
        <f>'Link types'!U4</f>
        <v>50</v>
      </c>
      <c r="U4" s="32">
        <f>'Link types'!V4</f>
        <v>50</v>
      </c>
      <c r="V4" s="32">
        <f>'Link types'!W4</f>
        <v>10</v>
      </c>
      <c r="W4" s="32">
        <f>'Link types'!X4</f>
        <v>0.8</v>
      </c>
      <c r="X4" s="32">
        <f>'Link types'!Y4</f>
        <v>10</v>
      </c>
      <c r="Y4" s="32" t="str">
        <f>'Link types'!Z4</f>
        <v>Motorway: High-capacity, controlled-access road, physically separated lanes, special traffic restrictions ("Autobahn")</v>
      </c>
    </row>
    <row r="5" spans="1:25" x14ac:dyDescent="0.25">
      <c r="A5" s="32">
        <f>'Link types'!B5</f>
        <v>103</v>
      </c>
      <c r="B5" s="32">
        <f>'Link types'!C5</f>
        <v>10</v>
      </c>
      <c r="C5" s="32" t="str">
        <f>'Link types'!D5</f>
        <v>Mo L4 V100</v>
      </c>
      <c r="D5" s="32">
        <f>'Link types'!E5</f>
        <v>1</v>
      </c>
      <c r="E5" s="32">
        <f>'Link types'!F5</f>
        <v>1</v>
      </c>
      <c r="F5" s="32" t="str">
        <f>'Link types'!G5</f>
        <v>BUS,CAR,HGV</v>
      </c>
      <c r="G5" s="32">
        <f>'Link types'!H5</f>
        <v>4</v>
      </c>
      <c r="H5" s="32">
        <f>'Link types'!I5</f>
        <v>4800</v>
      </c>
      <c r="I5" s="32">
        <f>'Link types'!J5</f>
        <v>100</v>
      </c>
      <c r="J5" s="32">
        <f>'Link types'!K5</f>
        <v>1</v>
      </c>
      <c r="K5" s="32">
        <f>'Link types'!L5</f>
        <v>1</v>
      </c>
      <c r="L5" s="32">
        <f>'Link types'!M5</f>
        <v>20</v>
      </c>
      <c r="M5" s="32">
        <f>'Link types'!N5</f>
        <v>130</v>
      </c>
      <c r="N5" s="32">
        <f>'Link types'!O5</f>
        <v>100</v>
      </c>
      <c r="O5" s="32">
        <f>'Link types'!P5</f>
        <v>4</v>
      </c>
      <c r="P5" s="32">
        <f>'Link types'!Q5</f>
        <v>80</v>
      </c>
      <c r="Q5" s="32">
        <f>'Link types'!R5</f>
        <v>50</v>
      </c>
      <c r="R5" s="32">
        <f>'Link types'!S5</f>
        <v>4</v>
      </c>
      <c r="S5" s="32">
        <f>'Link types'!T5</f>
        <v>50</v>
      </c>
      <c r="T5" s="32">
        <f>'Link types'!U5</f>
        <v>50</v>
      </c>
      <c r="U5" s="32">
        <f>'Link types'!V5</f>
        <v>50</v>
      </c>
      <c r="V5" s="32">
        <f>'Link types'!W5</f>
        <v>10</v>
      </c>
      <c r="W5" s="32">
        <f>'Link types'!X5</f>
        <v>0.8</v>
      </c>
      <c r="X5" s="32">
        <f>'Link types'!Y5</f>
        <v>10</v>
      </c>
      <c r="Y5" s="32" t="str">
        <f>'Link types'!Z5</f>
        <v>Motorway: High-capacity, controlled-access road, physically separated lanes, special traffic restrictions ("Autobahn")</v>
      </c>
    </row>
    <row r="6" spans="1:25" x14ac:dyDescent="0.25">
      <c r="A6" s="32">
        <f>'Link types'!B6</f>
        <v>104</v>
      </c>
      <c r="B6" s="32">
        <f>'Link types'!C6</f>
        <v>10</v>
      </c>
      <c r="C6" s="32" t="str">
        <f>'Link types'!D6</f>
        <v>Mo L4 V90</v>
      </c>
      <c r="D6" s="32">
        <f>'Link types'!E6</f>
        <v>1</v>
      </c>
      <c r="E6" s="32">
        <f>'Link types'!F6</f>
        <v>1</v>
      </c>
      <c r="F6" s="32" t="str">
        <f>'Link types'!G6</f>
        <v>BUS,CAR,HGV</v>
      </c>
      <c r="G6" s="32">
        <f>'Link types'!H6</f>
        <v>4</v>
      </c>
      <c r="H6" s="32">
        <f>'Link types'!I6</f>
        <v>4400</v>
      </c>
      <c r="I6" s="32">
        <f>'Link types'!J6</f>
        <v>90</v>
      </c>
      <c r="J6" s="32">
        <f>'Link types'!K6</f>
        <v>1</v>
      </c>
      <c r="K6" s="32">
        <f>'Link types'!L6</f>
        <v>1</v>
      </c>
      <c r="L6" s="32">
        <f>'Link types'!M6</f>
        <v>20</v>
      </c>
      <c r="M6" s="32">
        <f>'Link types'!N6</f>
        <v>130</v>
      </c>
      <c r="N6" s="32">
        <f>'Link types'!O6</f>
        <v>100</v>
      </c>
      <c r="O6" s="32">
        <f>'Link types'!P6</f>
        <v>4</v>
      </c>
      <c r="P6" s="32">
        <f>'Link types'!Q6</f>
        <v>80</v>
      </c>
      <c r="Q6" s="32">
        <f>'Link types'!R6</f>
        <v>50</v>
      </c>
      <c r="R6" s="32">
        <f>'Link types'!S6</f>
        <v>4</v>
      </c>
      <c r="S6" s="32">
        <f>'Link types'!T6</f>
        <v>50</v>
      </c>
      <c r="T6" s="32">
        <f>'Link types'!U6</f>
        <v>50</v>
      </c>
      <c r="U6" s="32">
        <f>'Link types'!V6</f>
        <v>50</v>
      </c>
      <c r="V6" s="32">
        <f>'Link types'!W6</f>
        <v>10</v>
      </c>
      <c r="W6" s="32">
        <f>'Link types'!X6</f>
        <v>0.8</v>
      </c>
      <c r="X6" s="32">
        <f>'Link types'!Y6</f>
        <v>10</v>
      </c>
      <c r="Y6" s="32" t="str">
        <f>'Link types'!Z6</f>
        <v>Motorway: High-capacity, controlled-access road, physically separated lanes, special traffic restrictions ("Autobahn")</v>
      </c>
    </row>
    <row r="7" spans="1:25" x14ac:dyDescent="0.25">
      <c r="A7" s="32">
        <f>'Link types'!B7</f>
        <v>105</v>
      </c>
      <c r="B7" s="32">
        <f>'Link types'!C7</f>
        <v>10</v>
      </c>
      <c r="C7" s="32" t="str">
        <f>'Link types'!D7</f>
        <v>Mo L4 V80</v>
      </c>
      <c r="D7" s="32">
        <f>'Link types'!E7</f>
        <v>1</v>
      </c>
      <c r="E7" s="32">
        <f>'Link types'!F7</f>
        <v>1</v>
      </c>
      <c r="F7" s="32" t="str">
        <f>'Link types'!G7</f>
        <v>BUS,CAR,HGV</v>
      </c>
      <c r="G7" s="32">
        <f>'Link types'!H7</f>
        <v>4</v>
      </c>
      <c r="H7" s="32">
        <f>'Link types'!I7</f>
        <v>4000</v>
      </c>
      <c r="I7" s="32">
        <f>'Link types'!J7</f>
        <v>80</v>
      </c>
      <c r="J7" s="32">
        <f>'Link types'!K7</f>
        <v>1</v>
      </c>
      <c r="K7" s="32">
        <f>'Link types'!L7</f>
        <v>1</v>
      </c>
      <c r="L7" s="32">
        <f>'Link types'!M7</f>
        <v>20</v>
      </c>
      <c r="M7" s="32">
        <f>'Link types'!N7</f>
        <v>130</v>
      </c>
      <c r="N7" s="32">
        <f>'Link types'!O7</f>
        <v>100</v>
      </c>
      <c r="O7" s="32">
        <f>'Link types'!P7</f>
        <v>4</v>
      </c>
      <c r="P7" s="32">
        <f>'Link types'!Q7</f>
        <v>80</v>
      </c>
      <c r="Q7" s="32">
        <f>'Link types'!R7</f>
        <v>50</v>
      </c>
      <c r="R7" s="32">
        <f>'Link types'!S7</f>
        <v>4</v>
      </c>
      <c r="S7" s="32">
        <f>'Link types'!T7</f>
        <v>50</v>
      </c>
      <c r="T7" s="32">
        <f>'Link types'!U7</f>
        <v>50</v>
      </c>
      <c r="U7" s="32">
        <f>'Link types'!V7</f>
        <v>50</v>
      </c>
      <c r="V7" s="32">
        <f>'Link types'!W7</f>
        <v>10</v>
      </c>
      <c r="W7" s="32">
        <f>'Link types'!X7</f>
        <v>0.8</v>
      </c>
      <c r="X7" s="32">
        <f>'Link types'!Y7</f>
        <v>10</v>
      </c>
      <c r="Y7" s="32" t="str">
        <f>'Link types'!Z7</f>
        <v>Motorway: High-capacity, controlled-access road, physically separated lanes, special traffic restrictions ("Autobahn")</v>
      </c>
    </row>
    <row r="8" spans="1:25" x14ac:dyDescent="0.25">
      <c r="A8" s="32">
        <f>'Link types'!B8</f>
        <v>106</v>
      </c>
      <c r="B8" s="32">
        <f>'Link types'!C8</f>
        <v>10</v>
      </c>
      <c r="C8" s="32" t="str">
        <f>'Link types'!D8</f>
        <v>Mo L4 V70</v>
      </c>
      <c r="D8" s="32">
        <f>'Link types'!E8</f>
        <v>1</v>
      </c>
      <c r="E8" s="32">
        <f>'Link types'!F8</f>
        <v>1</v>
      </c>
      <c r="F8" s="32" t="str">
        <f>'Link types'!G8</f>
        <v>BUS,CAR,HGV</v>
      </c>
      <c r="G8" s="32">
        <f>'Link types'!H8</f>
        <v>4</v>
      </c>
      <c r="H8" s="32">
        <f>'Link types'!I8</f>
        <v>3200</v>
      </c>
      <c r="I8" s="32">
        <f>'Link types'!J8</f>
        <v>70</v>
      </c>
      <c r="J8" s="32">
        <f>'Link types'!K8</f>
        <v>1</v>
      </c>
      <c r="K8" s="32">
        <f>'Link types'!L8</f>
        <v>1</v>
      </c>
      <c r="L8" s="32">
        <f>'Link types'!M8</f>
        <v>20</v>
      </c>
      <c r="M8" s="32">
        <f>'Link types'!N8</f>
        <v>130</v>
      </c>
      <c r="N8" s="32">
        <f>'Link types'!O8</f>
        <v>100</v>
      </c>
      <c r="O8" s="32">
        <f>'Link types'!P8</f>
        <v>4</v>
      </c>
      <c r="P8" s="32">
        <f>'Link types'!Q8</f>
        <v>80</v>
      </c>
      <c r="Q8" s="32">
        <f>'Link types'!R8</f>
        <v>50</v>
      </c>
      <c r="R8" s="32">
        <f>'Link types'!S8</f>
        <v>4</v>
      </c>
      <c r="S8" s="32">
        <f>'Link types'!T8</f>
        <v>50</v>
      </c>
      <c r="T8" s="32">
        <f>'Link types'!U8</f>
        <v>50</v>
      </c>
      <c r="U8" s="32">
        <f>'Link types'!V8</f>
        <v>50</v>
      </c>
      <c r="V8" s="32">
        <f>'Link types'!W8</f>
        <v>10</v>
      </c>
      <c r="W8" s="32">
        <f>'Link types'!X8</f>
        <v>0.8</v>
      </c>
      <c r="X8" s="32">
        <f>'Link types'!Y8</f>
        <v>10</v>
      </c>
      <c r="Y8" s="32" t="str">
        <f>'Link types'!Z8</f>
        <v>Motorway: High-capacity, controlled-access road, physically separated lanes, special traffic restrictions ("Autobahn")</v>
      </c>
    </row>
    <row r="9" spans="1:25" x14ac:dyDescent="0.25">
      <c r="A9" s="32">
        <f>'Link types'!B9</f>
        <v>107</v>
      </c>
      <c r="B9" s="32">
        <f>'Link types'!C9</f>
        <v>10</v>
      </c>
      <c r="C9" s="32" t="str">
        <f>'Link types'!D9</f>
        <v>Mo L4 V60</v>
      </c>
      <c r="D9" s="32">
        <f>'Link types'!E9</f>
        <v>1</v>
      </c>
      <c r="E9" s="32">
        <f>'Link types'!F9</f>
        <v>1</v>
      </c>
      <c r="F9" s="32" t="str">
        <f>'Link types'!G9</f>
        <v>BUS,CAR,HGV</v>
      </c>
      <c r="G9" s="32">
        <f>'Link types'!H9</f>
        <v>4</v>
      </c>
      <c r="H9" s="32">
        <f>'Link types'!I9</f>
        <v>2400</v>
      </c>
      <c r="I9" s="32">
        <f>'Link types'!J9</f>
        <v>60</v>
      </c>
      <c r="J9" s="32">
        <f>'Link types'!K9</f>
        <v>1</v>
      </c>
      <c r="K9" s="32">
        <f>'Link types'!L9</f>
        <v>1</v>
      </c>
      <c r="L9" s="32">
        <f>'Link types'!M9</f>
        <v>20</v>
      </c>
      <c r="M9" s="32">
        <f>'Link types'!N9</f>
        <v>130</v>
      </c>
      <c r="N9" s="32">
        <f>'Link types'!O9</f>
        <v>100</v>
      </c>
      <c r="O9" s="32">
        <f>'Link types'!P9</f>
        <v>4</v>
      </c>
      <c r="P9" s="32">
        <f>'Link types'!Q9</f>
        <v>80</v>
      </c>
      <c r="Q9" s="32">
        <f>'Link types'!R9</f>
        <v>50</v>
      </c>
      <c r="R9" s="32">
        <f>'Link types'!S9</f>
        <v>4</v>
      </c>
      <c r="S9" s="32">
        <f>'Link types'!T9</f>
        <v>50</v>
      </c>
      <c r="T9" s="32">
        <f>'Link types'!U9</f>
        <v>50</v>
      </c>
      <c r="U9" s="32">
        <f>'Link types'!V9</f>
        <v>50</v>
      </c>
      <c r="V9" s="32">
        <f>'Link types'!W9</f>
        <v>10</v>
      </c>
      <c r="W9" s="32">
        <f>'Link types'!X9</f>
        <v>0.8</v>
      </c>
      <c r="X9" s="32">
        <f>'Link types'!Y9</f>
        <v>10</v>
      </c>
      <c r="Y9" s="32" t="str">
        <f>'Link types'!Z9</f>
        <v>Motorway: High-capacity, controlled-access road, physically separated lanes, special traffic restrictions ("Autobahn")</v>
      </c>
    </row>
    <row r="10" spans="1:25" x14ac:dyDescent="0.25">
      <c r="A10" s="32">
        <f>'Link types'!B10</f>
        <v>108</v>
      </c>
      <c r="B10" s="32">
        <f>'Link types'!C10</f>
        <v>10</v>
      </c>
      <c r="C10" s="32" t="str">
        <f>'Link types'!D10</f>
        <v>Mo L4 V50</v>
      </c>
      <c r="D10" s="32">
        <f>'Link types'!E10</f>
        <v>1</v>
      </c>
      <c r="E10" s="32">
        <f>'Link types'!F10</f>
        <v>1</v>
      </c>
      <c r="F10" s="32" t="str">
        <f>'Link types'!G10</f>
        <v>BUS,CAR,HGV</v>
      </c>
      <c r="G10" s="32">
        <f>'Link types'!H10</f>
        <v>4</v>
      </c>
      <c r="H10" s="32">
        <f>'Link types'!I10</f>
        <v>1600</v>
      </c>
      <c r="I10" s="32">
        <f>'Link types'!J10</f>
        <v>50</v>
      </c>
      <c r="J10" s="32">
        <f>'Link types'!K10</f>
        <v>1</v>
      </c>
      <c r="K10" s="32">
        <f>'Link types'!L10</f>
        <v>1</v>
      </c>
      <c r="L10" s="32">
        <f>'Link types'!M10</f>
        <v>20</v>
      </c>
      <c r="M10" s="32">
        <f>'Link types'!N10</f>
        <v>130</v>
      </c>
      <c r="N10" s="32">
        <f>'Link types'!O10</f>
        <v>100</v>
      </c>
      <c r="O10" s="32">
        <f>'Link types'!P10</f>
        <v>4</v>
      </c>
      <c r="P10" s="32">
        <f>'Link types'!Q10</f>
        <v>80</v>
      </c>
      <c r="Q10" s="32">
        <f>'Link types'!R10</f>
        <v>50</v>
      </c>
      <c r="R10" s="32">
        <f>'Link types'!S10</f>
        <v>4</v>
      </c>
      <c r="S10" s="32">
        <f>'Link types'!T10</f>
        <v>50</v>
      </c>
      <c r="T10" s="32">
        <f>'Link types'!U10</f>
        <v>50</v>
      </c>
      <c r="U10" s="32">
        <f>'Link types'!V10</f>
        <v>50</v>
      </c>
      <c r="V10" s="32">
        <f>'Link types'!W10</f>
        <v>10</v>
      </c>
      <c r="W10" s="32">
        <f>'Link types'!X10</f>
        <v>0.8</v>
      </c>
      <c r="X10" s="32">
        <f>'Link types'!Y10</f>
        <v>10</v>
      </c>
      <c r="Y10" s="32" t="str">
        <f>'Link types'!Z10</f>
        <v>Motorway: High-capacity, controlled-access road, physically separated lanes, special traffic restrictions ("Autobahn")</v>
      </c>
    </row>
    <row r="11" spans="1:25" x14ac:dyDescent="0.25">
      <c r="A11" s="32">
        <f>'Link types'!B11</f>
        <v>109</v>
      </c>
      <c r="B11" s="32">
        <f>'Link types'!C11</f>
        <v>10</v>
      </c>
      <c r="C11" s="32" t="str">
        <f>'Link types'!D11</f>
        <v>free</v>
      </c>
      <c r="D11" s="32">
        <f>'Link types'!E11</f>
        <v>1</v>
      </c>
      <c r="E11" s="32">
        <f>'Link types'!F11</f>
        <v>1000</v>
      </c>
      <c r="F11" s="32" t="str">
        <f>'Link types'!G11</f>
        <v/>
      </c>
      <c r="G11" s="32">
        <f>'Link types'!H11</f>
        <v>0</v>
      </c>
      <c r="H11" s="32">
        <f>'Link types'!I11</f>
        <v>0</v>
      </c>
      <c r="I11" s="32">
        <f>'Link types'!J11</f>
        <v>0</v>
      </c>
      <c r="J11" s="32">
        <f>'Link types'!K11</f>
        <v>0</v>
      </c>
      <c r="K11" s="32">
        <f>'Link types'!L11</f>
        <v>99</v>
      </c>
      <c r="L11" s="32">
        <f>'Link types'!M11</f>
        <v>0</v>
      </c>
      <c r="M11" s="32">
        <f>'Link types'!N11</f>
        <v>0</v>
      </c>
      <c r="N11" s="32">
        <f>'Link types'!O11</f>
        <v>0</v>
      </c>
      <c r="O11" s="32">
        <f>'Link types'!P11</f>
        <v>0</v>
      </c>
      <c r="P11" s="32">
        <f>'Link types'!Q11</f>
        <v>0</v>
      </c>
      <c r="Q11" s="32">
        <f>'Link types'!R11</f>
        <v>0</v>
      </c>
      <c r="R11" s="32">
        <f>'Link types'!S11</f>
        <v>0</v>
      </c>
      <c r="S11" s="32">
        <f>'Link types'!T11</f>
        <v>0</v>
      </c>
      <c r="T11" s="32">
        <f>'Link types'!U11</f>
        <v>0</v>
      </c>
      <c r="U11" s="32">
        <f>'Link types'!V11</f>
        <v>0</v>
      </c>
      <c r="V11" s="32">
        <f>'Link types'!W11</f>
        <v>10</v>
      </c>
      <c r="W11" s="32">
        <f>'Link types'!X11</f>
        <v>10</v>
      </c>
      <c r="X11" s="32">
        <f>'Link types'!Y11</f>
        <v>10</v>
      </c>
      <c r="Y11" s="32" t="str">
        <f>'Link types'!Z11</f>
        <v/>
      </c>
    </row>
    <row r="12" spans="1:25" x14ac:dyDescent="0.25">
      <c r="A12" s="32">
        <f>'Link types'!B12</f>
        <v>110</v>
      </c>
      <c r="B12" s="32">
        <f>'Link types'!C12</f>
        <v>10</v>
      </c>
      <c r="C12" s="32" t="str">
        <f>'Link types'!D12</f>
        <v>free</v>
      </c>
      <c r="D12" s="32">
        <f>'Link types'!E12</f>
        <v>1</v>
      </c>
      <c r="E12" s="32">
        <f>'Link types'!F12</f>
        <v>1000</v>
      </c>
      <c r="F12" s="32" t="str">
        <f>'Link types'!G12</f>
        <v/>
      </c>
      <c r="G12" s="32">
        <f>'Link types'!H12</f>
        <v>0</v>
      </c>
      <c r="H12" s="32">
        <f>'Link types'!I12</f>
        <v>0</v>
      </c>
      <c r="I12" s="32">
        <f>'Link types'!J12</f>
        <v>0</v>
      </c>
      <c r="J12" s="32">
        <f>'Link types'!K12</f>
        <v>0</v>
      </c>
      <c r="K12" s="32">
        <f>'Link types'!L12</f>
        <v>99</v>
      </c>
      <c r="L12" s="32">
        <f>'Link types'!M12</f>
        <v>0</v>
      </c>
      <c r="M12" s="32">
        <f>'Link types'!N12</f>
        <v>0</v>
      </c>
      <c r="N12" s="32">
        <f>'Link types'!O12</f>
        <v>0</v>
      </c>
      <c r="O12" s="32">
        <f>'Link types'!P12</f>
        <v>0</v>
      </c>
      <c r="P12" s="32">
        <f>'Link types'!Q12</f>
        <v>0</v>
      </c>
      <c r="Q12" s="32">
        <f>'Link types'!R12</f>
        <v>0</v>
      </c>
      <c r="R12" s="32">
        <f>'Link types'!S12</f>
        <v>0</v>
      </c>
      <c r="S12" s="32">
        <f>'Link types'!T12</f>
        <v>0</v>
      </c>
      <c r="T12" s="32">
        <f>'Link types'!U12</f>
        <v>0</v>
      </c>
      <c r="U12" s="32">
        <f>'Link types'!V12</f>
        <v>0</v>
      </c>
      <c r="V12" s="32">
        <f>'Link types'!W12</f>
        <v>10</v>
      </c>
      <c r="W12" s="32">
        <f>'Link types'!X12</f>
        <v>10</v>
      </c>
      <c r="X12" s="32">
        <f>'Link types'!Y12</f>
        <v>10</v>
      </c>
      <c r="Y12" s="32" t="str">
        <f>'Link types'!Z12</f>
        <v/>
      </c>
    </row>
    <row r="13" spans="1:25" x14ac:dyDescent="0.25">
      <c r="A13" s="32">
        <f>'Link types'!B13</f>
        <v>111</v>
      </c>
      <c r="B13" s="32">
        <f>'Link types'!C13</f>
        <v>10</v>
      </c>
      <c r="C13" s="32" t="str">
        <f>'Link types'!D13</f>
        <v>free</v>
      </c>
      <c r="D13" s="32">
        <f>'Link types'!E13</f>
        <v>1</v>
      </c>
      <c r="E13" s="32">
        <f>'Link types'!F13</f>
        <v>1000</v>
      </c>
      <c r="F13" s="32" t="str">
        <f>'Link types'!G13</f>
        <v/>
      </c>
      <c r="G13" s="32">
        <f>'Link types'!H13</f>
        <v>0</v>
      </c>
      <c r="H13" s="32">
        <f>'Link types'!I13</f>
        <v>0</v>
      </c>
      <c r="I13" s="32">
        <f>'Link types'!J13</f>
        <v>0</v>
      </c>
      <c r="J13" s="32">
        <f>'Link types'!K13</f>
        <v>0</v>
      </c>
      <c r="K13" s="32">
        <f>'Link types'!L13</f>
        <v>99</v>
      </c>
      <c r="L13" s="32">
        <f>'Link types'!M13</f>
        <v>0</v>
      </c>
      <c r="M13" s="32">
        <f>'Link types'!N13</f>
        <v>0</v>
      </c>
      <c r="N13" s="32">
        <f>'Link types'!O13</f>
        <v>0</v>
      </c>
      <c r="O13" s="32">
        <f>'Link types'!P13</f>
        <v>0</v>
      </c>
      <c r="P13" s="32">
        <f>'Link types'!Q13</f>
        <v>0</v>
      </c>
      <c r="Q13" s="32">
        <f>'Link types'!R13</f>
        <v>0</v>
      </c>
      <c r="R13" s="32">
        <f>'Link types'!S13</f>
        <v>0</v>
      </c>
      <c r="S13" s="32">
        <f>'Link types'!T13</f>
        <v>0</v>
      </c>
      <c r="T13" s="32">
        <f>'Link types'!U13</f>
        <v>0</v>
      </c>
      <c r="U13" s="32">
        <f>'Link types'!V13</f>
        <v>0</v>
      </c>
      <c r="V13" s="32">
        <f>'Link types'!W13</f>
        <v>10</v>
      </c>
      <c r="W13" s="32">
        <f>'Link types'!X13</f>
        <v>10</v>
      </c>
      <c r="X13" s="32">
        <f>'Link types'!Y13</f>
        <v>10</v>
      </c>
      <c r="Y13" s="32" t="str">
        <f>'Link types'!Z13</f>
        <v/>
      </c>
    </row>
    <row r="14" spans="1:25" x14ac:dyDescent="0.25">
      <c r="A14" s="32">
        <f>'Link types'!B14</f>
        <v>112</v>
      </c>
      <c r="B14" s="32">
        <f>'Link types'!C14</f>
        <v>10</v>
      </c>
      <c r="C14" s="32" t="str">
        <f>'Link types'!D14</f>
        <v>free</v>
      </c>
      <c r="D14" s="32">
        <f>'Link types'!E14</f>
        <v>1</v>
      </c>
      <c r="E14" s="32">
        <f>'Link types'!F14</f>
        <v>1000</v>
      </c>
      <c r="F14" s="32" t="str">
        <f>'Link types'!G14</f>
        <v/>
      </c>
      <c r="G14" s="32">
        <f>'Link types'!H14</f>
        <v>0</v>
      </c>
      <c r="H14" s="32">
        <f>'Link types'!I14</f>
        <v>0</v>
      </c>
      <c r="I14" s="32">
        <f>'Link types'!J14</f>
        <v>0</v>
      </c>
      <c r="J14" s="32">
        <f>'Link types'!K14</f>
        <v>0</v>
      </c>
      <c r="K14" s="32">
        <f>'Link types'!L14</f>
        <v>99</v>
      </c>
      <c r="L14" s="32">
        <f>'Link types'!M14</f>
        <v>0</v>
      </c>
      <c r="M14" s="32">
        <f>'Link types'!N14</f>
        <v>0</v>
      </c>
      <c r="N14" s="32">
        <f>'Link types'!O14</f>
        <v>0</v>
      </c>
      <c r="O14" s="32">
        <f>'Link types'!P14</f>
        <v>0</v>
      </c>
      <c r="P14" s="32">
        <f>'Link types'!Q14</f>
        <v>0</v>
      </c>
      <c r="Q14" s="32">
        <f>'Link types'!R14</f>
        <v>0</v>
      </c>
      <c r="R14" s="32">
        <f>'Link types'!S14</f>
        <v>0</v>
      </c>
      <c r="S14" s="32">
        <f>'Link types'!T14</f>
        <v>0</v>
      </c>
      <c r="T14" s="32">
        <f>'Link types'!U14</f>
        <v>0</v>
      </c>
      <c r="U14" s="32">
        <f>'Link types'!V14</f>
        <v>0</v>
      </c>
      <c r="V14" s="32">
        <f>'Link types'!W14</f>
        <v>10</v>
      </c>
      <c r="W14" s="32">
        <f>'Link types'!X14</f>
        <v>10</v>
      </c>
      <c r="X14" s="32">
        <f>'Link types'!Y14</f>
        <v>10</v>
      </c>
      <c r="Y14" s="32" t="str">
        <f>'Link types'!Z14</f>
        <v/>
      </c>
    </row>
    <row r="15" spans="1:25" x14ac:dyDescent="0.25">
      <c r="A15" s="32">
        <f>'Link types'!B15</f>
        <v>113</v>
      </c>
      <c r="B15" s="32">
        <f>'Link types'!C15</f>
        <v>10</v>
      </c>
      <c r="C15" s="32" t="str">
        <f>'Link types'!D15</f>
        <v>free</v>
      </c>
      <c r="D15" s="32">
        <f>'Link types'!E15</f>
        <v>1</v>
      </c>
      <c r="E15" s="32">
        <f>'Link types'!F15</f>
        <v>1000</v>
      </c>
      <c r="F15" s="32" t="str">
        <f>'Link types'!G15</f>
        <v/>
      </c>
      <c r="G15" s="32">
        <f>'Link types'!H15</f>
        <v>0</v>
      </c>
      <c r="H15" s="32">
        <f>'Link types'!I15</f>
        <v>0</v>
      </c>
      <c r="I15" s="32">
        <f>'Link types'!J15</f>
        <v>0</v>
      </c>
      <c r="J15" s="32">
        <f>'Link types'!K15</f>
        <v>0</v>
      </c>
      <c r="K15" s="32">
        <f>'Link types'!L15</f>
        <v>99</v>
      </c>
      <c r="L15" s="32">
        <f>'Link types'!M15</f>
        <v>0</v>
      </c>
      <c r="M15" s="32">
        <f>'Link types'!N15</f>
        <v>0</v>
      </c>
      <c r="N15" s="32">
        <f>'Link types'!O15</f>
        <v>0</v>
      </c>
      <c r="O15" s="32">
        <f>'Link types'!P15</f>
        <v>0</v>
      </c>
      <c r="P15" s="32">
        <f>'Link types'!Q15</f>
        <v>0</v>
      </c>
      <c r="Q15" s="32">
        <f>'Link types'!R15</f>
        <v>0</v>
      </c>
      <c r="R15" s="32">
        <f>'Link types'!S15</f>
        <v>0</v>
      </c>
      <c r="S15" s="32">
        <f>'Link types'!T15</f>
        <v>0</v>
      </c>
      <c r="T15" s="32">
        <f>'Link types'!U15</f>
        <v>0</v>
      </c>
      <c r="U15" s="32">
        <f>'Link types'!V15</f>
        <v>0</v>
      </c>
      <c r="V15" s="32">
        <f>'Link types'!W15</f>
        <v>10</v>
      </c>
      <c r="W15" s="32">
        <f>'Link types'!X15</f>
        <v>10</v>
      </c>
      <c r="X15" s="32">
        <f>'Link types'!Y15</f>
        <v>10</v>
      </c>
      <c r="Y15" s="32" t="str">
        <f>'Link types'!Z15</f>
        <v/>
      </c>
    </row>
    <row r="16" spans="1:25" x14ac:dyDescent="0.25">
      <c r="A16" s="32">
        <f>'Link types'!B16</f>
        <v>114</v>
      </c>
      <c r="B16" s="32">
        <f>'Link types'!C16</f>
        <v>10</v>
      </c>
      <c r="C16" s="32" t="str">
        <f>'Link types'!D16</f>
        <v>free</v>
      </c>
      <c r="D16" s="32">
        <f>'Link types'!E16</f>
        <v>1</v>
      </c>
      <c r="E16" s="32">
        <f>'Link types'!F16</f>
        <v>1000</v>
      </c>
      <c r="F16" s="32" t="str">
        <f>'Link types'!G16</f>
        <v/>
      </c>
      <c r="G16" s="32">
        <f>'Link types'!H16</f>
        <v>0</v>
      </c>
      <c r="H16" s="32">
        <f>'Link types'!I16</f>
        <v>0</v>
      </c>
      <c r="I16" s="32">
        <f>'Link types'!J16</f>
        <v>0</v>
      </c>
      <c r="J16" s="32">
        <f>'Link types'!K16</f>
        <v>0</v>
      </c>
      <c r="K16" s="32">
        <f>'Link types'!L16</f>
        <v>99</v>
      </c>
      <c r="L16" s="32">
        <f>'Link types'!M16</f>
        <v>0</v>
      </c>
      <c r="M16" s="32">
        <f>'Link types'!N16</f>
        <v>0</v>
      </c>
      <c r="N16" s="32">
        <f>'Link types'!O16</f>
        <v>0</v>
      </c>
      <c r="O16" s="32">
        <f>'Link types'!P16</f>
        <v>0</v>
      </c>
      <c r="P16" s="32">
        <f>'Link types'!Q16</f>
        <v>0</v>
      </c>
      <c r="Q16" s="32">
        <f>'Link types'!R16</f>
        <v>0</v>
      </c>
      <c r="R16" s="32">
        <f>'Link types'!S16</f>
        <v>0</v>
      </c>
      <c r="S16" s="32">
        <f>'Link types'!T16</f>
        <v>0</v>
      </c>
      <c r="T16" s="32">
        <f>'Link types'!U16</f>
        <v>0</v>
      </c>
      <c r="U16" s="32">
        <f>'Link types'!V16</f>
        <v>0</v>
      </c>
      <c r="V16" s="32">
        <f>'Link types'!W16</f>
        <v>10</v>
      </c>
      <c r="W16" s="32">
        <f>'Link types'!X16</f>
        <v>10</v>
      </c>
      <c r="X16" s="32">
        <f>'Link types'!Y16</f>
        <v>10</v>
      </c>
      <c r="Y16" s="32" t="str">
        <f>'Link types'!Z16</f>
        <v/>
      </c>
    </row>
    <row r="17" spans="1:25" x14ac:dyDescent="0.25">
      <c r="A17" s="32">
        <f>'Link types'!B17</f>
        <v>115</v>
      </c>
      <c r="B17" s="32">
        <f>'Link types'!C17</f>
        <v>10</v>
      </c>
      <c r="C17" s="32" t="str">
        <f>'Link types'!D17</f>
        <v>free</v>
      </c>
      <c r="D17" s="32">
        <f>'Link types'!E17</f>
        <v>1</v>
      </c>
      <c r="E17" s="32">
        <f>'Link types'!F17</f>
        <v>1000</v>
      </c>
      <c r="F17" s="32" t="str">
        <f>'Link types'!G17</f>
        <v/>
      </c>
      <c r="G17" s="32">
        <f>'Link types'!H17</f>
        <v>0</v>
      </c>
      <c r="H17" s="32">
        <f>'Link types'!I17</f>
        <v>0</v>
      </c>
      <c r="I17" s="32">
        <f>'Link types'!J17</f>
        <v>0</v>
      </c>
      <c r="J17" s="32">
        <f>'Link types'!K17</f>
        <v>0</v>
      </c>
      <c r="K17" s="32">
        <f>'Link types'!L17</f>
        <v>99</v>
      </c>
      <c r="L17" s="32">
        <f>'Link types'!M17</f>
        <v>0</v>
      </c>
      <c r="M17" s="32">
        <f>'Link types'!N17</f>
        <v>0</v>
      </c>
      <c r="N17" s="32">
        <f>'Link types'!O17</f>
        <v>0</v>
      </c>
      <c r="O17" s="32">
        <f>'Link types'!P17</f>
        <v>0</v>
      </c>
      <c r="P17" s="32">
        <f>'Link types'!Q17</f>
        <v>0</v>
      </c>
      <c r="Q17" s="32">
        <f>'Link types'!R17</f>
        <v>0</v>
      </c>
      <c r="R17" s="32">
        <f>'Link types'!S17</f>
        <v>0</v>
      </c>
      <c r="S17" s="32">
        <f>'Link types'!T17</f>
        <v>0</v>
      </c>
      <c r="T17" s="32">
        <f>'Link types'!U17</f>
        <v>0</v>
      </c>
      <c r="U17" s="32">
        <f>'Link types'!V17</f>
        <v>0</v>
      </c>
      <c r="V17" s="32">
        <f>'Link types'!W17</f>
        <v>10</v>
      </c>
      <c r="W17" s="32">
        <f>'Link types'!X17</f>
        <v>10</v>
      </c>
      <c r="X17" s="32">
        <f>'Link types'!Y17</f>
        <v>10</v>
      </c>
      <c r="Y17" s="32" t="str">
        <f>'Link types'!Z17</f>
        <v/>
      </c>
    </row>
    <row r="18" spans="1:25" x14ac:dyDescent="0.25">
      <c r="A18" s="32">
        <f>'Link types'!B18</f>
        <v>116</v>
      </c>
      <c r="B18" s="32">
        <f>'Link types'!C18</f>
        <v>10</v>
      </c>
      <c r="C18" s="32" t="str">
        <f>'Link types'!D18</f>
        <v>free</v>
      </c>
      <c r="D18" s="32">
        <f>'Link types'!E18</f>
        <v>1</v>
      </c>
      <c r="E18" s="32">
        <f>'Link types'!F18</f>
        <v>1000</v>
      </c>
      <c r="F18" s="32" t="str">
        <f>'Link types'!G18</f>
        <v/>
      </c>
      <c r="G18" s="32">
        <f>'Link types'!H18</f>
        <v>0</v>
      </c>
      <c r="H18" s="32">
        <f>'Link types'!I18</f>
        <v>0</v>
      </c>
      <c r="I18" s="32">
        <f>'Link types'!J18</f>
        <v>0</v>
      </c>
      <c r="J18" s="32">
        <f>'Link types'!K18</f>
        <v>0</v>
      </c>
      <c r="K18" s="32">
        <f>'Link types'!L18</f>
        <v>99</v>
      </c>
      <c r="L18" s="32">
        <f>'Link types'!M18</f>
        <v>0</v>
      </c>
      <c r="M18" s="32">
        <f>'Link types'!N18</f>
        <v>0</v>
      </c>
      <c r="N18" s="32">
        <f>'Link types'!O18</f>
        <v>0</v>
      </c>
      <c r="O18" s="32">
        <f>'Link types'!P18</f>
        <v>0</v>
      </c>
      <c r="P18" s="32">
        <f>'Link types'!Q18</f>
        <v>0</v>
      </c>
      <c r="Q18" s="32">
        <f>'Link types'!R18</f>
        <v>0</v>
      </c>
      <c r="R18" s="32">
        <f>'Link types'!S18</f>
        <v>0</v>
      </c>
      <c r="S18" s="32">
        <f>'Link types'!T18</f>
        <v>0</v>
      </c>
      <c r="T18" s="32">
        <f>'Link types'!U18</f>
        <v>0</v>
      </c>
      <c r="U18" s="32">
        <f>'Link types'!V18</f>
        <v>0</v>
      </c>
      <c r="V18" s="32">
        <f>'Link types'!W18</f>
        <v>10</v>
      </c>
      <c r="W18" s="32">
        <f>'Link types'!X18</f>
        <v>10</v>
      </c>
      <c r="X18" s="32">
        <f>'Link types'!Y18</f>
        <v>10</v>
      </c>
      <c r="Y18" s="32" t="str">
        <f>'Link types'!Z18</f>
        <v/>
      </c>
    </row>
    <row r="19" spans="1:25" x14ac:dyDescent="0.25">
      <c r="A19" s="32">
        <f>'Link types'!B19</f>
        <v>117</v>
      </c>
      <c r="B19" s="32">
        <f>'Link types'!C19</f>
        <v>10</v>
      </c>
      <c r="C19" s="32" t="str">
        <f>'Link types'!D19</f>
        <v>free</v>
      </c>
      <c r="D19" s="32">
        <f>'Link types'!E19</f>
        <v>1</v>
      </c>
      <c r="E19" s="32">
        <f>'Link types'!F19</f>
        <v>1000</v>
      </c>
      <c r="F19" s="32" t="str">
        <f>'Link types'!G19</f>
        <v/>
      </c>
      <c r="G19" s="32">
        <f>'Link types'!H19</f>
        <v>0</v>
      </c>
      <c r="H19" s="32">
        <f>'Link types'!I19</f>
        <v>0</v>
      </c>
      <c r="I19" s="32">
        <f>'Link types'!J19</f>
        <v>0</v>
      </c>
      <c r="J19" s="32">
        <f>'Link types'!K19</f>
        <v>0</v>
      </c>
      <c r="K19" s="32">
        <f>'Link types'!L19</f>
        <v>99</v>
      </c>
      <c r="L19" s="32">
        <f>'Link types'!M19</f>
        <v>0</v>
      </c>
      <c r="M19" s="32">
        <f>'Link types'!N19</f>
        <v>0</v>
      </c>
      <c r="N19" s="32">
        <f>'Link types'!O19</f>
        <v>0</v>
      </c>
      <c r="O19" s="32">
        <f>'Link types'!P19</f>
        <v>0</v>
      </c>
      <c r="P19" s="32">
        <f>'Link types'!Q19</f>
        <v>0</v>
      </c>
      <c r="Q19" s="32">
        <f>'Link types'!R19</f>
        <v>0</v>
      </c>
      <c r="R19" s="32">
        <f>'Link types'!S19</f>
        <v>0</v>
      </c>
      <c r="S19" s="32">
        <f>'Link types'!T19</f>
        <v>0</v>
      </c>
      <c r="T19" s="32">
        <f>'Link types'!U19</f>
        <v>0</v>
      </c>
      <c r="U19" s="32">
        <f>'Link types'!V19</f>
        <v>0</v>
      </c>
      <c r="V19" s="32">
        <f>'Link types'!W19</f>
        <v>10</v>
      </c>
      <c r="W19" s="32">
        <f>'Link types'!X19</f>
        <v>10</v>
      </c>
      <c r="X19" s="32">
        <f>'Link types'!Y19</f>
        <v>10</v>
      </c>
      <c r="Y19" s="32" t="str">
        <f>'Link types'!Z19</f>
        <v/>
      </c>
    </row>
    <row r="20" spans="1:25" x14ac:dyDescent="0.25">
      <c r="A20" s="32">
        <f>'Link types'!B20</f>
        <v>118</v>
      </c>
      <c r="B20" s="32">
        <f>'Link types'!C20</f>
        <v>10</v>
      </c>
      <c r="C20" s="32" t="str">
        <f>'Link types'!D20</f>
        <v>free</v>
      </c>
      <c r="D20" s="32">
        <f>'Link types'!E20</f>
        <v>1</v>
      </c>
      <c r="E20" s="32">
        <f>'Link types'!F20</f>
        <v>1000</v>
      </c>
      <c r="F20" s="32" t="str">
        <f>'Link types'!G20</f>
        <v/>
      </c>
      <c r="G20" s="32">
        <f>'Link types'!H20</f>
        <v>0</v>
      </c>
      <c r="H20" s="32">
        <f>'Link types'!I20</f>
        <v>0</v>
      </c>
      <c r="I20" s="32">
        <f>'Link types'!J20</f>
        <v>0</v>
      </c>
      <c r="J20" s="32">
        <f>'Link types'!K20</f>
        <v>0</v>
      </c>
      <c r="K20" s="32">
        <f>'Link types'!L20</f>
        <v>99</v>
      </c>
      <c r="L20" s="32">
        <f>'Link types'!M20</f>
        <v>0</v>
      </c>
      <c r="M20" s="32">
        <f>'Link types'!N20</f>
        <v>0</v>
      </c>
      <c r="N20" s="32">
        <f>'Link types'!O20</f>
        <v>0</v>
      </c>
      <c r="O20" s="32">
        <f>'Link types'!P20</f>
        <v>0</v>
      </c>
      <c r="P20" s="32">
        <f>'Link types'!Q20</f>
        <v>0</v>
      </c>
      <c r="Q20" s="32">
        <f>'Link types'!R20</f>
        <v>0</v>
      </c>
      <c r="R20" s="32">
        <f>'Link types'!S20</f>
        <v>0</v>
      </c>
      <c r="S20" s="32">
        <f>'Link types'!T20</f>
        <v>0</v>
      </c>
      <c r="T20" s="32">
        <f>'Link types'!U20</f>
        <v>0</v>
      </c>
      <c r="U20" s="32">
        <f>'Link types'!V20</f>
        <v>0</v>
      </c>
      <c r="V20" s="32">
        <f>'Link types'!W20</f>
        <v>10</v>
      </c>
      <c r="W20" s="32">
        <f>'Link types'!X20</f>
        <v>10</v>
      </c>
      <c r="X20" s="32">
        <f>'Link types'!Y20</f>
        <v>10</v>
      </c>
      <c r="Y20" s="32" t="str">
        <f>'Link types'!Z20</f>
        <v/>
      </c>
    </row>
    <row r="21" spans="1:25" x14ac:dyDescent="0.25">
      <c r="A21" s="32">
        <f>'Link types'!B21</f>
        <v>119</v>
      </c>
      <c r="B21" s="32">
        <f>'Link types'!C21</f>
        <v>10</v>
      </c>
      <c r="C21" s="32" t="str">
        <f>'Link types'!D21</f>
        <v>free</v>
      </c>
      <c r="D21" s="32">
        <f>'Link types'!E21</f>
        <v>1</v>
      </c>
      <c r="E21" s="32">
        <f>'Link types'!F21</f>
        <v>1000</v>
      </c>
      <c r="F21" s="32" t="str">
        <f>'Link types'!G21</f>
        <v/>
      </c>
      <c r="G21" s="32">
        <f>'Link types'!H21</f>
        <v>0</v>
      </c>
      <c r="H21" s="32">
        <f>'Link types'!I21</f>
        <v>0</v>
      </c>
      <c r="I21" s="32">
        <f>'Link types'!J21</f>
        <v>0</v>
      </c>
      <c r="J21" s="32">
        <f>'Link types'!K21</f>
        <v>0</v>
      </c>
      <c r="K21" s="32">
        <f>'Link types'!L21</f>
        <v>99</v>
      </c>
      <c r="L21" s="32">
        <f>'Link types'!M21</f>
        <v>0</v>
      </c>
      <c r="M21" s="32">
        <f>'Link types'!N21</f>
        <v>0</v>
      </c>
      <c r="N21" s="32">
        <f>'Link types'!O21</f>
        <v>0</v>
      </c>
      <c r="O21" s="32">
        <f>'Link types'!P21</f>
        <v>0</v>
      </c>
      <c r="P21" s="32">
        <f>'Link types'!Q21</f>
        <v>0</v>
      </c>
      <c r="Q21" s="32">
        <f>'Link types'!R21</f>
        <v>0</v>
      </c>
      <c r="R21" s="32">
        <f>'Link types'!S21</f>
        <v>0</v>
      </c>
      <c r="S21" s="32">
        <f>'Link types'!T21</f>
        <v>0</v>
      </c>
      <c r="T21" s="32">
        <f>'Link types'!U21</f>
        <v>0</v>
      </c>
      <c r="U21" s="32">
        <f>'Link types'!V21</f>
        <v>0</v>
      </c>
      <c r="V21" s="32">
        <f>'Link types'!W21</f>
        <v>10</v>
      </c>
      <c r="W21" s="32">
        <f>'Link types'!X21</f>
        <v>10</v>
      </c>
      <c r="X21" s="32">
        <f>'Link types'!Y21</f>
        <v>10</v>
      </c>
      <c r="Y21" s="32" t="str">
        <f>'Link types'!Z21</f>
        <v/>
      </c>
    </row>
    <row r="22" spans="1:25" x14ac:dyDescent="0.25">
      <c r="A22" s="32">
        <f>'Link types'!B22</f>
        <v>120</v>
      </c>
      <c r="B22" s="32">
        <f>'Link types'!C22</f>
        <v>10</v>
      </c>
      <c r="C22" s="32" t="str">
        <f>'Link types'!D22</f>
        <v>Mo L3 V130</v>
      </c>
      <c r="D22" s="32">
        <f>'Link types'!E22</f>
        <v>1</v>
      </c>
      <c r="E22" s="32">
        <f>'Link types'!F22</f>
        <v>1</v>
      </c>
      <c r="F22" s="32" t="str">
        <f>'Link types'!G22</f>
        <v>BUS,CAR,HGV</v>
      </c>
      <c r="G22" s="32">
        <f>'Link types'!H22</f>
        <v>3</v>
      </c>
      <c r="H22" s="32">
        <f>'Link types'!I22</f>
        <v>4500</v>
      </c>
      <c r="I22" s="32">
        <f>'Link types'!J22</f>
        <v>130</v>
      </c>
      <c r="J22" s="32">
        <f>'Link types'!K22</f>
        <v>1</v>
      </c>
      <c r="K22" s="32">
        <f>'Link types'!L22</f>
        <v>1</v>
      </c>
      <c r="L22" s="32">
        <f>'Link types'!M22</f>
        <v>20</v>
      </c>
      <c r="M22" s="32">
        <f>'Link types'!N22</f>
        <v>130</v>
      </c>
      <c r="N22" s="32">
        <f>'Link types'!O22</f>
        <v>100</v>
      </c>
      <c r="O22" s="32">
        <f>'Link types'!P22</f>
        <v>4</v>
      </c>
      <c r="P22" s="32">
        <f>'Link types'!Q22</f>
        <v>80</v>
      </c>
      <c r="Q22" s="32">
        <f>'Link types'!R22</f>
        <v>50</v>
      </c>
      <c r="R22" s="32">
        <f>'Link types'!S22</f>
        <v>4</v>
      </c>
      <c r="S22" s="32">
        <f>'Link types'!T22</f>
        <v>50</v>
      </c>
      <c r="T22" s="32">
        <f>'Link types'!U22</f>
        <v>50</v>
      </c>
      <c r="U22" s="32">
        <f>'Link types'!V22</f>
        <v>50</v>
      </c>
      <c r="V22" s="32">
        <f>'Link types'!W22</f>
        <v>10</v>
      </c>
      <c r="W22" s="32">
        <f>'Link types'!X22</f>
        <v>0.8</v>
      </c>
      <c r="X22" s="32">
        <f>'Link types'!Y22</f>
        <v>10</v>
      </c>
      <c r="Y22" s="32" t="str">
        <f>'Link types'!Z22</f>
        <v>Motorway: High-capacity, controlled-access road, physically separated lanes, special traffic restrictions ("Autobahn")</v>
      </c>
    </row>
    <row r="23" spans="1:25" x14ac:dyDescent="0.25">
      <c r="A23" s="32">
        <f>'Link types'!B23</f>
        <v>121</v>
      </c>
      <c r="B23" s="32">
        <f>'Link types'!C23</f>
        <v>10</v>
      </c>
      <c r="C23" s="32" t="str">
        <f>'Link types'!D23</f>
        <v>Mo L3 V120</v>
      </c>
      <c r="D23" s="32">
        <f>'Link types'!E23</f>
        <v>1</v>
      </c>
      <c r="E23" s="32">
        <f>'Link types'!F23</f>
        <v>1</v>
      </c>
      <c r="F23" s="32" t="str">
        <f>'Link types'!G23</f>
        <v>BUS,CAR,HGV</v>
      </c>
      <c r="G23" s="32">
        <f>'Link types'!H23</f>
        <v>3</v>
      </c>
      <c r="H23" s="32">
        <f>'Link types'!I23</f>
        <v>4200</v>
      </c>
      <c r="I23" s="32">
        <f>'Link types'!J23</f>
        <v>120</v>
      </c>
      <c r="J23" s="32">
        <f>'Link types'!K23</f>
        <v>1</v>
      </c>
      <c r="K23" s="32">
        <f>'Link types'!L23</f>
        <v>1</v>
      </c>
      <c r="L23" s="32">
        <f>'Link types'!M23</f>
        <v>20</v>
      </c>
      <c r="M23" s="32">
        <f>'Link types'!N23</f>
        <v>130</v>
      </c>
      <c r="N23" s="32">
        <f>'Link types'!O23</f>
        <v>100</v>
      </c>
      <c r="O23" s="32">
        <f>'Link types'!P23</f>
        <v>4</v>
      </c>
      <c r="P23" s="32">
        <f>'Link types'!Q23</f>
        <v>80</v>
      </c>
      <c r="Q23" s="32">
        <f>'Link types'!R23</f>
        <v>50</v>
      </c>
      <c r="R23" s="32">
        <f>'Link types'!S23</f>
        <v>4</v>
      </c>
      <c r="S23" s="32">
        <f>'Link types'!T23</f>
        <v>50</v>
      </c>
      <c r="T23" s="32">
        <f>'Link types'!U23</f>
        <v>50</v>
      </c>
      <c r="U23" s="32">
        <f>'Link types'!V23</f>
        <v>50</v>
      </c>
      <c r="V23" s="32">
        <f>'Link types'!W23</f>
        <v>10</v>
      </c>
      <c r="W23" s="32">
        <f>'Link types'!X23</f>
        <v>0.8</v>
      </c>
      <c r="X23" s="32">
        <f>'Link types'!Y23</f>
        <v>10</v>
      </c>
      <c r="Y23" s="32" t="str">
        <f>'Link types'!Z23</f>
        <v>Motorway: High-capacity, controlled-access road, physically separated lanes, special traffic restrictions ("Autobahn")</v>
      </c>
    </row>
    <row r="24" spans="1:25" x14ac:dyDescent="0.25">
      <c r="A24" s="32">
        <f>'Link types'!B24</f>
        <v>122</v>
      </c>
      <c r="B24" s="32">
        <f>'Link types'!C24</f>
        <v>10</v>
      </c>
      <c r="C24" s="32" t="str">
        <f>'Link types'!D24</f>
        <v>Mo L3 V110</v>
      </c>
      <c r="D24" s="32">
        <f>'Link types'!E24</f>
        <v>1</v>
      </c>
      <c r="E24" s="32">
        <f>'Link types'!F24</f>
        <v>1</v>
      </c>
      <c r="F24" s="32" t="str">
        <f>'Link types'!G24</f>
        <v>BUS,CAR,HGV</v>
      </c>
      <c r="G24" s="32">
        <f>'Link types'!H24</f>
        <v>3</v>
      </c>
      <c r="H24" s="32">
        <f>'Link types'!I24</f>
        <v>3900</v>
      </c>
      <c r="I24" s="32">
        <f>'Link types'!J24</f>
        <v>110</v>
      </c>
      <c r="J24" s="32">
        <f>'Link types'!K24</f>
        <v>1</v>
      </c>
      <c r="K24" s="32">
        <f>'Link types'!L24</f>
        <v>1</v>
      </c>
      <c r="L24" s="32">
        <f>'Link types'!M24</f>
        <v>20</v>
      </c>
      <c r="M24" s="32">
        <f>'Link types'!N24</f>
        <v>130</v>
      </c>
      <c r="N24" s="32">
        <f>'Link types'!O24</f>
        <v>100</v>
      </c>
      <c r="O24" s="32">
        <f>'Link types'!P24</f>
        <v>4</v>
      </c>
      <c r="P24" s="32">
        <f>'Link types'!Q24</f>
        <v>80</v>
      </c>
      <c r="Q24" s="32">
        <f>'Link types'!R24</f>
        <v>50</v>
      </c>
      <c r="R24" s="32">
        <f>'Link types'!S24</f>
        <v>4</v>
      </c>
      <c r="S24" s="32">
        <f>'Link types'!T24</f>
        <v>50</v>
      </c>
      <c r="T24" s="32">
        <f>'Link types'!U24</f>
        <v>50</v>
      </c>
      <c r="U24" s="32">
        <f>'Link types'!V24</f>
        <v>50</v>
      </c>
      <c r="V24" s="32">
        <f>'Link types'!W24</f>
        <v>10</v>
      </c>
      <c r="W24" s="32">
        <f>'Link types'!X24</f>
        <v>0.8</v>
      </c>
      <c r="X24" s="32">
        <f>'Link types'!Y24</f>
        <v>10</v>
      </c>
      <c r="Y24" s="32" t="str">
        <f>'Link types'!Z24</f>
        <v>Motorway: High-capacity, controlled-access road, physically separated lanes, special traffic restrictions ("Autobahn")</v>
      </c>
    </row>
    <row r="25" spans="1:25" x14ac:dyDescent="0.25">
      <c r="A25" s="32">
        <f>'Link types'!B25</f>
        <v>123</v>
      </c>
      <c r="B25" s="32">
        <f>'Link types'!C25</f>
        <v>10</v>
      </c>
      <c r="C25" s="32" t="str">
        <f>'Link types'!D25</f>
        <v>Mo L3 V100</v>
      </c>
      <c r="D25" s="32">
        <f>'Link types'!E25</f>
        <v>1</v>
      </c>
      <c r="E25" s="32">
        <f>'Link types'!F25</f>
        <v>1</v>
      </c>
      <c r="F25" s="32" t="str">
        <f>'Link types'!G25</f>
        <v>BUS,CAR,HGV</v>
      </c>
      <c r="G25" s="32">
        <f>'Link types'!H25</f>
        <v>3</v>
      </c>
      <c r="H25" s="32">
        <f>'Link types'!I25</f>
        <v>3600</v>
      </c>
      <c r="I25" s="32">
        <f>'Link types'!J25</f>
        <v>100</v>
      </c>
      <c r="J25" s="32">
        <f>'Link types'!K25</f>
        <v>1</v>
      </c>
      <c r="K25" s="32">
        <f>'Link types'!L25</f>
        <v>1</v>
      </c>
      <c r="L25" s="32">
        <f>'Link types'!M25</f>
        <v>20</v>
      </c>
      <c r="M25" s="32">
        <f>'Link types'!N25</f>
        <v>130</v>
      </c>
      <c r="N25" s="32">
        <f>'Link types'!O25</f>
        <v>100</v>
      </c>
      <c r="O25" s="32">
        <f>'Link types'!P25</f>
        <v>4</v>
      </c>
      <c r="P25" s="32">
        <f>'Link types'!Q25</f>
        <v>80</v>
      </c>
      <c r="Q25" s="32">
        <f>'Link types'!R25</f>
        <v>50</v>
      </c>
      <c r="R25" s="32">
        <f>'Link types'!S25</f>
        <v>4</v>
      </c>
      <c r="S25" s="32">
        <f>'Link types'!T25</f>
        <v>50</v>
      </c>
      <c r="T25" s="32">
        <f>'Link types'!U25</f>
        <v>50</v>
      </c>
      <c r="U25" s="32">
        <f>'Link types'!V25</f>
        <v>50</v>
      </c>
      <c r="V25" s="32">
        <f>'Link types'!W25</f>
        <v>10</v>
      </c>
      <c r="W25" s="32">
        <f>'Link types'!X25</f>
        <v>0.8</v>
      </c>
      <c r="X25" s="32">
        <f>'Link types'!Y25</f>
        <v>10</v>
      </c>
      <c r="Y25" s="32" t="str">
        <f>'Link types'!Z25</f>
        <v>Motorway: High-capacity, controlled-access road, physically separated lanes, special traffic restrictions ("Autobahn")</v>
      </c>
    </row>
    <row r="26" spans="1:25" x14ac:dyDescent="0.25">
      <c r="A26" s="32">
        <f>'Link types'!B26</f>
        <v>124</v>
      </c>
      <c r="B26" s="32">
        <f>'Link types'!C26</f>
        <v>10</v>
      </c>
      <c r="C26" s="32" t="str">
        <f>'Link types'!D26</f>
        <v>Mo L3 V90</v>
      </c>
      <c r="D26" s="32">
        <f>'Link types'!E26</f>
        <v>1</v>
      </c>
      <c r="E26" s="32">
        <f>'Link types'!F26</f>
        <v>1</v>
      </c>
      <c r="F26" s="32" t="str">
        <f>'Link types'!G26</f>
        <v>BUS,CAR,HGV</v>
      </c>
      <c r="G26" s="32">
        <f>'Link types'!H26</f>
        <v>3</v>
      </c>
      <c r="H26" s="32">
        <f>'Link types'!I26</f>
        <v>3300</v>
      </c>
      <c r="I26" s="32">
        <f>'Link types'!J26</f>
        <v>90</v>
      </c>
      <c r="J26" s="32">
        <f>'Link types'!K26</f>
        <v>1</v>
      </c>
      <c r="K26" s="32">
        <f>'Link types'!L26</f>
        <v>1</v>
      </c>
      <c r="L26" s="32">
        <f>'Link types'!M26</f>
        <v>20</v>
      </c>
      <c r="M26" s="32">
        <f>'Link types'!N26</f>
        <v>130</v>
      </c>
      <c r="N26" s="32">
        <f>'Link types'!O26</f>
        <v>100</v>
      </c>
      <c r="O26" s="32">
        <f>'Link types'!P26</f>
        <v>4</v>
      </c>
      <c r="P26" s="32">
        <f>'Link types'!Q26</f>
        <v>80</v>
      </c>
      <c r="Q26" s="32">
        <f>'Link types'!R26</f>
        <v>50</v>
      </c>
      <c r="R26" s="32">
        <f>'Link types'!S26</f>
        <v>4</v>
      </c>
      <c r="S26" s="32">
        <f>'Link types'!T26</f>
        <v>50</v>
      </c>
      <c r="T26" s="32">
        <f>'Link types'!U26</f>
        <v>50</v>
      </c>
      <c r="U26" s="32">
        <f>'Link types'!V26</f>
        <v>50</v>
      </c>
      <c r="V26" s="32">
        <f>'Link types'!W26</f>
        <v>10</v>
      </c>
      <c r="W26" s="32">
        <f>'Link types'!X26</f>
        <v>0.8</v>
      </c>
      <c r="X26" s="32">
        <f>'Link types'!Y26</f>
        <v>10</v>
      </c>
      <c r="Y26" s="32" t="str">
        <f>'Link types'!Z26</f>
        <v>Motorway: High-capacity, controlled-access road, physically separated lanes, special traffic restrictions ("Autobahn")</v>
      </c>
    </row>
    <row r="27" spans="1:25" x14ac:dyDescent="0.25">
      <c r="A27" s="32">
        <f>'Link types'!B27</f>
        <v>125</v>
      </c>
      <c r="B27" s="32">
        <f>'Link types'!C27</f>
        <v>10</v>
      </c>
      <c r="C27" s="32" t="str">
        <f>'Link types'!D27</f>
        <v>Mo L3 V80</v>
      </c>
      <c r="D27" s="32">
        <f>'Link types'!E27</f>
        <v>1</v>
      </c>
      <c r="E27" s="32">
        <f>'Link types'!F27</f>
        <v>1</v>
      </c>
      <c r="F27" s="32" t="str">
        <f>'Link types'!G27</f>
        <v>BUS,CAR,HGV</v>
      </c>
      <c r="G27" s="32">
        <f>'Link types'!H27</f>
        <v>3</v>
      </c>
      <c r="H27" s="32">
        <f>'Link types'!I27</f>
        <v>3000</v>
      </c>
      <c r="I27" s="32">
        <f>'Link types'!J27</f>
        <v>80</v>
      </c>
      <c r="J27" s="32">
        <f>'Link types'!K27</f>
        <v>1</v>
      </c>
      <c r="K27" s="32">
        <f>'Link types'!L27</f>
        <v>1</v>
      </c>
      <c r="L27" s="32">
        <f>'Link types'!M27</f>
        <v>20</v>
      </c>
      <c r="M27" s="32">
        <f>'Link types'!N27</f>
        <v>130</v>
      </c>
      <c r="N27" s="32">
        <f>'Link types'!O27</f>
        <v>100</v>
      </c>
      <c r="O27" s="32">
        <f>'Link types'!P27</f>
        <v>4</v>
      </c>
      <c r="P27" s="32">
        <f>'Link types'!Q27</f>
        <v>80</v>
      </c>
      <c r="Q27" s="32">
        <f>'Link types'!R27</f>
        <v>50</v>
      </c>
      <c r="R27" s="32">
        <f>'Link types'!S27</f>
        <v>4</v>
      </c>
      <c r="S27" s="32">
        <f>'Link types'!T27</f>
        <v>50</v>
      </c>
      <c r="T27" s="32">
        <f>'Link types'!U27</f>
        <v>50</v>
      </c>
      <c r="U27" s="32">
        <f>'Link types'!V27</f>
        <v>50</v>
      </c>
      <c r="V27" s="32">
        <f>'Link types'!W27</f>
        <v>10</v>
      </c>
      <c r="W27" s="32">
        <f>'Link types'!X27</f>
        <v>0.8</v>
      </c>
      <c r="X27" s="32">
        <f>'Link types'!Y27</f>
        <v>10</v>
      </c>
      <c r="Y27" s="32" t="str">
        <f>'Link types'!Z27</f>
        <v>Motorway: High-capacity, controlled-access road, physically separated lanes, special traffic restrictions ("Autobahn")</v>
      </c>
    </row>
    <row r="28" spans="1:25" x14ac:dyDescent="0.25">
      <c r="A28" s="32">
        <f>'Link types'!B28</f>
        <v>126</v>
      </c>
      <c r="B28" s="32">
        <f>'Link types'!C28</f>
        <v>10</v>
      </c>
      <c r="C28" s="32" t="str">
        <f>'Link types'!D28</f>
        <v>Mo L3 V70</v>
      </c>
      <c r="D28" s="32">
        <f>'Link types'!E28</f>
        <v>1</v>
      </c>
      <c r="E28" s="32">
        <f>'Link types'!F28</f>
        <v>1</v>
      </c>
      <c r="F28" s="32" t="str">
        <f>'Link types'!G28</f>
        <v>BUS,CAR,HGV</v>
      </c>
      <c r="G28" s="32">
        <f>'Link types'!H28</f>
        <v>3</v>
      </c>
      <c r="H28" s="32">
        <f>'Link types'!I28</f>
        <v>2400</v>
      </c>
      <c r="I28" s="32">
        <f>'Link types'!J28</f>
        <v>70</v>
      </c>
      <c r="J28" s="32">
        <f>'Link types'!K28</f>
        <v>1</v>
      </c>
      <c r="K28" s="32">
        <f>'Link types'!L28</f>
        <v>1</v>
      </c>
      <c r="L28" s="32">
        <f>'Link types'!M28</f>
        <v>20</v>
      </c>
      <c r="M28" s="32">
        <f>'Link types'!N28</f>
        <v>130</v>
      </c>
      <c r="N28" s="32">
        <f>'Link types'!O28</f>
        <v>100</v>
      </c>
      <c r="O28" s="32">
        <f>'Link types'!P28</f>
        <v>4</v>
      </c>
      <c r="P28" s="32">
        <f>'Link types'!Q28</f>
        <v>80</v>
      </c>
      <c r="Q28" s="32">
        <f>'Link types'!R28</f>
        <v>50</v>
      </c>
      <c r="R28" s="32">
        <f>'Link types'!S28</f>
        <v>4</v>
      </c>
      <c r="S28" s="32">
        <f>'Link types'!T28</f>
        <v>50</v>
      </c>
      <c r="T28" s="32">
        <f>'Link types'!U28</f>
        <v>50</v>
      </c>
      <c r="U28" s="32">
        <f>'Link types'!V28</f>
        <v>50</v>
      </c>
      <c r="V28" s="32">
        <f>'Link types'!W28</f>
        <v>10</v>
      </c>
      <c r="W28" s="32">
        <f>'Link types'!X28</f>
        <v>0.8</v>
      </c>
      <c r="X28" s="32">
        <f>'Link types'!Y28</f>
        <v>10</v>
      </c>
      <c r="Y28" s="32" t="str">
        <f>'Link types'!Z28</f>
        <v>Motorway: High-capacity, controlled-access road, physically separated lanes, special traffic restrictions ("Autobahn")</v>
      </c>
    </row>
    <row r="29" spans="1:25" x14ac:dyDescent="0.25">
      <c r="A29" s="32">
        <f>'Link types'!B29</f>
        <v>127</v>
      </c>
      <c r="B29" s="32">
        <f>'Link types'!C29</f>
        <v>10</v>
      </c>
      <c r="C29" s="32" t="str">
        <f>'Link types'!D29</f>
        <v>Mo L3 V60</v>
      </c>
      <c r="D29" s="32">
        <f>'Link types'!E29</f>
        <v>1</v>
      </c>
      <c r="E29" s="32">
        <f>'Link types'!F29</f>
        <v>1</v>
      </c>
      <c r="F29" s="32" t="str">
        <f>'Link types'!G29</f>
        <v>BUS,CAR,HGV</v>
      </c>
      <c r="G29" s="32">
        <f>'Link types'!H29</f>
        <v>3</v>
      </c>
      <c r="H29" s="32">
        <f>'Link types'!I29</f>
        <v>1800</v>
      </c>
      <c r="I29" s="32">
        <f>'Link types'!J29</f>
        <v>60</v>
      </c>
      <c r="J29" s="32">
        <f>'Link types'!K29</f>
        <v>1</v>
      </c>
      <c r="K29" s="32">
        <f>'Link types'!L29</f>
        <v>1</v>
      </c>
      <c r="L29" s="32">
        <f>'Link types'!M29</f>
        <v>20</v>
      </c>
      <c r="M29" s="32">
        <f>'Link types'!N29</f>
        <v>130</v>
      </c>
      <c r="N29" s="32">
        <f>'Link types'!O29</f>
        <v>100</v>
      </c>
      <c r="O29" s="32">
        <f>'Link types'!P29</f>
        <v>4</v>
      </c>
      <c r="P29" s="32">
        <f>'Link types'!Q29</f>
        <v>80</v>
      </c>
      <c r="Q29" s="32">
        <f>'Link types'!R29</f>
        <v>50</v>
      </c>
      <c r="R29" s="32">
        <f>'Link types'!S29</f>
        <v>4</v>
      </c>
      <c r="S29" s="32">
        <f>'Link types'!T29</f>
        <v>50</v>
      </c>
      <c r="T29" s="32">
        <f>'Link types'!U29</f>
        <v>50</v>
      </c>
      <c r="U29" s="32">
        <f>'Link types'!V29</f>
        <v>50</v>
      </c>
      <c r="V29" s="32">
        <f>'Link types'!W29</f>
        <v>10</v>
      </c>
      <c r="W29" s="32">
        <f>'Link types'!X29</f>
        <v>0.8</v>
      </c>
      <c r="X29" s="32">
        <f>'Link types'!Y29</f>
        <v>10</v>
      </c>
      <c r="Y29" s="32" t="str">
        <f>'Link types'!Z29</f>
        <v>Motorway: High-capacity, controlled-access road, physically separated lanes, special traffic restrictions ("Autobahn")</v>
      </c>
    </row>
    <row r="30" spans="1:25" x14ac:dyDescent="0.25">
      <c r="A30" s="32">
        <f>'Link types'!B30</f>
        <v>128</v>
      </c>
      <c r="B30" s="32">
        <f>'Link types'!C30</f>
        <v>10</v>
      </c>
      <c r="C30" s="32" t="str">
        <f>'Link types'!D30</f>
        <v>Mo L3 V50</v>
      </c>
      <c r="D30" s="32">
        <f>'Link types'!E30</f>
        <v>1</v>
      </c>
      <c r="E30" s="32">
        <f>'Link types'!F30</f>
        <v>1</v>
      </c>
      <c r="F30" s="32" t="str">
        <f>'Link types'!G30</f>
        <v>BUS,CAR,HGV</v>
      </c>
      <c r="G30" s="32">
        <f>'Link types'!H30</f>
        <v>3</v>
      </c>
      <c r="H30" s="32">
        <f>'Link types'!I30</f>
        <v>1200</v>
      </c>
      <c r="I30" s="32">
        <f>'Link types'!J30</f>
        <v>50</v>
      </c>
      <c r="J30" s="32">
        <f>'Link types'!K30</f>
        <v>1</v>
      </c>
      <c r="K30" s="32">
        <f>'Link types'!L30</f>
        <v>1</v>
      </c>
      <c r="L30" s="32">
        <f>'Link types'!M30</f>
        <v>20</v>
      </c>
      <c r="M30" s="32">
        <f>'Link types'!N30</f>
        <v>130</v>
      </c>
      <c r="N30" s="32">
        <f>'Link types'!O30</f>
        <v>100</v>
      </c>
      <c r="O30" s="32">
        <f>'Link types'!P30</f>
        <v>4</v>
      </c>
      <c r="P30" s="32">
        <f>'Link types'!Q30</f>
        <v>80</v>
      </c>
      <c r="Q30" s="32">
        <f>'Link types'!R30</f>
        <v>50</v>
      </c>
      <c r="R30" s="32">
        <f>'Link types'!S30</f>
        <v>4</v>
      </c>
      <c r="S30" s="32">
        <f>'Link types'!T30</f>
        <v>50</v>
      </c>
      <c r="T30" s="32">
        <f>'Link types'!U30</f>
        <v>50</v>
      </c>
      <c r="U30" s="32">
        <f>'Link types'!V30</f>
        <v>50</v>
      </c>
      <c r="V30" s="32">
        <f>'Link types'!W30</f>
        <v>10</v>
      </c>
      <c r="W30" s="32">
        <f>'Link types'!X30</f>
        <v>0.8</v>
      </c>
      <c r="X30" s="32">
        <f>'Link types'!Y30</f>
        <v>10</v>
      </c>
      <c r="Y30" s="32" t="str">
        <f>'Link types'!Z30</f>
        <v>Motorway: High-capacity, controlled-access road, physically separated lanes, special traffic restrictions ("Autobahn")</v>
      </c>
    </row>
    <row r="31" spans="1:25" x14ac:dyDescent="0.25">
      <c r="A31" s="32">
        <f>'Link types'!B31</f>
        <v>129</v>
      </c>
      <c r="B31" s="32">
        <f>'Link types'!C31</f>
        <v>10</v>
      </c>
      <c r="C31" s="32" t="str">
        <f>'Link types'!D31</f>
        <v>free</v>
      </c>
      <c r="D31" s="32">
        <f>'Link types'!E31</f>
        <v>1</v>
      </c>
      <c r="E31" s="32">
        <f>'Link types'!F31</f>
        <v>1000</v>
      </c>
      <c r="F31" s="32" t="str">
        <f>'Link types'!G31</f>
        <v/>
      </c>
      <c r="G31" s="32">
        <f>'Link types'!H31</f>
        <v>0</v>
      </c>
      <c r="H31" s="32">
        <f>'Link types'!I31</f>
        <v>0</v>
      </c>
      <c r="I31" s="32">
        <f>'Link types'!J31</f>
        <v>0</v>
      </c>
      <c r="J31" s="32">
        <f>'Link types'!K31</f>
        <v>0</v>
      </c>
      <c r="K31" s="32">
        <f>'Link types'!L31</f>
        <v>99</v>
      </c>
      <c r="L31" s="32">
        <f>'Link types'!M31</f>
        <v>0</v>
      </c>
      <c r="M31" s="32">
        <f>'Link types'!N31</f>
        <v>0</v>
      </c>
      <c r="N31" s="32">
        <f>'Link types'!O31</f>
        <v>0</v>
      </c>
      <c r="O31" s="32">
        <f>'Link types'!P31</f>
        <v>0</v>
      </c>
      <c r="P31" s="32">
        <f>'Link types'!Q31</f>
        <v>0</v>
      </c>
      <c r="Q31" s="32">
        <f>'Link types'!R31</f>
        <v>0</v>
      </c>
      <c r="R31" s="32">
        <f>'Link types'!S31</f>
        <v>0</v>
      </c>
      <c r="S31" s="32">
        <f>'Link types'!T31</f>
        <v>0</v>
      </c>
      <c r="T31" s="32">
        <f>'Link types'!U31</f>
        <v>0</v>
      </c>
      <c r="U31" s="32">
        <f>'Link types'!V31</f>
        <v>0</v>
      </c>
      <c r="V31" s="32">
        <f>'Link types'!W31</f>
        <v>10</v>
      </c>
      <c r="W31" s="32">
        <f>'Link types'!X31</f>
        <v>10</v>
      </c>
      <c r="X31" s="32">
        <f>'Link types'!Y31</f>
        <v>10</v>
      </c>
      <c r="Y31" s="32" t="str">
        <f>'Link types'!Z31</f>
        <v/>
      </c>
    </row>
    <row r="32" spans="1:25" x14ac:dyDescent="0.25">
      <c r="A32" s="32">
        <f>'Link types'!B32</f>
        <v>130</v>
      </c>
      <c r="B32" s="32">
        <f>'Link types'!C32</f>
        <v>10</v>
      </c>
      <c r="C32" s="32" t="str">
        <f>'Link types'!D32</f>
        <v>free</v>
      </c>
      <c r="D32" s="32">
        <f>'Link types'!E32</f>
        <v>1</v>
      </c>
      <c r="E32" s="32">
        <f>'Link types'!F32</f>
        <v>1000</v>
      </c>
      <c r="F32" s="32" t="str">
        <f>'Link types'!G32</f>
        <v/>
      </c>
      <c r="G32" s="32">
        <f>'Link types'!H32</f>
        <v>0</v>
      </c>
      <c r="H32" s="32">
        <f>'Link types'!I32</f>
        <v>0</v>
      </c>
      <c r="I32" s="32">
        <f>'Link types'!J32</f>
        <v>0</v>
      </c>
      <c r="J32" s="32">
        <f>'Link types'!K32</f>
        <v>0</v>
      </c>
      <c r="K32" s="32">
        <f>'Link types'!L32</f>
        <v>99</v>
      </c>
      <c r="L32" s="32">
        <f>'Link types'!M32</f>
        <v>0</v>
      </c>
      <c r="M32" s="32">
        <f>'Link types'!N32</f>
        <v>0</v>
      </c>
      <c r="N32" s="32">
        <f>'Link types'!O32</f>
        <v>0</v>
      </c>
      <c r="O32" s="32">
        <f>'Link types'!P32</f>
        <v>0</v>
      </c>
      <c r="P32" s="32">
        <f>'Link types'!Q32</f>
        <v>0</v>
      </c>
      <c r="Q32" s="32">
        <f>'Link types'!R32</f>
        <v>0</v>
      </c>
      <c r="R32" s="32">
        <f>'Link types'!S32</f>
        <v>0</v>
      </c>
      <c r="S32" s="32">
        <f>'Link types'!T32</f>
        <v>0</v>
      </c>
      <c r="T32" s="32">
        <f>'Link types'!U32</f>
        <v>0</v>
      </c>
      <c r="U32" s="32">
        <f>'Link types'!V32</f>
        <v>0</v>
      </c>
      <c r="V32" s="32">
        <f>'Link types'!W32</f>
        <v>10</v>
      </c>
      <c r="W32" s="32">
        <f>'Link types'!X32</f>
        <v>10</v>
      </c>
      <c r="X32" s="32">
        <f>'Link types'!Y32</f>
        <v>10</v>
      </c>
      <c r="Y32" s="32" t="str">
        <f>'Link types'!Z32</f>
        <v/>
      </c>
    </row>
    <row r="33" spans="1:25" x14ac:dyDescent="0.25">
      <c r="A33" s="32">
        <f>'Link types'!B33</f>
        <v>131</v>
      </c>
      <c r="B33" s="32">
        <f>'Link types'!C33</f>
        <v>10</v>
      </c>
      <c r="C33" s="32" t="str">
        <f>'Link types'!D33</f>
        <v>free</v>
      </c>
      <c r="D33" s="32">
        <f>'Link types'!E33</f>
        <v>1</v>
      </c>
      <c r="E33" s="32">
        <f>'Link types'!F33</f>
        <v>1000</v>
      </c>
      <c r="F33" s="32" t="str">
        <f>'Link types'!G33</f>
        <v/>
      </c>
      <c r="G33" s="32">
        <f>'Link types'!H33</f>
        <v>0</v>
      </c>
      <c r="H33" s="32">
        <f>'Link types'!I33</f>
        <v>0</v>
      </c>
      <c r="I33" s="32">
        <f>'Link types'!J33</f>
        <v>0</v>
      </c>
      <c r="J33" s="32">
        <f>'Link types'!K33</f>
        <v>0</v>
      </c>
      <c r="K33" s="32">
        <f>'Link types'!L33</f>
        <v>99</v>
      </c>
      <c r="L33" s="32">
        <f>'Link types'!M33</f>
        <v>0</v>
      </c>
      <c r="M33" s="32">
        <f>'Link types'!N33</f>
        <v>0</v>
      </c>
      <c r="N33" s="32">
        <f>'Link types'!O33</f>
        <v>0</v>
      </c>
      <c r="O33" s="32">
        <f>'Link types'!P33</f>
        <v>0</v>
      </c>
      <c r="P33" s="32">
        <f>'Link types'!Q33</f>
        <v>0</v>
      </c>
      <c r="Q33" s="32">
        <f>'Link types'!R33</f>
        <v>0</v>
      </c>
      <c r="R33" s="32">
        <f>'Link types'!S33</f>
        <v>0</v>
      </c>
      <c r="S33" s="32">
        <f>'Link types'!T33</f>
        <v>0</v>
      </c>
      <c r="T33" s="32">
        <f>'Link types'!U33</f>
        <v>0</v>
      </c>
      <c r="U33" s="32">
        <f>'Link types'!V33</f>
        <v>0</v>
      </c>
      <c r="V33" s="32">
        <f>'Link types'!W33</f>
        <v>10</v>
      </c>
      <c r="W33" s="32">
        <f>'Link types'!X33</f>
        <v>10</v>
      </c>
      <c r="X33" s="32">
        <f>'Link types'!Y33</f>
        <v>10</v>
      </c>
      <c r="Y33" s="32" t="str">
        <f>'Link types'!Z33</f>
        <v/>
      </c>
    </row>
    <row r="34" spans="1:25" x14ac:dyDescent="0.25">
      <c r="A34" s="32">
        <f>'Link types'!B34</f>
        <v>132</v>
      </c>
      <c r="B34" s="32">
        <f>'Link types'!C34</f>
        <v>10</v>
      </c>
      <c r="C34" s="32" t="str">
        <f>'Link types'!D34</f>
        <v>free</v>
      </c>
      <c r="D34" s="32">
        <f>'Link types'!E34</f>
        <v>1</v>
      </c>
      <c r="E34" s="32">
        <f>'Link types'!F34</f>
        <v>1000</v>
      </c>
      <c r="F34" s="32" t="str">
        <f>'Link types'!G34</f>
        <v/>
      </c>
      <c r="G34" s="32">
        <f>'Link types'!H34</f>
        <v>0</v>
      </c>
      <c r="H34" s="32">
        <f>'Link types'!I34</f>
        <v>0</v>
      </c>
      <c r="I34" s="32">
        <f>'Link types'!J34</f>
        <v>0</v>
      </c>
      <c r="J34" s="32">
        <f>'Link types'!K34</f>
        <v>0</v>
      </c>
      <c r="K34" s="32">
        <f>'Link types'!L34</f>
        <v>99</v>
      </c>
      <c r="L34" s="32">
        <f>'Link types'!M34</f>
        <v>0</v>
      </c>
      <c r="M34" s="32">
        <f>'Link types'!N34</f>
        <v>0</v>
      </c>
      <c r="N34" s="32">
        <f>'Link types'!O34</f>
        <v>0</v>
      </c>
      <c r="O34" s="32">
        <f>'Link types'!P34</f>
        <v>0</v>
      </c>
      <c r="P34" s="32">
        <f>'Link types'!Q34</f>
        <v>0</v>
      </c>
      <c r="Q34" s="32">
        <f>'Link types'!R34</f>
        <v>0</v>
      </c>
      <c r="R34" s="32">
        <f>'Link types'!S34</f>
        <v>0</v>
      </c>
      <c r="S34" s="32">
        <f>'Link types'!T34</f>
        <v>0</v>
      </c>
      <c r="T34" s="32">
        <f>'Link types'!U34</f>
        <v>0</v>
      </c>
      <c r="U34" s="32">
        <f>'Link types'!V34</f>
        <v>0</v>
      </c>
      <c r="V34" s="32">
        <f>'Link types'!W34</f>
        <v>10</v>
      </c>
      <c r="W34" s="32">
        <f>'Link types'!X34</f>
        <v>10</v>
      </c>
      <c r="X34" s="32">
        <f>'Link types'!Y34</f>
        <v>10</v>
      </c>
      <c r="Y34" s="32" t="str">
        <f>'Link types'!Z34</f>
        <v/>
      </c>
    </row>
    <row r="35" spans="1:25" x14ac:dyDescent="0.25">
      <c r="A35" s="32">
        <f>'Link types'!B35</f>
        <v>133</v>
      </c>
      <c r="B35" s="32">
        <f>'Link types'!C35</f>
        <v>10</v>
      </c>
      <c r="C35" s="32" t="str">
        <f>'Link types'!D35</f>
        <v>free</v>
      </c>
      <c r="D35" s="32">
        <f>'Link types'!E35</f>
        <v>1</v>
      </c>
      <c r="E35" s="32">
        <f>'Link types'!F35</f>
        <v>1000</v>
      </c>
      <c r="F35" s="32" t="str">
        <f>'Link types'!G35</f>
        <v/>
      </c>
      <c r="G35" s="32">
        <f>'Link types'!H35</f>
        <v>0</v>
      </c>
      <c r="H35" s="32">
        <f>'Link types'!I35</f>
        <v>0</v>
      </c>
      <c r="I35" s="32">
        <f>'Link types'!J35</f>
        <v>0</v>
      </c>
      <c r="J35" s="32">
        <f>'Link types'!K35</f>
        <v>0</v>
      </c>
      <c r="K35" s="32">
        <f>'Link types'!L35</f>
        <v>99</v>
      </c>
      <c r="L35" s="32">
        <f>'Link types'!M35</f>
        <v>0</v>
      </c>
      <c r="M35" s="32">
        <f>'Link types'!N35</f>
        <v>0</v>
      </c>
      <c r="N35" s="32">
        <f>'Link types'!O35</f>
        <v>0</v>
      </c>
      <c r="O35" s="32">
        <f>'Link types'!P35</f>
        <v>0</v>
      </c>
      <c r="P35" s="32">
        <f>'Link types'!Q35</f>
        <v>0</v>
      </c>
      <c r="Q35" s="32">
        <f>'Link types'!R35</f>
        <v>0</v>
      </c>
      <c r="R35" s="32">
        <f>'Link types'!S35</f>
        <v>0</v>
      </c>
      <c r="S35" s="32">
        <f>'Link types'!T35</f>
        <v>0</v>
      </c>
      <c r="T35" s="32">
        <f>'Link types'!U35</f>
        <v>0</v>
      </c>
      <c r="U35" s="32">
        <f>'Link types'!V35</f>
        <v>0</v>
      </c>
      <c r="V35" s="32">
        <f>'Link types'!W35</f>
        <v>10</v>
      </c>
      <c r="W35" s="32">
        <f>'Link types'!X35</f>
        <v>10</v>
      </c>
      <c r="X35" s="32">
        <f>'Link types'!Y35</f>
        <v>10</v>
      </c>
      <c r="Y35" s="32" t="str">
        <f>'Link types'!Z35</f>
        <v/>
      </c>
    </row>
    <row r="36" spans="1:25" x14ac:dyDescent="0.25">
      <c r="A36" s="32">
        <f>'Link types'!B36</f>
        <v>134</v>
      </c>
      <c r="B36" s="32">
        <f>'Link types'!C36</f>
        <v>10</v>
      </c>
      <c r="C36" s="32" t="str">
        <f>'Link types'!D36</f>
        <v>free</v>
      </c>
      <c r="D36" s="32">
        <f>'Link types'!E36</f>
        <v>1</v>
      </c>
      <c r="E36" s="32">
        <f>'Link types'!F36</f>
        <v>1000</v>
      </c>
      <c r="F36" s="32" t="str">
        <f>'Link types'!G36</f>
        <v/>
      </c>
      <c r="G36" s="32">
        <f>'Link types'!H36</f>
        <v>0</v>
      </c>
      <c r="H36" s="32">
        <f>'Link types'!I36</f>
        <v>0</v>
      </c>
      <c r="I36" s="32">
        <f>'Link types'!J36</f>
        <v>0</v>
      </c>
      <c r="J36" s="32">
        <f>'Link types'!K36</f>
        <v>0</v>
      </c>
      <c r="K36" s="32">
        <f>'Link types'!L36</f>
        <v>99</v>
      </c>
      <c r="L36" s="32">
        <f>'Link types'!M36</f>
        <v>0</v>
      </c>
      <c r="M36" s="32">
        <f>'Link types'!N36</f>
        <v>0</v>
      </c>
      <c r="N36" s="32">
        <f>'Link types'!O36</f>
        <v>0</v>
      </c>
      <c r="O36" s="32">
        <f>'Link types'!P36</f>
        <v>0</v>
      </c>
      <c r="P36" s="32">
        <f>'Link types'!Q36</f>
        <v>0</v>
      </c>
      <c r="Q36" s="32">
        <f>'Link types'!R36</f>
        <v>0</v>
      </c>
      <c r="R36" s="32">
        <f>'Link types'!S36</f>
        <v>0</v>
      </c>
      <c r="S36" s="32">
        <f>'Link types'!T36</f>
        <v>0</v>
      </c>
      <c r="T36" s="32">
        <f>'Link types'!U36</f>
        <v>0</v>
      </c>
      <c r="U36" s="32">
        <f>'Link types'!V36</f>
        <v>0</v>
      </c>
      <c r="V36" s="32">
        <f>'Link types'!W36</f>
        <v>10</v>
      </c>
      <c r="W36" s="32">
        <f>'Link types'!X36</f>
        <v>10</v>
      </c>
      <c r="X36" s="32">
        <f>'Link types'!Y36</f>
        <v>10</v>
      </c>
      <c r="Y36" s="32" t="str">
        <f>'Link types'!Z36</f>
        <v/>
      </c>
    </row>
    <row r="37" spans="1:25" x14ac:dyDescent="0.25">
      <c r="A37" s="32">
        <f>'Link types'!B37</f>
        <v>135</v>
      </c>
      <c r="B37" s="32">
        <f>'Link types'!C37</f>
        <v>10</v>
      </c>
      <c r="C37" s="32" t="str">
        <f>'Link types'!D37</f>
        <v>free</v>
      </c>
      <c r="D37" s="32">
        <f>'Link types'!E37</f>
        <v>1</v>
      </c>
      <c r="E37" s="32">
        <f>'Link types'!F37</f>
        <v>1000</v>
      </c>
      <c r="F37" s="32" t="str">
        <f>'Link types'!G37</f>
        <v/>
      </c>
      <c r="G37" s="32">
        <f>'Link types'!H37</f>
        <v>0</v>
      </c>
      <c r="H37" s="32">
        <f>'Link types'!I37</f>
        <v>0</v>
      </c>
      <c r="I37" s="32">
        <f>'Link types'!J37</f>
        <v>0</v>
      </c>
      <c r="J37" s="32">
        <f>'Link types'!K37</f>
        <v>0</v>
      </c>
      <c r="K37" s="32">
        <f>'Link types'!L37</f>
        <v>99</v>
      </c>
      <c r="L37" s="32">
        <f>'Link types'!M37</f>
        <v>0</v>
      </c>
      <c r="M37" s="32">
        <f>'Link types'!N37</f>
        <v>0</v>
      </c>
      <c r="N37" s="32">
        <f>'Link types'!O37</f>
        <v>0</v>
      </c>
      <c r="O37" s="32">
        <f>'Link types'!P37</f>
        <v>0</v>
      </c>
      <c r="P37" s="32">
        <f>'Link types'!Q37</f>
        <v>0</v>
      </c>
      <c r="Q37" s="32">
        <f>'Link types'!R37</f>
        <v>0</v>
      </c>
      <c r="R37" s="32">
        <f>'Link types'!S37</f>
        <v>0</v>
      </c>
      <c r="S37" s="32">
        <f>'Link types'!T37</f>
        <v>0</v>
      </c>
      <c r="T37" s="32">
        <f>'Link types'!U37</f>
        <v>0</v>
      </c>
      <c r="U37" s="32">
        <f>'Link types'!V37</f>
        <v>0</v>
      </c>
      <c r="V37" s="32">
        <f>'Link types'!W37</f>
        <v>10</v>
      </c>
      <c r="W37" s="32">
        <f>'Link types'!X37</f>
        <v>10</v>
      </c>
      <c r="X37" s="32">
        <f>'Link types'!Y37</f>
        <v>10</v>
      </c>
      <c r="Y37" s="32" t="str">
        <f>'Link types'!Z37</f>
        <v/>
      </c>
    </row>
    <row r="38" spans="1:25" x14ac:dyDescent="0.25">
      <c r="A38" s="32">
        <f>'Link types'!B38</f>
        <v>136</v>
      </c>
      <c r="B38" s="32">
        <f>'Link types'!C38</f>
        <v>10</v>
      </c>
      <c r="C38" s="32" t="str">
        <f>'Link types'!D38</f>
        <v>free</v>
      </c>
      <c r="D38" s="32">
        <f>'Link types'!E38</f>
        <v>1</v>
      </c>
      <c r="E38" s="32">
        <f>'Link types'!F38</f>
        <v>1000</v>
      </c>
      <c r="F38" s="32" t="str">
        <f>'Link types'!G38</f>
        <v/>
      </c>
      <c r="G38" s="32">
        <f>'Link types'!H38</f>
        <v>0</v>
      </c>
      <c r="H38" s="32">
        <f>'Link types'!I38</f>
        <v>0</v>
      </c>
      <c r="I38" s="32">
        <f>'Link types'!J38</f>
        <v>0</v>
      </c>
      <c r="J38" s="32">
        <f>'Link types'!K38</f>
        <v>0</v>
      </c>
      <c r="K38" s="32">
        <f>'Link types'!L38</f>
        <v>99</v>
      </c>
      <c r="L38" s="32">
        <f>'Link types'!M38</f>
        <v>0</v>
      </c>
      <c r="M38" s="32">
        <f>'Link types'!N38</f>
        <v>0</v>
      </c>
      <c r="N38" s="32">
        <f>'Link types'!O38</f>
        <v>0</v>
      </c>
      <c r="O38" s="32">
        <f>'Link types'!P38</f>
        <v>0</v>
      </c>
      <c r="P38" s="32">
        <f>'Link types'!Q38</f>
        <v>0</v>
      </c>
      <c r="Q38" s="32">
        <f>'Link types'!R38</f>
        <v>0</v>
      </c>
      <c r="R38" s="32">
        <f>'Link types'!S38</f>
        <v>0</v>
      </c>
      <c r="S38" s="32">
        <f>'Link types'!T38</f>
        <v>0</v>
      </c>
      <c r="T38" s="32">
        <f>'Link types'!U38</f>
        <v>0</v>
      </c>
      <c r="U38" s="32">
        <f>'Link types'!V38</f>
        <v>0</v>
      </c>
      <c r="V38" s="32">
        <f>'Link types'!W38</f>
        <v>10</v>
      </c>
      <c r="W38" s="32">
        <f>'Link types'!X38</f>
        <v>10</v>
      </c>
      <c r="X38" s="32">
        <f>'Link types'!Y38</f>
        <v>10</v>
      </c>
      <c r="Y38" s="32" t="str">
        <f>'Link types'!Z38</f>
        <v/>
      </c>
    </row>
    <row r="39" spans="1:25" x14ac:dyDescent="0.25">
      <c r="A39" s="32">
        <f>'Link types'!B39</f>
        <v>137</v>
      </c>
      <c r="B39" s="32">
        <f>'Link types'!C39</f>
        <v>10</v>
      </c>
      <c r="C39" s="32" t="str">
        <f>'Link types'!D39</f>
        <v>free</v>
      </c>
      <c r="D39" s="32">
        <f>'Link types'!E39</f>
        <v>1</v>
      </c>
      <c r="E39" s="32">
        <f>'Link types'!F39</f>
        <v>1000</v>
      </c>
      <c r="F39" s="32" t="str">
        <f>'Link types'!G39</f>
        <v/>
      </c>
      <c r="G39" s="32">
        <f>'Link types'!H39</f>
        <v>0</v>
      </c>
      <c r="H39" s="32">
        <f>'Link types'!I39</f>
        <v>0</v>
      </c>
      <c r="I39" s="32">
        <f>'Link types'!J39</f>
        <v>0</v>
      </c>
      <c r="J39" s="32">
        <f>'Link types'!K39</f>
        <v>0</v>
      </c>
      <c r="K39" s="32">
        <f>'Link types'!L39</f>
        <v>99</v>
      </c>
      <c r="L39" s="32">
        <f>'Link types'!M39</f>
        <v>0</v>
      </c>
      <c r="M39" s="32">
        <f>'Link types'!N39</f>
        <v>0</v>
      </c>
      <c r="N39" s="32">
        <f>'Link types'!O39</f>
        <v>0</v>
      </c>
      <c r="O39" s="32">
        <f>'Link types'!P39</f>
        <v>0</v>
      </c>
      <c r="P39" s="32">
        <f>'Link types'!Q39</f>
        <v>0</v>
      </c>
      <c r="Q39" s="32">
        <f>'Link types'!R39</f>
        <v>0</v>
      </c>
      <c r="R39" s="32">
        <f>'Link types'!S39</f>
        <v>0</v>
      </c>
      <c r="S39" s="32">
        <f>'Link types'!T39</f>
        <v>0</v>
      </c>
      <c r="T39" s="32">
        <f>'Link types'!U39</f>
        <v>0</v>
      </c>
      <c r="U39" s="32">
        <f>'Link types'!V39</f>
        <v>0</v>
      </c>
      <c r="V39" s="32">
        <f>'Link types'!W39</f>
        <v>10</v>
      </c>
      <c r="W39" s="32">
        <f>'Link types'!X39</f>
        <v>10</v>
      </c>
      <c r="X39" s="32">
        <f>'Link types'!Y39</f>
        <v>10</v>
      </c>
      <c r="Y39" s="32" t="str">
        <f>'Link types'!Z39</f>
        <v/>
      </c>
    </row>
    <row r="40" spans="1:25" x14ac:dyDescent="0.25">
      <c r="A40" s="32">
        <f>'Link types'!B40</f>
        <v>138</v>
      </c>
      <c r="B40" s="32">
        <f>'Link types'!C40</f>
        <v>10</v>
      </c>
      <c r="C40" s="32" t="str">
        <f>'Link types'!D40</f>
        <v>free</v>
      </c>
      <c r="D40" s="32">
        <f>'Link types'!E40</f>
        <v>1</v>
      </c>
      <c r="E40" s="32">
        <f>'Link types'!F40</f>
        <v>1000</v>
      </c>
      <c r="F40" s="32" t="str">
        <f>'Link types'!G40</f>
        <v/>
      </c>
      <c r="G40" s="32">
        <f>'Link types'!H40</f>
        <v>0</v>
      </c>
      <c r="H40" s="32">
        <f>'Link types'!I40</f>
        <v>0</v>
      </c>
      <c r="I40" s="32">
        <f>'Link types'!J40</f>
        <v>0</v>
      </c>
      <c r="J40" s="32">
        <f>'Link types'!K40</f>
        <v>0</v>
      </c>
      <c r="K40" s="32">
        <f>'Link types'!L40</f>
        <v>99</v>
      </c>
      <c r="L40" s="32">
        <f>'Link types'!M40</f>
        <v>0</v>
      </c>
      <c r="M40" s="32">
        <f>'Link types'!N40</f>
        <v>0</v>
      </c>
      <c r="N40" s="32">
        <f>'Link types'!O40</f>
        <v>0</v>
      </c>
      <c r="O40" s="32">
        <f>'Link types'!P40</f>
        <v>0</v>
      </c>
      <c r="P40" s="32">
        <f>'Link types'!Q40</f>
        <v>0</v>
      </c>
      <c r="Q40" s="32">
        <f>'Link types'!R40</f>
        <v>0</v>
      </c>
      <c r="R40" s="32">
        <f>'Link types'!S40</f>
        <v>0</v>
      </c>
      <c r="S40" s="32">
        <f>'Link types'!T40</f>
        <v>0</v>
      </c>
      <c r="T40" s="32">
        <f>'Link types'!U40</f>
        <v>0</v>
      </c>
      <c r="U40" s="32">
        <f>'Link types'!V40</f>
        <v>0</v>
      </c>
      <c r="V40" s="32">
        <f>'Link types'!W40</f>
        <v>10</v>
      </c>
      <c r="W40" s="32">
        <f>'Link types'!X40</f>
        <v>10</v>
      </c>
      <c r="X40" s="32">
        <f>'Link types'!Y40</f>
        <v>10</v>
      </c>
      <c r="Y40" s="32" t="str">
        <f>'Link types'!Z40</f>
        <v/>
      </c>
    </row>
    <row r="41" spans="1:25" x14ac:dyDescent="0.25">
      <c r="A41" s="32">
        <f>'Link types'!B41</f>
        <v>139</v>
      </c>
      <c r="B41" s="32">
        <f>'Link types'!C41</f>
        <v>10</v>
      </c>
      <c r="C41" s="32" t="str">
        <f>'Link types'!D41</f>
        <v>free</v>
      </c>
      <c r="D41" s="32">
        <f>'Link types'!E41</f>
        <v>1</v>
      </c>
      <c r="E41" s="32">
        <f>'Link types'!F41</f>
        <v>1000</v>
      </c>
      <c r="F41" s="32" t="str">
        <f>'Link types'!G41</f>
        <v/>
      </c>
      <c r="G41" s="32">
        <f>'Link types'!H41</f>
        <v>0</v>
      </c>
      <c r="H41" s="32">
        <f>'Link types'!I41</f>
        <v>0</v>
      </c>
      <c r="I41" s="32">
        <f>'Link types'!J41</f>
        <v>0</v>
      </c>
      <c r="J41" s="32">
        <f>'Link types'!K41</f>
        <v>0</v>
      </c>
      <c r="K41" s="32">
        <f>'Link types'!L41</f>
        <v>99</v>
      </c>
      <c r="L41" s="32">
        <f>'Link types'!M41</f>
        <v>0</v>
      </c>
      <c r="M41" s="32">
        <f>'Link types'!N41</f>
        <v>0</v>
      </c>
      <c r="N41" s="32">
        <f>'Link types'!O41</f>
        <v>0</v>
      </c>
      <c r="O41" s="32">
        <f>'Link types'!P41</f>
        <v>0</v>
      </c>
      <c r="P41" s="32">
        <f>'Link types'!Q41</f>
        <v>0</v>
      </c>
      <c r="Q41" s="32">
        <f>'Link types'!R41</f>
        <v>0</v>
      </c>
      <c r="R41" s="32">
        <f>'Link types'!S41</f>
        <v>0</v>
      </c>
      <c r="S41" s="32">
        <f>'Link types'!T41</f>
        <v>0</v>
      </c>
      <c r="T41" s="32">
        <f>'Link types'!U41</f>
        <v>0</v>
      </c>
      <c r="U41" s="32">
        <f>'Link types'!V41</f>
        <v>0</v>
      </c>
      <c r="V41" s="32">
        <f>'Link types'!W41</f>
        <v>10</v>
      </c>
      <c r="W41" s="32">
        <f>'Link types'!X41</f>
        <v>10</v>
      </c>
      <c r="X41" s="32">
        <f>'Link types'!Y41</f>
        <v>10</v>
      </c>
      <c r="Y41" s="32" t="str">
        <f>'Link types'!Z41</f>
        <v/>
      </c>
    </row>
    <row r="42" spans="1:25" x14ac:dyDescent="0.25">
      <c r="A42" s="32">
        <f>'Link types'!B42</f>
        <v>140</v>
      </c>
      <c r="B42" s="32">
        <f>'Link types'!C42</f>
        <v>10</v>
      </c>
      <c r="C42" s="32" t="str">
        <f>'Link types'!D42</f>
        <v>Mo L2 V130</v>
      </c>
      <c r="D42" s="32">
        <f>'Link types'!E42</f>
        <v>1</v>
      </c>
      <c r="E42" s="32">
        <f>'Link types'!F42</f>
        <v>1</v>
      </c>
      <c r="F42" s="32" t="str">
        <f>'Link types'!G42</f>
        <v>BUS,CAR,HGV</v>
      </c>
      <c r="G42" s="32">
        <f>'Link types'!H42</f>
        <v>2</v>
      </c>
      <c r="H42" s="32">
        <f>'Link types'!I42</f>
        <v>3000</v>
      </c>
      <c r="I42" s="32">
        <f>'Link types'!J42</f>
        <v>130</v>
      </c>
      <c r="J42" s="32">
        <f>'Link types'!K42</f>
        <v>1</v>
      </c>
      <c r="K42" s="32">
        <f>'Link types'!L42</f>
        <v>1</v>
      </c>
      <c r="L42" s="32">
        <f>'Link types'!M42</f>
        <v>20</v>
      </c>
      <c r="M42" s="32">
        <f>'Link types'!N42</f>
        <v>130</v>
      </c>
      <c r="N42" s="32">
        <f>'Link types'!O42</f>
        <v>100</v>
      </c>
      <c r="O42" s="32">
        <f>'Link types'!P42</f>
        <v>4</v>
      </c>
      <c r="P42" s="32">
        <f>'Link types'!Q42</f>
        <v>80</v>
      </c>
      <c r="Q42" s="32">
        <f>'Link types'!R42</f>
        <v>50</v>
      </c>
      <c r="R42" s="32">
        <f>'Link types'!S42</f>
        <v>4</v>
      </c>
      <c r="S42" s="32">
        <f>'Link types'!T42</f>
        <v>50</v>
      </c>
      <c r="T42" s="32">
        <f>'Link types'!U42</f>
        <v>50</v>
      </c>
      <c r="U42" s="32">
        <f>'Link types'!V42</f>
        <v>50</v>
      </c>
      <c r="V42" s="32">
        <f>'Link types'!W42</f>
        <v>10</v>
      </c>
      <c r="W42" s="32">
        <f>'Link types'!X42</f>
        <v>0.8</v>
      </c>
      <c r="X42" s="32">
        <f>'Link types'!Y42</f>
        <v>10</v>
      </c>
      <c r="Y42" s="32" t="str">
        <f>'Link types'!Z42</f>
        <v>Motorway: High-capacity, controlled-access road, physically separated lanes, special traffic restrictions ("Autobahn")</v>
      </c>
    </row>
    <row r="43" spans="1:25" x14ac:dyDescent="0.25">
      <c r="A43" s="32">
        <f>'Link types'!B43</f>
        <v>141</v>
      </c>
      <c r="B43" s="32">
        <f>'Link types'!C43</f>
        <v>10</v>
      </c>
      <c r="C43" s="32" t="str">
        <f>'Link types'!D43</f>
        <v>Mo L2 V120</v>
      </c>
      <c r="D43" s="32">
        <f>'Link types'!E43</f>
        <v>1</v>
      </c>
      <c r="E43" s="32">
        <f>'Link types'!F43</f>
        <v>1</v>
      </c>
      <c r="F43" s="32" t="str">
        <f>'Link types'!G43</f>
        <v>BUS,CAR,HGV</v>
      </c>
      <c r="G43" s="32">
        <f>'Link types'!H43</f>
        <v>2</v>
      </c>
      <c r="H43" s="32">
        <f>'Link types'!I43</f>
        <v>2800</v>
      </c>
      <c r="I43" s="32">
        <f>'Link types'!J43</f>
        <v>120</v>
      </c>
      <c r="J43" s="32">
        <f>'Link types'!K43</f>
        <v>1</v>
      </c>
      <c r="K43" s="32">
        <f>'Link types'!L43</f>
        <v>1</v>
      </c>
      <c r="L43" s="32">
        <f>'Link types'!M43</f>
        <v>20</v>
      </c>
      <c r="M43" s="32">
        <f>'Link types'!N43</f>
        <v>130</v>
      </c>
      <c r="N43" s="32">
        <f>'Link types'!O43</f>
        <v>100</v>
      </c>
      <c r="O43" s="32">
        <f>'Link types'!P43</f>
        <v>4</v>
      </c>
      <c r="P43" s="32">
        <f>'Link types'!Q43</f>
        <v>80</v>
      </c>
      <c r="Q43" s="32">
        <f>'Link types'!R43</f>
        <v>50</v>
      </c>
      <c r="R43" s="32">
        <f>'Link types'!S43</f>
        <v>4</v>
      </c>
      <c r="S43" s="32">
        <f>'Link types'!T43</f>
        <v>50</v>
      </c>
      <c r="T43" s="32">
        <f>'Link types'!U43</f>
        <v>50</v>
      </c>
      <c r="U43" s="32">
        <f>'Link types'!V43</f>
        <v>50</v>
      </c>
      <c r="V43" s="32">
        <f>'Link types'!W43</f>
        <v>10</v>
      </c>
      <c r="W43" s="32">
        <f>'Link types'!X43</f>
        <v>0.8</v>
      </c>
      <c r="X43" s="32">
        <f>'Link types'!Y43</f>
        <v>10</v>
      </c>
      <c r="Y43" s="32" t="str">
        <f>'Link types'!Z43</f>
        <v>Motorway: High-capacity, controlled-access road, physically separated lanes, special traffic restrictions ("Autobahn")</v>
      </c>
    </row>
    <row r="44" spans="1:25" x14ac:dyDescent="0.25">
      <c r="A44" s="32">
        <f>'Link types'!B44</f>
        <v>142</v>
      </c>
      <c r="B44" s="32">
        <f>'Link types'!C44</f>
        <v>10</v>
      </c>
      <c r="C44" s="32" t="str">
        <f>'Link types'!D44</f>
        <v>Mo L2 V110</v>
      </c>
      <c r="D44" s="32">
        <f>'Link types'!E44</f>
        <v>1</v>
      </c>
      <c r="E44" s="32">
        <f>'Link types'!F44</f>
        <v>1</v>
      </c>
      <c r="F44" s="32" t="str">
        <f>'Link types'!G44</f>
        <v>BUS,CAR,HGV</v>
      </c>
      <c r="G44" s="32">
        <f>'Link types'!H44</f>
        <v>2</v>
      </c>
      <c r="H44" s="32">
        <f>'Link types'!I44</f>
        <v>2600</v>
      </c>
      <c r="I44" s="32">
        <f>'Link types'!J44</f>
        <v>110</v>
      </c>
      <c r="J44" s="32">
        <f>'Link types'!K44</f>
        <v>1</v>
      </c>
      <c r="K44" s="32">
        <f>'Link types'!L44</f>
        <v>1</v>
      </c>
      <c r="L44" s="32">
        <f>'Link types'!M44</f>
        <v>20</v>
      </c>
      <c r="M44" s="32">
        <f>'Link types'!N44</f>
        <v>130</v>
      </c>
      <c r="N44" s="32">
        <f>'Link types'!O44</f>
        <v>100</v>
      </c>
      <c r="O44" s="32">
        <f>'Link types'!P44</f>
        <v>4</v>
      </c>
      <c r="P44" s="32">
        <f>'Link types'!Q44</f>
        <v>80</v>
      </c>
      <c r="Q44" s="32">
        <f>'Link types'!R44</f>
        <v>50</v>
      </c>
      <c r="R44" s="32">
        <f>'Link types'!S44</f>
        <v>4</v>
      </c>
      <c r="S44" s="32">
        <f>'Link types'!T44</f>
        <v>50</v>
      </c>
      <c r="T44" s="32">
        <f>'Link types'!U44</f>
        <v>50</v>
      </c>
      <c r="U44" s="32">
        <f>'Link types'!V44</f>
        <v>50</v>
      </c>
      <c r="V44" s="32">
        <f>'Link types'!W44</f>
        <v>10</v>
      </c>
      <c r="W44" s="32">
        <f>'Link types'!X44</f>
        <v>0.8</v>
      </c>
      <c r="X44" s="32">
        <f>'Link types'!Y44</f>
        <v>10</v>
      </c>
      <c r="Y44" s="32" t="str">
        <f>'Link types'!Z44</f>
        <v>Motorway: High-capacity, controlled-access road, physically separated lanes, special traffic restrictions ("Autobahn")</v>
      </c>
    </row>
    <row r="45" spans="1:25" x14ac:dyDescent="0.25">
      <c r="A45" s="32">
        <f>'Link types'!B45</f>
        <v>143</v>
      </c>
      <c r="B45" s="32">
        <f>'Link types'!C45</f>
        <v>10</v>
      </c>
      <c r="C45" s="32" t="str">
        <f>'Link types'!D45</f>
        <v>Mo L2 V100</v>
      </c>
      <c r="D45" s="32">
        <f>'Link types'!E45</f>
        <v>1</v>
      </c>
      <c r="E45" s="32">
        <f>'Link types'!F45</f>
        <v>1</v>
      </c>
      <c r="F45" s="32" t="str">
        <f>'Link types'!G45</f>
        <v>BUS,CAR,HGV</v>
      </c>
      <c r="G45" s="32">
        <f>'Link types'!H45</f>
        <v>2</v>
      </c>
      <c r="H45" s="32">
        <f>'Link types'!I45</f>
        <v>2400</v>
      </c>
      <c r="I45" s="32">
        <f>'Link types'!J45</f>
        <v>100</v>
      </c>
      <c r="J45" s="32">
        <f>'Link types'!K45</f>
        <v>1</v>
      </c>
      <c r="K45" s="32">
        <f>'Link types'!L45</f>
        <v>1</v>
      </c>
      <c r="L45" s="32">
        <f>'Link types'!M45</f>
        <v>20</v>
      </c>
      <c r="M45" s="32">
        <f>'Link types'!N45</f>
        <v>130</v>
      </c>
      <c r="N45" s="32">
        <f>'Link types'!O45</f>
        <v>100</v>
      </c>
      <c r="O45" s="32">
        <f>'Link types'!P45</f>
        <v>4</v>
      </c>
      <c r="P45" s="32">
        <f>'Link types'!Q45</f>
        <v>80</v>
      </c>
      <c r="Q45" s="32">
        <f>'Link types'!R45</f>
        <v>50</v>
      </c>
      <c r="R45" s="32">
        <f>'Link types'!S45</f>
        <v>4</v>
      </c>
      <c r="S45" s="32">
        <f>'Link types'!T45</f>
        <v>50</v>
      </c>
      <c r="T45" s="32">
        <f>'Link types'!U45</f>
        <v>50</v>
      </c>
      <c r="U45" s="32">
        <f>'Link types'!V45</f>
        <v>50</v>
      </c>
      <c r="V45" s="32">
        <f>'Link types'!W45</f>
        <v>10</v>
      </c>
      <c r="W45" s="32">
        <f>'Link types'!X45</f>
        <v>0.8</v>
      </c>
      <c r="X45" s="32">
        <f>'Link types'!Y45</f>
        <v>10</v>
      </c>
      <c r="Y45" s="32" t="str">
        <f>'Link types'!Z45</f>
        <v>Motorway: High-capacity, controlled-access road, physically separated lanes, special traffic restrictions ("Autobahn")</v>
      </c>
    </row>
    <row r="46" spans="1:25" x14ac:dyDescent="0.25">
      <c r="A46" s="32">
        <f>'Link types'!B46</f>
        <v>144</v>
      </c>
      <c r="B46" s="32">
        <f>'Link types'!C46</f>
        <v>10</v>
      </c>
      <c r="C46" s="32" t="str">
        <f>'Link types'!D46</f>
        <v>Mo L2 V90</v>
      </c>
      <c r="D46" s="32">
        <f>'Link types'!E46</f>
        <v>1</v>
      </c>
      <c r="E46" s="32">
        <f>'Link types'!F46</f>
        <v>1</v>
      </c>
      <c r="F46" s="32" t="str">
        <f>'Link types'!G46</f>
        <v>BUS,CAR,HGV</v>
      </c>
      <c r="G46" s="32">
        <f>'Link types'!H46</f>
        <v>2</v>
      </c>
      <c r="H46" s="32">
        <f>'Link types'!I46</f>
        <v>2200</v>
      </c>
      <c r="I46" s="32">
        <f>'Link types'!J46</f>
        <v>90</v>
      </c>
      <c r="J46" s="32">
        <f>'Link types'!K46</f>
        <v>1</v>
      </c>
      <c r="K46" s="32">
        <f>'Link types'!L46</f>
        <v>1</v>
      </c>
      <c r="L46" s="32">
        <f>'Link types'!M46</f>
        <v>20</v>
      </c>
      <c r="M46" s="32">
        <f>'Link types'!N46</f>
        <v>130</v>
      </c>
      <c r="N46" s="32">
        <f>'Link types'!O46</f>
        <v>100</v>
      </c>
      <c r="O46" s="32">
        <f>'Link types'!P46</f>
        <v>4</v>
      </c>
      <c r="P46" s="32">
        <f>'Link types'!Q46</f>
        <v>80</v>
      </c>
      <c r="Q46" s="32">
        <f>'Link types'!R46</f>
        <v>50</v>
      </c>
      <c r="R46" s="32">
        <f>'Link types'!S46</f>
        <v>4</v>
      </c>
      <c r="S46" s="32">
        <f>'Link types'!T46</f>
        <v>50</v>
      </c>
      <c r="T46" s="32">
        <f>'Link types'!U46</f>
        <v>50</v>
      </c>
      <c r="U46" s="32">
        <f>'Link types'!V46</f>
        <v>50</v>
      </c>
      <c r="V46" s="32">
        <f>'Link types'!W46</f>
        <v>10</v>
      </c>
      <c r="W46" s="32">
        <f>'Link types'!X46</f>
        <v>0.8</v>
      </c>
      <c r="X46" s="32">
        <f>'Link types'!Y46</f>
        <v>10</v>
      </c>
      <c r="Y46" s="32" t="str">
        <f>'Link types'!Z46</f>
        <v>Motorway: High-capacity, controlled-access road, physically separated lanes, special traffic restrictions ("Autobahn")</v>
      </c>
    </row>
    <row r="47" spans="1:25" x14ac:dyDescent="0.25">
      <c r="A47" s="32">
        <f>'Link types'!B47</f>
        <v>145</v>
      </c>
      <c r="B47" s="32">
        <f>'Link types'!C47</f>
        <v>10</v>
      </c>
      <c r="C47" s="32" t="str">
        <f>'Link types'!D47</f>
        <v>Mo L2 V80</v>
      </c>
      <c r="D47" s="32">
        <f>'Link types'!E47</f>
        <v>1</v>
      </c>
      <c r="E47" s="32">
        <f>'Link types'!F47</f>
        <v>1</v>
      </c>
      <c r="F47" s="32" t="str">
        <f>'Link types'!G47</f>
        <v>BUS,CAR,HGV</v>
      </c>
      <c r="G47" s="32">
        <f>'Link types'!H47</f>
        <v>2</v>
      </c>
      <c r="H47" s="32">
        <f>'Link types'!I47</f>
        <v>2000</v>
      </c>
      <c r="I47" s="32">
        <f>'Link types'!J47</f>
        <v>80</v>
      </c>
      <c r="J47" s="32">
        <f>'Link types'!K47</f>
        <v>1</v>
      </c>
      <c r="K47" s="32">
        <f>'Link types'!L47</f>
        <v>1</v>
      </c>
      <c r="L47" s="32">
        <f>'Link types'!M47</f>
        <v>20</v>
      </c>
      <c r="M47" s="32">
        <f>'Link types'!N47</f>
        <v>130</v>
      </c>
      <c r="N47" s="32">
        <f>'Link types'!O47</f>
        <v>100</v>
      </c>
      <c r="O47" s="32">
        <f>'Link types'!P47</f>
        <v>4</v>
      </c>
      <c r="P47" s="32">
        <f>'Link types'!Q47</f>
        <v>80</v>
      </c>
      <c r="Q47" s="32">
        <f>'Link types'!R47</f>
        <v>50</v>
      </c>
      <c r="R47" s="32">
        <f>'Link types'!S47</f>
        <v>4</v>
      </c>
      <c r="S47" s="32">
        <f>'Link types'!T47</f>
        <v>50</v>
      </c>
      <c r="T47" s="32">
        <f>'Link types'!U47</f>
        <v>50</v>
      </c>
      <c r="U47" s="32">
        <f>'Link types'!V47</f>
        <v>50</v>
      </c>
      <c r="V47" s="32">
        <f>'Link types'!W47</f>
        <v>10</v>
      </c>
      <c r="W47" s="32">
        <f>'Link types'!X47</f>
        <v>0.8</v>
      </c>
      <c r="X47" s="32">
        <f>'Link types'!Y47</f>
        <v>10</v>
      </c>
      <c r="Y47" s="32" t="str">
        <f>'Link types'!Z47</f>
        <v>Motorway: High-capacity, controlled-access road, physically separated lanes, special traffic restrictions ("Autobahn")</v>
      </c>
    </row>
    <row r="48" spans="1:25" x14ac:dyDescent="0.25">
      <c r="A48" s="32">
        <f>'Link types'!B48</f>
        <v>146</v>
      </c>
      <c r="B48" s="32">
        <f>'Link types'!C48</f>
        <v>10</v>
      </c>
      <c r="C48" s="32" t="str">
        <f>'Link types'!D48</f>
        <v>Mo L2 V70</v>
      </c>
      <c r="D48" s="32">
        <f>'Link types'!E48</f>
        <v>1</v>
      </c>
      <c r="E48" s="32">
        <f>'Link types'!F48</f>
        <v>1</v>
      </c>
      <c r="F48" s="32" t="str">
        <f>'Link types'!G48</f>
        <v>BUS,CAR,HGV</v>
      </c>
      <c r="G48" s="32">
        <f>'Link types'!H48</f>
        <v>2</v>
      </c>
      <c r="H48" s="32">
        <f>'Link types'!I48</f>
        <v>1600</v>
      </c>
      <c r="I48" s="32">
        <f>'Link types'!J48</f>
        <v>70</v>
      </c>
      <c r="J48" s="32">
        <f>'Link types'!K48</f>
        <v>1</v>
      </c>
      <c r="K48" s="32">
        <f>'Link types'!L48</f>
        <v>1</v>
      </c>
      <c r="L48" s="32">
        <f>'Link types'!M48</f>
        <v>20</v>
      </c>
      <c r="M48" s="32">
        <f>'Link types'!N48</f>
        <v>130</v>
      </c>
      <c r="N48" s="32">
        <f>'Link types'!O48</f>
        <v>100</v>
      </c>
      <c r="O48" s="32">
        <f>'Link types'!P48</f>
        <v>4</v>
      </c>
      <c r="P48" s="32">
        <f>'Link types'!Q48</f>
        <v>80</v>
      </c>
      <c r="Q48" s="32">
        <f>'Link types'!R48</f>
        <v>50</v>
      </c>
      <c r="R48" s="32">
        <f>'Link types'!S48</f>
        <v>4</v>
      </c>
      <c r="S48" s="32">
        <f>'Link types'!T48</f>
        <v>50</v>
      </c>
      <c r="T48" s="32">
        <f>'Link types'!U48</f>
        <v>50</v>
      </c>
      <c r="U48" s="32">
        <f>'Link types'!V48</f>
        <v>50</v>
      </c>
      <c r="V48" s="32">
        <f>'Link types'!W48</f>
        <v>10</v>
      </c>
      <c r="W48" s="32">
        <f>'Link types'!X48</f>
        <v>0.8</v>
      </c>
      <c r="X48" s="32">
        <f>'Link types'!Y48</f>
        <v>10</v>
      </c>
      <c r="Y48" s="32" t="str">
        <f>'Link types'!Z48</f>
        <v>Motorway: High-capacity, controlled-access road, physically separated lanes, special traffic restrictions ("Autobahn")</v>
      </c>
    </row>
    <row r="49" spans="1:25" x14ac:dyDescent="0.25">
      <c r="A49" s="32">
        <f>'Link types'!B49</f>
        <v>147</v>
      </c>
      <c r="B49" s="32">
        <f>'Link types'!C49</f>
        <v>10</v>
      </c>
      <c r="C49" s="32" t="str">
        <f>'Link types'!D49</f>
        <v>Mo L2 V60</v>
      </c>
      <c r="D49" s="32">
        <f>'Link types'!E49</f>
        <v>1</v>
      </c>
      <c r="E49" s="32">
        <f>'Link types'!F49</f>
        <v>1</v>
      </c>
      <c r="F49" s="32" t="str">
        <f>'Link types'!G49</f>
        <v>BUS,CAR,HGV</v>
      </c>
      <c r="G49" s="32">
        <f>'Link types'!H49</f>
        <v>2</v>
      </c>
      <c r="H49" s="32">
        <f>'Link types'!I49</f>
        <v>1200</v>
      </c>
      <c r="I49" s="32">
        <f>'Link types'!J49</f>
        <v>60</v>
      </c>
      <c r="J49" s="32">
        <f>'Link types'!K49</f>
        <v>1</v>
      </c>
      <c r="K49" s="32">
        <f>'Link types'!L49</f>
        <v>1</v>
      </c>
      <c r="L49" s="32">
        <f>'Link types'!M49</f>
        <v>20</v>
      </c>
      <c r="M49" s="32">
        <f>'Link types'!N49</f>
        <v>130</v>
      </c>
      <c r="N49" s="32">
        <f>'Link types'!O49</f>
        <v>100</v>
      </c>
      <c r="O49" s="32">
        <f>'Link types'!P49</f>
        <v>4</v>
      </c>
      <c r="P49" s="32">
        <f>'Link types'!Q49</f>
        <v>80</v>
      </c>
      <c r="Q49" s="32">
        <f>'Link types'!R49</f>
        <v>50</v>
      </c>
      <c r="R49" s="32">
        <f>'Link types'!S49</f>
        <v>4</v>
      </c>
      <c r="S49" s="32">
        <f>'Link types'!T49</f>
        <v>50</v>
      </c>
      <c r="T49" s="32">
        <f>'Link types'!U49</f>
        <v>50</v>
      </c>
      <c r="U49" s="32">
        <f>'Link types'!V49</f>
        <v>50</v>
      </c>
      <c r="V49" s="32">
        <f>'Link types'!W49</f>
        <v>10</v>
      </c>
      <c r="W49" s="32">
        <f>'Link types'!X49</f>
        <v>0.8</v>
      </c>
      <c r="X49" s="32">
        <f>'Link types'!Y49</f>
        <v>10</v>
      </c>
      <c r="Y49" s="32" t="str">
        <f>'Link types'!Z49</f>
        <v>Motorway: High-capacity, controlled-access road, physically separated lanes, special traffic restrictions ("Autobahn")</v>
      </c>
    </row>
    <row r="50" spans="1:25" x14ac:dyDescent="0.25">
      <c r="A50" s="32">
        <f>'Link types'!B50</f>
        <v>148</v>
      </c>
      <c r="B50" s="32">
        <f>'Link types'!C50</f>
        <v>10</v>
      </c>
      <c r="C50" s="32" t="str">
        <f>'Link types'!D50</f>
        <v>Mo L2 V50</v>
      </c>
      <c r="D50" s="32">
        <f>'Link types'!E50</f>
        <v>1</v>
      </c>
      <c r="E50" s="32">
        <f>'Link types'!F50</f>
        <v>1</v>
      </c>
      <c r="F50" s="32" t="str">
        <f>'Link types'!G50</f>
        <v>BUS,CAR,HGV</v>
      </c>
      <c r="G50" s="32">
        <f>'Link types'!H50</f>
        <v>2</v>
      </c>
      <c r="H50" s="32">
        <f>'Link types'!I50</f>
        <v>800</v>
      </c>
      <c r="I50" s="32">
        <f>'Link types'!J50</f>
        <v>50</v>
      </c>
      <c r="J50" s="32">
        <f>'Link types'!K50</f>
        <v>1</v>
      </c>
      <c r="K50" s="32">
        <f>'Link types'!L50</f>
        <v>1</v>
      </c>
      <c r="L50" s="32">
        <f>'Link types'!M50</f>
        <v>20</v>
      </c>
      <c r="M50" s="32">
        <f>'Link types'!N50</f>
        <v>130</v>
      </c>
      <c r="N50" s="32">
        <f>'Link types'!O50</f>
        <v>100</v>
      </c>
      <c r="O50" s="32">
        <f>'Link types'!P50</f>
        <v>4</v>
      </c>
      <c r="P50" s="32">
        <f>'Link types'!Q50</f>
        <v>80</v>
      </c>
      <c r="Q50" s="32">
        <f>'Link types'!R50</f>
        <v>50</v>
      </c>
      <c r="R50" s="32">
        <f>'Link types'!S50</f>
        <v>4</v>
      </c>
      <c r="S50" s="32">
        <f>'Link types'!T50</f>
        <v>50</v>
      </c>
      <c r="T50" s="32">
        <f>'Link types'!U50</f>
        <v>50</v>
      </c>
      <c r="U50" s="32">
        <f>'Link types'!V50</f>
        <v>50</v>
      </c>
      <c r="V50" s="32">
        <f>'Link types'!W50</f>
        <v>10</v>
      </c>
      <c r="W50" s="32">
        <f>'Link types'!X50</f>
        <v>0.8</v>
      </c>
      <c r="X50" s="32">
        <f>'Link types'!Y50</f>
        <v>10</v>
      </c>
      <c r="Y50" s="32" t="str">
        <f>'Link types'!Z50</f>
        <v>Motorway: High-capacity, controlled-access road, physically separated lanes, special traffic restrictions ("Autobahn")</v>
      </c>
    </row>
    <row r="51" spans="1:25" x14ac:dyDescent="0.25">
      <c r="A51" s="32">
        <f>'Link types'!B51</f>
        <v>149</v>
      </c>
      <c r="B51" s="32">
        <f>'Link types'!C51</f>
        <v>10</v>
      </c>
      <c r="C51" s="32" t="str">
        <f>'Link types'!D51</f>
        <v>free</v>
      </c>
      <c r="D51" s="32">
        <f>'Link types'!E51</f>
        <v>1</v>
      </c>
      <c r="E51" s="32">
        <f>'Link types'!F51</f>
        <v>1000</v>
      </c>
      <c r="F51" s="32" t="str">
        <f>'Link types'!G51</f>
        <v/>
      </c>
      <c r="G51" s="32">
        <f>'Link types'!H51</f>
        <v>0</v>
      </c>
      <c r="H51" s="32">
        <f>'Link types'!I51</f>
        <v>0</v>
      </c>
      <c r="I51" s="32">
        <f>'Link types'!J51</f>
        <v>0</v>
      </c>
      <c r="J51" s="32">
        <f>'Link types'!K51</f>
        <v>0</v>
      </c>
      <c r="K51" s="32">
        <f>'Link types'!L51</f>
        <v>99</v>
      </c>
      <c r="L51" s="32">
        <f>'Link types'!M51</f>
        <v>0</v>
      </c>
      <c r="M51" s="32">
        <f>'Link types'!N51</f>
        <v>0</v>
      </c>
      <c r="N51" s="32">
        <f>'Link types'!O51</f>
        <v>0</v>
      </c>
      <c r="O51" s="32">
        <f>'Link types'!P51</f>
        <v>0</v>
      </c>
      <c r="P51" s="32">
        <f>'Link types'!Q51</f>
        <v>0</v>
      </c>
      <c r="Q51" s="32">
        <f>'Link types'!R51</f>
        <v>0</v>
      </c>
      <c r="R51" s="32">
        <f>'Link types'!S51</f>
        <v>0</v>
      </c>
      <c r="S51" s="32">
        <f>'Link types'!T51</f>
        <v>0</v>
      </c>
      <c r="T51" s="32">
        <f>'Link types'!U51</f>
        <v>0</v>
      </c>
      <c r="U51" s="32">
        <f>'Link types'!V51</f>
        <v>0</v>
      </c>
      <c r="V51" s="32">
        <f>'Link types'!W51</f>
        <v>10</v>
      </c>
      <c r="W51" s="32">
        <f>'Link types'!X51</f>
        <v>10</v>
      </c>
      <c r="X51" s="32">
        <f>'Link types'!Y51</f>
        <v>10</v>
      </c>
      <c r="Y51" s="32" t="str">
        <f>'Link types'!Z51</f>
        <v/>
      </c>
    </row>
    <row r="52" spans="1:25" x14ac:dyDescent="0.25">
      <c r="A52" s="32">
        <f>'Link types'!B52</f>
        <v>150</v>
      </c>
      <c r="B52" s="32">
        <f>'Link types'!C52</f>
        <v>10</v>
      </c>
      <c r="C52" s="32" t="str">
        <f>'Link types'!D52</f>
        <v>free</v>
      </c>
      <c r="D52" s="32">
        <f>'Link types'!E52</f>
        <v>1</v>
      </c>
      <c r="E52" s="32">
        <f>'Link types'!F52</f>
        <v>1000</v>
      </c>
      <c r="F52" s="32" t="str">
        <f>'Link types'!G52</f>
        <v/>
      </c>
      <c r="G52" s="32">
        <f>'Link types'!H52</f>
        <v>0</v>
      </c>
      <c r="H52" s="32">
        <f>'Link types'!I52</f>
        <v>0</v>
      </c>
      <c r="I52" s="32">
        <f>'Link types'!J52</f>
        <v>0</v>
      </c>
      <c r="J52" s="32">
        <f>'Link types'!K52</f>
        <v>0</v>
      </c>
      <c r="K52" s="32">
        <f>'Link types'!L52</f>
        <v>99</v>
      </c>
      <c r="L52" s="32">
        <f>'Link types'!M52</f>
        <v>0</v>
      </c>
      <c r="M52" s="32">
        <f>'Link types'!N52</f>
        <v>0</v>
      </c>
      <c r="N52" s="32">
        <f>'Link types'!O52</f>
        <v>0</v>
      </c>
      <c r="O52" s="32">
        <f>'Link types'!P52</f>
        <v>0</v>
      </c>
      <c r="P52" s="32">
        <f>'Link types'!Q52</f>
        <v>0</v>
      </c>
      <c r="Q52" s="32">
        <f>'Link types'!R52</f>
        <v>0</v>
      </c>
      <c r="R52" s="32">
        <f>'Link types'!S52</f>
        <v>0</v>
      </c>
      <c r="S52" s="32">
        <f>'Link types'!T52</f>
        <v>0</v>
      </c>
      <c r="T52" s="32">
        <f>'Link types'!U52</f>
        <v>0</v>
      </c>
      <c r="U52" s="32">
        <f>'Link types'!V52</f>
        <v>0</v>
      </c>
      <c r="V52" s="32">
        <f>'Link types'!W52</f>
        <v>10</v>
      </c>
      <c r="W52" s="32">
        <f>'Link types'!X52</f>
        <v>10</v>
      </c>
      <c r="X52" s="32">
        <f>'Link types'!Y52</f>
        <v>10</v>
      </c>
      <c r="Y52" s="32" t="str">
        <f>'Link types'!Z52</f>
        <v/>
      </c>
    </row>
    <row r="53" spans="1:25" x14ac:dyDescent="0.25">
      <c r="A53" s="32">
        <f>'Link types'!B53</f>
        <v>151</v>
      </c>
      <c r="B53" s="32">
        <f>'Link types'!C53</f>
        <v>10</v>
      </c>
      <c r="C53" s="32" t="str">
        <f>'Link types'!D53</f>
        <v>free</v>
      </c>
      <c r="D53" s="32">
        <f>'Link types'!E53</f>
        <v>1</v>
      </c>
      <c r="E53" s="32">
        <f>'Link types'!F53</f>
        <v>1000</v>
      </c>
      <c r="F53" s="32" t="str">
        <f>'Link types'!G53</f>
        <v/>
      </c>
      <c r="G53" s="32">
        <f>'Link types'!H53</f>
        <v>0</v>
      </c>
      <c r="H53" s="32">
        <f>'Link types'!I53</f>
        <v>0</v>
      </c>
      <c r="I53" s="32">
        <f>'Link types'!J53</f>
        <v>0</v>
      </c>
      <c r="J53" s="32">
        <f>'Link types'!K53</f>
        <v>0</v>
      </c>
      <c r="K53" s="32">
        <f>'Link types'!L53</f>
        <v>99</v>
      </c>
      <c r="L53" s="32">
        <f>'Link types'!M53</f>
        <v>0</v>
      </c>
      <c r="M53" s="32">
        <f>'Link types'!N53</f>
        <v>0</v>
      </c>
      <c r="N53" s="32">
        <f>'Link types'!O53</f>
        <v>0</v>
      </c>
      <c r="O53" s="32">
        <f>'Link types'!P53</f>
        <v>0</v>
      </c>
      <c r="P53" s="32">
        <f>'Link types'!Q53</f>
        <v>0</v>
      </c>
      <c r="Q53" s="32">
        <f>'Link types'!R53</f>
        <v>0</v>
      </c>
      <c r="R53" s="32">
        <f>'Link types'!S53</f>
        <v>0</v>
      </c>
      <c r="S53" s="32">
        <f>'Link types'!T53</f>
        <v>0</v>
      </c>
      <c r="T53" s="32">
        <f>'Link types'!U53</f>
        <v>0</v>
      </c>
      <c r="U53" s="32">
        <f>'Link types'!V53</f>
        <v>0</v>
      </c>
      <c r="V53" s="32">
        <f>'Link types'!W53</f>
        <v>10</v>
      </c>
      <c r="W53" s="32">
        <f>'Link types'!X53</f>
        <v>10</v>
      </c>
      <c r="X53" s="32">
        <f>'Link types'!Y53</f>
        <v>10</v>
      </c>
      <c r="Y53" s="32" t="str">
        <f>'Link types'!Z53</f>
        <v/>
      </c>
    </row>
    <row r="54" spans="1:25" x14ac:dyDescent="0.25">
      <c r="A54" s="32">
        <f>'Link types'!B54</f>
        <v>152</v>
      </c>
      <c r="B54" s="32">
        <f>'Link types'!C54</f>
        <v>10</v>
      </c>
      <c r="C54" s="32" t="str">
        <f>'Link types'!D54</f>
        <v>free</v>
      </c>
      <c r="D54" s="32">
        <f>'Link types'!E54</f>
        <v>1</v>
      </c>
      <c r="E54" s="32">
        <f>'Link types'!F54</f>
        <v>1000</v>
      </c>
      <c r="F54" s="32" t="str">
        <f>'Link types'!G54</f>
        <v/>
      </c>
      <c r="G54" s="32">
        <f>'Link types'!H54</f>
        <v>0</v>
      </c>
      <c r="H54" s="32">
        <f>'Link types'!I54</f>
        <v>0</v>
      </c>
      <c r="I54" s="32">
        <f>'Link types'!J54</f>
        <v>0</v>
      </c>
      <c r="J54" s="32">
        <f>'Link types'!K54</f>
        <v>0</v>
      </c>
      <c r="K54" s="32">
        <f>'Link types'!L54</f>
        <v>99</v>
      </c>
      <c r="L54" s="32">
        <f>'Link types'!M54</f>
        <v>0</v>
      </c>
      <c r="M54" s="32">
        <f>'Link types'!N54</f>
        <v>0</v>
      </c>
      <c r="N54" s="32">
        <f>'Link types'!O54</f>
        <v>0</v>
      </c>
      <c r="O54" s="32">
        <f>'Link types'!P54</f>
        <v>0</v>
      </c>
      <c r="P54" s="32">
        <f>'Link types'!Q54</f>
        <v>0</v>
      </c>
      <c r="Q54" s="32">
        <f>'Link types'!R54</f>
        <v>0</v>
      </c>
      <c r="R54" s="32">
        <f>'Link types'!S54</f>
        <v>0</v>
      </c>
      <c r="S54" s="32">
        <f>'Link types'!T54</f>
        <v>0</v>
      </c>
      <c r="T54" s="32">
        <f>'Link types'!U54</f>
        <v>0</v>
      </c>
      <c r="U54" s="32">
        <f>'Link types'!V54</f>
        <v>0</v>
      </c>
      <c r="V54" s="32">
        <f>'Link types'!W54</f>
        <v>10</v>
      </c>
      <c r="W54" s="32">
        <f>'Link types'!X54</f>
        <v>10</v>
      </c>
      <c r="X54" s="32">
        <f>'Link types'!Y54</f>
        <v>10</v>
      </c>
      <c r="Y54" s="32" t="str">
        <f>'Link types'!Z54</f>
        <v/>
      </c>
    </row>
    <row r="55" spans="1:25" x14ac:dyDescent="0.25">
      <c r="A55" s="32">
        <f>'Link types'!B55</f>
        <v>153</v>
      </c>
      <c r="B55" s="32">
        <f>'Link types'!C55</f>
        <v>10</v>
      </c>
      <c r="C55" s="32" t="str">
        <f>'Link types'!D55</f>
        <v>free</v>
      </c>
      <c r="D55" s="32">
        <f>'Link types'!E55</f>
        <v>1</v>
      </c>
      <c r="E55" s="32">
        <f>'Link types'!F55</f>
        <v>1000</v>
      </c>
      <c r="F55" s="32" t="str">
        <f>'Link types'!G55</f>
        <v/>
      </c>
      <c r="G55" s="32">
        <f>'Link types'!H55</f>
        <v>0</v>
      </c>
      <c r="H55" s="32">
        <f>'Link types'!I55</f>
        <v>0</v>
      </c>
      <c r="I55" s="32">
        <f>'Link types'!J55</f>
        <v>0</v>
      </c>
      <c r="J55" s="32">
        <f>'Link types'!K55</f>
        <v>0</v>
      </c>
      <c r="K55" s="32">
        <f>'Link types'!L55</f>
        <v>99</v>
      </c>
      <c r="L55" s="32">
        <f>'Link types'!M55</f>
        <v>0</v>
      </c>
      <c r="M55" s="32">
        <f>'Link types'!N55</f>
        <v>0</v>
      </c>
      <c r="N55" s="32">
        <f>'Link types'!O55</f>
        <v>0</v>
      </c>
      <c r="O55" s="32">
        <f>'Link types'!P55</f>
        <v>0</v>
      </c>
      <c r="P55" s="32">
        <f>'Link types'!Q55</f>
        <v>0</v>
      </c>
      <c r="Q55" s="32">
        <f>'Link types'!R55</f>
        <v>0</v>
      </c>
      <c r="R55" s="32">
        <f>'Link types'!S55</f>
        <v>0</v>
      </c>
      <c r="S55" s="32">
        <f>'Link types'!T55</f>
        <v>0</v>
      </c>
      <c r="T55" s="32">
        <f>'Link types'!U55</f>
        <v>0</v>
      </c>
      <c r="U55" s="32">
        <f>'Link types'!V55</f>
        <v>0</v>
      </c>
      <c r="V55" s="32">
        <f>'Link types'!W55</f>
        <v>10</v>
      </c>
      <c r="W55" s="32">
        <f>'Link types'!X55</f>
        <v>10</v>
      </c>
      <c r="X55" s="32">
        <f>'Link types'!Y55</f>
        <v>10</v>
      </c>
      <c r="Y55" s="32" t="str">
        <f>'Link types'!Z55</f>
        <v/>
      </c>
    </row>
    <row r="56" spans="1:25" x14ac:dyDescent="0.25">
      <c r="A56" s="32">
        <f>'Link types'!B56</f>
        <v>154</v>
      </c>
      <c r="B56" s="32">
        <f>'Link types'!C56</f>
        <v>10</v>
      </c>
      <c r="C56" s="32" t="str">
        <f>'Link types'!D56</f>
        <v>free</v>
      </c>
      <c r="D56" s="32">
        <f>'Link types'!E56</f>
        <v>1</v>
      </c>
      <c r="E56" s="32">
        <f>'Link types'!F56</f>
        <v>1000</v>
      </c>
      <c r="F56" s="32" t="str">
        <f>'Link types'!G56</f>
        <v/>
      </c>
      <c r="G56" s="32">
        <f>'Link types'!H56</f>
        <v>0</v>
      </c>
      <c r="H56" s="32">
        <f>'Link types'!I56</f>
        <v>0</v>
      </c>
      <c r="I56" s="32">
        <f>'Link types'!J56</f>
        <v>0</v>
      </c>
      <c r="J56" s="32">
        <f>'Link types'!K56</f>
        <v>0</v>
      </c>
      <c r="K56" s="32">
        <f>'Link types'!L56</f>
        <v>99</v>
      </c>
      <c r="L56" s="32">
        <f>'Link types'!M56</f>
        <v>0</v>
      </c>
      <c r="M56" s="32">
        <f>'Link types'!N56</f>
        <v>0</v>
      </c>
      <c r="N56" s="32">
        <f>'Link types'!O56</f>
        <v>0</v>
      </c>
      <c r="O56" s="32">
        <f>'Link types'!P56</f>
        <v>0</v>
      </c>
      <c r="P56" s="32">
        <f>'Link types'!Q56</f>
        <v>0</v>
      </c>
      <c r="Q56" s="32">
        <f>'Link types'!R56</f>
        <v>0</v>
      </c>
      <c r="R56" s="32">
        <f>'Link types'!S56</f>
        <v>0</v>
      </c>
      <c r="S56" s="32">
        <f>'Link types'!T56</f>
        <v>0</v>
      </c>
      <c r="T56" s="32">
        <f>'Link types'!U56</f>
        <v>0</v>
      </c>
      <c r="U56" s="32">
        <f>'Link types'!V56</f>
        <v>0</v>
      </c>
      <c r="V56" s="32">
        <f>'Link types'!W56</f>
        <v>10</v>
      </c>
      <c r="W56" s="32">
        <f>'Link types'!X56</f>
        <v>10</v>
      </c>
      <c r="X56" s="32">
        <f>'Link types'!Y56</f>
        <v>10</v>
      </c>
      <c r="Y56" s="32" t="str">
        <f>'Link types'!Z56</f>
        <v/>
      </c>
    </row>
    <row r="57" spans="1:25" x14ac:dyDescent="0.25">
      <c r="A57" s="32">
        <f>'Link types'!B57</f>
        <v>155</v>
      </c>
      <c r="B57" s="32">
        <f>'Link types'!C57</f>
        <v>10</v>
      </c>
      <c r="C57" s="32" t="str">
        <f>'Link types'!D57</f>
        <v>free</v>
      </c>
      <c r="D57" s="32">
        <f>'Link types'!E57</f>
        <v>1</v>
      </c>
      <c r="E57" s="32">
        <f>'Link types'!F57</f>
        <v>1000</v>
      </c>
      <c r="F57" s="32" t="str">
        <f>'Link types'!G57</f>
        <v/>
      </c>
      <c r="G57" s="32">
        <f>'Link types'!H57</f>
        <v>0</v>
      </c>
      <c r="H57" s="32">
        <f>'Link types'!I57</f>
        <v>0</v>
      </c>
      <c r="I57" s="32">
        <f>'Link types'!J57</f>
        <v>0</v>
      </c>
      <c r="J57" s="32">
        <f>'Link types'!K57</f>
        <v>0</v>
      </c>
      <c r="K57" s="32">
        <f>'Link types'!L57</f>
        <v>99</v>
      </c>
      <c r="L57" s="32">
        <f>'Link types'!M57</f>
        <v>0</v>
      </c>
      <c r="M57" s="32">
        <f>'Link types'!N57</f>
        <v>0</v>
      </c>
      <c r="N57" s="32">
        <f>'Link types'!O57</f>
        <v>0</v>
      </c>
      <c r="O57" s="32">
        <f>'Link types'!P57</f>
        <v>0</v>
      </c>
      <c r="P57" s="32">
        <f>'Link types'!Q57</f>
        <v>0</v>
      </c>
      <c r="Q57" s="32">
        <f>'Link types'!R57</f>
        <v>0</v>
      </c>
      <c r="R57" s="32">
        <f>'Link types'!S57</f>
        <v>0</v>
      </c>
      <c r="S57" s="32">
        <f>'Link types'!T57</f>
        <v>0</v>
      </c>
      <c r="T57" s="32">
        <f>'Link types'!U57</f>
        <v>0</v>
      </c>
      <c r="U57" s="32">
        <f>'Link types'!V57</f>
        <v>0</v>
      </c>
      <c r="V57" s="32">
        <f>'Link types'!W57</f>
        <v>10</v>
      </c>
      <c r="W57" s="32">
        <f>'Link types'!X57</f>
        <v>10</v>
      </c>
      <c r="X57" s="32">
        <f>'Link types'!Y57</f>
        <v>10</v>
      </c>
      <c r="Y57" s="32" t="str">
        <f>'Link types'!Z57</f>
        <v/>
      </c>
    </row>
    <row r="58" spans="1:25" x14ac:dyDescent="0.25">
      <c r="A58" s="32">
        <f>'Link types'!B58</f>
        <v>156</v>
      </c>
      <c r="B58" s="32">
        <f>'Link types'!C58</f>
        <v>10</v>
      </c>
      <c r="C58" s="32" t="str">
        <f>'Link types'!D58</f>
        <v>free</v>
      </c>
      <c r="D58" s="32">
        <f>'Link types'!E58</f>
        <v>1</v>
      </c>
      <c r="E58" s="32">
        <f>'Link types'!F58</f>
        <v>1000</v>
      </c>
      <c r="F58" s="32" t="str">
        <f>'Link types'!G58</f>
        <v/>
      </c>
      <c r="G58" s="32">
        <f>'Link types'!H58</f>
        <v>0</v>
      </c>
      <c r="H58" s="32">
        <f>'Link types'!I58</f>
        <v>0</v>
      </c>
      <c r="I58" s="32">
        <f>'Link types'!J58</f>
        <v>0</v>
      </c>
      <c r="J58" s="32">
        <f>'Link types'!K58</f>
        <v>0</v>
      </c>
      <c r="K58" s="32">
        <f>'Link types'!L58</f>
        <v>99</v>
      </c>
      <c r="L58" s="32">
        <f>'Link types'!M58</f>
        <v>0</v>
      </c>
      <c r="M58" s="32">
        <f>'Link types'!N58</f>
        <v>0</v>
      </c>
      <c r="N58" s="32">
        <f>'Link types'!O58</f>
        <v>0</v>
      </c>
      <c r="O58" s="32">
        <f>'Link types'!P58</f>
        <v>0</v>
      </c>
      <c r="P58" s="32">
        <f>'Link types'!Q58</f>
        <v>0</v>
      </c>
      <c r="Q58" s="32">
        <f>'Link types'!R58</f>
        <v>0</v>
      </c>
      <c r="R58" s="32">
        <f>'Link types'!S58</f>
        <v>0</v>
      </c>
      <c r="S58" s="32">
        <f>'Link types'!T58</f>
        <v>0</v>
      </c>
      <c r="T58" s="32">
        <f>'Link types'!U58</f>
        <v>0</v>
      </c>
      <c r="U58" s="32">
        <f>'Link types'!V58</f>
        <v>0</v>
      </c>
      <c r="V58" s="32">
        <f>'Link types'!W58</f>
        <v>10</v>
      </c>
      <c r="W58" s="32">
        <f>'Link types'!X58</f>
        <v>10</v>
      </c>
      <c r="X58" s="32">
        <f>'Link types'!Y58</f>
        <v>10</v>
      </c>
      <c r="Y58" s="32" t="str">
        <f>'Link types'!Z58</f>
        <v/>
      </c>
    </row>
    <row r="59" spans="1:25" x14ac:dyDescent="0.25">
      <c r="A59" s="32">
        <f>'Link types'!B59</f>
        <v>157</v>
      </c>
      <c r="B59" s="32">
        <f>'Link types'!C59</f>
        <v>10</v>
      </c>
      <c r="C59" s="32" t="str">
        <f>'Link types'!D59</f>
        <v>free</v>
      </c>
      <c r="D59" s="32">
        <f>'Link types'!E59</f>
        <v>1</v>
      </c>
      <c r="E59" s="32">
        <f>'Link types'!F59</f>
        <v>1000</v>
      </c>
      <c r="F59" s="32" t="str">
        <f>'Link types'!G59</f>
        <v/>
      </c>
      <c r="G59" s="32">
        <f>'Link types'!H59</f>
        <v>0</v>
      </c>
      <c r="H59" s="32">
        <f>'Link types'!I59</f>
        <v>0</v>
      </c>
      <c r="I59" s="32">
        <f>'Link types'!J59</f>
        <v>0</v>
      </c>
      <c r="J59" s="32">
        <f>'Link types'!K59</f>
        <v>0</v>
      </c>
      <c r="K59" s="32">
        <f>'Link types'!L59</f>
        <v>99</v>
      </c>
      <c r="L59" s="32">
        <f>'Link types'!M59</f>
        <v>0</v>
      </c>
      <c r="M59" s="32">
        <f>'Link types'!N59</f>
        <v>0</v>
      </c>
      <c r="N59" s="32">
        <f>'Link types'!O59</f>
        <v>0</v>
      </c>
      <c r="O59" s="32">
        <f>'Link types'!P59</f>
        <v>0</v>
      </c>
      <c r="P59" s="32">
        <f>'Link types'!Q59</f>
        <v>0</v>
      </c>
      <c r="Q59" s="32">
        <f>'Link types'!R59</f>
        <v>0</v>
      </c>
      <c r="R59" s="32">
        <f>'Link types'!S59</f>
        <v>0</v>
      </c>
      <c r="S59" s="32">
        <f>'Link types'!T59</f>
        <v>0</v>
      </c>
      <c r="T59" s="32">
        <f>'Link types'!U59</f>
        <v>0</v>
      </c>
      <c r="U59" s="32">
        <f>'Link types'!V59</f>
        <v>0</v>
      </c>
      <c r="V59" s="32">
        <f>'Link types'!W59</f>
        <v>10</v>
      </c>
      <c r="W59" s="32">
        <f>'Link types'!X59</f>
        <v>10</v>
      </c>
      <c r="X59" s="32">
        <f>'Link types'!Y59</f>
        <v>10</v>
      </c>
      <c r="Y59" s="32" t="str">
        <f>'Link types'!Z59</f>
        <v/>
      </c>
    </row>
    <row r="60" spans="1:25" x14ac:dyDescent="0.25">
      <c r="A60" s="32">
        <f>'Link types'!B60</f>
        <v>158</v>
      </c>
      <c r="B60" s="32">
        <f>'Link types'!C60</f>
        <v>10</v>
      </c>
      <c r="C60" s="32" t="str">
        <f>'Link types'!D60</f>
        <v>free</v>
      </c>
      <c r="D60" s="32">
        <f>'Link types'!E60</f>
        <v>1</v>
      </c>
      <c r="E60" s="32">
        <f>'Link types'!F60</f>
        <v>1000</v>
      </c>
      <c r="F60" s="32" t="str">
        <f>'Link types'!G60</f>
        <v/>
      </c>
      <c r="G60" s="32">
        <f>'Link types'!H60</f>
        <v>0</v>
      </c>
      <c r="H60" s="32">
        <f>'Link types'!I60</f>
        <v>0</v>
      </c>
      <c r="I60" s="32">
        <f>'Link types'!J60</f>
        <v>0</v>
      </c>
      <c r="J60" s="32">
        <f>'Link types'!K60</f>
        <v>0</v>
      </c>
      <c r="K60" s="32">
        <f>'Link types'!L60</f>
        <v>99</v>
      </c>
      <c r="L60" s="32">
        <f>'Link types'!M60</f>
        <v>0</v>
      </c>
      <c r="M60" s="32">
        <f>'Link types'!N60</f>
        <v>0</v>
      </c>
      <c r="N60" s="32">
        <f>'Link types'!O60</f>
        <v>0</v>
      </c>
      <c r="O60" s="32">
        <f>'Link types'!P60</f>
        <v>0</v>
      </c>
      <c r="P60" s="32">
        <f>'Link types'!Q60</f>
        <v>0</v>
      </c>
      <c r="Q60" s="32">
        <f>'Link types'!R60</f>
        <v>0</v>
      </c>
      <c r="R60" s="32">
        <f>'Link types'!S60</f>
        <v>0</v>
      </c>
      <c r="S60" s="32">
        <f>'Link types'!T60</f>
        <v>0</v>
      </c>
      <c r="T60" s="32">
        <f>'Link types'!U60</f>
        <v>0</v>
      </c>
      <c r="U60" s="32">
        <f>'Link types'!V60</f>
        <v>0</v>
      </c>
      <c r="V60" s="32">
        <f>'Link types'!W60</f>
        <v>10</v>
      </c>
      <c r="W60" s="32">
        <f>'Link types'!X60</f>
        <v>10</v>
      </c>
      <c r="X60" s="32">
        <f>'Link types'!Y60</f>
        <v>10</v>
      </c>
      <c r="Y60" s="32" t="str">
        <f>'Link types'!Z60</f>
        <v/>
      </c>
    </row>
    <row r="61" spans="1:25" x14ac:dyDescent="0.25">
      <c r="A61" s="32">
        <f>'Link types'!B61</f>
        <v>159</v>
      </c>
      <c r="B61" s="32">
        <f>'Link types'!C61</f>
        <v>10</v>
      </c>
      <c r="C61" s="32" t="str">
        <f>'Link types'!D61</f>
        <v>free</v>
      </c>
      <c r="D61" s="32">
        <f>'Link types'!E61</f>
        <v>1</v>
      </c>
      <c r="E61" s="32">
        <f>'Link types'!F61</f>
        <v>1000</v>
      </c>
      <c r="F61" s="32" t="str">
        <f>'Link types'!G61</f>
        <v/>
      </c>
      <c r="G61" s="32">
        <f>'Link types'!H61</f>
        <v>0</v>
      </c>
      <c r="H61" s="32">
        <f>'Link types'!I61</f>
        <v>0</v>
      </c>
      <c r="I61" s="32">
        <f>'Link types'!J61</f>
        <v>0</v>
      </c>
      <c r="J61" s="32">
        <f>'Link types'!K61</f>
        <v>0</v>
      </c>
      <c r="K61" s="32">
        <f>'Link types'!L61</f>
        <v>99</v>
      </c>
      <c r="L61" s="32">
        <f>'Link types'!M61</f>
        <v>0</v>
      </c>
      <c r="M61" s="32">
        <f>'Link types'!N61</f>
        <v>0</v>
      </c>
      <c r="N61" s="32">
        <f>'Link types'!O61</f>
        <v>0</v>
      </c>
      <c r="O61" s="32">
        <f>'Link types'!P61</f>
        <v>0</v>
      </c>
      <c r="P61" s="32">
        <f>'Link types'!Q61</f>
        <v>0</v>
      </c>
      <c r="Q61" s="32">
        <f>'Link types'!R61</f>
        <v>0</v>
      </c>
      <c r="R61" s="32">
        <f>'Link types'!S61</f>
        <v>0</v>
      </c>
      <c r="S61" s="32">
        <f>'Link types'!T61</f>
        <v>0</v>
      </c>
      <c r="T61" s="32">
        <f>'Link types'!U61</f>
        <v>0</v>
      </c>
      <c r="U61" s="32">
        <f>'Link types'!V61</f>
        <v>0</v>
      </c>
      <c r="V61" s="32">
        <f>'Link types'!W61</f>
        <v>10</v>
      </c>
      <c r="W61" s="32">
        <f>'Link types'!X61</f>
        <v>10</v>
      </c>
      <c r="X61" s="32">
        <f>'Link types'!Y61</f>
        <v>10</v>
      </c>
      <c r="Y61" s="32" t="str">
        <f>'Link types'!Z61</f>
        <v/>
      </c>
    </row>
    <row r="62" spans="1:25" x14ac:dyDescent="0.25">
      <c r="A62" s="32">
        <f>'Link types'!B62</f>
        <v>160</v>
      </c>
      <c r="B62" s="32">
        <f>'Link types'!C62</f>
        <v>10</v>
      </c>
      <c r="C62" s="32" t="str">
        <f>'Link types'!D62</f>
        <v>Mo L1 V130</v>
      </c>
      <c r="D62" s="32">
        <f>'Link types'!E62</f>
        <v>1</v>
      </c>
      <c r="E62" s="32">
        <f>'Link types'!F62</f>
        <v>1</v>
      </c>
      <c r="F62" s="32" t="str">
        <f>'Link types'!G62</f>
        <v>BUS,CAR,HGV</v>
      </c>
      <c r="G62" s="32">
        <f>'Link types'!H62</f>
        <v>1</v>
      </c>
      <c r="H62" s="32">
        <f>'Link types'!I62</f>
        <v>1500</v>
      </c>
      <c r="I62" s="32">
        <f>'Link types'!J62</f>
        <v>130</v>
      </c>
      <c r="J62" s="32">
        <f>'Link types'!K62</f>
        <v>1</v>
      </c>
      <c r="K62" s="32">
        <f>'Link types'!L62</f>
        <v>1</v>
      </c>
      <c r="L62" s="32">
        <f>'Link types'!M62</f>
        <v>20</v>
      </c>
      <c r="M62" s="32">
        <f>'Link types'!N62</f>
        <v>130</v>
      </c>
      <c r="N62" s="32">
        <f>'Link types'!O62</f>
        <v>100</v>
      </c>
      <c r="O62" s="32">
        <f>'Link types'!P62</f>
        <v>4</v>
      </c>
      <c r="P62" s="32">
        <f>'Link types'!Q62</f>
        <v>80</v>
      </c>
      <c r="Q62" s="32">
        <f>'Link types'!R62</f>
        <v>50</v>
      </c>
      <c r="R62" s="32">
        <f>'Link types'!S62</f>
        <v>4</v>
      </c>
      <c r="S62" s="32">
        <f>'Link types'!T62</f>
        <v>50</v>
      </c>
      <c r="T62" s="32">
        <f>'Link types'!U62</f>
        <v>50</v>
      </c>
      <c r="U62" s="32">
        <f>'Link types'!V62</f>
        <v>50</v>
      </c>
      <c r="V62" s="32">
        <f>'Link types'!W62</f>
        <v>10</v>
      </c>
      <c r="W62" s="32">
        <f>'Link types'!X62</f>
        <v>0.8</v>
      </c>
      <c r="X62" s="32">
        <f>'Link types'!Y62</f>
        <v>10</v>
      </c>
      <c r="Y62" s="32" t="str">
        <f>'Link types'!Z62</f>
        <v>Motorway: High-capacity, controlled-access road, physically separated lanes, special traffic restrictions ("Autobahn")</v>
      </c>
    </row>
    <row r="63" spans="1:25" x14ac:dyDescent="0.25">
      <c r="A63" s="32">
        <f>'Link types'!B63</f>
        <v>161</v>
      </c>
      <c r="B63" s="32">
        <f>'Link types'!C63</f>
        <v>10</v>
      </c>
      <c r="C63" s="32" t="str">
        <f>'Link types'!D63</f>
        <v>Mo L1 V120</v>
      </c>
      <c r="D63" s="32">
        <f>'Link types'!E63</f>
        <v>1</v>
      </c>
      <c r="E63" s="32">
        <f>'Link types'!F63</f>
        <v>1</v>
      </c>
      <c r="F63" s="32" t="str">
        <f>'Link types'!G63</f>
        <v>BUS,CAR,HGV</v>
      </c>
      <c r="G63" s="32">
        <f>'Link types'!H63</f>
        <v>1</v>
      </c>
      <c r="H63" s="32">
        <f>'Link types'!I63</f>
        <v>1400</v>
      </c>
      <c r="I63" s="32">
        <f>'Link types'!J63</f>
        <v>120</v>
      </c>
      <c r="J63" s="32">
        <f>'Link types'!K63</f>
        <v>1</v>
      </c>
      <c r="K63" s="32">
        <f>'Link types'!L63</f>
        <v>1</v>
      </c>
      <c r="L63" s="32">
        <f>'Link types'!M63</f>
        <v>20</v>
      </c>
      <c r="M63" s="32">
        <f>'Link types'!N63</f>
        <v>130</v>
      </c>
      <c r="N63" s="32">
        <f>'Link types'!O63</f>
        <v>100</v>
      </c>
      <c r="O63" s="32">
        <f>'Link types'!P63</f>
        <v>4</v>
      </c>
      <c r="P63" s="32">
        <f>'Link types'!Q63</f>
        <v>80</v>
      </c>
      <c r="Q63" s="32">
        <f>'Link types'!R63</f>
        <v>50</v>
      </c>
      <c r="R63" s="32">
        <f>'Link types'!S63</f>
        <v>4</v>
      </c>
      <c r="S63" s="32">
        <f>'Link types'!T63</f>
        <v>50</v>
      </c>
      <c r="T63" s="32">
        <f>'Link types'!U63</f>
        <v>50</v>
      </c>
      <c r="U63" s="32">
        <f>'Link types'!V63</f>
        <v>50</v>
      </c>
      <c r="V63" s="32">
        <f>'Link types'!W63</f>
        <v>10</v>
      </c>
      <c r="W63" s="32">
        <f>'Link types'!X63</f>
        <v>0.8</v>
      </c>
      <c r="X63" s="32">
        <f>'Link types'!Y63</f>
        <v>10</v>
      </c>
      <c r="Y63" s="32" t="str">
        <f>'Link types'!Z63</f>
        <v>Motorway: High-capacity, controlled-access road, physically separated lanes, special traffic restrictions ("Autobahn")</v>
      </c>
    </row>
    <row r="64" spans="1:25" x14ac:dyDescent="0.25">
      <c r="A64" s="32">
        <f>'Link types'!B64</f>
        <v>162</v>
      </c>
      <c r="B64" s="32">
        <f>'Link types'!C64</f>
        <v>10</v>
      </c>
      <c r="C64" s="32" t="str">
        <f>'Link types'!D64</f>
        <v>Mo L1 V110</v>
      </c>
      <c r="D64" s="32">
        <f>'Link types'!E64</f>
        <v>1</v>
      </c>
      <c r="E64" s="32">
        <f>'Link types'!F64</f>
        <v>1</v>
      </c>
      <c r="F64" s="32" t="str">
        <f>'Link types'!G64</f>
        <v>BUS,CAR,HGV</v>
      </c>
      <c r="G64" s="32">
        <f>'Link types'!H64</f>
        <v>1</v>
      </c>
      <c r="H64" s="32">
        <f>'Link types'!I64</f>
        <v>1300</v>
      </c>
      <c r="I64" s="32">
        <f>'Link types'!J64</f>
        <v>110</v>
      </c>
      <c r="J64" s="32">
        <f>'Link types'!K64</f>
        <v>1</v>
      </c>
      <c r="K64" s="32">
        <f>'Link types'!L64</f>
        <v>1</v>
      </c>
      <c r="L64" s="32">
        <f>'Link types'!M64</f>
        <v>20</v>
      </c>
      <c r="M64" s="32">
        <f>'Link types'!N64</f>
        <v>130</v>
      </c>
      <c r="N64" s="32">
        <f>'Link types'!O64</f>
        <v>100</v>
      </c>
      <c r="O64" s="32">
        <f>'Link types'!P64</f>
        <v>4</v>
      </c>
      <c r="P64" s="32">
        <f>'Link types'!Q64</f>
        <v>80</v>
      </c>
      <c r="Q64" s="32">
        <f>'Link types'!R64</f>
        <v>50</v>
      </c>
      <c r="R64" s="32">
        <f>'Link types'!S64</f>
        <v>4</v>
      </c>
      <c r="S64" s="32">
        <f>'Link types'!T64</f>
        <v>50</v>
      </c>
      <c r="T64" s="32">
        <f>'Link types'!U64</f>
        <v>50</v>
      </c>
      <c r="U64" s="32">
        <f>'Link types'!V64</f>
        <v>50</v>
      </c>
      <c r="V64" s="32">
        <f>'Link types'!W64</f>
        <v>10</v>
      </c>
      <c r="W64" s="32">
        <f>'Link types'!X64</f>
        <v>0.8</v>
      </c>
      <c r="X64" s="32">
        <f>'Link types'!Y64</f>
        <v>10</v>
      </c>
      <c r="Y64" s="32" t="str">
        <f>'Link types'!Z64</f>
        <v>Motorway: High-capacity, controlled-access road, physically separated lanes, special traffic restrictions ("Autobahn")</v>
      </c>
    </row>
    <row r="65" spans="1:25" x14ac:dyDescent="0.25">
      <c r="A65" s="32">
        <f>'Link types'!B65</f>
        <v>163</v>
      </c>
      <c r="B65" s="32">
        <f>'Link types'!C65</f>
        <v>10</v>
      </c>
      <c r="C65" s="32" t="str">
        <f>'Link types'!D65</f>
        <v>Mo L1 V100</v>
      </c>
      <c r="D65" s="32">
        <f>'Link types'!E65</f>
        <v>1</v>
      </c>
      <c r="E65" s="32">
        <f>'Link types'!F65</f>
        <v>1</v>
      </c>
      <c r="F65" s="32" t="str">
        <f>'Link types'!G65</f>
        <v>BUS,CAR,HGV</v>
      </c>
      <c r="G65" s="32">
        <f>'Link types'!H65</f>
        <v>1</v>
      </c>
      <c r="H65" s="32">
        <f>'Link types'!I65</f>
        <v>1200</v>
      </c>
      <c r="I65" s="32">
        <f>'Link types'!J65</f>
        <v>100</v>
      </c>
      <c r="J65" s="32">
        <f>'Link types'!K65</f>
        <v>1</v>
      </c>
      <c r="K65" s="32">
        <f>'Link types'!L65</f>
        <v>1</v>
      </c>
      <c r="L65" s="32">
        <f>'Link types'!M65</f>
        <v>20</v>
      </c>
      <c r="M65" s="32">
        <f>'Link types'!N65</f>
        <v>130</v>
      </c>
      <c r="N65" s="32">
        <f>'Link types'!O65</f>
        <v>100</v>
      </c>
      <c r="O65" s="32">
        <f>'Link types'!P65</f>
        <v>4</v>
      </c>
      <c r="P65" s="32">
        <f>'Link types'!Q65</f>
        <v>80</v>
      </c>
      <c r="Q65" s="32">
        <f>'Link types'!R65</f>
        <v>50</v>
      </c>
      <c r="R65" s="32">
        <f>'Link types'!S65</f>
        <v>4</v>
      </c>
      <c r="S65" s="32">
        <f>'Link types'!T65</f>
        <v>50</v>
      </c>
      <c r="T65" s="32">
        <f>'Link types'!U65</f>
        <v>50</v>
      </c>
      <c r="U65" s="32">
        <f>'Link types'!V65</f>
        <v>50</v>
      </c>
      <c r="V65" s="32">
        <f>'Link types'!W65</f>
        <v>10</v>
      </c>
      <c r="W65" s="32">
        <f>'Link types'!X65</f>
        <v>0.8</v>
      </c>
      <c r="X65" s="32">
        <f>'Link types'!Y65</f>
        <v>10</v>
      </c>
      <c r="Y65" s="32" t="str">
        <f>'Link types'!Z65</f>
        <v>Motorway: High-capacity, controlled-access road, physically separated lanes, special traffic restrictions ("Autobahn")</v>
      </c>
    </row>
    <row r="66" spans="1:25" x14ac:dyDescent="0.25">
      <c r="A66" s="32">
        <f>'Link types'!B66</f>
        <v>164</v>
      </c>
      <c r="B66" s="32">
        <f>'Link types'!C66</f>
        <v>10</v>
      </c>
      <c r="C66" s="32" t="str">
        <f>'Link types'!D66</f>
        <v>Mo L1 V90</v>
      </c>
      <c r="D66" s="32">
        <f>'Link types'!E66</f>
        <v>1</v>
      </c>
      <c r="E66" s="32">
        <f>'Link types'!F66</f>
        <v>1</v>
      </c>
      <c r="F66" s="32" t="str">
        <f>'Link types'!G66</f>
        <v>BUS,CAR,HGV</v>
      </c>
      <c r="G66" s="32">
        <f>'Link types'!H66</f>
        <v>1</v>
      </c>
      <c r="H66" s="32">
        <f>'Link types'!I66</f>
        <v>1100</v>
      </c>
      <c r="I66" s="32">
        <f>'Link types'!J66</f>
        <v>90</v>
      </c>
      <c r="J66" s="32">
        <f>'Link types'!K66</f>
        <v>1</v>
      </c>
      <c r="K66" s="32">
        <f>'Link types'!L66</f>
        <v>1</v>
      </c>
      <c r="L66" s="32">
        <f>'Link types'!M66</f>
        <v>20</v>
      </c>
      <c r="M66" s="32">
        <f>'Link types'!N66</f>
        <v>130</v>
      </c>
      <c r="N66" s="32">
        <f>'Link types'!O66</f>
        <v>100</v>
      </c>
      <c r="O66" s="32">
        <f>'Link types'!P66</f>
        <v>4</v>
      </c>
      <c r="P66" s="32">
        <f>'Link types'!Q66</f>
        <v>80</v>
      </c>
      <c r="Q66" s="32">
        <f>'Link types'!R66</f>
        <v>50</v>
      </c>
      <c r="R66" s="32">
        <f>'Link types'!S66</f>
        <v>4</v>
      </c>
      <c r="S66" s="32">
        <f>'Link types'!T66</f>
        <v>50</v>
      </c>
      <c r="T66" s="32">
        <f>'Link types'!U66</f>
        <v>50</v>
      </c>
      <c r="U66" s="32">
        <f>'Link types'!V66</f>
        <v>50</v>
      </c>
      <c r="V66" s="32">
        <f>'Link types'!W66</f>
        <v>10</v>
      </c>
      <c r="W66" s="32">
        <f>'Link types'!X66</f>
        <v>0.8</v>
      </c>
      <c r="X66" s="32">
        <f>'Link types'!Y66</f>
        <v>10</v>
      </c>
      <c r="Y66" s="32" t="str">
        <f>'Link types'!Z66</f>
        <v>Motorway: High-capacity, controlled-access road, physically separated lanes, special traffic restrictions ("Autobahn")</v>
      </c>
    </row>
    <row r="67" spans="1:25" x14ac:dyDescent="0.25">
      <c r="A67" s="32">
        <f>'Link types'!B67</f>
        <v>165</v>
      </c>
      <c r="B67" s="32">
        <f>'Link types'!C67</f>
        <v>10</v>
      </c>
      <c r="C67" s="32" t="str">
        <f>'Link types'!D67</f>
        <v>Mo L1 V80</v>
      </c>
      <c r="D67" s="32">
        <f>'Link types'!E67</f>
        <v>1</v>
      </c>
      <c r="E67" s="32">
        <f>'Link types'!F67</f>
        <v>1</v>
      </c>
      <c r="F67" s="32" t="str">
        <f>'Link types'!G67</f>
        <v>BUS,CAR,HGV</v>
      </c>
      <c r="G67" s="32">
        <f>'Link types'!H67</f>
        <v>1</v>
      </c>
      <c r="H67" s="32">
        <f>'Link types'!I67</f>
        <v>1000</v>
      </c>
      <c r="I67" s="32">
        <f>'Link types'!J67</f>
        <v>80</v>
      </c>
      <c r="J67" s="32">
        <f>'Link types'!K67</f>
        <v>1</v>
      </c>
      <c r="K67" s="32">
        <f>'Link types'!L67</f>
        <v>1</v>
      </c>
      <c r="L67" s="32">
        <f>'Link types'!M67</f>
        <v>20</v>
      </c>
      <c r="M67" s="32">
        <f>'Link types'!N67</f>
        <v>130</v>
      </c>
      <c r="N67" s="32">
        <f>'Link types'!O67</f>
        <v>100</v>
      </c>
      <c r="O67" s="32">
        <f>'Link types'!P67</f>
        <v>4</v>
      </c>
      <c r="P67" s="32">
        <f>'Link types'!Q67</f>
        <v>80</v>
      </c>
      <c r="Q67" s="32">
        <f>'Link types'!R67</f>
        <v>50</v>
      </c>
      <c r="R67" s="32">
        <f>'Link types'!S67</f>
        <v>4</v>
      </c>
      <c r="S67" s="32">
        <f>'Link types'!T67</f>
        <v>50</v>
      </c>
      <c r="T67" s="32">
        <f>'Link types'!U67</f>
        <v>50</v>
      </c>
      <c r="U67" s="32">
        <f>'Link types'!V67</f>
        <v>50</v>
      </c>
      <c r="V67" s="32">
        <f>'Link types'!W67</f>
        <v>10</v>
      </c>
      <c r="W67" s="32">
        <f>'Link types'!X67</f>
        <v>0.8</v>
      </c>
      <c r="X67" s="32">
        <f>'Link types'!Y67</f>
        <v>10</v>
      </c>
      <c r="Y67" s="32" t="str">
        <f>'Link types'!Z67</f>
        <v>Motorway: High-capacity, controlled-access road, physically separated lanes, special traffic restrictions ("Autobahn")</v>
      </c>
    </row>
    <row r="68" spans="1:25" x14ac:dyDescent="0.25">
      <c r="A68" s="32">
        <f>'Link types'!B68</f>
        <v>166</v>
      </c>
      <c r="B68" s="32">
        <f>'Link types'!C68</f>
        <v>10</v>
      </c>
      <c r="C68" s="32" t="str">
        <f>'Link types'!D68</f>
        <v>Mo L1 V70</v>
      </c>
      <c r="D68" s="32">
        <f>'Link types'!E68</f>
        <v>1</v>
      </c>
      <c r="E68" s="32">
        <f>'Link types'!F68</f>
        <v>1</v>
      </c>
      <c r="F68" s="32" t="str">
        <f>'Link types'!G68</f>
        <v>BUS,CAR,HGV</v>
      </c>
      <c r="G68" s="32">
        <f>'Link types'!H68</f>
        <v>1</v>
      </c>
      <c r="H68" s="32">
        <f>'Link types'!I68</f>
        <v>800</v>
      </c>
      <c r="I68" s="32">
        <f>'Link types'!J68</f>
        <v>70</v>
      </c>
      <c r="J68" s="32">
        <f>'Link types'!K68</f>
        <v>1</v>
      </c>
      <c r="K68" s="32">
        <f>'Link types'!L68</f>
        <v>1</v>
      </c>
      <c r="L68" s="32">
        <f>'Link types'!M68</f>
        <v>20</v>
      </c>
      <c r="M68" s="32">
        <f>'Link types'!N68</f>
        <v>130</v>
      </c>
      <c r="N68" s="32">
        <f>'Link types'!O68</f>
        <v>100</v>
      </c>
      <c r="O68" s="32">
        <f>'Link types'!P68</f>
        <v>4</v>
      </c>
      <c r="P68" s="32">
        <f>'Link types'!Q68</f>
        <v>80</v>
      </c>
      <c r="Q68" s="32">
        <f>'Link types'!R68</f>
        <v>50</v>
      </c>
      <c r="R68" s="32">
        <f>'Link types'!S68</f>
        <v>4</v>
      </c>
      <c r="S68" s="32">
        <f>'Link types'!T68</f>
        <v>50</v>
      </c>
      <c r="T68" s="32">
        <f>'Link types'!U68</f>
        <v>50</v>
      </c>
      <c r="U68" s="32">
        <f>'Link types'!V68</f>
        <v>50</v>
      </c>
      <c r="V68" s="32">
        <f>'Link types'!W68</f>
        <v>10</v>
      </c>
      <c r="W68" s="32">
        <f>'Link types'!X68</f>
        <v>0.8</v>
      </c>
      <c r="X68" s="32">
        <f>'Link types'!Y68</f>
        <v>10</v>
      </c>
      <c r="Y68" s="32" t="str">
        <f>'Link types'!Z68</f>
        <v>Motorway: High-capacity, controlled-access road, physically separated lanes, special traffic restrictions ("Autobahn")</v>
      </c>
    </row>
    <row r="69" spans="1:25" x14ac:dyDescent="0.25">
      <c r="A69" s="32">
        <f>'Link types'!B69</f>
        <v>167</v>
      </c>
      <c r="B69" s="32">
        <f>'Link types'!C69</f>
        <v>10</v>
      </c>
      <c r="C69" s="32" t="str">
        <f>'Link types'!D69</f>
        <v>Mo L1 V60</v>
      </c>
      <c r="D69" s="32">
        <f>'Link types'!E69</f>
        <v>1</v>
      </c>
      <c r="E69" s="32">
        <f>'Link types'!F69</f>
        <v>1</v>
      </c>
      <c r="F69" s="32" t="str">
        <f>'Link types'!G69</f>
        <v>BUS,CAR,HGV</v>
      </c>
      <c r="G69" s="32">
        <f>'Link types'!H69</f>
        <v>1</v>
      </c>
      <c r="H69" s="32">
        <f>'Link types'!I69</f>
        <v>600</v>
      </c>
      <c r="I69" s="32">
        <f>'Link types'!J69</f>
        <v>60</v>
      </c>
      <c r="J69" s="32">
        <f>'Link types'!K69</f>
        <v>1</v>
      </c>
      <c r="K69" s="32">
        <f>'Link types'!L69</f>
        <v>1</v>
      </c>
      <c r="L69" s="32">
        <f>'Link types'!M69</f>
        <v>20</v>
      </c>
      <c r="M69" s="32">
        <f>'Link types'!N69</f>
        <v>130</v>
      </c>
      <c r="N69" s="32">
        <f>'Link types'!O69</f>
        <v>100</v>
      </c>
      <c r="O69" s="32">
        <f>'Link types'!P69</f>
        <v>4</v>
      </c>
      <c r="P69" s="32">
        <f>'Link types'!Q69</f>
        <v>80</v>
      </c>
      <c r="Q69" s="32">
        <f>'Link types'!R69</f>
        <v>50</v>
      </c>
      <c r="R69" s="32">
        <f>'Link types'!S69</f>
        <v>4</v>
      </c>
      <c r="S69" s="32">
        <f>'Link types'!T69</f>
        <v>50</v>
      </c>
      <c r="T69" s="32">
        <f>'Link types'!U69</f>
        <v>50</v>
      </c>
      <c r="U69" s="32">
        <f>'Link types'!V69</f>
        <v>50</v>
      </c>
      <c r="V69" s="32">
        <f>'Link types'!W69</f>
        <v>10</v>
      </c>
      <c r="W69" s="32">
        <f>'Link types'!X69</f>
        <v>0.8</v>
      </c>
      <c r="X69" s="32">
        <f>'Link types'!Y69</f>
        <v>10</v>
      </c>
      <c r="Y69" s="32" t="str">
        <f>'Link types'!Z69</f>
        <v>Motorway: High-capacity, controlled-access road, physically separated lanes, special traffic restrictions ("Autobahn")</v>
      </c>
    </row>
    <row r="70" spans="1:25" x14ac:dyDescent="0.25">
      <c r="A70" s="32">
        <f>'Link types'!B70</f>
        <v>168</v>
      </c>
      <c r="B70" s="32">
        <f>'Link types'!C70</f>
        <v>10</v>
      </c>
      <c r="C70" s="32" t="str">
        <f>'Link types'!D70</f>
        <v>Mo L1 V50</v>
      </c>
      <c r="D70" s="32">
        <f>'Link types'!E70</f>
        <v>1</v>
      </c>
      <c r="E70" s="32">
        <f>'Link types'!F70</f>
        <v>1</v>
      </c>
      <c r="F70" s="32" t="str">
        <f>'Link types'!G70</f>
        <v>BUS,CAR,HGV</v>
      </c>
      <c r="G70" s="32">
        <f>'Link types'!H70</f>
        <v>1</v>
      </c>
      <c r="H70" s="32">
        <f>'Link types'!I70</f>
        <v>400</v>
      </c>
      <c r="I70" s="32">
        <f>'Link types'!J70</f>
        <v>50</v>
      </c>
      <c r="J70" s="32">
        <f>'Link types'!K70</f>
        <v>1</v>
      </c>
      <c r="K70" s="32">
        <f>'Link types'!L70</f>
        <v>1</v>
      </c>
      <c r="L70" s="32">
        <f>'Link types'!M70</f>
        <v>20</v>
      </c>
      <c r="M70" s="32">
        <f>'Link types'!N70</f>
        <v>130</v>
      </c>
      <c r="N70" s="32">
        <f>'Link types'!O70</f>
        <v>100</v>
      </c>
      <c r="O70" s="32">
        <f>'Link types'!P70</f>
        <v>4</v>
      </c>
      <c r="P70" s="32">
        <f>'Link types'!Q70</f>
        <v>80</v>
      </c>
      <c r="Q70" s="32">
        <f>'Link types'!R70</f>
        <v>50</v>
      </c>
      <c r="R70" s="32">
        <f>'Link types'!S70</f>
        <v>4</v>
      </c>
      <c r="S70" s="32">
        <f>'Link types'!T70</f>
        <v>50</v>
      </c>
      <c r="T70" s="32">
        <f>'Link types'!U70</f>
        <v>50</v>
      </c>
      <c r="U70" s="32">
        <f>'Link types'!V70</f>
        <v>50</v>
      </c>
      <c r="V70" s="32">
        <f>'Link types'!W70</f>
        <v>10</v>
      </c>
      <c r="W70" s="32">
        <f>'Link types'!X70</f>
        <v>0.8</v>
      </c>
      <c r="X70" s="32">
        <f>'Link types'!Y70</f>
        <v>10</v>
      </c>
      <c r="Y70" s="32" t="str">
        <f>'Link types'!Z70</f>
        <v>Motorway: High-capacity, controlled-access road, physically separated lanes, special traffic restrictions ("Autobahn")</v>
      </c>
    </row>
    <row r="71" spans="1:25" x14ac:dyDescent="0.25">
      <c r="A71" s="32">
        <f>'Link types'!B71</f>
        <v>169</v>
      </c>
      <c r="B71" s="32">
        <f>'Link types'!C71</f>
        <v>10</v>
      </c>
      <c r="C71" s="32" t="str">
        <f>'Link types'!D71</f>
        <v>free</v>
      </c>
      <c r="D71" s="32">
        <f>'Link types'!E71</f>
        <v>1</v>
      </c>
      <c r="E71" s="32">
        <f>'Link types'!F71</f>
        <v>1000</v>
      </c>
      <c r="F71" s="32" t="str">
        <f>'Link types'!G71</f>
        <v/>
      </c>
      <c r="G71" s="32">
        <f>'Link types'!H71</f>
        <v>0</v>
      </c>
      <c r="H71" s="32">
        <f>'Link types'!I71</f>
        <v>0</v>
      </c>
      <c r="I71" s="32">
        <f>'Link types'!J71</f>
        <v>0</v>
      </c>
      <c r="J71" s="32">
        <f>'Link types'!K71</f>
        <v>0</v>
      </c>
      <c r="K71" s="32">
        <f>'Link types'!L71</f>
        <v>99</v>
      </c>
      <c r="L71" s="32">
        <f>'Link types'!M71</f>
        <v>0</v>
      </c>
      <c r="M71" s="32">
        <f>'Link types'!N71</f>
        <v>0</v>
      </c>
      <c r="N71" s="32">
        <f>'Link types'!O71</f>
        <v>0</v>
      </c>
      <c r="O71" s="32">
        <f>'Link types'!P71</f>
        <v>0</v>
      </c>
      <c r="P71" s="32">
        <f>'Link types'!Q71</f>
        <v>0</v>
      </c>
      <c r="Q71" s="32">
        <f>'Link types'!R71</f>
        <v>0</v>
      </c>
      <c r="R71" s="32">
        <f>'Link types'!S71</f>
        <v>0</v>
      </c>
      <c r="S71" s="32">
        <f>'Link types'!T71</f>
        <v>0</v>
      </c>
      <c r="T71" s="32">
        <f>'Link types'!U71</f>
        <v>0</v>
      </c>
      <c r="U71" s="32">
        <f>'Link types'!V71</f>
        <v>0</v>
      </c>
      <c r="V71" s="32">
        <f>'Link types'!W71</f>
        <v>10</v>
      </c>
      <c r="W71" s="32">
        <f>'Link types'!X71</f>
        <v>10</v>
      </c>
      <c r="X71" s="32">
        <f>'Link types'!Y71</f>
        <v>10</v>
      </c>
      <c r="Y71" s="32" t="str">
        <f>'Link types'!Z71</f>
        <v/>
      </c>
    </row>
    <row r="72" spans="1:25" x14ac:dyDescent="0.25">
      <c r="A72" s="32">
        <f>'Link types'!B72</f>
        <v>170</v>
      </c>
      <c r="B72" s="32">
        <f>'Link types'!C72</f>
        <v>10</v>
      </c>
      <c r="C72" s="32" t="str">
        <f>'Link types'!D72</f>
        <v>free</v>
      </c>
      <c r="D72" s="32">
        <f>'Link types'!E72</f>
        <v>1</v>
      </c>
      <c r="E72" s="32">
        <f>'Link types'!F72</f>
        <v>1000</v>
      </c>
      <c r="F72" s="32" t="str">
        <f>'Link types'!G72</f>
        <v/>
      </c>
      <c r="G72" s="32">
        <f>'Link types'!H72</f>
        <v>0</v>
      </c>
      <c r="H72" s="32">
        <f>'Link types'!I72</f>
        <v>0</v>
      </c>
      <c r="I72" s="32">
        <f>'Link types'!J72</f>
        <v>0</v>
      </c>
      <c r="J72" s="32">
        <f>'Link types'!K72</f>
        <v>0</v>
      </c>
      <c r="K72" s="32">
        <f>'Link types'!L72</f>
        <v>99</v>
      </c>
      <c r="L72" s="32">
        <f>'Link types'!M72</f>
        <v>0</v>
      </c>
      <c r="M72" s="32">
        <f>'Link types'!N72</f>
        <v>0</v>
      </c>
      <c r="N72" s="32">
        <f>'Link types'!O72</f>
        <v>0</v>
      </c>
      <c r="O72" s="32">
        <f>'Link types'!P72</f>
        <v>0</v>
      </c>
      <c r="P72" s="32">
        <f>'Link types'!Q72</f>
        <v>0</v>
      </c>
      <c r="Q72" s="32">
        <f>'Link types'!R72</f>
        <v>0</v>
      </c>
      <c r="R72" s="32">
        <f>'Link types'!S72</f>
        <v>0</v>
      </c>
      <c r="S72" s="32">
        <f>'Link types'!T72</f>
        <v>0</v>
      </c>
      <c r="T72" s="32">
        <f>'Link types'!U72</f>
        <v>0</v>
      </c>
      <c r="U72" s="32">
        <f>'Link types'!V72</f>
        <v>0</v>
      </c>
      <c r="V72" s="32">
        <f>'Link types'!W72</f>
        <v>10</v>
      </c>
      <c r="W72" s="32">
        <f>'Link types'!X72</f>
        <v>10</v>
      </c>
      <c r="X72" s="32">
        <f>'Link types'!Y72</f>
        <v>10</v>
      </c>
      <c r="Y72" s="32" t="str">
        <f>'Link types'!Z72</f>
        <v/>
      </c>
    </row>
    <row r="73" spans="1:25" x14ac:dyDescent="0.25">
      <c r="A73" s="32">
        <f>'Link types'!B73</f>
        <v>171</v>
      </c>
      <c r="B73" s="32">
        <f>'Link types'!C73</f>
        <v>10</v>
      </c>
      <c r="C73" s="32" t="str">
        <f>'Link types'!D73</f>
        <v>free</v>
      </c>
      <c r="D73" s="32">
        <f>'Link types'!E73</f>
        <v>1</v>
      </c>
      <c r="E73" s="32">
        <f>'Link types'!F73</f>
        <v>1000</v>
      </c>
      <c r="F73" s="32" t="str">
        <f>'Link types'!G73</f>
        <v/>
      </c>
      <c r="G73" s="32">
        <f>'Link types'!H73</f>
        <v>0</v>
      </c>
      <c r="H73" s="32">
        <f>'Link types'!I73</f>
        <v>0</v>
      </c>
      <c r="I73" s="32">
        <f>'Link types'!J73</f>
        <v>0</v>
      </c>
      <c r="J73" s="32">
        <f>'Link types'!K73</f>
        <v>0</v>
      </c>
      <c r="K73" s="32">
        <f>'Link types'!L73</f>
        <v>99</v>
      </c>
      <c r="L73" s="32">
        <f>'Link types'!M73</f>
        <v>0</v>
      </c>
      <c r="M73" s="32">
        <f>'Link types'!N73</f>
        <v>0</v>
      </c>
      <c r="N73" s="32">
        <f>'Link types'!O73</f>
        <v>0</v>
      </c>
      <c r="O73" s="32">
        <f>'Link types'!P73</f>
        <v>0</v>
      </c>
      <c r="P73" s="32">
        <f>'Link types'!Q73</f>
        <v>0</v>
      </c>
      <c r="Q73" s="32">
        <f>'Link types'!R73</f>
        <v>0</v>
      </c>
      <c r="R73" s="32">
        <f>'Link types'!S73</f>
        <v>0</v>
      </c>
      <c r="S73" s="32">
        <f>'Link types'!T73</f>
        <v>0</v>
      </c>
      <c r="T73" s="32">
        <f>'Link types'!U73</f>
        <v>0</v>
      </c>
      <c r="U73" s="32">
        <f>'Link types'!V73</f>
        <v>0</v>
      </c>
      <c r="V73" s="32">
        <f>'Link types'!W73</f>
        <v>10</v>
      </c>
      <c r="W73" s="32">
        <f>'Link types'!X73</f>
        <v>10</v>
      </c>
      <c r="X73" s="32">
        <f>'Link types'!Y73</f>
        <v>10</v>
      </c>
      <c r="Y73" s="32" t="str">
        <f>'Link types'!Z73</f>
        <v/>
      </c>
    </row>
    <row r="74" spans="1:25" x14ac:dyDescent="0.25">
      <c r="A74" s="32">
        <f>'Link types'!B74</f>
        <v>172</v>
      </c>
      <c r="B74" s="32">
        <f>'Link types'!C74</f>
        <v>10</v>
      </c>
      <c r="C74" s="32" t="str">
        <f>'Link types'!D74</f>
        <v>free</v>
      </c>
      <c r="D74" s="32">
        <f>'Link types'!E74</f>
        <v>1</v>
      </c>
      <c r="E74" s="32">
        <f>'Link types'!F74</f>
        <v>1000</v>
      </c>
      <c r="F74" s="32" t="str">
        <f>'Link types'!G74</f>
        <v/>
      </c>
      <c r="G74" s="32">
        <f>'Link types'!H74</f>
        <v>0</v>
      </c>
      <c r="H74" s="32">
        <f>'Link types'!I74</f>
        <v>0</v>
      </c>
      <c r="I74" s="32">
        <f>'Link types'!J74</f>
        <v>0</v>
      </c>
      <c r="J74" s="32">
        <f>'Link types'!K74</f>
        <v>0</v>
      </c>
      <c r="K74" s="32">
        <f>'Link types'!L74</f>
        <v>99</v>
      </c>
      <c r="L74" s="32">
        <f>'Link types'!M74</f>
        <v>0</v>
      </c>
      <c r="M74" s="32">
        <f>'Link types'!N74</f>
        <v>0</v>
      </c>
      <c r="N74" s="32">
        <f>'Link types'!O74</f>
        <v>0</v>
      </c>
      <c r="O74" s="32">
        <f>'Link types'!P74</f>
        <v>0</v>
      </c>
      <c r="P74" s="32">
        <f>'Link types'!Q74</f>
        <v>0</v>
      </c>
      <c r="Q74" s="32">
        <f>'Link types'!R74</f>
        <v>0</v>
      </c>
      <c r="R74" s="32">
        <f>'Link types'!S74</f>
        <v>0</v>
      </c>
      <c r="S74" s="32">
        <f>'Link types'!T74</f>
        <v>0</v>
      </c>
      <c r="T74" s="32">
        <f>'Link types'!U74</f>
        <v>0</v>
      </c>
      <c r="U74" s="32">
        <f>'Link types'!V74</f>
        <v>0</v>
      </c>
      <c r="V74" s="32">
        <f>'Link types'!W74</f>
        <v>10</v>
      </c>
      <c r="W74" s="32">
        <f>'Link types'!X74</f>
        <v>10</v>
      </c>
      <c r="X74" s="32">
        <f>'Link types'!Y74</f>
        <v>10</v>
      </c>
      <c r="Y74" s="32" t="str">
        <f>'Link types'!Z74</f>
        <v/>
      </c>
    </row>
    <row r="75" spans="1:25" x14ac:dyDescent="0.25">
      <c r="A75" s="32">
        <f>'Link types'!B75</f>
        <v>173</v>
      </c>
      <c r="B75" s="32">
        <f>'Link types'!C75</f>
        <v>10</v>
      </c>
      <c r="C75" s="32" t="str">
        <f>'Link types'!D75</f>
        <v>free</v>
      </c>
      <c r="D75" s="32">
        <f>'Link types'!E75</f>
        <v>1</v>
      </c>
      <c r="E75" s="32">
        <f>'Link types'!F75</f>
        <v>1000</v>
      </c>
      <c r="F75" s="32" t="str">
        <f>'Link types'!G75</f>
        <v/>
      </c>
      <c r="G75" s="32">
        <f>'Link types'!H75</f>
        <v>0</v>
      </c>
      <c r="H75" s="32">
        <f>'Link types'!I75</f>
        <v>0</v>
      </c>
      <c r="I75" s="32">
        <f>'Link types'!J75</f>
        <v>0</v>
      </c>
      <c r="J75" s="32">
        <f>'Link types'!K75</f>
        <v>0</v>
      </c>
      <c r="K75" s="32">
        <f>'Link types'!L75</f>
        <v>99</v>
      </c>
      <c r="L75" s="32">
        <f>'Link types'!M75</f>
        <v>0</v>
      </c>
      <c r="M75" s="32">
        <f>'Link types'!N75</f>
        <v>0</v>
      </c>
      <c r="N75" s="32">
        <f>'Link types'!O75</f>
        <v>0</v>
      </c>
      <c r="O75" s="32">
        <f>'Link types'!P75</f>
        <v>0</v>
      </c>
      <c r="P75" s="32">
        <f>'Link types'!Q75</f>
        <v>0</v>
      </c>
      <c r="Q75" s="32">
        <f>'Link types'!R75</f>
        <v>0</v>
      </c>
      <c r="R75" s="32">
        <f>'Link types'!S75</f>
        <v>0</v>
      </c>
      <c r="S75" s="32">
        <f>'Link types'!T75</f>
        <v>0</v>
      </c>
      <c r="T75" s="32">
        <f>'Link types'!U75</f>
        <v>0</v>
      </c>
      <c r="U75" s="32">
        <f>'Link types'!V75</f>
        <v>0</v>
      </c>
      <c r="V75" s="32">
        <f>'Link types'!W75</f>
        <v>10</v>
      </c>
      <c r="W75" s="32">
        <f>'Link types'!X75</f>
        <v>10</v>
      </c>
      <c r="X75" s="32">
        <f>'Link types'!Y75</f>
        <v>10</v>
      </c>
      <c r="Y75" s="32" t="str">
        <f>'Link types'!Z75</f>
        <v/>
      </c>
    </row>
    <row r="76" spans="1:25" x14ac:dyDescent="0.25">
      <c r="A76" s="32">
        <f>'Link types'!B76</f>
        <v>174</v>
      </c>
      <c r="B76" s="32">
        <f>'Link types'!C76</f>
        <v>10</v>
      </c>
      <c r="C76" s="32" t="str">
        <f>'Link types'!D76</f>
        <v>free</v>
      </c>
      <c r="D76" s="32">
        <f>'Link types'!E76</f>
        <v>1</v>
      </c>
      <c r="E76" s="32">
        <f>'Link types'!F76</f>
        <v>1000</v>
      </c>
      <c r="F76" s="32" t="str">
        <f>'Link types'!G76</f>
        <v/>
      </c>
      <c r="G76" s="32">
        <f>'Link types'!H76</f>
        <v>0</v>
      </c>
      <c r="H76" s="32">
        <f>'Link types'!I76</f>
        <v>0</v>
      </c>
      <c r="I76" s="32">
        <f>'Link types'!J76</f>
        <v>0</v>
      </c>
      <c r="J76" s="32">
        <f>'Link types'!K76</f>
        <v>0</v>
      </c>
      <c r="K76" s="32">
        <f>'Link types'!L76</f>
        <v>99</v>
      </c>
      <c r="L76" s="32">
        <f>'Link types'!M76</f>
        <v>0</v>
      </c>
      <c r="M76" s="32">
        <f>'Link types'!N76</f>
        <v>0</v>
      </c>
      <c r="N76" s="32">
        <f>'Link types'!O76</f>
        <v>0</v>
      </c>
      <c r="O76" s="32">
        <f>'Link types'!P76</f>
        <v>0</v>
      </c>
      <c r="P76" s="32">
        <f>'Link types'!Q76</f>
        <v>0</v>
      </c>
      <c r="Q76" s="32">
        <f>'Link types'!R76</f>
        <v>0</v>
      </c>
      <c r="R76" s="32">
        <f>'Link types'!S76</f>
        <v>0</v>
      </c>
      <c r="S76" s="32">
        <f>'Link types'!T76</f>
        <v>0</v>
      </c>
      <c r="T76" s="32">
        <f>'Link types'!U76</f>
        <v>0</v>
      </c>
      <c r="U76" s="32">
        <f>'Link types'!V76</f>
        <v>0</v>
      </c>
      <c r="V76" s="32">
        <f>'Link types'!W76</f>
        <v>10</v>
      </c>
      <c r="W76" s="32">
        <f>'Link types'!X76</f>
        <v>10</v>
      </c>
      <c r="X76" s="32">
        <f>'Link types'!Y76</f>
        <v>10</v>
      </c>
      <c r="Y76" s="32" t="str">
        <f>'Link types'!Z76</f>
        <v/>
      </c>
    </row>
    <row r="77" spans="1:25" x14ac:dyDescent="0.25">
      <c r="A77" s="32">
        <f>'Link types'!B77</f>
        <v>175</v>
      </c>
      <c r="B77" s="32">
        <f>'Link types'!C77</f>
        <v>10</v>
      </c>
      <c r="C77" s="32" t="str">
        <f>'Link types'!D77</f>
        <v>free</v>
      </c>
      <c r="D77" s="32">
        <f>'Link types'!E77</f>
        <v>1</v>
      </c>
      <c r="E77" s="32">
        <f>'Link types'!F77</f>
        <v>1000</v>
      </c>
      <c r="F77" s="32" t="str">
        <f>'Link types'!G77</f>
        <v/>
      </c>
      <c r="G77" s="32">
        <f>'Link types'!H77</f>
        <v>0</v>
      </c>
      <c r="H77" s="32">
        <f>'Link types'!I77</f>
        <v>0</v>
      </c>
      <c r="I77" s="32">
        <f>'Link types'!J77</f>
        <v>0</v>
      </c>
      <c r="J77" s="32">
        <f>'Link types'!K77</f>
        <v>0</v>
      </c>
      <c r="K77" s="32">
        <f>'Link types'!L77</f>
        <v>99</v>
      </c>
      <c r="L77" s="32">
        <f>'Link types'!M77</f>
        <v>0</v>
      </c>
      <c r="M77" s="32">
        <f>'Link types'!N77</f>
        <v>0</v>
      </c>
      <c r="N77" s="32">
        <f>'Link types'!O77</f>
        <v>0</v>
      </c>
      <c r="O77" s="32">
        <f>'Link types'!P77</f>
        <v>0</v>
      </c>
      <c r="P77" s="32">
        <f>'Link types'!Q77</f>
        <v>0</v>
      </c>
      <c r="Q77" s="32">
        <f>'Link types'!R77</f>
        <v>0</v>
      </c>
      <c r="R77" s="32">
        <f>'Link types'!S77</f>
        <v>0</v>
      </c>
      <c r="S77" s="32">
        <f>'Link types'!T77</f>
        <v>0</v>
      </c>
      <c r="T77" s="32">
        <f>'Link types'!U77</f>
        <v>0</v>
      </c>
      <c r="U77" s="32">
        <f>'Link types'!V77</f>
        <v>0</v>
      </c>
      <c r="V77" s="32">
        <f>'Link types'!W77</f>
        <v>10</v>
      </c>
      <c r="W77" s="32">
        <f>'Link types'!X77</f>
        <v>10</v>
      </c>
      <c r="X77" s="32">
        <f>'Link types'!Y77</f>
        <v>10</v>
      </c>
      <c r="Y77" s="32" t="str">
        <f>'Link types'!Z77</f>
        <v/>
      </c>
    </row>
    <row r="78" spans="1:25" x14ac:dyDescent="0.25">
      <c r="A78" s="32">
        <f>'Link types'!B78</f>
        <v>176</v>
      </c>
      <c r="B78" s="32">
        <f>'Link types'!C78</f>
        <v>10</v>
      </c>
      <c r="C78" s="32" t="str">
        <f>'Link types'!D78</f>
        <v>free</v>
      </c>
      <c r="D78" s="32">
        <f>'Link types'!E78</f>
        <v>1</v>
      </c>
      <c r="E78" s="32">
        <f>'Link types'!F78</f>
        <v>1000</v>
      </c>
      <c r="F78" s="32" t="str">
        <f>'Link types'!G78</f>
        <v/>
      </c>
      <c r="G78" s="32">
        <f>'Link types'!H78</f>
        <v>0</v>
      </c>
      <c r="H78" s="32">
        <f>'Link types'!I78</f>
        <v>0</v>
      </c>
      <c r="I78" s="32">
        <f>'Link types'!J78</f>
        <v>0</v>
      </c>
      <c r="J78" s="32">
        <f>'Link types'!K78</f>
        <v>0</v>
      </c>
      <c r="K78" s="32">
        <f>'Link types'!L78</f>
        <v>99</v>
      </c>
      <c r="L78" s="32">
        <f>'Link types'!M78</f>
        <v>0</v>
      </c>
      <c r="M78" s="32">
        <f>'Link types'!N78</f>
        <v>0</v>
      </c>
      <c r="N78" s="32">
        <f>'Link types'!O78</f>
        <v>0</v>
      </c>
      <c r="O78" s="32">
        <f>'Link types'!P78</f>
        <v>0</v>
      </c>
      <c r="P78" s="32">
        <f>'Link types'!Q78</f>
        <v>0</v>
      </c>
      <c r="Q78" s="32">
        <f>'Link types'!R78</f>
        <v>0</v>
      </c>
      <c r="R78" s="32">
        <f>'Link types'!S78</f>
        <v>0</v>
      </c>
      <c r="S78" s="32">
        <f>'Link types'!T78</f>
        <v>0</v>
      </c>
      <c r="T78" s="32">
        <f>'Link types'!U78</f>
        <v>0</v>
      </c>
      <c r="U78" s="32">
        <f>'Link types'!V78</f>
        <v>0</v>
      </c>
      <c r="V78" s="32">
        <f>'Link types'!W78</f>
        <v>10</v>
      </c>
      <c r="W78" s="32">
        <f>'Link types'!X78</f>
        <v>10</v>
      </c>
      <c r="X78" s="32">
        <f>'Link types'!Y78</f>
        <v>10</v>
      </c>
      <c r="Y78" s="32" t="str">
        <f>'Link types'!Z78</f>
        <v/>
      </c>
    </row>
    <row r="79" spans="1:25" x14ac:dyDescent="0.25">
      <c r="A79" s="32">
        <f>'Link types'!B79</f>
        <v>177</v>
      </c>
      <c r="B79" s="32">
        <f>'Link types'!C79</f>
        <v>10</v>
      </c>
      <c r="C79" s="32" t="str">
        <f>'Link types'!D79</f>
        <v>free</v>
      </c>
      <c r="D79" s="32">
        <f>'Link types'!E79</f>
        <v>1</v>
      </c>
      <c r="E79" s="32">
        <f>'Link types'!F79</f>
        <v>1000</v>
      </c>
      <c r="F79" s="32" t="str">
        <f>'Link types'!G79</f>
        <v/>
      </c>
      <c r="G79" s="32">
        <f>'Link types'!H79</f>
        <v>0</v>
      </c>
      <c r="H79" s="32">
        <f>'Link types'!I79</f>
        <v>0</v>
      </c>
      <c r="I79" s="32">
        <f>'Link types'!J79</f>
        <v>0</v>
      </c>
      <c r="J79" s="32">
        <f>'Link types'!K79</f>
        <v>0</v>
      </c>
      <c r="K79" s="32">
        <f>'Link types'!L79</f>
        <v>99</v>
      </c>
      <c r="L79" s="32">
        <f>'Link types'!M79</f>
        <v>0</v>
      </c>
      <c r="M79" s="32">
        <f>'Link types'!N79</f>
        <v>0</v>
      </c>
      <c r="N79" s="32">
        <f>'Link types'!O79</f>
        <v>0</v>
      </c>
      <c r="O79" s="32">
        <f>'Link types'!P79</f>
        <v>0</v>
      </c>
      <c r="P79" s="32">
        <f>'Link types'!Q79</f>
        <v>0</v>
      </c>
      <c r="Q79" s="32">
        <f>'Link types'!R79</f>
        <v>0</v>
      </c>
      <c r="R79" s="32">
        <f>'Link types'!S79</f>
        <v>0</v>
      </c>
      <c r="S79" s="32">
        <f>'Link types'!T79</f>
        <v>0</v>
      </c>
      <c r="T79" s="32">
        <f>'Link types'!U79</f>
        <v>0</v>
      </c>
      <c r="U79" s="32">
        <f>'Link types'!V79</f>
        <v>0</v>
      </c>
      <c r="V79" s="32">
        <f>'Link types'!W79</f>
        <v>10</v>
      </c>
      <c r="W79" s="32">
        <f>'Link types'!X79</f>
        <v>10</v>
      </c>
      <c r="X79" s="32">
        <f>'Link types'!Y79</f>
        <v>10</v>
      </c>
      <c r="Y79" s="32" t="str">
        <f>'Link types'!Z79</f>
        <v/>
      </c>
    </row>
    <row r="80" spans="1:25" x14ac:dyDescent="0.25">
      <c r="A80" s="32">
        <f>'Link types'!B80</f>
        <v>178</v>
      </c>
      <c r="B80" s="32">
        <f>'Link types'!C80</f>
        <v>10</v>
      </c>
      <c r="C80" s="32" t="str">
        <f>'Link types'!D80</f>
        <v>free</v>
      </c>
      <c r="D80" s="32">
        <f>'Link types'!E80</f>
        <v>1</v>
      </c>
      <c r="E80" s="32">
        <f>'Link types'!F80</f>
        <v>1000</v>
      </c>
      <c r="F80" s="32" t="str">
        <f>'Link types'!G80</f>
        <v/>
      </c>
      <c r="G80" s="32">
        <f>'Link types'!H80</f>
        <v>0</v>
      </c>
      <c r="H80" s="32">
        <f>'Link types'!I80</f>
        <v>0</v>
      </c>
      <c r="I80" s="32">
        <f>'Link types'!J80</f>
        <v>0</v>
      </c>
      <c r="J80" s="32">
        <f>'Link types'!K80</f>
        <v>0</v>
      </c>
      <c r="K80" s="32">
        <f>'Link types'!L80</f>
        <v>99</v>
      </c>
      <c r="L80" s="32">
        <f>'Link types'!M80</f>
        <v>0</v>
      </c>
      <c r="M80" s="32">
        <f>'Link types'!N80</f>
        <v>0</v>
      </c>
      <c r="N80" s="32">
        <f>'Link types'!O80</f>
        <v>0</v>
      </c>
      <c r="O80" s="32">
        <f>'Link types'!P80</f>
        <v>0</v>
      </c>
      <c r="P80" s="32">
        <f>'Link types'!Q80</f>
        <v>0</v>
      </c>
      <c r="Q80" s="32">
        <f>'Link types'!R80</f>
        <v>0</v>
      </c>
      <c r="R80" s="32">
        <f>'Link types'!S80</f>
        <v>0</v>
      </c>
      <c r="S80" s="32">
        <f>'Link types'!T80</f>
        <v>0</v>
      </c>
      <c r="T80" s="32">
        <f>'Link types'!U80</f>
        <v>0</v>
      </c>
      <c r="U80" s="32">
        <f>'Link types'!V80</f>
        <v>0</v>
      </c>
      <c r="V80" s="32">
        <f>'Link types'!W80</f>
        <v>10</v>
      </c>
      <c r="W80" s="32">
        <f>'Link types'!X80</f>
        <v>10</v>
      </c>
      <c r="X80" s="32">
        <f>'Link types'!Y80</f>
        <v>10</v>
      </c>
      <c r="Y80" s="32" t="str">
        <f>'Link types'!Z80</f>
        <v/>
      </c>
    </row>
    <row r="81" spans="1:25" x14ac:dyDescent="0.25">
      <c r="A81" s="32">
        <f>'Link types'!B81</f>
        <v>179</v>
      </c>
      <c r="B81" s="32">
        <f>'Link types'!C81</f>
        <v>10</v>
      </c>
      <c r="C81" s="32" t="str">
        <f>'Link types'!D81</f>
        <v>free</v>
      </c>
      <c r="D81" s="32">
        <f>'Link types'!E81</f>
        <v>1</v>
      </c>
      <c r="E81" s="32">
        <f>'Link types'!F81</f>
        <v>1000</v>
      </c>
      <c r="F81" s="32" t="str">
        <f>'Link types'!G81</f>
        <v/>
      </c>
      <c r="G81" s="32">
        <f>'Link types'!H81</f>
        <v>0</v>
      </c>
      <c r="H81" s="32">
        <f>'Link types'!I81</f>
        <v>0</v>
      </c>
      <c r="I81" s="32">
        <f>'Link types'!J81</f>
        <v>0</v>
      </c>
      <c r="J81" s="32">
        <f>'Link types'!K81</f>
        <v>0</v>
      </c>
      <c r="K81" s="32">
        <f>'Link types'!L81</f>
        <v>99</v>
      </c>
      <c r="L81" s="32">
        <f>'Link types'!M81</f>
        <v>0</v>
      </c>
      <c r="M81" s="32">
        <f>'Link types'!N81</f>
        <v>0</v>
      </c>
      <c r="N81" s="32">
        <f>'Link types'!O81</f>
        <v>0</v>
      </c>
      <c r="O81" s="32">
        <f>'Link types'!P81</f>
        <v>0</v>
      </c>
      <c r="P81" s="32">
        <f>'Link types'!Q81</f>
        <v>0</v>
      </c>
      <c r="Q81" s="32">
        <f>'Link types'!R81</f>
        <v>0</v>
      </c>
      <c r="R81" s="32">
        <f>'Link types'!S81</f>
        <v>0</v>
      </c>
      <c r="S81" s="32">
        <f>'Link types'!T81</f>
        <v>0</v>
      </c>
      <c r="T81" s="32">
        <f>'Link types'!U81</f>
        <v>0</v>
      </c>
      <c r="U81" s="32">
        <f>'Link types'!V81</f>
        <v>0</v>
      </c>
      <c r="V81" s="32">
        <f>'Link types'!W81</f>
        <v>10</v>
      </c>
      <c r="W81" s="32">
        <f>'Link types'!X81</f>
        <v>10</v>
      </c>
      <c r="X81" s="32">
        <f>'Link types'!Y81</f>
        <v>10</v>
      </c>
      <c r="Y81" s="32" t="str">
        <f>'Link types'!Z81</f>
        <v/>
      </c>
    </row>
    <row r="82" spans="1:25" x14ac:dyDescent="0.25">
      <c r="A82" s="32">
        <f>'Link types'!B82</f>
        <v>180</v>
      </c>
      <c r="B82" s="32">
        <f>'Link types'!C82</f>
        <v>10</v>
      </c>
      <c r="C82" s="32" t="str">
        <f>'Link types'!D82</f>
        <v>free</v>
      </c>
      <c r="D82" s="32">
        <f>'Link types'!E82</f>
        <v>1</v>
      </c>
      <c r="E82" s="32">
        <f>'Link types'!F82</f>
        <v>1000</v>
      </c>
      <c r="F82" s="32" t="str">
        <f>'Link types'!G82</f>
        <v/>
      </c>
      <c r="G82" s="32">
        <f>'Link types'!H82</f>
        <v>0</v>
      </c>
      <c r="H82" s="32">
        <f>'Link types'!I82</f>
        <v>0</v>
      </c>
      <c r="I82" s="32">
        <f>'Link types'!J82</f>
        <v>0</v>
      </c>
      <c r="J82" s="32">
        <f>'Link types'!K82</f>
        <v>0</v>
      </c>
      <c r="K82" s="32">
        <f>'Link types'!L82</f>
        <v>99</v>
      </c>
      <c r="L82" s="32">
        <f>'Link types'!M82</f>
        <v>0</v>
      </c>
      <c r="M82" s="32">
        <f>'Link types'!N82</f>
        <v>0</v>
      </c>
      <c r="N82" s="32">
        <f>'Link types'!O82</f>
        <v>0</v>
      </c>
      <c r="O82" s="32">
        <f>'Link types'!P82</f>
        <v>0</v>
      </c>
      <c r="P82" s="32">
        <f>'Link types'!Q82</f>
        <v>0</v>
      </c>
      <c r="Q82" s="32">
        <f>'Link types'!R82</f>
        <v>0</v>
      </c>
      <c r="R82" s="32">
        <f>'Link types'!S82</f>
        <v>0</v>
      </c>
      <c r="S82" s="32">
        <f>'Link types'!T82</f>
        <v>0</v>
      </c>
      <c r="T82" s="32">
        <f>'Link types'!U82</f>
        <v>0</v>
      </c>
      <c r="U82" s="32">
        <f>'Link types'!V82</f>
        <v>0</v>
      </c>
      <c r="V82" s="32">
        <f>'Link types'!W82</f>
        <v>10</v>
      </c>
      <c r="W82" s="32">
        <f>'Link types'!X82</f>
        <v>10</v>
      </c>
      <c r="X82" s="32">
        <f>'Link types'!Y82</f>
        <v>10</v>
      </c>
      <c r="Y82" s="32" t="str">
        <f>'Link types'!Z82</f>
        <v/>
      </c>
    </row>
    <row r="83" spans="1:25" x14ac:dyDescent="0.25">
      <c r="A83" s="32">
        <f>'Link types'!B83</f>
        <v>181</v>
      </c>
      <c r="B83" s="32">
        <f>'Link types'!C83</f>
        <v>10</v>
      </c>
      <c r="C83" s="32" t="str">
        <f>'Link types'!D83</f>
        <v>free</v>
      </c>
      <c r="D83" s="32">
        <f>'Link types'!E83</f>
        <v>1</v>
      </c>
      <c r="E83" s="32">
        <f>'Link types'!F83</f>
        <v>1000</v>
      </c>
      <c r="F83" s="32" t="str">
        <f>'Link types'!G83</f>
        <v/>
      </c>
      <c r="G83" s="32">
        <f>'Link types'!H83</f>
        <v>0</v>
      </c>
      <c r="H83" s="32">
        <f>'Link types'!I83</f>
        <v>0</v>
      </c>
      <c r="I83" s="32">
        <f>'Link types'!J83</f>
        <v>0</v>
      </c>
      <c r="J83" s="32">
        <f>'Link types'!K83</f>
        <v>0</v>
      </c>
      <c r="K83" s="32">
        <f>'Link types'!L83</f>
        <v>99</v>
      </c>
      <c r="L83" s="32">
        <f>'Link types'!M83</f>
        <v>0</v>
      </c>
      <c r="M83" s="32">
        <f>'Link types'!N83</f>
        <v>0</v>
      </c>
      <c r="N83" s="32">
        <f>'Link types'!O83</f>
        <v>0</v>
      </c>
      <c r="O83" s="32">
        <f>'Link types'!P83</f>
        <v>0</v>
      </c>
      <c r="P83" s="32">
        <f>'Link types'!Q83</f>
        <v>0</v>
      </c>
      <c r="Q83" s="32">
        <f>'Link types'!R83</f>
        <v>0</v>
      </c>
      <c r="R83" s="32">
        <f>'Link types'!S83</f>
        <v>0</v>
      </c>
      <c r="S83" s="32">
        <f>'Link types'!T83</f>
        <v>0</v>
      </c>
      <c r="T83" s="32">
        <f>'Link types'!U83</f>
        <v>0</v>
      </c>
      <c r="U83" s="32">
        <f>'Link types'!V83</f>
        <v>0</v>
      </c>
      <c r="V83" s="32">
        <f>'Link types'!W83</f>
        <v>10</v>
      </c>
      <c r="W83" s="32">
        <f>'Link types'!X83</f>
        <v>10</v>
      </c>
      <c r="X83" s="32">
        <f>'Link types'!Y83</f>
        <v>10</v>
      </c>
      <c r="Y83" s="32" t="str">
        <f>'Link types'!Z83</f>
        <v/>
      </c>
    </row>
    <row r="84" spans="1:25" x14ac:dyDescent="0.25">
      <c r="A84" s="32">
        <f>'Link types'!B84</f>
        <v>182</v>
      </c>
      <c r="B84" s="32">
        <f>'Link types'!C84</f>
        <v>10</v>
      </c>
      <c r="C84" s="32" t="str">
        <f>'Link types'!D84</f>
        <v>free</v>
      </c>
      <c r="D84" s="32">
        <f>'Link types'!E84</f>
        <v>1</v>
      </c>
      <c r="E84" s="32">
        <f>'Link types'!F84</f>
        <v>1000</v>
      </c>
      <c r="F84" s="32" t="str">
        <f>'Link types'!G84</f>
        <v/>
      </c>
      <c r="G84" s="32">
        <f>'Link types'!H84</f>
        <v>0</v>
      </c>
      <c r="H84" s="32">
        <f>'Link types'!I84</f>
        <v>0</v>
      </c>
      <c r="I84" s="32">
        <f>'Link types'!J84</f>
        <v>0</v>
      </c>
      <c r="J84" s="32">
        <f>'Link types'!K84</f>
        <v>0</v>
      </c>
      <c r="K84" s="32">
        <f>'Link types'!L84</f>
        <v>99</v>
      </c>
      <c r="L84" s="32">
        <f>'Link types'!M84</f>
        <v>0</v>
      </c>
      <c r="M84" s="32">
        <f>'Link types'!N84</f>
        <v>0</v>
      </c>
      <c r="N84" s="32">
        <f>'Link types'!O84</f>
        <v>0</v>
      </c>
      <c r="O84" s="32">
        <f>'Link types'!P84</f>
        <v>0</v>
      </c>
      <c r="P84" s="32">
        <f>'Link types'!Q84</f>
        <v>0</v>
      </c>
      <c r="Q84" s="32">
        <f>'Link types'!R84</f>
        <v>0</v>
      </c>
      <c r="R84" s="32">
        <f>'Link types'!S84</f>
        <v>0</v>
      </c>
      <c r="S84" s="32">
        <f>'Link types'!T84</f>
        <v>0</v>
      </c>
      <c r="T84" s="32">
        <f>'Link types'!U84</f>
        <v>0</v>
      </c>
      <c r="U84" s="32">
        <f>'Link types'!V84</f>
        <v>0</v>
      </c>
      <c r="V84" s="32">
        <f>'Link types'!W84</f>
        <v>10</v>
      </c>
      <c r="W84" s="32">
        <f>'Link types'!X84</f>
        <v>10</v>
      </c>
      <c r="X84" s="32">
        <f>'Link types'!Y84</f>
        <v>10</v>
      </c>
      <c r="Y84" s="32" t="str">
        <f>'Link types'!Z84</f>
        <v/>
      </c>
    </row>
    <row r="85" spans="1:25" x14ac:dyDescent="0.25">
      <c r="A85" s="32">
        <f>'Link types'!B85</f>
        <v>183</v>
      </c>
      <c r="B85" s="32">
        <f>'Link types'!C85</f>
        <v>10</v>
      </c>
      <c r="C85" s="32" t="str">
        <f>'Link types'!D85</f>
        <v>free</v>
      </c>
      <c r="D85" s="32">
        <f>'Link types'!E85</f>
        <v>1</v>
      </c>
      <c r="E85" s="32">
        <f>'Link types'!F85</f>
        <v>1000</v>
      </c>
      <c r="F85" s="32" t="str">
        <f>'Link types'!G85</f>
        <v/>
      </c>
      <c r="G85" s="32">
        <f>'Link types'!H85</f>
        <v>0</v>
      </c>
      <c r="H85" s="32">
        <f>'Link types'!I85</f>
        <v>0</v>
      </c>
      <c r="I85" s="32">
        <f>'Link types'!J85</f>
        <v>0</v>
      </c>
      <c r="J85" s="32">
        <f>'Link types'!K85</f>
        <v>0</v>
      </c>
      <c r="K85" s="32">
        <f>'Link types'!L85</f>
        <v>99</v>
      </c>
      <c r="L85" s="32">
        <f>'Link types'!M85</f>
        <v>0</v>
      </c>
      <c r="M85" s="32">
        <f>'Link types'!N85</f>
        <v>0</v>
      </c>
      <c r="N85" s="32">
        <f>'Link types'!O85</f>
        <v>0</v>
      </c>
      <c r="O85" s="32">
        <f>'Link types'!P85</f>
        <v>0</v>
      </c>
      <c r="P85" s="32">
        <f>'Link types'!Q85</f>
        <v>0</v>
      </c>
      <c r="Q85" s="32">
        <f>'Link types'!R85</f>
        <v>0</v>
      </c>
      <c r="R85" s="32">
        <f>'Link types'!S85</f>
        <v>0</v>
      </c>
      <c r="S85" s="32">
        <f>'Link types'!T85</f>
        <v>0</v>
      </c>
      <c r="T85" s="32">
        <f>'Link types'!U85</f>
        <v>0</v>
      </c>
      <c r="U85" s="32">
        <f>'Link types'!V85</f>
        <v>0</v>
      </c>
      <c r="V85" s="32">
        <f>'Link types'!W85</f>
        <v>10</v>
      </c>
      <c r="W85" s="32">
        <f>'Link types'!X85</f>
        <v>10</v>
      </c>
      <c r="X85" s="32">
        <f>'Link types'!Y85</f>
        <v>10</v>
      </c>
      <c r="Y85" s="32" t="str">
        <f>'Link types'!Z85</f>
        <v/>
      </c>
    </row>
    <row r="86" spans="1:25" x14ac:dyDescent="0.25">
      <c r="A86" s="32">
        <f>'Link types'!B86</f>
        <v>184</v>
      </c>
      <c r="B86" s="32">
        <f>'Link types'!C86</f>
        <v>10</v>
      </c>
      <c r="C86" s="32" t="str">
        <f>'Link types'!D86</f>
        <v>free</v>
      </c>
      <c r="D86" s="32">
        <f>'Link types'!E86</f>
        <v>1</v>
      </c>
      <c r="E86" s="32">
        <f>'Link types'!F86</f>
        <v>1000</v>
      </c>
      <c r="F86" s="32" t="str">
        <f>'Link types'!G86</f>
        <v/>
      </c>
      <c r="G86" s="32">
        <f>'Link types'!H86</f>
        <v>0</v>
      </c>
      <c r="H86" s="32">
        <f>'Link types'!I86</f>
        <v>0</v>
      </c>
      <c r="I86" s="32">
        <f>'Link types'!J86</f>
        <v>0</v>
      </c>
      <c r="J86" s="32">
        <f>'Link types'!K86</f>
        <v>0</v>
      </c>
      <c r="K86" s="32">
        <f>'Link types'!L86</f>
        <v>99</v>
      </c>
      <c r="L86" s="32">
        <f>'Link types'!M86</f>
        <v>0</v>
      </c>
      <c r="M86" s="32">
        <f>'Link types'!N86</f>
        <v>0</v>
      </c>
      <c r="N86" s="32">
        <f>'Link types'!O86</f>
        <v>0</v>
      </c>
      <c r="O86" s="32">
        <f>'Link types'!P86</f>
        <v>0</v>
      </c>
      <c r="P86" s="32">
        <f>'Link types'!Q86</f>
        <v>0</v>
      </c>
      <c r="Q86" s="32">
        <f>'Link types'!R86</f>
        <v>0</v>
      </c>
      <c r="R86" s="32">
        <f>'Link types'!S86</f>
        <v>0</v>
      </c>
      <c r="S86" s="32">
        <f>'Link types'!T86</f>
        <v>0</v>
      </c>
      <c r="T86" s="32">
        <f>'Link types'!U86</f>
        <v>0</v>
      </c>
      <c r="U86" s="32">
        <f>'Link types'!V86</f>
        <v>0</v>
      </c>
      <c r="V86" s="32">
        <f>'Link types'!W86</f>
        <v>10</v>
      </c>
      <c r="W86" s="32">
        <f>'Link types'!X86</f>
        <v>10</v>
      </c>
      <c r="X86" s="32">
        <f>'Link types'!Y86</f>
        <v>10</v>
      </c>
      <c r="Y86" s="32" t="str">
        <f>'Link types'!Z86</f>
        <v/>
      </c>
    </row>
    <row r="87" spans="1:25" x14ac:dyDescent="0.25">
      <c r="A87" s="32">
        <f>'Link types'!B87</f>
        <v>185</v>
      </c>
      <c r="B87" s="32">
        <f>'Link types'!C87</f>
        <v>10</v>
      </c>
      <c r="C87" s="32" t="str">
        <f>'Link types'!D87</f>
        <v>free</v>
      </c>
      <c r="D87" s="32">
        <f>'Link types'!E87</f>
        <v>1</v>
      </c>
      <c r="E87" s="32">
        <f>'Link types'!F87</f>
        <v>1000</v>
      </c>
      <c r="F87" s="32" t="str">
        <f>'Link types'!G87</f>
        <v/>
      </c>
      <c r="G87" s="32">
        <f>'Link types'!H87</f>
        <v>0</v>
      </c>
      <c r="H87" s="32">
        <f>'Link types'!I87</f>
        <v>0</v>
      </c>
      <c r="I87" s="32">
        <f>'Link types'!J87</f>
        <v>0</v>
      </c>
      <c r="J87" s="32">
        <f>'Link types'!K87</f>
        <v>0</v>
      </c>
      <c r="K87" s="32">
        <f>'Link types'!L87</f>
        <v>99</v>
      </c>
      <c r="L87" s="32">
        <f>'Link types'!M87</f>
        <v>0</v>
      </c>
      <c r="M87" s="32">
        <f>'Link types'!N87</f>
        <v>0</v>
      </c>
      <c r="N87" s="32">
        <f>'Link types'!O87</f>
        <v>0</v>
      </c>
      <c r="O87" s="32">
        <f>'Link types'!P87</f>
        <v>0</v>
      </c>
      <c r="P87" s="32">
        <f>'Link types'!Q87</f>
        <v>0</v>
      </c>
      <c r="Q87" s="32">
        <f>'Link types'!R87</f>
        <v>0</v>
      </c>
      <c r="R87" s="32">
        <f>'Link types'!S87</f>
        <v>0</v>
      </c>
      <c r="S87" s="32">
        <f>'Link types'!T87</f>
        <v>0</v>
      </c>
      <c r="T87" s="32">
        <f>'Link types'!U87</f>
        <v>0</v>
      </c>
      <c r="U87" s="32">
        <f>'Link types'!V87</f>
        <v>0</v>
      </c>
      <c r="V87" s="32">
        <f>'Link types'!W87</f>
        <v>10</v>
      </c>
      <c r="W87" s="32">
        <f>'Link types'!X87</f>
        <v>10</v>
      </c>
      <c r="X87" s="32">
        <f>'Link types'!Y87</f>
        <v>10</v>
      </c>
      <c r="Y87" s="32" t="str">
        <f>'Link types'!Z87</f>
        <v/>
      </c>
    </row>
    <row r="88" spans="1:25" x14ac:dyDescent="0.25">
      <c r="A88" s="32">
        <f>'Link types'!B88</f>
        <v>186</v>
      </c>
      <c r="B88" s="32">
        <f>'Link types'!C88</f>
        <v>10</v>
      </c>
      <c r="C88" s="32" t="str">
        <f>'Link types'!D88</f>
        <v>free</v>
      </c>
      <c r="D88" s="32">
        <f>'Link types'!E88</f>
        <v>1</v>
      </c>
      <c r="E88" s="32">
        <f>'Link types'!F88</f>
        <v>1000</v>
      </c>
      <c r="F88" s="32" t="str">
        <f>'Link types'!G88</f>
        <v/>
      </c>
      <c r="G88" s="32">
        <f>'Link types'!H88</f>
        <v>0</v>
      </c>
      <c r="H88" s="32">
        <f>'Link types'!I88</f>
        <v>0</v>
      </c>
      <c r="I88" s="32">
        <f>'Link types'!J88</f>
        <v>0</v>
      </c>
      <c r="J88" s="32">
        <f>'Link types'!K88</f>
        <v>0</v>
      </c>
      <c r="K88" s="32">
        <f>'Link types'!L88</f>
        <v>99</v>
      </c>
      <c r="L88" s="32">
        <f>'Link types'!M88</f>
        <v>0</v>
      </c>
      <c r="M88" s="32">
        <f>'Link types'!N88</f>
        <v>0</v>
      </c>
      <c r="N88" s="32">
        <f>'Link types'!O88</f>
        <v>0</v>
      </c>
      <c r="O88" s="32">
        <f>'Link types'!P88</f>
        <v>0</v>
      </c>
      <c r="P88" s="32">
        <f>'Link types'!Q88</f>
        <v>0</v>
      </c>
      <c r="Q88" s="32">
        <f>'Link types'!R88</f>
        <v>0</v>
      </c>
      <c r="R88" s="32">
        <f>'Link types'!S88</f>
        <v>0</v>
      </c>
      <c r="S88" s="32">
        <f>'Link types'!T88</f>
        <v>0</v>
      </c>
      <c r="T88" s="32">
        <f>'Link types'!U88</f>
        <v>0</v>
      </c>
      <c r="U88" s="32">
        <f>'Link types'!V88</f>
        <v>0</v>
      </c>
      <c r="V88" s="32">
        <f>'Link types'!W88</f>
        <v>10</v>
      </c>
      <c r="W88" s="32">
        <f>'Link types'!X88</f>
        <v>10</v>
      </c>
      <c r="X88" s="32">
        <f>'Link types'!Y88</f>
        <v>10</v>
      </c>
      <c r="Y88" s="32" t="str">
        <f>'Link types'!Z88</f>
        <v/>
      </c>
    </row>
    <row r="89" spans="1:25" x14ac:dyDescent="0.25">
      <c r="A89" s="32">
        <f>'Link types'!B89</f>
        <v>187</v>
      </c>
      <c r="B89" s="32">
        <f>'Link types'!C89</f>
        <v>10</v>
      </c>
      <c r="C89" s="32" t="str">
        <f>'Link types'!D89</f>
        <v>free</v>
      </c>
      <c r="D89" s="32">
        <f>'Link types'!E89</f>
        <v>1</v>
      </c>
      <c r="E89" s="32">
        <f>'Link types'!F89</f>
        <v>1000</v>
      </c>
      <c r="F89" s="32" t="str">
        <f>'Link types'!G89</f>
        <v/>
      </c>
      <c r="G89" s="32">
        <f>'Link types'!H89</f>
        <v>0</v>
      </c>
      <c r="H89" s="32">
        <f>'Link types'!I89</f>
        <v>0</v>
      </c>
      <c r="I89" s="32">
        <f>'Link types'!J89</f>
        <v>0</v>
      </c>
      <c r="J89" s="32">
        <f>'Link types'!K89</f>
        <v>0</v>
      </c>
      <c r="K89" s="32">
        <f>'Link types'!L89</f>
        <v>99</v>
      </c>
      <c r="L89" s="32">
        <f>'Link types'!M89</f>
        <v>0</v>
      </c>
      <c r="M89" s="32">
        <f>'Link types'!N89</f>
        <v>0</v>
      </c>
      <c r="N89" s="32">
        <f>'Link types'!O89</f>
        <v>0</v>
      </c>
      <c r="O89" s="32">
        <f>'Link types'!P89</f>
        <v>0</v>
      </c>
      <c r="P89" s="32">
        <f>'Link types'!Q89</f>
        <v>0</v>
      </c>
      <c r="Q89" s="32">
        <f>'Link types'!R89</f>
        <v>0</v>
      </c>
      <c r="R89" s="32">
        <f>'Link types'!S89</f>
        <v>0</v>
      </c>
      <c r="S89" s="32">
        <f>'Link types'!T89</f>
        <v>0</v>
      </c>
      <c r="T89" s="32">
        <f>'Link types'!U89</f>
        <v>0</v>
      </c>
      <c r="U89" s="32">
        <f>'Link types'!V89</f>
        <v>0</v>
      </c>
      <c r="V89" s="32">
        <f>'Link types'!W89</f>
        <v>10</v>
      </c>
      <c r="W89" s="32">
        <f>'Link types'!X89</f>
        <v>10</v>
      </c>
      <c r="X89" s="32">
        <f>'Link types'!Y89</f>
        <v>10</v>
      </c>
      <c r="Y89" s="32" t="str">
        <f>'Link types'!Z89</f>
        <v/>
      </c>
    </row>
    <row r="90" spans="1:25" x14ac:dyDescent="0.25">
      <c r="A90" s="32">
        <f>'Link types'!B90</f>
        <v>188</v>
      </c>
      <c r="B90" s="32">
        <f>'Link types'!C90</f>
        <v>10</v>
      </c>
      <c r="C90" s="32" t="str">
        <f>'Link types'!D90</f>
        <v>free</v>
      </c>
      <c r="D90" s="32">
        <f>'Link types'!E90</f>
        <v>1</v>
      </c>
      <c r="E90" s="32">
        <f>'Link types'!F90</f>
        <v>1000</v>
      </c>
      <c r="F90" s="32" t="str">
        <f>'Link types'!G90</f>
        <v/>
      </c>
      <c r="G90" s="32">
        <f>'Link types'!H90</f>
        <v>0</v>
      </c>
      <c r="H90" s="32">
        <f>'Link types'!I90</f>
        <v>0</v>
      </c>
      <c r="I90" s="32">
        <f>'Link types'!J90</f>
        <v>0</v>
      </c>
      <c r="J90" s="32">
        <f>'Link types'!K90</f>
        <v>0</v>
      </c>
      <c r="K90" s="32">
        <f>'Link types'!L90</f>
        <v>99</v>
      </c>
      <c r="L90" s="32">
        <f>'Link types'!M90</f>
        <v>0</v>
      </c>
      <c r="M90" s="32">
        <f>'Link types'!N90</f>
        <v>0</v>
      </c>
      <c r="N90" s="32">
        <f>'Link types'!O90</f>
        <v>0</v>
      </c>
      <c r="O90" s="32">
        <f>'Link types'!P90</f>
        <v>0</v>
      </c>
      <c r="P90" s="32">
        <f>'Link types'!Q90</f>
        <v>0</v>
      </c>
      <c r="Q90" s="32">
        <f>'Link types'!R90</f>
        <v>0</v>
      </c>
      <c r="R90" s="32">
        <f>'Link types'!S90</f>
        <v>0</v>
      </c>
      <c r="S90" s="32">
        <f>'Link types'!T90</f>
        <v>0</v>
      </c>
      <c r="T90" s="32">
        <f>'Link types'!U90</f>
        <v>0</v>
      </c>
      <c r="U90" s="32">
        <f>'Link types'!V90</f>
        <v>0</v>
      </c>
      <c r="V90" s="32">
        <f>'Link types'!W90</f>
        <v>10</v>
      </c>
      <c r="W90" s="32">
        <f>'Link types'!X90</f>
        <v>10</v>
      </c>
      <c r="X90" s="32">
        <f>'Link types'!Y90</f>
        <v>10</v>
      </c>
      <c r="Y90" s="32" t="str">
        <f>'Link types'!Z90</f>
        <v/>
      </c>
    </row>
    <row r="91" spans="1:25" x14ac:dyDescent="0.25">
      <c r="A91" s="32">
        <f>'Link types'!B91</f>
        <v>189</v>
      </c>
      <c r="B91" s="32">
        <f>'Link types'!C91</f>
        <v>10</v>
      </c>
      <c r="C91" s="32" t="str">
        <f>'Link types'!D91</f>
        <v>free</v>
      </c>
      <c r="D91" s="32">
        <f>'Link types'!E91</f>
        <v>1</v>
      </c>
      <c r="E91" s="32">
        <f>'Link types'!F91</f>
        <v>1000</v>
      </c>
      <c r="F91" s="32" t="str">
        <f>'Link types'!G91</f>
        <v/>
      </c>
      <c r="G91" s="32">
        <f>'Link types'!H91</f>
        <v>0</v>
      </c>
      <c r="H91" s="32">
        <f>'Link types'!I91</f>
        <v>0</v>
      </c>
      <c r="I91" s="32">
        <f>'Link types'!J91</f>
        <v>0</v>
      </c>
      <c r="J91" s="32">
        <f>'Link types'!K91</f>
        <v>0</v>
      </c>
      <c r="K91" s="32">
        <f>'Link types'!L91</f>
        <v>99</v>
      </c>
      <c r="L91" s="32">
        <f>'Link types'!M91</f>
        <v>0</v>
      </c>
      <c r="M91" s="32">
        <f>'Link types'!N91</f>
        <v>0</v>
      </c>
      <c r="N91" s="32">
        <f>'Link types'!O91</f>
        <v>0</v>
      </c>
      <c r="O91" s="32">
        <f>'Link types'!P91</f>
        <v>0</v>
      </c>
      <c r="P91" s="32">
        <f>'Link types'!Q91</f>
        <v>0</v>
      </c>
      <c r="Q91" s="32">
        <f>'Link types'!R91</f>
        <v>0</v>
      </c>
      <c r="R91" s="32">
        <f>'Link types'!S91</f>
        <v>0</v>
      </c>
      <c r="S91" s="32">
        <f>'Link types'!T91</f>
        <v>0</v>
      </c>
      <c r="T91" s="32">
        <f>'Link types'!U91</f>
        <v>0</v>
      </c>
      <c r="U91" s="32">
        <f>'Link types'!V91</f>
        <v>0</v>
      </c>
      <c r="V91" s="32">
        <f>'Link types'!W91</f>
        <v>10</v>
      </c>
      <c r="W91" s="32">
        <f>'Link types'!X91</f>
        <v>10</v>
      </c>
      <c r="X91" s="32">
        <f>'Link types'!Y91</f>
        <v>10</v>
      </c>
      <c r="Y91" s="32" t="str">
        <f>'Link types'!Z91</f>
        <v/>
      </c>
    </row>
    <row r="92" spans="1:25" x14ac:dyDescent="0.25">
      <c r="A92" s="32">
        <f>'Link types'!B92</f>
        <v>190</v>
      </c>
      <c r="B92" s="32">
        <f>'Link types'!C92</f>
        <v>10</v>
      </c>
      <c r="C92" s="32" t="str">
        <f>'Link types'!D92</f>
        <v>free</v>
      </c>
      <c r="D92" s="32">
        <f>'Link types'!E92</f>
        <v>1</v>
      </c>
      <c r="E92" s="32">
        <f>'Link types'!F92</f>
        <v>1000</v>
      </c>
      <c r="F92" s="32" t="str">
        <f>'Link types'!G92</f>
        <v/>
      </c>
      <c r="G92" s="32">
        <f>'Link types'!H92</f>
        <v>0</v>
      </c>
      <c r="H92" s="32">
        <f>'Link types'!I92</f>
        <v>0</v>
      </c>
      <c r="I92" s="32">
        <f>'Link types'!J92</f>
        <v>0</v>
      </c>
      <c r="J92" s="32">
        <f>'Link types'!K92</f>
        <v>0</v>
      </c>
      <c r="K92" s="32">
        <f>'Link types'!L92</f>
        <v>99</v>
      </c>
      <c r="L92" s="32">
        <f>'Link types'!M92</f>
        <v>0</v>
      </c>
      <c r="M92" s="32">
        <f>'Link types'!N92</f>
        <v>0</v>
      </c>
      <c r="N92" s="32">
        <f>'Link types'!O92</f>
        <v>0</v>
      </c>
      <c r="O92" s="32">
        <f>'Link types'!P92</f>
        <v>0</v>
      </c>
      <c r="P92" s="32">
        <f>'Link types'!Q92</f>
        <v>0</v>
      </c>
      <c r="Q92" s="32">
        <f>'Link types'!R92</f>
        <v>0</v>
      </c>
      <c r="R92" s="32">
        <f>'Link types'!S92</f>
        <v>0</v>
      </c>
      <c r="S92" s="32">
        <f>'Link types'!T92</f>
        <v>0</v>
      </c>
      <c r="T92" s="32">
        <f>'Link types'!U92</f>
        <v>0</v>
      </c>
      <c r="U92" s="32">
        <f>'Link types'!V92</f>
        <v>0</v>
      </c>
      <c r="V92" s="32">
        <f>'Link types'!W92</f>
        <v>10</v>
      </c>
      <c r="W92" s="32">
        <f>'Link types'!X92</f>
        <v>10</v>
      </c>
      <c r="X92" s="32">
        <f>'Link types'!Y92</f>
        <v>10</v>
      </c>
      <c r="Y92" s="32" t="str">
        <f>'Link types'!Z92</f>
        <v/>
      </c>
    </row>
    <row r="93" spans="1:25" x14ac:dyDescent="0.25">
      <c r="A93" s="32">
        <f>'Link types'!B93</f>
        <v>191</v>
      </c>
      <c r="B93" s="32">
        <f>'Link types'!C93</f>
        <v>10</v>
      </c>
      <c r="C93" s="32" t="str">
        <f>'Link types'!D93</f>
        <v>free</v>
      </c>
      <c r="D93" s="32">
        <f>'Link types'!E93</f>
        <v>1</v>
      </c>
      <c r="E93" s="32">
        <f>'Link types'!F93</f>
        <v>1000</v>
      </c>
      <c r="F93" s="32" t="str">
        <f>'Link types'!G93</f>
        <v/>
      </c>
      <c r="G93" s="32">
        <f>'Link types'!H93</f>
        <v>0</v>
      </c>
      <c r="H93" s="32">
        <f>'Link types'!I93</f>
        <v>0</v>
      </c>
      <c r="I93" s="32">
        <f>'Link types'!J93</f>
        <v>0</v>
      </c>
      <c r="J93" s="32">
        <f>'Link types'!K93</f>
        <v>0</v>
      </c>
      <c r="K93" s="32">
        <f>'Link types'!L93</f>
        <v>99</v>
      </c>
      <c r="L93" s="32">
        <f>'Link types'!M93</f>
        <v>0</v>
      </c>
      <c r="M93" s="32">
        <f>'Link types'!N93</f>
        <v>0</v>
      </c>
      <c r="N93" s="32">
        <f>'Link types'!O93</f>
        <v>0</v>
      </c>
      <c r="O93" s="32">
        <f>'Link types'!P93</f>
        <v>0</v>
      </c>
      <c r="P93" s="32">
        <f>'Link types'!Q93</f>
        <v>0</v>
      </c>
      <c r="Q93" s="32">
        <f>'Link types'!R93</f>
        <v>0</v>
      </c>
      <c r="R93" s="32">
        <f>'Link types'!S93</f>
        <v>0</v>
      </c>
      <c r="S93" s="32">
        <f>'Link types'!T93</f>
        <v>0</v>
      </c>
      <c r="T93" s="32">
        <f>'Link types'!U93</f>
        <v>0</v>
      </c>
      <c r="U93" s="32">
        <f>'Link types'!V93</f>
        <v>0</v>
      </c>
      <c r="V93" s="32">
        <f>'Link types'!W93</f>
        <v>10</v>
      </c>
      <c r="W93" s="32">
        <f>'Link types'!X93</f>
        <v>10</v>
      </c>
      <c r="X93" s="32">
        <f>'Link types'!Y93</f>
        <v>10</v>
      </c>
      <c r="Y93" s="32" t="str">
        <f>'Link types'!Z93</f>
        <v/>
      </c>
    </row>
    <row r="94" spans="1:25" x14ac:dyDescent="0.25">
      <c r="A94" s="32">
        <f>'Link types'!B94</f>
        <v>192</v>
      </c>
      <c r="B94" s="32">
        <f>'Link types'!C94</f>
        <v>10</v>
      </c>
      <c r="C94" s="32" t="str">
        <f>'Link types'!D94</f>
        <v>free</v>
      </c>
      <c r="D94" s="32">
        <f>'Link types'!E94</f>
        <v>1</v>
      </c>
      <c r="E94" s="32">
        <f>'Link types'!F94</f>
        <v>1000</v>
      </c>
      <c r="F94" s="32" t="str">
        <f>'Link types'!G94</f>
        <v/>
      </c>
      <c r="G94" s="32">
        <f>'Link types'!H94</f>
        <v>0</v>
      </c>
      <c r="H94" s="32">
        <f>'Link types'!I94</f>
        <v>0</v>
      </c>
      <c r="I94" s="32">
        <f>'Link types'!J94</f>
        <v>0</v>
      </c>
      <c r="J94" s="32">
        <f>'Link types'!K94</f>
        <v>0</v>
      </c>
      <c r="K94" s="32">
        <f>'Link types'!L94</f>
        <v>99</v>
      </c>
      <c r="L94" s="32">
        <f>'Link types'!M94</f>
        <v>0</v>
      </c>
      <c r="M94" s="32">
        <f>'Link types'!N94</f>
        <v>0</v>
      </c>
      <c r="N94" s="32">
        <f>'Link types'!O94</f>
        <v>0</v>
      </c>
      <c r="O94" s="32">
        <f>'Link types'!P94</f>
        <v>0</v>
      </c>
      <c r="P94" s="32">
        <f>'Link types'!Q94</f>
        <v>0</v>
      </c>
      <c r="Q94" s="32">
        <f>'Link types'!R94</f>
        <v>0</v>
      </c>
      <c r="R94" s="32">
        <f>'Link types'!S94</f>
        <v>0</v>
      </c>
      <c r="S94" s="32">
        <f>'Link types'!T94</f>
        <v>0</v>
      </c>
      <c r="T94" s="32">
        <f>'Link types'!U94</f>
        <v>0</v>
      </c>
      <c r="U94" s="32">
        <f>'Link types'!V94</f>
        <v>0</v>
      </c>
      <c r="V94" s="32">
        <f>'Link types'!W94</f>
        <v>10</v>
      </c>
      <c r="W94" s="32">
        <f>'Link types'!X94</f>
        <v>10</v>
      </c>
      <c r="X94" s="32">
        <f>'Link types'!Y94</f>
        <v>10</v>
      </c>
      <c r="Y94" s="32" t="str">
        <f>'Link types'!Z94</f>
        <v/>
      </c>
    </row>
    <row r="95" spans="1:25" x14ac:dyDescent="0.25">
      <c r="A95" s="32">
        <f>'Link types'!B95</f>
        <v>193</v>
      </c>
      <c r="B95" s="32">
        <f>'Link types'!C95</f>
        <v>10</v>
      </c>
      <c r="C95" s="32" t="str">
        <f>'Link types'!D95</f>
        <v>free</v>
      </c>
      <c r="D95" s="32">
        <f>'Link types'!E95</f>
        <v>1</v>
      </c>
      <c r="E95" s="32">
        <f>'Link types'!F95</f>
        <v>1000</v>
      </c>
      <c r="F95" s="32" t="str">
        <f>'Link types'!G95</f>
        <v/>
      </c>
      <c r="G95" s="32">
        <f>'Link types'!H95</f>
        <v>0</v>
      </c>
      <c r="H95" s="32">
        <f>'Link types'!I95</f>
        <v>0</v>
      </c>
      <c r="I95" s="32">
        <f>'Link types'!J95</f>
        <v>0</v>
      </c>
      <c r="J95" s="32">
        <f>'Link types'!K95</f>
        <v>0</v>
      </c>
      <c r="K95" s="32">
        <f>'Link types'!L95</f>
        <v>99</v>
      </c>
      <c r="L95" s="32">
        <f>'Link types'!M95</f>
        <v>0</v>
      </c>
      <c r="M95" s="32">
        <f>'Link types'!N95</f>
        <v>0</v>
      </c>
      <c r="N95" s="32">
        <f>'Link types'!O95</f>
        <v>0</v>
      </c>
      <c r="O95" s="32">
        <f>'Link types'!P95</f>
        <v>0</v>
      </c>
      <c r="P95" s="32">
        <f>'Link types'!Q95</f>
        <v>0</v>
      </c>
      <c r="Q95" s="32">
        <f>'Link types'!R95</f>
        <v>0</v>
      </c>
      <c r="R95" s="32">
        <f>'Link types'!S95</f>
        <v>0</v>
      </c>
      <c r="S95" s="32">
        <f>'Link types'!T95</f>
        <v>0</v>
      </c>
      <c r="T95" s="32">
        <f>'Link types'!U95</f>
        <v>0</v>
      </c>
      <c r="U95" s="32">
        <f>'Link types'!V95</f>
        <v>0</v>
      </c>
      <c r="V95" s="32">
        <f>'Link types'!W95</f>
        <v>10</v>
      </c>
      <c r="W95" s="32">
        <f>'Link types'!X95</f>
        <v>10</v>
      </c>
      <c r="X95" s="32">
        <f>'Link types'!Y95</f>
        <v>10</v>
      </c>
      <c r="Y95" s="32" t="str">
        <f>'Link types'!Z95</f>
        <v/>
      </c>
    </row>
    <row r="96" spans="1:25" x14ac:dyDescent="0.25">
      <c r="A96" s="32">
        <f>'Link types'!B96</f>
        <v>194</v>
      </c>
      <c r="B96" s="32">
        <f>'Link types'!C96</f>
        <v>10</v>
      </c>
      <c r="C96" s="32" t="str">
        <f>'Link types'!D96</f>
        <v>free</v>
      </c>
      <c r="D96" s="32">
        <f>'Link types'!E96</f>
        <v>1</v>
      </c>
      <c r="E96" s="32">
        <f>'Link types'!F96</f>
        <v>1000</v>
      </c>
      <c r="F96" s="32" t="str">
        <f>'Link types'!G96</f>
        <v/>
      </c>
      <c r="G96" s="32">
        <f>'Link types'!H96</f>
        <v>0</v>
      </c>
      <c r="H96" s="32">
        <f>'Link types'!I96</f>
        <v>0</v>
      </c>
      <c r="I96" s="32">
        <f>'Link types'!J96</f>
        <v>0</v>
      </c>
      <c r="J96" s="32">
        <f>'Link types'!K96</f>
        <v>0</v>
      </c>
      <c r="K96" s="32">
        <f>'Link types'!L96</f>
        <v>99</v>
      </c>
      <c r="L96" s="32">
        <f>'Link types'!M96</f>
        <v>0</v>
      </c>
      <c r="M96" s="32">
        <f>'Link types'!N96</f>
        <v>0</v>
      </c>
      <c r="N96" s="32">
        <f>'Link types'!O96</f>
        <v>0</v>
      </c>
      <c r="O96" s="32">
        <f>'Link types'!P96</f>
        <v>0</v>
      </c>
      <c r="P96" s="32">
        <f>'Link types'!Q96</f>
        <v>0</v>
      </c>
      <c r="Q96" s="32">
        <f>'Link types'!R96</f>
        <v>0</v>
      </c>
      <c r="R96" s="32">
        <f>'Link types'!S96</f>
        <v>0</v>
      </c>
      <c r="S96" s="32">
        <f>'Link types'!T96</f>
        <v>0</v>
      </c>
      <c r="T96" s="32">
        <f>'Link types'!U96</f>
        <v>0</v>
      </c>
      <c r="U96" s="32">
        <f>'Link types'!V96</f>
        <v>0</v>
      </c>
      <c r="V96" s="32">
        <f>'Link types'!W96</f>
        <v>10</v>
      </c>
      <c r="W96" s="32">
        <f>'Link types'!X96</f>
        <v>10</v>
      </c>
      <c r="X96" s="32">
        <f>'Link types'!Y96</f>
        <v>10</v>
      </c>
      <c r="Y96" s="32" t="str">
        <f>'Link types'!Z96</f>
        <v/>
      </c>
    </row>
    <row r="97" spans="1:25" x14ac:dyDescent="0.25">
      <c r="A97" s="32">
        <f>'Link types'!B97</f>
        <v>195</v>
      </c>
      <c r="B97" s="32">
        <f>'Link types'!C97</f>
        <v>10</v>
      </c>
      <c r="C97" s="32" t="str">
        <f>'Link types'!D97</f>
        <v>free</v>
      </c>
      <c r="D97" s="32">
        <f>'Link types'!E97</f>
        <v>1</v>
      </c>
      <c r="E97" s="32">
        <f>'Link types'!F97</f>
        <v>1000</v>
      </c>
      <c r="F97" s="32" t="str">
        <f>'Link types'!G97</f>
        <v/>
      </c>
      <c r="G97" s="32">
        <f>'Link types'!H97</f>
        <v>0</v>
      </c>
      <c r="H97" s="32">
        <f>'Link types'!I97</f>
        <v>0</v>
      </c>
      <c r="I97" s="32">
        <f>'Link types'!J97</f>
        <v>0</v>
      </c>
      <c r="J97" s="32">
        <f>'Link types'!K97</f>
        <v>0</v>
      </c>
      <c r="K97" s="32">
        <f>'Link types'!L97</f>
        <v>99</v>
      </c>
      <c r="L97" s="32">
        <f>'Link types'!M97</f>
        <v>0</v>
      </c>
      <c r="M97" s="32">
        <f>'Link types'!N97</f>
        <v>0</v>
      </c>
      <c r="N97" s="32">
        <f>'Link types'!O97</f>
        <v>0</v>
      </c>
      <c r="O97" s="32">
        <f>'Link types'!P97</f>
        <v>0</v>
      </c>
      <c r="P97" s="32">
        <f>'Link types'!Q97</f>
        <v>0</v>
      </c>
      <c r="Q97" s="32">
        <f>'Link types'!R97</f>
        <v>0</v>
      </c>
      <c r="R97" s="32">
        <f>'Link types'!S97</f>
        <v>0</v>
      </c>
      <c r="S97" s="32">
        <f>'Link types'!T97</f>
        <v>0</v>
      </c>
      <c r="T97" s="32">
        <f>'Link types'!U97</f>
        <v>0</v>
      </c>
      <c r="U97" s="32">
        <f>'Link types'!V97</f>
        <v>0</v>
      </c>
      <c r="V97" s="32">
        <f>'Link types'!W97</f>
        <v>10</v>
      </c>
      <c r="W97" s="32">
        <f>'Link types'!X97</f>
        <v>10</v>
      </c>
      <c r="X97" s="32">
        <f>'Link types'!Y97</f>
        <v>10</v>
      </c>
      <c r="Y97" s="32" t="str">
        <f>'Link types'!Z97</f>
        <v/>
      </c>
    </row>
    <row r="98" spans="1:25" x14ac:dyDescent="0.25">
      <c r="A98" s="32">
        <f>'Link types'!B98</f>
        <v>196</v>
      </c>
      <c r="B98" s="32">
        <f>'Link types'!C98</f>
        <v>10</v>
      </c>
      <c r="C98" s="32" t="str">
        <f>'Link types'!D98</f>
        <v>free</v>
      </c>
      <c r="D98" s="32">
        <f>'Link types'!E98</f>
        <v>1</v>
      </c>
      <c r="E98" s="32">
        <f>'Link types'!F98</f>
        <v>1000</v>
      </c>
      <c r="F98" s="32" t="str">
        <f>'Link types'!G98</f>
        <v/>
      </c>
      <c r="G98" s="32">
        <f>'Link types'!H98</f>
        <v>0</v>
      </c>
      <c r="H98" s="32">
        <f>'Link types'!I98</f>
        <v>0</v>
      </c>
      <c r="I98" s="32">
        <f>'Link types'!J98</f>
        <v>0</v>
      </c>
      <c r="J98" s="32">
        <f>'Link types'!K98</f>
        <v>0</v>
      </c>
      <c r="K98" s="32">
        <f>'Link types'!L98</f>
        <v>99</v>
      </c>
      <c r="L98" s="32">
        <f>'Link types'!M98</f>
        <v>0</v>
      </c>
      <c r="M98" s="32">
        <f>'Link types'!N98</f>
        <v>0</v>
      </c>
      <c r="N98" s="32">
        <f>'Link types'!O98</f>
        <v>0</v>
      </c>
      <c r="O98" s="32">
        <f>'Link types'!P98</f>
        <v>0</v>
      </c>
      <c r="P98" s="32">
        <f>'Link types'!Q98</f>
        <v>0</v>
      </c>
      <c r="Q98" s="32">
        <f>'Link types'!R98</f>
        <v>0</v>
      </c>
      <c r="R98" s="32">
        <f>'Link types'!S98</f>
        <v>0</v>
      </c>
      <c r="S98" s="32">
        <f>'Link types'!T98</f>
        <v>0</v>
      </c>
      <c r="T98" s="32">
        <f>'Link types'!U98</f>
        <v>0</v>
      </c>
      <c r="U98" s="32">
        <f>'Link types'!V98</f>
        <v>0</v>
      </c>
      <c r="V98" s="32">
        <f>'Link types'!W98</f>
        <v>10</v>
      </c>
      <c r="W98" s="32">
        <f>'Link types'!X98</f>
        <v>10</v>
      </c>
      <c r="X98" s="32">
        <f>'Link types'!Y98</f>
        <v>10</v>
      </c>
      <c r="Y98" s="32" t="str">
        <f>'Link types'!Z98</f>
        <v/>
      </c>
    </row>
    <row r="99" spans="1:25" x14ac:dyDescent="0.25">
      <c r="A99" s="32">
        <f>'Link types'!B99</f>
        <v>197</v>
      </c>
      <c r="B99" s="32">
        <f>'Link types'!C99</f>
        <v>10</v>
      </c>
      <c r="C99" s="32" t="str">
        <f>'Link types'!D99</f>
        <v>free</v>
      </c>
      <c r="D99" s="32">
        <f>'Link types'!E99</f>
        <v>1</v>
      </c>
      <c r="E99" s="32">
        <f>'Link types'!F99</f>
        <v>1000</v>
      </c>
      <c r="F99" s="32" t="str">
        <f>'Link types'!G99</f>
        <v/>
      </c>
      <c r="G99" s="32">
        <f>'Link types'!H99</f>
        <v>0</v>
      </c>
      <c r="H99" s="32">
        <f>'Link types'!I99</f>
        <v>0</v>
      </c>
      <c r="I99" s="32">
        <f>'Link types'!J99</f>
        <v>0</v>
      </c>
      <c r="J99" s="32">
        <f>'Link types'!K99</f>
        <v>0</v>
      </c>
      <c r="K99" s="32">
        <f>'Link types'!L99</f>
        <v>99</v>
      </c>
      <c r="L99" s="32">
        <f>'Link types'!M99</f>
        <v>0</v>
      </c>
      <c r="M99" s="32">
        <f>'Link types'!N99</f>
        <v>0</v>
      </c>
      <c r="N99" s="32">
        <f>'Link types'!O99</f>
        <v>0</v>
      </c>
      <c r="O99" s="32">
        <f>'Link types'!P99</f>
        <v>0</v>
      </c>
      <c r="P99" s="32">
        <f>'Link types'!Q99</f>
        <v>0</v>
      </c>
      <c r="Q99" s="32">
        <f>'Link types'!R99</f>
        <v>0</v>
      </c>
      <c r="R99" s="32">
        <f>'Link types'!S99</f>
        <v>0</v>
      </c>
      <c r="S99" s="32">
        <f>'Link types'!T99</f>
        <v>0</v>
      </c>
      <c r="T99" s="32">
        <f>'Link types'!U99</f>
        <v>0</v>
      </c>
      <c r="U99" s="32">
        <f>'Link types'!V99</f>
        <v>0</v>
      </c>
      <c r="V99" s="32">
        <f>'Link types'!W99</f>
        <v>10</v>
      </c>
      <c r="W99" s="32">
        <f>'Link types'!X99</f>
        <v>10</v>
      </c>
      <c r="X99" s="32">
        <f>'Link types'!Y99</f>
        <v>10</v>
      </c>
      <c r="Y99" s="32" t="str">
        <f>'Link types'!Z99</f>
        <v/>
      </c>
    </row>
    <row r="100" spans="1:25" x14ac:dyDescent="0.25">
      <c r="A100" s="32">
        <f>'Link types'!B100</f>
        <v>198</v>
      </c>
      <c r="B100" s="32">
        <f>'Link types'!C100</f>
        <v>10</v>
      </c>
      <c r="C100" s="32" t="str">
        <f>'Link types'!D100</f>
        <v>free</v>
      </c>
      <c r="D100" s="32">
        <f>'Link types'!E100</f>
        <v>1</v>
      </c>
      <c r="E100" s="32">
        <f>'Link types'!F100</f>
        <v>1000</v>
      </c>
      <c r="F100" s="32" t="str">
        <f>'Link types'!G100</f>
        <v/>
      </c>
      <c r="G100" s="32">
        <f>'Link types'!H100</f>
        <v>0</v>
      </c>
      <c r="H100" s="32">
        <f>'Link types'!I100</f>
        <v>0</v>
      </c>
      <c r="I100" s="32">
        <f>'Link types'!J100</f>
        <v>0</v>
      </c>
      <c r="J100" s="32">
        <f>'Link types'!K100</f>
        <v>0</v>
      </c>
      <c r="K100" s="32">
        <f>'Link types'!L100</f>
        <v>99</v>
      </c>
      <c r="L100" s="32">
        <f>'Link types'!M100</f>
        <v>0</v>
      </c>
      <c r="M100" s="32">
        <f>'Link types'!N100</f>
        <v>0</v>
      </c>
      <c r="N100" s="32">
        <f>'Link types'!O100</f>
        <v>0</v>
      </c>
      <c r="O100" s="32">
        <f>'Link types'!P100</f>
        <v>0</v>
      </c>
      <c r="P100" s="32">
        <f>'Link types'!Q100</f>
        <v>0</v>
      </c>
      <c r="Q100" s="32">
        <f>'Link types'!R100</f>
        <v>0</v>
      </c>
      <c r="R100" s="32">
        <f>'Link types'!S100</f>
        <v>0</v>
      </c>
      <c r="S100" s="32">
        <f>'Link types'!T100</f>
        <v>0</v>
      </c>
      <c r="T100" s="32">
        <f>'Link types'!U100</f>
        <v>0</v>
      </c>
      <c r="U100" s="32">
        <f>'Link types'!V100</f>
        <v>0</v>
      </c>
      <c r="V100" s="32">
        <f>'Link types'!W100</f>
        <v>10</v>
      </c>
      <c r="W100" s="32">
        <f>'Link types'!X100</f>
        <v>10</v>
      </c>
      <c r="X100" s="32">
        <f>'Link types'!Y100</f>
        <v>10</v>
      </c>
      <c r="Y100" s="32" t="str">
        <f>'Link types'!Z100</f>
        <v/>
      </c>
    </row>
    <row r="101" spans="1:25" x14ac:dyDescent="0.25">
      <c r="A101" s="32">
        <f>'Link types'!B101</f>
        <v>199</v>
      </c>
      <c r="B101" s="32">
        <f>'Link types'!C101</f>
        <v>10</v>
      </c>
      <c r="C101" s="32" t="str">
        <f>'Link types'!D101</f>
        <v>free</v>
      </c>
      <c r="D101" s="32">
        <f>'Link types'!E101</f>
        <v>1</v>
      </c>
      <c r="E101" s="32">
        <f>'Link types'!F101</f>
        <v>1000</v>
      </c>
      <c r="F101" s="32" t="str">
        <f>'Link types'!G101</f>
        <v/>
      </c>
      <c r="G101" s="32">
        <f>'Link types'!H101</f>
        <v>0</v>
      </c>
      <c r="H101" s="32">
        <f>'Link types'!I101</f>
        <v>0</v>
      </c>
      <c r="I101" s="32">
        <f>'Link types'!J101</f>
        <v>0</v>
      </c>
      <c r="J101" s="32">
        <f>'Link types'!K101</f>
        <v>0</v>
      </c>
      <c r="K101" s="32">
        <f>'Link types'!L101</f>
        <v>99</v>
      </c>
      <c r="L101" s="32">
        <f>'Link types'!M101</f>
        <v>0</v>
      </c>
      <c r="M101" s="32">
        <f>'Link types'!N101</f>
        <v>0</v>
      </c>
      <c r="N101" s="32">
        <f>'Link types'!O101</f>
        <v>0</v>
      </c>
      <c r="O101" s="32">
        <f>'Link types'!P101</f>
        <v>0</v>
      </c>
      <c r="P101" s="32">
        <f>'Link types'!Q101</f>
        <v>0</v>
      </c>
      <c r="Q101" s="32">
        <f>'Link types'!R101</f>
        <v>0</v>
      </c>
      <c r="R101" s="32">
        <f>'Link types'!S101</f>
        <v>0</v>
      </c>
      <c r="S101" s="32">
        <f>'Link types'!T101</f>
        <v>0</v>
      </c>
      <c r="T101" s="32">
        <f>'Link types'!U101</f>
        <v>0</v>
      </c>
      <c r="U101" s="32">
        <f>'Link types'!V101</f>
        <v>0</v>
      </c>
      <c r="V101" s="32">
        <f>'Link types'!W101</f>
        <v>10</v>
      </c>
      <c r="W101" s="32">
        <f>'Link types'!X101</f>
        <v>10</v>
      </c>
      <c r="X101" s="32">
        <f>'Link types'!Y101</f>
        <v>10</v>
      </c>
      <c r="Y101" s="32" t="str">
        <f>'Link types'!Z101</f>
        <v/>
      </c>
    </row>
    <row r="102" spans="1:25" x14ac:dyDescent="0.25">
      <c r="A102" s="32">
        <f>'Link types'!B102</f>
        <v>200</v>
      </c>
      <c r="B102" s="32">
        <f>'Link types'!C102</f>
        <v>20</v>
      </c>
      <c r="C102" s="32" t="str">
        <f>'Link types'!D102</f>
        <v>Tr L3 V130</v>
      </c>
      <c r="D102" s="32">
        <f>'Link types'!E102</f>
        <v>1</v>
      </c>
      <c r="E102" s="32">
        <f>'Link types'!F102</f>
        <v>2</v>
      </c>
      <c r="F102" s="32" t="str">
        <f>'Link types'!G102</f>
        <v>BUS,CAR,HGV</v>
      </c>
      <c r="G102" s="32">
        <f>'Link types'!H102</f>
        <v>3</v>
      </c>
      <c r="H102" s="32">
        <f>'Link types'!I102</f>
        <v>4500</v>
      </c>
      <c r="I102" s="32">
        <f>'Link types'!J102</f>
        <v>130</v>
      </c>
      <c r="J102" s="32">
        <f>'Link types'!K102</f>
        <v>1</v>
      </c>
      <c r="K102" s="32">
        <f>'Link types'!L102</f>
        <v>1</v>
      </c>
      <c r="L102" s="32">
        <f>'Link types'!M102</f>
        <v>20</v>
      </c>
      <c r="M102" s="32">
        <f>'Link types'!N102</f>
        <v>130</v>
      </c>
      <c r="N102" s="32">
        <f>'Link types'!O102</f>
        <v>100</v>
      </c>
      <c r="O102" s="32">
        <f>'Link types'!P102</f>
        <v>4</v>
      </c>
      <c r="P102" s="32">
        <f>'Link types'!Q102</f>
        <v>80</v>
      </c>
      <c r="Q102" s="32">
        <f>'Link types'!R102</f>
        <v>50</v>
      </c>
      <c r="R102" s="32">
        <f>'Link types'!S102</f>
        <v>4</v>
      </c>
      <c r="S102" s="32">
        <f>'Link types'!T102</f>
        <v>50</v>
      </c>
      <c r="T102" s="32">
        <f>'Link types'!U102</f>
        <v>50</v>
      </c>
      <c r="U102" s="32">
        <f>'Link types'!V102</f>
        <v>50</v>
      </c>
      <c r="V102" s="32">
        <f>'Link types'!W102</f>
        <v>10</v>
      </c>
      <c r="W102" s="32">
        <f>'Link types'!X102</f>
        <v>0.8</v>
      </c>
      <c r="X102" s="32">
        <f>'Link types'!Y102</f>
        <v>10</v>
      </c>
      <c r="Y102" s="32" t="str">
        <f>'Link types'!Z102</f>
        <v>Trunk: Major high-speed road, not a motorway, often excludes slow traffic ("Kraftfahrstraße")</v>
      </c>
    </row>
    <row r="103" spans="1:25" x14ac:dyDescent="0.25">
      <c r="A103" s="32">
        <f>'Link types'!B103</f>
        <v>201</v>
      </c>
      <c r="B103" s="32">
        <f>'Link types'!C103</f>
        <v>20</v>
      </c>
      <c r="C103" s="32" t="str">
        <f>'Link types'!D103</f>
        <v>Tr L3 V120</v>
      </c>
      <c r="D103" s="32">
        <f>'Link types'!E103</f>
        <v>1</v>
      </c>
      <c r="E103" s="32">
        <f>'Link types'!F103</f>
        <v>2</v>
      </c>
      <c r="F103" s="32" t="str">
        <f>'Link types'!G103</f>
        <v>BUS,CAR,HGV</v>
      </c>
      <c r="G103" s="32">
        <f>'Link types'!H103</f>
        <v>3</v>
      </c>
      <c r="H103" s="32">
        <f>'Link types'!I103</f>
        <v>4200</v>
      </c>
      <c r="I103" s="32">
        <f>'Link types'!J103</f>
        <v>120</v>
      </c>
      <c r="J103" s="32">
        <f>'Link types'!K103</f>
        <v>1</v>
      </c>
      <c r="K103" s="32">
        <f>'Link types'!L103</f>
        <v>1</v>
      </c>
      <c r="L103" s="32">
        <f>'Link types'!M103</f>
        <v>20</v>
      </c>
      <c r="M103" s="32">
        <f>'Link types'!N103</f>
        <v>130</v>
      </c>
      <c r="N103" s="32">
        <f>'Link types'!O103</f>
        <v>100</v>
      </c>
      <c r="O103" s="32">
        <f>'Link types'!P103</f>
        <v>4</v>
      </c>
      <c r="P103" s="32">
        <f>'Link types'!Q103</f>
        <v>80</v>
      </c>
      <c r="Q103" s="32">
        <f>'Link types'!R103</f>
        <v>50</v>
      </c>
      <c r="R103" s="32">
        <f>'Link types'!S103</f>
        <v>4</v>
      </c>
      <c r="S103" s="32">
        <f>'Link types'!T103</f>
        <v>50</v>
      </c>
      <c r="T103" s="32">
        <f>'Link types'!U103</f>
        <v>50</v>
      </c>
      <c r="U103" s="32">
        <f>'Link types'!V103</f>
        <v>50</v>
      </c>
      <c r="V103" s="32">
        <f>'Link types'!W103</f>
        <v>10</v>
      </c>
      <c r="W103" s="32">
        <f>'Link types'!X103</f>
        <v>0.8</v>
      </c>
      <c r="X103" s="32">
        <f>'Link types'!Y103</f>
        <v>10</v>
      </c>
      <c r="Y103" s="32" t="str">
        <f>'Link types'!Z103</f>
        <v>Trunk: Major high-speed road, not a motorway, often excludes slow traffic ("Kraftfahrstraße")</v>
      </c>
    </row>
    <row r="104" spans="1:25" x14ac:dyDescent="0.25">
      <c r="A104" s="32">
        <f>'Link types'!B104</f>
        <v>202</v>
      </c>
      <c r="B104" s="32">
        <f>'Link types'!C104</f>
        <v>20</v>
      </c>
      <c r="C104" s="32" t="str">
        <f>'Link types'!D104</f>
        <v>Tr L3 V110</v>
      </c>
      <c r="D104" s="32">
        <f>'Link types'!E104</f>
        <v>1</v>
      </c>
      <c r="E104" s="32">
        <f>'Link types'!F104</f>
        <v>2</v>
      </c>
      <c r="F104" s="32" t="str">
        <f>'Link types'!G104</f>
        <v>BUS,CAR,HGV</v>
      </c>
      <c r="G104" s="32">
        <f>'Link types'!H104</f>
        <v>3</v>
      </c>
      <c r="H104" s="32">
        <f>'Link types'!I104</f>
        <v>3900</v>
      </c>
      <c r="I104" s="32">
        <f>'Link types'!J104</f>
        <v>110</v>
      </c>
      <c r="J104" s="32">
        <f>'Link types'!K104</f>
        <v>1</v>
      </c>
      <c r="K104" s="32">
        <f>'Link types'!L104</f>
        <v>1</v>
      </c>
      <c r="L104" s="32">
        <f>'Link types'!M104</f>
        <v>20</v>
      </c>
      <c r="M104" s="32">
        <f>'Link types'!N104</f>
        <v>130</v>
      </c>
      <c r="N104" s="32">
        <f>'Link types'!O104</f>
        <v>100</v>
      </c>
      <c r="O104" s="32">
        <f>'Link types'!P104</f>
        <v>4</v>
      </c>
      <c r="P104" s="32">
        <f>'Link types'!Q104</f>
        <v>80</v>
      </c>
      <c r="Q104" s="32">
        <f>'Link types'!R104</f>
        <v>50</v>
      </c>
      <c r="R104" s="32">
        <f>'Link types'!S104</f>
        <v>4</v>
      </c>
      <c r="S104" s="32">
        <f>'Link types'!T104</f>
        <v>50</v>
      </c>
      <c r="T104" s="32">
        <f>'Link types'!U104</f>
        <v>50</v>
      </c>
      <c r="U104" s="32">
        <f>'Link types'!V104</f>
        <v>50</v>
      </c>
      <c r="V104" s="32">
        <f>'Link types'!W104</f>
        <v>10</v>
      </c>
      <c r="W104" s="32">
        <f>'Link types'!X104</f>
        <v>0.8</v>
      </c>
      <c r="X104" s="32">
        <f>'Link types'!Y104</f>
        <v>10</v>
      </c>
      <c r="Y104" s="32" t="str">
        <f>'Link types'!Z104</f>
        <v>Trunk: Major high-speed road, not a motorway, often excludes slow traffic ("Kraftfahrstraße")</v>
      </c>
    </row>
    <row r="105" spans="1:25" x14ac:dyDescent="0.25">
      <c r="A105" s="32">
        <f>'Link types'!B105</f>
        <v>203</v>
      </c>
      <c r="B105" s="32">
        <f>'Link types'!C105</f>
        <v>20</v>
      </c>
      <c r="C105" s="32" t="str">
        <f>'Link types'!D105</f>
        <v>Tr L3 V100</v>
      </c>
      <c r="D105" s="32">
        <f>'Link types'!E105</f>
        <v>1</v>
      </c>
      <c r="E105" s="32">
        <f>'Link types'!F105</f>
        <v>2</v>
      </c>
      <c r="F105" s="32" t="str">
        <f>'Link types'!G105</f>
        <v>BUS,CAR,HGV</v>
      </c>
      <c r="G105" s="32">
        <f>'Link types'!H105</f>
        <v>3</v>
      </c>
      <c r="H105" s="32">
        <f>'Link types'!I105</f>
        <v>3600</v>
      </c>
      <c r="I105" s="32">
        <f>'Link types'!J105</f>
        <v>100</v>
      </c>
      <c r="J105" s="32">
        <f>'Link types'!K105</f>
        <v>1</v>
      </c>
      <c r="K105" s="32">
        <f>'Link types'!L105</f>
        <v>1</v>
      </c>
      <c r="L105" s="32">
        <f>'Link types'!M105</f>
        <v>20</v>
      </c>
      <c r="M105" s="32">
        <f>'Link types'!N105</f>
        <v>130</v>
      </c>
      <c r="N105" s="32">
        <f>'Link types'!O105</f>
        <v>100</v>
      </c>
      <c r="O105" s="32">
        <f>'Link types'!P105</f>
        <v>4</v>
      </c>
      <c r="P105" s="32">
        <f>'Link types'!Q105</f>
        <v>80</v>
      </c>
      <c r="Q105" s="32">
        <f>'Link types'!R105</f>
        <v>50</v>
      </c>
      <c r="R105" s="32">
        <f>'Link types'!S105</f>
        <v>4</v>
      </c>
      <c r="S105" s="32">
        <f>'Link types'!T105</f>
        <v>50</v>
      </c>
      <c r="T105" s="32">
        <f>'Link types'!U105</f>
        <v>50</v>
      </c>
      <c r="U105" s="32">
        <f>'Link types'!V105</f>
        <v>50</v>
      </c>
      <c r="V105" s="32">
        <f>'Link types'!W105</f>
        <v>10</v>
      </c>
      <c r="W105" s="32">
        <f>'Link types'!X105</f>
        <v>0.8</v>
      </c>
      <c r="X105" s="32">
        <f>'Link types'!Y105</f>
        <v>10</v>
      </c>
      <c r="Y105" s="32" t="str">
        <f>'Link types'!Z105</f>
        <v>Trunk: Major high-speed road, not a motorway, often excludes slow traffic ("Kraftfahrstraße")</v>
      </c>
    </row>
    <row r="106" spans="1:25" x14ac:dyDescent="0.25">
      <c r="A106" s="32">
        <f>'Link types'!B106</f>
        <v>204</v>
      </c>
      <c r="B106" s="32">
        <f>'Link types'!C106</f>
        <v>20</v>
      </c>
      <c r="C106" s="32" t="str">
        <f>'Link types'!D106</f>
        <v>Tr L3 V90</v>
      </c>
      <c r="D106" s="32">
        <f>'Link types'!E106</f>
        <v>1</v>
      </c>
      <c r="E106" s="32">
        <f>'Link types'!F106</f>
        <v>2</v>
      </c>
      <c r="F106" s="32" t="str">
        <f>'Link types'!G106</f>
        <v>BUS,CAR,HGV</v>
      </c>
      <c r="G106" s="32">
        <f>'Link types'!H106</f>
        <v>3</v>
      </c>
      <c r="H106" s="32">
        <f>'Link types'!I106</f>
        <v>3300</v>
      </c>
      <c r="I106" s="32">
        <f>'Link types'!J106</f>
        <v>90</v>
      </c>
      <c r="J106" s="32">
        <f>'Link types'!K106</f>
        <v>1</v>
      </c>
      <c r="K106" s="32">
        <f>'Link types'!L106</f>
        <v>1</v>
      </c>
      <c r="L106" s="32">
        <f>'Link types'!M106</f>
        <v>20</v>
      </c>
      <c r="M106" s="32">
        <f>'Link types'!N106</f>
        <v>130</v>
      </c>
      <c r="N106" s="32">
        <f>'Link types'!O106</f>
        <v>100</v>
      </c>
      <c r="O106" s="32">
        <f>'Link types'!P106</f>
        <v>4</v>
      </c>
      <c r="P106" s="32">
        <f>'Link types'!Q106</f>
        <v>80</v>
      </c>
      <c r="Q106" s="32">
        <f>'Link types'!R106</f>
        <v>50</v>
      </c>
      <c r="R106" s="32">
        <f>'Link types'!S106</f>
        <v>4</v>
      </c>
      <c r="S106" s="32">
        <f>'Link types'!T106</f>
        <v>50</v>
      </c>
      <c r="T106" s="32">
        <f>'Link types'!U106</f>
        <v>50</v>
      </c>
      <c r="U106" s="32">
        <f>'Link types'!V106</f>
        <v>50</v>
      </c>
      <c r="V106" s="32">
        <f>'Link types'!W106</f>
        <v>10</v>
      </c>
      <c r="W106" s="32">
        <f>'Link types'!X106</f>
        <v>0.8</v>
      </c>
      <c r="X106" s="32">
        <f>'Link types'!Y106</f>
        <v>10</v>
      </c>
      <c r="Y106" s="32" t="str">
        <f>'Link types'!Z106</f>
        <v>Trunk: Major high-speed road, not a motorway, often excludes slow traffic ("Kraftfahrstraße")</v>
      </c>
    </row>
    <row r="107" spans="1:25" x14ac:dyDescent="0.25">
      <c r="A107" s="32">
        <f>'Link types'!B107</f>
        <v>205</v>
      </c>
      <c r="B107" s="32">
        <f>'Link types'!C107</f>
        <v>20</v>
      </c>
      <c r="C107" s="32" t="str">
        <f>'Link types'!D107</f>
        <v>Tr L3 V80</v>
      </c>
      <c r="D107" s="32">
        <f>'Link types'!E107</f>
        <v>1</v>
      </c>
      <c r="E107" s="32">
        <f>'Link types'!F107</f>
        <v>2</v>
      </c>
      <c r="F107" s="32" t="str">
        <f>'Link types'!G107</f>
        <v>BUS,CAR,HGV</v>
      </c>
      <c r="G107" s="32">
        <f>'Link types'!H107</f>
        <v>3</v>
      </c>
      <c r="H107" s="32">
        <f>'Link types'!I107</f>
        <v>3000</v>
      </c>
      <c r="I107" s="32">
        <f>'Link types'!J107</f>
        <v>80</v>
      </c>
      <c r="J107" s="32">
        <f>'Link types'!K107</f>
        <v>1</v>
      </c>
      <c r="K107" s="32">
        <f>'Link types'!L107</f>
        <v>1</v>
      </c>
      <c r="L107" s="32">
        <f>'Link types'!M107</f>
        <v>20</v>
      </c>
      <c r="M107" s="32">
        <f>'Link types'!N107</f>
        <v>130</v>
      </c>
      <c r="N107" s="32">
        <f>'Link types'!O107</f>
        <v>100</v>
      </c>
      <c r="O107" s="32">
        <f>'Link types'!P107</f>
        <v>4</v>
      </c>
      <c r="P107" s="32">
        <f>'Link types'!Q107</f>
        <v>80</v>
      </c>
      <c r="Q107" s="32">
        <f>'Link types'!R107</f>
        <v>50</v>
      </c>
      <c r="R107" s="32">
        <f>'Link types'!S107</f>
        <v>4</v>
      </c>
      <c r="S107" s="32">
        <f>'Link types'!T107</f>
        <v>50</v>
      </c>
      <c r="T107" s="32">
        <f>'Link types'!U107</f>
        <v>50</v>
      </c>
      <c r="U107" s="32">
        <f>'Link types'!V107</f>
        <v>50</v>
      </c>
      <c r="V107" s="32">
        <f>'Link types'!W107</f>
        <v>10</v>
      </c>
      <c r="W107" s="32">
        <f>'Link types'!X107</f>
        <v>0.8</v>
      </c>
      <c r="X107" s="32">
        <f>'Link types'!Y107</f>
        <v>10</v>
      </c>
      <c r="Y107" s="32" t="str">
        <f>'Link types'!Z107</f>
        <v>Trunk: Major high-speed road, not a motorway, often excludes slow traffic ("Kraftfahrstraße")</v>
      </c>
    </row>
    <row r="108" spans="1:25" x14ac:dyDescent="0.25">
      <c r="A108" s="32">
        <f>'Link types'!B108</f>
        <v>206</v>
      </c>
      <c r="B108" s="32">
        <f>'Link types'!C108</f>
        <v>20</v>
      </c>
      <c r="C108" s="32" t="str">
        <f>'Link types'!D108</f>
        <v>Tr L3 V70</v>
      </c>
      <c r="D108" s="32">
        <f>'Link types'!E108</f>
        <v>1</v>
      </c>
      <c r="E108" s="32">
        <f>'Link types'!F108</f>
        <v>2</v>
      </c>
      <c r="F108" s="32" t="str">
        <f>'Link types'!G108</f>
        <v>BUS,CAR,HGV</v>
      </c>
      <c r="G108" s="32">
        <f>'Link types'!H108</f>
        <v>3</v>
      </c>
      <c r="H108" s="32">
        <f>'Link types'!I108</f>
        <v>2400</v>
      </c>
      <c r="I108" s="32">
        <f>'Link types'!J108</f>
        <v>70</v>
      </c>
      <c r="J108" s="32">
        <f>'Link types'!K108</f>
        <v>1</v>
      </c>
      <c r="K108" s="32">
        <f>'Link types'!L108</f>
        <v>1</v>
      </c>
      <c r="L108" s="32">
        <f>'Link types'!M108</f>
        <v>20</v>
      </c>
      <c r="M108" s="32">
        <f>'Link types'!N108</f>
        <v>130</v>
      </c>
      <c r="N108" s="32">
        <f>'Link types'!O108</f>
        <v>100</v>
      </c>
      <c r="O108" s="32">
        <f>'Link types'!P108</f>
        <v>4</v>
      </c>
      <c r="P108" s="32">
        <f>'Link types'!Q108</f>
        <v>80</v>
      </c>
      <c r="Q108" s="32">
        <f>'Link types'!R108</f>
        <v>50</v>
      </c>
      <c r="R108" s="32">
        <f>'Link types'!S108</f>
        <v>4</v>
      </c>
      <c r="S108" s="32">
        <f>'Link types'!T108</f>
        <v>50</v>
      </c>
      <c r="T108" s="32">
        <f>'Link types'!U108</f>
        <v>50</v>
      </c>
      <c r="U108" s="32">
        <f>'Link types'!V108</f>
        <v>50</v>
      </c>
      <c r="V108" s="32">
        <f>'Link types'!W108</f>
        <v>10</v>
      </c>
      <c r="W108" s="32">
        <f>'Link types'!X108</f>
        <v>0.8</v>
      </c>
      <c r="X108" s="32">
        <f>'Link types'!Y108</f>
        <v>10</v>
      </c>
      <c r="Y108" s="32" t="str">
        <f>'Link types'!Z108</f>
        <v>Trunk: Major high-speed road, not a motorway, often excludes slow traffic ("Kraftfahrstraße")</v>
      </c>
    </row>
    <row r="109" spans="1:25" x14ac:dyDescent="0.25">
      <c r="A109" s="32">
        <f>'Link types'!B109</f>
        <v>207</v>
      </c>
      <c r="B109" s="32">
        <f>'Link types'!C109</f>
        <v>20</v>
      </c>
      <c r="C109" s="32" t="str">
        <f>'Link types'!D109</f>
        <v>Tr L3 V60</v>
      </c>
      <c r="D109" s="32">
        <f>'Link types'!E109</f>
        <v>1</v>
      </c>
      <c r="E109" s="32">
        <f>'Link types'!F109</f>
        <v>2</v>
      </c>
      <c r="F109" s="32" t="str">
        <f>'Link types'!G109</f>
        <v>BUS,CAR,HGV</v>
      </c>
      <c r="G109" s="32">
        <f>'Link types'!H109</f>
        <v>3</v>
      </c>
      <c r="H109" s="32">
        <f>'Link types'!I109</f>
        <v>1800</v>
      </c>
      <c r="I109" s="32">
        <f>'Link types'!J109</f>
        <v>60</v>
      </c>
      <c r="J109" s="32">
        <f>'Link types'!K109</f>
        <v>1</v>
      </c>
      <c r="K109" s="32">
        <f>'Link types'!L109</f>
        <v>1</v>
      </c>
      <c r="L109" s="32">
        <f>'Link types'!M109</f>
        <v>20</v>
      </c>
      <c r="M109" s="32">
        <f>'Link types'!N109</f>
        <v>130</v>
      </c>
      <c r="N109" s="32">
        <f>'Link types'!O109</f>
        <v>100</v>
      </c>
      <c r="O109" s="32">
        <f>'Link types'!P109</f>
        <v>4</v>
      </c>
      <c r="P109" s="32">
        <f>'Link types'!Q109</f>
        <v>80</v>
      </c>
      <c r="Q109" s="32">
        <f>'Link types'!R109</f>
        <v>50</v>
      </c>
      <c r="R109" s="32">
        <f>'Link types'!S109</f>
        <v>4</v>
      </c>
      <c r="S109" s="32">
        <f>'Link types'!T109</f>
        <v>50</v>
      </c>
      <c r="T109" s="32">
        <f>'Link types'!U109</f>
        <v>50</v>
      </c>
      <c r="U109" s="32">
        <f>'Link types'!V109</f>
        <v>50</v>
      </c>
      <c r="V109" s="32">
        <f>'Link types'!W109</f>
        <v>10</v>
      </c>
      <c r="W109" s="32">
        <f>'Link types'!X109</f>
        <v>0.8</v>
      </c>
      <c r="X109" s="32">
        <f>'Link types'!Y109</f>
        <v>10</v>
      </c>
      <c r="Y109" s="32" t="str">
        <f>'Link types'!Z109</f>
        <v>Trunk: Major high-speed road, not a motorway, often excludes slow traffic ("Kraftfahrstraße")</v>
      </c>
    </row>
    <row r="110" spans="1:25" x14ac:dyDescent="0.25">
      <c r="A110" s="32">
        <f>'Link types'!B110</f>
        <v>208</v>
      </c>
      <c r="B110" s="32">
        <f>'Link types'!C110</f>
        <v>20</v>
      </c>
      <c r="C110" s="32" t="str">
        <f>'Link types'!D110</f>
        <v>Tr L3 V50</v>
      </c>
      <c r="D110" s="32">
        <f>'Link types'!E110</f>
        <v>1</v>
      </c>
      <c r="E110" s="32">
        <f>'Link types'!F110</f>
        <v>2</v>
      </c>
      <c r="F110" s="32" t="str">
        <f>'Link types'!G110</f>
        <v>BUS,CAR,HGV</v>
      </c>
      <c r="G110" s="32">
        <f>'Link types'!H110</f>
        <v>3</v>
      </c>
      <c r="H110" s="32">
        <f>'Link types'!I110</f>
        <v>1200</v>
      </c>
      <c r="I110" s="32">
        <f>'Link types'!J110</f>
        <v>50</v>
      </c>
      <c r="J110" s="32">
        <f>'Link types'!K110</f>
        <v>1</v>
      </c>
      <c r="K110" s="32">
        <f>'Link types'!L110</f>
        <v>1</v>
      </c>
      <c r="L110" s="32">
        <f>'Link types'!M110</f>
        <v>20</v>
      </c>
      <c r="M110" s="32">
        <f>'Link types'!N110</f>
        <v>130</v>
      </c>
      <c r="N110" s="32">
        <f>'Link types'!O110</f>
        <v>100</v>
      </c>
      <c r="O110" s="32">
        <f>'Link types'!P110</f>
        <v>4</v>
      </c>
      <c r="P110" s="32">
        <f>'Link types'!Q110</f>
        <v>80</v>
      </c>
      <c r="Q110" s="32">
        <f>'Link types'!R110</f>
        <v>50</v>
      </c>
      <c r="R110" s="32">
        <f>'Link types'!S110</f>
        <v>4</v>
      </c>
      <c r="S110" s="32">
        <f>'Link types'!T110</f>
        <v>50</v>
      </c>
      <c r="T110" s="32">
        <f>'Link types'!U110</f>
        <v>50</v>
      </c>
      <c r="U110" s="32">
        <f>'Link types'!V110</f>
        <v>50</v>
      </c>
      <c r="V110" s="32">
        <f>'Link types'!W110</f>
        <v>10</v>
      </c>
      <c r="W110" s="32">
        <f>'Link types'!X110</f>
        <v>0.8</v>
      </c>
      <c r="X110" s="32">
        <f>'Link types'!Y110</f>
        <v>10</v>
      </c>
      <c r="Y110" s="32" t="str">
        <f>'Link types'!Z110</f>
        <v>Trunk: Major high-speed road, not a motorway, often excludes slow traffic ("Kraftfahrstraße")</v>
      </c>
    </row>
    <row r="111" spans="1:25" x14ac:dyDescent="0.25">
      <c r="A111" s="32">
        <f>'Link types'!B111</f>
        <v>209</v>
      </c>
      <c r="B111" s="32">
        <f>'Link types'!C111</f>
        <v>20</v>
      </c>
      <c r="C111" s="32" t="str">
        <f>'Link types'!D111</f>
        <v>Tr L3 V40</v>
      </c>
      <c r="D111" s="32">
        <f>'Link types'!E111</f>
        <v>1</v>
      </c>
      <c r="E111" s="32">
        <f>'Link types'!F111</f>
        <v>2</v>
      </c>
      <c r="F111" s="32" t="str">
        <f>'Link types'!G111</f>
        <v>BUS,CAR,HGV</v>
      </c>
      <c r="G111" s="32">
        <f>'Link types'!H111</f>
        <v>3</v>
      </c>
      <c r="H111" s="32">
        <f>'Link types'!I111</f>
        <v>900</v>
      </c>
      <c r="I111" s="32">
        <f>'Link types'!J111</f>
        <v>40</v>
      </c>
      <c r="J111" s="32">
        <f>'Link types'!K111</f>
        <v>1</v>
      </c>
      <c r="K111" s="32">
        <f>'Link types'!L111</f>
        <v>1</v>
      </c>
      <c r="L111" s="32">
        <f>'Link types'!M111</f>
        <v>20</v>
      </c>
      <c r="M111" s="32">
        <f>'Link types'!N111</f>
        <v>130</v>
      </c>
      <c r="N111" s="32">
        <f>'Link types'!O111</f>
        <v>100</v>
      </c>
      <c r="O111" s="32">
        <f>'Link types'!P111</f>
        <v>4</v>
      </c>
      <c r="P111" s="32">
        <f>'Link types'!Q111</f>
        <v>80</v>
      </c>
      <c r="Q111" s="32">
        <f>'Link types'!R111</f>
        <v>50</v>
      </c>
      <c r="R111" s="32">
        <f>'Link types'!S111</f>
        <v>4</v>
      </c>
      <c r="S111" s="32">
        <f>'Link types'!T111</f>
        <v>50</v>
      </c>
      <c r="T111" s="32">
        <f>'Link types'!U111</f>
        <v>50</v>
      </c>
      <c r="U111" s="32">
        <f>'Link types'!V111</f>
        <v>50</v>
      </c>
      <c r="V111" s="32">
        <f>'Link types'!W111</f>
        <v>10</v>
      </c>
      <c r="W111" s="32">
        <f>'Link types'!X111</f>
        <v>0.8</v>
      </c>
      <c r="X111" s="32">
        <f>'Link types'!Y111</f>
        <v>10</v>
      </c>
      <c r="Y111" s="32" t="str">
        <f>'Link types'!Z111</f>
        <v>Trunk: Major high-speed road, not a motorway, often excludes slow traffic ("Kraftfahrstraße")</v>
      </c>
    </row>
    <row r="112" spans="1:25" x14ac:dyDescent="0.25">
      <c r="A112" s="32">
        <f>'Link types'!B112</f>
        <v>210</v>
      </c>
      <c r="B112" s="32">
        <f>'Link types'!C112</f>
        <v>20</v>
      </c>
      <c r="C112" s="32" t="str">
        <f>'Link types'!D112</f>
        <v>free</v>
      </c>
      <c r="D112" s="32">
        <f>'Link types'!E112</f>
        <v>1</v>
      </c>
      <c r="E112" s="32">
        <f>'Link types'!F112</f>
        <v>1000</v>
      </c>
      <c r="F112" s="32" t="str">
        <f>'Link types'!G112</f>
        <v/>
      </c>
      <c r="G112" s="32">
        <f>'Link types'!H112</f>
        <v>0</v>
      </c>
      <c r="H112" s="32">
        <f>'Link types'!I112</f>
        <v>0</v>
      </c>
      <c r="I112" s="32">
        <f>'Link types'!J112</f>
        <v>0</v>
      </c>
      <c r="J112" s="32">
        <f>'Link types'!K112</f>
        <v>0</v>
      </c>
      <c r="K112" s="32">
        <f>'Link types'!L112</f>
        <v>99</v>
      </c>
      <c r="L112" s="32">
        <f>'Link types'!M112</f>
        <v>0</v>
      </c>
      <c r="M112" s="32">
        <f>'Link types'!N112</f>
        <v>0</v>
      </c>
      <c r="N112" s="32">
        <f>'Link types'!O112</f>
        <v>0</v>
      </c>
      <c r="O112" s="32">
        <f>'Link types'!P112</f>
        <v>0</v>
      </c>
      <c r="P112" s="32">
        <f>'Link types'!Q112</f>
        <v>0</v>
      </c>
      <c r="Q112" s="32">
        <f>'Link types'!R112</f>
        <v>0</v>
      </c>
      <c r="R112" s="32">
        <f>'Link types'!S112</f>
        <v>0</v>
      </c>
      <c r="S112" s="32">
        <f>'Link types'!T112</f>
        <v>0</v>
      </c>
      <c r="T112" s="32">
        <f>'Link types'!U112</f>
        <v>0</v>
      </c>
      <c r="U112" s="32">
        <f>'Link types'!V112</f>
        <v>0</v>
      </c>
      <c r="V112" s="32">
        <f>'Link types'!W112</f>
        <v>10</v>
      </c>
      <c r="W112" s="32">
        <f>'Link types'!X112</f>
        <v>10</v>
      </c>
      <c r="X112" s="32">
        <f>'Link types'!Y112</f>
        <v>10</v>
      </c>
      <c r="Y112" s="32" t="str">
        <f>'Link types'!Z112</f>
        <v/>
      </c>
    </row>
    <row r="113" spans="1:25" x14ac:dyDescent="0.25">
      <c r="A113" s="32">
        <f>'Link types'!B113</f>
        <v>211</v>
      </c>
      <c r="B113" s="32">
        <f>'Link types'!C113</f>
        <v>20</v>
      </c>
      <c r="C113" s="32" t="str">
        <f>'Link types'!D113</f>
        <v>free</v>
      </c>
      <c r="D113" s="32">
        <f>'Link types'!E113</f>
        <v>1</v>
      </c>
      <c r="E113" s="32">
        <f>'Link types'!F113</f>
        <v>1000</v>
      </c>
      <c r="F113" s="32" t="str">
        <f>'Link types'!G113</f>
        <v/>
      </c>
      <c r="G113" s="32">
        <f>'Link types'!H113</f>
        <v>0</v>
      </c>
      <c r="H113" s="32">
        <f>'Link types'!I113</f>
        <v>0</v>
      </c>
      <c r="I113" s="32">
        <f>'Link types'!J113</f>
        <v>0</v>
      </c>
      <c r="J113" s="32">
        <f>'Link types'!K113</f>
        <v>0</v>
      </c>
      <c r="K113" s="32">
        <f>'Link types'!L113</f>
        <v>99</v>
      </c>
      <c r="L113" s="32">
        <f>'Link types'!M113</f>
        <v>0</v>
      </c>
      <c r="M113" s="32">
        <f>'Link types'!N113</f>
        <v>0</v>
      </c>
      <c r="N113" s="32">
        <f>'Link types'!O113</f>
        <v>0</v>
      </c>
      <c r="O113" s="32">
        <f>'Link types'!P113</f>
        <v>0</v>
      </c>
      <c r="P113" s="32">
        <f>'Link types'!Q113</f>
        <v>0</v>
      </c>
      <c r="Q113" s="32">
        <f>'Link types'!R113</f>
        <v>0</v>
      </c>
      <c r="R113" s="32">
        <f>'Link types'!S113</f>
        <v>0</v>
      </c>
      <c r="S113" s="32">
        <f>'Link types'!T113</f>
        <v>0</v>
      </c>
      <c r="T113" s="32">
        <f>'Link types'!U113</f>
        <v>0</v>
      </c>
      <c r="U113" s="32">
        <f>'Link types'!V113</f>
        <v>0</v>
      </c>
      <c r="V113" s="32">
        <f>'Link types'!W113</f>
        <v>10</v>
      </c>
      <c r="W113" s="32">
        <f>'Link types'!X113</f>
        <v>10</v>
      </c>
      <c r="X113" s="32">
        <f>'Link types'!Y113</f>
        <v>10</v>
      </c>
      <c r="Y113" s="32" t="str">
        <f>'Link types'!Z113</f>
        <v/>
      </c>
    </row>
    <row r="114" spans="1:25" x14ac:dyDescent="0.25">
      <c r="A114" s="32">
        <f>'Link types'!B114</f>
        <v>212</v>
      </c>
      <c r="B114" s="32">
        <f>'Link types'!C114</f>
        <v>20</v>
      </c>
      <c r="C114" s="32" t="str">
        <f>'Link types'!D114</f>
        <v>free</v>
      </c>
      <c r="D114" s="32">
        <f>'Link types'!E114</f>
        <v>1</v>
      </c>
      <c r="E114" s="32">
        <f>'Link types'!F114</f>
        <v>1000</v>
      </c>
      <c r="F114" s="32" t="str">
        <f>'Link types'!G114</f>
        <v/>
      </c>
      <c r="G114" s="32">
        <f>'Link types'!H114</f>
        <v>0</v>
      </c>
      <c r="H114" s="32">
        <f>'Link types'!I114</f>
        <v>0</v>
      </c>
      <c r="I114" s="32">
        <f>'Link types'!J114</f>
        <v>0</v>
      </c>
      <c r="J114" s="32">
        <f>'Link types'!K114</f>
        <v>0</v>
      </c>
      <c r="K114" s="32">
        <f>'Link types'!L114</f>
        <v>99</v>
      </c>
      <c r="L114" s="32">
        <f>'Link types'!M114</f>
        <v>0</v>
      </c>
      <c r="M114" s="32">
        <f>'Link types'!N114</f>
        <v>0</v>
      </c>
      <c r="N114" s="32">
        <f>'Link types'!O114</f>
        <v>0</v>
      </c>
      <c r="O114" s="32">
        <f>'Link types'!P114</f>
        <v>0</v>
      </c>
      <c r="P114" s="32">
        <f>'Link types'!Q114</f>
        <v>0</v>
      </c>
      <c r="Q114" s="32">
        <f>'Link types'!R114</f>
        <v>0</v>
      </c>
      <c r="R114" s="32">
        <f>'Link types'!S114</f>
        <v>0</v>
      </c>
      <c r="S114" s="32">
        <f>'Link types'!T114</f>
        <v>0</v>
      </c>
      <c r="T114" s="32">
        <f>'Link types'!U114</f>
        <v>0</v>
      </c>
      <c r="U114" s="32">
        <f>'Link types'!V114</f>
        <v>0</v>
      </c>
      <c r="V114" s="32">
        <f>'Link types'!W114</f>
        <v>10</v>
      </c>
      <c r="W114" s="32">
        <f>'Link types'!X114</f>
        <v>10</v>
      </c>
      <c r="X114" s="32">
        <f>'Link types'!Y114</f>
        <v>10</v>
      </c>
      <c r="Y114" s="32" t="str">
        <f>'Link types'!Z114</f>
        <v/>
      </c>
    </row>
    <row r="115" spans="1:25" x14ac:dyDescent="0.25">
      <c r="A115" s="32">
        <f>'Link types'!B115</f>
        <v>213</v>
      </c>
      <c r="B115" s="32">
        <f>'Link types'!C115</f>
        <v>20</v>
      </c>
      <c r="C115" s="32" t="str">
        <f>'Link types'!D115</f>
        <v>free</v>
      </c>
      <c r="D115" s="32">
        <f>'Link types'!E115</f>
        <v>1</v>
      </c>
      <c r="E115" s="32">
        <f>'Link types'!F115</f>
        <v>1000</v>
      </c>
      <c r="F115" s="32" t="str">
        <f>'Link types'!G115</f>
        <v/>
      </c>
      <c r="G115" s="32">
        <f>'Link types'!H115</f>
        <v>0</v>
      </c>
      <c r="H115" s="32">
        <f>'Link types'!I115</f>
        <v>0</v>
      </c>
      <c r="I115" s="32">
        <f>'Link types'!J115</f>
        <v>0</v>
      </c>
      <c r="J115" s="32">
        <f>'Link types'!K115</f>
        <v>0</v>
      </c>
      <c r="K115" s="32">
        <f>'Link types'!L115</f>
        <v>99</v>
      </c>
      <c r="L115" s="32">
        <f>'Link types'!M115</f>
        <v>0</v>
      </c>
      <c r="M115" s="32">
        <f>'Link types'!N115</f>
        <v>0</v>
      </c>
      <c r="N115" s="32">
        <f>'Link types'!O115</f>
        <v>0</v>
      </c>
      <c r="O115" s="32">
        <f>'Link types'!P115</f>
        <v>0</v>
      </c>
      <c r="P115" s="32">
        <f>'Link types'!Q115</f>
        <v>0</v>
      </c>
      <c r="Q115" s="32">
        <f>'Link types'!R115</f>
        <v>0</v>
      </c>
      <c r="R115" s="32">
        <f>'Link types'!S115</f>
        <v>0</v>
      </c>
      <c r="S115" s="32">
        <f>'Link types'!T115</f>
        <v>0</v>
      </c>
      <c r="T115" s="32">
        <f>'Link types'!U115</f>
        <v>0</v>
      </c>
      <c r="U115" s="32">
        <f>'Link types'!V115</f>
        <v>0</v>
      </c>
      <c r="V115" s="32">
        <f>'Link types'!W115</f>
        <v>10</v>
      </c>
      <c r="W115" s="32">
        <f>'Link types'!X115</f>
        <v>10</v>
      </c>
      <c r="X115" s="32">
        <f>'Link types'!Y115</f>
        <v>10</v>
      </c>
      <c r="Y115" s="32" t="str">
        <f>'Link types'!Z115</f>
        <v/>
      </c>
    </row>
    <row r="116" spans="1:25" x14ac:dyDescent="0.25">
      <c r="A116" s="32">
        <f>'Link types'!B116</f>
        <v>214</v>
      </c>
      <c r="B116" s="32">
        <f>'Link types'!C116</f>
        <v>20</v>
      </c>
      <c r="C116" s="32" t="str">
        <f>'Link types'!D116</f>
        <v>free</v>
      </c>
      <c r="D116" s="32">
        <f>'Link types'!E116</f>
        <v>1</v>
      </c>
      <c r="E116" s="32">
        <f>'Link types'!F116</f>
        <v>1000</v>
      </c>
      <c r="F116" s="32" t="str">
        <f>'Link types'!G116</f>
        <v/>
      </c>
      <c r="G116" s="32">
        <f>'Link types'!H116</f>
        <v>0</v>
      </c>
      <c r="H116" s="32">
        <f>'Link types'!I116</f>
        <v>0</v>
      </c>
      <c r="I116" s="32">
        <f>'Link types'!J116</f>
        <v>0</v>
      </c>
      <c r="J116" s="32">
        <f>'Link types'!K116</f>
        <v>0</v>
      </c>
      <c r="K116" s="32">
        <f>'Link types'!L116</f>
        <v>99</v>
      </c>
      <c r="L116" s="32">
        <f>'Link types'!M116</f>
        <v>0</v>
      </c>
      <c r="M116" s="32">
        <f>'Link types'!N116</f>
        <v>0</v>
      </c>
      <c r="N116" s="32">
        <f>'Link types'!O116</f>
        <v>0</v>
      </c>
      <c r="O116" s="32">
        <f>'Link types'!P116</f>
        <v>0</v>
      </c>
      <c r="P116" s="32">
        <f>'Link types'!Q116</f>
        <v>0</v>
      </c>
      <c r="Q116" s="32">
        <f>'Link types'!R116</f>
        <v>0</v>
      </c>
      <c r="R116" s="32">
        <f>'Link types'!S116</f>
        <v>0</v>
      </c>
      <c r="S116" s="32">
        <f>'Link types'!T116</f>
        <v>0</v>
      </c>
      <c r="T116" s="32">
        <f>'Link types'!U116</f>
        <v>0</v>
      </c>
      <c r="U116" s="32">
        <f>'Link types'!V116</f>
        <v>0</v>
      </c>
      <c r="V116" s="32">
        <f>'Link types'!W116</f>
        <v>10</v>
      </c>
      <c r="W116" s="32">
        <f>'Link types'!X116</f>
        <v>10</v>
      </c>
      <c r="X116" s="32">
        <f>'Link types'!Y116</f>
        <v>10</v>
      </c>
      <c r="Y116" s="32" t="str">
        <f>'Link types'!Z116</f>
        <v/>
      </c>
    </row>
    <row r="117" spans="1:25" x14ac:dyDescent="0.25">
      <c r="A117" s="32">
        <f>'Link types'!B117</f>
        <v>215</v>
      </c>
      <c r="B117" s="32">
        <f>'Link types'!C117</f>
        <v>20</v>
      </c>
      <c r="C117" s="32" t="str">
        <f>'Link types'!D117</f>
        <v>free</v>
      </c>
      <c r="D117" s="32">
        <f>'Link types'!E117</f>
        <v>1</v>
      </c>
      <c r="E117" s="32">
        <f>'Link types'!F117</f>
        <v>1000</v>
      </c>
      <c r="F117" s="32" t="str">
        <f>'Link types'!G117</f>
        <v/>
      </c>
      <c r="G117" s="32">
        <f>'Link types'!H117</f>
        <v>0</v>
      </c>
      <c r="H117" s="32">
        <f>'Link types'!I117</f>
        <v>0</v>
      </c>
      <c r="I117" s="32">
        <f>'Link types'!J117</f>
        <v>0</v>
      </c>
      <c r="J117" s="32">
        <f>'Link types'!K117</f>
        <v>0</v>
      </c>
      <c r="K117" s="32">
        <f>'Link types'!L117</f>
        <v>99</v>
      </c>
      <c r="L117" s="32">
        <f>'Link types'!M117</f>
        <v>0</v>
      </c>
      <c r="M117" s="32">
        <f>'Link types'!N117</f>
        <v>0</v>
      </c>
      <c r="N117" s="32">
        <f>'Link types'!O117</f>
        <v>0</v>
      </c>
      <c r="O117" s="32">
        <f>'Link types'!P117</f>
        <v>0</v>
      </c>
      <c r="P117" s="32">
        <f>'Link types'!Q117</f>
        <v>0</v>
      </c>
      <c r="Q117" s="32">
        <f>'Link types'!R117</f>
        <v>0</v>
      </c>
      <c r="R117" s="32">
        <f>'Link types'!S117</f>
        <v>0</v>
      </c>
      <c r="S117" s="32">
        <f>'Link types'!T117</f>
        <v>0</v>
      </c>
      <c r="T117" s="32">
        <f>'Link types'!U117</f>
        <v>0</v>
      </c>
      <c r="U117" s="32">
        <f>'Link types'!V117</f>
        <v>0</v>
      </c>
      <c r="V117" s="32">
        <f>'Link types'!W117</f>
        <v>10</v>
      </c>
      <c r="W117" s="32">
        <f>'Link types'!X117</f>
        <v>10</v>
      </c>
      <c r="X117" s="32">
        <f>'Link types'!Y117</f>
        <v>10</v>
      </c>
      <c r="Y117" s="32" t="str">
        <f>'Link types'!Z117</f>
        <v/>
      </c>
    </row>
    <row r="118" spans="1:25" x14ac:dyDescent="0.25">
      <c r="A118" s="32">
        <f>'Link types'!B118</f>
        <v>216</v>
      </c>
      <c r="B118" s="32">
        <f>'Link types'!C118</f>
        <v>20</v>
      </c>
      <c r="C118" s="32" t="str">
        <f>'Link types'!D118</f>
        <v>free</v>
      </c>
      <c r="D118" s="32">
        <f>'Link types'!E118</f>
        <v>1</v>
      </c>
      <c r="E118" s="32">
        <f>'Link types'!F118</f>
        <v>1000</v>
      </c>
      <c r="F118" s="32" t="str">
        <f>'Link types'!G118</f>
        <v/>
      </c>
      <c r="G118" s="32">
        <f>'Link types'!H118</f>
        <v>0</v>
      </c>
      <c r="H118" s="32">
        <f>'Link types'!I118</f>
        <v>0</v>
      </c>
      <c r="I118" s="32">
        <f>'Link types'!J118</f>
        <v>0</v>
      </c>
      <c r="J118" s="32">
        <f>'Link types'!K118</f>
        <v>0</v>
      </c>
      <c r="K118" s="32">
        <f>'Link types'!L118</f>
        <v>99</v>
      </c>
      <c r="L118" s="32">
        <f>'Link types'!M118</f>
        <v>0</v>
      </c>
      <c r="M118" s="32">
        <f>'Link types'!N118</f>
        <v>0</v>
      </c>
      <c r="N118" s="32">
        <f>'Link types'!O118</f>
        <v>0</v>
      </c>
      <c r="O118" s="32">
        <f>'Link types'!P118</f>
        <v>0</v>
      </c>
      <c r="P118" s="32">
        <f>'Link types'!Q118</f>
        <v>0</v>
      </c>
      <c r="Q118" s="32">
        <f>'Link types'!R118</f>
        <v>0</v>
      </c>
      <c r="R118" s="32">
        <f>'Link types'!S118</f>
        <v>0</v>
      </c>
      <c r="S118" s="32">
        <f>'Link types'!T118</f>
        <v>0</v>
      </c>
      <c r="T118" s="32">
        <f>'Link types'!U118</f>
        <v>0</v>
      </c>
      <c r="U118" s="32">
        <f>'Link types'!V118</f>
        <v>0</v>
      </c>
      <c r="V118" s="32">
        <f>'Link types'!W118</f>
        <v>10</v>
      </c>
      <c r="W118" s="32">
        <f>'Link types'!X118</f>
        <v>10</v>
      </c>
      <c r="X118" s="32">
        <f>'Link types'!Y118</f>
        <v>10</v>
      </c>
      <c r="Y118" s="32" t="str">
        <f>'Link types'!Z118</f>
        <v/>
      </c>
    </row>
    <row r="119" spans="1:25" x14ac:dyDescent="0.25">
      <c r="A119" s="32">
        <f>'Link types'!B119</f>
        <v>217</v>
      </c>
      <c r="B119" s="32">
        <f>'Link types'!C119</f>
        <v>20</v>
      </c>
      <c r="C119" s="32" t="str">
        <f>'Link types'!D119</f>
        <v>free</v>
      </c>
      <c r="D119" s="32">
        <f>'Link types'!E119</f>
        <v>1</v>
      </c>
      <c r="E119" s="32">
        <f>'Link types'!F119</f>
        <v>1000</v>
      </c>
      <c r="F119" s="32" t="str">
        <f>'Link types'!G119</f>
        <v/>
      </c>
      <c r="G119" s="32">
        <f>'Link types'!H119</f>
        <v>0</v>
      </c>
      <c r="H119" s="32">
        <f>'Link types'!I119</f>
        <v>0</v>
      </c>
      <c r="I119" s="32">
        <f>'Link types'!J119</f>
        <v>0</v>
      </c>
      <c r="J119" s="32">
        <f>'Link types'!K119</f>
        <v>0</v>
      </c>
      <c r="K119" s="32">
        <f>'Link types'!L119</f>
        <v>99</v>
      </c>
      <c r="L119" s="32">
        <f>'Link types'!M119</f>
        <v>0</v>
      </c>
      <c r="M119" s="32">
        <f>'Link types'!N119</f>
        <v>0</v>
      </c>
      <c r="N119" s="32">
        <f>'Link types'!O119</f>
        <v>0</v>
      </c>
      <c r="O119" s="32">
        <f>'Link types'!P119</f>
        <v>0</v>
      </c>
      <c r="P119" s="32">
        <f>'Link types'!Q119</f>
        <v>0</v>
      </c>
      <c r="Q119" s="32">
        <f>'Link types'!R119</f>
        <v>0</v>
      </c>
      <c r="R119" s="32">
        <f>'Link types'!S119</f>
        <v>0</v>
      </c>
      <c r="S119" s="32">
        <f>'Link types'!T119</f>
        <v>0</v>
      </c>
      <c r="T119" s="32">
        <f>'Link types'!U119</f>
        <v>0</v>
      </c>
      <c r="U119" s="32">
        <f>'Link types'!V119</f>
        <v>0</v>
      </c>
      <c r="V119" s="32">
        <f>'Link types'!W119</f>
        <v>10</v>
      </c>
      <c r="W119" s="32">
        <f>'Link types'!X119</f>
        <v>10</v>
      </c>
      <c r="X119" s="32">
        <f>'Link types'!Y119</f>
        <v>10</v>
      </c>
      <c r="Y119" s="32" t="str">
        <f>'Link types'!Z119</f>
        <v/>
      </c>
    </row>
    <row r="120" spans="1:25" x14ac:dyDescent="0.25">
      <c r="A120" s="32">
        <f>'Link types'!B120</f>
        <v>218</v>
      </c>
      <c r="B120" s="32">
        <f>'Link types'!C120</f>
        <v>20</v>
      </c>
      <c r="C120" s="32" t="str">
        <f>'Link types'!D120</f>
        <v>free</v>
      </c>
      <c r="D120" s="32">
        <f>'Link types'!E120</f>
        <v>1</v>
      </c>
      <c r="E120" s="32">
        <f>'Link types'!F120</f>
        <v>1000</v>
      </c>
      <c r="F120" s="32" t="str">
        <f>'Link types'!G120</f>
        <v/>
      </c>
      <c r="G120" s="32">
        <f>'Link types'!H120</f>
        <v>0</v>
      </c>
      <c r="H120" s="32">
        <f>'Link types'!I120</f>
        <v>0</v>
      </c>
      <c r="I120" s="32">
        <f>'Link types'!J120</f>
        <v>0</v>
      </c>
      <c r="J120" s="32">
        <f>'Link types'!K120</f>
        <v>0</v>
      </c>
      <c r="K120" s="32">
        <f>'Link types'!L120</f>
        <v>99</v>
      </c>
      <c r="L120" s="32">
        <f>'Link types'!M120</f>
        <v>0</v>
      </c>
      <c r="M120" s="32">
        <f>'Link types'!N120</f>
        <v>0</v>
      </c>
      <c r="N120" s="32">
        <f>'Link types'!O120</f>
        <v>0</v>
      </c>
      <c r="O120" s="32">
        <f>'Link types'!P120</f>
        <v>0</v>
      </c>
      <c r="P120" s="32">
        <f>'Link types'!Q120</f>
        <v>0</v>
      </c>
      <c r="Q120" s="32">
        <f>'Link types'!R120</f>
        <v>0</v>
      </c>
      <c r="R120" s="32">
        <f>'Link types'!S120</f>
        <v>0</v>
      </c>
      <c r="S120" s="32">
        <f>'Link types'!T120</f>
        <v>0</v>
      </c>
      <c r="T120" s="32">
        <f>'Link types'!U120</f>
        <v>0</v>
      </c>
      <c r="U120" s="32">
        <f>'Link types'!V120</f>
        <v>0</v>
      </c>
      <c r="V120" s="32">
        <f>'Link types'!W120</f>
        <v>10</v>
      </c>
      <c r="W120" s="32">
        <f>'Link types'!X120</f>
        <v>10</v>
      </c>
      <c r="X120" s="32">
        <f>'Link types'!Y120</f>
        <v>10</v>
      </c>
      <c r="Y120" s="32" t="str">
        <f>'Link types'!Z120</f>
        <v/>
      </c>
    </row>
    <row r="121" spans="1:25" x14ac:dyDescent="0.25">
      <c r="A121" s="32">
        <f>'Link types'!B121</f>
        <v>219</v>
      </c>
      <c r="B121" s="32">
        <f>'Link types'!C121</f>
        <v>20</v>
      </c>
      <c r="C121" s="32" t="str">
        <f>'Link types'!D121</f>
        <v>free</v>
      </c>
      <c r="D121" s="32">
        <f>'Link types'!E121</f>
        <v>1</v>
      </c>
      <c r="E121" s="32">
        <f>'Link types'!F121</f>
        <v>1000</v>
      </c>
      <c r="F121" s="32" t="str">
        <f>'Link types'!G121</f>
        <v/>
      </c>
      <c r="G121" s="32">
        <f>'Link types'!H121</f>
        <v>0</v>
      </c>
      <c r="H121" s="32">
        <f>'Link types'!I121</f>
        <v>0</v>
      </c>
      <c r="I121" s="32">
        <f>'Link types'!J121</f>
        <v>0</v>
      </c>
      <c r="J121" s="32">
        <f>'Link types'!K121</f>
        <v>0</v>
      </c>
      <c r="K121" s="32">
        <f>'Link types'!L121</f>
        <v>99</v>
      </c>
      <c r="L121" s="32">
        <f>'Link types'!M121</f>
        <v>0</v>
      </c>
      <c r="M121" s="32">
        <f>'Link types'!N121</f>
        <v>0</v>
      </c>
      <c r="N121" s="32">
        <f>'Link types'!O121</f>
        <v>0</v>
      </c>
      <c r="O121" s="32">
        <f>'Link types'!P121</f>
        <v>0</v>
      </c>
      <c r="P121" s="32">
        <f>'Link types'!Q121</f>
        <v>0</v>
      </c>
      <c r="Q121" s="32">
        <f>'Link types'!R121</f>
        <v>0</v>
      </c>
      <c r="R121" s="32">
        <f>'Link types'!S121</f>
        <v>0</v>
      </c>
      <c r="S121" s="32">
        <f>'Link types'!T121</f>
        <v>0</v>
      </c>
      <c r="T121" s="32">
        <f>'Link types'!U121</f>
        <v>0</v>
      </c>
      <c r="U121" s="32">
        <f>'Link types'!V121</f>
        <v>0</v>
      </c>
      <c r="V121" s="32">
        <f>'Link types'!W121</f>
        <v>10</v>
      </c>
      <c r="W121" s="32">
        <f>'Link types'!X121</f>
        <v>10</v>
      </c>
      <c r="X121" s="32">
        <f>'Link types'!Y121</f>
        <v>10</v>
      </c>
      <c r="Y121" s="32" t="str">
        <f>'Link types'!Z121</f>
        <v/>
      </c>
    </row>
    <row r="122" spans="1:25" x14ac:dyDescent="0.25">
      <c r="A122" s="32">
        <f>'Link types'!B122</f>
        <v>220</v>
      </c>
      <c r="B122" s="32">
        <f>'Link types'!C122</f>
        <v>20</v>
      </c>
      <c r="C122" s="32" t="str">
        <f>'Link types'!D122</f>
        <v>Tr L2 V130</v>
      </c>
      <c r="D122" s="32">
        <f>'Link types'!E122</f>
        <v>1</v>
      </c>
      <c r="E122" s="32">
        <f>'Link types'!F122</f>
        <v>2</v>
      </c>
      <c r="F122" s="32" t="str">
        <f>'Link types'!G122</f>
        <v>BUS,CAR,HGV</v>
      </c>
      <c r="G122" s="32">
        <f>'Link types'!H122</f>
        <v>2</v>
      </c>
      <c r="H122" s="32">
        <f>'Link types'!I122</f>
        <v>3000</v>
      </c>
      <c r="I122" s="32">
        <f>'Link types'!J122</f>
        <v>130</v>
      </c>
      <c r="J122" s="32">
        <f>'Link types'!K122</f>
        <v>1</v>
      </c>
      <c r="K122" s="32">
        <f>'Link types'!L122</f>
        <v>1</v>
      </c>
      <c r="L122" s="32">
        <f>'Link types'!M122</f>
        <v>20</v>
      </c>
      <c r="M122" s="32">
        <f>'Link types'!N122</f>
        <v>130</v>
      </c>
      <c r="N122" s="32">
        <f>'Link types'!O122</f>
        <v>100</v>
      </c>
      <c r="O122" s="32">
        <f>'Link types'!P122</f>
        <v>4</v>
      </c>
      <c r="P122" s="32">
        <f>'Link types'!Q122</f>
        <v>80</v>
      </c>
      <c r="Q122" s="32">
        <f>'Link types'!R122</f>
        <v>50</v>
      </c>
      <c r="R122" s="32">
        <f>'Link types'!S122</f>
        <v>4</v>
      </c>
      <c r="S122" s="32">
        <f>'Link types'!T122</f>
        <v>50</v>
      </c>
      <c r="T122" s="32">
        <f>'Link types'!U122</f>
        <v>50</v>
      </c>
      <c r="U122" s="32">
        <f>'Link types'!V122</f>
        <v>50</v>
      </c>
      <c r="V122" s="32">
        <f>'Link types'!W122</f>
        <v>10</v>
      </c>
      <c r="W122" s="32">
        <f>'Link types'!X122</f>
        <v>0.8</v>
      </c>
      <c r="X122" s="32">
        <f>'Link types'!Y122</f>
        <v>10</v>
      </c>
      <c r="Y122" s="32" t="str">
        <f>'Link types'!Z122</f>
        <v>Trunk: Major high-speed road, not a motorway, often excludes slow traffic ("Kraftfahrstraße")</v>
      </c>
    </row>
    <row r="123" spans="1:25" x14ac:dyDescent="0.25">
      <c r="A123" s="32">
        <f>'Link types'!B123</f>
        <v>221</v>
      </c>
      <c r="B123" s="32">
        <f>'Link types'!C123</f>
        <v>20</v>
      </c>
      <c r="C123" s="32" t="str">
        <f>'Link types'!D123</f>
        <v>Tr L2 V120</v>
      </c>
      <c r="D123" s="32">
        <f>'Link types'!E123</f>
        <v>1</v>
      </c>
      <c r="E123" s="32">
        <f>'Link types'!F123</f>
        <v>2</v>
      </c>
      <c r="F123" s="32" t="str">
        <f>'Link types'!G123</f>
        <v>BUS,CAR,HGV</v>
      </c>
      <c r="G123" s="32">
        <f>'Link types'!H123</f>
        <v>2</v>
      </c>
      <c r="H123" s="32">
        <f>'Link types'!I123</f>
        <v>2800</v>
      </c>
      <c r="I123" s="32">
        <f>'Link types'!J123</f>
        <v>120</v>
      </c>
      <c r="J123" s="32">
        <f>'Link types'!K123</f>
        <v>1</v>
      </c>
      <c r="K123" s="32">
        <f>'Link types'!L123</f>
        <v>1</v>
      </c>
      <c r="L123" s="32">
        <f>'Link types'!M123</f>
        <v>20</v>
      </c>
      <c r="M123" s="32">
        <f>'Link types'!N123</f>
        <v>130</v>
      </c>
      <c r="N123" s="32">
        <f>'Link types'!O123</f>
        <v>100</v>
      </c>
      <c r="O123" s="32">
        <f>'Link types'!P123</f>
        <v>4</v>
      </c>
      <c r="P123" s="32">
        <f>'Link types'!Q123</f>
        <v>80</v>
      </c>
      <c r="Q123" s="32">
        <f>'Link types'!R123</f>
        <v>50</v>
      </c>
      <c r="R123" s="32">
        <f>'Link types'!S123</f>
        <v>4</v>
      </c>
      <c r="S123" s="32">
        <f>'Link types'!T123</f>
        <v>50</v>
      </c>
      <c r="T123" s="32">
        <f>'Link types'!U123</f>
        <v>50</v>
      </c>
      <c r="U123" s="32">
        <f>'Link types'!V123</f>
        <v>50</v>
      </c>
      <c r="V123" s="32">
        <f>'Link types'!W123</f>
        <v>10</v>
      </c>
      <c r="W123" s="32">
        <f>'Link types'!X123</f>
        <v>0.8</v>
      </c>
      <c r="X123" s="32">
        <f>'Link types'!Y123</f>
        <v>10</v>
      </c>
      <c r="Y123" s="32" t="str">
        <f>'Link types'!Z123</f>
        <v>Trunk: Major high-speed road, not a motorway, often excludes slow traffic ("Kraftfahrstraße")</v>
      </c>
    </row>
    <row r="124" spans="1:25" x14ac:dyDescent="0.25">
      <c r="A124" s="32">
        <f>'Link types'!B124</f>
        <v>222</v>
      </c>
      <c r="B124" s="32">
        <f>'Link types'!C124</f>
        <v>20</v>
      </c>
      <c r="C124" s="32" t="str">
        <f>'Link types'!D124</f>
        <v>Tr L2 V110</v>
      </c>
      <c r="D124" s="32">
        <f>'Link types'!E124</f>
        <v>1</v>
      </c>
      <c r="E124" s="32">
        <f>'Link types'!F124</f>
        <v>2</v>
      </c>
      <c r="F124" s="32" t="str">
        <f>'Link types'!G124</f>
        <v>BUS,CAR,HGV</v>
      </c>
      <c r="G124" s="32">
        <f>'Link types'!H124</f>
        <v>2</v>
      </c>
      <c r="H124" s="32">
        <f>'Link types'!I124</f>
        <v>2600</v>
      </c>
      <c r="I124" s="32">
        <f>'Link types'!J124</f>
        <v>110</v>
      </c>
      <c r="J124" s="32">
        <f>'Link types'!K124</f>
        <v>1</v>
      </c>
      <c r="K124" s="32">
        <f>'Link types'!L124</f>
        <v>1</v>
      </c>
      <c r="L124" s="32">
        <f>'Link types'!M124</f>
        <v>20</v>
      </c>
      <c r="M124" s="32">
        <f>'Link types'!N124</f>
        <v>130</v>
      </c>
      <c r="N124" s="32">
        <f>'Link types'!O124</f>
        <v>100</v>
      </c>
      <c r="O124" s="32">
        <f>'Link types'!P124</f>
        <v>4</v>
      </c>
      <c r="P124" s="32">
        <f>'Link types'!Q124</f>
        <v>80</v>
      </c>
      <c r="Q124" s="32">
        <f>'Link types'!R124</f>
        <v>50</v>
      </c>
      <c r="R124" s="32">
        <f>'Link types'!S124</f>
        <v>4</v>
      </c>
      <c r="S124" s="32">
        <f>'Link types'!T124</f>
        <v>50</v>
      </c>
      <c r="T124" s="32">
        <f>'Link types'!U124</f>
        <v>50</v>
      </c>
      <c r="U124" s="32">
        <f>'Link types'!V124</f>
        <v>50</v>
      </c>
      <c r="V124" s="32">
        <f>'Link types'!W124</f>
        <v>10</v>
      </c>
      <c r="W124" s="32">
        <f>'Link types'!X124</f>
        <v>0.8</v>
      </c>
      <c r="X124" s="32">
        <f>'Link types'!Y124</f>
        <v>10</v>
      </c>
      <c r="Y124" s="32" t="str">
        <f>'Link types'!Z124</f>
        <v>Trunk: Major high-speed road, not a motorway, often excludes slow traffic ("Kraftfahrstraße")</v>
      </c>
    </row>
    <row r="125" spans="1:25" x14ac:dyDescent="0.25">
      <c r="A125" s="32">
        <f>'Link types'!B125</f>
        <v>223</v>
      </c>
      <c r="B125" s="32">
        <f>'Link types'!C125</f>
        <v>20</v>
      </c>
      <c r="C125" s="32" t="str">
        <f>'Link types'!D125</f>
        <v>Tr L2 V100</v>
      </c>
      <c r="D125" s="32">
        <f>'Link types'!E125</f>
        <v>1</v>
      </c>
      <c r="E125" s="32">
        <f>'Link types'!F125</f>
        <v>2</v>
      </c>
      <c r="F125" s="32" t="str">
        <f>'Link types'!G125</f>
        <v>BUS,CAR,HGV</v>
      </c>
      <c r="G125" s="32">
        <f>'Link types'!H125</f>
        <v>2</v>
      </c>
      <c r="H125" s="32">
        <f>'Link types'!I125</f>
        <v>2400</v>
      </c>
      <c r="I125" s="32">
        <f>'Link types'!J125</f>
        <v>100</v>
      </c>
      <c r="J125" s="32">
        <f>'Link types'!K125</f>
        <v>1</v>
      </c>
      <c r="K125" s="32">
        <f>'Link types'!L125</f>
        <v>1</v>
      </c>
      <c r="L125" s="32">
        <f>'Link types'!M125</f>
        <v>20</v>
      </c>
      <c r="M125" s="32">
        <f>'Link types'!N125</f>
        <v>130</v>
      </c>
      <c r="N125" s="32">
        <f>'Link types'!O125</f>
        <v>100</v>
      </c>
      <c r="O125" s="32">
        <f>'Link types'!P125</f>
        <v>4</v>
      </c>
      <c r="P125" s="32">
        <f>'Link types'!Q125</f>
        <v>80</v>
      </c>
      <c r="Q125" s="32">
        <f>'Link types'!R125</f>
        <v>50</v>
      </c>
      <c r="R125" s="32">
        <f>'Link types'!S125</f>
        <v>4</v>
      </c>
      <c r="S125" s="32">
        <f>'Link types'!T125</f>
        <v>50</v>
      </c>
      <c r="T125" s="32">
        <f>'Link types'!U125</f>
        <v>50</v>
      </c>
      <c r="U125" s="32">
        <f>'Link types'!V125</f>
        <v>50</v>
      </c>
      <c r="V125" s="32">
        <f>'Link types'!W125</f>
        <v>10</v>
      </c>
      <c r="W125" s="32">
        <f>'Link types'!X125</f>
        <v>0.8</v>
      </c>
      <c r="X125" s="32">
        <f>'Link types'!Y125</f>
        <v>10</v>
      </c>
      <c r="Y125" s="32" t="str">
        <f>'Link types'!Z125</f>
        <v>Trunk: Major high-speed road, not a motorway, often excludes slow traffic ("Kraftfahrstraße")</v>
      </c>
    </row>
    <row r="126" spans="1:25" x14ac:dyDescent="0.25">
      <c r="A126" s="32">
        <f>'Link types'!B126</f>
        <v>224</v>
      </c>
      <c r="B126" s="32">
        <f>'Link types'!C126</f>
        <v>20</v>
      </c>
      <c r="C126" s="32" t="str">
        <f>'Link types'!D126</f>
        <v>Tr L2 V90</v>
      </c>
      <c r="D126" s="32">
        <f>'Link types'!E126</f>
        <v>1</v>
      </c>
      <c r="E126" s="32">
        <f>'Link types'!F126</f>
        <v>2</v>
      </c>
      <c r="F126" s="32" t="str">
        <f>'Link types'!G126</f>
        <v>BUS,CAR,HGV</v>
      </c>
      <c r="G126" s="32">
        <f>'Link types'!H126</f>
        <v>2</v>
      </c>
      <c r="H126" s="32">
        <f>'Link types'!I126</f>
        <v>2200</v>
      </c>
      <c r="I126" s="32">
        <f>'Link types'!J126</f>
        <v>90</v>
      </c>
      <c r="J126" s="32">
        <f>'Link types'!K126</f>
        <v>1</v>
      </c>
      <c r="K126" s="32">
        <f>'Link types'!L126</f>
        <v>1</v>
      </c>
      <c r="L126" s="32">
        <f>'Link types'!M126</f>
        <v>20</v>
      </c>
      <c r="M126" s="32">
        <f>'Link types'!N126</f>
        <v>130</v>
      </c>
      <c r="N126" s="32">
        <f>'Link types'!O126</f>
        <v>100</v>
      </c>
      <c r="O126" s="32">
        <f>'Link types'!P126</f>
        <v>4</v>
      </c>
      <c r="P126" s="32">
        <f>'Link types'!Q126</f>
        <v>80</v>
      </c>
      <c r="Q126" s="32">
        <f>'Link types'!R126</f>
        <v>50</v>
      </c>
      <c r="R126" s="32">
        <f>'Link types'!S126</f>
        <v>4</v>
      </c>
      <c r="S126" s="32">
        <f>'Link types'!T126</f>
        <v>50</v>
      </c>
      <c r="T126" s="32">
        <f>'Link types'!U126</f>
        <v>50</v>
      </c>
      <c r="U126" s="32">
        <f>'Link types'!V126</f>
        <v>50</v>
      </c>
      <c r="V126" s="32">
        <f>'Link types'!W126</f>
        <v>10</v>
      </c>
      <c r="W126" s="32">
        <f>'Link types'!X126</f>
        <v>0.8</v>
      </c>
      <c r="X126" s="32">
        <f>'Link types'!Y126</f>
        <v>10</v>
      </c>
      <c r="Y126" s="32" t="str">
        <f>'Link types'!Z126</f>
        <v>Trunk: Major high-speed road, not a motorway, often excludes slow traffic ("Kraftfahrstraße")</v>
      </c>
    </row>
    <row r="127" spans="1:25" x14ac:dyDescent="0.25">
      <c r="A127" s="32">
        <f>'Link types'!B127</f>
        <v>225</v>
      </c>
      <c r="B127" s="32">
        <f>'Link types'!C127</f>
        <v>20</v>
      </c>
      <c r="C127" s="32" t="str">
        <f>'Link types'!D127</f>
        <v>Tr L2 V80</v>
      </c>
      <c r="D127" s="32">
        <f>'Link types'!E127</f>
        <v>1</v>
      </c>
      <c r="E127" s="32">
        <f>'Link types'!F127</f>
        <v>2</v>
      </c>
      <c r="F127" s="32" t="str">
        <f>'Link types'!G127</f>
        <v>BUS,CAR,HGV</v>
      </c>
      <c r="G127" s="32">
        <f>'Link types'!H127</f>
        <v>2</v>
      </c>
      <c r="H127" s="32">
        <f>'Link types'!I127</f>
        <v>2000</v>
      </c>
      <c r="I127" s="32">
        <f>'Link types'!J127</f>
        <v>80</v>
      </c>
      <c r="J127" s="32">
        <f>'Link types'!K127</f>
        <v>1</v>
      </c>
      <c r="K127" s="32">
        <f>'Link types'!L127</f>
        <v>1</v>
      </c>
      <c r="L127" s="32">
        <f>'Link types'!M127</f>
        <v>20</v>
      </c>
      <c r="M127" s="32">
        <f>'Link types'!N127</f>
        <v>130</v>
      </c>
      <c r="N127" s="32">
        <f>'Link types'!O127</f>
        <v>100</v>
      </c>
      <c r="O127" s="32">
        <f>'Link types'!P127</f>
        <v>4</v>
      </c>
      <c r="P127" s="32">
        <f>'Link types'!Q127</f>
        <v>80</v>
      </c>
      <c r="Q127" s="32">
        <f>'Link types'!R127</f>
        <v>50</v>
      </c>
      <c r="R127" s="32">
        <f>'Link types'!S127</f>
        <v>4</v>
      </c>
      <c r="S127" s="32">
        <f>'Link types'!T127</f>
        <v>50</v>
      </c>
      <c r="T127" s="32">
        <f>'Link types'!U127</f>
        <v>50</v>
      </c>
      <c r="U127" s="32">
        <f>'Link types'!V127</f>
        <v>50</v>
      </c>
      <c r="V127" s="32">
        <f>'Link types'!W127</f>
        <v>10</v>
      </c>
      <c r="W127" s="32">
        <f>'Link types'!X127</f>
        <v>0.8</v>
      </c>
      <c r="X127" s="32">
        <f>'Link types'!Y127</f>
        <v>10</v>
      </c>
      <c r="Y127" s="32" t="str">
        <f>'Link types'!Z127</f>
        <v>Trunk: Major high-speed road, not a motorway, often excludes slow traffic ("Kraftfahrstraße")</v>
      </c>
    </row>
    <row r="128" spans="1:25" x14ac:dyDescent="0.25">
      <c r="A128" s="32">
        <f>'Link types'!B128</f>
        <v>226</v>
      </c>
      <c r="B128" s="32">
        <f>'Link types'!C128</f>
        <v>20</v>
      </c>
      <c r="C128" s="32" t="str">
        <f>'Link types'!D128</f>
        <v>Tr L2 V70</v>
      </c>
      <c r="D128" s="32">
        <f>'Link types'!E128</f>
        <v>1</v>
      </c>
      <c r="E128" s="32">
        <f>'Link types'!F128</f>
        <v>2</v>
      </c>
      <c r="F128" s="32" t="str">
        <f>'Link types'!G128</f>
        <v>BUS,CAR,HGV</v>
      </c>
      <c r="G128" s="32">
        <f>'Link types'!H128</f>
        <v>2</v>
      </c>
      <c r="H128" s="32">
        <f>'Link types'!I128</f>
        <v>1600</v>
      </c>
      <c r="I128" s="32">
        <f>'Link types'!J128</f>
        <v>70</v>
      </c>
      <c r="J128" s="32">
        <f>'Link types'!K128</f>
        <v>1</v>
      </c>
      <c r="K128" s="32">
        <f>'Link types'!L128</f>
        <v>1</v>
      </c>
      <c r="L128" s="32">
        <f>'Link types'!M128</f>
        <v>20</v>
      </c>
      <c r="M128" s="32">
        <f>'Link types'!N128</f>
        <v>130</v>
      </c>
      <c r="N128" s="32">
        <f>'Link types'!O128</f>
        <v>100</v>
      </c>
      <c r="O128" s="32">
        <f>'Link types'!P128</f>
        <v>4</v>
      </c>
      <c r="P128" s="32">
        <f>'Link types'!Q128</f>
        <v>80</v>
      </c>
      <c r="Q128" s="32">
        <f>'Link types'!R128</f>
        <v>50</v>
      </c>
      <c r="R128" s="32">
        <f>'Link types'!S128</f>
        <v>4</v>
      </c>
      <c r="S128" s="32">
        <f>'Link types'!T128</f>
        <v>50</v>
      </c>
      <c r="T128" s="32">
        <f>'Link types'!U128</f>
        <v>50</v>
      </c>
      <c r="U128" s="32">
        <f>'Link types'!V128</f>
        <v>50</v>
      </c>
      <c r="V128" s="32">
        <f>'Link types'!W128</f>
        <v>10</v>
      </c>
      <c r="W128" s="32">
        <f>'Link types'!X128</f>
        <v>0.8</v>
      </c>
      <c r="X128" s="32">
        <f>'Link types'!Y128</f>
        <v>10</v>
      </c>
      <c r="Y128" s="32" t="str">
        <f>'Link types'!Z128</f>
        <v>Trunk: Major high-speed road, not a motorway, often excludes slow traffic ("Kraftfahrstraße")</v>
      </c>
    </row>
    <row r="129" spans="1:25" x14ac:dyDescent="0.25">
      <c r="A129" s="32">
        <f>'Link types'!B129</f>
        <v>227</v>
      </c>
      <c r="B129" s="32">
        <f>'Link types'!C129</f>
        <v>20</v>
      </c>
      <c r="C129" s="32" t="str">
        <f>'Link types'!D129</f>
        <v>Tr L2 V60</v>
      </c>
      <c r="D129" s="32">
        <f>'Link types'!E129</f>
        <v>1</v>
      </c>
      <c r="E129" s="32">
        <f>'Link types'!F129</f>
        <v>2</v>
      </c>
      <c r="F129" s="32" t="str">
        <f>'Link types'!G129</f>
        <v>BUS,CAR,HGV</v>
      </c>
      <c r="G129" s="32">
        <f>'Link types'!H129</f>
        <v>2</v>
      </c>
      <c r="H129" s="32">
        <f>'Link types'!I129</f>
        <v>1200</v>
      </c>
      <c r="I129" s="32">
        <f>'Link types'!J129</f>
        <v>60</v>
      </c>
      <c r="J129" s="32">
        <f>'Link types'!K129</f>
        <v>1</v>
      </c>
      <c r="K129" s="32">
        <f>'Link types'!L129</f>
        <v>1</v>
      </c>
      <c r="L129" s="32">
        <f>'Link types'!M129</f>
        <v>20</v>
      </c>
      <c r="M129" s="32">
        <f>'Link types'!N129</f>
        <v>130</v>
      </c>
      <c r="N129" s="32">
        <f>'Link types'!O129</f>
        <v>100</v>
      </c>
      <c r="O129" s="32">
        <f>'Link types'!P129</f>
        <v>4</v>
      </c>
      <c r="P129" s="32">
        <f>'Link types'!Q129</f>
        <v>80</v>
      </c>
      <c r="Q129" s="32">
        <f>'Link types'!R129</f>
        <v>50</v>
      </c>
      <c r="R129" s="32">
        <f>'Link types'!S129</f>
        <v>4</v>
      </c>
      <c r="S129" s="32">
        <f>'Link types'!T129</f>
        <v>50</v>
      </c>
      <c r="T129" s="32">
        <f>'Link types'!U129</f>
        <v>50</v>
      </c>
      <c r="U129" s="32">
        <f>'Link types'!V129</f>
        <v>50</v>
      </c>
      <c r="V129" s="32">
        <f>'Link types'!W129</f>
        <v>10</v>
      </c>
      <c r="W129" s="32">
        <f>'Link types'!X129</f>
        <v>0.8</v>
      </c>
      <c r="X129" s="32">
        <f>'Link types'!Y129</f>
        <v>10</v>
      </c>
      <c r="Y129" s="32" t="str">
        <f>'Link types'!Z129</f>
        <v>Trunk: Major high-speed road, not a motorway, often excludes slow traffic ("Kraftfahrstraße")</v>
      </c>
    </row>
    <row r="130" spans="1:25" x14ac:dyDescent="0.25">
      <c r="A130" s="32">
        <f>'Link types'!B130</f>
        <v>228</v>
      </c>
      <c r="B130" s="32">
        <f>'Link types'!C130</f>
        <v>20</v>
      </c>
      <c r="C130" s="32" t="str">
        <f>'Link types'!D130</f>
        <v>Tr L2 V50</v>
      </c>
      <c r="D130" s="32">
        <f>'Link types'!E130</f>
        <v>1</v>
      </c>
      <c r="E130" s="32">
        <f>'Link types'!F130</f>
        <v>2</v>
      </c>
      <c r="F130" s="32" t="str">
        <f>'Link types'!G130</f>
        <v>BUS,CAR,HGV</v>
      </c>
      <c r="G130" s="32">
        <f>'Link types'!H130</f>
        <v>2</v>
      </c>
      <c r="H130" s="32">
        <f>'Link types'!I130</f>
        <v>800</v>
      </c>
      <c r="I130" s="32">
        <f>'Link types'!J130</f>
        <v>50</v>
      </c>
      <c r="J130" s="32">
        <f>'Link types'!K130</f>
        <v>1</v>
      </c>
      <c r="K130" s="32">
        <f>'Link types'!L130</f>
        <v>1</v>
      </c>
      <c r="L130" s="32">
        <f>'Link types'!M130</f>
        <v>20</v>
      </c>
      <c r="M130" s="32">
        <f>'Link types'!N130</f>
        <v>130</v>
      </c>
      <c r="N130" s="32">
        <f>'Link types'!O130</f>
        <v>100</v>
      </c>
      <c r="O130" s="32">
        <f>'Link types'!P130</f>
        <v>4</v>
      </c>
      <c r="P130" s="32">
        <f>'Link types'!Q130</f>
        <v>80</v>
      </c>
      <c r="Q130" s="32">
        <f>'Link types'!R130</f>
        <v>50</v>
      </c>
      <c r="R130" s="32">
        <f>'Link types'!S130</f>
        <v>4</v>
      </c>
      <c r="S130" s="32">
        <f>'Link types'!T130</f>
        <v>50</v>
      </c>
      <c r="T130" s="32">
        <f>'Link types'!U130</f>
        <v>50</v>
      </c>
      <c r="U130" s="32">
        <f>'Link types'!V130</f>
        <v>50</v>
      </c>
      <c r="V130" s="32">
        <f>'Link types'!W130</f>
        <v>10</v>
      </c>
      <c r="W130" s="32">
        <f>'Link types'!X130</f>
        <v>0.8</v>
      </c>
      <c r="X130" s="32">
        <f>'Link types'!Y130</f>
        <v>10</v>
      </c>
      <c r="Y130" s="32" t="str">
        <f>'Link types'!Z130</f>
        <v>Trunk: Major high-speed road, not a motorway, often excludes slow traffic ("Kraftfahrstraße")</v>
      </c>
    </row>
    <row r="131" spans="1:25" x14ac:dyDescent="0.25">
      <c r="A131" s="32">
        <f>'Link types'!B131</f>
        <v>229</v>
      </c>
      <c r="B131" s="32">
        <f>'Link types'!C131</f>
        <v>20</v>
      </c>
      <c r="C131" s="32" t="str">
        <f>'Link types'!D131</f>
        <v>Tr L2 V40</v>
      </c>
      <c r="D131" s="32">
        <f>'Link types'!E131</f>
        <v>1</v>
      </c>
      <c r="E131" s="32">
        <f>'Link types'!F131</f>
        <v>2</v>
      </c>
      <c r="F131" s="32" t="str">
        <f>'Link types'!G131</f>
        <v>BUS,CAR,HGV</v>
      </c>
      <c r="G131" s="32">
        <f>'Link types'!H131</f>
        <v>2</v>
      </c>
      <c r="H131" s="32">
        <f>'Link types'!I131</f>
        <v>600</v>
      </c>
      <c r="I131" s="32">
        <f>'Link types'!J131</f>
        <v>40</v>
      </c>
      <c r="J131" s="32">
        <f>'Link types'!K131</f>
        <v>1</v>
      </c>
      <c r="K131" s="32">
        <f>'Link types'!L131</f>
        <v>1</v>
      </c>
      <c r="L131" s="32">
        <f>'Link types'!M131</f>
        <v>20</v>
      </c>
      <c r="M131" s="32">
        <f>'Link types'!N131</f>
        <v>130</v>
      </c>
      <c r="N131" s="32">
        <f>'Link types'!O131</f>
        <v>100</v>
      </c>
      <c r="O131" s="32">
        <f>'Link types'!P131</f>
        <v>4</v>
      </c>
      <c r="P131" s="32">
        <f>'Link types'!Q131</f>
        <v>80</v>
      </c>
      <c r="Q131" s="32">
        <f>'Link types'!R131</f>
        <v>50</v>
      </c>
      <c r="R131" s="32">
        <f>'Link types'!S131</f>
        <v>4</v>
      </c>
      <c r="S131" s="32">
        <f>'Link types'!T131</f>
        <v>50</v>
      </c>
      <c r="T131" s="32">
        <f>'Link types'!U131</f>
        <v>50</v>
      </c>
      <c r="U131" s="32">
        <f>'Link types'!V131</f>
        <v>50</v>
      </c>
      <c r="V131" s="32">
        <f>'Link types'!W131</f>
        <v>10</v>
      </c>
      <c r="W131" s="32">
        <f>'Link types'!X131</f>
        <v>0.8</v>
      </c>
      <c r="X131" s="32">
        <f>'Link types'!Y131</f>
        <v>10</v>
      </c>
      <c r="Y131" s="32" t="str">
        <f>'Link types'!Z131</f>
        <v>Trunk: Major high-speed road, not a motorway, often excludes slow traffic ("Kraftfahrstraße")</v>
      </c>
    </row>
    <row r="132" spans="1:25" x14ac:dyDescent="0.25">
      <c r="A132" s="32">
        <f>'Link types'!B132</f>
        <v>230</v>
      </c>
      <c r="B132" s="32">
        <f>'Link types'!C132</f>
        <v>20</v>
      </c>
      <c r="C132" s="32" t="str">
        <f>'Link types'!D132</f>
        <v>free</v>
      </c>
      <c r="D132" s="32">
        <f>'Link types'!E132</f>
        <v>1</v>
      </c>
      <c r="E132" s="32">
        <f>'Link types'!F132</f>
        <v>1000</v>
      </c>
      <c r="F132" s="32" t="str">
        <f>'Link types'!G132</f>
        <v/>
      </c>
      <c r="G132" s="32">
        <f>'Link types'!H132</f>
        <v>0</v>
      </c>
      <c r="H132" s="32">
        <f>'Link types'!I132</f>
        <v>0</v>
      </c>
      <c r="I132" s="32">
        <f>'Link types'!J132</f>
        <v>0</v>
      </c>
      <c r="J132" s="32">
        <f>'Link types'!K132</f>
        <v>0</v>
      </c>
      <c r="K132" s="32">
        <f>'Link types'!L132</f>
        <v>99</v>
      </c>
      <c r="L132" s="32">
        <f>'Link types'!M132</f>
        <v>0</v>
      </c>
      <c r="M132" s="32">
        <f>'Link types'!N132</f>
        <v>0</v>
      </c>
      <c r="N132" s="32">
        <f>'Link types'!O132</f>
        <v>0</v>
      </c>
      <c r="O132" s="32">
        <f>'Link types'!P132</f>
        <v>0</v>
      </c>
      <c r="P132" s="32">
        <f>'Link types'!Q132</f>
        <v>0</v>
      </c>
      <c r="Q132" s="32">
        <f>'Link types'!R132</f>
        <v>0</v>
      </c>
      <c r="R132" s="32">
        <f>'Link types'!S132</f>
        <v>0</v>
      </c>
      <c r="S132" s="32">
        <f>'Link types'!T132</f>
        <v>0</v>
      </c>
      <c r="T132" s="32">
        <f>'Link types'!U132</f>
        <v>0</v>
      </c>
      <c r="U132" s="32">
        <f>'Link types'!V132</f>
        <v>0</v>
      </c>
      <c r="V132" s="32">
        <f>'Link types'!W132</f>
        <v>10</v>
      </c>
      <c r="W132" s="32">
        <f>'Link types'!X132</f>
        <v>10</v>
      </c>
      <c r="X132" s="32">
        <f>'Link types'!Y132</f>
        <v>10</v>
      </c>
      <c r="Y132" s="32" t="str">
        <f>'Link types'!Z132</f>
        <v/>
      </c>
    </row>
    <row r="133" spans="1:25" x14ac:dyDescent="0.25">
      <c r="A133" s="32">
        <f>'Link types'!B133</f>
        <v>231</v>
      </c>
      <c r="B133" s="32">
        <f>'Link types'!C133</f>
        <v>20</v>
      </c>
      <c r="C133" s="32" t="str">
        <f>'Link types'!D133</f>
        <v>free</v>
      </c>
      <c r="D133" s="32">
        <f>'Link types'!E133</f>
        <v>1</v>
      </c>
      <c r="E133" s="32">
        <f>'Link types'!F133</f>
        <v>1000</v>
      </c>
      <c r="F133" s="32" t="str">
        <f>'Link types'!G133</f>
        <v/>
      </c>
      <c r="G133" s="32">
        <f>'Link types'!H133</f>
        <v>0</v>
      </c>
      <c r="H133" s="32">
        <f>'Link types'!I133</f>
        <v>0</v>
      </c>
      <c r="I133" s="32">
        <f>'Link types'!J133</f>
        <v>0</v>
      </c>
      <c r="J133" s="32">
        <f>'Link types'!K133</f>
        <v>0</v>
      </c>
      <c r="K133" s="32">
        <f>'Link types'!L133</f>
        <v>99</v>
      </c>
      <c r="L133" s="32">
        <f>'Link types'!M133</f>
        <v>0</v>
      </c>
      <c r="M133" s="32">
        <f>'Link types'!N133</f>
        <v>0</v>
      </c>
      <c r="N133" s="32">
        <f>'Link types'!O133</f>
        <v>0</v>
      </c>
      <c r="O133" s="32">
        <f>'Link types'!P133</f>
        <v>0</v>
      </c>
      <c r="P133" s="32">
        <f>'Link types'!Q133</f>
        <v>0</v>
      </c>
      <c r="Q133" s="32">
        <f>'Link types'!R133</f>
        <v>0</v>
      </c>
      <c r="R133" s="32">
        <f>'Link types'!S133</f>
        <v>0</v>
      </c>
      <c r="S133" s="32">
        <f>'Link types'!T133</f>
        <v>0</v>
      </c>
      <c r="T133" s="32">
        <f>'Link types'!U133</f>
        <v>0</v>
      </c>
      <c r="U133" s="32">
        <f>'Link types'!V133</f>
        <v>0</v>
      </c>
      <c r="V133" s="32">
        <f>'Link types'!W133</f>
        <v>10</v>
      </c>
      <c r="W133" s="32">
        <f>'Link types'!X133</f>
        <v>10</v>
      </c>
      <c r="X133" s="32">
        <f>'Link types'!Y133</f>
        <v>10</v>
      </c>
      <c r="Y133" s="32" t="str">
        <f>'Link types'!Z133</f>
        <v/>
      </c>
    </row>
    <row r="134" spans="1:25" x14ac:dyDescent="0.25">
      <c r="A134" s="32">
        <f>'Link types'!B134</f>
        <v>232</v>
      </c>
      <c r="B134" s="32">
        <f>'Link types'!C134</f>
        <v>20</v>
      </c>
      <c r="C134" s="32" t="str">
        <f>'Link types'!D134</f>
        <v>free</v>
      </c>
      <c r="D134" s="32">
        <f>'Link types'!E134</f>
        <v>1</v>
      </c>
      <c r="E134" s="32">
        <f>'Link types'!F134</f>
        <v>1000</v>
      </c>
      <c r="F134" s="32" t="str">
        <f>'Link types'!G134</f>
        <v/>
      </c>
      <c r="G134" s="32">
        <f>'Link types'!H134</f>
        <v>0</v>
      </c>
      <c r="H134" s="32">
        <f>'Link types'!I134</f>
        <v>0</v>
      </c>
      <c r="I134" s="32">
        <f>'Link types'!J134</f>
        <v>0</v>
      </c>
      <c r="J134" s="32">
        <f>'Link types'!K134</f>
        <v>0</v>
      </c>
      <c r="K134" s="32">
        <f>'Link types'!L134</f>
        <v>99</v>
      </c>
      <c r="L134" s="32">
        <f>'Link types'!M134</f>
        <v>0</v>
      </c>
      <c r="M134" s="32">
        <f>'Link types'!N134</f>
        <v>0</v>
      </c>
      <c r="N134" s="32">
        <f>'Link types'!O134</f>
        <v>0</v>
      </c>
      <c r="O134" s="32">
        <f>'Link types'!P134</f>
        <v>0</v>
      </c>
      <c r="P134" s="32">
        <f>'Link types'!Q134</f>
        <v>0</v>
      </c>
      <c r="Q134" s="32">
        <f>'Link types'!R134</f>
        <v>0</v>
      </c>
      <c r="R134" s="32">
        <f>'Link types'!S134</f>
        <v>0</v>
      </c>
      <c r="S134" s="32">
        <f>'Link types'!T134</f>
        <v>0</v>
      </c>
      <c r="T134" s="32">
        <f>'Link types'!U134</f>
        <v>0</v>
      </c>
      <c r="U134" s="32">
        <f>'Link types'!V134</f>
        <v>0</v>
      </c>
      <c r="V134" s="32">
        <f>'Link types'!W134</f>
        <v>10</v>
      </c>
      <c r="W134" s="32">
        <f>'Link types'!X134</f>
        <v>10</v>
      </c>
      <c r="X134" s="32">
        <f>'Link types'!Y134</f>
        <v>10</v>
      </c>
      <c r="Y134" s="32" t="str">
        <f>'Link types'!Z134</f>
        <v/>
      </c>
    </row>
    <row r="135" spans="1:25" x14ac:dyDescent="0.25">
      <c r="A135" s="32">
        <f>'Link types'!B135</f>
        <v>233</v>
      </c>
      <c r="B135" s="32">
        <f>'Link types'!C135</f>
        <v>20</v>
      </c>
      <c r="C135" s="32" t="str">
        <f>'Link types'!D135</f>
        <v>free</v>
      </c>
      <c r="D135" s="32">
        <f>'Link types'!E135</f>
        <v>1</v>
      </c>
      <c r="E135" s="32">
        <f>'Link types'!F135</f>
        <v>1000</v>
      </c>
      <c r="F135" s="32" t="str">
        <f>'Link types'!G135</f>
        <v/>
      </c>
      <c r="G135" s="32">
        <f>'Link types'!H135</f>
        <v>0</v>
      </c>
      <c r="H135" s="32">
        <f>'Link types'!I135</f>
        <v>0</v>
      </c>
      <c r="I135" s="32">
        <f>'Link types'!J135</f>
        <v>0</v>
      </c>
      <c r="J135" s="32">
        <f>'Link types'!K135</f>
        <v>0</v>
      </c>
      <c r="K135" s="32">
        <f>'Link types'!L135</f>
        <v>99</v>
      </c>
      <c r="L135" s="32">
        <f>'Link types'!M135</f>
        <v>0</v>
      </c>
      <c r="M135" s="32">
        <f>'Link types'!N135</f>
        <v>0</v>
      </c>
      <c r="N135" s="32">
        <f>'Link types'!O135</f>
        <v>0</v>
      </c>
      <c r="O135" s="32">
        <f>'Link types'!P135</f>
        <v>0</v>
      </c>
      <c r="P135" s="32">
        <f>'Link types'!Q135</f>
        <v>0</v>
      </c>
      <c r="Q135" s="32">
        <f>'Link types'!R135</f>
        <v>0</v>
      </c>
      <c r="R135" s="32">
        <f>'Link types'!S135</f>
        <v>0</v>
      </c>
      <c r="S135" s="32">
        <f>'Link types'!T135</f>
        <v>0</v>
      </c>
      <c r="T135" s="32">
        <f>'Link types'!U135</f>
        <v>0</v>
      </c>
      <c r="U135" s="32">
        <f>'Link types'!V135</f>
        <v>0</v>
      </c>
      <c r="V135" s="32">
        <f>'Link types'!W135</f>
        <v>10</v>
      </c>
      <c r="W135" s="32">
        <f>'Link types'!X135</f>
        <v>10</v>
      </c>
      <c r="X135" s="32">
        <f>'Link types'!Y135</f>
        <v>10</v>
      </c>
      <c r="Y135" s="32" t="str">
        <f>'Link types'!Z135</f>
        <v/>
      </c>
    </row>
    <row r="136" spans="1:25" x14ac:dyDescent="0.25">
      <c r="A136" s="32">
        <f>'Link types'!B136</f>
        <v>234</v>
      </c>
      <c r="B136" s="32">
        <f>'Link types'!C136</f>
        <v>20</v>
      </c>
      <c r="C136" s="32" t="str">
        <f>'Link types'!D136</f>
        <v>free</v>
      </c>
      <c r="D136" s="32">
        <f>'Link types'!E136</f>
        <v>1</v>
      </c>
      <c r="E136" s="32">
        <f>'Link types'!F136</f>
        <v>1000</v>
      </c>
      <c r="F136" s="32" t="str">
        <f>'Link types'!G136</f>
        <v/>
      </c>
      <c r="G136" s="32">
        <f>'Link types'!H136</f>
        <v>0</v>
      </c>
      <c r="H136" s="32">
        <f>'Link types'!I136</f>
        <v>0</v>
      </c>
      <c r="I136" s="32">
        <f>'Link types'!J136</f>
        <v>0</v>
      </c>
      <c r="J136" s="32">
        <f>'Link types'!K136</f>
        <v>0</v>
      </c>
      <c r="K136" s="32">
        <f>'Link types'!L136</f>
        <v>99</v>
      </c>
      <c r="L136" s="32">
        <f>'Link types'!M136</f>
        <v>0</v>
      </c>
      <c r="M136" s="32">
        <f>'Link types'!N136</f>
        <v>0</v>
      </c>
      <c r="N136" s="32">
        <f>'Link types'!O136</f>
        <v>0</v>
      </c>
      <c r="O136" s="32">
        <f>'Link types'!P136</f>
        <v>0</v>
      </c>
      <c r="P136" s="32">
        <f>'Link types'!Q136</f>
        <v>0</v>
      </c>
      <c r="Q136" s="32">
        <f>'Link types'!R136</f>
        <v>0</v>
      </c>
      <c r="R136" s="32">
        <f>'Link types'!S136</f>
        <v>0</v>
      </c>
      <c r="S136" s="32">
        <f>'Link types'!T136</f>
        <v>0</v>
      </c>
      <c r="T136" s="32">
        <f>'Link types'!U136</f>
        <v>0</v>
      </c>
      <c r="U136" s="32">
        <f>'Link types'!V136</f>
        <v>0</v>
      </c>
      <c r="V136" s="32">
        <f>'Link types'!W136</f>
        <v>10</v>
      </c>
      <c r="W136" s="32">
        <f>'Link types'!X136</f>
        <v>10</v>
      </c>
      <c r="X136" s="32">
        <f>'Link types'!Y136</f>
        <v>10</v>
      </c>
      <c r="Y136" s="32" t="str">
        <f>'Link types'!Z136</f>
        <v/>
      </c>
    </row>
    <row r="137" spans="1:25" x14ac:dyDescent="0.25">
      <c r="A137" s="32">
        <f>'Link types'!B137</f>
        <v>235</v>
      </c>
      <c r="B137" s="32">
        <f>'Link types'!C137</f>
        <v>20</v>
      </c>
      <c r="C137" s="32" t="str">
        <f>'Link types'!D137</f>
        <v>free</v>
      </c>
      <c r="D137" s="32">
        <f>'Link types'!E137</f>
        <v>1</v>
      </c>
      <c r="E137" s="32">
        <f>'Link types'!F137</f>
        <v>1000</v>
      </c>
      <c r="F137" s="32" t="str">
        <f>'Link types'!G137</f>
        <v/>
      </c>
      <c r="G137" s="32">
        <f>'Link types'!H137</f>
        <v>0</v>
      </c>
      <c r="H137" s="32">
        <f>'Link types'!I137</f>
        <v>0</v>
      </c>
      <c r="I137" s="32">
        <f>'Link types'!J137</f>
        <v>0</v>
      </c>
      <c r="J137" s="32">
        <f>'Link types'!K137</f>
        <v>0</v>
      </c>
      <c r="K137" s="32">
        <f>'Link types'!L137</f>
        <v>99</v>
      </c>
      <c r="L137" s="32">
        <f>'Link types'!M137</f>
        <v>0</v>
      </c>
      <c r="M137" s="32">
        <f>'Link types'!N137</f>
        <v>0</v>
      </c>
      <c r="N137" s="32">
        <f>'Link types'!O137</f>
        <v>0</v>
      </c>
      <c r="O137" s="32">
        <f>'Link types'!P137</f>
        <v>0</v>
      </c>
      <c r="P137" s="32">
        <f>'Link types'!Q137</f>
        <v>0</v>
      </c>
      <c r="Q137" s="32">
        <f>'Link types'!R137</f>
        <v>0</v>
      </c>
      <c r="R137" s="32">
        <f>'Link types'!S137</f>
        <v>0</v>
      </c>
      <c r="S137" s="32">
        <f>'Link types'!T137</f>
        <v>0</v>
      </c>
      <c r="T137" s="32">
        <f>'Link types'!U137</f>
        <v>0</v>
      </c>
      <c r="U137" s="32">
        <f>'Link types'!V137</f>
        <v>0</v>
      </c>
      <c r="V137" s="32">
        <f>'Link types'!W137</f>
        <v>10</v>
      </c>
      <c r="W137" s="32">
        <f>'Link types'!X137</f>
        <v>10</v>
      </c>
      <c r="X137" s="32">
        <f>'Link types'!Y137</f>
        <v>10</v>
      </c>
      <c r="Y137" s="32" t="str">
        <f>'Link types'!Z137</f>
        <v/>
      </c>
    </row>
    <row r="138" spans="1:25" x14ac:dyDescent="0.25">
      <c r="A138" s="32">
        <f>'Link types'!B138</f>
        <v>236</v>
      </c>
      <c r="B138" s="32">
        <f>'Link types'!C138</f>
        <v>20</v>
      </c>
      <c r="C138" s="32" t="str">
        <f>'Link types'!D138</f>
        <v>free</v>
      </c>
      <c r="D138" s="32">
        <f>'Link types'!E138</f>
        <v>1</v>
      </c>
      <c r="E138" s="32">
        <f>'Link types'!F138</f>
        <v>1000</v>
      </c>
      <c r="F138" s="32" t="str">
        <f>'Link types'!G138</f>
        <v/>
      </c>
      <c r="G138" s="32">
        <f>'Link types'!H138</f>
        <v>0</v>
      </c>
      <c r="H138" s="32">
        <f>'Link types'!I138</f>
        <v>0</v>
      </c>
      <c r="I138" s="32">
        <f>'Link types'!J138</f>
        <v>0</v>
      </c>
      <c r="J138" s="32">
        <f>'Link types'!K138</f>
        <v>0</v>
      </c>
      <c r="K138" s="32">
        <f>'Link types'!L138</f>
        <v>99</v>
      </c>
      <c r="L138" s="32">
        <f>'Link types'!M138</f>
        <v>0</v>
      </c>
      <c r="M138" s="32">
        <f>'Link types'!N138</f>
        <v>0</v>
      </c>
      <c r="N138" s="32">
        <f>'Link types'!O138</f>
        <v>0</v>
      </c>
      <c r="O138" s="32">
        <f>'Link types'!P138</f>
        <v>0</v>
      </c>
      <c r="P138" s="32">
        <f>'Link types'!Q138</f>
        <v>0</v>
      </c>
      <c r="Q138" s="32">
        <f>'Link types'!R138</f>
        <v>0</v>
      </c>
      <c r="R138" s="32">
        <f>'Link types'!S138</f>
        <v>0</v>
      </c>
      <c r="S138" s="32">
        <f>'Link types'!T138</f>
        <v>0</v>
      </c>
      <c r="T138" s="32">
        <f>'Link types'!U138</f>
        <v>0</v>
      </c>
      <c r="U138" s="32">
        <f>'Link types'!V138</f>
        <v>0</v>
      </c>
      <c r="V138" s="32">
        <f>'Link types'!W138</f>
        <v>10</v>
      </c>
      <c r="W138" s="32">
        <f>'Link types'!X138</f>
        <v>10</v>
      </c>
      <c r="X138" s="32">
        <f>'Link types'!Y138</f>
        <v>10</v>
      </c>
      <c r="Y138" s="32" t="str">
        <f>'Link types'!Z138</f>
        <v/>
      </c>
    </row>
    <row r="139" spans="1:25" x14ac:dyDescent="0.25">
      <c r="A139" s="32">
        <f>'Link types'!B139</f>
        <v>237</v>
      </c>
      <c r="B139" s="32">
        <f>'Link types'!C139</f>
        <v>20</v>
      </c>
      <c r="C139" s="32" t="str">
        <f>'Link types'!D139</f>
        <v>free</v>
      </c>
      <c r="D139" s="32">
        <f>'Link types'!E139</f>
        <v>1</v>
      </c>
      <c r="E139" s="32">
        <f>'Link types'!F139</f>
        <v>1000</v>
      </c>
      <c r="F139" s="32" t="str">
        <f>'Link types'!G139</f>
        <v/>
      </c>
      <c r="G139" s="32">
        <f>'Link types'!H139</f>
        <v>0</v>
      </c>
      <c r="H139" s="32">
        <f>'Link types'!I139</f>
        <v>0</v>
      </c>
      <c r="I139" s="32">
        <f>'Link types'!J139</f>
        <v>0</v>
      </c>
      <c r="J139" s="32">
        <f>'Link types'!K139</f>
        <v>0</v>
      </c>
      <c r="K139" s="32">
        <f>'Link types'!L139</f>
        <v>99</v>
      </c>
      <c r="L139" s="32">
        <f>'Link types'!M139</f>
        <v>0</v>
      </c>
      <c r="M139" s="32">
        <f>'Link types'!N139</f>
        <v>0</v>
      </c>
      <c r="N139" s="32">
        <f>'Link types'!O139</f>
        <v>0</v>
      </c>
      <c r="O139" s="32">
        <f>'Link types'!P139</f>
        <v>0</v>
      </c>
      <c r="P139" s="32">
        <f>'Link types'!Q139</f>
        <v>0</v>
      </c>
      <c r="Q139" s="32">
        <f>'Link types'!R139</f>
        <v>0</v>
      </c>
      <c r="R139" s="32">
        <f>'Link types'!S139</f>
        <v>0</v>
      </c>
      <c r="S139" s="32">
        <f>'Link types'!T139</f>
        <v>0</v>
      </c>
      <c r="T139" s="32">
        <f>'Link types'!U139</f>
        <v>0</v>
      </c>
      <c r="U139" s="32">
        <f>'Link types'!V139</f>
        <v>0</v>
      </c>
      <c r="V139" s="32">
        <f>'Link types'!W139</f>
        <v>10</v>
      </c>
      <c r="W139" s="32">
        <f>'Link types'!X139</f>
        <v>10</v>
      </c>
      <c r="X139" s="32">
        <f>'Link types'!Y139</f>
        <v>10</v>
      </c>
      <c r="Y139" s="32" t="str">
        <f>'Link types'!Z139</f>
        <v/>
      </c>
    </row>
    <row r="140" spans="1:25" x14ac:dyDescent="0.25">
      <c r="A140" s="32">
        <f>'Link types'!B140</f>
        <v>238</v>
      </c>
      <c r="B140" s="32">
        <f>'Link types'!C140</f>
        <v>20</v>
      </c>
      <c r="C140" s="32" t="str">
        <f>'Link types'!D140</f>
        <v>free</v>
      </c>
      <c r="D140" s="32">
        <f>'Link types'!E140</f>
        <v>1</v>
      </c>
      <c r="E140" s="32">
        <f>'Link types'!F140</f>
        <v>1000</v>
      </c>
      <c r="F140" s="32" t="str">
        <f>'Link types'!G140</f>
        <v/>
      </c>
      <c r="G140" s="32">
        <f>'Link types'!H140</f>
        <v>0</v>
      </c>
      <c r="H140" s="32">
        <f>'Link types'!I140</f>
        <v>0</v>
      </c>
      <c r="I140" s="32">
        <f>'Link types'!J140</f>
        <v>0</v>
      </c>
      <c r="J140" s="32">
        <f>'Link types'!K140</f>
        <v>0</v>
      </c>
      <c r="K140" s="32">
        <f>'Link types'!L140</f>
        <v>99</v>
      </c>
      <c r="L140" s="32">
        <f>'Link types'!M140</f>
        <v>0</v>
      </c>
      <c r="M140" s="32">
        <f>'Link types'!N140</f>
        <v>0</v>
      </c>
      <c r="N140" s="32">
        <f>'Link types'!O140</f>
        <v>0</v>
      </c>
      <c r="O140" s="32">
        <f>'Link types'!P140</f>
        <v>0</v>
      </c>
      <c r="P140" s="32">
        <f>'Link types'!Q140</f>
        <v>0</v>
      </c>
      <c r="Q140" s="32">
        <f>'Link types'!R140</f>
        <v>0</v>
      </c>
      <c r="R140" s="32">
        <f>'Link types'!S140</f>
        <v>0</v>
      </c>
      <c r="S140" s="32">
        <f>'Link types'!T140</f>
        <v>0</v>
      </c>
      <c r="T140" s="32">
        <f>'Link types'!U140</f>
        <v>0</v>
      </c>
      <c r="U140" s="32">
        <f>'Link types'!V140</f>
        <v>0</v>
      </c>
      <c r="V140" s="32">
        <f>'Link types'!W140</f>
        <v>10</v>
      </c>
      <c r="W140" s="32">
        <f>'Link types'!X140</f>
        <v>10</v>
      </c>
      <c r="X140" s="32">
        <f>'Link types'!Y140</f>
        <v>10</v>
      </c>
      <c r="Y140" s="32" t="str">
        <f>'Link types'!Z140</f>
        <v/>
      </c>
    </row>
    <row r="141" spans="1:25" x14ac:dyDescent="0.25">
      <c r="A141" s="32">
        <f>'Link types'!B141</f>
        <v>239</v>
      </c>
      <c r="B141" s="32">
        <f>'Link types'!C141</f>
        <v>20</v>
      </c>
      <c r="C141" s="32" t="str">
        <f>'Link types'!D141</f>
        <v>free</v>
      </c>
      <c r="D141" s="32">
        <f>'Link types'!E141</f>
        <v>1</v>
      </c>
      <c r="E141" s="32">
        <f>'Link types'!F141</f>
        <v>1000</v>
      </c>
      <c r="F141" s="32" t="str">
        <f>'Link types'!G141</f>
        <v/>
      </c>
      <c r="G141" s="32">
        <f>'Link types'!H141</f>
        <v>0</v>
      </c>
      <c r="H141" s="32">
        <f>'Link types'!I141</f>
        <v>0</v>
      </c>
      <c r="I141" s="32">
        <f>'Link types'!J141</f>
        <v>0</v>
      </c>
      <c r="J141" s="32">
        <f>'Link types'!K141</f>
        <v>0</v>
      </c>
      <c r="K141" s="32">
        <f>'Link types'!L141</f>
        <v>99</v>
      </c>
      <c r="L141" s="32">
        <f>'Link types'!M141</f>
        <v>0</v>
      </c>
      <c r="M141" s="32">
        <f>'Link types'!N141</f>
        <v>0</v>
      </c>
      <c r="N141" s="32">
        <f>'Link types'!O141</f>
        <v>0</v>
      </c>
      <c r="O141" s="32">
        <f>'Link types'!P141</f>
        <v>0</v>
      </c>
      <c r="P141" s="32">
        <f>'Link types'!Q141</f>
        <v>0</v>
      </c>
      <c r="Q141" s="32">
        <f>'Link types'!R141</f>
        <v>0</v>
      </c>
      <c r="R141" s="32">
        <f>'Link types'!S141</f>
        <v>0</v>
      </c>
      <c r="S141" s="32">
        <f>'Link types'!T141</f>
        <v>0</v>
      </c>
      <c r="T141" s="32">
        <f>'Link types'!U141</f>
        <v>0</v>
      </c>
      <c r="U141" s="32">
        <f>'Link types'!V141</f>
        <v>0</v>
      </c>
      <c r="V141" s="32">
        <f>'Link types'!W141</f>
        <v>10</v>
      </c>
      <c r="W141" s="32">
        <f>'Link types'!X141</f>
        <v>10</v>
      </c>
      <c r="X141" s="32">
        <f>'Link types'!Y141</f>
        <v>10</v>
      </c>
      <c r="Y141" s="32" t="str">
        <f>'Link types'!Z141</f>
        <v/>
      </c>
    </row>
    <row r="142" spans="1:25" x14ac:dyDescent="0.25">
      <c r="A142" s="32">
        <f>'Link types'!B142</f>
        <v>240</v>
      </c>
      <c r="B142" s="32">
        <f>'Link types'!C142</f>
        <v>20</v>
      </c>
      <c r="C142" s="32" t="str">
        <f>'Link types'!D142</f>
        <v>Tr L1 V130</v>
      </c>
      <c r="D142" s="32">
        <f>'Link types'!E142</f>
        <v>1</v>
      </c>
      <c r="E142" s="32">
        <f>'Link types'!F142</f>
        <v>2</v>
      </c>
      <c r="F142" s="32" t="str">
        <f>'Link types'!G142</f>
        <v>BUS,CAR,HGV</v>
      </c>
      <c r="G142" s="32">
        <f>'Link types'!H142</f>
        <v>1</v>
      </c>
      <c r="H142" s="32">
        <f>'Link types'!I142</f>
        <v>1500</v>
      </c>
      <c r="I142" s="32">
        <f>'Link types'!J142</f>
        <v>130</v>
      </c>
      <c r="J142" s="32">
        <f>'Link types'!K142</f>
        <v>1</v>
      </c>
      <c r="K142" s="32">
        <f>'Link types'!L142</f>
        <v>1</v>
      </c>
      <c r="L142" s="32">
        <f>'Link types'!M142</f>
        <v>20</v>
      </c>
      <c r="M142" s="32">
        <f>'Link types'!N142</f>
        <v>130</v>
      </c>
      <c r="N142" s="32">
        <f>'Link types'!O142</f>
        <v>100</v>
      </c>
      <c r="O142" s="32">
        <f>'Link types'!P142</f>
        <v>4</v>
      </c>
      <c r="P142" s="32">
        <f>'Link types'!Q142</f>
        <v>80</v>
      </c>
      <c r="Q142" s="32">
        <f>'Link types'!R142</f>
        <v>50</v>
      </c>
      <c r="R142" s="32">
        <f>'Link types'!S142</f>
        <v>4</v>
      </c>
      <c r="S142" s="32">
        <f>'Link types'!T142</f>
        <v>50</v>
      </c>
      <c r="T142" s="32">
        <f>'Link types'!U142</f>
        <v>50</v>
      </c>
      <c r="U142" s="32">
        <f>'Link types'!V142</f>
        <v>50</v>
      </c>
      <c r="V142" s="32">
        <f>'Link types'!W142</f>
        <v>10</v>
      </c>
      <c r="W142" s="32">
        <f>'Link types'!X142</f>
        <v>0.8</v>
      </c>
      <c r="X142" s="32">
        <f>'Link types'!Y142</f>
        <v>10</v>
      </c>
      <c r="Y142" s="32" t="str">
        <f>'Link types'!Z142</f>
        <v>Trunk: Major high-speed road, not a motorway, often excludes slow traffic ("Kraftfahrstraße")</v>
      </c>
    </row>
    <row r="143" spans="1:25" x14ac:dyDescent="0.25">
      <c r="A143" s="32">
        <f>'Link types'!B143</f>
        <v>241</v>
      </c>
      <c r="B143" s="32">
        <f>'Link types'!C143</f>
        <v>20</v>
      </c>
      <c r="C143" s="32" t="str">
        <f>'Link types'!D143</f>
        <v>Tr L1 V120</v>
      </c>
      <c r="D143" s="32">
        <f>'Link types'!E143</f>
        <v>1</v>
      </c>
      <c r="E143" s="32">
        <f>'Link types'!F143</f>
        <v>2</v>
      </c>
      <c r="F143" s="32" t="str">
        <f>'Link types'!G143</f>
        <v>BUS,CAR,HGV</v>
      </c>
      <c r="G143" s="32">
        <f>'Link types'!H143</f>
        <v>1</v>
      </c>
      <c r="H143" s="32">
        <f>'Link types'!I143</f>
        <v>1400</v>
      </c>
      <c r="I143" s="32">
        <f>'Link types'!J143</f>
        <v>120</v>
      </c>
      <c r="J143" s="32">
        <f>'Link types'!K143</f>
        <v>1</v>
      </c>
      <c r="K143" s="32">
        <f>'Link types'!L143</f>
        <v>1</v>
      </c>
      <c r="L143" s="32">
        <f>'Link types'!M143</f>
        <v>20</v>
      </c>
      <c r="M143" s="32">
        <f>'Link types'!N143</f>
        <v>130</v>
      </c>
      <c r="N143" s="32">
        <f>'Link types'!O143</f>
        <v>100</v>
      </c>
      <c r="O143" s="32">
        <f>'Link types'!P143</f>
        <v>4</v>
      </c>
      <c r="P143" s="32">
        <f>'Link types'!Q143</f>
        <v>80</v>
      </c>
      <c r="Q143" s="32">
        <f>'Link types'!R143</f>
        <v>50</v>
      </c>
      <c r="R143" s="32">
        <f>'Link types'!S143</f>
        <v>4</v>
      </c>
      <c r="S143" s="32">
        <f>'Link types'!T143</f>
        <v>50</v>
      </c>
      <c r="T143" s="32">
        <f>'Link types'!U143</f>
        <v>50</v>
      </c>
      <c r="U143" s="32">
        <f>'Link types'!V143</f>
        <v>50</v>
      </c>
      <c r="V143" s="32">
        <f>'Link types'!W143</f>
        <v>10</v>
      </c>
      <c r="W143" s="32">
        <f>'Link types'!X143</f>
        <v>0.8</v>
      </c>
      <c r="X143" s="32">
        <f>'Link types'!Y143</f>
        <v>10</v>
      </c>
      <c r="Y143" s="32" t="str">
        <f>'Link types'!Z143</f>
        <v>Trunk: Major high-speed road, not a motorway, often excludes slow traffic ("Kraftfahrstraße")</v>
      </c>
    </row>
    <row r="144" spans="1:25" x14ac:dyDescent="0.25">
      <c r="A144" s="32">
        <f>'Link types'!B144</f>
        <v>242</v>
      </c>
      <c r="B144" s="32">
        <f>'Link types'!C144</f>
        <v>20</v>
      </c>
      <c r="C144" s="32" t="str">
        <f>'Link types'!D144</f>
        <v>Tr L1 V110</v>
      </c>
      <c r="D144" s="32">
        <f>'Link types'!E144</f>
        <v>1</v>
      </c>
      <c r="E144" s="32">
        <f>'Link types'!F144</f>
        <v>2</v>
      </c>
      <c r="F144" s="32" t="str">
        <f>'Link types'!G144</f>
        <v>BUS,CAR,HGV</v>
      </c>
      <c r="G144" s="32">
        <f>'Link types'!H144</f>
        <v>1</v>
      </c>
      <c r="H144" s="32">
        <f>'Link types'!I144</f>
        <v>1300</v>
      </c>
      <c r="I144" s="32">
        <f>'Link types'!J144</f>
        <v>110</v>
      </c>
      <c r="J144" s="32">
        <f>'Link types'!K144</f>
        <v>1</v>
      </c>
      <c r="K144" s="32">
        <f>'Link types'!L144</f>
        <v>1</v>
      </c>
      <c r="L144" s="32">
        <f>'Link types'!M144</f>
        <v>20</v>
      </c>
      <c r="M144" s="32">
        <f>'Link types'!N144</f>
        <v>130</v>
      </c>
      <c r="N144" s="32">
        <f>'Link types'!O144</f>
        <v>100</v>
      </c>
      <c r="O144" s="32">
        <f>'Link types'!P144</f>
        <v>4</v>
      </c>
      <c r="P144" s="32">
        <f>'Link types'!Q144</f>
        <v>80</v>
      </c>
      <c r="Q144" s="32">
        <f>'Link types'!R144</f>
        <v>50</v>
      </c>
      <c r="R144" s="32">
        <f>'Link types'!S144</f>
        <v>4</v>
      </c>
      <c r="S144" s="32">
        <f>'Link types'!T144</f>
        <v>50</v>
      </c>
      <c r="T144" s="32">
        <f>'Link types'!U144</f>
        <v>50</v>
      </c>
      <c r="U144" s="32">
        <f>'Link types'!V144</f>
        <v>50</v>
      </c>
      <c r="V144" s="32">
        <f>'Link types'!W144</f>
        <v>10</v>
      </c>
      <c r="W144" s="32">
        <f>'Link types'!X144</f>
        <v>0.8</v>
      </c>
      <c r="X144" s="32">
        <f>'Link types'!Y144</f>
        <v>10</v>
      </c>
      <c r="Y144" s="32" t="str">
        <f>'Link types'!Z144</f>
        <v>Trunk: Major high-speed road, not a motorway, often excludes slow traffic ("Kraftfahrstraße")</v>
      </c>
    </row>
    <row r="145" spans="1:25" x14ac:dyDescent="0.25">
      <c r="A145" s="32">
        <f>'Link types'!B145</f>
        <v>243</v>
      </c>
      <c r="B145" s="32">
        <f>'Link types'!C145</f>
        <v>20</v>
      </c>
      <c r="C145" s="32" t="str">
        <f>'Link types'!D145</f>
        <v>Tr L1 V100</v>
      </c>
      <c r="D145" s="32">
        <f>'Link types'!E145</f>
        <v>1</v>
      </c>
      <c r="E145" s="32">
        <f>'Link types'!F145</f>
        <v>2</v>
      </c>
      <c r="F145" s="32" t="str">
        <f>'Link types'!G145</f>
        <v>BUS,CAR,HGV</v>
      </c>
      <c r="G145" s="32">
        <f>'Link types'!H145</f>
        <v>1</v>
      </c>
      <c r="H145" s="32">
        <f>'Link types'!I145</f>
        <v>1200</v>
      </c>
      <c r="I145" s="32">
        <f>'Link types'!J145</f>
        <v>100</v>
      </c>
      <c r="J145" s="32">
        <f>'Link types'!K145</f>
        <v>1</v>
      </c>
      <c r="K145" s="32">
        <f>'Link types'!L145</f>
        <v>1</v>
      </c>
      <c r="L145" s="32">
        <f>'Link types'!M145</f>
        <v>20</v>
      </c>
      <c r="M145" s="32">
        <f>'Link types'!N145</f>
        <v>130</v>
      </c>
      <c r="N145" s="32">
        <f>'Link types'!O145</f>
        <v>100</v>
      </c>
      <c r="O145" s="32">
        <f>'Link types'!P145</f>
        <v>4</v>
      </c>
      <c r="P145" s="32">
        <f>'Link types'!Q145</f>
        <v>80</v>
      </c>
      <c r="Q145" s="32">
        <f>'Link types'!R145</f>
        <v>50</v>
      </c>
      <c r="R145" s="32">
        <f>'Link types'!S145</f>
        <v>4</v>
      </c>
      <c r="S145" s="32">
        <f>'Link types'!T145</f>
        <v>50</v>
      </c>
      <c r="T145" s="32">
        <f>'Link types'!U145</f>
        <v>50</v>
      </c>
      <c r="U145" s="32">
        <f>'Link types'!V145</f>
        <v>50</v>
      </c>
      <c r="V145" s="32">
        <f>'Link types'!W145</f>
        <v>10</v>
      </c>
      <c r="W145" s="32">
        <f>'Link types'!X145</f>
        <v>0.8</v>
      </c>
      <c r="X145" s="32">
        <f>'Link types'!Y145</f>
        <v>10</v>
      </c>
      <c r="Y145" s="32" t="str">
        <f>'Link types'!Z145</f>
        <v>Trunk: Major high-speed road, not a motorway, often excludes slow traffic ("Kraftfahrstraße")</v>
      </c>
    </row>
    <row r="146" spans="1:25" x14ac:dyDescent="0.25">
      <c r="A146" s="32">
        <f>'Link types'!B146</f>
        <v>244</v>
      </c>
      <c r="B146" s="32">
        <f>'Link types'!C146</f>
        <v>20</v>
      </c>
      <c r="C146" s="32" t="str">
        <f>'Link types'!D146</f>
        <v>Tr L1 V90</v>
      </c>
      <c r="D146" s="32">
        <f>'Link types'!E146</f>
        <v>1</v>
      </c>
      <c r="E146" s="32">
        <f>'Link types'!F146</f>
        <v>2</v>
      </c>
      <c r="F146" s="32" t="str">
        <f>'Link types'!G146</f>
        <v>BUS,CAR,HGV</v>
      </c>
      <c r="G146" s="32">
        <f>'Link types'!H146</f>
        <v>1</v>
      </c>
      <c r="H146" s="32">
        <f>'Link types'!I146</f>
        <v>1100</v>
      </c>
      <c r="I146" s="32">
        <f>'Link types'!J146</f>
        <v>90</v>
      </c>
      <c r="J146" s="32">
        <f>'Link types'!K146</f>
        <v>1</v>
      </c>
      <c r="K146" s="32">
        <f>'Link types'!L146</f>
        <v>1</v>
      </c>
      <c r="L146" s="32">
        <f>'Link types'!M146</f>
        <v>20</v>
      </c>
      <c r="M146" s="32">
        <f>'Link types'!N146</f>
        <v>130</v>
      </c>
      <c r="N146" s="32">
        <f>'Link types'!O146</f>
        <v>100</v>
      </c>
      <c r="O146" s="32">
        <f>'Link types'!P146</f>
        <v>4</v>
      </c>
      <c r="P146" s="32">
        <f>'Link types'!Q146</f>
        <v>80</v>
      </c>
      <c r="Q146" s="32">
        <f>'Link types'!R146</f>
        <v>50</v>
      </c>
      <c r="R146" s="32">
        <f>'Link types'!S146</f>
        <v>4</v>
      </c>
      <c r="S146" s="32">
        <f>'Link types'!T146</f>
        <v>50</v>
      </c>
      <c r="T146" s="32">
        <f>'Link types'!U146</f>
        <v>50</v>
      </c>
      <c r="U146" s="32">
        <f>'Link types'!V146</f>
        <v>50</v>
      </c>
      <c r="V146" s="32">
        <f>'Link types'!W146</f>
        <v>10</v>
      </c>
      <c r="W146" s="32">
        <f>'Link types'!X146</f>
        <v>0.8</v>
      </c>
      <c r="X146" s="32">
        <f>'Link types'!Y146</f>
        <v>10</v>
      </c>
      <c r="Y146" s="32" t="str">
        <f>'Link types'!Z146</f>
        <v>Trunk: Major high-speed road, not a motorway, often excludes slow traffic ("Kraftfahrstraße")</v>
      </c>
    </row>
    <row r="147" spans="1:25" x14ac:dyDescent="0.25">
      <c r="A147" s="32">
        <f>'Link types'!B147</f>
        <v>245</v>
      </c>
      <c r="B147" s="32">
        <f>'Link types'!C147</f>
        <v>20</v>
      </c>
      <c r="C147" s="32" t="str">
        <f>'Link types'!D147</f>
        <v>Tr L1 V80</v>
      </c>
      <c r="D147" s="32">
        <f>'Link types'!E147</f>
        <v>1</v>
      </c>
      <c r="E147" s="32">
        <f>'Link types'!F147</f>
        <v>2</v>
      </c>
      <c r="F147" s="32" t="str">
        <f>'Link types'!G147</f>
        <v>BUS,CAR,HGV</v>
      </c>
      <c r="G147" s="32">
        <f>'Link types'!H147</f>
        <v>1</v>
      </c>
      <c r="H147" s="32">
        <f>'Link types'!I147</f>
        <v>1000</v>
      </c>
      <c r="I147" s="32">
        <f>'Link types'!J147</f>
        <v>80</v>
      </c>
      <c r="J147" s="32">
        <f>'Link types'!K147</f>
        <v>1</v>
      </c>
      <c r="K147" s="32">
        <f>'Link types'!L147</f>
        <v>1</v>
      </c>
      <c r="L147" s="32">
        <f>'Link types'!M147</f>
        <v>20</v>
      </c>
      <c r="M147" s="32">
        <f>'Link types'!N147</f>
        <v>130</v>
      </c>
      <c r="N147" s="32">
        <f>'Link types'!O147</f>
        <v>100</v>
      </c>
      <c r="O147" s="32">
        <f>'Link types'!P147</f>
        <v>4</v>
      </c>
      <c r="P147" s="32">
        <f>'Link types'!Q147</f>
        <v>80</v>
      </c>
      <c r="Q147" s="32">
        <f>'Link types'!R147</f>
        <v>50</v>
      </c>
      <c r="R147" s="32">
        <f>'Link types'!S147</f>
        <v>4</v>
      </c>
      <c r="S147" s="32">
        <f>'Link types'!T147</f>
        <v>50</v>
      </c>
      <c r="T147" s="32">
        <f>'Link types'!U147</f>
        <v>50</v>
      </c>
      <c r="U147" s="32">
        <f>'Link types'!V147</f>
        <v>50</v>
      </c>
      <c r="V147" s="32">
        <f>'Link types'!W147</f>
        <v>10</v>
      </c>
      <c r="W147" s="32">
        <f>'Link types'!X147</f>
        <v>0.8</v>
      </c>
      <c r="X147" s="32">
        <f>'Link types'!Y147</f>
        <v>10</v>
      </c>
      <c r="Y147" s="32" t="str">
        <f>'Link types'!Z147</f>
        <v>Trunk: Major high-speed road, not a motorway, often excludes slow traffic ("Kraftfahrstraße")</v>
      </c>
    </row>
    <row r="148" spans="1:25" x14ac:dyDescent="0.25">
      <c r="A148" s="32">
        <f>'Link types'!B148</f>
        <v>246</v>
      </c>
      <c r="B148" s="32">
        <f>'Link types'!C148</f>
        <v>20</v>
      </c>
      <c r="C148" s="32" t="str">
        <f>'Link types'!D148</f>
        <v>Tr L1 V70</v>
      </c>
      <c r="D148" s="32">
        <f>'Link types'!E148</f>
        <v>1</v>
      </c>
      <c r="E148" s="32">
        <f>'Link types'!F148</f>
        <v>2</v>
      </c>
      <c r="F148" s="32" t="str">
        <f>'Link types'!G148</f>
        <v>BUS,CAR,HGV</v>
      </c>
      <c r="G148" s="32">
        <f>'Link types'!H148</f>
        <v>1</v>
      </c>
      <c r="H148" s="32">
        <f>'Link types'!I148</f>
        <v>800</v>
      </c>
      <c r="I148" s="32">
        <f>'Link types'!J148</f>
        <v>70</v>
      </c>
      <c r="J148" s="32">
        <f>'Link types'!K148</f>
        <v>1</v>
      </c>
      <c r="K148" s="32">
        <f>'Link types'!L148</f>
        <v>1</v>
      </c>
      <c r="L148" s="32">
        <f>'Link types'!M148</f>
        <v>20</v>
      </c>
      <c r="M148" s="32">
        <f>'Link types'!N148</f>
        <v>130</v>
      </c>
      <c r="N148" s="32">
        <f>'Link types'!O148</f>
        <v>100</v>
      </c>
      <c r="O148" s="32">
        <f>'Link types'!P148</f>
        <v>4</v>
      </c>
      <c r="P148" s="32">
        <f>'Link types'!Q148</f>
        <v>80</v>
      </c>
      <c r="Q148" s="32">
        <f>'Link types'!R148</f>
        <v>50</v>
      </c>
      <c r="R148" s="32">
        <f>'Link types'!S148</f>
        <v>4</v>
      </c>
      <c r="S148" s="32">
        <f>'Link types'!T148</f>
        <v>50</v>
      </c>
      <c r="T148" s="32">
        <f>'Link types'!U148</f>
        <v>50</v>
      </c>
      <c r="U148" s="32">
        <f>'Link types'!V148</f>
        <v>50</v>
      </c>
      <c r="V148" s="32">
        <f>'Link types'!W148</f>
        <v>10</v>
      </c>
      <c r="W148" s="32">
        <f>'Link types'!X148</f>
        <v>0.8</v>
      </c>
      <c r="X148" s="32">
        <f>'Link types'!Y148</f>
        <v>10</v>
      </c>
      <c r="Y148" s="32" t="str">
        <f>'Link types'!Z148</f>
        <v>Trunk: Major high-speed road, not a motorway, often excludes slow traffic ("Kraftfahrstraße")</v>
      </c>
    </row>
    <row r="149" spans="1:25" x14ac:dyDescent="0.25">
      <c r="A149" s="32">
        <f>'Link types'!B149</f>
        <v>247</v>
      </c>
      <c r="B149" s="32">
        <f>'Link types'!C149</f>
        <v>20</v>
      </c>
      <c r="C149" s="32" t="str">
        <f>'Link types'!D149</f>
        <v>Tr L1 V60</v>
      </c>
      <c r="D149" s="32">
        <f>'Link types'!E149</f>
        <v>1</v>
      </c>
      <c r="E149" s="32">
        <f>'Link types'!F149</f>
        <v>2</v>
      </c>
      <c r="F149" s="32" t="str">
        <f>'Link types'!G149</f>
        <v>BUS,CAR,HGV</v>
      </c>
      <c r="G149" s="32">
        <f>'Link types'!H149</f>
        <v>1</v>
      </c>
      <c r="H149" s="32">
        <f>'Link types'!I149</f>
        <v>600</v>
      </c>
      <c r="I149" s="32">
        <f>'Link types'!J149</f>
        <v>60</v>
      </c>
      <c r="J149" s="32">
        <f>'Link types'!K149</f>
        <v>1</v>
      </c>
      <c r="K149" s="32">
        <f>'Link types'!L149</f>
        <v>1</v>
      </c>
      <c r="L149" s="32">
        <f>'Link types'!M149</f>
        <v>20</v>
      </c>
      <c r="M149" s="32">
        <f>'Link types'!N149</f>
        <v>130</v>
      </c>
      <c r="N149" s="32">
        <f>'Link types'!O149</f>
        <v>100</v>
      </c>
      <c r="O149" s="32">
        <f>'Link types'!P149</f>
        <v>4</v>
      </c>
      <c r="P149" s="32">
        <f>'Link types'!Q149</f>
        <v>80</v>
      </c>
      <c r="Q149" s="32">
        <f>'Link types'!R149</f>
        <v>50</v>
      </c>
      <c r="R149" s="32">
        <f>'Link types'!S149</f>
        <v>4</v>
      </c>
      <c r="S149" s="32">
        <f>'Link types'!T149</f>
        <v>50</v>
      </c>
      <c r="T149" s="32">
        <f>'Link types'!U149</f>
        <v>50</v>
      </c>
      <c r="U149" s="32">
        <f>'Link types'!V149</f>
        <v>50</v>
      </c>
      <c r="V149" s="32">
        <f>'Link types'!W149</f>
        <v>10</v>
      </c>
      <c r="W149" s="32">
        <f>'Link types'!X149</f>
        <v>0.8</v>
      </c>
      <c r="X149" s="32">
        <f>'Link types'!Y149</f>
        <v>10</v>
      </c>
      <c r="Y149" s="32" t="str">
        <f>'Link types'!Z149</f>
        <v>Trunk: Major high-speed road, not a motorway, often excludes slow traffic ("Kraftfahrstraße")</v>
      </c>
    </row>
    <row r="150" spans="1:25" x14ac:dyDescent="0.25">
      <c r="A150" s="32">
        <f>'Link types'!B150</f>
        <v>248</v>
      </c>
      <c r="B150" s="32">
        <f>'Link types'!C150</f>
        <v>20</v>
      </c>
      <c r="C150" s="32" t="str">
        <f>'Link types'!D150</f>
        <v>Tr L1 V50</v>
      </c>
      <c r="D150" s="32">
        <f>'Link types'!E150</f>
        <v>1</v>
      </c>
      <c r="E150" s="32">
        <f>'Link types'!F150</f>
        <v>2</v>
      </c>
      <c r="F150" s="32" t="str">
        <f>'Link types'!G150</f>
        <v>BUS,CAR,HGV</v>
      </c>
      <c r="G150" s="32">
        <f>'Link types'!H150</f>
        <v>1</v>
      </c>
      <c r="H150" s="32">
        <f>'Link types'!I150</f>
        <v>400</v>
      </c>
      <c r="I150" s="32">
        <f>'Link types'!J150</f>
        <v>50</v>
      </c>
      <c r="J150" s="32">
        <f>'Link types'!K150</f>
        <v>1</v>
      </c>
      <c r="K150" s="32">
        <f>'Link types'!L150</f>
        <v>1</v>
      </c>
      <c r="L150" s="32">
        <f>'Link types'!M150</f>
        <v>20</v>
      </c>
      <c r="M150" s="32">
        <f>'Link types'!N150</f>
        <v>130</v>
      </c>
      <c r="N150" s="32">
        <f>'Link types'!O150</f>
        <v>100</v>
      </c>
      <c r="O150" s="32">
        <f>'Link types'!P150</f>
        <v>4</v>
      </c>
      <c r="P150" s="32">
        <f>'Link types'!Q150</f>
        <v>80</v>
      </c>
      <c r="Q150" s="32">
        <f>'Link types'!R150</f>
        <v>50</v>
      </c>
      <c r="R150" s="32">
        <f>'Link types'!S150</f>
        <v>4</v>
      </c>
      <c r="S150" s="32">
        <f>'Link types'!T150</f>
        <v>50</v>
      </c>
      <c r="T150" s="32">
        <f>'Link types'!U150</f>
        <v>50</v>
      </c>
      <c r="U150" s="32">
        <f>'Link types'!V150</f>
        <v>50</v>
      </c>
      <c r="V150" s="32">
        <f>'Link types'!W150</f>
        <v>10</v>
      </c>
      <c r="W150" s="32">
        <f>'Link types'!X150</f>
        <v>0.8</v>
      </c>
      <c r="X150" s="32">
        <f>'Link types'!Y150</f>
        <v>10</v>
      </c>
      <c r="Y150" s="32" t="str">
        <f>'Link types'!Z150</f>
        <v>Trunk: Major high-speed road, not a motorway, often excludes slow traffic ("Kraftfahrstraße")</v>
      </c>
    </row>
    <row r="151" spans="1:25" x14ac:dyDescent="0.25">
      <c r="A151" s="32">
        <f>'Link types'!B151</f>
        <v>249</v>
      </c>
      <c r="B151" s="32">
        <f>'Link types'!C151</f>
        <v>20</v>
      </c>
      <c r="C151" s="32" t="str">
        <f>'Link types'!D151</f>
        <v>Tr L1 V40</v>
      </c>
      <c r="D151" s="32">
        <f>'Link types'!E151</f>
        <v>1</v>
      </c>
      <c r="E151" s="32">
        <f>'Link types'!F151</f>
        <v>2</v>
      </c>
      <c r="F151" s="32" t="str">
        <f>'Link types'!G151</f>
        <v>BUS,CAR,HGV</v>
      </c>
      <c r="G151" s="32">
        <f>'Link types'!H151</f>
        <v>1</v>
      </c>
      <c r="H151" s="32">
        <f>'Link types'!I151</f>
        <v>300</v>
      </c>
      <c r="I151" s="32">
        <f>'Link types'!J151</f>
        <v>40</v>
      </c>
      <c r="J151" s="32">
        <f>'Link types'!K151</f>
        <v>1</v>
      </c>
      <c r="K151" s="32">
        <f>'Link types'!L151</f>
        <v>1</v>
      </c>
      <c r="L151" s="32">
        <f>'Link types'!M151</f>
        <v>20</v>
      </c>
      <c r="M151" s="32">
        <f>'Link types'!N151</f>
        <v>130</v>
      </c>
      <c r="N151" s="32">
        <f>'Link types'!O151</f>
        <v>100</v>
      </c>
      <c r="O151" s="32">
        <f>'Link types'!P151</f>
        <v>4</v>
      </c>
      <c r="P151" s="32">
        <f>'Link types'!Q151</f>
        <v>80</v>
      </c>
      <c r="Q151" s="32">
        <f>'Link types'!R151</f>
        <v>50</v>
      </c>
      <c r="R151" s="32">
        <f>'Link types'!S151</f>
        <v>4</v>
      </c>
      <c r="S151" s="32">
        <f>'Link types'!T151</f>
        <v>50</v>
      </c>
      <c r="T151" s="32">
        <f>'Link types'!U151</f>
        <v>50</v>
      </c>
      <c r="U151" s="32">
        <f>'Link types'!V151</f>
        <v>50</v>
      </c>
      <c r="V151" s="32">
        <f>'Link types'!W151</f>
        <v>10</v>
      </c>
      <c r="W151" s="32">
        <f>'Link types'!X151</f>
        <v>0.8</v>
      </c>
      <c r="X151" s="32">
        <f>'Link types'!Y151</f>
        <v>10</v>
      </c>
      <c r="Y151" s="32" t="str">
        <f>'Link types'!Z151</f>
        <v>Trunk: Major high-speed road, not a motorway, often excludes slow traffic ("Kraftfahrstraße")</v>
      </c>
    </row>
    <row r="152" spans="1:25" x14ac:dyDescent="0.25">
      <c r="A152" s="32">
        <f>'Link types'!B152</f>
        <v>250</v>
      </c>
      <c r="B152" s="32">
        <f>'Link types'!C152</f>
        <v>20</v>
      </c>
      <c r="C152" s="32" t="str">
        <f>'Link types'!D152</f>
        <v>free</v>
      </c>
      <c r="D152" s="32">
        <f>'Link types'!E152</f>
        <v>1</v>
      </c>
      <c r="E152" s="32">
        <f>'Link types'!F152</f>
        <v>1000</v>
      </c>
      <c r="F152" s="32" t="str">
        <f>'Link types'!G152</f>
        <v/>
      </c>
      <c r="G152" s="32">
        <f>'Link types'!H152</f>
        <v>0</v>
      </c>
      <c r="H152" s="32">
        <f>'Link types'!I152</f>
        <v>0</v>
      </c>
      <c r="I152" s="32">
        <f>'Link types'!J152</f>
        <v>0</v>
      </c>
      <c r="J152" s="32">
        <f>'Link types'!K152</f>
        <v>0</v>
      </c>
      <c r="K152" s="32">
        <f>'Link types'!L152</f>
        <v>99</v>
      </c>
      <c r="L152" s="32">
        <f>'Link types'!M152</f>
        <v>0</v>
      </c>
      <c r="M152" s="32">
        <f>'Link types'!N152</f>
        <v>0</v>
      </c>
      <c r="N152" s="32">
        <f>'Link types'!O152</f>
        <v>0</v>
      </c>
      <c r="O152" s="32">
        <f>'Link types'!P152</f>
        <v>0</v>
      </c>
      <c r="P152" s="32">
        <f>'Link types'!Q152</f>
        <v>0</v>
      </c>
      <c r="Q152" s="32">
        <f>'Link types'!R152</f>
        <v>0</v>
      </c>
      <c r="R152" s="32">
        <f>'Link types'!S152</f>
        <v>0</v>
      </c>
      <c r="S152" s="32">
        <f>'Link types'!T152</f>
        <v>0</v>
      </c>
      <c r="T152" s="32">
        <f>'Link types'!U152</f>
        <v>0</v>
      </c>
      <c r="U152" s="32">
        <f>'Link types'!V152</f>
        <v>0</v>
      </c>
      <c r="V152" s="32">
        <f>'Link types'!W152</f>
        <v>10</v>
      </c>
      <c r="W152" s="32">
        <f>'Link types'!X152</f>
        <v>10</v>
      </c>
      <c r="X152" s="32">
        <f>'Link types'!Y152</f>
        <v>10</v>
      </c>
      <c r="Y152" s="32" t="str">
        <f>'Link types'!Z152</f>
        <v/>
      </c>
    </row>
    <row r="153" spans="1:25" x14ac:dyDescent="0.25">
      <c r="A153" s="32">
        <f>'Link types'!B153</f>
        <v>251</v>
      </c>
      <c r="B153" s="32">
        <f>'Link types'!C153</f>
        <v>20</v>
      </c>
      <c r="C153" s="32" t="str">
        <f>'Link types'!D153</f>
        <v>free</v>
      </c>
      <c r="D153" s="32">
        <f>'Link types'!E153</f>
        <v>1</v>
      </c>
      <c r="E153" s="32">
        <f>'Link types'!F153</f>
        <v>1000</v>
      </c>
      <c r="F153" s="32" t="str">
        <f>'Link types'!G153</f>
        <v/>
      </c>
      <c r="G153" s="32">
        <f>'Link types'!H153</f>
        <v>0</v>
      </c>
      <c r="H153" s="32">
        <f>'Link types'!I153</f>
        <v>0</v>
      </c>
      <c r="I153" s="32">
        <f>'Link types'!J153</f>
        <v>0</v>
      </c>
      <c r="J153" s="32">
        <f>'Link types'!K153</f>
        <v>0</v>
      </c>
      <c r="K153" s="32">
        <f>'Link types'!L153</f>
        <v>99</v>
      </c>
      <c r="L153" s="32">
        <f>'Link types'!M153</f>
        <v>0</v>
      </c>
      <c r="M153" s="32">
        <f>'Link types'!N153</f>
        <v>0</v>
      </c>
      <c r="N153" s="32">
        <f>'Link types'!O153</f>
        <v>0</v>
      </c>
      <c r="O153" s="32">
        <f>'Link types'!P153</f>
        <v>0</v>
      </c>
      <c r="P153" s="32">
        <f>'Link types'!Q153</f>
        <v>0</v>
      </c>
      <c r="Q153" s="32">
        <f>'Link types'!R153</f>
        <v>0</v>
      </c>
      <c r="R153" s="32">
        <f>'Link types'!S153</f>
        <v>0</v>
      </c>
      <c r="S153" s="32">
        <f>'Link types'!T153</f>
        <v>0</v>
      </c>
      <c r="T153" s="32">
        <f>'Link types'!U153</f>
        <v>0</v>
      </c>
      <c r="U153" s="32">
        <f>'Link types'!V153</f>
        <v>0</v>
      </c>
      <c r="V153" s="32">
        <f>'Link types'!W153</f>
        <v>10</v>
      </c>
      <c r="W153" s="32">
        <f>'Link types'!X153</f>
        <v>10</v>
      </c>
      <c r="X153" s="32">
        <f>'Link types'!Y153</f>
        <v>10</v>
      </c>
      <c r="Y153" s="32" t="str">
        <f>'Link types'!Z153</f>
        <v/>
      </c>
    </row>
    <row r="154" spans="1:25" x14ac:dyDescent="0.25">
      <c r="A154" s="32">
        <f>'Link types'!B154</f>
        <v>252</v>
      </c>
      <c r="B154" s="32">
        <f>'Link types'!C154</f>
        <v>20</v>
      </c>
      <c r="C154" s="32" t="str">
        <f>'Link types'!D154</f>
        <v>free</v>
      </c>
      <c r="D154" s="32">
        <f>'Link types'!E154</f>
        <v>1</v>
      </c>
      <c r="E154" s="32">
        <f>'Link types'!F154</f>
        <v>1000</v>
      </c>
      <c r="F154" s="32" t="str">
        <f>'Link types'!G154</f>
        <v/>
      </c>
      <c r="G154" s="32">
        <f>'Link types'!H154</f>
        <v>0</v>
      </c>
      <c r="H154" s="32">
        <f>'Link types'!I154</f>
        <v>0</v>
      </c>
      <c r="I154" s="32">
        <f>'Link types'!J154</f>
        <v>0</v>
      </c>
      <c r="J154" s="32">
        <f>'Link types'!K154</f>
        <v>0</v>
      </c>
      <c r="K154" s="32">
        <f>'Link types'!L154</f>
        <v>99</v>
      </c>
      <c r="L154" s="32">
        <f>'Link types'!M154</f>
        <v>0</v>
      </c>
      <c r="M154" s="32">
        <f>'Link types'!N154</f>
        <v>0</v>
      </c>
      <c r="N154" s="32">
        <f>'Link types'!O154</f>
        <v>0</v>
      </c>
      <c r="O154" s="32">
        <f>'Link types'!P154</f>
        <v>0</v>
      </c>
      <c r="P154" s="32">
        <f>'Link types'!Q154</f>
        <v>0</v>
      </c>
      <c r="Q154" s="32">
        <f>'Link types'!R154</f>
        <v>0</v>
      </c>
      <c r="R154" s="32">
        <f>'Link types'!S154</f>
        <v>0</v>
      </c>
      <c r="S154" s="32">
        <f>'Link types'!T154</f>
        <v>0</v>
      </c>
      <c r="T154" s="32">
        <f>'Link types'!U154</f>
        <v>0</v>
      </c>
      <c r="U154" s="32">
        <f>'Link types'!V154</f>
        <v>0</v>
      </c>
      <c r="V154" s="32">
        <f>'Link types'!W154</f>
        <v>10</v>
      </c>
      <c r="W154" s="32">
        <f>'Link types'!X154</f>
        <v>10</v>
      </c>
      <c r="X154" s="32">
        <f>'Link types'!Y154</f>
        <v>10</v>
      </c>
      <c r="Y154" s="32" t="str">
        <f>'Link types'!Z154</f>
        <v/>
      </c>
    </row>
    <row r="155" spans="1:25" x14ac:dyDescent="0.25">
      <c r="A155" s="32">
        <f>'Link types'!B155</f>
        <v>253</v>
      </c>
      <c r="B155" s="32">
        <f>'Link types'!C155</f>
        <v>20</v>
      </c>
      <c r="C155" s="32" t="str">
        <f>'Link types'!D155</f>
        <v>free</v>
      </c>
      <c r="D155" s="32">
        <f>'Link types'!E155</f>
        <v>1</v>
      </c>
      <c r="E155" s="32">
        <f>'Link types'!F155</f>
        <v>1000</v>
      </c>
      <c r="F155" s="32" t="str">
        <f>'Link types'!G155</f>
        <v/>
      </c>
      <c r="G155" s="32">
        <f>'Link types'!H155</f>
        <v>0</v>
      </c>
      <c r="H155" s="32">
        <f>'Link types'!I155</f>
        <v>0</v>
      </c>
      <c r="I155" s="32">
        <f>'Link types'!J155</f>
        <v>0</v>
      </c>
      <c r="J155" s="32">
        <f>'Link types'!K155</f>
        <v>0</v>
      </c>
      <c r="K155" s="32">
        <f>'Link types'!L155</f>
        <v>99</v>
      </c>
      <c r="L155" s="32">
        <f>'Link types'!M155</f>
        <v>0</v>
      </c>
      <c r="M155" s="32">
        <f>'Link types'!N155</f>
        <v>0</v>
      </c>
      <c r="N155" s="32">
        <f>'Link types'!O155</f>
        <v>0</v>
      </c>
      <c r="O155" s="32">
        <f>'Link types'!P155</f>
        <v>0</v>
      </c>
      <c r="P155" s="32">
        <f>'Link types'!Q155</f>
        <v>0</v>
      </c>
      <c r="Q155" s="32">
        <f>'Link types'!R155</f>
        <v>0</v>
      </c>
      <c r="R155" s="32">
        <f>'Link types'!S155</f>
        <v>0</v>
      </c>
      <c r="S155" s="32">
        <f>'Link types'!T155</f>
        <v>0</v>
      </c>
      <c r="T155" s="32">
        <f>'Link types'!U155</f>
        <v>0</v>
      </c>
      <c r="U155" s="32">
        <f>'Link types'!V155</f>
        <v>0</v>
      </c>
      <c r="V155" s="32">
        <f>'Link types'!W155</f>
        <v>10</v>
      </c>
      <c r="W155" s="32">
        <f>'Link types'!X155</f>
        <v>10</v>
      </c>
      <c r="X155" s="32">
        <f>'Link types'!Y155</f>
        <v>10</v>
      </c>
      <c r="Y155" s="32" t="str">
        <f>'Link types'!Z155</f>
        <v/>
      </c>
    </row>
    <row r="156" spans="1:25" x14ac:dyDescent="0.25">
      <c r="A156" s="32">
        <f>'Link types'!B156</f>
        <v>254</v>
      </c>
      <c r="B156" s="32">
        <f>'Link types'!C156</f>
        <v>20</v>
      </c>
      <c r="C156" s="32" t="str">
        <f>'Link types'!D156</f>
        <v>free</v>
      </c>
      <c r="D156" s="32">
        <f>'Link types'!E156</f>
        <v>1</v>
      </c>
      <c r="E156" s="32">
        <f>'Link types'!F156</f>
        <v>1000</v>
      </c>
      <c r="F156" s="32" t="str">
        <f>'Link types'!G156</f>
        <v/>
      </c>
      <c r="G156" s="32">
        <f>'Link types'!H156</f>
        <v>0</v>
      </c>
      <c r="H156" s="32">
        <f>'Link types'!I156</f>
        <v>0</v>
      </c>
      <c r="I156" s="32">
        <f>'Link types'!J156</f>
        <v>0</v>
      </c>
      <c r="J156" s="32">
        <f>'Link types'!K156</f>
        <v>0</v>
      </c>
      <c r="K156" s="32">
        <f>'Link types'!L156</f>
        <v>99</v>
      </c>
      <c r="L156" s="32">
        <f>'Link types'!M156</f>
        <v>0</v>
      </c>
      <c r="M156" s="32">
        <f>'Link types'!N156</f>
        <v>0</v>
      </c>
      <c r="N156" s="32">
        <f>'Link types'!O156</f>
        <v>0</v>
      </c>
      <c r="O156" s="32">
        <f>'Link types'!P156</f>
        <v>0</v>
      </c>
      <c r="P156" s="32">
        <f>'Link types'!Q156</f>
        <v>0</v>
      </c>
      <c r="Q156" s="32">
        <f>'Link types'!R156</f>
        <v>0</v>
      </c>
      <c r="R156" s="32">
        <f>'Link types'!S156</f>
        <v>0</v>
      </c>
      <c r="S156" s="32">
        <f>'Link types'!T156</f>
        <v>0</v>
      </c>
      <c r="T156" s="32">
        <f>'Link types'!U156</f>
        <v>0</v>
      </c>
      <c r="U156" s="32">
        <f>'Link types'!V156</f>
        <v>0</v>
      </c>
      <c r="V156" s="32">
        <f>'Link types'!W156</f>
        <v>10</v>
      </c>
      <c r="W156" s="32">
        <f>'Link types'!X156</f>
        <v>10</v>
      </c>
      <c r="X156" s="32">
        <f>'Link types'!Y156</f>
        <v>10</v>
      </c>
      <c r="Y156" s="32" t="str">
        <f>'Link types'!Z156</f>
        <v/>
      </c>
    </row>
    <row r="157" spans="1:25" x14ac:dyDescent="0.25">
      <c r="A157" s="32">
        <f>'Link types'!B157</f>
        <v>255</v>
      </c>
      <c r="B157" s="32">
        <f>'Link types'!C157</f>
        <v>20</v>
      </c>
      <c r="C157" s="32" t="str">
        <f>'Link types'!D157</f>
        <v>free</v>
      </c>
      <c r="D157" s="32">
        <f>'Link types'!E157</f>
        <v>1</v>
      </c>
      <c r="E157" s="32">
        <f>'Link types'!F157</f>
        <v>1000</v>
      </c>
      <c r="F157" s="32" t="str">
        <f>'Link types'!G157</f>
        <v/>
      </c>
      <c r="G157" s="32">
        <f>'Link types'!H157</f>
        <v>0</v>
      </c>
      <c r="H157" s="32">
        <f>'Link types'!I157</f>
        <v>0</v>
      </c>
      <c r="I157" s="32">
        <f>'Link types'!J157</f>
        <v>0</v>
      </c>
      <c r="J157" s="32">
        <f>'Link types'!K157</f>
        <v>0</v>
      </c>
      <c r="K157" s="32">
        <f>'Link types'!L157</f>
        <v>99</v>
      </c>
      <c r="L157" s="32">
        <f>'Link types'!M157</f>
        <v>0</v>
      </c>
      <c r="M157" s="32">
        <f>'Link types'!N157</f>
        <v>0</v>
      </c>
      <c r="N157" s="32">
        <f>'Link types'!O157</f>
        <v>0</v>
      </c>
      <c r="O157" s="32">
        <f>'Link types'!P157</f>
        <v>0</v>
      </c>
      <c r="P157" s="32">
        <f>'Link types'!Q157</f>
        <v>0</v>
      </c>
      <c r="Q157" s="32">
        <f>'Link types'!R157</f>
        <v>0</v>
      </c>
      <c r="R157" s="32">
        <f>'Link types'!S157</f>
        <v>0</v>
      </c>
      <c r="S157" s="32">
        <f>'Link types'!T157</f>
        <v>0</v>
      </c>
      <c r="T157" s="32">
        <f>'Link types'!U157</f>
        <v>0</v>
      </c>
      <c r="U157" s="32">
        <f>'Link types'!V157</f>
        <v>0</v>
      </c>
      <c r="V157" s="32">
        <f>'Link types'!W157</f>
        <v>10</v>
      </c>
      <c r="W157" s="32">
        <f>'Link types'!X157</f>
        <v>10</v>
      </c>
      <c r="X157" s="32">
        <f>'Link types'!Y157</f>
        <v>10</v>
      </c>
      <c r="Y157" s="32" t="str">
        <f>'Link types'!Z157</f>
        <v/>
      </c>
    </row>
    <row r="158" spans="1:25" x14ac:dyDescent="0.25">
      <c r="A158" s="32">
        <f>'Link types'!B158</f>
        <v>256</v>
      </c>
      <c r="B158" s="32">
        <f>'Link types'!C158</f>
        <v>20</v>
      </c>
      <c r="C158" s="32" t="str">
        <f>'Link types'!D158</f>
        <v>free</v>
      </c>
      <c r="D158" s="32">
        <f>'Link types'!E158</f>
        <v>1</v>
      </c>
      <c r="E158" s="32">
        <f>'Link types'!F158</f>
        <v>1000</v>
      </c>
      <c r="F158" s="32" t="str">
        <f>'Link types'!G158</f>
        <v/>
      </c>
      <c r="G158" s="32">
        <f>'Link types'!H158</f>
        <v>0</v>
      </c>
      <c r="H158" s="32">
        <f>'Link types'!I158</f>
        <v>0</v>
      </c>
      <c r="I158" s="32">
        <f>'Link types'!J158</f>
        <v>0</v>
      </c>
      <c r="J158" s="32">
        <f>'Link types'!K158</f>
        <v>0</v>
      </c>
      <c r="K158" s="32">
        <f>'Link types'!L158</f>
        <v>99</v>
      </c>
      <c r="L158" s="32">
        <f>'Link types'!M158</f>
        <v>0</v>
      </c>
      <c r="M158" s="32">
        <f>'Link types'!N158</f>
        <v>0</v>
      </c>
      <c r="N158" s="32">
        <f>'Link types'!O158</f>
        <v>0</v>
      </c>
      <c r="O158" s="32">
        <f>'Link types'!P158</f>
        <v>0</v>
      </c>
      <c r="P158" s="32">
        <f>'Link types'!Q158</f>
        <v>0</v>
      </c>
      <c r="Q158" s="32">
        <f>'Link types'!R158</f>
        <v>0</v>
      </c>
      <c r="R158" s="32">
        <f>'Link types'!S158</f>
        <v>0</v>
      </c>
      <c r="S158" s="32">
        <f>'Link types'!T158</f>
        <v>0</v>
      </c>
      <c r="T158" s="32">
        <f>'Link types'!U158</f>
        <v>0</v>
      </c>
      <c r="U158" s="32">
        <f>'Link types'!V158</f>
        <v>0</v>
      </c>
      <c r="V158" s="32">
        <f>'Link types'!W158</f>
        <v>10</v>
      </c>
      <c r="W158" s="32">
        <f>'Link types'!X158</f>
        <v>10</v>
      </c>
      <c r="X158" s="32">
        <f>'Link types'!Y158</f>
        <v>10</v>
      </c>
      <c r="Y158" s="32" t="str">
        <f>'Link types'!Z158</f>
        <v/>
      </c>
    </row>
    <row r="159" spans="1:25" x14ac:dyDescent="0.25">
      <c r="A159" s="32">
        <f>'Link types'!B159</f>
        <v>257</v>
      </c>
      <c r="B159" s="32">
        <f>'Link types'!C159</f>
        <v>20</v>
      </c>
      <c r="C159" s="32" t="str">
        <f>'Link types'!D159</f>
        <v>free</v>
      </c>
      <c r="D159" s="32">
        <f>'Link types'!E159</f>
        <v>1</v>
      </c>
      <c r="E159" s="32">
        <f>'Link types'!F159</f>
        <v>1000</v>
      </c>
      <c r="F159" s="32" t="str">
        <f>'Link types'!G159</f>
        <v/>
      </c>
      <c r="G159" s="32">
        <f>'Link types'!H159</f>
        <v>0</v>
      </c>
      <c r="H159" s="32">
        <f>'Link types'!I159</f>
        <v>0</v>
      </c>
      <c r="I159" s="32">
        <f>'Link types'!J159</f>
        <v>0</v>
      </c>
      <c r="J159" s="32">
        <f>'Link types'!K159</f>
        <v>0</v>
      </c>
      <c r="K159" s="32">
        <f>'Link types'!L159</f>
        <v>99</v>
      </c>
      <c r="L159" s="32">
        <f>'Link types'!M159</f>
        <v>0</v>
      </c>
      <c r="M159" s="32">
        <f>'Link types'!N159</f>
        <v>0</v>
      </c>
      <c r="N159" s="32">
        <f>'Link types'!O159</f>
        <v>0</v>
      </c>
      <c r="O159" s="32">
        <f>'Link types'!P159</f>
        <v>0</v>
      </c>
      <c r="P159" s="32">
        <f>'Link types'!Q159</f>
        <v>0</v>
      </c>
      <c r="Q159" s="32">
        <f>'Link types'!R159</f>
        <v>0</v>
      </c>
      <c r="R159" s="32">
        <f>'Link types'!S159</f>
        <v>0</v>
      </c>
      <c r="S159" s="32">
        <f>'Link types'!T159</f>
        <v>0</v>
      </c>
      <c r="T159" s="32">
        <f>'Link types'!U159</f>
        <v>0</v>
      </c>
      <c r="U159" s="32">
        <f>'Link types'!V159</f>
        <v>0</v>
      </c>
      <c r="V159" s="32">
        <f>'Link types'!W159</f>
        <v>10</v>
      </c>
      <c r="W159" s="32">
        <f>'Link types'!X159</f>
        <v>10</v>
      </c>
      <c r="X159" s="32">
        <f>'Link types'!Y159</f>
        <v>10</v>
      </c>
      <c r="Y159" s="32" t="str">
        <f>'Link types'!Z159</f>
        <v/>
      </c>
    </row>
    <row r="160" spans="1:25" x14ac:dyDescent="0.25">
      <c r="A160" s="32">
        <f>'Link types'!B160</f>
        <v>258</v>
      </c>
      <c r="B160" s="32">
        <f>'Link types'!C160</f>
        <v>20</v>
      </c>
      <c r="C160" s="32" t="str">
        <f>'Link types'!D160</f>
        <v>free</v>
      </c>
      <c r="D160" s="32">
        <f>'Link types'!E160</f>
        <v>1</v>
      </c>
      <c r="E160" s="32">
        <f>'Link types'!F160</f>
        <v>1000</v>
      </c>
      <c r="F160" s="32" t="str">
        <f>'Link types'!G160</f>
        <v/>
      </c>
      <c r="G160" s="32">
        <f>'Link types'!H160</f>
        <v>0</v>
      </c>
      <c r="H160" s="32">
        <f>'Link types'!I160</f>
        <v>0</v>
      </c>
      <c r="I160" s="32">
        <f>'Link types'!J160</f>
        <v>0</v>
      </c>
      <c r="J160" s="32">
        <f>'Link types'!K160</f>
        <v>0</v>
      </c>
      <c r="K160" s="32">
        <f>'Link types'!L160</f>
        <v>99</v>
      </c>
      <c r="L160" s="32">
        <f>'Link types'!M160</f>
        <v>0</v>
      </c>
      <c r="M160" s="32">
        <f>'Link types'!N160</f>
        <v>0</v>
      </c>
      <c r="N160" s="32">
        <f>'Link types'!O160</f>
        <v>0</v>
      </c>
      <c r="O160" s="32">
        <f>'Link types'!P160</f>
        <v>0</v>
      </c>
      <c r="P160" s="32">
        <f>'Link types'!Q160</f>
        <v>0</v>
      </c>
      <c r="Q160" s="32">
        <f>'Link types'!R160</f>
        <v>0</v>
      </c>
      <c r="R160" s="32">
        <f>'Link types'!S160</f>
        <v>0</v>
      </c>
      <c r="S160" s="32">
        <f>'Link types'!T160</f>
        <v>0</v>
      </c>
      <c r="T160" s="32">
        <f>'Link types'!U160</f>
        <v>0</v>
      </c>
      <c r="U160" s="32">
        <f>'Link types'!V160</f>
        <v>0</v>
      </c>
      <c r="V160" s="32">
        <f>'Link types'!W160</f>
        <v>10</v>
      </c>
      <c r="W160" s="32">
        <f>'Link types'!X160</f>
        <v>10</v>
      </c>
      <c r="X160" s="32">
        <f>'Link types'!Y160</f>
        <v>10</v>
      </c>
      <c r="Y160" s="32" t="str">
        <f>'Link types'!Z160</f>
        <v/>
      </c>
    </row>
    <row r="161" spans="1:25" x14ac:dyDescent="0.25">
      <c r="A161" s="32">
        <f>'Link types'!B161</f>
        <v>259</v>
      </c>
      <c r="B161" s="32">
        <f>'Link types'!C161</f>
        <v>20</v>
      </c>
      <c r="C161" s="32" t="str">
        <f>'Link types'!D161</f>
        <v>free</v>
      </c>
      <c r="D161" s="32">
        <f>'Link types'!E161</f>
        <v>1</v>
      </c>
      <c r="E161" s="32">
        <f>'Link types'!F161</f>
        <v>1000</v>
      </c>
      <c r="F161" s="32" t="str">
        <f>'Link types'!G161</f>
        <v/>
      </c>
      <c r="G161" s="32">
        <f>'Link types'!H161</f>
        <v>0</v>
      </c>
      <c r="H161" s="32">
        <f>'Link types'!I161</f>
        <v>0</v>
      </c>
      <c r="I161" s="32">
        <f>'Link types'!J161</f>
        <v>0</v>
      </c>
      <c r="J161" s="32">
        <f>'Link types'!K161</f>
        <v>0</v>
      </c>
      <c r="K161" s="32">
        <f>'Link types'!L161</f>
        <v>99</v>
      </c>
      <c r="L161" s="32">
        <f>'Link types'!M161</f>
        <v>0</v>
      </c>
      <c r="M161" s="32">
        <f>'Link types'!N161</f>
        <v>0</v>
      </c>
      <c r="N161" s="32">
        <f>'Link types'!O161</f>
        <v>0</v>
      </c>
      <c r="O161" s="32">
        <f>'Link types'!P161</f>
        <v>0</v>
      </c>
      <c r="P161" s="32">
        <f>'Link types'!Q161</f>
        <v>0</v>
      </c>
      <c r="Q161" s="32">
        <f>'Link types'!R161</f>
        <v>0</v>
      </c>
      <c r="R161" s="32">
        <f>'Link types'!S161</f>
        <v>0</v>
      </c>
      <c r="S161" s="32">
        <f>'Link types'!T161</f>
        <v>0</v>
      </c>
      <c r="T161" s="32">
        <f>'Link types'!U161</f>
        <v>0</v>
      </c>
      <c r="U161" s="32">
        <f>'Link types'!V161</f>
        <v>0</v>
      </c>
      <c r="V161" s="32">
        <f>'Link types'!W161</f>
        <v>10</v>
      </c>
      <c r="W161" s="32">
        <f>'Link types'!X161</f>
        <v>10</v>
      </c>
      <c r="X161" s="32">
        <f>'Link types'!Y161</f>
        <v>10</v>
      </c>
      <c r="Y161" s="32" t="str">
        <f>'Link types'!Z161</f>
        <v/>
      </c>
    </row>
    <row r="162" spans="1:25" x14ac:dyDescent="0.25">
      <c r="A162" s="32">
        <f>'Link types'!B162</f>
        <v>260</v>
      </c>
      <c r="B162" s="32">
        <f>'Link types'!C162</f>
        <v>20</v>
      </c>
      <c r="C162" s="32" t="str">
        <f>'Link types'!D162</f>
        <v>free</v>
      </c>
      <c r="D162" s="32">
        <f>'Link types'!E162</f>
        <v>1</v>
      </c>
      <c r="E162" s="32">
        <f>'Link types'!F162</f>
        <v>1000</v>
      </c>
      <c r="F162" s="32" t="str">
        <f>'Link types'!G162</f>
        <v/>
      </c>
      <c r="G162" s="32">
        <f>'Link types'!H162</f>
        <v>0</v>
      </c>
      <c r="H162" s="32">
        <f>'Link types'!I162</f>
        <v>0</v>
      </c>
      <c r="I162" s="32">
        <f>'Link types'!J162</f>
        <v>0</v>
      </c>
      <c r="J162" s="32">
        <f>'Link types'!K162</f>
        <v>0</v>
      </c>
      <c r="K162" s="32">
        <f>'Link types'!L162</f>
        <v>99</v>
      </c>
      <c r="L162" s="32">
        <f>'Link types'!M162</f>
        <v>0</v>
      </c>
      <c r="M162" s="32">
        <f>'Link types'!N162</f>
        <v>0</v>
      </c>
      <c r="N162" s="32">
        <f>'Link types'!O162</f>
        <v>0</v>
      </c>
      <c r="O162" s="32">
        <f>'Link types'!P162</f>
        <v>0</v>
      </c>
      <c r="P162" s="32">
        <f>'Link types'!Q162</f>
        <v>0</v>
      </c>
      <c r="Q162" s="32">
        <f>'Link types'!R162</f>
        <v>0</v>
      </c>
      <c r="R162" s="32">
        <f>'Link types'!S162</f>
        <v>0</v>
      </c>
      <c r="S162" s="32">
        <f>'Link types'!T162</f>
        <v>0</v>
      </c>
      <c r="T162" s="32">
        <f>'Link types'!U162</f>
        <v>0</v>
      </c>
      <c r="U162" s="32">
        <f>'Link types'!V162</f>
        <v>0</v>
      </c>
      <c r="V162" s="32">
        <f>'Link types'!W162</f>
        <v>10</v>
      </c>
      <c r="W162" s="32">
        <f>'Link types'!X162</f>
        <v>10</v>
      </c>
      <c r="X162" s="32">
        <f>'Link types'!Y162</f>
        <v>10</v>
      </c>
      <c r="Y162" s="32" t="str">
        <f>'Link types'!Z162</f>
        <v/>
      </c>
    </row>
    <row r="163" spans="1:25" x14ac:dyDescent="0.25">
      <c r="A163" s="32">
        <f>'Link types'!B163</f>
        <v>261</v>
      </c>
      <c r="B163" s="32">
        <f>'Link types'!C163</f>
        <v>20</v>
      </c>
      <c r="C163" s="32" t="str">
        <f>'Link types'!D163</f>
        <v>free</v>
      </c>
      <c r="D163" s="32">
        <f>'Link types'!E163</f>
        <v>1</v>
      </c>
      <c r="E163" s="32">
        <f>'Link types'!F163</f>
        <v>1000</v>
      </c>
      <c r="F163" s="32" t="str">
        <f>'Link types'!G163</f>
        <v/>
      </c>
      <c r="G163" s="32">
        <f>'Link types'!H163</f>
        <v>0</v>
      </c>
      <c r="H163" s="32">
        <f>'Link types'!I163</f>
        <v>0</v>
      </c>
      <c r="I163" s="32">
        <f>'Link types'!J163</f>
        <v>0</v>
      </c>
      <c r="J163" s="32">
        <f>'Link types'!K163</f>
        <v>0</v>
      </c>
      <c r="K163" s="32">
        <f>'Link types'!L163</f>
        <v>99</v>
      </c>
      <c r="L163" s="32">
        <f>'Link types'!M163</f>
        <v>0</v>
      </c>
      <c r="M163" s="32">
        <f>'Link types'!N163</f>
        <v>0</v>
      </c>
      <c r="N163" s="32">
        <f>'Link types'!O163</f>
        <v>0</v>
      </c>
      <c r="O163" s="32">
        <f>'Link types'!P163</f>
        <v>0</v>
      </c>
      <c r="P163" s="32">
        <f>'Link types'!Q163</f>
        <v>0</v>
      </c>
      <c r="Q163" s="32">
        <f>'Link types'!R163</f>
        <v>0</v>
      </c>
      <c r="R163" s="32">
        <f>'Link types'!S163</f>
        <v>0</v>
      </c>
      <c r="S163" s="32">
        <f>'Link types'!T163</f>
        <v>0</v>
      </c>
      <c r="T163" s="32">
        <f>'Link types'!U163</f>
        <v>0</v>
      </c>
      <c r="U163" s="32">
        <f>'Link types'!V163</f>
        <v>0</v>
      </c>
      <c r="V163" s="32">
        <f>'Link types'!W163</f>
        <v>10</v>
      </c>
      <c r="W163" s="32">
        <f>'Link types'!X163</f>
        <v>10</v>
      </c>
      <c r="X163" s="32">
        <f>'Link types'!Y163</f>
        <v>10</v>
      </c>
      <c r="Y163" s="32" t="str">
        <f>'Link types'!Z163</f>
        <v/>
      </c>
    </row>
    <row r="164" spans="1:25" x14ac:dyDescent="0.25">
      <c r="A164" s="32">
        <f>'Link types'!B164</f>
        <v>262</v>
      </c>
      <c r="B164" s="32">
        <f>'Link types'!C164</f>
        <v>20</v>
      </c>
      <c r="C164" s="32" t="str">
        <f>'Link types'!D164</f>
        <v>free</v>
      </c>
      <c r="D164" s="32">
        <f>'Link types'!E164</f>
        <v>1</v>
      </c>
      <c r="E164" s="32">
        <f>'Link types'!F164</f>
        <v>1000</v>
      </c>
      <c r="F164" s="32" t="str">
        <f>'Link types'!G164</f>
        <v/>
      </c>
      <c r="G164" s="32">
        <f>'Link types'!H164</f>
        <v>0</v>
      </c>
      <c r="H164" s="32">
        <f>'Link types'!I164</f>
        <v>0</v>
      </c>
      <c r="I164" s="32">
        <f>'Link types'!J164</f>
        <v>0</v>
      </c>
      <c r="J164" s="32">
        <f>'Link types'!K164</f>
        <v>0</v>
      </c>
      <c r="K164" s="32">
        <f>'Link types'!L164</f>
        <v>99</v>
      </c>
      <c r="L164" s="32">
        <f>'Link types'!M164</f>
        <v>0</v>
      </c>
      <c r="M164" s="32">
        <f>'Link types'!N164</f>
        <v>0</v>
      </c>
      <c r="N164" s="32">
        <f>'Link types'!O164</f>
        <v>0</v>
      </c>
      <c r="O164" s="32">
        <f>'Link types'!P164</f>
        <v>0</v>
      </c>
      <c r="P164" s="32">
        <f>'Link types'!Q164</f>
        <v>0</v>
      </c>
      <c r="Q164" s="32">
        <f>'Link types'!R164</f>
        <v>0</v>
      </c>
      <c r="R164" s="32">
        <f>'Link types'!S164</f>
        <v>0</v>
      </c>
      <c r="S164" s="32">
        <f>'Link types'!T164</f>
        <v>0</v>
      </c>
      <c r="T164" s="32">
        <f>'Link types'!U164</f>
        <v>0</v>
      </c>
      <c r="U164" s="32">
        <f>'Link types'!V164</f>
        <v>0</v>
      </c>
      <c r="V164" s="32">
        <f>'Link types'!W164</f>
        <v>10</v>
      </c>
      <c r="W164" s="32">
        <f>'Link types'!X164</f>
        <v>10</v>
      </c>
      <c r="X164" s="32">
        <f>'Link types'!Y164</f>
        <v>10</v>
      </c>
      <c r="Y164" s="32" t="str">
        <f>'Link types'!Z164</f>
        <v/>
      </c>
    </row>
    <row r="165" spans="1:25" x14ac:dyDescent="0.25">
      <c r="A165" s="32">
        <f>'Link types'!B165</f>
        <v>263</v>
      </c>
      <c r="B165" s="32">
        <f>'Link types'!C165</f>
        <v>20</v>
      </c>
      <c r="C165" s="32" t="str">
        <f>'Link types'!D165</f>
        <v>free</v>
      </c>
      <c r="D165" s="32">
        <f>'Link types'!E165</f>
        <v>1</v>
      </c>
      <c r="E165" s="32">
        <f>'Link types'!F165</f>
        <v>1000</v>
      </c>
      <c r="F165" s="32" t="str">
        <f>'Link types'!G165</f>
        <v/>
      </c>
      <c r="G165" s="32">
        <f>'Link types'!H165</f>
        <v>0</v>
      </c>
      <c r="H165" s="32">
        <f>'Link types'!I165</f>
        <v>0</v>
      </c>
      <c r="I165" s="32">
        <f>'Link types'!J165</f>
        <v>0</v>
      </c>
      <c r="J165" s="32">
        <f>'Link types'!K165</f>
        <v>0</v>
      </c>
      <c r="K165" s="32">
        <f>'Link types'!L165</f>
        <v>99</v>
      </c>
      <c r="L165" s="32">
        <f>'Link types'!M165</f>
        <v>0</v>
      </c>
      <c r="M165" s="32">
        <f>'Link types'!N165</f>
        <v>0</v>
      </c>
      <c r="N165" s="32">
        <f>'Link types'!O165</f>
        <v>0</v>
      </c>
      <c r="O165" s="32">
        <f>'Link types'!P165</f>
        <v>0</v>
      </c>
      <c r="P165" s="32">
        <f>'Link types'!Q165</f>
        <v>0</v>
      </c>
      <c r="Q165" s="32">
        <f>'Link types'!R165</f>
        <v>0</v>
      </c>
      <c r="R165" s="32">
        <f>'Link types'!S165</f>
        <v>0</v>
      </c>
      <c r="S165" s="32">
        <f>'Link types'!T165</f>
        <v>0</v>
      </c>
      <c r="T165" s="32">
        <f>'Link types'!U165</f>
        <v>0</v>
      </c>
      <c r="U165" s="32">
        <f>'Link types'!V165</f>
        <v>0</v>
      </c>
      <c r="V165" s="32">
        <f>'Link types'!W165</f>
        <v>10</v>
      </c>
      <c r="W165" s="32">
        <f>'Link types'!X165</f>
        <v>10</v>
      </c>
      <c r="X165" s="32">
        <f>'Link types'!Y165</f>
        <v>10</v>
      </c>
      <c r="Y165" s="32" t="str">
        <f>'Link types'!Z165</f>
        <v/>
      </c>
    </row>
    <row r="166" spans="1:25" x14ac:dyDescent="0.25">
      <c r="A166" s="32">
        <f>'Link types'!B166</f>
        <v>264</v>
      </c>
      <c r="B166" s="32">
        <f>'Link types'!C166</f>
        <v>20</v>
      </c>
      <c r="C166" s="32" t="str">
        <f>'Link types'!D166</f>
        <v>free</v>
      </c>
      <c r="D166" s="32">
        <f>'Link types'!E166</f>
        <v>1</v>
      </c>
      <c r="E166" s="32">
        <f>'Link types'!F166</f>
        <v>1000</v>
      </c>
      <c r="F166" s="32" t="str">
        <f>'Link types'!G166</f>
        <v/>
      </c>
      <c r="G166" s="32">
        <f>'Link types'!H166</f>
        <v>0</v>
      </c>
      <c r="H166" s="32">
        <f>'Link types'!I166</f>
        <v>0</v>
      </c>
      <c r="I166" s="32">
        <f>'Link types'!J166</f>
        <v>0</v>
      </c>
      <c r="J166" s="32">
        <f>'Link types'!K166</f>
        <v>0</v>
      </c>
      <c r="K166" s="32">
        <f>'Link types'!L166</f>
        <v>99</v>
      </c>
      <c r="L166" s="32">
        <f>'Link types'!M166</f>
        <v>0</v>
      </c>
      <c r="M166" s="32">
        <f>'Link types'!N166</f>
        <v>0</v>
      </c>
      <c r="N166" s="32">
        <f>'Link types'!O166</f>
        <v>0</v>
      </c>
      <c r="O166" s="32">
        <f>'Link types'!P166</f>
        <v>0</v>
      </c>
      <c r="P166" s="32">
        <f>'Link types'!Q166</f>
        <v>0</v>
      </c>
      <c r="Q166" s="32">
        <f>'Link types'!R166</f>
        <v>0</v>
      </c>
      <c r="R166" s="32">
        <f>'Link types'!S166</f>
        <v>0</v>
      </c>
      <c r="S166" s="32">
        <f>'Link types'!T166</f>
        <v>0</v>
      </c>
      <c r="T166" s="32">
        <f>'Link types'!U166</f>
        <v>0</v>
      </c>
      <c r="U166" s="32">
        <f>'Link types'!V166</f>
        <v>0</v>
      </c>
      <c r="V166" s="32">
        <f>'Link types'!W166</f>
        <v>10</v>
      </c>
      <c r="W166" s="32">
        <f>'Link types'!X166</f>
        <v>10</v>
      </c>
      <c r="X166" s="32">
        <f>'Link types'!Y166</f>
        <v>10</v>
      </c>
      <c r="Y166" s="32" t="str">
        <f>'Link types'!Z166</f>
        <v/>
      </c>
    </row>
    <row r="167" spans="1:25" x14ac:dyDescent="0.25">
      <c r="A167" s="32">
        <f>'Link types'!B167</f>
        <v>265</v>
      </c>
      <c r="B167" s="32">
        <f>'Link types'!C167</f>
        <v>20</v>
      </c>
      <c r="C167" s="32" t="str">
        <f>'Link types'!D167</f>
        <v>free</v>
      </c>
      <c r="D167" s="32">
        <f>'Link types'!E167</f>
        <v>1</v>
      </c>
      <c r="E167" s="32">
        <f>'Link types'!F167</f>
        <v>1000</v>
      </c>
      <c r="F167" s="32" t="str">
        <f>'Link types'!G167</f>
        <v/>
      </c>
      <c r="G167" s="32">
        <f>'Link types'!H167</f>
        <v>0</v>
      </c>
      <c r="H167" s="32">
        <f>'Link types'!I167</f>
        <v>0</v>
      </c>
      <c r="I167" s="32">
        <f>'Link types'!J167</f>
        <v>0</v>
      </c>
      <c r="J167" s="32">
        <f>'Link types'!K167</f>
        <v>0</v>
      </c>
      <c r="K167" s="32">
        <f>'Link types'!L167</f>
        <v>99</v>
      </c>
      <c r="L167" s="32">
        <f>'Link types'!M167</f>
        <v>0</v>
      </c>
      <c r="M167" s="32">
        <f>'Link types'!N167</f>
        <v>0</v>
      </c>
      <c r="N167" s="32">
        <f>'Link types'!O167</f>
        <v>0</v>
      </c>
      <c r="O167" s="32">
        <f>'Link types'!P167</f>
        <v>0</v>
      </c>
      <c r="P167" s="32">
        <f>'Link types'!Q167</f>
        <v>0</v>
      </c>
      <c r="Q167" s="32">
        <f>'Link types'!R167</f>
        <v>0</v>
      </c>
      <c r="R167" s="32">
        <f>'Link types'!S167</f>
        <v>0</v>
      </c>
      <c r="S167" s="32">
        <f>'Link types'!T167</f>
        <v>0</v>
      </c>
      <c r="T167" s="32">
        <f>'Link types'!U167</f>
        <v>0</v>
      </c>
      <c r="U167" s="32">
        <f>'Link types'!V167</f>
        <v>0</v>
      </c>
      <c r="V167" s="32">
        <f>'Link types'!W167</f>
        <v>10</v>
      </c>
      <c r="W167" s="32">
        <f>'Link types'!X167</f>
        <v>10</v>
      </c>
      <c r="X167" s="32">
        <f>'Link types'!Y167</f>
        <v>10</v>
      </c>
      <c r="Y167" s="32" t="str">
        <f>'Link types'!Z167</f>
        <v/>
      </c>
    </row>
    <row r="168" spans="1:25" x14ac:dyDescent="0.25">
      <c r="A168" s="32">
        <f>'Link types'!B168</f>
        <v>266</v>
      </c>
      <c r="B168" s="32">
        <f>'Link types'!C168</f>
        <v>20</v>
      </c>
      <c r="C168" s="32" t="str">
        <f>'Link types'!D168</f>
        <v>free</v>
      </c>
      <c r="D168" s="32">
        <f>'Link types'!E168</f>
        <v>1</v>
      </c>
      <c r="E168" s="32">
        <f>'Link types'!F168</f>
        <v>1000</v>
      </c>
      <c r="F168" s="32" t="str">
        <f>'Link types'!G168</f>
        <v/>
      </c>
      <c r="G168" s="32">
        <f>'Link types'!H168</f>
        <v>0</v>
      </c>
      <c r="H168" s="32">
        <f>'Link types'!I168</f>
        <v>0</v>
      </c>
      <c r="I168" s="32">
        <f>'Link types'!J168</f>
        <v>0</v>
      </c>
      <c r="J168" s="32">
        <f>'Link types'!K168</f>
        <v>0</v>
      </c>
      <c r="K168" s="32">
        <f>'Link types'!L168</f>
        <v>99</v>
      </c>
      <c r="L168" s="32">
        <f>'Link types'!M168</f>
        <v>0</v>
      </c>
      <c r="M168" s="32">
        <f>'Link types'!N168</f>
        <v>0</v>
      </c>
      <c r="N168" s="32">
        <f>'Link types'!O168</f>
        <v>0</v>
      </c>
      <c r="O168" s="32">
        <f>'Link types'!P168</f>
        <v>0</v>
      </c>
      <c r="P168" s="32">
        <f>'Link types'!Q168</f>
        <v>0</v>
      </c>
      <c r="Q168" s="32">
        <f>'Link types'!R168</f>
        <v>0</v>
      </c>
      <c r="R168" s="32">
        <f>'Link types'!S168</f>
        <v>0</v>
      </c>
      <c r="S168" s="32">
        <f>'Link types'!T168</f>
        <v>0</v>
      </c>
      <c r="T168" s="32">
        <f>'Link types'!U168</f>
        <v>0</v>
      </c>
      <c r="U168" s="32">
        <f>'Link types'!V168</f>
        <v>0</v>
      </c>
      <c r="V168" s="32">
        <f>'Link types'!W168</f>
        <v>10</v>
      </c>
      <c r="W168" s="32">
        <f>'Link types'!X168</f>
        <v>10</v>
      </c>
      <c r="X168" s="32">
        <f>'Link types'!Y168</f>
        <v>10</v>
      </c>
      <c r="Y168" s="32" t="str">
        <f>'Link types'!Z168</f>
        <v/>
      </c>
    </row>
    <row r="169" spans="1:25" x14ac:dyDescent="0.25">
      <c r="A169" s="32">
        <f>'Link types'!B169</f>
        <v>267</v>
      </c>
      <c r="B169" s="32">
        <f>'Link types'!C169</f>
        <v>20</v>
      </c>
      <c r="C169" s="32" t="str">
        <f>'Link types'!D169</f>
        <v>free</v>
      </c>
      <c r="D169" s="32">
        <f>'Link types'!E169</f>
        <v>1</v>
      </c>
      <c r="E169" s="32">
        <f>'Link types'!F169</f>
        <v>1000</v>
      </c>
      <c r="F169" s="32" t="str">
        <f>'Link types'!G169</f>
        <v/>
      </c>
      <c r="G169" s="32">
        <f>'Link types'!H169</f>
        <v>0</v>
      </c>
      <c r="H169" s="32">
        <f>'Link types'!I169</f>
        <v>0</v>
      </c>
      <c r="I169" s="32">
        <f>'Link types'!J169</f>
        <v>0</v>
      </c>
      <c r="J169" s="32">
        <f>'Link types'!K169</f>
        <v>0</v>
      </c>
      <c r="K169" s="32">
        <f>'Link types'!L169</f>
        <v>99</v>
      </c>
      <c r="L169" s="32">
        <f>'Link types'!M169</f>
        <v>0</v>
      </c>
      <c r="M169" s="32">
        <f>'Link types'!N169</f>
        <v>0</v>
      </c>
      <c r="N169" s="32">
        <f>'Link types'!O169</f>
        <v>0</v>
      </c>
      <c r="O169" s="32">
        <f>'Link types'!P169</f>
        <v>0</v>
      </c>
      <c r="P169" s="32">
        <f>'Link types'!Q169</f>
        <v>0</v>
      </c>
      <c r="Q169" s="32">
        <f>'Link types'!R169</f>
        <v>0</v>
      </c>
      <c r="R169" s="32">
        <f>'Link types'!S169</f>
        <v>0</v>
      </c>
      <c r="S169" s="32">
        <f>'Link types'!T169</f>
        <v>0</v>
      </c>
      <c r="T169" s="32">
        <f>'Link types'!U169</f>
        <v>0</v>
      </c>
      <c r="U169" s="32">
        <f>'Link types'!V169</f>
        <v>0</v>
      </c>
      <c r="V169" s="32">
        <f>'Link types'!W169</f>
        <v>10</v>
      </c>
      <c r="W169" s="32">
        <f>'Link types'!X169</f>
        <v>10</v>
      </c>
      <c r="X169" s="32">
        <f>'Link types'!Y169</f>
        <v>10</v>
      </c>
      <c r="Y169" s="32" t="str">
        <f>'Link types'!Z169</f>
        <v/>
      </c>
    </row>
    <row r="170" spans="1:25" x14ac:dyDescent="0.25">
      <c r="A170" s="32">
        <f>'Link types'!B170</f>
        <v>268</v>
      </c>
      <c r="B170" s="32">
        <f>'Link types'!C170</f>
        <v>20</v>
      </c>
      <c r="C170" s="32" t="str">
        <f>'Link types'!D170</f>
        <v>free</v>
      </c>
      <c r="D170" s="32">
        <f>'Link types'!E170</f>
        <v>1</v>
      </c>
      <c r="E170" s="32">
        <f>'Link types'!F170</f>
        <v>1000</v>
      </c>
      <c r="F170" s="32" t="str">
        <f>'Link types'!G170</f>
        <v/>
      </c>
      <c r="G170" s="32">
        <f>'Link types'!H170</f>
        <v>0</v>
      </c>
      <c r="H170" s="32">
        <f>'Link types'!I170</f>
        <v>0</v>
      </c>
      <c r="I170" s="32">
        <f>'Link types'!J170</f>
        <v>0</v>
      </c>
      <c r="J170" s="32">
        <f>'Link types'!K170</f>
        <v>0</v>
      </c>
      <c r="K170" s="32">
        <f>'Link types'!L170</f>
        <v>99</v>
      </c>
      <c r="L170" s="32">
        <f>'Link types'!M170</f>
        <v>0</v>
      </c>
      <c r="M170" s="32">
        <f>'Link types'!N170</f>
        <v>0</v>
      </c>
      <c r="N170" s="32">
        <f>'Link types'!O170</f>
        <v>0</v>
      </c>
      <c r="O170" s="32">
        <f>'Link types'!P170</f>
        <v>0</v>
      </c>
      <c r="P170" s="32">
        <f>'Link types'!Q170</f>
        <v>0</v>
      </c>
      <c r="Q170" s="32">
        <f>'Link types'!R170</f>
        <v>0</v>
      </c>
      <c r="R170" s="32">
        <f>'Link types'!S170</f>
        <v>0</v>
      </c>
      <c r="S170" s="32">
        <f>'Link types'!T170</f>
        <v>0</v>
      </c>
      <c r="T170" s="32">
        <f>'Link types'!U170</f>
        <v>0</v>
      </c>
      <c r="U170" s="32">
        <f>'Link types'!V170</f>
        <v>0</v>
      </c>
      <c r="V170" s="32">
        <f>'Link types'!W170</f>
        <v>10</v>
      </c>
      <c r="W170" s="32">
        <f>'Link types'!X170</f>
        <v>10</v>
      </c>
      <c r="X170" s="32">
        <f>'Link types'!Y170</f>
        <v>10</v>
      </c>
      <c r="Y170" s="32" t="str">
        <f>'Link types'!Z170</f>
        <v/>
      </c>
    </row>
    <row r="171" spans="1:25" x14ac:dyDescent="0.25">
      <c r="A171" s="32">
        <f>'Link types'!B171</f>
        <v>269</v>
      </c>
      <c r="B171" s="32">
        <f>'Link types'!C171</f>
        <v>20</v>
      </c>
      <c r="C171" s="32" t="str">
        <f>'Link types'!D171</f>
        <v>free</v>
      </c>
      <c r="D171" s="32">
        <f>'Link types'!E171</f>
        <v>1</v>
      </c>
      <c r="E171" s="32">
        <f>'Link types'!F171</f>
        <v>1000</v>
      </c>
      <c r="F171" s="32" t="str">
        <f>'Link types'!G171</f>
        <v/>
      </c>
      <c r="G171" s="32">
        <f>'Link types'!H171</f>
        <v>0</v>
      </c>
      <c r="H171" s="32">
        <f>'Link types'!I171</f>
        <v>0</v>
      </c>
      <c r="I171" s="32">
        <f>'Link types'!J171</f>
        <v>0</v>
      </c>
      <c r="J171" s="32">
        <f>'Link types'!K171</f>
        <v>0</v>
      </c>
      <c r="K171" s="32">
        <f>'Link types'!L171</f>
        <v>99</v>
      </c>
      <c r="L171" s="32">
        <f>'Link types'!M171</f>
        <v>0</v>
      </c>
      <c r="M171" s="32">
        <f>'Link types'!N171</f>
        <v>0</v>
      </c>
      <c r="N171" s="32">
        <f>'Link types'!O171</f>
        <v>0</v>
      </c>
      <c r="O171" s="32">
        <f>'Link types'!P171</f>
        <v>0</v>
      </c>
      <c r="P171" s="32">
        <f>'Link types'!Q171</f>
        <v>0</v>
      </c>
      <c r="Q171" s="32">
        <f>'Link types'!R171</f>
        <v>0</v>
      </c>
      <c r="R171" s="32">
        <f>'Link types'!S171</f>
        <v>0</v>
      </c>
      <c r="S171" s="32">
        <f>'Link types'!T171</f>
        <v>0</v>
      </c>
      <c r="T171" s="32">
        <f>'Link types'!U171</f>
        <v>0</v>
      </c>
      <c r="U171" s="32">
        <f>'Link types'!V171</f>
        <v>0</v>
      </c>
      <c r="V171" s="32">
        <f>'Link types'!W171</f>
        <v>10</v>
      </c>
      <c r="W171" s="32">
        <f>'Link types'!X171</f>
        <v>10</v>
      </c>
      <c r="X171" s="32">
        <f>'Link types'!Y171</f>
        <v>10</v>
      </c>
      <c r="Y171" s="32" t="str">
        <f>'Link types'!Z171</f>
        <v/>
      </c>
    </row>
    <row r="172" spans="1:25" x14ac:dyDescent="0.25">
      <c r="A172" s="32">
        <f>'Link types'!B172</f>
        <v>270</v>
      </c>
      <c r="B172" s="32">
        <f>'Link types'!C172</f>
        <v>20</v>
      </c>
      <c r="C172" s="32" t="str">
        <f>'Link types'!D172</f>
        <v>free</v>
      </c>
      <c r="D172" s="32">
        <f>'Link types'!E172</f>
        <v>1</v>
      </c>
      <c r="E172" s="32">
        <f>'Link types'!F172</f>
        <v>1000</v>
      </c>
      <c r="F172" s="32" t="str">
        <f>'Link types'!G172</f>
        <v/>
      </c>
      <c r="G172" s="32">
        <f>'Link types'!H172</f>
        <v>0</v>
      </c>
      <c r="H172" s="32">
        <f>'Link types'!I172</f>
        <v>0</v>
      </c>
      <c r="I172" s="32">
        <f>'Link types'!J172</f>
        <v>0</v>
      </c>
      <c r="J172" s="32">
        <f>'Link types'!K172</f>
        <v>0</v>
      </c>
      <c r="K172" s="32">
        <f>'Link types'!L172</f>
        <v>99</v>
      </c>
      <c r="L172" s="32">
        <f>'Link types'!M172</f>
        <v>0</v>
      </c>
      <c r="M172" s="32">
        <f>'Link types'!N172</f>
        <v>0</v>
      </c>
      <c r="N172" s="32">
        <f>'Link types'!O172</f>
        <v>0</v>
      </c>
      <c r="O172" s="32">
        <f>'Link types'!P172</f>
        <v>0</v>
      </c>
      <c r="P172" s="32">
        <f>'Link types'!Q172</f>
        <v>0</v>
      </c>
      <c r="Q172" s="32">
        <f>'Link types'!R172</f>
        <v>0</v>
      </c>
      <c r="R172" s="32">
        <f>'Link types'!S172</f>
        <v>0</v>
      </c>
      <c r="S172" s="32">
        <f>'Link types'!T172</f>
        <v>0</v>
      </c>
      <c r="T172" s="32">
        <f>'Link types'!U172</f>
        <v>0</v>
      </c>
      <c r="U172" s="32">
        <f>'Link types'!V172</f>
        <v>0</v>
      </c>
      <c r="V172" s="32">
        <f>'Link types'!W172</f>
        <v>10</v>
      </c>
      <c r="W172" s="32">
        <f>'Link types'!X172</f>
        <v>10</v>
      </c>
      <c r="X172" s="32">
        <f>'Link types'!Y172</f>
        <v>10</v>
      </c>
      <c r="Y172" s="32" t="str">
        <f>'Link types'!Z172</f>
        <v/>
      </c>
    </row>
    <row r="173" spans="1:25" x14ac:dyDescent="0.25">
      <c r="A173" s="32">
        <f>'Link types'!B173</f>
        <v>271</v>
      </c>
      <c r="B173" s="32">
        <f>'Link types'!C173</f>
        <v>20</v>
      </c>
      <c r="C173" s="32" t="str">
        <f>'Link types'!D173</f>
        <v>free</v>
      </c>
      <c r="D173" s="32">
        <f>'Link types'!E173</f>
        <v>1</v>
      </c>
      <c r="E173" s="32">
        <f>'Link types'!F173</f>
        <v>1000</v>
      </c>
      <c r="F173" s="32" t="str">
        <f>'Link types'!G173</f>
        <v/>
      </c>
      <c r="G173" s="32">
        <f>'Link types'!H173</f>
        <v>0</v>
      </c>
      <c r="H173" s="32">
        <f>'Link types'!I173</f>
        <v>0</v>
      </c>
      <c r="I173" s="32">
        <f>'Link types'!J173</f>
        <v>0</v>
      </c>
      <c r="J173" s="32">
        <f>'Link types'!K173</f>
        <v>0</v>
      </c>
      <c r="K173" s="32">
        <f>'Link types'!L173</f>
        <v>99</v>
      </c>
      <c r="L173" s="32">
        <f>'Link types'!M173</f>
        <v>0</v>
      </c>
      <c r="M173" s="32">
        <f>'Link types'!N173</f>
        <v>0</v>
      </c>
      <c r="N173" s="32">
        <f>'Link types'!O173</f>
        <v>0</v>
      </c>
      <c r="O173" s="32">
        <f>'Link types'!P173</f>
        <v>0</v>
      </c>
      <c r="P173" s="32">
        <f>'Link types'!Q173</f>
        <v>0</v>
      </c>
      <c r="Q173" s="32">
        <f>'Link types'!R173</f>
        <v>0</v>
      </c>
      <c r="R173" s="32">
        <f>'Link types'!S173</f>
        <v>0</v>
      </c>
      <c r="S173" s="32">
        <f>'Link types'!T173</f>
        <v>0</v>
      </c>
      <c r="T173" s="32">
        <f>'Link types'!U173</f>
        <v>0</v>
      </c>
      <c r="U173" s="32">
        <f>'Link types'!V173</f>
        <v>0</v>
      </c>
      <c r="V173" s="32">
        <f>'Link types'!W173</f>
        <v>10</v>
      </c>
      <c r="W173" s="32">
        <f>'Link types'!X173</f>
        <v>10</v>
      </c>
      <c r="X173" s="32">
        <f>'Link types'!Y173</f>
        <v>10</v>
      </c>
      <c r="Y173" s="32" t="str">
        <f>'Link types'!Z173</f>
        <v/>
      </c>
    </row>
    <row r="174" spans="1:25" x14ac:dyDescent="0.25">
      <c r="A174" s="32">
        <f>'Link types'!B174</f>
        <v>272</v>
      </c>
      <c r="B174" s="32">
        <f>'Link types'!C174</f>
        <v>20</v>
      </c>
      <c r="C174" s="32" t="str">
        <f>'Link types'!D174</f>
        <v>free</v>
      </c>
      <c r="D174" s="32">
        <f>'Link types'!E174</f>
        <v>1</v>
      </c>
      <c r="E174" s="32">
        <f>'Link types'!F174</f>
        <v>1000</v>
      </c>
      <c r="F174" s="32" t="str">
        <f>'Link types'!G174</f>
        <v/>
      </c>
      <c r="G174" s="32">
        <f>'Link types'!H174</f>
        <v>0</v>
      </c>
      <c r="H174" s="32">
        <f>'Link types'!I174</f>
        <v>0</v>
      </c>
      <c r="I174" s="32">
        <f>'Link types'!J174</f>
        <v>0</v>
      </c>
      <c r="J174" s="32">
        <f>'Link types'!K174</f>
        <v>0</v>
      </c>
      <c r="K174" s="32">
        <f>'Link types'!L174</f>
        <v>99</v>
      </c>
      <c r="L174" s="32">
        <f>'Link types'!M174</f>
        <v>0</v>
      </c>
      <c r="M174" s="32">
        <f>'Link types'!N174</f>
        <v>0</v>
      </c>
      <c r="N174" s="32">
        <f>'Link types'!O174</f>
        <v>0</v>
      </c>
      <c r="O174" s="32">
        <f>'Link types'!P174</f>
        <v>0</v>
      </c>
      <c r="P174" s="32">
        <f>'Link types'!Q174</f>
        <v>0</v>
      </c>
      <c r="Q174" s="32">
        <f>'Link types'!R174</f>
        <v>0</v>
      </c>
      <c r="R174" s="32">
        <f>'Link types'!S174</f>
        <v>0</v>
      </c>
      <c r="S174" s="32">
        <f>'Link types'!T174</f>
        <v>0</v>
      </c>
      <c r="T174" s="32">
        <f>'Link types'!U174</f>
        <v>0</v>
      </c>
      <c r="U174" s="32">
        <f>'Link types'!V174</f>
        <v>0</v>
      </c>
      <c r="V174" s="32">
        <f>'Link types'!W174</f>
        <v>10</v>
      </c>
      <c r="W174" s="32">
        <f>'Link types'!X174</f>
        <v>10</v>
      </c>
      <c r="X174" s="32">
        <f>'Link types'!Y174</f>
        <v>10</v>
      </c>
      <c r="Y174" s="32" t="str">
        <f>'Link types'!Z174</f>
        <v/>
      </c>
    </row>
    <row r="175" spans="1:25" x14ac:dyDescent="0.25">
      <c r="A175" s="32">
        <f>'Link types'!B175</f>
        <v>273</v>
      </c>
      <c r="B175" s="32">
        <f>'Link types'!C175</f>
        <v>20</v>
      </c>
      <c r="C175" s="32" t="str">
        <f>'Link types'!D175</f>
        <v>free</v>
      </c>
      <c r="D175" s="32">
        <f>'Link types'!E175</f>
        <v>1</v>
      </c>
      <c r="E175" s="32">
        <f>'Link types'!F175</f>
        <v>1000</v>
      </c>
      <c r="F175" s="32" t="str">
        <f>'Link types'!G175</f>
        <v/>
      </c>
      <c r="G175" s="32">
        <f>'Link types'!H175</f>
        <v>0</v>
      </c>
      <c r="H175" s="32">
        <f>'Link types'!I175</f>
        <v>0</v>
      </c>
      <c r="I175" s="32">
        <f>'Link types'!J175</f>
        <v>0</v>
      </c>
      <c r="J175" s="32">
        <f>'Link types'!K175</f>
        <v>0</v>
      </c>
      <c r="K175" s="32">
        <f>'Link types'!L175</f>
        <v>99</v>
      </c>
      <c r="L175" s="32">
        <f>'Link types'!M175</f>
        <v>0</v>
      </c>
      <c r="M175" s="32">
        <f>'Link types'!N175</f>
        <v>0</v>
      </c>
      <c r="N175" s="32">
        <f>'Link types'!O175</f>
        <v>0</v>
      </c>
      <c r="O175" s="32">
        <f>'Link types'!P175</f>
        <v>0</v>
      </c>
      <c r="P175" s="32">
        <f>'Link types'!Q175</f>
        <v>0</v>
      </c>
      <c r="Q175" s="32">
        <f>'Link types'!R175</f>
        <v>0</v>
      </c>
      <c r="R175" s="32">
        <f>'Link types'!S175</f>
        <v>0</v>
      </c>
      <c r="S175" s="32">
        <f>'Link types'!T175</f>
        <v>0</v>
      </c>
      <c r="T175" s="32">
        <f>'Link types'!U175</f>
        <v>0</v>
      </c>
      <c r="U175" s="32">
        <f>'Link types'!V175</f>
        <v>0</v>
      </c>
      <c r="V175" s="32">
        <f>'Link types'!W175</f>
        <v>10</v>
      </c>
      <c r="W175" s="32">
        <f>'Link types'!X175</f>
        <v>10</v>
      </c>
      <c r="X175" s="32">
        <f>'Link types'!Y175</f>
        <v>10</v>
      </c>
      <c r="Y175" s="32" t="str">
        <f>'Link types'!Z175</f>
        <v/>
      </c>
    </row>
    <row r="176" spans="1:25" x14ac:dyDescent="0.25">
      <c r="A176" s="32">
        <f>'Link types'!B176</f>
        <v>274</v>
      </c>
      <c r="B176" s="32">
        <f>'Link types'!C176</f>
        <v>20</v>
      </c>
      <c r="C176" s="32" t="str">
        <f>'Link types'!D176</f>
        <v>free</v>
      </c>
      <c r="D176" s="32">
        <f>'Link types'!E176</f>
        <v>1</v>
      </c>
      <c r="E176" s="32">
        <f>'Link types'!F176</f>
        <v>1000</v>
      </c>
      <c r="F176" s="32" t="str">
        <f>'Link types'!G176</f>
        <v/>
      </c>
      <c r="G176" s="32">
        <f>'Link types'!H176</f>
        <v>0</v>
      </c>
      <c r="H176" s="32">
        <f>'Link types'!I176</f>
        <v>0</v>
      </c>
      <c r="I176" s="32">
        <f>'Link types'!J176</f>
        <v>0</v>
      </c>
      <c r="J176" s="32">
        <f>'Link types'!K176</f>
        <v>0</v>
      </c>
      <c r="K176" s="32">
        <f>'Link types'!L176</f>
        <v>99</v>
      </c>
      <c r="L176" s="32">
        <f>'Link types'!M176</f>
        <v>0</v>
      </c>
      <c r="M176" s="32">
        <f>'Link types'!N176</f>
        <v>0</v>
      </c>
      <c r="N176" s="32">
        <f>'Link types'!O176</f>
        <v>0</v>
      </c>
      <c r="O176" s="32">
        <f>'Link types'!P176</f>
        <v>0</v>
      </c>
      <c r="P176" s="32">
        <f>'Link types'!Q176</f>
        <v>0</v>
      </c>
      <c r="Q176" s="32">
        <f>'Link types'!R176</f>
        <v>0</v>
      </c>
      <c r="R176" s="32">
        <f>'Link types'!S176</f>
        <v>0</v>
      </c>
      <c r="S176" s="32">
        <f>'Link types'!T176</f>
        <v>0</v>
      </c>
      <c r="T176" s="32">
        <f>'Link types'!U176</f>
        <v>0</v>
      </c>
      <c r="U176" s="32">
        <f>'Link types'!V176</f>
        <v>0</v>
      </c>
      <c r="V176" s="32">
        <f>'Link types'!W176</f>
        <v>10</v>
      </c>
      <c r="W176" s="32">
        <f>'Link types'!X176</f>
        <v>10</v>
      </c>
      <c r="X176" s="32">
        <f>'Link types'!Y176</f>
        <v>10</v>
      </c>
      <c r="Y176" s="32" t="str">
        <f>'Link types'!Z176</f>
        <v/>
      </c>
    </row>
    <row r="177" spans="1:25" x14ac:dyDescent="0.25">
      <c r="A177" s="32">
        <f>'Link types'!B177</f>
        <v>275</v>
      </c>
      <c r="B177" s="32">
        <f>'Link types'!C177</f>
        <v>20</v>
      </c>
      <c r="C177" s="32" t="str">
        <f>'Link types'!D177</f>
        <v>free</v>
      </c>
      <c r="D177" s="32">
        <f>'Link types'!E177</f>
        <v>1</v>
      </c>
      <c r="E177" s="32">
        <f>'Link types'!F177</f>
        <v>1000</v>
      </c>
      <c r="F177" s="32" t="str">
        <f>'Link types'!G177</f>
        <v/>
      </c>
      <c r="G177" s="32">
        <f>'Link types'!H177</f>
        <v>0</v>
      </c>
      <c r="H177" s="32">
        <f>'Link types'!I177</f>
        <v>0</v>
      </c>
      <c r="I177" s="32">
        <f>'Link types'!J177</f>
        <v>0</v>
      </c>
      <c r="J177" s="32">
        <f>'Link types'!K177</f>
        <v>0</v>
      </c>
      <c r="K177" s="32">
        <f>'Link types'!L177</f>
        <v>99</v>
      </c>
      <c r="L177" s="32">
        <f>'Link types'!M177</f>
        <v>0</v>
      </c>
      <c r="M177" s="32">
        <f>'Link types'!N177</f>
        <v>0</v>
      </c>
      <c r="N177" s="32">
        <f>'Link types'!O177</f>
        <v>0</v>
      </c>
      <c r="O177" s="32">
        <f>'Link types'!P177</f>
        <v>0</v>
      </c>
      <c r="P177" s="32">
        <f>'Link types'!Q177</f>
        <v>0</v>
      </c>
      <c r="Q177" s="32">
        <f>'Link types'!R177</f>
        <v>0</v>
      </c>
      <c r="R177" s="32">
        <f>'Link types'!S177</f>
        <v>0</v>
      </c>
      <c r="S177" s="32">
        <f>'Link types'!T177</f>
        <v>0</v>
      </c>
      <c r="T177" s="32">
        <f>'Link types'!U177</f>
        <v>0</v>
      </c>
      <c r="U177" s="32">
        <f>'Link types'!V177</f>
        <v>0</v>
      </c>
      <c r="V177" s="32">
        <f>'Link types'!W177</f>
        <v>10</v>
      </c>
      <c r="W177" s="32">
        <f>'Link types'!X177</f>
        <v>10</v>
      </c>
      <c r="X177" s="32">
        <f>'Link types'!Y177</f>
        <v>10</v>
      </c>
      <c r="Y177" s="32" t="str">
        <f>'Link types'!Z177</f>
        <v/>
      </c>
    </row>
    <row r="178" spans="1:25" x14ac:dyDescent="0.25">
      <c r="A178" s="32">
        <f>'Link types'!B178</f>
        <v>276</v>
      </c>
      <c r="B178" s="32">
        <f>'Link types'!C178</f>
        <v>20</v>
      </c>
      <c r="C178" s="32" t="str">
        <f>'Link types'!D178</f>
        <v>free</v>
      </c>
      <c r="D178" s="32">
        <f>'Link types'!E178</f>
        <v>1</v>
      </c>
      <c r="E178" s="32">
        <f>'Link types'!F178</f>
        <v>1000</v>
      </c>
      <c r="F178" s="32" t="str">
        <f>'Link types'!G178</f>
        <v/>
      </c>
      <c r="G178" s="32">
        <f>'Link types'!H178</f>
        <v>0</v>
      </c>
      <c r="H178" s="32">
        <f>'Link types'!I178</f>
        <v>0</v>
      </c>
      <c r="I178" s="32">
        <f>'Link types'!J178</f>
        <v>0</v>
      </c>
      <c r="J178" s="32">
        <f>'Link types'!K178</f>
        <v>0</v>
      </c>
      <c r="K178" s="32">
        <f>'Link types'!L178</f>
        <v>99</v>
      </c>
      <c r="L178" s="32">
        <f>'Link types'!M178</f>
        <v>0</v>
      </c>
      <c r="M178" s="32">
        <f>'Link types'!N178</f>
        <v>0</v>
      </c>
      <c r="N178" s="32">
        <f>'Link types'!O178</f>
        <v>0</v>
      </c>
      <c r="O178" s="32">
        <f>'Link types'!P178</f>
        <v>0</v>
      </c>
      <c r="P178" s="32">
        <f>'Link types'!Q178</f>
        <v>0</v>
      </c>
      <c r="Q178" s="32">
        <f>'Link types'!R178</f>
        <v>0</v>
      </c>
      <c r="R178" s="32">
        <f>'Link types'!S178</f>
        <v>0</v>
      </c>
      <c r="S178" s="32">
        <f>'Link types'!T178</f>
        <v>0</v>
      </c>
      <c r="T178" s="32">
        <f>'Link types'!U178</f>
        <v>0</v>
      </c>
      <c r="U178" s="32">
        <f>'Link types'!V178</f>
        <v>0</v>
      </c>
      <c r="V178" s="32">
        <f>'Link types'!W178</f>
        <v>10</v>
      </c>
      <c r="W178" s="32">
        <f>'Link types'!X178</f>
        <v>10</v>
      </c>
      <c r="X178" s="32">
        <f>'Link types'!Y178</f>
        <v>10</v>
      </c>
      <c r="Y178" s="32" t="str">
        <f>'Link types'!Z178</f>
        <v/>
      </c>
    </row>
    <row r="179" spans="1:25" x14ac:dyDescent="0.25">
      <c r="A179" s="32">
        <f>'Link types'!B179</f>
        <v>277</v>
      </c>
      <c r="B179" s="32">
        <f>'Link types'!C179</f>
        <v>20</v>
      </c>
      <c r="C179" s="32" t="str">
        <f>'Link types'!D179</f>
        <v>free</v>
      </c>
      <c r="D179" s="32">
        <f>'Link types'!E179</f>
        <v>1</v>
      </c>
      <c r="E179" s="32">
        <f>'Link types'!F179</f>
        <v>1000</v>
      </c>
      <c r="F179" s="32" t="str">
        <f>'Link types'!G179</f>
        <v/>
      </c>
      <c r="G179" s="32">
        <f>'Link types'!H179</f>
        <v>0</v>
      </c>
      <c r="H179" s="32">
        <f>'Link types'!I179</f>
        <v>0</v>
      </c>
      <c r="I179" s="32">
        <f>'Link types'!J179</f>
        <v>0</v>
      </c>
      <c r="J179" s="32">
        <f>'Link types'!K179</f>
        <v>0</v>
      </c>
      <c r="K179" s="32">
        <f>'Link types'!L179</f>
        <v>99</v>
      </c>
      <c r="L179" s="32">
        <f>'Link types'!M179</f>
        <v>0</v>
      </c>
      <c r="M179" s="32">
        <f>'Link types'!N179</f>
        <v>0</v>
      </c>
      <c r="N179" s="32">
        <f>'Link types'!O179</f>
        <v>0</v>
      </c>
      <c r="O179" s="32">
        <f>'Link types'!P179</f>
        <v>0</v>
      </c>
      <c r="P179" s="32">
        <f>'Link types'!Q179</f>
        <v>0</v>
      </c>
      <c r="Q179" s="32">
        <f>'Link types'!R179</f>
        <v>0</v>
      </c>
      <c r="R179" s="32">
        <f>'Link types'!S179</f>
        <v>0</v>
      </c>
      <c r="S179" s="32">
        <f>'Link types'!T179</f>
        <v>0</v>
      </c>
      <c r="T179" s="32">
        <f>'Link types'!U179</f>
        <v>0</v>
      </c>
      <c r="U179" s="32">
        <f>'Link types'!V179</f>
        <v>0</v>
      </c>
      <c r="V179" s="32">
        <f>'Link types'!W179</f>
        <v>10</v>
      </c>
      <c r="W179" s="32">
        <f>'Link types'!X179</f>
        <v>10</v>
      </c>
      <c r="X179" s="32">
        <f>'Link types'!Y179</f>
        <v>10</v>
      </c>
      <c r="Y179" s="32" t="str">
        <f>'Link types'!Z179</f>
        <v/>
      </c>
    </row>
    <row r="180" spans="1:25" x14ac:dyDescent="0.25">
      <c r="A180" s="32">
        <f>'Link types'!B180</f>
        <v>278</v>
      </c>
      <c r="B180" s="32">
        <f>'Link types'!C180</f>
        <v>20</v>
      </c>
      <c r="C180" s="32" t="str">
        <f>'Link types'!D180</f>
        <v>free</v>
      </c>
      <c r="D180" s="32">
        <f>'Link types'!E180</f>
        <v>1</v>
      </c>
      <c r="E180" s="32">
        <f>'Link types'!F180</f>
        <v>1000</v>
      </c>
      <c r="F180" s="32" t="str">
        <f>'Link types'!G180</f>
        <v/>
      </c>
      <c r="G180" s="32">
        <f>'Link types'!H180</f>
        <v>0</v>
      </c>
      <c r="H180" s="32">
        <f>'Link types'!I180</f>
        <v>0</v>
      </c>
      <c r="I180" s="32">
        <f>'Link types'!J180</f>
        <v>0</v>
      </c>
      <c r="J180" s="32">
        <f>'Link types'!K180</f>
        <v>0</v>
      </c>
      <c r="K180" s="32">
        <f>'Link types'!L180</f>
        <v>99</v>
      </c>
      <c r="L180" s="32">
        <f>'Link types'!M180</f>
        <v>0</v>
      </c>
      <c r="M180" s="32">
        <f>'Link types'!N180</f>
        <v>0</v>
      </c>
      <c r="N180" s="32">
        <f>'Link types'!O180</f>
        <v>0</v>
      </c>
      <c r="O180" s="32">
        <f>'Link types'!P180</f>
        <v>0</v>
      </c>
      <c r="P180" s="32">
        <f>'Link types'!Q180</f>
        <v>0</v>
      </c>
      <c r="Q180" s="32">
        <f>'Link types'!R180</f>
        <v>0</v>
      </c>
      <c r="R180" s="32">
        <f>'Link types'!S180</f>
        <v>0</v>
      </c>
      <c r="S180" s="32">
        <f>'Link types'!T180</f>
        <v>0</v>
      </c>
      <c r="T180" s="32">
        <f>'Link types'!U180</f>
        <v>0</v>
      </c>
      <c r="U180" s="32">
        <f>'Link types'!V180</f>
        <v>0</v>
      </c>
      <c r="V180" s="32">
        <f>'Link types'!W180</f>
        <v>10</v>
      </c>
      <c r="W180" s="32">
        <f>'Link types'!X180</f>
        <v>10</v>
      </c>
      <c r="X180" s="32">
        <f>'Link types'!Y180</f>
        <v>10</v>
      </c>
      <c r="Y180" s="32" t="str">
        <f>'Link types'!Z180</f>
        <v/>
      </c>
    </row>
    <row r="181" spans="1:25" x14ac:dyDescent="0.25">
      <c r="A181" s="32">
        <f>'Link types'!B181</f>
        <v>279</v>
      </c>
      <c r="B181" s="32">
        <f>'Link types'!C181</f>
        <v>20</v>
      </c>
      <c r="C181" s="32" t="str">
        <f>'Link types'!D181</f>
        <v>free</v>
      </c>
      <c r="D181" s="32">
        <f>'Link types'!E181</f>
        <v>1</v>
      </c>
      <c r="E181" s="32">
        <f>'Link types'!F181</f>
        <v>1000</v>
      </c>
      <c r="F181" s="32" t="str">
        <f>'Link types'!G181</f>
        <v/>
      </c>
      <c r="G181" s="32">
        <f>'Link types'!H181</f>
        <v>0</v>
      </c>
      <c r="H181" s="32">
        <f>'Link types'!I181</f>
        <v>0</v>
      </c>
      <c r="I181" s="32">
        <f>'Link types'!J181</f>
        <v>0</v>
      </c>
      <c r="J181" s="32">
        <f>'Link types'!K181</f>
        <v>0</v>
      </c>
      <c r="K181" s="32">
        <f>'Link types'!L181</f>
        <v>99</v>
      </c>
      <c r="L181" s="32">
        <f>'Link types'!M181</f>
        <v>0</v>
      </c>
      <c r="M181" s="32">
        <f>'Link types'!N181</f>
        <v>0</v>
      </c>
      <c r="N181" s="32">
        <f>'Link types'!O181</f>
        <v>0</v>
      </c>
      <c r="O181" s="32">
        <f>'Link types'!P181</f>
        <v>0</v>
      </c>
      <c r="P181" s="32">
        <f>'Link types'!Q181</f>
        <v>0</v>
      </c>
      <c r="Q181" s="32">
        <f>'Link types'!R181</f>
        <v>0</v>
      </c>
      <c r="R181" s="32">
        <f>'Link types'!S181</f>
        <v>0</v>
      </c>
      <c r="S181" s="32">
        <f>'Link types'!T181</f>
        <v>0</v>
      </c>
      <c r="T181" s="32">
        <f>'Link types'!U181</f>
        <v>0</v>
      </c>
      <c r="U181" s="32">
        <f>'Link types'!V181</f>
        <v>0</v>
      </c>
      <c r="V181" s="32">
        <f>'Link types'!W181</f>
        <v>10</v>
      </c>
      <c r="W181" s="32">
        <f>'Link types'!X181</f>
        <v>10</v>
      </c>
      <c r="X181" s="32">
        <f>'Link types'!Y181</f>
        <v>10</v>
      </c>
      <c r="Y181" s="32" t="str">
        <f>'Link types'!Z181</f>
        <v/>
      </c>
    </row>
    <row r="182" spans="1:25" x14ac:dyDescent="0.25">
      <c r="A182" s="32">
        <f>'Link types'!B182</f>
        <v>280</v>
      </c>
      <c r="B182" s="32">
        <f>'Link types'!C182</f>
        <v>20</v>
      </c>
      <c r="C182" s="32" t="str">
        <f>'Link types'!D182</f>
        <v>free</v>
      </c>
      <c r="D182" s="32">
        <f>'Link types'!E182</f>
        <v>1</v>
      </c>
      <c r="E182" s="32">
        <f>'Link types'!F182</f>
        <v>1000</v>
      </c>
      <c r="F182" s="32" t="str">
        <f>'Link types'!G182</f>
        <v/>
      </c>
      <c r="G182" s="32">
        <f>'Link types'!H182</f>
        <v>0</v>
      </c>
      <c r="H182" s="32">
        <f>'Link types'!I182</f>
        <v>0</v>
      </c>
      <c r="I182" s="32">
        <f>'Link types'!J182</f>
        <v>0</v>
      </c>
      <c r="J182" s="32">
        <f>'Link types'!K182</f>
        <v>0</v>
      </c>
      <c r="K182" s="32">
        <f>'Link types'!L182</f>
        <v>99</v>
      </c>
      <c r="L182" s="32">
        <f>'Link types'!M182</f>
        <v>0</v>
      </c>
      <c r="M182" s="32">
        <f>'Link types'!N182</f>
        <v>0</v>
      </c>
      <c r="N182" s="32">
        <f>'Link types'!O182</f>
        <v>0</v>
      </c>
      <c r="O182" s="32">
        <f>'Link types'!P182</f>
        <v>0</v>
      </c>
      <c r="P182" s="32">
        <f>'Link types'!Q182</f>
        <v>0</v>
      </c>
      <c r="Q182" s="32">
        <f>'Link types'!R182</f>
        <v>0</v>
      </c>
      <c r="R182" s="32">
        <f>'Link types'!S182</f>
        <v>0</v>
      </c>
      <c r="S182" s="32">
        <f>'Link types'!T182</f>
        <v>0</v>
      </c>
      <c r="T182" s="32">
        <f>'Link types'!U182</f>
        <v>0</v>
      </c>
      <c r="U182" s="32">
        <f>'Link types'!V182</f>
        <v>0</v>
      </c>
      <c r="V182" s="32">
        <f>'Link types'!W182</f>
        <v>10</v>
      </c>
      <c r="W182" s="32">
        <f>'Link types'!X182</f>
        <v>10</v>
      </c>
      <c r="X182" s="32">
        <f>'Link types'!Y182</f>
        <v>10</v>
      </c>
      <c r="Y182" s="32" t="str">
        <f>'Link types'!Z182</f>
        <v/>
      </c>
    </row>
    <row r="183" spans="1:25" x14ac:dyDescent="0.25">
      <c r="A183" s="32">
        <f>'Link types'!B183</f>
        <v>281</v>
      </c>
      <c r="B183" s="32">
        <f>'Link types'!C183</f>
        <v>20</v>
      </c>
      <c r="C183" s="32" t="str">
        <f>'Link types'!D183</f>
        <v>free</v>
      </c>
      <c r="D183" s="32">
        <f>'Link types'!E183</f>
        <v>1</v>
      </c>
      <c r="E183" s="32">
        <f>'Link types'!F183</f>
        <v>1000</v>
      </c>
      <c r="F183" s="32" t="str">
        <f>'Link types'!G183</f>
        <v/>
      </c>
      <c r="G183" s="32">
        <f>'Link types'!H183</f>
        <v>0</v>
      </c>
      <c r="H183" s="32">
        <f>'Link types'!I183</f>
        <v>0</v>
      </c>
      <c r="I183" s="32">
        <f>'Link types'!J183</f>
        <v>0</v>
      </c>
      <c r="J183" s="32">
        <f>'Link types'!K183</f>
        <v>0</v>
      </c>
      <c r="K183" s="32">
        <f>'Link types'!L183</f>
        <v>99</v>
      </c>
      <c r="L183" s="32">
        <f>'Link types'!M183</f>
        <v>0</v>
      </c>
      <c r="M183" s="32">
        <f>'Link types'!N183</f>
        <v>0</v>
      </c>
      <c r="N183" s="32">
        <f>'Link types'!O183</f>
        <v>0</v>
      </c>
      <c r="O183" s="32">
        <f>'Link types'!P183</f>
        <v>0</v>
      </c>
      <c r="P183" s="32">
        <f>'Link types'!Q183</f>
        <v>0</v>
      </c>
      <c r="Q183" s="32">
        <f>'Link types'!R183</f>
        <v>0</v>
      </c>
      <c r="R183" s="32">
        <f>'Link types'!S183</f>
        <v>0</v>
      </c>
      <c r="S183" s="32">
        <f>'Link types'!T183</f>
        <v>0</v>
      </c>
      <c r="T183" s="32">
        <f>'Link types'!U183</f>
        <v>0</v>
      </c>
      <c r="U183" s="32">
        <f>'Link types'!V183</f>
        <v>0</v>
      </c>
      <c r="V183" s="32">
        <f>'Link types'!W183</f>
        <v>10</v>
      </c>
      <c r="W183" s="32">
        <f>'Link types'!X183</f>
        <v>10</v>
      </c>
      <c r="X183" s="32">
        <f>'Link types'!Y183</f>
        <v>10</v>
      </c>
      <c r="Y183" s="32" t="str">
        <f>'Link types'!Z183</f>
        <v/>
      </c>
    </row>
    <row r="184" spans="1:25" x14ac:dyDescent="0.25">
      <c r="A184" s="32">
        <f>'Link types'!B184</f>
        <v>282</v>
      </c>
      <c r="B184" s="32">
        <f>'Link types'!C184</f>
        <v>20</v>
      </c>
      <c r="C184" s="32" t="str">
        <f>'Link types'!D184</f>
        <v>free</v>
      </c>
      <c r="D184" s="32">
        <f>'Link types'!E184</f>
        <v>1</v>
      </c>
      <c r="E184" s="32">
        <f>'Link types'!F184</f>
        <v>1000</v>
      </c>
      <c r="F184" s="32" t="str">
        <f>'Link types'!G184</f>
        <v/>
      </c>
      <c r="G184" s="32">
        <f>'Link types'!H184</f>
        <v>0</v>
      </c>
      <c r="H184" s="32">
        <f>'Link types'!I184</f>
        <v>0</v>
      </c>
      <c r="I184" s="32">
        <f>'Link types'!J184</f>
        <v>0</v>
      </c>
      <c r="J184" s="32">
        <f>'Link types'!K184</f>
        <v>0</v>
      </c>
      <c r="K184" s="32">
        <f>'Link types'!L184</f>
        <v>99</v>
      </c>
      <c r="L184" s="32">
        <f>'Link types'!M184</f>
        <v>0</v>
      </c>
      <c r="M184" s="32">
        <f>'Link types'!N184</f>
        <v>0</v>
      </c>
      <c r="N184" s="32">
        <f>'Link types'!O184</f>
        <v>0</v>
      </c>
      <c r="O184" s="32">
        <f>'Link types'!P184</f>
        <v>0</v>
      </c>
      <c r="P184" s="32">
        <f>'Link types'!Q184</f>
        <v>0</v>
      </c>
      <c r="Q184" s="32">
        <f>'Link types'!R184</f>
        <v>0</v>
      </c>
      <c r="R184" s="32">
        <f>'Link types'!S184</f>
        <v>0</v>
      </c>
      <c r="S184" s="32">
        <f>'Link types'!T184</f>
        <v>0</v>
      </c>
      <c r="T184" s="32">
        <f>'Link types'!U184</f>
        <v>0</v>
      </c>
      <c r="U184" s="32">
        <f>'Link types'!V184</f>
        <v>0</v>
      </c>
      <c r="V184" s="32">
        <f>'Link types'!W184</f>
        <v>10</v>
      </c>
      <c r="W184" s="32">
        <f>'Link types'!X184</f>
        <v>10</v>
      </c>
      <c r="X184" s="32">
        <f>'Link types'!Y184</f>
        <v>10</v>
      </c>
      <c r="Y184" s="32" t="str">
        <f>'Link types'!Z184</f>
        <v/>
      </c>
    </row>
    <row r="185" spans="1:25" x14ac:dyDescent="0.25">
      <c r="A185" s="32">
        <f>'Link types'!B185</f>
        <v>283</v>
      </c>
      <c r="B185" s="32">
        <f>'Link types'!C185</f>
        <v>20</v>
      </c>
      <c r="C185" s="32" t="str">
        <f>'Link types'!D185</f>
        <v>free</v>
      </c>
      <c r="D185" s="32">
        <f>'Link types'!E185</f>
        <v>1</v>
      </c>
      <c r="E185" s="32">
        <f>'Link types'!F185</f>
        <v>1000</v>
      </c>
      <c r="F185" s="32" t="str">
        <f>'Link types'!G185</f>
        <v/>
      </c>
      <c r="G185" s="32">
        <f>'Link types'!H185</f>
        <v>0</v>
      </c>
      <c r="H185" s="32">
        <f>'Link types'!I185</f>
        <v>0</v>
      </c>
      <c r="I185" s="32">
        <f>'Link types'!J185</f>
        <v>0</v>
      </c>
      <c r="J185" s="32">
        <f>'Link types'!K185</f>
        <v>0</v>
      </c>
      <c r="K185" s="32">
        <f>'Link types'!L185</f>
        <v>99</v>
      </c>
      <c r="L185" s="32">
        <f>'Link types'!M185</f>
        <v>0</v>
      </c>
      <c r="M185" s="32">
        <f>'Link types'!N185</f>
        <v>0</v>
      </c>
      <c r="N185" s="32">
        <f>'Link types'!O185</f>
        <v>0</v>
      </c>
      <c r="O185" s="32">
        <f>'Link types'!P185</f>
        <v>0</v>
      </c>
      <c r="P185" s="32">
        <f>'Link types'!Q185</f>
        <v>0</v>
      </c>
      <c r="Q185" s="32">
        <f>'Link types'!R185</f>
        <v>0</v>
      </c>
      <c r="R185" s="32">
        <f>'Link types'!S185</f>
        <v>0</v>
      </c>
      <c r="S185" s="32">
        <f>'Link types'!T185</f>
        <v>0</v>
      </c>
      <c r="T185" s="32">
        <f>'Link types'!U185</f>
        <v>0</v>
      </c>
      <c r="U185" s="32">
        <f>'Link types'!V185</f>
        <v>0</v>
      </c>
      <c r="V185" s="32">
        <f>'Link types'!W185</f>
        <v>10</v>
      </c>
      <c r="W185" s="32">
        <f>'Link types'!X185</f>
        <v>10</v>
      </c>
      <c r="X185" s="32">
        <f>'Link types'!Y185</f>
        <v>10</v>
      </c>
      <c r="Y185" s="32" t="str">
        <f>'Link types'!Z185</f>
        <v/>
      </c>
    </row>
    <row r="186" spans="1:25" x14ac:dyDescent="0.25">
      <c r="A186" s="32">
        <f>'Link types'!B186</f>
        <v>284</v>
      </c>
      <c r="B186" s="32">
        <f>'Link types'!C186</f>
        <v>20</v>
      </c>
      <c r="C186" s="32" t="str">
        <f>'Link types'!D186</f>
        <v>free</v>
      </c>
      <c r="D186" s="32">
        <f>'Link types'!E186</f>
        <v>1</v>
      </c>
      <c r="E186" s="32">
        <f>'Link types'!F186</f>
        <v>1000</v>
      </c>
      <c r="F186" s="32" t="str">
        <f>'Link types'!G186</f>
        <v/>
      </c>
      <c r="G186" s="32">
        <f>'Link types'!H186</f>
        <v>0</v>
      </c>
      <c r="H186" s="32">
        <f>'Link types'!I186</f>
        <v>0</v>
      </c>
      <c r="I186" s="32">
        <f>'Link types'!J186</f>
        <v>0</v>
      </c>
      <c r="J186" s="32">
        <f>'Link types'!K186</f>
        <v>0</v>
      </c>
      <c r="K186" s="32">
        <f>'Link types'!L186</f>
        <v>99</v>
      </c>
      <c r="L186" s="32">
        <f>'Link types'!M186</f>
        <v>0</v>
      </c>
      <c r="M186" s="32">
        <f>'Link types'!N186</f>
        <v>0</v>
      </c>
      <c r="N186" s="32">
        <f>'Link types'!O186</f>
        <v>0</v>
      </c>
      <c r="O186" s="32">
        <f>'Link types'!P186</f>
        <v>0</v>
      </c>
      <c r="P186" s="32">
        <f>'Link types'!Q186</f>
        <v>0</v>
      </c>
      <c r="Q186" s="32">
        <f>'Link types'!R186</f>
        <v>0</v>
      </c>
      <c r="R186" s="32">
        <f>'Link types'!S186</f>
        <v>0</v>
      </c>
      <c r="S186" s="32">
        <f>'Link types'!T186</f>
        <v>0</v>
      </c>
      <c r="T186" s="32">
        <f>'Link types'!U186</f>
        <v>0</v>
      </c>
      <c r="U186" s="32">
        <f>'Link types'!V186</f>
        <v>0</v>
      </c>
      <c r="V186" s="32">
        <f>'Link types'!W186</f>
        <v>10</v>
      </c>
      <c r="W186" s="32">
        <f>'Link types'!X186</f>
        <v>10</v>
      </c>
      <c r="X186" s="32">
        <f>'Link types'!Y186</f>
        <v>10</v>
      </c>
      <c r="Y186" s="32" t="str">
        <f>'Link types'!Z186</f>
        <v/>
      </c>
    </row>
    <row r="187" spans="1:25" x14ac:dyDescent="0.25">
      <c r="A187" s="32">
        <f>'Link types'!B187</f>
        <v>285</v>
      </c>
      <c r="B187" s="32">
        <f>'Link types'!C187</f>
        <v>20</v>
      </c>
      <c r="C187" s="32" t="str">
        <f>'Link types'!D187</f>
        <v>free</v>
      </c>
      <c r="D187" s="32">
        <f>'Link types'!E187</f>
        <v>1</v>
      </c>
      <c r="E187" s="32">
        <f>'Link types'!F187</f>
        <v>1000</v>
      </c>
      <c r="F187" s="32" t="str">
        <f>'Link types'!G187</f>
        <v/>
      </c>
      <c r="G187" s="32">
        <f>'Link types'!H187</f>
        <v>0</v>
      </c>
      <c r="H187" s="32">
        <f>'Link types'!I187</f>
        <v>0</v>
      </c>
      <c r="I187" s="32">
        <f>'Link types'!J187</f>
        <v>0</v>
      </c>
      <c r="J187" s="32">
        <f>'Link types'!K187</f>
        <v>0</v>
      </c>
      <c r="K187" s="32">
        <f>'Link types'!L187</f>
        <v>99</v>
      </c>
      <c r="L187" s="32">
        <f>'Link types'!M187</f>
        <v>0</v>
      </c>
      <c r="M187" s="32">
        <f>'Link types'!N187</f>
        <v>0</v>
      </c>
      <c r="N187" s="32">
        <f>'Link types'!O187</f>
        <v>0</v>
      </c>
      <c r="O187" s="32">
        <f>'Link types'!P187</f>
        <v>0</v>
      </c>
      <c r="P187" s="32">
        <f>'Link types'!Q187</f>
        <v>0</v>
      </c>
      <c r="Q187" s="32">
        <f>'Link types'!R187</f>
        <v>0</v>
      </c>
      <c r="R187" s="32">
        <f>'Link types'!S187</f>
        <v>0</v>
      </c>
      <c r="S187" s="32">
        <f>'Link types'!T187</f>
        <v>0</v>
      </c>
      <c r="T187" s="32">
        <f>'Link types'!U187</f>
        <v>0</v>
      </c>
      <c r="U187" s="32">
        <f>'Link types'!V187</f>
        <v>0</v>
      </c>
      <c r="V187" s="32">
        <f>'Link types'!W187</f>
        <v>10</v>
      </c>
      <c r="W187" s="32">
        <f>'Link types'!X187</f>
        <v>10</v>
      </c>
      <c r="X187" s="32">
        <f>'Link types'!Y187</f>
        <v>10</v>
      </c>
      <c r="Y187" s="32" t="str">
        <f>'Link types'!Z187</f>
        <v/>
      </c>
    </row>
    <row r="188" spans="1:25" x14ac:dyDescent="0.25">
      <c r="A188" s="32">
        <f>'Link types'!B188</f>
        <v>286</v>
      </c>
      <c r="B188" s="32">
        <f>'Link types'!C188</f>
        <v>20</v>
      </c>
      <c r="C188" s="32" t="str">
        <f>'Link types'!D188</f>
        <v>free</v>
      </c>
      <c r="D188" s="32">
        <f>'Link types'!E188</f>
        <v>1</v>
      </c>
      <c r="E188" s="32">
        <f>'Link types'!F188</f>
        <v>1000</v>
      </c>
      <c r="F188" s="32" t="str">
        <f>'Link types'!G188</f>
        <v/>
      </c>
      <c r="G188" s="32">
        <f>'Link types'!H188</f>
        <v>0</v>
      </c>
      <c r="H188" s="32">
        <f>'Link types'!I188</f>
        <v>0</v>
      </c>
      <c r="I188" s="32">
        <f>'Link types'!J188</f>
        <v>0</v>
      </c>
      <c r="J188" s="32">
        <f>'Link types'!K188</f>
        <v>0</v>
      </c>
      <c r="K188" s="32">
        <f>'Link types'!L188</f>
        <v>99</v>
      </c>
      <c r="L188" s="32">
        <f>'Link types'!M188</f>
        <v>0</v>
      </c>
      <c r="M188" s="32">
        <f>'Link types'!N188</f>
        <v>0</v>
      </c>
      <c r="N188" s="32">
        <f>'Link types'!O188</f>
        <v>0</v>
      </c>
      <c r="O188" s="32">
        <f>'Link types'!P188</f>
        <v>0</v>
      </c>
      <c r="P188" s="32">
        <f>'Link types'!Q188</f>
        <v>0</v>
      </c>
      <c r="Q188" s="32">
        <f>'Link types'!R188</f>
        <v>0</v>
      </c>
      <c r="R188" s="32">
        <f>'Link types'!S188</f>
        <v>0</v>
      </c>
      <c r="S188" s="32">
        <f>'Link types'!T188</f>
        <v>0</v>
      </c>
      <c r="T188" s="32">
        <f>'Link types'!U188</f>
        <v>0</v>
      </c>
      <c r="U188" s="32">
        <f>'Link types'!V188</f>
        <v>0</v>
      </c>
      <c r="V188" s="32">
        <f>'Link types'!W188</f>
        <v>10</v>
      </c>
      <c r="W188" s="32">
        <f>'Link types'!X188</f>
        <v>10</v>
      </c>
      <c r="X188" s="32">
        <f>'Link types'!Y188</f>
        <v>10</v>
      </c>
      <c r="Y188" s="32" t="str">
        <f>'Link types'!Z188</f>
        <v/>
      </c>
    </row>
    <row r="189" spans="1:25" x14ac:dyDescent="0.25">
      <c r="A189" s="32">
        <f>'Link types'!B189</f>
        <v>287</v>
      </c>
      <c r="B189" s="32">
        <f>'Link types'!C189</f>
        <v>20</v>
      </c>
      <c r="C189" s="32" t="str">
        <f>'Link types'!D189</f>
        <v>free</v>
      </c>
      <c r="D189" s="32">
        <f>'Link types'!E189</f>
        <v>1</v>
      </c>
      <c r="E189" s="32">
        <f>'Link types'!F189</f>
        <v>1000</v>
      </c>
      <c r="F189" s="32" t="str">
        <f>'Link types'!G189</f>
        <v/>
      </c>
      <c r="G189" s="32">
        <f>'Link types'!H189</f>
        <v>0</v>
      </c>
      <c r="H189" s="32">
        <f>'Link types'!I189</f>
        <v>0</v>
      </c>
      <c r="I189" s="32">
        <f>'Link types'!J189</f>
        <v>0</v>
      </c>
      <c r="J189" s="32">
        <f>'Link types'!K189</f>
        <v>0</v>
      </c>
      <c r="K189" s="32">
        <f>'Link types'!L189</f>
        <v>99</v>
      </c>
      <c r="L189" s="32">
        <f>'Link types'!M189</f>
        <v>0</v>
      </c>
      <c r="M189" s="32">
        <f>'Link types'!N189</f>
        <v>0</v>
      </c>
      <c r="N189" s="32">
        <f>'Link types'!O189</f>
        <v>0</v>
      </c>
      <c r="O189" s="32">
        <f>'Link types'!P189</f>
        <v>0</v>
      </c>
      <c r="P189" s="32">
        <f>'Link types'!Q189</f>
        <v>0</v>
      </c>
      <c r="Q189" s="32">
        <f>'Link types'!R189</f>
        <v>0</v>
      </c>
      <c r="R189" s="32">
        <f>'Link types'!S189</f>
        <v>0</v>
      </c>
      <c r="S189" s="32">
        <f>'Link types'!T189</f>
        <v>0</v>
      </c>
      <c r="T189" s="32">
        <f>'Link types'!U189</f>
        <v>0</v>
      </c>
      <c r="U189" s="32">
        <f>'Link types'!V189</f>
        <v>0</v>
      </c>
      <c r="V189" s="32">
        <f>'Link types'!W189</f>
        <v>10</v>
      </c>
      <c r="W189" s="32">
        <f>'Link types'!X189</f>
        <v>10</v>
      </c>
      <c r="X189" s="32">
        <f>'Link types'!Y189</f>
        <v>10</v>
      </c>
      <c r="Y189" s="32" t="str">
        <f>'Link types'!Z189</f>
        <v/>
      </c>
    </row>
    <row r="190" spans="1:25" x14ac:dyDescent="0.25">
      <c r="A190" s="32">
        <f>'Link types'!B190</f>
        <v>288</v>
      </c>
      <c r="B190" s="32">
        <f>'Link types'!C190</f>
        <v>20</v>
      </c>
      <c r="C190" s="32" t="str">
        <f>'Link types'!D190</f>
        <v>free</v>
      </c>
      <c r="D190" s="32">
        <f>'Link types'!E190</f>
        <v>1</v>
      </c>
      <c r="E190" s="32">
        <f>'Link types'!F190</f>
        <v>1000</v>
      </c>
      <c r="F190" s="32" t="str">
        <f>'Link types'!G190</f>
        <v/>
      </c>
      <c r="G190" s="32">
        <f>'Link types'!H190</f>
        <v>0</v>
      </c>
      <c r="H190" s="32">
        <f>'Link types'!I190</f>
        <v>0</v>
      </c>
      <c r="I190" s="32">
        <f>'Link types'!J190</f>
        <v>0</v>
      </c>
      <c r="J190" s="32">
        <f>'Link types'!K190</f>
        <v>0</v>
      </c>
      <c r="K190" s="32">
        <f>'Link types'!L190</f>
        <v>99</v>
      </c>
      <c r="L190" s="32">
        <f>'Link types'!M190</f>
        <v>0</v>
      </c>
      <c r="M190" s="32">
        <f>'Link types'!N190</f>
        <v>0</v>
      </c>
      <c r="N190" s="32">
        <f>'Link types'!O190</f>
        <v>0</v>
      </c>
      <c r="O190" s="32">
        <f>'Link types'!P190</f>
        <v>0</v>
      </c>
      <c r="P190" s="32">
        <f>'Link types'!Q190</f>
        <v>0</v>
      </c>
      <c r="Q190" s="32">
        <f>'Link types'!R190</f>
        <v>0</v>
      </c>
      <c r="R190" s="32">
        <f>'Link types'!S190</f>
        <v>0</v>
      </c>
      <c r="S190" s="32">
        <f>'Link types'!T190</f>
        <v>0</v>
      </c>
      <c r="T190" s="32">
        <f>'Link types'!U190</f>
        <v>0</v>
      </c>
      <c r="U190" s="32">
        <f>'Link types'!V190</f>
        <v>0</v>
      </c>
      <c r="V190" s="32">
        <f>'Link types'!W190</f>
        <v>10</v>
      </c>
      <c r="W190" s="32">
        <f>'Link types'!X190</f>
        <v>10</v>
      </c>
      <c r="X190" s="32">
        <f>'Link types'!Y190</f>
        <v>10</v>
      </c>
      <c r="Y190" s="32" t="str">
        <f>'Link types'!Z190</f>
        <v/>
      </c>
    </row>
    <row r="191" spans="1:25" x14ac:dyDescent="0.25">
      <c r="A191" s="32">
        <f>'Link types'!B191</f>
        <v>289</v>
      </c>
      <c r="B191" s="32">
        <f>'Link types'!C191</f>
        <v>20</v>
      </c>
      <c r="C191" s="32" t="str">
        <f>'Link types'!D191</f>
        <v>free</v>
      </c>
      <c r="D191" s="32">
        <f>'Link types'!E191</f>
        <v>1</v>
      </c>
      <c r="E191" s="32">
        <f>'Link types'!F191</f>
        <v>1000</v>
      </c>
      <c r="F191" s="32" t="str">
        <f>'Link types'!G191</f>
        <v/>
      </c>
      <c r="G191" s="32">
        <f>'Link types'!H191</f>
        <v>0</v>
      </c>
      <c r="H191" s="32">
        <f>'Link types'!I191</f>
        <v>0</v>
      </c>
      <c r="I191" s="32">
        <f>'Link types'!J191</f>
        <v>0</v>
      </c>
      <c r="J191" s="32">
        <f>'Link types'!K191</f>
        <v>0</v>
      </c>
      <c r="K191" s="32">
        <f>'Link types'!L191</f>
        <v>99</v>
      </c>
      <c r="L191" s="32">
        <f>'Link types'!M191</f>
        <v>0</v>
      </c>
      <c r="M191" s="32">
        <f>'Link types'!N191</f>
        <v>0</v>
      </c>
      <c r="N191" s="32">
        <f>'Link types'!O191</f>
        <v>0</v>
      </c>
      <c r="O191" s="32">
        <f>'Link types'!P191</f>
        <v>0</v>
      </c>
      <c r="P191" s="32">
        <f>'Link types'!Q191</f>
        <v>0</v>
      </c>
      <c r="Q191" s="32">
        <f>'Link types'!R191</f>
        <v>0</v>
      </c>
      <c r="R191" s="32">
        <f>'Link types'!S191</f>
        <v>0</v>
      </c>
      <c r="S191" s="32">
        <f>'Link types'!T191</f>
        <v>0</v>
      </c>
      <c r="T191" s="32">
        <f>'Link types'!U191</f>
        <v>0</v>
      </c>
      <c r="U191" s="32">
        <f>'Link types'!V191</f>
        <v>0</v>
      </c>
      <c r="V191" s="32">
        <f>'Link types'!W191</f>
        <v>10</v>
      </c>
      <c r="W191" s="32">
        <f>'Link types'!X191</f>
        <v>10</v>
      </c>
      <c r="X191" s="32">
        <f>'Link types'!Y191</f>
        <v>10</v>
      </c>
      <c r="Y191" s="32" t="str">
        <f>'Link types'!Z191</f>
        <v/>
      </c>
    </row>
    <row r="192" spans="1:25" x14ac:dyDescent="0.25">
      <c r="A192" s="32">
        <f>'Link types'!B192</f>
        <v>290</v>
      </c>
      <c r="B192" s="32">
        <f>'Link types'!C192</f>
        <v>20</v>
      </c>
      <c r="C192" s="32" t="str">
        <f>'Link types'!D192</f>
        <v>free</v>
      </c>
      <c r="D192" s="32">
        <f>'Link types'!E192</f>
        <v>1</v>
      </c>
      <c r="E192" s="32">
        <f>'Link types'!F192</f>
        <v>1000</v>
      </c>
      <c r="F192" s="32" t="str">
        <f>'Link types'!G192</f>
        <v/>
      </c>
      <c r="G192" s="32">
        <f>'Link types'!H192</f>
        <v>0</v>
      </c>
      <c r="H192" s="32">
        <f>'Link types'!I192</f>
        <v>0</v>
      </c>
      <c r="I192" s="32">
        <f>'Link types'!J192</f>
        <v>0</v>
      </c>
      <c r="J192" s="32">
        <f>'Link types'!K192</f>
        <v>0</v>
      </c>
      <c r="K192" s="32">
        <f>'Link types'!L192</f>
        <v>99</v>
      </c>
      <c r="L192" s="32">
        <f>'Link types'!M192</f>
        <v>0</v>
      </c>
      <c r="M192" s="32">
        <f>'Link types'!N192</f>
        <v>0</v>
      </c>
      <c r="N192" s="32">
        <f>'Link types'!O192</f>
        <v>0</v>
      </c>
      <c r="O192" s="32">
        <f>'Link types'!P192</f>
        <v>0</v>
      </c>
      <c r="P192" s="32">
        <f>'Link types'!Q192</f>
        <v>0</v>
      </c>
      <c r="Q192" s="32">
        <f>'Link types'!R192</f>
        <v>0</v>
      </c>
      <c r="R192" s="32">
        <f>'Link types'!S192</f>
        <v>0</v>
      </c>
      <c r="S192" s="32">
        <f>'Link types'!T192</f>
        <v>0</v>
      </c>
      <c r="T192" s="32">
        <f>'Link types'!U192</f>
        <v>0</v>
      </c>
      <c r="U192" s="32">
        <f>'Link types'!V192</f>
        <v>0</v>
      </c>
      <c r="V192" s="32">
        <f>'Link types'!W192</f>
        <v>10</v>
      </c>
      <c r="W192" s="32">
        <f>'Link types'!X192</f>
        <v>10</v>
      </c>
      <c r="X192" s="32">
        <f>'Link types'!Y192</f>
        <v>10</v>
      </c>
      <c r="Y192" s="32" t="str">
        <f>'Link types'!Z192</f>
        <v/>
      </c>
    </row>
    <row r="193" spans="1:25" x14ac:dyDescent="0.25">
      <c r="A193" s="32">
        <f>'Link types'!B193</f>
        <v>291</v>
      </c>
      <c r="B193" s="32">
        <f>'Link types'!C193</f>
        <v>20</v>
      </c>
      <c r="C193" s="32" t="str">
        <f>'Link types'!D193</f>
        <v>free</v>
      </c>
      <c r="D193" s="32">
        <f>'Link types'!E193</f>
        <v>1</v>
      </c>
      <c r="E193" s="32">
        <f>'Link types'!F193</f>
        <v>1000</v>
      </c>
      <c r="F193" s="32" t="str">
        <f>'Link types'!G193</f>
        <v/>
      </c>
      <c r="G193" s="32">
        <f>'Link types'!H193</f>
        <v>0</v>
      </c>
      <c r="H193" s="32">
        <f>'Link types'!I193</f>
        <v>0</v>
      </c>
      <c r="I193" s="32">
        <f>'Link types'!J193</f>
        <v>0</v>
      </c>
      <c r="J193" s="32">
        <f>'Link types'!K193</f>
        <v>0</v>
      </c>
      <c r="K193" s="32">
        <f>'Link types'!L193</f>
        <v>99</v>
      </c>
      <c r="L193" s="32">
        <f>'Link types'!M193</f>
        <v>0</v>
      </c>
      <c r="M193" s="32">
        <f>'Link types'!N193</f>
        <v>0</v>
      </c>
      <c r="N193" s="32">
        <f>'Link types'!O193</f>
        <v>0</v>
      </c>
      <c r="O193" s="32">
        <f>'Link types'!P193</f>
        <v>0</v>
      </c>
      <c r="P193" s="32">
        <f>'Link types'!Q193</f>
        <v>0</v>
      </c>
      <c r="Q193" s="32">
        <f>'Link types'!R193</f>
        <v>0</v>
      </c>
      <c r="R193" s="32">
        <f>'Link types'!S193</f>
        <v>0</v>
      </c>
      <c r="S193" s="32">
        <f>'Link types'!T193</f>
        <v>0</v>
      </c>
      <c r="T193" s="32">
        <f>'Link types'!U193</f>
        <v>0</v>
      </c>
      <c r="U193" s="32">
        <f>'Link types'!V193</f>
        <v>0</v>
      </c>
      <c r="V193" s="32">
        <f>'Link types'!W193</f>
        <v>10</v>
      </c>
      <c r="W193" s="32">
        <f>'Link types'!X193</f>
        <v>10</v>
      </c>
      <c r="X193" s="32">
        <f>'Link types'!Y193</f>
        <v>10</v>
      </c>
      <c r="Y193" s="32" t="str">
        <f>'Link types'!Z193</f>
        <v/>
      </c>
    </row>
    <row r="194" spans="1:25" x14ac:dyDescent="0.25">
      <c r="A194" s="32">
        <f>'Link types'!B194</f>
        <v>292</v>
      </c>
      <c r="B194" s="32">
        <f>'Link types'!C194</f>
        <v>20</v>
      </c>
      <c r="C194" s="32" t="str">
        <f>'Link types'!D194</f>
        <v>free</v>
      </c>
      <c r="D194" s="32">
        <f>'Link types'!E194</f>
        <v>1</v>
      </c>
      <c r="E194" s="32">
        <f>'Link types'!F194</f>
        <v>1000</v>
      </c>
      <c r="F194" s="32" t="str">
        <f>'Link types'!G194</f>
        <v/>
      </c>
      <c r="G194" s="32">
        <f>'Link types'!H194</f>
        <v>0</v>
      </c>
      <c r="H194" s="32">
        <f>'Link types'!I194</f>
        <v>0</v>
      </c>
      <c r="I194" s="32">
        <f>'Link types'!J194</f>
        <v>0</v>
      </c>
      <c r="J194" s="32">
        <f>'Link types'!K194</f>
        <v>0</v>
      </c>
      <c r="K194" s="32">
        <f>'Link types'!L194</f>
        <v>99</v>
      </c>
      <c r="L194" s="32">
        <f>'Link types'!M194</f>
        <v>0</v>
      </c>
      <c r="M194" s="32">
        <f>'Link types'!N194</f>
        <v>0</v>
      </c>
      <c r="N194" s="32">
        <f>'Link types'!O194</f>
        <v>0</v>
      </c>
      <c r="O194" s="32">
        <f>'Link types'!P194</f>
        <v>0</v>
      </c>
      <c r="P194" s="32">
        <f>'Link types'!Q194</f>
        <v>0</v>
      </c>
      <c r="Q194" s="32">
        <f>'Link types'!R194</f>
        <v>0</v>
      </c>
      <c r="R194" s="32">
        <f>'Link types'!S194</f>
        <v>0</v>
      </c>
      <c r="S194" s="32">
        <f>'Link types'!T194</f>
        <v>0</v>
      </c>
      <c r="T194" s="32">
        <f>'Link types'!U194</f>
        <v>0</v>
      </c>
      <c r="U194" s="32">
        <f>'Link types'!V194</f>
        <v>0</v>
      </c>
      <c r="V194" s="32">
        <f>'Link types'!W194</f>
        <v>10</v>
      </c>
      <c r="W194" s="32">
        <f>'Link types'!X194</f>
        <v>10</v>
      </c>
      <c r="X194" s="32">
        <f>'Link types'!Y194</f>
        <v>10</v>
      </c>
      <c r="Y194" s="32" t="str">
        <f>'Link types'!Z194</f>
        <v/>
      </c>
    </row>
    <row r="195" spans="1:25" x14ac:dyDescent="0.25">
      <c r="A195" s="32">
        <f>'Link types'!B195</f>
        <v>293</v>
      </c>
      <c r="B195" s="32">
        <f>'Link types'!C195</f>
        <v>20</v>
      </c>
      <c r="C195" s="32" t="str">
        <f>'Link types'!D195</f>
        <v>free</v>
      </c>
      <c r="D195" s="32">
        <f>'Link types'!E195</f>
        <v>1</v>
      </c>
      <c r="E195" s="32">
        <f>'Link types'!F195</f>
        <v>1000</v>
      </c>
      <c r="F195" s="32" t="str">
        <f>'Link types'!G195</f>
        <v/>
      </c>
      <c r="G195" s="32">
        <f>'Link types'!H195</f>
        <v>0</v>
      </c>
      <c r="H195" s="32">
        <f>'Link types'!I195</f>
        <v>0</v>
      </c>
      <c r="I195" s="32">
        <f>'Link types'!J195</f>
        <v>0</v>
      </c>
      <c r="J195" s="32">
        <f>'Link types'!K195</f>
        <v>0</v>
      </c>
      <c r="K195" s="32">
        <f>'Link types'!L195</f>
        <v>99</v>
      </c>
      <c r="L195" s="32">
        <f>'Link types'!M195</f>
        <v>0</v>
      </c>
      <c r="M195" s="32">
        <f>'Link types'!N195</f>
        <v>0</v>
      </c>
      <c r="N195" s="32">
        <f>'Link types'!O195</f>
        <v>0</v>
      </c>
      <c r="O195" s="32">
        <f>'Link types'!P195</f>
        <v>0</v>
      </c>
      <c r="P195" s="32">
        <f>'Link types'!Q195</f>
        <v>0</v>
      </c>
      <c r="Q195" s="32">
        <f>'Link types'!R195</f>
        <v>0</v>
      </c>
      <c r="R195" s="32">
        <f>'Link types'!S195</f>
        <v>0</v>
      </c>
      <c r="S195" s="32">
        <f>'Link types'!T195</f>
        <v>0</v>
      </c>
      <c r="T195" s="32">
        <f>'Link types'!U195</f>
        <v>0</v>
      </c>
      <c r="U195" s="32">
        <f>'Link types'!V195</f>
        <v>0</v>
      </c>
      <c r="V195" s="32">
        <f>'Link types'!W195</f>
        <v>10</v>
      </c>
      <c r="W195" s="32">
        <f>'Link types'!X195</f>
        <v>10</v>
      </c>
      <c r="X195" s="32">
        <f>'Link types'!Y195</f>
        <v>10</v>
      </c>
      <c r="Y195" s="32" t="str">
        <f>'Link types'!Z195</f>
        <v/>
      </c>
    </row>
    <row r="196" spans="1:25" x14ac:dyDescent="0.25">
      <c r="A196" s="32">
        <f>'Link types'!B196</f>
        <v>294</v>
      </c>
      <c r="B196" s="32">
        <f>'Link types'!C196</f>
        <v>20</v>
      </c>
      <c r="C196" s="32" t="str">
        <f>'Link types'!D196</f>
        <v>free</v>
      </c>
      <c r="D196" s="32">
        <f>'Link types'!E196</f>
        <v>1</v>
      </c>
      <c r="E196" s="32">
        <f>'Link types'!F196</f>
        <v>1000</v>
      </c>
      <c r="F196" s="32" t="str">
        <f>'Link types'!G196</f>
        <v/>
      </c>
      <c r="G196" s="32">
        <f>'Link types'!H196</f>
        <v>0</v>
      </c>
      <c r="H196" s="32">
        <f>'Link types'!I196</f>
        <v>0</v>
      </c>
      <c r="I196" s="32">
        <f>'Link types'!J196</f>
        <v>0</v>
      </c>
      <c r="J196" s="32">
        <f>'Link types'!K196</f>
        <v>0</v>
      </c>
      <c r="K196" s="32">
        <f>'Link types'!L196</f>
        <v>99</v>
      </c>
      <c r="L196" s="32">
        <f>'Link types'!M196</f>
        <v>0</v>
      </c>
      <c r="M196" s="32">
        <f>'Link types'!N196</f>
        <v>0</v>
      </c>
      <c r="N196" s="32">
        <f>'Link types'!O196</f>
        <v>0</v>
      </c>
      <c r="O196" s="32">
        <f>'Link types'!P196</f>
        <v>0</v>
      </c>
      <c r="P196" s="32">
        <f>'Link types'!Q196</f>
        <v>0</v>
      </c>
      <c r="Q196" s="32">
        <f>'Link types'!R196</f>
        <v>0</v>
      </c>
      <c r="R196" s="32">
        <f>'Link types'!S196</f>
        <v>0</v>
      </c>
      <c r="S196" s="32">
        <f>'Link types'!T196</f>
        <v>0</v>
      </c>
      <c r="T196" s="32">
        <f>'Link types'!U196</f>
        <v>0</v>
      </c>
      <c r="U196" s="32">
        <f>'Link types'!V196</f>
        <v>0</v>
      </c>
      <c r="V196" s="32">
        <f>'Link types'!W196</f>
        <v>10</v>
      </c>
      <c r="W196" s="32">
        <f>'Link types'!X196</f>
        <v>10</v>
      </c>
      <c r="X196" s="32">
        <f>'Link types'!Y196</f>
        <v>10</v>
      </c>
      <c r="Y196" s="32" t="str">
        <f>'Link types'!Z196</f>
        <v/>
      </c>
    </row>
    <row r="197" spans="1:25" x14ac:dyDescent="0.25">
      <c r="A197" s="32">
        <f>'Link types'!B197</f>
        <v>295</v>
      </c>
      <c r="B197" s="32">
        <f>'Link types'!C197</f>
        <v>20</v>
      </c>
      <c r="C197" s="32" t="str">
        <f>'Link types'!D197</f>
        <v>free</v>
      </c>
      <c r="D197" s="32">
        <f>'Link types'!E197</f>
        <v>1</v>
      </c>
      <c r="E197" s="32">
        <f>'Link types'!F197</f>
        <v>1000</v>
      </c>
      <c r="F197" s="32" t="str">
        <f>'Link types'!G197</f>
        <v/>
      </c>
      <c r="G197" s="32">
        <f>'Link types'!H197</f>
        <v>0</v>
      </c>
      <c r="H197" s="32">
        <f>'Link types'!I197</f>
        <v>0</v>
      </c>
      <c r="I197" s="32">
        <f>'Link types'!J197</f>
        <v>0</v>
      </c>
      <c r="J197" s="32">
        <f>'Link types'!K197</f>
        <v>0</v>
      </c>
      <c r="K197" s="32">
        <f>'Link types'!L197</f>
        <v>99</v>
      </c>
      <c r="L197" s="32">
        <f>'Link types'!M197</f>
        <v>0</v>
      </c>
      <c r="M197" s="32">
        <f>'Link types'!N197</f>
        <v>0</v>
      </c>
      <c r="N197" s="32">
        <f>'Link types'!O197</f>
        <v>0</v>
      </c>
      <c r="O197" s="32">
        <f>'Link types'!P197</f>
        <v>0</v>
      </c>
      <c r="P197" s="32">
        <f>'Link types'!Q197</f>
        <v>0</v>
      </c>
      <c r="Q197" s="32">
        <f>'Link types'!R197</f>
        <v>0</v>
      </c>
      <c r="R197" s="32">
        <f>'Link types'!S197</f>
        <v>0</v>
      </c>
      <c r="S197" s="32">
        <f>'Link types'!T197</f>
        <v>0</v>
      </c>
      <c r="T197" s="32">
        <f>'Link types'!U197</f>
        <v>0</v>
      </c>
      <c r="U197" s="32">
        <f>'Link types'!V197</f>
        <v>0</v>
      </c>
      <c r="V197" s="32">
        <f>'Link types'!W197</f>
        <v>10</v>
      </c>
      <c r="W197" s="32">
        <f>'Link types'!X197</f>
        <v>10</v>
      </c>
      <c r="X197" s="32">
        <f>'Link types'!Y197</f>
        <v>10</v>
      </c>
      <c r="Y197" s="32" t="str">
        <f>'Link types'!Z197</f>
        <v/>
      </c>
    </row>
    <row r="198" spans="1:25" x14ac:dyDescent="0.25">
      <c r="A198" s="32">
        <f>'Link types'!B198</f>
        <v>296</v>
      </c>
      <c r="B198" s="32">
        <f>'Link types'!C198</f>
        <v>20</v>
      </c>
      <c r="C198" s="32" t="str">
        <f>'Link types'!D198</f>
        <v>free</v>
      </c>
      <c r="D198" s="32">
        <f>'Link types'!E198</f>
        <v>1</v>
      </c>
      <c r="E198" s="32">
        <f>'Link types'!F198</f>
        <v>1000</v>
      </c>
      <c r="F198" s="32" t="str">
        <f>'Link types'!G198</f>
        <v/>
      </c>
      <c r="G198" s="32">
        <f>'Link types'!H198</f>
        <v>0</v>
      </c>
      <c r="H198" s="32">
        <f>'Link types'!I198</f>
        <v>0</v>
      </c>
      <c r="I198" s="32">
        <f>'Link types'!J198</f>
        <v>0</v>
      </c>
      <c r="J198" s="32">
        <f>'Link types'!K198</f>
        <v>0</v>
      </c>
      <c r="K198" s="32">
        <f>'Link types'!L198</f>
        <v>99</v>
      </c>
      <c r="L198" s="32">
        <f>'Link types'!M198</f>
        <v>0</v>
      </c>
      <c r="M198" s="32">
        <f>'Link types'!N198</f>
        <v>0</v>
      </c>
      <c r="N198" s="32">
        <f>'Link types'!O198</f>
        <v>0</v>
      </c>
      <c r="O198" s="32">
        <f>'Link types'!P198</f>
        <v>0</v>
      </c>
      <c r="P198" s="32">
        <f>'Link types'!Q198</f>
        <v>0</v>
      </c>
      <c r="Q198" s="32">
        <f>'Link types'!R198</f>
        <v>0</v>
      </c>
      <c r="R198" s="32">
        <f>'Link types'!S198</f>
        <v>0</v>
      </c>
      <c r="S198" s="32">
        <f>'Link types'!T198</f>
        <v>0</v>
      </c>
      <c r="T198" s="32">
        <f>'Link types'!U198</f>
        <v>0</v>
      </c>
      <c r="U198" s="32">
        <f>'Link types'!V198</f>
        <v>0</v>
      </c>
      <c r="V198" s="32">
        <f>'Link types'!W198</f>
        <v>10</v>
      </c>
      <c r="W198" s="32">
        <f>'Link types'!X198</f>
        <v>10</v>
      </c>
      <c r="X198" s="32">
        <f>'Link types'!Y198</f>
        <v>10</v>
      </c>
      <c r="Y198" s="32" t="str">
        <f>'Link types'!Z198</f>
        <v/>
      </c>
    </row>
    <row r="199" spans="1:25" x14ac:dyDescent="0.25">
      <c r="A199" s="32">
        <f>'Link types'!B199</f>
        <v>297</v>
      </c>
      <c r="B199" s="32">
        <f>'Link types'!C199</f>
        <v>20</v>
      </c>
      <c r="C199" s="32" t="str">
        <f>'Link types'!D199</f>
        <v>free</v>
      </c>
      <c r="D199" s="32">
        <f>'Link types'!E199</f>
        <v>1</v>
      </c>
      <c r="E199" s="32">
        <f>'Link types'!F199</f>
        <v>1000</v>
      </c>
      <c r="F199" s="32" t="str">
        <f>'Link types'!G199</f>
        <v/>
      </c>
      <c r="G199" s="32">
        <f>'Link types'!H199</f>
        <v>0</v>
      </c>
      <c r="H199" s="32">
        <f>'Link types'!I199</f>
        <v>0</v>
      </c>
      <c r="I199" s="32">
        <f>'Link types'!J199</f>
        <v>0</v>
      </c>
      <c r="J199" s="32">
        <f>'Link types'!K199</f>
        <v>0</v>
      </c>
      <c r="K199" s="32">
        <f>'Link types'!L199</f>
        <v>99</v>
      </c>
      <c r="L199" s="32">
        <f>'Link types'!M199</f>
        <v>0</v>
      </c>
      <c r="M199" s="32">
        <f>'Link types'!N199</f>
        <v>0</v>
      </c>
      <c r="N199" s="32">
        <f>'Link types'!O199</f>
        <v>0</v>
      </c>
      <c r="O199" s="32">
        <f>'Link types'!P199</f>
        <v>0</v>
      </c>
      <c r="P199" s="32">
        <f>'Link types'!Q199</f>
        <v>0</v>
      </c>
      <c r="Q199" s="32">
        <f>'Link types'!R199</f>
        <v>0</v>
      </c>
      <c r="R199" s="32">
        <f>'Link types'!S199</f>
        <v>0</v>
      </c>
      <c r="S199" s="32">
        <f>'Link types'!T199</f>
        <v>0</v>
      </c>
      <c r="T199" s="32">
        <f>'Link types'!U199</f>
        <v>0</v>
      </c>
      <c r="U199" s="32">
        <f>'Link types'!V199</f>
        <v>0</v>
      </c>
      <c r="V199" s="32">
        <f>'Link types'!W199</f>
        <v>10</v>
      </c>
      <c r="W199" s="32">
        <f>'Link types'!X199</f>
        <v>10</v>
      </c>
      <c r="X199" s="32">
        <f>'Link types'!Y199</f>
        <v>10</v>
      </c>
      <c r="Y199" s="32" t="str">
        <f>'Link types'!Z199</f>
        <v/>
      </c>
    </row>
    <row r="200" spans="1:25" x14ac:dyDescent="0.25">
      <c r="A200" s="32">
        <f>'Link types'!B200</f>
        <v>298</v>
      </c>
      <c r="B200" s="32">
        <f>'Link types'!C200</f>
        <v>20</v>
      </c>
      <c r="C200" s="32" t="str">
        <f>'Link types'!D200</f>
        <v>free</v>
      </c>
      <c r="D200" s="32">
        <f>'Link types'!E200</f>
        <v>1</v>
      </c>
      <c r="E200" s="32">
        <f>'Link types'!F200</f>
        <v>1000</v>
      </c>
      <c r="F200" s="32" t="str">
        <f>'Link types'!G200</f>
        <v/>
      </c>
      <c r="G200" s="32">
        <f>'Link types'!H200</f>
        <v>0</v>
      </c>
      <c r="H200" s="32">
        <f>'Link types'!I200</f>
        <v>0</v>
      </c>
      <c r="I200" s="32">
        <f>'Link types'!J200</f>
        <v>0</v>
      </c>
      <c r="J200" s="32">
        <f>'Link types'!K200</f>
        <v>0</v>
      </c>
      <c r="K200" s="32">
        <f>'Link types'!L200</f>
        <v>99</v>
      </c>
      <c r="L200" s="32">
        <f>'Link types'!M200</f>
        <v>0</v>
      </c>
      <c r="M200" s="32">
        <f>'Link types'!N200</f>
        <v>0</v>
      </c>
      <c r="N200" s="32">
        <f>'Link types'!O200</f>
        <v>0</v>
      </c>
      <c r="O200" s="32">
        <f>'Link types'!P200</f>
        <v>0</v>
      </c>
      <c r="P200" s="32">
        <f>'Link types'!Q200</f>
        <v>0</v>
      </c>
      <c r="Q200" s="32">
        <f>'Link types'!R200</f>
        <v>0</v>
      </c>
      <c r="R200" s="32">
        <f>'Link types'!S200</f>
        <v>0</v>
      </c>
      <c r="S200" s="32">
        <f>'Link types'!T200</f>
        <v>0</v>
      </c>
      <c r="T200" s="32">
        <f>'Link types'!U200</f>
        <v>0</v>
      </c>
      <c r="U200" s="32">
        <f>'Link types'!V200</f>
        <v>0</v>
      </c>
      <c r="V200" s="32">
        <f>'Link types'!W200</f>
        <v>10</v>
      </c>
      <c r="W200" s="32">
        <f>'Link types'!X200</f>
        <v>10</v>
      </c>
      <c r="X200" s="32">
        <f>'Link types'!Y200</f>
        <v>10</v>
      </c>
      <c r="Y200" s="32" t="str">
        <f>'Link types'!Z200</f>
        <v/>
      </c>
    </row>
    <row r="201" spans="1:25" x14ac:dyDescent="0.25">
      <c r="A201" s="32">
        <f>'Link types'!B201</f>
        <v>299</v>
      </c>
      <c r="B201" s="32">
        <f>'Link types'!C201</f>
        <v>20</v>
      </c>
      <c r="C201" s="32" t="str">
        <f>'Link types'!D201</f>
        <v>free</v>
      </c>
      <c r="D201" s="32">
        <f>'Link types'!E201</f>
        <v>1</v>
      </c>
      <c r="E201" s="32">
        <f>'Link types'!F201</f>
        <v>1000</v>
      </c>
      <c r="F201" s="32" t="str">
        <f>'Link types'!G201</f>
        <v/>
      </c>
      <c r="G201" s="32">
        <f>'Link types'!H201</f>
        <v>0</v>
      </c>
      <c r="H201" s="32">
        <f>'Link types'!I201</f>
        <v>0</v>
      </c>
      <c r="I201" s="32">
        <f>'Link types'!J201</f>
        <v>0</v>
      </c>
      <c r="J201" s="32">
        <f>'Link types'!K201</f>
        <v>0</v>
      </c>
      <c r="K201" s="32">
        <f>'Link types'!L201</f>
        <v>99</v>
      </c>
      <c r="L201" s="32">
        <f>'Link types'!M201</f>
        <v>0</v>
      </c>
      <c r="M201" s="32">
        <f>'Link types'!N201</f>
        <v>0</v>
      </c>
      <c r="N201" s="32">
        <f>'Link types'!O201</f>
        <v>0</v>
      </c>
      <c r="O201" s="32">
        <f>'Link types'!P201</f>
        <v>0</v>
      </c>
      <c r="P201" s="32">
        <f>'Link types'!Q201</f>
        <v>0</v>
      </c>
      <c r="Q201" s="32">
        <f>'Link types'!R201</f>
        <v>0</v>
      </c>
      <c r="R201" s="32">
        <f>'Link types'!S201</f>
        <v>0</v>
      </c>
      <c r="S201" s="32">
        <f>'Link types'!T201</f>
        <v>0</v>
      </c>
      <c r="T201" s="32">
        <f>'Link types'!U201</f>
        <v>0</v>
      </c>
      <c r="U201" s="32">
        <f>'Link types'!V201</f>
        <v>0</v>
      </c>
      <c r="V201" s="32">
        <f>'Link types'!W201</f>
        <v>10</v>
      </c>
      <c r="W201" s="32">
        <f>'Link types'!X201</f>
        <v>10</v>
      </c>
      <c r="X201" s="32">
        <f>'Link types'!Y201</f>
        <v>10</v>
      </c>
      <c r="Y201" s="32" t="str">
        <f>'Link types'!Z201</f>
        <v/>
      </c>
    </row>
    <row r="202" spans="1:25" x14ac:dyDescent="0.25">
      <c r="A202" s="32">
        <f>'Link types'!B202</f>
        <v>300</v>
      </c>
      <c r="B202" s="32">
        <f>'Link types'!C202</f>
        <v>30</v>
      </c>
      <c r="C202" s="32" t="str">
        <f>'Link types'!D202</f>
        <v>Pr L3 V130</v>
      </c>
      <c r="D202" s="32">
        <f>'Link types'!E202</f>
        <v>1</v>
      </c>
      <c r="E202" s="32">
        <f>'Link types'!F202</f>
        <v>3</v>
      </c>
      <c r="F202" s="32" t="str">
        <f>'Link types'!G202</f>
        <v>BIKE,BUS,MINIBUS,CAR,HGV,PUTW,WALK</v>
      </c>
      <c r="G202" s="32">
        <f>'Link types'!H202</f>
        <v>3</v>
      </c>
      <c r="H202" s="32">
        <f>'Link types'!I202</f>
        <v>4500</v>
      </c>
      <c r="I202" s="32">
        <f>'Link types'!J202</f>
        <v>130</v>
      </c>
      <c r="J202" s="32">
        <f>'Link types'!K202</f>
        <v>1</v>
      </c>
      <c r="K202" s="32">
        <f>'Link types'!L202</f>
        <v>2</v>
      </c>
      <c r="L202" s="32">
        <f>'Link types'!M202</f>
        <v>20</v>
      </c>
      <c r="M202" s="32">
        <f>'Link types'!N202</f>
        <v>130</v>
      </c>
      <c r="N202" s="32">
        <f>'Link types'!O202</f>
        <v>100</v>
      </c>
      <c r="O202" s="32">
        <f>'Link types'!P202</f>
        <v>4</v>
      </c>
      <c r="P202" s="32">
        <f>'Link types'!Q202</f>
        <v>80</v>
      </c>
      <c r="Q202" s="32">
        <f>'Link types'!R202</f>
        <v>50</v>
      </c>
      <c r="R202" s="32">
        <f>'Link types'!S202</f>
        <v>4</v>
      </c>
      <c r="S202" s="32">
        <f>'Link types'!T202</f>
        <v>50</v>
      </c>
      <c r="T202" s="32">
        <f>'Link types'!U202</f>
        <v>50</v>
      </c>
      <c r="U202" s="32">
        <f>'Link types'!V202</f>
        <v>50</v>
      </c>
      <c r="V202" s="32">
        <f>'Link types'!W202</f>
        <v>1.3</v>
      </c>
      <c r="W202" s="32">
        <f>'Link types'!X202</f>
        <v>1</v>
      </c>
      <c r="X202" s="32">
        <f>'Link types'!Y202</f>
        <v>1.3</v>
      </c>
      <c r="Y202" s="32" t="str">
        <f>'Link types'!Z202</f>
        <v>Primary: Major road under national administration, connects large cities, significant interurban traffic (e.g. 10.000 veh / day, "Bundesstraße")</v>
      </c>
    </row>
    <row r="203" spans="1:25" x14ac:dyDescent="0.25">
      <c r="A203" s="32">
        <f>'Link types'!B203</f>
        <v>301</v>
      </c>
      <c r="B203" s="32">
        <f>'Link types'!C203</f>
        <v>30</v>
      </c>
      <c r="C203" s="32" t="str">
        <f>'Link types'!D203</f>
        <v>Pr L3 V120</v>
      </c>
      <c r="D203" s="32">
        <f>'Link types'!E203</f>
        <v>1</v>
      </c>
      <c r="E203" s="32">
        <f>'Link types'!F203</f>
        <v>3</v>
      </c>
      <c r="F203" s="32" t="str">
        <f>'Link types'!G203</f>
        <v>BIKE,BUS,MINIBUS,CAR,HGV,PUTW,WALK</v>
      </c>
      <c r="G203" s="32">
        <f>'Link types'!H203</f>
        <v>3</v>
      </c>
      <c r="H203" s="32">
        <f>'Link types'!I203</f>
        <v>4200</v>
      </c>
      <c r="I203" s="32">
        <f>'Link types'!J203</f>
        <v>120</v>
      </c>
      <c r="J203" s="32">
        <f>'Link types'!K203</f>
        <v>1</v>
      </c>
      <c r="K203" s="32">
        <f>'Link types'!L203</f>
        <v>2</v>
      </c>
      <c r="L203" s="32">
        <f>'Link types'!M203</f>
        <v>20</v>
      </c>
      <c r="M203" s="32">
        <f>'Link types'!N203</f>
        <v>130</v>
      </c>
      <c r="N203" s="32">
        <f>'Link types'!O203</f>
        <v>100</v>
      </c>
      <c r="O203" s="32">
        <f>'Link types'!P203</f>
        <v>4</v>
      </c>
      <c r="P203" s="32">
        <f>'Link types'!Q203</f>
        <v>80</v>
      </c>
      <c r="Q203" s="32">
        <f>'Link types'!R203</f>
        <v>50</v>
      </c>
      <c r="R203" s="32">
        <f>'Link types'!S203</f>
        <v>4</v>
      </c>
      <c r="S203" s="32">
        <f>'Link types'!T203</f>
        <v>50</v>
      </c>
      <c r="T203" s="32">
        <f>'Link types'!U203</f>
        <v>50</v>
      </c>
      <c r="U203" s="32">
        <f>'Link types'!V203</f>
        <v>50</v>
      </c>
      <c r="V203" s="32">
        <f>'Link types'!W203</f>
        <v>1.3</v>
      </c>
      <c r="W203" s="32">
        <f>'Link types'!X203</f>
        <v>1</v>
      </c>
      <c r="X203" s="32">
        <f>'Link types'!Y203</f>
        <v>1.3</v>
      </c>
      <c r="Y203" s="32" t="str">
        <f>'Link types'!Z203</f>
        <v>Primary: Major road under national administration, connects large cities, significant interurban traffic (e.g. 10.000 veh / day, "Bundesstraße")</v>
      </c>
    </row>
    <row r="204" spans="1:25" x14ac:dyDescent="0.25">
      <c r="A204" s="32">
        <f>'Link types'!B204</f>
        <v>302</v>
      </c>
      <c r="B204" s="32">
        <f>'Link types'!C204</f>
        <v>30</v>
      </c>
      <c r="C204" s="32" t="str">
        <f>'Link types'!D204</f>
        <v>Pr L3 V110</v>
      </c>
      <c r="D204" s="32">
        <f>'Link types'!E204</f>
        <v>1</v>
      </c>
      <c r="E204" s="32">
        <f>'Link types'!F204</f>
        <v>3</v>
      </c>
      <c r="F204" s="32" t="str">
        <f>'Link types'!G204</f>
        <v>BIKE,BUS,MINIBUS,CAR,HGV,PUTW,WALK</v>
      </c>
      <c r="G204" s="32">
        <f>'Link types'!H204</f>
        <v>3</v>
      </c>
      <c r="H204" s="32">
        <f>'Link types'!I204</f>
        <v>3900</v>
      </c>
      <c r="I204" s="32">
        <f>'Link types'!J204</f>
        <v>110</v>
      </c>
      <c r="J204" s="32">
        <f>'Link types'!K204</f>
        <v>1</v>
      </c>
      <c r="K204" s="32">
        <f>'Link types'!L204</f>
        <v>2</v>
      </c>
      <c r="L204" s="32">
        <f>'Link types'!M204</f>
        <v>20</v>
      </c>
      <c r="M204" s="32">
        <f>'Link types'!N204</f>
        <v>130</v>
      </c>
      <c r="N204" s="32">
        <f>'Link types'!O204</f>
        <v>100</v>
      </c>
      <c r="O204" s="32">
        <f>'Link types'!P204</f>
        <v>4</v>
      </c>
      <c r="P204" s="32">
        <f>'Link types'!Q204</f>
        <v>80</v>
      </c>
      <c r="Q204" s="32">
        <f>'Link types'!R204</f>
        <v>50</v>
      </c>
      <c r="R204" s="32">
        <f>'Link types'!S204</f>
        <v>4</v>
      </c>
      <c r="S204" s="32">
        <f>'Link types'!T204</f>
        <v>50</v>
      </c>
      <c r="T204" s="32">
        <f>'Link types'!U204</f>
        <v>50</v>
      </c>
      <c r="U204" s="32">
        <f>'Link types'!V204</f>
        <v>50</v>
      </c>
      <c r="V204" s="32">
        <f>'Link types'!W204</f>
        <v>1.3</v>
      </c>
      <c r="W204" s="32">
        <f>'Link types'!X204</f>
        <v>1</v>
      </c>
      <c r="X204" s="32">
        <f>'Link types'!Y204</f>
        <v>1.3</v>
      </c>
      <c r="Y204" s="32" t="str">
        <f>'Link types'!Z204</f>
        <v>Primary: Major road under national administration, connects large cities, significant interurban traffic (e.g. 10.000 veh / day, "Bundesstraße")</v>
      </c>
    </row>
    <row r="205" spans="1:25" x14ac:dyDescent="0.25">
      <c r="A205" s="32">
        <f>'Link types'!B205</f>
        <v>303</v>
      </c>
      <c r="B205" s="32">
        <f>'Link types'!C205</f>
        <v>30</v>
      </c>
      <c r="C205" s="32" t="str">
        <f>'Link types'!D205</f>
        <v>Pr L3 V100</v>
      </c>
      <c r="D205" s="32">
        <f>'Link types'!E205</f>
        <v>1</v>
      </c>
      <c r="E205" s="32">
        <f>'Link types'!F205</f>
        <v>3</v>
      </c>
      <c r="F205" s="32" t="str">
        <f>'Link types'!G205</f>
        <v>BIKE,BUS,MINIBUS,CAR,HGV,PUTW,WALK</v>
      </c>
      <c r="G205" s="32">
        <f>'Link types'!H205</f>
        <v>3</v>
      </c>
      <c r="H205" s="32">
        <f>'Link types'!I205</f>
        <v>3600</v>
      </c>
      <c r="I205" s="32">
        <f>'Link types'!J205</f>
        <v>100</v>
      </c>
      <c r="J205" s="32">
        <f>'Link types'!K205</f>
        <v>1</v>
      </c>
      <c r="K205" s="32">
        <f>'Link types'!L205</f>
        <v>2</v>
      </c>
      <c r="L205" s="32">
        <f>'Link types'!M205</f>
        <v>20</v>
      </c>
      <c r="M205" s="32">
        <f>'Link types'!N205</f>
        <v>130</v>
      </c>
      <c r="N205" s="32">
        <f>'Link types'!O205</f>
        <v>100</v>
      </c>
      <c r="O205" s="32">
        <f>'Link types'!P205</f>
        <v>4</v>
      </c>
      <c r="P205" s="32">
        <f>'Link types'!Q205</f>
        <v>80</v>
      </c>
      <c r="Q205" s="32">
        <f>'Link types'!R205</f>
        <v>50</v>
      </c>
      <c r="R205" s="32">
        <f>'Link types'!S205</f>
        <v>4</v>
      </c>
      <c r="S205" s="32">
        <f>'Link types'!T205</f>
        <v>50</v>
      </c>
      <c r="T205" s="32">
        <f>'Link types'!U205</f>
        <v>50</v>
      </c>
      <c r="U205" s="32">
        <f>'Link types'!V205</f>
        <v>50</v>
      </c>
      <c r="V205" s="32">
        <f>'Link types'!W205</f>
        <v>1.3</v>
      </c>
      <c r="W205" s="32">
        <f>'Link types'!X205</f>
        <v>1</v>
      </c>
      <c r="X205" s="32">
        <f>'Link types'!Y205</f>
        <v>1.3</v>
      </c>
      <c r="Y205" s="32" t="str">
        <f>'Link types'!Z205</f>
        <v>Primary: Major road under national administration, connects large cities, significant interurban traffic (e.g. 10.000 veh / day, "Bundesstraße")</v>
      </c>
    </row>
    <row r="206" spans="1:25" x14ac:dyDescent="0.25">
      <c r="A206" s="32">
        <f>'Link types'!B206</f>
        <v>304</v>
      </c>
      <c r="B206" s="32">
        <f>'Link types'!C206</f>
        <v>30</v>
      </c>
      <c r="C206" s="32" t="str">
        <f>'Link types'!D206</f>
        <v>Pr L3 V90</v>
      </c>
      <c r="D206" s="32">
        <f>'Link types'!E206</f>
        <v>1</v>
      </c>
      <c r="E206" s="32">
        <f>'Link types'!F206</f>
        <v>3</v>
      </c>
      <c r="F206" s="32" t="str">
        <f>'Link types'!G206</f>
        <v>BIKE,BUS,MINIBUS,CAR,HGV,PUTW,WALK</v>
      </c>
      <c r="G206" s="32">
        <f>'Link types'!H206</f>
        <v>3</v>
      </c>
      <c r="H206" s="32">
        <f>'Link types'!I206</f>
        <v>3300</v>
      </c>
      <c r="I206" s="32">
        <f>'Link types'!J206</f>
        <v>90</v>
      </c>
      <c r="J206" s="32">
        <f>'Link types'!K206</f>
        <v>1</v>
      </c>
      <c r="K206" s="32">
        <f>'Link types'!L206</f>
        <v>2</v>
      </c>
      <c r="L206" s="32">
        <f>'Link types'!M206</f>
        <v>20</v>
      </c>
      <c r="M206" s="32">
        <f>'Link types'!N206</f>
        <v>130</v>
      </c>
      <c r="N206" s="32">
        <f>'Link types'!O206</f>
        <v>100</v>
      </c>
      <c r="O206" s="32">
        <f>'Link types'!P206</f>
        <v>4</v>
      </c>
      <c r="P206" s="32">
        <f>'Link types'!Q206</f>
        <v>80</v>
      </c>
      <c r="Q206" s="32">
        <f>'Link types'!R206</f>
        <v>50</v>
      </c>
      <c r="R206" s="32">
        <f>'Link types'!S206</f>
        <v>4</v>
      </c>
      <c r="S206" s="32">
        <f>'Link types'!T206</f>
        <v>50</v>
      </c>
      <c r="T206" s="32">
        <f>'Link types'!U206</f>
        <v>50</v>
      </c>
      <c r="U206" s="32">
        <f>'Link types'!V206</f>
        <v>50</v>
      </c>
      <c r="V206" s="32">
        <f>'Link types'!W206</f>
        <v>1.3</v>
      </c>
      <c r="W206" s="32">
        <f>'Link types'!X206</f>
        <v>1</v>
      </c>
      <c r="X206" s="32">
        <f>'Link types'!Y206</f>
        <v>1.3</v>
      </c>
      <c r="Y206" s="32" t="str">
        <f>'Link types'!Z206</f>
        <v>Primary: Major road under national administration, connects large cities, significant interurban traffic (e.g. 10.000 veh / day, "Bundesstraße")</v>
      </c>
    </row>
    <row r="207" spans="1:25" x14ac:dyDescent="0.25">
      <c r="A207" s="32">
        <f>'Link types'!B207</f>
        <v>305</v>
      </c>
      <c r="B207" s="32">
        <f>'Link types'!C207</f>
        <v>30</v>
      </c>
      <c r="C207" s="32" t="str">
        <f>'Link types'!D207</f>
        <v>Pr L3 V80</v>
      </c>
      <c r="D207" s="32">
        <f>'Link types'!E207</f>
        <v>1</v>
      </c>
      <c r="E207" s="32">
        <f>'Link types'!F207</f>
        <v>3</v>
      </c>
      <c r="F207" s="32" t="str">
        <f>'Link types'!G207</f>
        <v>BIKE,BUS,MINIBUS,CAR,HGV,PUTW,WALK</v>
      </c>
      <c r="G207" s="32">
        <f>'Link types'!H207</f>
        <v>3</v>
      </c>
      <c r="H207" s="32">
        <f>'Link types'!I207</f>
        <v>3000</v>
      </c>
      <c r="I207" s="32">
        <f>'Link types'!J207</f>
        <v>80</v>
      </c>
      <c r="J207" s="32">
        <f>'Link types'!K207</f>
        <v>1</v>
      </c>
      <c r="K207" s="32">
        <f>'Link types'!L207</f>
        <v>2</v>
      </c>
      <c r="L207" s="32">
        <f>'Link types'!M207</f>
        <v>20</v>
      </c>
      <c r="M207" s="32">
        <f>'Link types'!N207</f>
        <v>130</v>
      </c>
      <c r="N207" s="32">
        <f>'Link types'!O207</f>
        <v>100</v>
      </c>
      <c r="O207" s="32">
        <f>'Link types'!P207</f>
        <v>4</v>
      </c>
      <c r="P207" s="32">
        <f>'Link types'!Q207</f>
        <v>80</v>
      </c>
      <c r="Q207" s="32">
        <f>'Link types'!R207</f>
        <v>50</v>
      </c>
      <c r="R207" s="32">
        <f>'Link types'!S207</f>
        <v>4</v>
      </c>
      <c r="S207" s="32">
        <f>'Link types'!T207</f>
        <v>50</v>
      </c>
      <c r="T207" s="32">
        <f>'Link types'!U207</f>
        <v>50</v>
      </c>
      <c r="U207" s="32">
        <f>'Link types'!V207</f>
        <v>50</v>
      </c>
      <c r="V207" s="32">
        <f>'Link types'!W207</f>
        <v>1.3</v>
      </c>
      <c r="W207" s="32">
        <f>'Link types'!X207</f>
        <v>1</v>
      </c>
      <c r="X207" s="32">
        <f>'Link types'!Y207</f>
        <v>1.3</v>
      </c>
      <c r="Y207" s="32" t="str">
        <f>'Link types'!Z207</f>
        <v>Primary: Major road under national administration, connects large cities, significant interurban traffic (e.g. 10.000 veh / day, "Bundesstraße")</v>
      </c>
    </row>
    <row r="208" spans="1:25" x14ac:dyDescent="0.25">
      <c r="A208" s="32">
        <f>'Link types'!B208</f>
        <v>306</v>
      </c>
      <c r="B208" s="32">
        <f>'Link types'!C208</f>
        <v>30</v>
      </c>
      <c r="C208" s="32" t="str">
        <f>'Link types'!D208</f>
        <v>Pr L3 V70</v>
      </c>
      <c r="D208" s="32">
        <f>'Link types'!E208</f>
        <v>1</v>
      </c>
      <c r="E208" s="32">
        <f>'Link types'!F208</f>
        <v>3</v>
      </c>
      <c r="F208" s="32" t="str">
        <f>'Link types'!G208</f>
        <v>BIKE,BUS,MINIBUS,CAR,HGV,PUTW,WALK</v>
      </c>
      <c r="G208" s="32">
        <f>'Link types'!H208</f>
        <v>3</v>
      </c>
      <c r="H208" s="32">
        <f>'Link types'!I208</f>
        <v>2400</v>
      </c>
      <c r="I208" s="32">
        <f>'Link types'!J208</f>
        <v>70</v>
      </c>
      <c r="J208" s="32">
        <f>'Link types'!K208</f>
        <v>1</v>
      </c>
      <c r="K208" s="32">
        <f>'Link types'!L208</f>
        <v>2</v>
      </c>
      <c r="L208" s="32">
        <f>'Link types'!M208</f>
        <v>20</v>
      </c>
      <c r="M208" s="32">
        <f>'Link types'!N208</f>
        <v>130</v>
      </c>
      <c r="N208" s="32">
        <f>'Link types'!O208</f>
        <v>100</v>
      </c>
      <c r="O208" s="32">
        <f>'Link types'!P208</f>
        <v>4</v>
      </c>
      <c r="P208" s="32">
        <f>'Link types'!Q208</f>
        <v>80</v>
      </c>
      <c r="Q208" s="32">
        <f>'Link types'!R208</f>
        <v>50</v>
      </c>
      <c r="R208" s="32">
        <f>'Link types'!S208</f>
        <v>4</v>
      </c>
      <c r="S208" s="32">
        <f>'Link types'!T208</f>
        <v>50</v>
      </c>
      <c r="T208" s="32">
        <f>'Link types'!U208</f>
        <v>50</v>
      </c>
      <c r="U208" s="32">
        <f>'Link types'!V208</f>
        <v>50</v>
      </c>
      <c r="V208" s="32">
        <f>'Link types'!W208</f>
        <v>1.3</v>
      </c>
      <c r="W208" s="32">
        <f>'Link types'!X208</f>
        <v>1</v>
      </c>
      <c r="X208" s="32">
        <f>'Link types'!Y208</f>
        <v>1.3</v>
      </c>
      <c r="Y208" s="32" t="str">
        <f>'Link types'!Z208</f>
        <v>Primary: Major road under national administration, connects large cities, significant interurban traffic (e.g. 10.000 veh / day, "Bundesstraße")</v>
      </c>
    </row>
    <row r="209" spans="1:25" x14ac:dyDescent="0.25">
      <c r="A209" s="32">
        <f>'Link types'!B209</f>
        <v>307</v>
      </c>
      <c r="B209" s="32">
        <f>'Link types'!C209</f>
        <v>30</v>
      </c>
      <c r="C209" s="32" t="str">
        <f>'Link types'!D209</f>
        <v>Pr L3 V60</v>
      </c>
      <c r="D209" s="32">
        <f>'Link types'!E209</f>
        <v>1</v>
      </c>
      <c r="E209" s="32">
        <f>'Link types'!F209</f>
        <v>3</v>
      </c>
      <c r="F209" s="32" t="str">
        <f>'Link types'!G209</f>
        <v>BIKE,BUS,MINIBUS,CAR,HGV,PUTW,WALK</v>
      </c>
      <c r="G209" s="32">
        <f>'Link types'!H209</f>
        <v>3</v>
      </c>
      <c r="H209" s="32">
        <f>'Link types'!I209</f>
        <v>1800</v>
      </c>
      <c r="I209" s="32">
        <f>'Link types'!J209</f>
        <v>60</v>
      </c>
      <c r="J209" s="32">
        <f>'Link types'!K209</f>
        <v>1</v>
      </c>
      <c r="K209" s="32">
        <f>'Link types'!L209</f>
        <v>2</v>
      </c>
      <c r="L209" s="32">
        <f>'Link types'!M209</f>
        <v>20</v>
      </c>
      <c r="M209" s="32">
        <f>'Link types'!N209</f>
        <v>130</v>
      </c>
      <c r="N209" s="32">
        <f>'Link types'!O209</f>
        <v>100</v>
      </c>
      <c r="O209" s="32">
        <f>'Link types'!P209</f>
        <v>4</v>
      </c>
      <c r="P209" s="32">
        <f>'Link types'!Q209</f>
        <v>80</v>
      </c>
      <c r="Q209" s="32">
        <f>'Link types'!R209</f>
        <v>50</v>
      </c>
      <c r="R209" s="32">
        <f>'Link types'!S209</f>
        <v>4</v>
      </c>
      <c r="S209" s="32">
        <f>'Link types'!T209</f>
        <v>50</v>
      </c>
      <c r="T209" s="32">
        <f>'Link types'!U209</f>
        <v>50</v>
      </c>
      <c r="U209" s="32">
        <f>'Link types'!V209</f>
        <v>50</v>
      </c>
      <c r="V209" s="32">
        <f>'Link types'!W209</f>
        <v>1.3</v>
      </c>
      <c r="W209" s="32">
        <f>'Link types'!X209</f>
        <v>1</v>
      </c>
      <c r="X209" s="32">
        <f>'Link types'!Y209</f>
        <v>1.3</v>
      </c>
      <c r="Y209" s="32" t="str">
        <f>'Link types'!Z209</f>
        <v>Primary: Major road under national administration, connects large cities, significant interurban traffic (e.g. 10.000 veh / day, "Bundesstraße")</v>
      </c>
    </row>
    <row r="210" spans="1:25" x14ac:dyDescent="0.25">
      <c r="A210" s="32">
        <f>'Link types'!B210</f>
        <v>308</v>
      </c>
      <c r="B210" s="32">
        <f>'Link types'!C210</f>
        <v>30</v>
      </c>
      <c r="C210" s="32" t="str">
        <f>'Link types'!D210</f>
        <v>Pr L3 V50</v>
      </c>
      <c r="D210" s="32">
        <f>'Link types'!E210</f>
        <v>1</v>
      </c>
      <c r="E210" s="32">
        <f>'Link types'!F210</f>
        <v>3</v>
      </c>
      <c r="F210" s="32" t="str">
        <f>'Link types'!G210</f>
        <v>BIKE,BUS,MINIBUS,CAR,HGV,PUTW,WALK</v>
      </c>
      <c r="G210" s="32">
        <f>'Link types'!H210</f>
        <v>3</v>
      </c>
      <c r="H210" s="32">
        <f>'Link types'!I210</f>
        <v>1200</v>
      </c>
      <c r="I210" s="32">
        <f>'Link types'!J210</f>
        <v>50</v>
      </c>
      <c r="J210" s="32">
        <f>'Link types'!K210</f>
        <v>1</v>
      </c>
      <c r="K210" s="32">
        <f>'Link types'!L210</f>
        <v>2</v>
      </c>
      <c r="L210" s="32">
        <f>'Link types'!M210</f>
        <v>20</v>
      </c>
      <c r="M210" s="32">
        <f>'Link types'!N210</f>
        <v>130</v>
      </c>
      <c r="N210" s="32">
        <f>'Link types'!O210</f>
        <v>100</v>
      </c>
      <c r="O210" s="32">
        <f>'Link types'!P210</f>
        <v>4</v>
      </c>
      <c r="P210" s="32">
        <f>'Link types'!Q210</f>
        <v>80</v>
      </c>
      <c r="Q210" s="32">
        <f>'Link types'!R210</f>
        <v>50</v>
      </c>
      <c r="R210" s="32">
        <f>'Link types'!S210</f>
        <v>4</v>
      </c>
      <c r="S210" s="32">
        <f>'Link types'!T210</f>
        <v>50</v>
      </c>
      <c r="T210" s="32">
        <f>'Link types'!U210</f>
        <v>50</v>
      </c>
      <c r="U210" s="32">
        <f>'Link types'!V210</f>
        <v>50</v>
      </c>
      <c r="V210" s="32">
        <f>'Link types'!W210</f>
        <v>1.3</v>
      </c>
      <c r="W210" s="32">
        <f>'Link types'!X210</f>
        <v>1</v>
      </c>
      <c r="X210" s="32">
        <f>'Link types'!Y210</f>
        <v>1.3</v>
      </c>
      <c r="Y210" s="32" t="str">
        <f>'Link types'!Z210</f>
        <v>Primary: Major road under national administration, connects large cities, significant interurban traffic (e.g. 10.000 veh / day, "Bundesstraße")</v>
      </c>
    </row>
    <row r="211" spans="1:25" x14ac:dyDescent="0.25">
      <c r="A211" s="32">
        <f>'Link types'!B211</f>
        <v>309</v>
      </c>
      <c r="B211" s="32">
        <f>'Link types'!C211</f>
        <v>30</v>
      </c>
      <c r="C211" s="32" t="str">
        <f>'Link types'!D211</f>
        <v>Pr L3 V40</v>
      </c>
      <c r="D211" s="32">
        <f>'Link types'!E211</f>
        <v>1</v>
      </c>
      <c r="E211" s="32">
        <f>'Link types'!F211</f>
        <v>3</v>
      </c>
      <c r="F211" s="32" t="str">
        <f>'Link types'!G211</f>
        <v>BIKE,BUS,MINIBUS,CAR,HGV,PUTW,WALK</v>
      </c>
      <c r="G211" s="32">
        <f>'Link types'!H211</f>
        <v>3</v>
      </c>
      <c r="H211" s="32">
        <f>'Link types'!I211</f>
        <v>900</v>
      </c>
      <c r="I211" s="32">
        <f>'Link types'!J211</f>
        <v>40</v>
      </c>
      <c r="J211" s="32">
        <f>'Link types'!K211</f>
        <v>1</v>
      </c>
      <c r="K211" s="32">
        <f>'Link types'!L211</f>
        <v>2</v>
      </c>
      <c r="L211" s="32">
        <f>'Link types'!M211</f>
        <v>20</v>
      </c>
      <c r="M211" s="32">
        <f>'Link types'!N211</f>
        <v>130</v>
      </c>
      <c r="N211" s="32">
        <f>'Link types'!O211</f>
        <v>100</v>
      </c>
      <c r="O211" s="32">
        <f>'Link types'!P211</f>
        <v>4</v>
      </c>
      <c r="P211" s="32">
        <f>'Link types'!Q211</f>
        <v>80</v>
      </c>
      <c r="Q211" s="32">
        <f>'Link types'!R211</f>
        <v>50</v>
      </c>
      <c r="R211" s="32">
        <f>'Link types'!S211</f>
        <v>4</v>
      </c>
      <c r="S211" s="32">
        <f>'Link types'!T211</f>
        <v>50</v>
      </c>
      <c r="T211" s="32">
        <f>'Link types'!U211</f>
        <v>50</v>
      </c>
      <c r="U211" s="32">
        <f>'Link types'!V211</f>
        <v>50</v>
      </c>
      <c r="V211" s="32">
        <f>'Link types'!W211</f>
        <v>1.3</v>
      </c>
      <c r="W211" s="32">
        <f>'Link types'!X211</f>
        <v>1</v>
      </c>
      <c r="X211" s="32">
        <f>'Link types'!Y211</f>
        <v>1.3</v>
      </c>
      <c r="Y211" s="32" t="str">
        <f>'Link types'!Z211</f>
        <v>Primary: Major road under national administration, connects large cities, significant interurban traffic (e.g. 10.000 veh / day, "Bundesstraße")</v>
      </c>
    </row>
    <row r="212" spans="1:25" x14ac:dyDescent="0.25">
      <c r="A212" s="32">
        <f>'Link types'!B212</f>
        <v>310</v>
      </c>
      <c r="B212" s="32">
        <f>'Link types'!C212</f>
        <v>30</v>
      </c>
      <c r="C212" s="32" t="str">
        <f>'Link types'!D212</f>
        <v>free</v>
      </c>
      <c r="D212" s="32">
        <f>'Link types'!E212</f>
        <v>1</v>
      </c>
      <c r="E212" s="32">
        <f>'Link types'!F212</f>
        <v>1000</v>
      </c>
      <c r="F212" s="32" t="str">
        <f>'Link types'!G212</f>
        <v/>
      </c>
      <c r="G212" s="32">
        <f>'Link types'!H212</f>
        <v>0</v>
      </c>
      <c r="H212" s="32">
        <f>'Link types'!I212</f>
        <v>0</v>
      </c>
      <c r="I212" s="32">
        <f>'Link types'!J212</f>
        <v>0</v>
      </c>
      <c r="J212" s="32">
        <f>'Link types'!K212</f>
        <v>0</v>
      </c>
      <c r="K212" s="32">
        <f>'Link types'!L212</f>
        <v>99</v>
      </c>
      <c r="L212" s="32">
        <f>'Link types'!M212</f>
        <v>0</v>
      </c>
      <c r="M212" s="32">
        <f>'Link types'!N212</f>
        <v>0</v>
      </c>
      <c r="N212" s="32">
        <f>'Link types'!O212</f>
        <v>0</v>
      </c>
      <c r="O212" s="32">
        <f>'Link types'!P212</f>
        <v>0</v>
      </c>
      <c r="P212" s="32">
        <f>'Link types'!Q212</f>
        <v>0</v>
      </c>
      <c r="Q212" s="32">
        <f>'Link types'!R212</f>
        <v>0</v>
      </c>
      <c r="R212" s="32">
        <f>'Link types'!S212</f>
        <v>0</v>
      </c>
      <c r="S212" s="32">
        <f>'Link types'!T212</f>
        <v>0</v>
      </c>
      <c r="T212" s="32">
        <f>'Link types'!U212</f>
        <v>0</v>
      </c>
      <c r="U212" s="32">
        <f>'Link types'!V212</f>
        <v>0</v>
      </c>
      <c r="V212" s="32">
        <f>'Link types'!W212</f>
        <v>10</v>
      </c>
      <c r="W212" s="32">
        <f>'Link types'!X212</f>
        <v>10</v>
      </c>
      <c r="X212" s="32">
        <f>'Link types'!Y212</f>
        <v>10</v>
      </c>
      <c r="Y212" s="32" t="str">
        <f>'Link types'!Z212</f>
        <v/>
      </c>
    </row>
    <row r="213" spans="1:25" x14ac:dyDescent="0.25">
      <c r="A213" s="32">
        <f>'Link types'!B213</f>
        <v>311</v>
      </c>
      <c r="B213" s="32">
        <f>'Link types'!C213</f>
        <v>30</v>
      </c>
      <c r="C213" s="32" t="str">
        <f>'Link types'!D213</f>
        <v>free</v>
      </c>
      <c r="D213" s="32">
        <f>'Link types'!E213</f>
        <v>1</v>
      </c>
      <c r="E213" s="32">
        <f>'Link types'!F213</f>
        <v>1000</v>
      </c>
      <c r="F213" s="32" t="str">
        <f>'Link types'!G213</f>
        <v/>
      </c>
      <c r="G213" s="32">
        <f>'Link types'!H213</f>
        <v>0</v>
      </c>
      <c r="H213" s="32">
        <f>'Link types'!I213</f>
        <v>0</v>
      </c>
      <c r="I213" s="32">
        <f>'Link types'!J213</f>
        <v>0</v>
      </c>
      <c r="J213" s="32">
        <f>'Link types'!K213</f>
        <v>0</v>
      </c>
      <c r="K213" s="32">
        <f>'Link types'!L213</f>
        <v>99</v>
      </c>
      <c r="L213" s="32">
        <f>'Link types'!M213</f>
        <v>0</v>
      </c>
      <c r="M213" s="32">
        <f>'Link types'!N213</f>
        <v>0</v>
      </c>
      <c r="N213" s="32">
        <f>'Link types'!O213</f>
        <v>0</v>
      </c>
      <c r="O213" s="32">
        <f>'Link types'!P213</f>
        <v>0</v>
      </c>
      <c r="P213" s="32">
        <f>'Link types'!Q213</f>
        <v>0</v>
      </c>
      <c r="Q213" s="32">
        <f>'Link types'!R213</f>
        <v>0</v>
      </c>
      <c r="R213" s="32">
        <f>'Link types'!S213</f>
        <v>0</v>
      </c>
      <c r="S213" s="32">
        <f>'Link types'!T213</f>
        <v>0</v>
      </c>
      <c r="T213" s="32">
        <f>'Link types'!U213</f>
        <v>0</v>
      </c>
      <c r="U213" s="32">
        <f>'Link types'!V213</f>
        <v>0</v>
      </c>
      <c r="V213" s="32">
        <f>'Link types'!W213</f>
        <v>10</v>
      </c>
      <c r="W213" s="32">
        <f>'Link types'!X213</f>
        <v>10</v>
      </c>
      <c r="X213" s="32">
        <f>'Link types'!Y213</f>
        <v>10</v>
      </c>
      <c r="Y213" s="32" t="str">
        <f>'Link types'!Z213</f>
        <v/>
      </c>
    </row>
    <row r="214" spans="1:25" x14ac:dyDescent="0.25">
      <c r="A214" s="32">
        <f>'Link types'!B214</f>
        <v>312</v>
      </c>
      <c r="B214" s="32">
        <f>'Link types'!C214</f>
        <v>30</v>
      </c>
      <c r="C214" s="32" t="str">
        <f>'Link types'!D214</f>
        <v>free</v>
      </c>
      <c r="D214" s="32">
        <f>'Link types'!E214</f>
        <v>1</v>
      </c>
      <c r="E214" s="32">
        <f>'Link types'!F214</f>
        <v>1000</v>
      </c>
      <c r="F214" s="32" t="str">
        <f>'Link types'!G214</f>
        <v/>
      </c>
      <c r="G214" s="32">
        <f>'Link types'!H214</f>
        <v>0</v>
      </c>
      <c r="H214" s="32">
        <f>'Link types'!I214</f>
        <v>0</v>
      </c>
      <c r="I214" s="32">
        <f>'Link types'!J214</f>
        <v>0</v>
      </c>
      <c r="J214" s="32">
        <f>'Link types'!K214</f>
        <v>0</v>
      </c>
      <c r="K214" s="32">
        <f>'Link types'!L214</f>
        <v>99</v>
      </c>
      <c r="L214" s="32">
        <f>'Link types'!M214</f>
        <v>0</v>
      </c>
      <c r="M214" s="32">
        <f>'Link types'!N214</f>
        <v>0</v>
      </c>
      <c r="N214" s="32">
        <f>'Link types'!O214</f>
        <v>0</v>
      </c>
      <c r="O214" s="32">
        <f>'Link types'!P214</f>
        <v>0</v>
      </c>
      <c r="P214" s="32">
        <f>'Link types'!Q214</f>
        <v>0</v>
      </c>
      <c r="Q214" s="32">
        <f>'Link types'!R214</f>
        <v>0</v>
      </c>
      <c r="R214" s="32">
        <f>'Link types'!S214</f>
        <v>0</v>
      </c>
      <c r="S214" s="32">
        <f>'Link types'!T214</f>
        <v>0</v>
      </c>
      <c r="T214" s="32">
        <f>'Link types'!U214</f>
        <v>0</v>
      </c>
      <c r="U214" s="32">
        <f>'Link types'!V214</f>
        <v>0</v>
      </c>
      <c r="V214" s="32">
        <f>'Link types'!W214</f>
        <v>10</v>
      </c>
      <c r="W214" s="32">
        <f>'Link types'!X214</f>
        <v>10</v>
      </c>
      <c r="X214" s="32">
        <f>'Link types'!Y214</f>
        <v>10</v>
      </c>
      <c r="Y214" s="32" t="str">
        <f>'Link types'!Z214</f>
        <v/>
      </c>
    </row>
    <row r="215" spans="1:25" x14ac:dyDescent="0.25">
      <c r="A215" s="32">
        <f>'Link types'!B215</f>
        <v>313</v>
      </c>
      <c r="B215" s="32">
        <f>'Link types'!C215</f>
        <v>30</v>
      </c>
      <c r="C215" s="32" t="str">
        <f>'Link types'!D215</f>
        <v>free</v>
      </c>
      <c r="D215" s="32">
        <f>'Link types'!E215</f>
        <v>1</v>
      </c>
      <c r="E215" s="32">
        <f>'Link types'!F215</f>
        <v>1000</v>
      </c>
      <c r="F215" s="32" t="str">
        <f>'Link types'!G215</f>
        <v/>
      </c>
      <c r="G215" s="32">
        <f>'Link types'!H215</f>
        <v>0</v>
      </c>
      <c r="H215" s="32">
        <f>'Link types'!I215</f>
        <v>0</v>
      </c>
      <c r="I215" s="32">
        <f>'Link types'!J215</f>
        <v>0</v>
      </c>
      <c r="J215" s="32">
        <f>'Link types'!K215</f>
        <v>0</v>
      </c>
      <c r="K215" s="32">
        <f>'Link types'!L215</f>
        <v>99</v>
      </c>
      <c r="L215" s="32">
        <f>'Link types'!M215</f>
        <v>0</v>
      </c>
      <c r="M215" s="32">
        <f>'Link types'!N215</f>
        <v>0</v>
      </c>
      <c r="N215" s="32">
        <f>'Link types'!O215</f>
        <v>0</v>
      </c>
      <c r="O215" s="32">
        <f>'Link types'!P215</f>
        <v>0</v>
      </c>
      <c r="P215" s="32">
        <f>'Link types'!Q215</f>
        <v>0</v>
      </c>
      <c r="Q215" s="32">
        <f>'Link types'!R215</f>
        <v>0</v>
      </c>
      <c r="R215" s="32">
        <f>'Link types'!S215</f>
        <v>0</v>
      </c>
      <c r="S215" s="32">
        <f>'Link types'!T215</f>
        <v>0</v>
      </c>
      <c r="T215" s="32">
        <f>'Link types'!U215</f>
        <v>0</v>
      </c>
      <c r="U215" s="32">
        <f>'Link types'!V215</f>
        <v>0</v>
      </c>
      <c r="V215" s="32">
        <f>'Link types'!W215</f>
        <v>10</v>
      </c>
      <c r="W215" s="32">
        <f>'Link types'!X215</f>
        <v>10</v>
      </c>
      <c r="X215" s="32">
        <f>'Link types'!Y215</f>
        <v>10</v>
      </c>
      <c r="Y215" s="32" t="str">
        <f>'Link types'!Z215</f>
        <v/>
      </c>
    </row>
    <row r="216" spans="1:25" x14ac:dyDescent="0.25">
      <c r="A216" s="32">
        <f>'Link types'!B216</f>
        <v>314</v>
      </c>
      <c r="B216" s="32">
        <f>'Link types'!C216</f>
        <v>30</v>
      </c>
      <c r="C216" s="32" t="str">
        <f>'Link types'!D216</f>
        <v>free</v>
      </c>
      <c r="D216" s="32">
        <f>'Link types'!E216</f>
        <v>1</v>
      </c>
      <c r="E216" s="32">
        <f>'Link types'!F216</f>
        <v>1000</v>
      </c>
      <c r="F216" s="32" t="str">
        <f>'Link types'!G216</f>
        <v/>
      </c>
      <c r="G216" s="32">
        <f>'Link types'!H216</f>
        <v>0</v>
      </c>
      <c r="H216" s="32">
        <f>'Link types'!I216</f>
        <v>0</v>
      </c>
      <c r="I216" s="32">
        <f>'Link types'!J216</f>
        <v>0</v>
      </c>
      <c r="J216" s="32">
        <f>'Link types'!K216</f>
        <v>0</v>
      </c>
      <c r="K216" s="32">
        <f>'Link types'!L216</f>
        <v>99</v>
      </c>
      <c r="L216" s="32">
        <f>'Link types'!M216</f>
        <v>0</v>
      </c>
      <c r="M216" s="32">
        <f>'Link types'!N216</f>
        <v>0</v>
      </c>
      <c r="N216" s="32">
        <f>'Link types'!O216</f>
        <v>0</v>
      </c>
      <c r="O216" s="32">
        <f>'Link types'!P216</f>
        <v>0</v>
      </c>
      <c r="P216" s="32">
        <f>'Link types'!Q216</f>
        <v>0</v>
      </c>
      <c r="Q216" s="32">
        <f>'Link types'!R216</f>
        <v>0</v>
      </c>
      <c r="R216" s="32">
        <f>'Link types'!S216</f>
        <v>0</v>
      </c>
      <c r="S216" s="32">
        <f>'Link types'!T216</f>
        <v>0</v>
      </c>
      <c r="T216" s="32">
        <f>'Link types'!U216</f>
        <v>0</v>
      </c>
      <c r="U216" s="32">
        <f>'Link types'!V216</f>
        <v>0</v>
      </c>
      <c r="V216" s="32">
        <f>'Link types'!W216</f>
        <v>10</v>
      </c>
      <c r="W216" s="32">
        <f>'Link types'!X216</f>
        <v>10</v>
      </c>
      <c r="X216" s="32">
        <f>'Link types'!Y216</f>
        <v>10</v>
      </c>
      <c r="Y216" s="32" t="str">
        <f>'Link types'!Z216</f>
        <v/>
      </c>
    </row>
    <row r="217" spans="1:25" x14ac:dyDescent="0.25">
      <c r="A217" s="32">
        <f>'Link types'!B217</f>
        <v>315</v>
      </c>
      <c r="B217" s="32">
        <f>'Link types'!C217</f>
        <v>30</v>
      </c>
      <c r="C217" s="32" t="str">
        <f>'Link types'!D217</f>
        <v>free</v>
      </c>
      <c r="D217" s="32">
        <f>'Link types'!E217</f>
        <v>1</v>
      </c>
      <c r="E217" s="32">
        <f>'Link types'!F217</f>
        <v>1000</v>
      </c>
      <c r="F217" s="32" t="str">
        <f>'Link types'!G217</f>
        <v/>
      </c>
      <c r="G217" s="32">
        <f>'Link types'!H217</f>
        <v>0</v>
      </c>
      <c r="H217" s="32">
        <f>'Link types'!I217</f>
        <v>0</v>
      </c>
      <c r="I217" s="32">
        <f>'Link types'!J217</f>
        <v>0</v>
      </c>
      <c r="J217" s="32">
        <f>'Link types'!K217</f>
        <v>0</v>
      </c>
      <c r="K217" s="32">
        <f>'Link types'!L217</f>
        <v>99</v>
      </c>
      <c r="L217" s="32">
        <f>'Link types'!M217</f>
        <v>0</v>
      </c>
      <c r="M217" s="32">
        <f>'Link types'!N217</f>
        <v>0</v>
      </c>
      <c r="N217" s="32">
        <f>'Link types'!O217</f>
        <v>0</v>
      </c>
      <c r="O217" s="32">
        <f>'Link types'!P217</f>
        <v>0</v>
      </c>
      <c r="P217" s="32">
        <f>'Link types'!Q217</f>
        <v>0</v>
      </c>
      <c r="Q217" s="32">
        <f>'Link types'!R217</f>
        <v>0</v>
      </c>
      <c r="R217" s="32">
        <f>'Link types'!S217</f>
        <v>0</v>
      </c>
      <c r="S217" s="32">
        <f>'Link types'!T217</f>
        <v>0</v>
      </c>
      <c r="T217" s="32">
        <f>'Link types'!U217</f>
        <v>0</v>
      </c>
      <c r="U217" s="32">
        <f>'Link types'!V217</f>
        <v>0</v>
      </c>
      <c r="V217" s="32">
        <f>'Link types'!W217</f>
        <v>10</v>
      </c>
      <c r="W217" s="32">
        <f>'Link types'!X217</f>
        <v>10</v>
      </c>
      <c r="X217" s="32">
        <f>'Link types'!Y217</f>
        <v>10</v>
      </c>
      <c r="Y217" s="32" t="str">
        <f>'Link types'!Z217</f>
        <v/>
      </c>
    </row>
    <row r="218" spans="1:25" x14ac:dyDescent="0.25">
      <c r="A218" s="32">
        <f>'Link types'!B218</f>
        <v>316</v>
      </c>
      <c r="B218" s="32">
        <f>'Link types'!C218</f>
        <v>30</v>
      </c>
      <c r="C218" s="32" t="str">
        <f>'Link types'!D218</f>
        <v>free</v>
      </c>
      <c r="D218" s="32">
        <f>'Link types'!E218</f>
        <v>1</v>
      </c>
      <c r="E218" s="32">
        <f>'Link types'!F218</f>
        <v>1000</v>
      </c>
      <c r="F218" s="32" t="str">
        <f>'Link types'!G218</f>
        <v/>
      </c>
      <c r="G218" s="32">
        <f>'Link types'!H218</f>
        <v>0</v>
      </c>
      <c r="H218" s="32">
        <f>'Link types'!I218</f>
        <v>0</v>
      </c>
      <c r="I218" s="32">
        <f>'Link types'!J218</f>
        <v>0</v>
      </c>
      <c r="J218" s="32">
        <f>'Link types'!K218</f>
        <v>0</v>
      </c>
      <c r="K218" s="32">
        <f>'Link types'!L218</f>
        <v>99</v>
      </c>
      <c r="L218" s="32">
        <f>'Link types'!M218</f>
        <v>0</v>
      </c>
      <c r="M218" s="32">
        <f>'Link types'!N218</f>
        <v>0</v>
      </c>
      <c r="N218" s="32">
        <f>'Link types'!O218</f>
        <v>0</v>
      </c>
      <c r="O218" s="32">
        <f>'Link types'!P218</f>
        <v>0</v>
      </c>
      <c r="P218" s="32">
        <f>'Link types'!Q218</f>
        <v>0</v>
      </c>
      <c r="Q218" s="32">
        <f>'Link types'!R218</f>
        <v>0</v>
      </c>
      <c r="R218" s="32">
        <f>'Link types'!S218</f>
        <v>0</v>
      </c>
      <c r="S218" s="32">
        <f>'Link types'!T218</f>
        <v>0</v>
      </c>
      <c r="T218" s="32">
        <f>'Link types'!U218</f>
        <v>0</v>
      </c>
      <c r="U218" s="32">
        <f>'Link types'!V218</f>
        <v>0</v>
      </c>
      <c r="V218" s="32">
        <f>'Link types'!W218</f>
        <v>10</v>
      </c>
      <c r="W218" s="32">
        <f>'Link types'!X218</f>
        <v>10</v>
      </c>
      <c r="X218" s="32">
        <f>'Link types'!Y218</f>
        <v>10</v>
      </c>
      <c r="Y218" s="32" t="str">
        <f>'Link types'!Z218</f>
        <v/>
      </c>
    </row>
    <row r="219" spans="1:25" x14ac:dyDescent="0.25">
      <c r="A219" s="32">
        <f>'Link types'!B219</f>
        <v>317</v>
      </c>
      <c r="B219" s="32">
        <f>'Link types'!C219</f>
        <v>30</v>
      </c>
      <c r="C219" s="32" t="str">
        <f>'Link types'!D219</f>
        <v>free</v>
      </c>
      <c r="D219" s="32">
        <f>'Link types'!E219</f>
        <v>1</v>
      </c>
      <c r="E219" s="32">
        <f>'Link types'!F219</f>
        <v>1000</v>
      </c>
      <c r="F219" s="32" t="str">
        <f>'Link types'!G219</f>
        <v/>
      </c>
      <c r="G219" s="32">
        <f>'Link types'!H219</f>
        <v>0</v>
      </c>
      <c r="H219" s="32">
        <f>'Link types'!I219</f>
        <v>0</v>
      </c>
      <c r="I219" s="32">
        <f>'Link types'!J219</f>
        <v>0</v>
      </c>
      <c r="J219" s="32">
        <f>'Link types'!K219</f>
        <v>0</v>
      </c>
      <c r="K219" s="32">
        <f>'Link types'!L219</f>
        <v>99</v>
      </c>
      <c r="L219" s="32">
        <f>'Link types'!M219</f>
        <v>0</v>
      </c>
      <c r="M219" s="32">
        <f>'Link types'!N219</f>
        <v>0</v>
      </c>
      <c r="N219" s="32">
        <f>'Link types'!O219</f>
        <v>0</v>
      </c>
      <c r="O219" s="32">
        <f>'Link types'!P219</f>
        <v>0</v>
      </c>
      <c r="P219" s="32">
        <f>'Link types'!Q219</f>
        <v>0</v>
      </c>
      <c r="Q219" s="32">
        <f>'Link types'!R219</f>
        <v>0</v>
      </c>
      <c r="R219" s="32">
        <f>'Link types'!S219</f>
        <v>0</v>
      </c>
      <c r="S219" s="32">
        <f>'Link types'!T219</f>
        <v>0</v>
      </c>
      <c r="T219" s="32">
        <f>'Link types'!U219</f>
        <v>0</v>
      </c>
      <c r="U219" s="32">
        <f>'Link types'!V219</f>
        <v>0</v>
      </c>
      <c r="V219" s="32">
        <f>'Link types'!W219</f>
        <v>10</v>
      </c>
      <c r="W219" s="32">
        <f>'Link types'!X219</f>
        <v>10</v>
      </c>
      <c r="X219" s="32">
        <f>'Link types'!Y219</f>
        <v>10</v>
      </c>
      <c r="Y219" s="32" t="str">
        <f>'Link types'!Z219</f>
        <v/>
      </c>
    </row>
    <row r="220" spans="1:25" x14ac:dyDescent="0.25">
      <c r="A220" s="32">
        <f>'Link types'!B220</f>
        <v>318</v>
      </c>
      <c r="B220" s="32">
        <f>'Link types'!C220</f>
        <v>30</v>
      </c>
      <c r="C220" s="32" t="str">
        <f>'Link types'!D220</f>
        <v>free</v>
      </c>
      <c r="D220" s="32">
        <f>'Link types'!E220</f>
        <v>1</v>
      </c>
      <c r="E220" s="32">
        <f>'Link types'!F220</f>
        <v>1000</v>
      </c>
      <c r="F220" s="32" t="str">
        <f>'Link types'!G220</f>
        <v/>
      </c>
      <c r="G220" s="32">
        <f>'Link types'!H220</f>
        <v>0</v>
      </c>
      <c r="H220" s="32">
        <f>'Link types'!I220</f>
        <v>0</v>
      </c>
      <c r="I220" s="32">
        <f>'Link types'!J220</f>
        <v>0</v>
      </c>
      <c r="J220" s="32">
        <f>'Link types'!K220</f>
        <v>0</v>
      </c>
      <c r="K220" s="32">
        <f>'Link types'!L220</f>
        <v>99</v>
      </c>
      <c r="L220" s="32">
        <f>'Link types'!M220</f>
        <v>0</v>
      </c>
      <c r="M220" s="32">
        <f>'Link types'!N220</f>
        <v>0</v>
      </c>
      <c r="N220" s="32">
        <f>'Link types'!O220</f>
        <v>0</v>
      </c>
      <c r="O220" s="32">
        <f>'Link types'!P220</f>
        <v>0</v>
      </c>
      <c r="P220" s="32">
        <f>'Link types'!Q220</f>
        <v>0</v>
      </c>
      <c r="Q220" s="32">
        <f>'Link types'!R220</f>
        <v>0</v>
      </c>
      <c r="R220" s="32">
        <f>'Link types'!S220</f>
        <v>0</v>
      </c>
      <c r="S220" s="32">
        <f>'Link types'!T220</f>
        <v>0</v>
      </c>
      <c r="T220" s="32">
        <f>'Link types'!U220</f>
        <v>0</v>
      </c>
      <c r="U220" s="32">
        <f>'Link types'!V220</f>
        <v>0</v>
      </c>
      <c r="V220" s="32">
        <f>'Link types'!W220</f>
        <v>10</v>
      </c>
      <c r="W220" s="32">
        <f>'Link types'!X220</f>
        <v>10</v>
      </c>
      <c r="X220" s="32">
        <f>'Link types'!Y220</f>
        <v>10</v>
      </c>
      <c r="Y220" s="32" t="str">
        <f>'Link types'!Z220</f>
        <v/>
      </c>
    </row>
    <row r="221" spans="1:25" x14ac:dyDescent="0.25">
      <c r="A221" s="32">
        <f>'Link types'!B221</f>
        <v>319</v>
      </c>
      <c r="B221" s="32">
        <f>'Link types'!C221</f>
        <v>30</v>
      </c>
      <c r="C221" s="32" t="str">
        <f>'Link types'!D221</f>
        <v>free</v>
      </c>
      <c r="D221" s="32">
        <f>'Link types'!E221</f>
        <v>1</v>
      </c>
      <c r="E221" s="32">
        <f>'Link types'!F221</f>
        <v>1000</v>
      </c>
      <c r="F221" s="32" t="str">
        <f>'Link types'!G221</f>
        <v/>
      </c>
      <c r="G221" s="32">
        <f>'Link types'!H221</f>
        <v>0</v>
      </c>
      <c r="H221" s="32">
        <f>'Link types'!I221</f>
        <v>0</v>
      </c>
      <c r="I221" s="32">
        <f>'Link types'!J221</f>
        <v>0</v>
      </c>
      <c r="J221" s="32">
        <f>'Link types'!K221</f>
        <v>0</v>
      </c>
      <c r="K221" s="32">
        <f>'Link types'!L221</f>
        <v>99</v>
      </c>
      <c r="L221" s="32">
        <f>'Link types'!M221</f>
        <v>0</v>
      </c>
      <c r="M221" s="32">
        <f>'Link types'!N221</f>
        <v>0</v>
      </c>
      <c r="N221" s="32">
        <f>'Link types'!O221</f>
        <v>0</v>
      </c>
      <c r="O221" s="32">
        <f>'Link types'!P221</f>
        <v>0</v>
      </c>
      <c r="P221" s="32">
        <f>'Link types'!Q221</f>
        <v>0</v>
      </c>
      <c r="Q221" s="32">
        <f>'Link types'!R221</f>
        <v>0</v>
      </c>
      <c r="R221" s="32">
        <f>'Link types'!S221</f>
        <v>0</v>
      </c>
      <c r="S221" s="32">
        <f>'Link types'!T221</f>
        <v>0</v>
      </c>
      <c r="T221" s="32">
        <f>'Link types'!U221</f>
        <v>0</v>
      </c>
      <c r="U221" s="32">
        <f>'Link types'!V221</f>
        <v>0</v>
      </c>
      <c r="V221" s="32">
        <f>'Link types'!W221</f>
        <v>10</v>
      </c>
      <c r="W221" s="32">
        <f>'Link types'!X221</f>
        <v>10</v>
      </c>
      <c r="X221" s="32">
        <f>'Link types'!Y221</f>
        <v>10</v>
      </c>
      <c r="Y221" s="32" t="str">
        <f>'Link types'!Z221</f>
        <v/>
      </c>
    </row>
    <row r="222" spans="1:25" x14ac:dyDescent="0.25">
      <c r="A222" s="32">
        <f>'Link types'!B222</f>
        <v>320</v>
      </c>
      <c r="B222" s="32">
        <f>'Link types'!C222</f>
        <v>30</v>
      </c>
      <c r="C222" s="32" t="str">
        <f>'Link types'!D222</f>
        <v>Pr L2 V130</v>
      </c>
      <c r="D222" s="32">
        <f>'Link types'!E222</f>
        <v>1</v>
      </c>
      <c r="E222" s="32">
        <f>'Link types'!F222</f>
        <v>3</v>
      </c>
      <c r="F222" s="32" t="str">
        <f>'Link types'!G222</f>
        <v>BIKE,BUS,MINIBUS,CAR,HGV,PUTW,WALK</v>
      </c>
      <c r="G222" s="32">
        <f>'Link types'!H222</f>
        <v>2</v>
      </c>
      <c r="H222" s="32">
        <f>'Link types'!I222</f>
        <v>3000</v>
      </c>
      <c r="I222" s="32">
        <f>'Link types'!J222</f>
        <v>130</v>
      </c>
      <c r="J222" s="32">
        <f>'Link types'!K222</f>
        <v>1</v>
      </c>
      <c r="K222" s="32">
        <f>'Link types'!L222</f>
        <v>2</v>
      </c>
      <c r="L222" s="32">
        <f>'Link types'!M222</f>
        <v>20</v>
      </c>
      <c r="M222" s="32">
        <f>'Link types'!N222</f>
        <v>130</v>
      </c>
      <c r="N222" s="32">
        <f>'Link types'!O222</f>
        <v>100</v>
      </c>
      <c r="O222" s="32">
        <f>'Link types'!P222</f>
        <v>4</v>
      </c>
      <c r="P222" s="32">
        <f>'Link types'!Q222</f>
        <v>80</v>
      </c>
      <c r="Q222" s="32">
        <f>'Link types'!R222</f>
        <v>50</v>
      </c>
      <c r="R222" s="32">
        <f>'Link types'!S222</f>
        <v>4</v>
      </c>
      <c r="S222" s="32">
        <f>'Link types'!T222</f>
        <v>50</v>
      </c>
      <c r="T222" s="32">
        <f>'Link types'!U222</f>
        <v>50</v>
      </c>
      <c r="U222" s="32">
        <f>'Link types'!V222</f>
        <v>50</v>
      </c>
      <c r="V222" s="32">
        <f>'Link types'!W222</f>
        <v>1.3</v>
      </c>
      <c r="W222" s="32">
        <f>'Link types'!X222</f>
        <v>1</v>
      </c>
      <c r="X222" s="32">
        <f>'Link types'!Y222</f>
        <v>1.3</v>
      </c>
      <c r="Y222" s="32" t="str">
        <f>'Link types'!Z222</f>
        <v>Primary: Major road under national administration, connects large cities, significant interurban traffic (e.g. 10.000 veh / day, "Bundesstraße")</v>
      </c>
    </row>
    <row r="223" spans="1:25" x14ac:dyDescent="0.25">
      <c r="A223" s="32">
        <f>'Link types'!B223</f>
        <v>321</v>
      </c>
      <c r="B223" s="32">
        <f>'Link types'!C223</f>
        <v>30</v>
      </c>
      <c r="C223" s="32" t="str">
        <f>'Link types'!D223</f>
        <v>Pr L2 V120</v>
      </c>
      <c r="D223" s="32">
        <f>'Link types'!E223</f>
        <v>1</v>
      </c>
      <c r="E223" s="32">
        <f>'Link types'!F223</f>
        <v>3</v>
      </c>
      <c r="F223" s="32" t="str">
        <f>'Link types'!G223</f>
        <v>BIKE,BUS,MINIBUS,CAR,HGV,PUTW,WALK</v>
      </c>
      <c r="G223" s="32">
        <f>'Link types'!H223</f>
        <v>2</v>
      </c>
      <c r="H223" s="32">
        <f>'Link types'!I223</f>
        <v>2800</v>
      </c>
      <c r="I223" s="32">
        <f>'Link types'!J223</f>
        <v>120</v>
      </c>
      <c r="J223" s="32">
        <f>'Link types'!K223</f>
        <v>1</v>
      </c>
      <c r="K223" s="32">
        <f>'Link types'!L223</f>
        <v>2</v>
      </c>
      <c r="L223" s="32">
        <f>'Link types'!M223</f>
        <v>20</v>
      </c>
      <c r="M223" s="32">
        <f>'Link types'!N223</f>
        <v>130</v>
      </c>
      <c r="N223" s="32">
        <f>'Link types'!O223</f>
        <v>100</v>
      </c>
      <c r="O223" s="32">
        <f>'Link types'!P223</f>
        <v>4</v>
      </c>
      <c r="P223" s="32">
        <f>'Link types'!Q223</f>
        <v>80</v>
      </c>
      <c r="Q223" s="32">
        <f>'Link types'!R223</f>
        <v>50</v>
      </c>
      <c r="R223" s="32">
        <f>'Link types'!S223</f>
        <v>4</v>
      </c>
      <c r="S223" s="32">
        <f>'Link types'!T223</f>
        <v>50</v>
      </c>
      <c r="T223" s="32">
        <f>'Link types'!U223</f>
        <v>50</v>
      </c>
      <c r="U223" s="32">
        <f>'Link types'!V223</f>
        <v>50</v>
      </c>
      <c r="V223" s="32">
        <f>'Link types'!W223</f>
        <v>1.3</v>
      </c>
      <c r="W223" s="32">
        <f>'Link types'!X223</f>
        <v>1</v>
      </c>
      <c r="X223" s="32">
        <f>'Link types'!Y223</f>
        <v>1.3</v>
      </c>
      <c r="Y223" s="32" t="str">
        <f>'Link types'!Z223</f>
        <v>Primary: Major road under national administration, connects large cities, significant interurban traffic (e.g. 10.000 veh / day, "Bundesstraße")</v>
      </c>
    </row>
    <row r="224" spans="1:25" x14ac:dyDescent="0.25">
      <c r="A224" s="32">
        <f>'Link types'!B224</f>
        <v>322</v>
      </c>
      <c r="B224" s="32">
        <f>'Link types'!C224</f>
        <v>30</v>
      </c>
      <c r="C224" s="32" t="str">
        <f>'Link types'!D224</f>
        <v>Pr L2 V110</v>
      </c>
      <c r="D224" s="32">
        <f>'Link types'!E224</f>
        <v>1</v>
      </c>
      <c r="E224" s="32">
        <f>'Link types'!F224</f>
        <v>3</v>
      </c>
      <c r="F224" s="32" t="str">
        <f>'Link types'!G224</f>
        <v>BIKE,BUS,MINIBUS,CAR,HGV,PUTW,WALK</v>
      </c>
      <c r="G224" s="32">
        <f>'Link types'!H224</f>
        <v>2</v>
      </c>
      <c r="H224" s="32">
        <f>'Link types'!I224</f>
        <v>2600</v>
      </c>
      <c r="I224" s="32">
        <f>'Link types'!J224</f>
        <v>110</v>
      </c>
      <c r="J224" s="32">
        <f>'Link types'!K224</f>
        <v>1</v>
      </c>
      <c r="K224" s="32">
        <f>'Link types'!L224</f>
        <v>2</v>
      </c>
      <c r="L224" s="32">
        <f>'Link types'!M224</f>
        <v>20</v>
      </c>
      <c r="M224" s="32">
        <f>'Link types'!N224</f>
        <v>130</v>
      </c>
      <c r="N224" s="32">
        <f>'Link types'!O224</f>
        <v>100</v>
      </c>
      <c r="O224" s="32">
        <f>'Link types'!P224</f>
        <v>4</v>
      </c>
      <c r="P224" s="32">
        <f>'Link types'!Q224</f>
        <v>80</v>
      </c>
      <c r="Q224" s="32">
        <f>'Link types'!R224</f>
        <v>50</v>
      </c>
      <c r="R224" s="32">
        <f>'Link types'!S224</f>
        <v>4</v>
      </c>
      <c r="S224" s="32">
        <f>'Link types'!T224</f>
        <v>50</v>
      </c>
      <c r="T224" s="32">
        <f>'Link types'!U224</f>
        <v>50</v>
      </c>
      <c r="U224" s="32">
        <f>'Link types'!V224</f>
        <v>50</v>
      </c>
      <c r="V224" s="32">
        <f>'Link types'!W224</f>
        <v>1.3</v>
      </c>
      <c r="W224" s="32">
        <f>'Link types'!X224</f>
        <v>1</v>
      </c>
      <c r="X224" s="32">
        <f>'Link types'!Y224</f>
        <v>1.3</v>
      </c>
      <c r="Y224" s="32" t="str">
        <f>'Link types'!Z224</f>
        <v>Primary: Major road under national administration, connects large cities, significant interurban traffic (e.g. 10.000 veh / day, "Bundesstraße")</v>
      </c>
    </row>
    <row r="225" spans="1:25" x14ac:dyDescent="0.25">
      <c r="A225" s="32">
        <f>'Link types'!B225</f>
        <v>323</v>
      </c>
      <c r="B225" s="32">
        <f>'Link types'!C225</f>
        <v>30</v>
      </c>
      <c r="C225" s="32" t="str">
        <f>'Link types'!D225</f>
        <v>Pr L2 V100</v>
      </c>
      <c r="D225" s="32">
        <f>'Link types'!E225</f>
        <v>1</v>
      </c>
      <c r="E225" s="32">
        <f>'Link types'!F225</f>
        <v>3</v>
      </c>
      <c r="F225" s="32" t="str">
        <f>'Link types'!G225</f>
        <v>BIKE,BUS,MINIBUS,CAR,HGV,PUTW,WALK</v>
      </c>
      <c r="G225" s="32">
        <f>'Link types'!H225</f>
        <v>2</v>
      </c>
      <c r="H225" s="32">
        <f>'Link types'!I225</f>
        <v>2400</v>
      </c>
      <c r="I225" s="32">
        <f>'Link types'!J225</f>
        <v>100</v>
      </c>
      <c r="J225" s="32">
        <f>'Link types'!K225</f>
        <v>1</v>
      </c>
      <c r="K225" s="32">
        <f>'Link types'!L225</f>
        <v>2</v>
      </c>
      <c r="L225" s="32">
        <f>'Link types'!M225</f>
        <v>20</v>
      </c>
      <c r="M225" s="32">
        <f>'Link types'!N225</f>
        <v>130</v>
      </c>
      <c r="N225" s="32">
        <f>'Link types'!O225</f>
        <v>100</v>
      </c>
      <c r="O225" s="32">
        <f>'Link types'!P225</f>
        <v>4</v>
      </c>
      <c r="P225" s="32">
        <f>'Link types'!Q225</f>
        <v>80</v>
      </c>
      <c r="Q225" s="32">
        <f>'Link types'!R225</f>
        <v>50</v>
      </c>
      <c r="R225" s="32">
        <f>'Link types'!S225</f>
        <v>4</v>
      </c>
      <c r="S225" s="32">
        <f>'Link types'!T225</f>
        <v>50</v>
      </c>
      <c r="T225" s="32">
        <f>'Link types'!U225</f>
        <v>50</v>
      </c>
      <c r="U225" s="32">
        <f>'Link types'!V225</f>
        <v>50</v>
      </c>
      <c r="V225" s="32">
        <f>'Link types'!W225</f>
        <v>1.3</v>
      </c>
      <c r="W225" s="32">
        <f>'Link types'!X225</f>
        <v>1</v>
      </c>
      <c r="X225" s="32">
        <f>'Link types'!Y225</f>
        <v>1.3</v>
      </c>
      <c r="Y225" s="32" t="str">
        <f>'Link types'!Z225</f>
        <v>Primary: Major road under national administration, connects large cities, significant interurban traffic (e.g. 10.000 veh / day, "Bundesstraße")</v>
      </c>
    </row>
    <row r="226" spans="1:25" x14ac:dyDescent="0.25">
      <c r="A226" s="32">
        <f>'Link types'!B226</f>
        <v>324</v>
      </c>
      <c r="B226" s="32">
        <f>'Link types'!C226</f>
        <v>30</v>
      </c>
      <c r="C226" s="32" t="str">
        <f>'Link types'!D226</f>
        <v>Pr L2 V90</v>
      </c>
      <c r="D226" s="32">
        <f>'Link types'!E226</f>
        <v>1</v>
      </c>
      <c r="E226" s="32">
        <f>'Link types'!F226</f>
        <v>3</v>
      </c>
      <c r="F226" s="32" t="str">
        <f>'Link types'!G226</f>
        <v>BIKE,BUS,MINIBUS,CAR,HGV,PUTW,WALK</v>
      </c>
      <c r="G226" s="32">
        <f>'Link types'!H226</f>
        <v>2</v>
      </c>
      <c r="H226" s="32">
        <f>'Link types'!I226</f>
        <v>2200</v>
      </c>
      <c r="I226" s="32">
        <f>'Link types'!J226</f>
        <v>90</v>
      </c>
      <c r="J226" s="32">
        <f>'Link types'!K226</f>
        <v>1</v>
      </c>
      <c r="K226" s="32">
        <f>'Link types'!L226</f>
        <v>2</v>
      </c>
      <c r="L226" s="32">
        <f>'Link types'!M226</f>
        <v>20</v>
      </c>
      <c r="M226" s="32">
        <f>'Link types'!N226</f>
        <v>130</v>
      </c>
      <c r="N226" s="32">
        <f>'Link types'!O226</f>
        <v>100</v>
      </c>
      <c r="O226" s="32">
        <f>'Link types'!P226</f>
        <v>4</v>
      </c>
      <c r="P226" s="32">
        <f>'Link types'!Q226</f>
        <v>80</v>
      </c>
      <c r="Q226" s="32">
        <f>'Link types'!R226</f>
        <v>50</v>
      </c>
      <c r="R226" s="32">
        <f>'Link types'!S226</f>
        <v>4</v>
      </c>
      <c r="S226" s="32">
        <f>'Link types'!T226</f>
        <v>50</v>
      </c>
      <c r="T226" s="32">
        <f>'Link types'!U226</f>
        <v>50</v>
      </c>
      <c r="U226" s="32">
        <f>'Link types'!V226</f>
        <v>50</v>
      </c>
      <c r="V226" s="32">
        <f>'Link types'!W226</f>
        <v>1.3</v>
      </c>
      <c r="W226" s="32">
        <f>'Link types'!X226</f>
        <v>1</v>
      </c>
      <c r="X226" s="32">
        <f>'Link types'!Y226</f>
        <v>1.3</v>
      </c>
      <c r="Y226" s="32" t="str">
        <f>'Link types'!Z226</f>
        <v>Primary: Major road under national administration, connects large cities, significant interurban traffic (e.g. 10.000 veh / day, "Bundesstraße")</v>
      </c>
    </row>
    <row r="227" spans="1:25" x14ac:dyDescent="0.25">
      <c r="A227" s="32">
        <f>'Link types'!B227</f>
        <v>325</v>
      </c>
      <c r="B227" s="32">
        <f>'Link types'!C227</f>
        <v>30</v>
      </c>
      <c r="C227" s="32" t="str">
        <f>'Link types'!D227</f>
        <v>Pr L2 V80</v>
      </c>
      <c r="D227" s="32">
        <f>'Link types'!E227</f>
        <v>1</v>
      </c>
      <c r="E227" s="32">
        <f>'Link types'!F227</f>
        <v>3</v>
      </c>
      <c r="F227" s="32" t="str">
        <f>'Link types'!G227</f>
        <v>BIKE,BUS,MINIBUS,CAR,HGV,PUTW,WALK</v>
      </c>
      <c r="G227" s="32">
        <f>'Link types'!H227</f>
        <v>2</v>
      </c>
      <c r="H227" s="32">
        <f>'Link types'!I227</f>
        <v>2000</v>
      </c>
      <c r="I227" s="32">
        <f>'Link types'!J227</f>
        <v>80</v>
      </c>
      <c r="J227" s="32">
        <f>'Link types'!K227</f>
        <v>1</v>
      </c>
      <c r="K227" s="32">
        <f>'Link types'!L227</f>
        <v>2</v>
      </c>
      <c r="L227" s="32">
        <f>'Link types'!M227</f>
        <v>20</v>
      </c>
      <c r="M227" s="32">
        <f>'Link types'!N227</f>
        <v>130</v>
      </c>
      <c r="N227" s="32">
        <f>'Link types'!O227</f>
        <v>100</v>
      </c>
      <c r="O227" s="32">
        <f>'Link types'!P227</f>
        <v>4</v>
      </c>
      <c r="P227" s="32">
        <f>'Link types'!Q227</f>
        <v>80</v>
      </c>
      <c r="Q227" s="32">
        <f>'Link types'!R227</f>
        <v>50</v>
      </c>
      <c r="R227" s="32">
        <f>'Link types'!S227</f>
        <v>4</v>
      </c>
      <c r="S227" s="32">
        <f>'Link types'!T227</f>
        <v>50</v>
      </c>
      <c r="T227" s="32">
        <f>'Link types'!U227</f>
        <v>50</v>
      </c>
      <c r="U227" s="32">
        <f>'Link types'!V227</f>
        <v>50</v>
      </c>
      <c r="V227" s="32">
        <f>'Link types'!W227</f>
        <v>1.3</v>
      </c>
      <c r="W227" s="32">
        <f>'Link types'!X227</f>
        <v>1</v>
      </c>
      <c r="X227" s="32">
        <f>'Link types'!Y227</f>
        <v>1.3</v>
      </c>
      <c r="Y227" s="32" t="str">
        <f>'Link types'!Z227</f>
        <v>Primary: Major road under national administration, connects large cities, significant interurban traffic (e.g. 10.000 veh / day, "Bundesstraße")</v>
      </c>
    </row>
    <row r="228" spans="1:25" x14ac:dyDescent="0.25">
      <c r="A228" s="32">
        <f>'Link types'!B228</f>
        <v>326</v>
      </c>
      <c r="B228" s="32">
        <f>'Link types'!C228</f>
        <v>30</v>
      </c>
      <c r="C228" s="32" t="str">
        <f>'Link types'!D228</f>
        <v>Pr L2 V70</v>
      </c>
      <c r="D228" s="32">
        <f>'Link types'!E228</f>
        <v>1</v>
      </c>
      <c r="E228" s="32">
        <f>'Link types'!F228</f>
        <v>3</v>
      </c>
      <c r="F228" s="32" t="str">
        <f>'Link types'!G228</f>
        <v>BIKE,BUS,MINIBUS,CAR,HGV,PUTW,WALK</v>
      </c>
      <c r="G228" s="32">
        <f>'Link types'!H228</f>
        <v>2</v>
      </c>
      <c r="H228" s="32">
        <f>'Link types'!I228</f>
        <v>1600</v>
      </c>
      <c r="I228" s="32">
        <f>'Link types'!J228</f>
        <v>70</v>
      </c>
      <c r="J228" s="32">
        <f>'Link types'!K228</f>
        <v>1</v>
      </c>
      <c r="K228" s="32">
        <f>'Link types'!L228</f>
        <v>2</v>
      </c>
      <c r="L228" s="32">
        <f>'Link types'!M228</f>
        <v>20</v>
      </c>
      <c r="M228" s="32">
        <f>'Link types'!N228</f>
        <v>130</v>
      </c>
      <c r="N228" s="32">
        <f>'Link types'!O228</f>
        <v>100</v>
      </c>
      <c r="O228" s="32">
        <f>'Link types'!P228</f>
        <v>4</v>
      </c>
      <c r="P228" s="32">
        <f>'Link types'!Q228</f>
        <v>80</v>
      </c>
      <c r="Q228" s="32">
        <f>'Link types'!R228</f>
        <v>50</v>
      </c>
      <c r="R228" s="32">
        <f>'Link types'!S228</f>
        <v>4</v>
      </c>
      <c r="S228" s="32">
        <f>'Link types'!T228</f>
        <v>50</v>
      </c>
      <c r="T228" s="32">
        <f>'Link types'!U228</f>
        <v>50</v>
      </c>
      <c r="U228" s="32">
        <f>'Link types'!V228</f>
        <v>50</v>
      </c>
      <c r="V228" s="32">
        <f>'Link types'!W228</f>
        <v>1.3</v>
      </c>
      <c r="W228" s="32">
        <f>'Link types'!X228</f>
        <v>1</v>
      </c>
      <c r="X228" s="32">
        <f>'Link types'!Y228</f>
        <v>1.3</v>
      </c>
      <c r="Y228" s="32" t="str">
        <f>'Link types'!Z228</f>
        <v>Primary: Major road under national administration, connects large cities, significant interurban traffic (e.g. 10.000 veh / day, "Bundesstraße")</v>
      </c>
    </row>
    <row r="229" spans="1:25" x14ac:dyDescent="0.25">
      <c r="A229" s="32">
        <f>'Link types'!B229</f>
        <v>327</v>
      </c>
      <c r="B229" s="32">
        <f>'Link types'!C229</f>
        <v>30</v>
      </c>
      <c r="C229" s="32" t="str">
        <f>'Link types'!D229</f>
        <v>Pr L2 V60</v>
      </c>
      <c r="D229" s="32">
        <f>'Link types'!E229</f>
        <v>1</v>
      </c>
      <c r="E229" s="32">
        <f>'Link types'!F229</f>
        <v>3</v>
      </c>
      <c r="F229" s="32" t="str">
        <f>'Link types'!G229</f>
        <v>BIKE,BUS,MINIBUS,CAR,HGV,PUTW,WALK</v>
      </c>
      <c r="G229" s="32">
        <f>'Link types'!H229</f>
        <v>2</v>
      </c>
      <c r="H229" s="32">
        <f>'Link types'!I229</f>
        <v>1200</v>
      </c>
      <c r="I229" s="32">
        <f>'Link types'!J229</f>
        <v>60</v>
      </c>
      <c r="J229" s="32">
        <f>'Link types'!K229</f>
        <v>1</v>
      </c>
      <c r="K229" s="32">
        <f>'Link types'!L229</f>
        <v>2</v>
      </c>
      <c r="L229" s="32">
        <f>'Link types'!M229</f>
        <v>20</v>
      </c>
      <c r="M229" s="32">
        <f>'Link types'!N229</f>
        <v>130</v>
      </c>
      <c r="N229" s="32">
        <f>'Link types'!O229</f>
        <v>100</v>
      </c>
      <c r="O229" s="32">
        <f>'Link types'!P229</f>
        <v>4</v>
      </c>
      <c r="P229" s="32">
        <f>'Link types'!Q229</f>
        <v>80</v>
      </c>
      <c r="Q229" s="32">
        <f>'Link types'!R229</f>
        <v>50</v>
      </c>
      <c r="R229" s="32">
        <f>'Link types'!S229</f>
        <v>4</v>
      </c>
      <c r="S229" s="32">
        <f>'Link types'!T229</f>
        <v>50</v>
      </c>
      <c r="T229" s="32">
        <f>'Link types'!U229</f>
        <v>50</v>
      </c>
      <c r="U229" s="32">
        <f>'Link types'!V229</f>
        <v>50</v>
      </c>
      <c r="V229" s="32">
        <f>'Link types'!W229</f>
        <v>1.3</v>
      </c>
      <c r="W229" s="32">
        <f>'Link types'!X229</f>
        <v>1</v>
      </c>
      <c r="X229" s="32">
        <f>'Link types'!Y229</f>
        <v>1.3</v>
      </c>
      <c r="Y229" s="32" t="str">
        <f>'Link types'!Z229</f>
        <v>Primary: Major road under national administration, connects large cities, significant interurban traffic (e.g. 10.000 veh / day, "Bundesstraße")</v>
      </c>
    </row>
    <row r="230" spans="1:25" x14ac:dyDescent="0.25">
      <c r="A230" s="32">
        <f>'Link types'!B230</f>
        <v>328</v>
      </c>
      <c r="B230" s="32">
        <f>'Link types'!C230</f>
        <v>30</v>
      </c>
      <c r="C230" s="32" t="str">
        <f>'Link types'!D230</f>
        <v>Pr L2 V50</v>
      </c>
      <c r="D230" s="32">
        <f>'Link types'!E230</f>
        <v>1</v>
      </c>
      <c r="E230" s="32">
        <f>'Link types'!F230</f>
        <v>3</v>
      </c>
      <c r="F230" s="32" t="str">
        <f>'Link types'!G230</f>
        <v>BIKE,BUS,MINIBUS,CAR,HGV,PUTW,WALK</v>
      </c>
      <c r="G230" s="32">
        <f>'Link types'!H230</f>
        <v>2</v>
      </c>
      <c r="H230" s="32">
        <f>'Link types'!I230</f>
        <v>800</v>
      </c>
      <c r="I230" s="32">
        <f>'Link types'!J230</f>
        <v>50</v>
      </c>
      <c r="J230" s="32">
        <f>'Link types'!K230</f>
        <v>1</v>
      </c>
      <c r="K230" s="32">
        <f>'Link types'!L230</f>
        <v>2</v>
      </c>
      <c r="L230" s="32">
        <f>'Link types'!M230</f>
        <v>20</v>
      </c>
      <c r="M230" s="32">
        <f>'Link types'!N230</f>
        <v>130</v>
      </c>
      <c r="N230" s="32">
        <f>'Link types'!O230</f>
        <v>100</v>
      </c>
      <c r="O230" s="32">
        <f>'Link types'!P230</f>
        <v>4</v>
      </c>
      <c r="P230" s="32">
        <f>'Link types'!Q230</f>
        <v>80</v>
      </c>
      <c r="Q230" s="32">
        <f>'Link types'!R230</f>
        <v>50</v>
      </c>
      <c r="R230" s="32">
        <f>'Link types'!S230</f>
        <v>4</v>
      </c>
      <c r="S230" s="32">
        <f>'Link types'!T230</f>
        <v>50</v>
      </c>
      <c r="T230" s="32">
        <f>'Link types'!U230</f>
        <v>50</v>
      </c>
      <c r="U230" s="32">
        <f>'Link types'!V230</f>
        <v>50</v>
      </c>
      <c r="V230" s="32">
        <f>'Link types'!W230</f>
        <v>1.3</v>
      </c>
      <c r="W230" s="32">
        <f>'Link types'!X230</f>
        <v>1</v>
      </c>
      <c r="X230" s="32">
        <f>'Link types'!Y230</f>
        <v>1.3</v>
      </c>
      <c r="Y230" s="32" t="str">
        <f>'Link types'!Z230</f>
        <v>Primary: Major road under national administration, connects large cities, significant interurban traffic (e.g. 10.000 veh / day, "Bundesstraße")</v>
      </c>
    </row>
    <row r="231" spans="1:25" x14ac:dyDescent="0.25">
      <c r="A231" s="32">
        <f>'Link types'!B231</f>
        <v>329</v>
      </c>
      <c r="B231" s="32">
        <f>'Link types'!C231</f>
        <v>30</v>
      </c>
      <c r="C231" s="32" t="str">
        <f>'Link types'!D231</f>
        <v>Pr L2 V40</v>
      </c>
      <c r="D231" s="32">
        <f>'Link types'!E231</f>
        <v>1</v>
      </c>
      <c r="E231" s="32">
        <f>'Link types'!F231</f>
        <v>3</v>
      </c>
      <c r="F231" s="32" t="str">
        <f>'Link types'!G231</f>
        <v>BIKE,BUS,MINIBUS,CAR,HGV,PUTW,WALK</v>
      </c>
      <c r="G231" s="32">
        <f>'Link types'!H231</f>
        <v>2</v>
      </c>
      <c r="H231" s="32">
        <f>'Link types'!I231</f>
        <v>600</v>
      </c>
      <c r="I231" s="32">
        <f>'Link types'!J231</f>
        <v>40</v>
      </c>
      <c r="J231" s="32">
        <f>'Link types'!K231</f>
        <v>1</v>
      </c>
      <c r="K231" s="32">
        <f>'Link types'!L231</f>
        <v>2</v>
      </c>
      <c r="L231" s="32">
        <f>'Link types'!M231</f>
        <v>20</v>
      </c>
      <c r="M231" s="32">
        <f>'Link types'!N231</f>
        <v>130</v>
      </c>
      <c r="N231" s="32">
        <f>'Link types'!O231</f>
        <v>100</v>
      </c>
      <c r="O231" s="32">
        <f>'Link types'!P231</f>
        <v>4</v>
      </c>
      <c r="P231" s="32">
        <f>'Link types'!Q231</f>
        <v>80</v>
      </c>
      <c r="Q231" s="32">
        <f>'Link types'!R231</f>
        <v>50</v>
      </c>
      <c r="R231" s="32">
        <f>'Link types'!S231</f>
        <v>4</v>
      </c>
      <c r="S231" s="32">
        <f>'Link types'!T231</f>
        <v>50</v>
      </c>
      <c r="T231" s="32">
        <f>'Link types'!U231</f>
        <v>50</v>
      </c>
      <c r="U231" s="32">
        <f>'Link types'!V231</f>
        <v>50</v>
      </c>
      <c r="V231" s="32">
        <f>'Link types'!W231</f>
        <v>1.3</v>
      </c>
      <c r="W231" s="32">
        <f>'Link types'!X231</f>
        <v>1</v>
      </c>
      <c r="X231" s="32">
        <f>'Link types'!Y231</f>
        <v>1.3</v>
      </c>
      <c r="Y231" s="32" t="str">
        <f>'Link types'!Z231</f>
        <v>Primary: Major road under national administration, connects large cities, significant interurban traffic (e.g. 10.000 veh / day, "Bundesstraße")</v>
      </c>
    </row>
    <row r="232" spans="1:25" x14ac:dyDescent="0.25">
      <c r="A232" s="32">
        <f>'Link types'!B232</f>
        <v>330</v>
      </c>
      <c r="B232" s="32">
        <f>'Link types'!C232</f>
        <v>30</v>
      </c>
      <c r="C232" s="32" t="str">
        <f>'Link types'!D232</f>
        <v>free</v>
      </c>
      <c r="D232" s="32">
        <f>'Link types'!E232</f>
        <v>1</v>
      </c>
      <c r="E232" s="32">
        <f>'Link types'!F232</f>
        <v>1000</v>
      </c>
      <c r="F232" s="32" t="str">
        <f>'Link types'!G232</f>
        <v/>
      </c>
      <c r="G232" s="32">
        <f>'Link types'!H232</f>
        <v>0</v>
      </c>
      <c r="H232" s="32">
        <f>'Link types'!I232</f>
        <v>0</v>
      </c>
      <c r="I232" s="32">
        <f>'Link types'!J232</f>
        <v>0</v>
      </c>
      <c r="J232" s="32">
        <f>'Link types'!K232</f>
        <v>0</v>
      </c>
      <c r="K232" s="32">
        <f>'Link types'!L232</f>
        <v>99</v>
      </c>
      <c r="L232" s="32">
        <f>'Link types'!M232</f>
        <v>0</v>
      </c>
      <c r="M232" s="32">
        <f>'Link types'!N232</f>
        <v>0</v>
      </c>
      <c r="N232" s="32">
        <f>'Link types'!O232</f>
        <v>0</v>
      </c>
      <c r="O232" s="32">
        <f>'Link types'!P232</f>
        <v>0</v>
      </c>
      <c r="P232" s="32">
        <f>'Link types'!Q232</f>
        <v>0</v>
      </c>
      <c r="Q232" s="32">
        <f>'Link types'!R232</f>
        <v>0</v>
      </c>
      <c r="R232" s="32">
        <f>'Link types'!S232</f>
        <v>0</v>
      </c>
      <c r="S232" s="32">
        <f>'Link types'!T232</f>
        <v>0</v>
      </c>
      <c r="T232" s="32">
        <f>'Link types'!U232</f>
        <v>0</v>
      </c>
      <c r="U232" s="32">
        <f>'Link types'!V232</f>
        <v>0</v>
      </c>
      <c r="V232" s="32">
        <f>'Link types'!W232</f>
        <v>10</v>
      </c>
      <c r="W232" s="32">
        <f>'Link types'!X232</f>
        <v>10</v>
      </c>
      <c r="X232" s="32">
        <f>'Link types'!Y232</f>
        <v>10</v>
      </c>
      <c r="Y232" s="32" t="str">
        <f>'Link types'!Z232</f>
        <v/>
      </c>
    </row>
    <row r="233" spans="1:25" x14ac:dyDescent="0.25">
      <c r="A233" s="32">
        <f>'Link types'!B233</f>
        <v>331</v>
      </c>
      <c r="B233" s="32">
        <f>'Link types'!C233</f>
        <v>30</v>
      </c>
      <c r="C233" s="32" t="str">
        <f>'Link types'!D233</f>
        <v>free</v>
      </c>
      <c r="D233" s="32">
        <f>'Link types'!E233</f>
        <v>1</v>
      </c>
      <c r="E233" s="32">
        <f>'Link types'!F233</f>
        <v>1000</v>
      </c>
      <c r="F233" s="32" t="str">
        <f>'Link types'!G233</f>
        <v/>
      </c>
      <c r="G233" s="32">
        <f>'Link types'!H233</f>
        <v>0</v>
      </c>
      <c r="H233" s="32">
        <f>'Link types'!I233</f>
        <v>0</v>
      </c>
      <c r="I233" s="32">
        <f>'Link types'!J233</f>
        <v>0</v>
      </c>
      <c r="J233" s="32">
        <f>'Link types'!K233</f>
        <v>0</v>
      </c>
      <c r="K233" s="32">
        <f>'Link types'!L233</f>
        <v>99</v>
      </c>
      <c r="L233" s="32">
        <f>'Link types'!M233</f>
        <v>0</v>
      </c>
      <c r="M233" s="32">
        <f>'Link types'!N233</f>
        <v>0</v>
      </c>
      <c r="N233" s="32">
        <f>'Link types'!O233</f>
        <v>0</v>
      </c>
      <c r="O233" s="32">
        <f>'Link types'!P233</f>
        <v>0</v>
      </c>
      <c r="P233" s="32">
        <f>'Link types'!Q233</f>
        <v>0</v>
      </c>
      <c r="Q233" s="32">
        <f>'Link types'!R233</f>
        <v>0</v>
      </c>
      <c r="R233" s="32">
        <f>'Link types'!S233</f>
        <v>0</v>
      </c>
      <c r="S233" s="32">
        <f>'Link types'!T233</f>
        <v>0</v>
      </c>
      <c r="T233" s="32">
        <f>'Link types'!U233</f>
        <v>0</v>
      </c>
      <c r="U233" s="32">
        <f>'Link types'!V233</f>
        <v>0</v>
      </c>
      <c r="V233" s="32">
        <f>'Link types'!W233</f>
        <v>10</v>
      </c>
      <c r="W233" s="32">
        <f>'Link types'!X233</f>
        <v>10</v>
      </c>
      <c r="X233" s="32">
        <f>'Link types'!Y233</f>
        <v>10</v>
      </c>
      <c r="Y233" s="32" t="str">
        <f>'Link types'!Z233</f>
        <v/>
      </c>
    </row>
    <row r="234" spans="1:25" x14ac:dyDescent="0.25">
      <c r="A234" s="32">
        <f>'Link types'!B234</f>
        <v>332</v>
      </c>
      <c r="B234" s="32">
        <f>'Link types'!C234</f>
        <v>30</v>
      </c>
      <c r="C234" s="32" t="str">
        <f>'Link types'!D234</f>
        <v>free</v>
      </c>
      <c r="D234" s="32">
        <f>'Link types'!E234</f>
        <v>1</v>
      </c>
      <c r="E234" s="32">
        <f>'Link types'!F234</f>
        <v>1000</v>
      </c>
      <c r="F234" s="32" t="str">
        <f>'Link types'!G234</f>
        <v/>
      </c>
      <c r="G234" s="32">
        <f>'Link types'!H234</f>
        <v>0</v>
      </c>
      <c r="H234" s="32">
        <f>'Link types'!I234</f>
        <v>0</v>
      </c>
      <c r="I234" s="32">
        <f>'Link types'!J234</f>
        <v>0</v>
      </c>
      <c r="J234" s="32">
        <f>'Link types'!K234</f>
        <v>0</v>
      </c>
      <c r="K234" s="32">
        <f>'Link types'!L234</f>
        <v>99</v>
      </c>
      <c r="L234" s="32">
        <f>'Link types'!M234</f>
        <v>0</v>
      </c>
      <c r="M234" s="32">
        <f>'Link types'!N234</f>
        <v>0</v>
      </c>
      <c r="N234" s="32">
        <f>'Link types'!O234</f>
        <v>0</v>
      </c>
      <c r="O234" s="32">
        <f>'Link types'!P234</f>
        <v>0</v>
      </c>
      <c r="P234" s="32">
        <f>'Link types'!Q234</f>
        <v>0</v>
      </c>
      <c r="Q234" s="32">
        <f>'Link types'!R234</f>
        <v>0</v>
      </c>
      <c r="R234" s="32">
        <f>'Link types'!S234</f>
        <v>0</v>
      </c>
      <c r="S234" s="32">
        <f>'Link types'!T234</f>
        <v>0</v>
      </c>
      <c r="T234" s="32">
        <f>'Link types'!U234</f>
        <v>0</v>
      </c>
      <c r="U234" s="32">
        <f>'Link types'!V234</f>
        <v>0</v>
      </c>
      <c r="V234" s="32">
        <f>'Link types'!W234</f>
        <v>10</v>
      </c>
      <c r="W234" s="32">
        <f>'Link types'!X234</f>
        <v>10</v>
      </c>
      <c r="X234" s="32">
        <f>'Link types'!Y234</f>
        <v>10</v>
      </c>
      <c r="Y234" s="32" t="str">
        <f>'Link types'!Z234</f>
        <v/>
      </c>
    </row>
    <row r="235" spans="1:25" x14ac:dyDescent="0.25">
      <c r="A235" s="32">
        <f>'Link types'!B235</f>
        <v>333</v>
      </c>
      <c r="B235" s="32">
        <f>'Link types'!C235</f>
        <v>30</v>
      </c>
      <c r="C235" s="32" t="str">
        <f>'Link types'!D235</f>
        <v>free</v>
      </c>
      <c r="D235" s="32">
        <f>'Link types'!E235</f>
        <v>1</v>
      </c>
      <c r="E235" s="32">
        <f>'Link types'!F235</f>
        <v>1000</v>
      </c>
      <c r="F235" s="32" t="str">
        <f>'Link types'!G235</f>
        <v/>
      </c>
      <c r="G235" s="32">
        <f>'Link types'!H235</f>
        <v>0</v>
      </c>
      <c r="H235" s="32">
        <f>'Link types'!I235</f>
        <v>0</v>
      </c>
      <c r="I235" s="32">
        <f>'Link types'!J235</f>
        <v>0</v>
      </c>
      <c r="J235" s="32">
        <f>'Link types'!K235</f>
        <v>0</v>
      </c>
      <c r="K235" s="32">
        <f>'Link types'!L235</f>
        <v>99</v>
      </c>
      <c r="L235" s="32">
        <f>'Link types'!M235</f>
        <v>0</v>
      </c>
      <c r="M235" s="32">
        <f>'Link types'!N235</f>
        <v>0</v>
      </c>
      <c r="N235" s="32">
        <f>'Link types'!O235</f>
        <v>0</v>
      </c>
      <c r="O235" s="32">
        <f>'Link types'!P235</f>
        <v>0</v>
      </c>
      <c r="P235" s="32">
        <f>'Link types'!Q235</f>
        <v>0</v>
      </c>
      <c r="Q235" s="32">
        <f>'Link types'!R235</f>
        <v>0</v>
      </c>
      <c r="R235" s="32">
        <f>'Link types'!S235</f>
        <v>0</v>
      </c>
      <c r="S235" s="32">
        <f>'Link types'!T235</f>
        <v>0</v>
      </c>
      <c r="T235" s="32">
        <f>'Link types'!U235</f>
        <v>0</v>
      </c>
      <c r="U235" s="32">
        <f>'Link types'!V235</f>
        <v>0</v>
      </c>
      <c r="V235" s="32">
        <f>'Link types'!W235</f>
        <v>10</v>
      </c>
      <c r="W235" s="32">
        <f>'Link types'!X235</f>
        <v>10</v>
      </c>
      <c r="X235" s="32">
        <f>'Link types'!Y235</f>
        <v>10</v>
      </c>
      <c r="Y235" s="32" t="str">
        <f>'Link types'!Z235</f>
        <v/>
      </c>
    </row>
    <row r="236" spans="1:25" x14ac:dyDescent="0.25">
      <c r="A236" s="32">
        <f>'Link types'!B236</f>
        <v>334</v>
      </c>
      <c r="B236" s="32">
        <f>'Link types'!C236</f>
        <v>30</v>
      </c>
      <c r="C236" s="32" t="str">
        <f>'Link types'!D236</f>
        <v>free</v>
      </c>
      <c r="D236" s="32">
        <f>'Link types'!E236</f>
        <v>1</v>
      </c>
      <c r="E236" s="32">
        <f>'Link types'!F236</f>
        <v>1000</v>
      </c>
      <c r="F236" s="32" t="str">
        <f>'Link types'!G236</f>
        <v/>
      </c>
      <c r="G236" s="32">
        <f>'Link types'!H236</f>
        <v>0</v>
      </c>
      <c r="H236" s="32">
        <f>'Link types'!I236</f>
        <v>0</v>
      </c>
      <c r="I236" s="32">
        <f>'Link types'!J236</f>
        <v>0</v>
      </c>
      <c r="J236" s="32">
        <f>'Link types'!K236</f>
        <v>0</v>
      </c>
      <c r="K236" s="32">
        <f>'Link types'!L236</f>
        <v>99</v>
      </c>
      <c r="L236" s="32">
        <f>'Link types'!M236</f>
        <v>0</v>
      </c>
      <c r="M236" s="32">
        <f>'Link types'!N236</f>
        <v>0</v>
      </c>
      <c r="N236" s="32">
        <f>'Link types'!O236</f>
        <v>0</v>
      </c>
      <c r="O236" s="32">
        <f>'Link types'!P236</f>
        <v>0</v>
      </c>
      <c r="P236" s="32">
        <f>'Link types'!Q236</f>
        <v>0</v>
      </c>
      <c r="Q236" s="32">
        <f>'Link types'!R236</f>
        <v>0</v>
      </c>
      <c r="R236" s="32">
        <f>'Link types'!S236</f>
        <v>0</v>
      </c>
      <c r="S236" s="32">
        <f>'Link types'!T236</f>
        <v>0</v>
      </c>
      <c r="T236" s="32">
        <f>'Link types'!U236</f>
        <v>0</v>
      </c>
      <c r="U236" s="32">
        <f>'Link types'!V236</f>
        <v>0</v>
      </c>
      <c r="V236" s="32">
        <f>'Link types'!W236</f>
        <v>10</v>
      </c>
      <c r="W236" s="32">
        <f>'Link types'!X236</f>
        <v>10</v>
      </c>
      <c r="X236" s="32">
        <f>'Link types'!Y236</f>
        <v>10</v>
      </c>
      <c r="Y236" s="32" t="str">
        <f>'Link types'!Z236</f>
        <v/>
      </c>
    </row>
    <row r="237" spans="1:25" x14ac:dyDescent="0.25">
      <c r="A237" s="32">
        <f>'Link types'!B237</f>
        <v>335</v>
      </c>
      <c r="B237" s="32">
        <f>'Link types'!C237</f>
        <v>30</v>
      </c>
      <c r="C237" s="32" t="str">
        <f>'Link types'!D237</f>
        <v>free</v>
      </c>
      <c r="D237" s="32">
        <f>'Link types'!E237</f>
        <v>1</v>
      </c>
      <c r="E237" s="32">
        <f>'Link types'!F237</f>
        <v>1000</v>
      </c>
      <c r="F237" s="32" t="str">
        <f>'Link types'!G237</f>
        <v/>
      </c>
      <c r="G237" s="32">
        <f>'Link types'!H237</f>
        <v>0</v>
      </c>
      <c r="H237" s="32">
        <f>'Link types'!I237</f>
        <v>0</v>
      </c>
      <c r="I237" s="32">
        <f>'Link types'!J237</f>
        <v>0</v>
      </c>
      <c r="J237" s="32">
        <f>'Link types'!K237</f>
        <v>0</v>
      </c>
      <c r="K237" s="32">
        <f>'Link types'!L237</f>
        <v>99</v>
      </c>
      <c r="L237" s="32">
        <f>'Link types'!M237</f>
        <v>0</v>
      </c>
      <c r="M237" s="32">
        <f>'Link types'!N237</f>
        <v>0</v>
      </c>
      <c r="N237" s="32">
        <f>'Link types'!O237</f>
        <v>0</v>
      </c>
      <c r="O237" s="32">
        <f>'Link types'!P237</f>
        <v>0</v>
      </c>
      <c r="P237" s="32">
        <f>'Link types'!Q237</f>
        <v>0</v>
      </c>
      <c r="Q237" s="32">
        <f>'Link types'!R237</f>
        <v>0</v>
      </c>
      <c r="R237" s="32">
        <f>'Link types'!S237</f>
        <v>0</v>
      </c>
      <c r="S237" s="32">
        <f>'Link types'!T237</f>
        <v>0</v>
      </c>
      <c r="T237" s="32">
        <f>'Link types'!U237</f>
        <v>0</v>
      </c>
      <c r="U237" s="32">
        <f>'Link types'!V237</f>
        <v>0</v>
      </c>
      <c r="V237" s="32">
        <f>'Link types'!W237</f>
        <v>10</v>
      </c>
      <c r="W237" s="32">
        <f>'Link types'!X237</f>
        <v>10</v>
      </c>
      <c r="X237" s="32">
        <f>'Link types'!Y237</f>
        <v>10</v>
      </c>
      <c r="Y237" s="32" t="str">
        <f>'Link types'!Z237</f>
        <v/>
      </c>
    </row>
    <row r="238" spans="1:25" x14ac:dyDescent="0.25">
      <c r="A238" s="32">
        <f>'Link types'!B238</f>
        <v>336</v>
      </c>
      <c r="B238" s="32">
        <f>'Link types'!C238</f>
        <v>30</v>
      </c>
      <c r="C238" s="32" t="str">
        <f>'Link types'!D238</f>
        <v>free</v>
      </c>
      <c r="D238" s="32">
        <f>'Link types'!E238</f>
        <v>1</v>
      </c>
      <c r="E238" s="32">
        <f>'Link types'!F238</f>
        <v>1000</v>
      </c>
      <c r="F238" s="32" t="str">
        <f>'Link types'!G238</f>
        <v/>
      </c>
      <c r="G238" s="32">
        <f>'Link types'!H238</f>
        <v>0</v>
      </c>
      <c r="H238" s="32">
        <f>'Link types'!I238</f>
        <v>0</v>
      </c>
      <c r="I238" s="32">
        <f>'Link types'!J238</f>
        <v>0</v>
      </c>
      <c r="J238" s="32">
        <f>'Link types'!K238</f>
        <v>0</v>
      </c>
      <c r="K238" s="32">
        <f>'Link types'!L238</f>
        <v>99</v>
      </c>
      <c r="L238" s="32">
        <f>'Link types'!M238</f>
        <v>0</v>
      </c>
      <c r="M238" s="32">
        <f>'Link types'!N238</f>
        <v>0</v>
      </c>
      <c r="N238" s="32">
        <f>'Link types'!O238</f>
        <v>0</v>
      </c>
      <c r="O238" s="32">
        <f>'Link types'!P238</f>
        <v>0</v>
      </c>
      <c r="P238" s="32">
        <f>'Link types'!Q238</f>
        <v>0</v>
      </c>
      <c r="Q238" s="32">
        <f>'Link types'!R238</f>
        <v>0</v>
      </c>
      <c r="R238" s="32">
        <f>'Link types'!S238</f>
        <v>0</v>
      </c>
      <c r="S238" s="32">
        <f>'Link types'!T238</f>
        <v>0</v>
      </c>
      <c r="T238" s="32">
        <f>'Link types'!U238</f>
        <v>0</v>
      </c>
      <c r="U238" s="32">
        <f>'Link types'!V238</f>
        <v>0</v>
      </c>
      <c r="V238" s="32">
        <f>'Link types'!W238</f>
        <v>10</v>
      </c>
      <c r="W238" s="32">
        <f>'Link types'!X238</f>
        <v>10</v>
      </c>
      <c r="X238" s="32">
        <f>'Link types'!Y238</f>
        <v>10</v>
      </c>
      <c r="Y238" s="32" t="str">
        <f>'Link types'!Z238</f>
        <v/>
      </c>
    </row>
    <row r="239" spans="1:25" x14ac:dyDescent="0.25">
      <c r="A239" s="32">
        <f>'Link types'!B239</f>
        <v>337</v>
      </c>
      <c r="B239" s="32">
        <f>'Link types'!C239</f>
        <v>30</v>
      </c>
      <c r="C239" s="32" t="str">
        <f>'Link types'!D239</f>
        <v>free</v>
      </c>
      <c r="D239" s="32">
        <f>'Link types'!E239</f>
        <v>1</v>
      </c>
      <c r="E239" s="32">
        <f>'Link types'!F239</f>
        <v>1000</v>
      </c>
      <c r="F239" s="32" t="str">
        <f>'Link types'!G239</f>
        <v/>
      </c>
      <c r="G239" s="32">
        <f>'Link types'!H239</f>
        <v>0</v>
      </c>
      <c r="H239" s="32">
        <f>'Link types'!I239</f>
        <v>0</v>
      </c>
      <c r="I239" s="32">
        <f>'Link types'!J239</f>
        <v>0</v>
      </c>
      <c r="J239" s="32">
        <f>'Link types'!K239</f>
        <v>0</v>
      </c>
      <c r="K239" s="32">
        <f>'Link types'!L239</f>
        <v>99</v>
      </c>
      <c r="L239" s="32">
        <f>'Link types'!M239</f>
        <v>0</v>
      </c>
      <c r="M239" s="32">
        <f>'Link types'!N239</f>
        <v>0</v>
      </c>
      <c r="N239" s="32">
        <f>'Link types'!O239</f>
        <v>0</v>
      </c>
      <c r="O239" s="32">
        <f>'Link types'!P239</f>
        <v>0</v>
      </c>
      <c r="P239" s="32">
        <f>'Link types'!Q239</f>
        <v>0</v>
      </c>
      <c r="Q239" s="32">
        <f>'Link types'!R239</f>
        <v>0</v>
      </c>
      <c r="R239" s="32">
        <f>'Link types'!S239</f>
        <v>0</v>
      </c>
      <c r="S239" s="32">
        <f>'Link types'!T239</f>
        <v>0</v>
      </c>
      <c r="T239" s="32">
        <f>'Link types'!U239</f>
        <v>0</v>
      </c>
      <c r="U239" s="32">
        <f>'Link types'!V239</f>
        <v>0</v>
      </c>
      <c r="V239" s="32">
        <f>'Link types'!W239</f>
        <v>10</v>
      </c>
      <c r="W239" s="32">
        <f>'Link types'!X239</f>
        <v>10</v>
      </c>
      <c r="X239" s="32">
        <f>'Link types'!Y239</f>
        <v>10</v>
      </c>
      <c r="Y239" s="32" t="str">
        <f>'Link types'!Z239</f>
        <v/>
      </c>
    </row>
    <row r="240" spans="1:25" x14ac:dyDescent="0.25">
      <c r="A240" s="32">
        <f>'Link types'!B240</f>
        <v>338</v>
      </c>
      <c r="B240" s="32">
        <f>'Link types'!C240</f>
        <v>30</v>
      </c>
      <c r="C240" s="32" t="str">
        <f>'Link types'!D240</f>
        <v>free</v>
      </c>
      <c r="D240" s="32">
        <f>'Link types'!E240</f>
        <v>1</v>
      </c>
      <c r="E240" s="32">
        <f>'Link types'!F240</f>
        <v>1000</v>
      </c>
      <c r="F240" s="32" t="str">
        <f>'Link types'!G240</f>
        <v/>
      </c>
      <c r="G240" s="32">
        <f>'Link types'!H240</f>
        <v>0</v>
      </c>
      <c r="H240" s="32">
        <f>'Link types'!I240</f>
        <v>0</v>
      </c>
      <c r="I240" s="32">
        <f>'Link types'!J240</f>
        <v>0</v>
      </c>
      <c r="J240" s="32">
        <f>'Link types'!K240</f>
        <v>0</v>
      </c>
      <c r="K240" s="32">
        <f>'Link types'!L240</f>
        <v>99</v>
      </c>
      <c r="L240" s="32">
        <f>'Link types'!M240</f>
        <v>0</v>
      </c>
      <c r="M240" s="32">
        <f>'Link types'!N240</f>
        <v>0</v>
      </c>
      <c r="N240" s="32">
        <f>'Link types'!O240</f>
        <v>0</v>
      </c>
      <c r="O240" s="32">
        <f>'Link types'!P240</f>
        <v>0</v>
      </c>
      <c r="P240" s="32">
        <f>'Link types'!Q240</f>
        <v>0</v>
      </c>
      <c r="Q240" s="32">
        <f>'Link types'!R240</f>
        <v>0</v>
      </c>
      <c r="R240" s="32">
        <f>'Link types'!S240</f>
        <v>0</v>
      </c>
      <c r="S240" s="32">
        <f>'Link types'!T240</f>
        <v>0</v>
      </c>
      <c r="T240" s="32">
        <f>'Link types'!U240</f>
        <v>0</v>
      </c>
      <c r="U240" s="32">
        <f>'Link types'!V240</f>
        <v>0</v>
      </c>
      <c r="V240" s="32">
        <f>'Link types'!W240</f>
        <v>10</v>
      </c>
      <c r="W240" s="32">
        <f>'Link types'!X240</f>
        <v>10</v>
      </c>
      <c r="X240" s="32">
        <f>'Link types'!Y240</f>
        <v>10</v>
      </c>
      <c r="Y240" s="32" t="str">
        <f>'Link types'!Z240</f>
        <v/>
      </c>
    </row>
    <row r="241" spans="1:25" x14ac:dyDescent="0.25">
      <c r="A241" s="32">
        <f>'Link types'!B241</f>
        <v>339</v>
      </c>
      <c r="B241" s="32">
        <f>'Link types'!C241</f>
        <v>30</v>
      </c>
      <c r="C241" s="32" t="str">
        <f>'Link types'!D241</f>
        <v>free</v>
      </c>
      <c r="D241" s="32">
        <f>'Link types'!E241</f>
        <v>1</v>
      </c>
      <c r="E241" s="32">
        <f>'Link types'!F241</f>
        <v>1000</v>
      </c>
      <c r="F241" s="32" t="str">
        <f>'Link types'!G241</f>
        <v/>
      </c>
      <c r="G241" s="32">
        <f>'Link types'!H241</f>
        <v>0</v>
      </c>
      <c r="H241" s="32">
        <f>'Link types'!I241</f>
        <v>0</v>
      </c>
      <c r="I241" s="32">
        <f>'Link types'!J241</f>
        <v>0</v>
      </c>
      <c r="J241" s="32">
        <f>'Link types'!K241</f>
        <v>0</v>
      </c>
      <c r="K241" s="32">
        <f>'Link types'!L241</f>
        <v>99</v>
      </c>
      <c r="L241" s="32">
        <f>'Link types'!M241</f>
        <v>0</v>
      </c>
      <c r="M241" s="32">
        <f>'Link types'!N241</f>
        <v>0</v>
      </c>
      <c r="N241" s="32">
        <f>'Link types'!O241</f>
        <v>0</v>
      </c>
      <c r="O241" s="32">
        <f>'Link types'!P241</f>
        <v>0</v>
      </c>
      <c r="P241" s="32">
        <f>'Link types'!Q241</f>
        <v>0</v>
      </c>
      <c r="Q241" s="32">
        <f>'Link types'!R241</f>
        <v>0</v>
      </c>
      <c r="R241" s="32">
        <f>'Link types'!S241</f>
        <v>0</v>
      </c>
      <c r="S241" s="32">
        <f>'Link types'!T241</f>
        <v>0</v>
      </c>
      <c r="T241" s="32">
        <f>'Link types'!U241</f>
        <v>0</v>
      </c>
      <c r="U241" s="32">
        <f>'Link types'!V241</f>
        <v>0</v>
      </c>
      <c r="V241" s="32">
        <f>'Link types'!W241</f>
        <v>10</v>
      </c>
      <c r="W241" s="32">
        <f>'Link types'!X241</f>
        <v>10</v>
      </c>
      <c r="X241" s="32">
        <f>'Link types'!Y241</f>
        <v>10</v>
      </c>
      <c r="Y241" s="32" t="str">
        <f>'Link types'!Z241</f>
        <v/>
      </c>
    </row>
    <row r="242" spans="1:25" x14ac:dyDescent="0.25">
      <c r="A242" s="32">
        <f>'Link types'!B242</f>
        <v>340</v>
      </c>
      <c r="B242" s="32">
        <f>'Link types'!C242</f>
        <v>30</v>
      </c>
      <c r="C242" s="32" t="str">
        <f>'Link types'!D242</f>
        <v>Pr L1 V130</v>
      </c>
      <c r="D242" s="32">
        <f>'Link types'!E242</f>
        <v>1</v>
      </c>
      <c r="E242" s="32">
        <f>'Link types'!F242</f>
        <v>3</v>
      </c>
      <c r="F242" s="32" t="str">
        <f>'Link types'!G242</f>
        <v>BIKE,BUS,MINIBUS,CAR,HGV,PUTW,WALK</v>
      </c>
      <c r="G242" s="32">
        <f>'Link types'!H242</f>
        <v>1</v>
      </c>
      <c r="H242" s="32">
        <f>'Link types'!I242</f>
        <v>1500</v>
      </c>
      <c r="I242" s="32">
        <f>'Link types'!J242</f>
        <v>130</v>
      </c>
      <c r="J242" s="32">
        <f>'Link types'!K242</f>
        <v>1</v>
      </c>
      <c r="K242" s="32">
        <f>'Link types'!L242</f>
        <v>2</v>
      </c>
      <c r="L242" s="32">
        <f>'Link types'!M242</f>
        <v>20</v>
      </c>
      <c r="M242" s="32">
        <f>'Link types'!N242</f>
        <v>130</v>
      </c>
      <c r="N242" s="32">
        <f>'Link types'!O242</f>
        <v>100</v>
      </c>
      <c r="O242" s="32">
        <f>'Link types'!P242</f>
        <v>4</v>
      </c>
      <c r="P242" s="32">
        <f>'Link types'!Q242</f>
        <v>80</v>
      </c>
      <c r="Q242" s="32">
        <f>'Link types'!R242</f>
        <v>50</v>
      </c>
      <c r="R242" s="32">
        <f>'Link types'!S242</f>
        <v>4</v>
      </c>
      <c r="S242" s="32">
        <f>'Link types'!T242</f>
        <v>50</v>
      </c>
      <c r="T242" s="32">
        <f>'Link types'!U242</f>
        <v>50</v>
      </c>
      <c r="U242" s="32">
        <f>'Link types'!V242</f>
        <v>50</v>
      </c>
      <c r="V242" s="32">
        <f>'Link types'!W242</f>
        <v>1.3</v>
      </c>
      <c r="W242" s="32">
        <f>'Link types'!X242</f>
        <v>1</v>
      </c>
      <c r="X242" s="32">
        <f>'Link types'!Y242</f>
        <v>1.3</v>
      </c>
      <c r="Y242" s="32" t="str">
        <f>'Link types'!Z242</f>
        <v>Primary: Major road under national administration, connects large cities, significant interurban traffic (e.g. 10.000 veh / day, "Bundesstraße")</v>
      </c>
    </row>
    <row r="243" spans="1:25" x14ac:dyDescent="0.25">
      <c r="A243" s="32">
        <f>'Link types'!B243</f>
        <v>341</v>
      </c>
      <c r="B243" s="32">
        <f>'Link types'!C243</f>
        <v>30</v>
      </c>
      <c r="C243" s="32" t="str">
        <f>'Link types'!D243</f>
        <v>Pr L1 V120</v>
      </c>
      <c r="D243" s="32">
        <f>'Link types'!E243</f>
        <v>1</v>
      </c>
      <c r="E243" s="32">
        <f>'Link types'!F243</f>
        <v>3</v>
      </c>
      <c r="F243" s="32" t="str">
        <f>'Link types'!G243</f>
        <v>BIKE,BUS,MINIBUS,CAR,HGV,PUTW,WALK</v>
      </c>
      <c r="G243" s="32">
        <f>'Link types'!H243</f>
        <v>1</v>
      </c>
      <c r="H243" s="32">
        <f>'Link types'!I243</f>
        <v>1400</v>
      </c>
      <c r="I243" s="32">
        <f>'Link types'!J243</f>
        <v>120</v>
      </c>
      <c r="J243" s="32">
        <f>'Link types'!K243</f>
        <v>1</v>
      </c>
      <c r="K243" s="32">
        <f>'Link types'!L243</f>
        <v>2</v>
      </c>
      <c r="L243" s="32">
        <f>'Link types'!M243</f>
        <v>20</v>
      </c>
      <c r="M243" s="32">
        <f>'Link types'!N243</f>
        <v>130</v>
      </c>
      <c r="N243" s="32">
        <f>'Link types'!O243</f>
        <v>100</v>
      </c>
      <c r="O243" s="32">
        <f>'Link types'!P243</f>
        <v>4</v>
      </c>
      <c r="P243" s="32">
        <f>'Link types'!Q243</f>
        <v>80</v>
      </c>
      <c r="Q243" s="32">
        <f>'Link types'!R243</f>
        <v>50</v>
      </c>
      <c r="R243" s="32">
        <f>'Link types'!S243</f>
        <v>4</v>
      </c>
      <c r="S243" s="32">
        <f>'Link types'!T243</f>
        <v>50</v>
      </c>
      <c r="T243" s="32">
        <f>'Link types'!U243</f>
        <v>50</v>
      </c>
      <c r="U243" s="32">
        <f>'Link types'!V243</f>
        <v>50</v>
      </c>
      <c r="V243" s="32">
        <f>'Link types'!W243</f>
        <v>1.3</v>
      </c>
      <c r="W243" s="32">
        <f>'Link types'!X243</f>
        <v>1</v>
      </c>
      <c r="X243" s="32">
        <f>'Link types'!Y243</f>
        <v>1.3</v>
      </c>
      <c r="Y243" s="32" t="str">
        <f>'Link types'!Z243</f>
        <v>Primary: Major road under national administration, connects large cities, significant interurban traffic (e.g. 10.000 veh / day, "Bundesstraße")</v>
      </c>
    </row>
    <row r="244" spans="1:25" x14ac:dyDescent="0.25">
      <c r="A244" s="32">
        <f>'Link types'!B244</f>
        <v>342</v>
      </c>
      <c r="B244" s="32">
        <f>'Link types'!C244</f>
        <v>30</v>
      </c>
      <c r="C244" s="32" t="str">
        <f>'Link types'!D244</f>
        <v>Pr L1 V110</v>
      </c>
      <c r="D244" s="32">
        <f>'Link types'!E244</f>
        <v>1</v>
      </c>
      <c r="E244" s="32">
        <f>'Link types'!F244</f>
        <v>3</v>
      </c>
      <c r="F244" s="32" t="str">
        <f>'Link types'!G244</f>
        <v>BIKE,BUS,MINIBUS,CAR,HGV,PUTW,WALK</v>
      </c>
      <c r="G244" s="32">
        <f>'Link types'!H244</f>
        <v>1</v>
      </c>
      <c r="H244" s="32">
        <f>'Link types'!I244</f>
        <v>1300</v>
      </c>
      <c r="I244" s="32">
        <f>'Link types'!J244</f>
        <v>110</v>
      </c>
      <c r="J244" s="32">
        <f>'Link types'!K244</f>
        <v>1</v>
      </c>
      <c r="K244" s="32">
        <f>'Link types'!L244</f>
        <v>2</v>
      </c>
      <c r="L244" s="32">
        <f>'Link types'!M244</f>
        <v>20</v>
      </c>
      <c r="M244" s="32">
        <f>'Link types'!N244</f>
        <v>130</v>
      </c>
      <c r="N244" s="32">
        <f>'Link types'!O244</f>
        <v>100</v>
      </c>
      <c r="O244" s="32">
        <f>'Link types'!P244</f>
        <v>4</v>
      </c>
      <c r="P244" s="32">
        <f>'Link types'!Q244</f>
        <v>80</v>
      </c>
      <c r="Q244" s="32">
        <f>'Link types'!R244</f>
        <v>50</v>
      </c>
      <c r="R244" s="32">
        <f>'Link types'!S244</f>
        <v>4</v>
      </c>
      <c r="S244" s="32">
        <f>'Link types'!T244</f>
        <v>50</v>
      </c>
      <c r="T244" s="32">
        <f>'Link types'!U244</f>
        <v>50</v>
      </c>
      <c r="U244" s="32">
        <f>'Link types'!V244</f>
        <v>50</v>
      </c>
      <c r="V244" s="32">
        <f>'Link types'!W244</f>
        <v>1.3</v>
      </c>
      <c r="W244" s="32">
        <f>'Link types'!X244</f>
        <v>1</v>
      </c>
      <c r="X244" s="32">
        <f>'Link types'!Y244</f>
        <v>1.3</v>
      </c>
      <c r="Y244" s="32" t="str">
        <f>'Link types'!Z244</f>
        <v>Primary: Major road under national administration, connects large cities, significant interurban traffic (e.g. 10.000 veh / day, "Bundesstraße")</v>
      </c>
    </row>
    <row r="245" spans="1:25" x14ac:dyDescent="0.25">
      <c r="A245" s="32">
        <f>'Link types'!B245</f>
        <v>343</v>
      </c>
      <c r="B245" s="32">
        <f>'Link types'!C245</f>
        <v>30</v>
      </c>
      <c r="C245" s="32" t="str">
        <f>'Link types'!D245</f>
        <v>Pr L1 V100</v>
      </c>
      <c r="D245" s="32">
        <f>'Link types'!E245</f>
        <v>1</v>
      </c>
      <c r="E245" s="32">
        <f>'Link types'!F245</f>
        <v>3</v>
      </c>
      <c r="F245" s="32" t="str">
        <f>'Link types'!G245</f>
        <v>BIKE,BUS,MINIBUS,CAR,HGV,PUTW,WALK</v>
      </c>
      <c r="G245" s="32">
        <f>'Link types'!H245</f>
        <v>1</v>
      </c>
      <c r="H245" s="32">
        <f>'Link types'!I245</f>
        <v>1200</v>
      </c>
      <c r="I245" s="32">
        <f>'Link types'!J245</f>
        <v>100</v>
      </c>
      <c r="J245" s="32">
        <f>'Link types'!K245</f>
        <v>1</v>
      </c>
      <c r="K245" s="32">
        <f>'Link types'!L245</f>
        <v>2</v>
      </c>
      <c r="L245" s="32">
        <f>'Link types'!M245</f>
        <v>20</v>
      </c>
      <c r="M245" s="32">
        <f>'Link types'!N245</f>
        <v>130</v>
      </c>
      <c r="N245" s="32">
        <f>'Link types'!O245</f>
        <v>100</v>
      </c>
      <c r="O245" s="32">
        <f>'Link types'!P245</f>
        <v>4</v>
      </c>
      <c r="P245" s="32">
        <f>'Link types'!Q245</f>
        <v>80</v>
      </c>
      <c r="Q245" s="32">
        <f>'Link types'!R245</f>
        <v>50</v>
      </c>
      <c r="R245" s="32">
        <f>'Link types'!S245</f>
        <v>4</v>
      </c>
      <c r="S245" s="32">
        <f>'Link types'!T245</f>
        <v>50</v>
      </c>
      <c r="T245" s="32">
        <f>'Link types'!U245</f>
        <v>50</v>
      </c>
      <c r="U245" s="32">
        <f>'Link types'!V245</f>
        <v>50</v>
      </c>
      <c r="V245" s="32">
        <f>'Link types'!W245</f>
        <v>1.3</v>
      </c>
      <c r="W245" s="32">
        <f>'Link types'!X245</f>
        <v>1</v>
      </c>
      <c r="X245" s="32">
        <f>'Link types'!Y245</f>
        <v>1.3</v>
      </c>
      <c r="Y245" s="32" t="str">
        <f>'Link types'!Z245</f>
        <v>Primary: Major road under national administration, connects large cities, significant interurban traffic (e.g. 10.000 veh / day, "Bundesstraße")</v>
      </c>
    </row>
    <row r="246" spans="1:25" x14ac:dyDescent="0.25">
      <c r="A246" s="32">
        <f>'Link types'!B246</f>
        <v>344</v>
      </c>
      <c r="B246" s="32">
        <f>'Link types'!C246</f>
        <v>30</v>
      </c>
      <c r="C246" s="32" t="str">
        <f>'Link types'!D246</f>
        <v>Pr L1 V90</v>
      </c>
      <c r="D246" s="32">
        <f>'Link types'!E246</f>
        <v>1</v>
      </c>
      <c r="E246" s="32">
        <f>'Link types'!F246</f>
        <v>3</v>
      </c>
      <c r="F246" s="32" t="str">
        <f>'Link types'!G246</f>
        <v>BIKE,BUS,MINIBUS,CAR,HGV,PUTW,WALK</v>
      </c>
      <c r="G246" s="32">
        <f>'Link types'!H246</f>
        <v>1</v>
      </c>
      <c r="H246" s="32">
        <f>'Link types'!I246</f>
        <v>1100</v>
      </c>
      <c r="I246" s="32">
        <f>'Link types'!J246</f>
        <v>90</v>
      </c>
      <c r="J246" s="32">
        <f>'Link types'!K246</f>
        <v>1</v>
      </c>
      <c r="K246" s="32">
        <f>'Link types'!L246</f>
        <v>2</v>
      </c>
      <c r="L246" s="32">
        <f>'Link types'!M246</f>
        <v>20</v>
      </c>
      <c r="M246" s="32">
        <f>'Link types'!N246</f>
        <v>130</v>
      </c>
      <c r="N246" s="32">
        <f>'Link types'!O246</f>
        <v>100</v>
      </c>
      <c r="O246" s="32">
        <f>'Link types'!P246</f>
        <v>4</v>
      </c>
      <c r="P246" s="32">
        <f>'Link types'!Q246</f>
        <v>80</v>
      </c>
      <c r="Q246" s="32">
        <f>'Link types'!R246</f>
        <v>50</v>
      </c>
      <c r="R246" s="32">
        <f>'Link types'!S246</f>
        <v>4</v>
      </c>
      <c r="S246" s="32">
        <f>'Link types'!T246</f>
        <v>50</v>
      </c>
      <c r="T246" s="32">
        <f>'Link types'!U246</f>
        <v>50</v>
      </c>
      <c r="U246" s="32">
        <f>'Link types'!V246</f>
        <v>50</v>
      </c>
      <c r="V246" s="32">
        <f>'Link types'!W246</f>
        <v>1.3</v>
      </c>
      <c r="W246" s="32">
        <f>'Link types'!X246</f>
        <v>1</v>
      </c>
      <c r="X246" s="32">
        <f>'Link types'!Y246</f>
        <v>1.3</v>
      </c>
      <c r="Y246" s="32" t="str">
        <f>'Link types'!Z246</f>
        <v>Primary: Major road under national administration, connects large cities, significant interurban traffic (e.g. 10.000 veh / day, "Bundesstraße")</v>
      </c>
    </row>
    <row r="247" spans="1:25" x14ac:dyDescent="0.25">
      <c r="A247" s="32">
        <f>'Link types'!B247</f>
        <v>345</v>
      </c>
      <c r="B247" s="32">
        <f>'Link types'!C247</f>
        <v>30</v>
      </c>
      <c r="C247" s="32" t="str">
        <f>'Link types'!D247</f>
        <v>Pr L1 V80</v>
      </c>
      <c r="D247" s="32">
        <f>'Link types'!E247</f>
        <v>1</v>
      </c>
      <c r="E247" s="32">
        <f>'Link types'!F247</f>
        <v>3</v>
      </c>
      <c r="F247" s="32" t="str">
        <f>'Link types'!G247</f>
        <v>BIKE,BUS,MINIBUS,CAR,HGV,PUTW,WALK</v>
      </c>
      <c r="G247" s="32">
        <f>'Link types'!H247</f>
        <v>1</v>
      </c>
      <c r="H247" s="32">
        <f>'Link types'!I247</f>
        <v>1000</v>
      </c>
      <c r="I247" s="32">
        <f>'Link types'!J247</f>
        <v>80</v>
      </c>
      <c r="J247" s="32">
        <f>'Link types'!K247</f>
        <v>1</v>
      </c>
      <c r="K247" s="32">
        <f>'Link types'!L247</f>
        <v>2</v>
      </c>
      <c r="L247" s="32">
        <f>'Link types'!M247</f>
        <v>20</v>
      </c>
      <c r="M247" s="32">
        <f>'Link types'!N247</f>
        <v>130</v>
      </c>
      <c r="N247" s="32">
        <f>'Link types'!O247</f>
        <v>100</v>
      </c>
      <c r="O247" s="32">
        <f>'Link types'!P247</f>
        <v>4</v>
      </c>
      <c r="P247" s="32">
        <f>'Link types'!Q247</f>
        <v>80</v>
      </c>
      <c r="Q247" s="32">
        <f>'Link types'!R247</f>
        <v>50</v>
      </c>
      <c r="R247" s="32">
        <f>'Link types'!S247</f>
        <v>4</v>
      </c>
      <c r="S247" s="32">
        <f>'Link types'!T247</f>
        <v>50</v>
      </c>
      <c r="T247" s="32">
        <f>'Link types'!U247</f>
        <v>50</v>
      </c>
      <c r="U247" s="32">
        <f>'Link types'!V247</f>
        <v>50</v>
      </c>
      <c r="V247" s="32">
        <f>'Link types'!W247</f>
        <v>1.3</v>
      </c>
      <c r="W247" s="32">
        <f>'Link types'!X247</f>
        <v>1</v>
      </c>
      <c r="X247" s="32">
        <f>'Link types'!Y247</f>
        <v>1.3</v>
      </c>
      <c r="Y247" s="32" t="str">
        <f>'Link types'!Z247</f>
        <v>Primary: Major road under national administration, connects large cities, significant interurban traffic (e.g. 10.000 veh / day, "Bundesstraße")</v>
      </c>
    </row>
    <row r="248" spans="1:25" x14ac:dyDescent="0.25">
      <c r="A248" s="32">
        <f>'Link types'!B248</f>
        <v>346</v>
      </c>
      <c r="B248" s="32">
        <f>'Link types'!C248</f>
        <v>30</v>
      </c>
      <c r="C248" s="32" t="str">
        <f>'Link types'!D248</f>
        <v>Pr L1 V70</v>
      </c>
      <c r="D248" s="32">
        <f>'Link types'!E248</f>
        <v>1</v>
      </c>
      <c r="E248" s="32">
        <f>'Link types'!F248</f>
        <v>3</v>
      </c>
      <c r="F248" s="32" t="str">
        <f>'Link types'!G248</f>
        <v>BIKE,BUS,MINIBUS,CAR,HGV,PUTW,WALK</v>
      </c>
      <c r="G248" s="32">
        <f>'Link types'!H248</f>
        <v>1</v>
      </c>
      <c r="H248" s="32">
        <f>'Link types'!I248</f>
        <v>800</v>
      </c>
      <c r="I248" s="32">
        <f>'Link types'!J248</f>
        <v>70</v>
      </c>
      <c r="J248" s="32">
        <f>'Link types'!K248</f>
        <v>1</v>
      </c>
      <c r="K248" s="32">
        <f>'Link types'!L248</f>
        <v>2</v>
      </c>
      <c r="L248" s="32">
        <f>'Link types'!M248</f>
        <v>20</v>
      </c>
      <c r="M248" s="32">
        <f>'Link types'!N248</f>
        <v>130</v>
      </c>
      <c r="N248" s="32">
        <f>'Link types'!O248</f>
        <v>100</v>
      </c>
      <c r="O248" s="32">
        <f>'Link types'!P248</f>
        <v>4</v>
      </c>
      <c r="P248" s="32">
        <f>'Link types'!Q248</f>
        <v>80</v>
      </c>
      <c r="Q248" s="32">
        <f>'Link types'!R248</f>
        <v>50</v>
      </c>
      <c r="R248" s="32">
        <f>'Link types'!S248</f>
        <v>4</v>
      </c>
      <c r="S248" s="32">
        <f>'Link types'!T248</f>
        <v>50</v>
      </c>
      <c r="T248" s="32">
        <f>'Link types'!U248</f>
        <v>50</v>
      </c>
      <c r="U248" s="32">
        <f>'Link types'!V248</f>
        <v>50</v>
      </c>
      <c r="V248" s="32">
        <f>'Link types'!W248</f>
        <v>1.3</v>
      </c>
      <c r="W248" s="32">
        <f>'Link types'!X248</f>
        <v>1</v>
      </c>
      <c r="X248" s="32">
        <f>'Link types'!Y248</f>
        <v>1.3</v>
      </c>
      <c r="Y248" s="32" t="str">
        <f>'Link types'!Z248</f>
        <v>Primary: Major road under national administration, connects large cities, significant interurban traffic (e.g. 10.000 veh / day, "Bundesstraße")</v>
      </c>
    </row>
    <row r="249" spans="1:25" x14ac:dyDescent="0.25">
      <c r="A249" s="32">
        <f>'Link types'!B249</f>
        <v>347</v>
      </c>
      <c r="B249" s="32">
        <f>'Link types'!C249</f>
        <v>30</v>
      </c>
      <c r="C249" s="32" t="str">
        <f>'Link types'!D249</f>
        <v>Pr L1 V60</v>
      </c>
      <c r="D249" s="32">
        <f>'Link types'!E249</f>
        <v>1</v>
      </c>
      <c r="E249" s="32">
        <f>'Link types'!F249</f>
        <v>3</v>
      </c>
      <c r="F249" s="32" t="str">
        <f>'Link types'!G249</f>
        <v>BIKE,BUS,MINIBUS,CAR,HGV,PUTW,WALK</v>
      </c>
      <c r="G249" s="32">
        <f>'Link types'!H249</f>
        <v>1</v>
      </c>
      <c r="H249" s="32">
        <f>'Link types'!I249</f>
        <v>600</v>
      </c>
      <c r="I249" s="32">
        <f>'Link types'!J249</f>
        <v>60</v>
      </c>
      <c r="J249" s="32">
        <f>'Link types'!K249</f>
        <v>1</v>
      </c>
      <c r="K249" s="32">
        <f>'Link types'!L249</f>
        <v>2</v>
      </c>
      <c r="L249" s="32">
        <f>'Link types'!M249</f>
        <v>20</v>
      </c>
      <c r="M249" s="32">
        <f>'Link types'!N249</f>
        <v>130</v>
      </c>
      <c r="N249" s="32">
        <f>'Link types'!O249</f>
        <v>100</v>
      </c>
      <c r="O249" s="32">
        <f>'Link types'!P249</f>
        <v>4</v>
      </c>
      <c r="P249" s="32">
        <f>'Link types'!Q249</f>
        <v>80</v>
      </c>
      <c r="Q249" s="32">
        <f>'Link types'!R249</f>
        <v>50</v>
      </c>
      <c r="R249" s="32">
        <f>'Link types'!S249</f>
        <v>4</v>
      </c>
      <c r="S249" s="32">
        <f>'Link types'!T249</f>
        <v>50</v>
      </c>
      <c r="T249" s="32">
        <f>'Link types'!U249</f>
        <v>50</v>
      </c>
      <c r="U249" s="32">
        <f>'Link types'!V249</f>
        <v>50</v>
      </c>
      <c r="V249" s="32">
        <f>'Link types'!W249</f>
        <v>1.3</v>
      </c>
      <c r="W249" s="32">
        <f>'Link types'!X249</f>
        <v>1</v>
      </c>
      <c r="X249" s="32">
        <f>'Link types'!Y249</f>
        <v>1.3</v>
      </c>
      <c r="Y249" s="32" t="str">
        <f>'Link types'!Z249</f>
        <v>Primary: Major road under national administration, connects large cities, significant interurban traffic (e.g. 10.000 veh / day, "Bundesstraße")</v>
      </c>
    </row>
    <row r="250" spans="1:25" x14ac:dyDescent="0.25">
      <c r="A250" s="32">
        <f>'Link types'!B250</f>
        <v>348</v>
      </c>
      <c r="B250" s="32">
        <f>'Link types'!C250</f>
        <v>30</v>
      </c>
      <c r="C250" s="32" t="str">
        <f>'Link types'!D250</f>
        <v>Pr L1 V50</v>
      </c>
      <c r="D250" s="32">
        <f>'Link types'!E250</f>
        <v>1</v>
      </c>
      <c r="E250" s="32">
        <f>'Link types'!F250</f>
        <v>3</v>
      </c>
      <c r="F250" s="32" t="str">
        <f>'Link types'!G250</f>
        <v>BIKE,BUS,MINIBUS,CAR,HGV,PUTW,WALK</v>
      </c>
      <c r="G250" s="32">
        <f>'Link types'!H250</f>
        <v>1</v>
      </c>
      <c r="H250" s="32">
        <f>'Link types'!I250</f>
        <v>400</v>
      </c>
      <c r="I250" s="32">
        <f>'Link types'!J250</f>
        <v>50</v>
      </c>
      <c r="J250" s="32">
        <f>'Link types'!K250</f>
        <v>1</v>
      </c>
      <c r="K250" s="32">
        <f>'Link types'!L250</f>
        <v>2</v>
      </c>
      <c r="L250" s="32">
        <f>'Link types'!M250</f>
        <v>20</v>
      </c>
      <c r="M250" s="32">
        <f>'Link types'!N250</f>
        <v>130</v>
      </c>
      <c r="N250" s="32">
        <f>'Link types'!O250</f>
        <v>100</v>
      </c>
      <c r="O250" s="32">
        <f>'Link types'!P250</f>
        <v>4</v>
      </c>
      <c r="P250" s="32">
        <f>'Link types'!Q250</f>
        <v>80</v>
      </c>
      <c r="Q250" s="32">
        <f>'Link types'!R250</f>
        <v>50</v>
      </c>
      <c r="R250" s="32">
        <f>'Link types'!S250</f>
        <v>4</v>
      </c>
      <c r="S250" s="32">
        <f>'Link types'!T250</f>
        <v>50</v>
      </c>
      <c r="T250" s="32">
        <f>'Link types'!U250</f>
        <v>50</v>
      </c>
      <c r="U250" s="32">
        <f>'Link types'!V250</f>
        <v>50</v>
      </c>
      <c r="V250" s="32">
        <f>'Link types'!W250</f>
        <v>1.3</v>
      </c>
      <c r="W250" s="32">
        <f>'Link types'!X250</f>
        <v>1</v>
      </c>
      <c r="X250" s="32">
        <f>'Link types'!Y250</f>
        <v>1.3</v>
      </c>
      <c r="Y250" s="32" t="str">
        <f>'Link types'!Z250</f>
        <v>Primary: Major road under national administration, connects large cities, significant interurban traffic (e.g. 10.000 veh / day, "Bundesstraße")</v>
      </c>
    </row>
    <row r="251" spans="1:25" x14ac:dyDescent="0.25">
      <c r="A251" s="32">
        <f>'Link types'!B251</f>
        <v>349</v>
      </c>
      <c r="B251" s="32">
        <f>'Link types'!C251</f>
        <v>30</v>
      </c>
      <c r="C251" s="32" t="str">
        <f>'Link types'!D251</f>
        <v>Pr L1 V40</v>
      </c>
      <c r="D251" s="32">
        <f>'Link types'!E251</f>
        <v>1</v>
      </c>
      <c r="E251" s="32">
        <f>'Link types'!F251</f>
        <v>3</v>
      </c>
      <c r="F251" s="32" t="str">
        <f>'Link types'!G251</f>
        <v>BIKE,BUS,MINIBUS,CAR,HGV,PUTW,WALK</v>
      </c>
      <c r="G251" s="32">
        <f>'Link types'!H251</f>
        <v>1</v>
      </c>
      <c r="H251" s="32">
        <f>'Link types'!I251</f>
        <v>300</v>
      </c>
      <c r="I251" s="32">
        <f>'Link types'!J251</f>
        <v>40</v>
      </c>
      <c r="J251" s="32">
        <f>'Link types'!K251</f>
        <v>1</v>
      </c>
      <c r="K251" s="32">
        <f>'Link types'!L251</f>
        <v>2</v>
      </c>
      <c r="L251" s="32">
        <f>'Link types'!M251</f>
        <v>20</v>
      </c>
      <c r="M251" s="32">
        <f>'Link types'!N251</f>
        <v>130</v>
      </c>
      <c r="N251" s="32">
        <f>'Link types'!O251</f>
        <v>100</v>
      </c>
      <c r="O251" s="32">
        <f>'Link types'!P251</f>
        <v>4</v>
      </c>
      <c r="P251" s="32">
        <f>'Link types'!Q251</f>
        <v>80</v>
      </c>
      <c r="Q251" s="32">
        <f>'Link types'!R251</f>
        <v>50</v>
      </c>
      <c r="R251" s="32">
        <f>'Link types'!S251</f>
        <v>4</v>
      </c>
      <c r="S251" s="32">
        <f>'Link types'!T251</f>
        <v>50</v>
      </c>
      <c r="T251" s="32">
        <f>'Link types'!U251</f>
        <v>50</v>
      </c>
      <c r="U251" s="32">
        <f>'Link types'!V251</f>
        <v>50</v>
      </c>
      <c r="V251" s="32">
        <f>'Link types'!W251</f>
        <v>1.3</v>
      </c>
      <c r="W251" s="32">
        <f>'Link types'!X251</f>
        <v>1</v>
      </c>
      <c r="X251" s="32">
        <f>'Link types'!Y251</f>
        <v>1.3</v>
      </c>
      <c r="Y251" s="32" t="str">
        <f>'Link types'!Z251</f>
        <v>Primary: Major road under national administration, connects large cities, significant interurban traffic (e.g. 10.000 veh / day, "Bundesstraße")</v>
      </c>
    </row>
    <row r="252" spans="1:25" x14ac:dyDescent="0.25">
      <c r="A252" s="32">
        <f>'Link types'!B252</f>
        <v>350</v>
      </c>
      <c r="B252" s="32">
        <f>'Link types'!C252</f>
        <v>30</v>
      </c>
      <c r="C252" s="32" t="str">
        <f>'Link types'!D252</f>
        <v>free</v>
      </c>
      <c r="D252" s="32">
        <f>'Link types'!E252</f>
        <v>1</v>
      </c>
      <c r="E252" s="32">
        <f>'Link types'!F252</f>
        <v>1000</v>
      </c>
      <c r="F252" s="32" t="str">
        <f>'Link types'!G252</f>
        <v/>
      </c>
      <c r="G252" s="32">
        <f>'Link types'!H252</f>
        <v>0</v>
      </c>
      <c r="H252" s="32">
        <f>'Link types'!I252</f>
        <v>0</v>
      </c>
      <c r="I252" s="32">
        <f>'Link types'!J252</f>
        <v>0</v>
      </c>
      <c r="J252" s="32">
        <f>'Link types'!K252</f>
        <v>0</v>
      </c>
      <c r="K252" s="32">
        <f>'Link types'!L252</f>
        <v>99</v>
      </c>
      <c r="L252" s="32">
        <f>'Link types'!M252</f>
        <v>0</v>
      </c>
      <c r="M252" s="32">
        <f>'Link types'!N252</f>
        <v>0</v>
      </c>
      <c r="N252" s="32">
        <f>'Link types'!O252</f>
        <v>0</v>
      </c>
      <c r="O252" s="32">
        <f>'Link types'!P252</f>
        <v>0</v>
      </c>
      <c r="P252" s="32">
        <f>'Link types'!Q252</f>
        <v>0</v>
      </c>
      <c r="Q252" s="32">
        <f>'Link types'!R252</f>
        <v>0</v>
      </c>
      <c r="R252" s="32">
        <f>'Link types'!S252</f>
        <v>0</v>
      </c>
      <c r="S252" s="32">
        <f>'Link types'!T252</f>
        <v>0</v>
      </c>
      <c r="T252" s="32">
        <f>'Link types'!U252</f>
        <v>0</v>
      </c>
      <c r="U252" s="32">
        <f>'Link types'!V252</f>
        <v>0</v>
      </c>
      <c r="V252" s="32">
        <f>'Link types'!W252</f>
        <v>10</v>
      </c>
      <c r="W252" s="32">
        <f>'Link types'!X252</f>
        <v>10</v>
      </c>
      <c r="X252" s="32">
        <f>'Link types'!Y252</f>
        <v>10</v>
      </c>
      <c r="Y252" s="32" t="str">
        <f>'Link types'!Z252</f>
        <v/>
      </c>
    </row>
    <row r="253" spans="1:25" x14ac:dyDescent="0.25">
      <c r="A253" s="32">
        <f>'Link types'!B253</f>
        <v>351</v>
      </c>
      <c r="B253" s="32">
        <f>'Link types'!C253</f>
        <v>30</v>
      </c>
      <c r="C253" s="32" t="str">
        <f>'Link types'!D253</f>
        <v>free</v>
      </c>
      <c r="D253" s="32">
        <f>'Link types'!E253</f>
        <v>1</v>
      </c>
      <c r="E253" s="32">
        <f>'Link types'!F253</f>
        <v>1000</v>
      </c>
      <c r="F253" s="32" t="str">
        <f>'Link types'!G253</f>
        <v/>
      </c>
      <c r="G253" s="32">
        <f>'Link types'!H253</f>
        <v>0</v>
      </c>
      <c r="H253" s="32">
        <f>'Link types'!I253</f>
        <v>0</v>
      </c>
      <c r="I253" s="32">
        <f>'Link types'!J253</f>
        <v>0</v>
      </c>
      <c r="J253" s="32">
        <f>'Link types'!K253</f>
        <v>0</v>
      </c>
      <c r="K253" s="32">
        <f>'Link types'!L253</f>
        <v>99</v>
      </c>
      <c r="L253" s="32">
        <f>'Link types'!M253</f>
        <v>0</v>
      </c>
      <c r="M253" s="32">
        <f>'Link types'!N253</f>
        <v>0</v>
      </c>
      <c r="N253" s="32">
        <f>'Link types'!O253</f>
        <v>0</v>
      </c>
      <c r="O253" s="32">
        <f>'Link types'!P253</f>
        <v>0</v>
      </c>
      <c r="P253" s="32">
        <f>'Link types'!Q253</f>
        <v>0</v>
      </c>
      <c r="Q253" s="32">
        <f>'Link types'!R253</f>
        <v>0</v>
      </c>
      <c r="R253" s="32">
        <f>'Link types'!S253</f>
        <v>0</v>
      </c>
      <c r="S253" s="32">
        <f>'Link types'!T253</f>
        <v>0</v>
      </c>
      <c r="T253" s="32">
        <f>'Link types'!U253</f>
        <v>0</v>
      </c>
      <c r="U253" s="32">
        <f>'Link types'!V253</f>
        <v>0</v>
      </c>
      <c r="V253" s="32">
        <f>'Link types'!W253</f>
        <v>10</v>
      </c>
      <c r="W253" s="32">
        <f>'Link types'!X253</f>
        <v>10</v>
      </c>
      <c r="X253" s="32">
        <f>'Link types'!Y253</f>
        <v>10</v>
      </c>
      <c r="Y253" s="32" t="str">
        <f>'Link types'!Z253</f>
        <v/>
      </c>
    </row>
    <row r="254" spans="1:25" x14ac:dyDescent="0.25">
      <c r="A254" s="32">
        <f>'Link types'!B254</f>
        <v>352</v>
      </c>
      <c r="B254" s="32">
        <f>'Link types'!C254</f>
        <v>30</v>
      </c>
      <c r="C254" s="32" t="str">
        <f>'Link types'!D254</f>
        <v>free</v>
      </c>
      <c r="D254" s="32">
        <f>'Link types'!E254</f>
        <v>1</v>
      </c>
      <c r="E254" s="32">
        <f>'Link types'!F254</f>
        <v>1000</v>
      </c>
      <c r="F254" s="32" t="str">
        <f>'Link types'!G254</f>
        <v/>
      </c>
      <c r="G254" s="32">
        <f>'Link types'!H254</f>
        <v>0</v>
      </c>
      <c r="H254" s="32">
        <f>'Link types'!I254</f>
        <v>0</v>
      </c>
      <c r="I254" s="32">
        <f>'Link types'!J254</f>
        <v>0</v>
      </c>
      <c r="J254" s="32">
        <f>'Link types'!K254</f>
        <v>0</v>
      </c>
      <c r="K254" s="32">
        <f>'Link types'!L254</f>
        <v>99</v>
      </c>
      <c r="L254" s="32">
        <f>'Link types'!M254</f>
        <v>0</v>
      </c>
      <c r="M254" s="32">
        <f>'Link types'!N254</f>
        <v>0</v>
      </c>
      <c r="N254" s="32">
        <f>'Link types'!O254</f>
        <v>0</v>
      </c>
      <c r="O254" s="32">
        <f>'Link types'!P254</f>
        <v>0</v>
      </c>
      <c r="P254" s="32">
        <f>'Link types'!Q254</f>
        <v>0</v>
      </c>
      <c r="Q254" s="32">
        <f>'Link types'!R254</f>
        <v>0</v>
      </c>
      <c r="R254" s="32">
        <f>'Link types'!S254</f>
        <v>0</v>
      </c>
      <c r="S254" s="32">
        <f>'Link types'!T254</f>
        <v>0</v>
      </c>
      <c r="T254" s="32">
        <f>'Link types'!U254</f>
        <v>0</v>
      </c>
      <c r="U254" s="32">
        <f>'Link types'!V254</f>
        <v>0</v>
      </c>
      <c r="V254" s="32">
        <f>'Link types'!W254</f>
        <v>10</v>
      </c>
      <c r="W254" s="32">
        <f>'Link types'!X254</f>
        <v>10</v>
      </c>
      <c r="X254" s="32">
        <f>'Link types'!Y254</f>
        <v>10</v>
      </c>
      <c r="Y254" s="32" t="str">
        <f>'Link types'!Z254</f>
        <v/>
      </c>
    </row>
    <row r="255" spans="1:25" x14ac:dyDescent="0.25">
      <c r="A255" s="32">
        <f>'Link types'!B255</f>
        <v>353</v>
      </c>
      <c r="B255" s="32">
        <f>'Link types'!C255</f>
        <v>30</v>
      </c>
      <c r="C255" s="32" t="str">
        <f>'Link types'!D255</f>
        <v>free</v>
      </c>
      <c r="D255" s="32">
        <f>'Link types'!E255</f>
        <v>1</v>
      </c>
      <c r="E255" s="32">
        <f>'Link types'!F255</f>
        <v>1000</v>
      </c>
      <c r="F255" s="32" t="str">
        <f>'Link types'!G255</f>
        <v/>
      </c>
      <c r="G255" s="32">
        <f>'Link types'!H255</f>
        <v>0</v>
      </c>
      <c r="H255" s="32">
        <f>'Link types'!I255</f>
        <v>0</v>
      </c>
      <c r="I255" s="32">
        <f>'Link types'!J255</f>
        <v>0</v>
      </c>
      <c r="J255" s="32">
        <f>'Link types'!K255</f>
        <v>0</v>
      </c>
      <c r="K255" s="32">
        <f>'Link types'!L255</f>
        <v>99</v>
      </c>
      <c r="L255" s="32">
        <f>'Link types'!M255</f>
        <v>0</v>
      </c>
      <c r="M255" s="32">
        <f>'Link types'!N255</f>
        <v>0</v>
      </c>
      <c r="N255" s="32">
        <f>'Link types'!O255</f>
        <v>0</v>
      </c>
      <c r="O255" s="32">
        <f>'Link types'!P255</f>
        <v>0</v>
      </c>
      <c r="P255" s="32">
        <f>'Link types'!Q255</f>
        <v>0</v>
      </c>
      <c r="Q255" s="32">
        <f>'Link types'!R255</f>
        <v>0</v>
      </c>
      <c r="R255" s="32">
        <f>'Link types'!S255</f>
        <v>0</v>
      </c>
      <c r="S255" s="32">
        <f>'Link types'!T255</f>
        <v>0</v>
      </c>
      <c r="T255" s="32">
        <f>'Link types'!U255</f>
        <v>0</v>
      </c>
      <c r="U255" s="32">
        <f>'Link types'!V255</f>
        <v>0</v>
      </c>
      <c r="V255" s="32">
        <f>'Link types'!W255</f>
        <v>10</v>
      </c>
      <c r="W255" s="32">
        <f>'Link types'!X255</f>
        <v>10</v>
      </c>
      <c r="X255" s="32">
        <f>'Link types'!Y255</f>
        <v>10</v>
      </c>
      <c r="Y255" s="32" t="str">
        <f>'Link types'!Z255</f>
        <v/>
      </c>
    </row>
    <row r="256" spans="1:25" x14ac:dyDescent="0.25">
      <c r="A256" s="32">
        <f>'Link types'!B256</f>
        <v>354</v>
      </c>
      <c r="B256" s="32">
        <f>'Link types'!C256</f>
        <v>30</v>
      </c>
      <c r="C256" s="32" t="str">
        <f>'Link types'!D256</f>
        <v>free</v>
      </c>
      <c r="D256" s="32">
        <f>'Link types'!E256</f>
        <v>1</v>
      </c>
      <c r="E256" s="32">
        <f>'Link types'!F256</f>
        <v>1000</v>
      </c>
      <c r="F256" s="32" t="str">
        <f>'Link types'!G256</f>
        <v/>
      </c>
      <c r="G256" s="32">
        <f>'Link types'!H256</f>
        <v>0</v>
      </c>
      <c r="H256" s="32">
        <f>'Link types'!I256</f>
        <v>0</v>
      </c>
      <c r="I256" s="32">
        <f>'Link types'!J256</f>
        <v>0</v>
      </c>
      <c r="J256" s="32">
        <f>'Link types'!K256</f>
        <v>0</v>
      </c>
      <c r="K256" s="32">
        <f>'Link types'!L256</f>
        <v>99</v>
      </c>
      <c r="L256" s="32">
        <f>'Link types'!M256</f>
        <v>0</v>
      </c>
      <c r="M256" s="32">
        <f>'Link types'!N256</f>
        <v>0</v>
      </c>
      <c r="N256" s="32">
        <f>'Link types'!O256</f>
        <v>0</v>
      </c>
      <c r="O256" s="32">
        <f>'Link types'!P256</f>
        <v>0</v>
      </c>
      <c r="P256" s="32">
        <f>'Link types'!Q256</f>
        <v>0</v>
      </c>
      <c r="Q256" s="32">
        <f>'Link types'!R256</f>
        <v>0</v>
      </c>
      <c r="R256" s="32">
        <f>'Link types'!S256</f>
        <v>0</v>
      </c>
      <c r="S256" s="32">
        <f>'Link types'!T256</f>
        <v>0</v>
      </c>
      <c r="T256" s="32">
        <f>'Link types'!U256</f>
        <v>0</v>
      </c>
      <c r="U256" s="32">
        <f>'Link types'!V256</f>
        <v>0</v>
      </c>
      <c r="V256" s="32">
        <f>'Link types'!W256</f>
        <v>10</v>
      </c>
      <c r="W256" s="32">
        <f>'Link types'!X256</f>
        <v>10</v>
      </c>
      <c r="X256" s="32">
        <f>'Link types'!Y256</f>
        <v>10</v>
      </c>
      <c r="Y256" s="32" t="str">
        <f>'Link types'!Z256</f>
        <v/>
      </c>
    </row>
    <row r="257" spans="1:25" x14ac:dyDescent="0.25">
      <c r="A257" s="32">
        <f>'Link types'!B257</f>
        <v>355</v>
      </c>
      <c r="B257" s="32">
        <f>'Link types'!C257</f>
        <v>30</v>
      </c>
      <c r="C257" s="32" t="str">
        <f>'Link types'!D257</f>
        <v>free</v>
      </c>
      <c r="D257" s="32">
        <f>'Link types'!E257</f>
        <v>1</v>
      </c>
      <c r="E257" s="32">
        <f>'Link types'!F257</f>
        <v>1000</v>
      </c>
      <c r="F257" s="32" t="str">
        <f>'Link types'!G257</f>
        <v/>
      </c>
      <c r="G257" s="32">
        <f>'Link types'!H257</f>
        <v>0</v>
      </c>
      <c r="H257" s="32">
        <f>'Link types'!I257</f>
        <v>0</v>
      </c>
      <c r="I257" s="32">
        <f>'Link types'!J257</f>
        <v>0</v>
      </c>
      <c r="J257" s="32">
        <f>'Link types'!K257</f>
        <v>0</v>
      </c>
      <c r="K257" s="32">
        <f>'Link types'!L257</f>
        <v>99</v>
      </c>
      <c r="L257" s="32">
        <f>'Link types'!M257</f>
        <v>0</v>
      </c>
      <c r="M257" s="32">
        <f>'Link types'!N257</f>
        <v>0</v>
      </c>
      <c r="N257" s="32">
        <f>'Link types'!O257</f>
        <v>0</v>
      </c>
      <c r="O257" s="32">
        <f>'Link types'!P257</f>
        <v>0</v>
      </c>
      <c r="P257" s="32">
        <f>'Link types'!Q257</f>
        <v>0</v>
      </c>
      <c r="Q257" s="32">
        <f>'Link types'!R257</f>
        <v>0</v>
      </c>
      <c r="R257" s="32">
        <f>'Link types'!S257</f>
        <v>0</v>
      </c>
      <c r="S257" s="32">
        <f>'Link types'!T257</f>
        <v>0</v>
      </c>
      <c r="T257" s="32">
        <f>'Link types'!U257</f>
        <v>0</v>
      </c>
      <c r="U257" s="32">
        <f>'Link types'!V257</f>
        <v>0</v>
      </c>
      <c r="V257" s="32">
        <f>'Link types'!W257</f>
        <v>10</v>
      </c>
      <c r="W257" s="32">
        <f>'Link types'!X257</f>
        <v>10</v>
      </c>
      <c r="X257" s="32">
        <f>'Link types'!Y257</f>
        <v>10</v>
      </c>
      <c r="Y257" s="32" t="str">
        <f>'Link types'!Z257</f>
        <v/>
      </c>
    </row>
    <row r="258" spans="1:25" x14ac:dyDescent="0.25">
      <c r="A258" s="32">
        <f>'Link types'!B258</f>
        <v>356</v>
      </c>
      <c r="B258" s="32">
        <f>'Link types'!C258</f>
        <v>30</v>
      </c>
      <c r="C258" s="32" t="str">
        <f>'Link types'!D258</f>
        <v>free</v>
      </c>
      <c r="D258" s="32">
        <f>'Link types'!E258</f>
        <v>1</v>
      </c>
      <c r="E258" s="32">
        <f>'Link types'!F258</f>
        <v>1000</v>
      </c>
      <c r="F258" s="32" t="str">
        <f>'Link types'!G258</f>
        <v/>
      </c>
      <c r="G258" s="32">
        <f>'Link types'!H258</f>
        <v>0</v>
      </c>
      <c r="H258" s="32">
        <f>'Link types'!I258</f>
        <v>0</v>
      </c>
      <c r="I258" s="32">
        <f>'Link types'!J258</f>
        <v>0</v>
      </c>
      <c r="J258" s="32">
        <f>'Link types'!K258</f>
        <v>0</v>
      </c>
      <c r="K258" s="32">
        <f>'Link types'!L258</f>
        <v>99</v>
      </c>
      <c r="L258" s="32">
        <f>'Link types'!M258</f>
        <v>0</v>
      </c>
      <c r="M258" s="32">
        <f>'Link types'!N258</f>
        <v>0</v>
      </c>
      <c r="N258" s="32">
        <f>'Link types'!O258</f>
        <v>0</v>
      </c>
      <c r="O258" s="32">
        <f>'Link types'!P258</f>
        <v>0</v>
      </c>
      <c r="P258" s="32">
        <f>'Link types'!Q258</f>
        <v>0</v>
      </c>
      <c r="Q258" s="32">
        <f>'Link types'!R258</f>
        <v>0</v>
      </c>
      <c r="R258" s="32">
        <f>'Link types'!S258</f>
        <v>0</v>
      </c>
      <c r="S258" s="32">
        <f>'Link types'!T258</f>
        <v>0</v>
      </c>
      <c r="T258" s="32">
        <f>'Link types'!U258</f>
        <v>0</v>
      </c>
      <c r="U258" s="32">
        <f>'Link types'!V258</f>
        <v>0</v>
      </c>
      <c r="V258" s="32">
        <f>'Link types'!W258</f>
        <v>10</v>
      </c>
      <c r="W258" s="32">
        <f>'Link types'!X258</f>
        <v>10</v>
      </c>
      <c r="X258" s="32">
        <f>'Link types'!Y258</f>
        <v>10</v>
      </c>
      <c r="Y258" s="32" t="str">
        <f>'Link types'!Z258</f>
        <v/>
      </c>
    </row>
    <row r="259" spans="1:25" x14ac:dyDescent="0.25">
      <c r="A259" s="32">
        <f>'Link types'!B259</f>
        <v>357</v>
      </c>
      <c r="B259" s="32">
        <f>'Link types'!C259</f>
        <v>30</v>
      </c>
      <c r="C259" s="32" t="str">
        <f>'Link types'!D259</f>
        <v>free</v>
      </c>
      <c r="D259" s="32">
        <f>'Link types'!E259</f>
        <v>1</v>
      </c>
      <c r="E259" s="32">
        <f>'Link types'!F259</f>
        <v>1000</v>
      </c>
      <c r="F259" s="32" t="str">
        <f>'Link types'!G259</f>
        <v/>
      </c>
      <c r="G259" s="32">
        <f>'Link types'!H259</f>
        <v>0</v>
      </c>
      <c r="H259" s="32">
        <f>'Link types'!I259</f>
        <v>0</v>
      </c>
      <c r="I259" s="32">
        <f>'Link types'!J259</f>
        <v>0</v>
      </c>
      <c r="J259" s="32">
        <f>'Link types'!K259</f>
        <v>0</v>
      </c>
      <c r="K259" s="32">
        <f>'Link types'!L259</f>
        <v>99</v>
      </c>
      <c r="L259" s="32">
        <f>'Link types'!M259</f>
        <v>0</v>
      </c>
      <c r="M259" s="32">
        <f>'Link types'!N259</f>
        <v>0</v>
      </c>
      <c r="N259" s="32">
        <f>'Link types'!O259</f>
        <v>0</v>
      </c>
      <c r="O259" s="32">
        <f>'Link types'!P259</f>
        <v>0</v>
      </c>
      <c r="P259" s="32">
        <f>'Link types'!Q259</f>
        <v>0</v>
      </c>
      <c r="Q259" s="32">
        <f>'Link types'!R259</f>
        <v>0</v>
      </c>
      <c r="R259" s="32">
        <f>'Link types'!S259</f>
        <v>0</v>
      </c>
      <c r="S259" s="32">
        <f>'Link types'!T259</f>
        <v>0</v>
      </c>
      <c r="T259" s="32">
        <f>'Link types'!U259</f>
        <v>0</v>
      </c>
      <c r="U259" s="32">
        <f>'Link types'!V259</f>
        <v>0</v>
      </c>
      <c r="V259" s="32">
        <f>'Link types'!W259</f>
        <v>10</v>
      </c>
      <c r="W259" s="32">
        <f>'Link types'!X259</f>
        <v>10</v>
      </c>
      <c r="X259" s="32">
        <f>'Link types'!Y259</f>
        <v>10</v>
      </c>
      <c r="Y259" s="32" t="str">
        <f>'Link types'!Z259</f>
        <v/>
      </c>
    </row>
    <row r="260" spans="1:25" x14ac:dyDescent="0.25">
      <c r="A260" s="32">
        <f>'Link types'!B260</f>
        <v>358</v>
      </c>
      <c r="B260" s="32">
        <f>'Link types'!C260</f>
        <v>30</v>
      </c>
      <c r="C260" s="32" t="str">
        <f>'Link types'!D260</f>
        <v>free</v>
      </c>
      <c r="D260" s="32">
        <f>'Link types'!E260</f>
        <v>1</v>
      </c>
      <c r="E260" s="32">
        <f>'Link types'!F260</f>
        <v>1000</v>
      </c>
      <c r="F260" s="32" t="str">
        <f>'Link types'!G260</f>
        <v/>
      </c>
      <c r="G260" s="32">
        <f>'Link types'!H260</f>
        <v>0</v>
      </c>
      <c r="H260" s="32">
        <f>'Link types'!I260</f>
        <v>0</v>
      </c>
      <c r="I260" s="32">
        <f>'Link types'!J260</f>
        <v>0</v>
      </c>
      <c r="J260" s="32">
        <f>'Link types'!K260</f>
        <v>0</v>
      </c>
      <c r="K260" s="32">
        <f>'Link types'!L260</f>
        <v>99</v>
      </c>
      <c r="L260" s="32">
        <f>'Link types'!M260</f>
        <v>0</v>
      </c>
      <c r="M260" s="32">
        <f>'Link types'!N260</f>
        <v>0</v>
      </c>
      <c r="N260" s="32">
        <f>'Link types'!O260</f>
        <v>0</v>
      </c>
      <c r="O260" s="32">
        <f>'Link types'!P260</f>
        <v>0</v>
      </c>
      <c r="P260" s="32">
        <f>'Link types'!Q260</f>
        <v>0</v>
      </c>
      <c r="Q260" s="32">
        <f>'Link types'!R260</f>
        <v>0</v>
      </c>
      <c r="R260" s="32">
        <f>'Link types'!S260</f>
        <v>0</v>
      </c>
      <c r="S260" s="32">
        <f>'Link types'!T260</f>
        <v>0</v>
      </c>
      <c r="T260" s="32">
        <f>'Link types'!U260</f>
        <v>0</v>
      </c>
      <c r="U260" s="32">
        <f>'Link types'!V260</f>
        <v>0</v>
      </c>
      <c r="V260" s="32">
        <f>'Link types'!W260</f>
        <v>10</v>
      </c>
      <c r="W260" s="32">
        <f>'Link types'!X260</f>
        <v>10</v>
      </c>
      <c r="X260" s="32">
        <f>'Link types'!Y260</f>
        <v>10</v>
      </c>
      <c r="Y260" s="32" t="str">
        <f>'Link types'!Z260</f>
        <v/>
      </c>
    </row>
    <row r="261" spans="1:25" x14ac:dyDescent="0.25">
      <c r="A261" s="32">
        <f>'Link types'!B261</f>
        <v>359</v>
      </c>
      <c r="B261" s="32">
        <f>'Link types'!C261</f>
        <v>30</v>
      </c>
      <c r="C261" s="32" t="str">
        <f>'Link types'!D261</f>
        <v>free</v>
      </c>
      <c r="D261" s="32">
        <f>'Link types'!E261</f>
        <v>1</v>
      </c>
      <c r="E261" s="32">
        <f>'Link types'!F261</f>
        <v>1000</v>
      </c>
      <c r="F261" s="32" t="str">
        <f>'Link types'!G261</f>
        <v/>
      </c>
      <c r="G261" s="32">
        <f>'Link types'!H261</f>
        <v>0</v>
      </c>
      <c r="H261" s="32">
        <f>'Link types'!I261</f>
        <v>0</v>
      </c>
      <c r="I261" s="32">
        <f>'Link types'!J261</f>
        <v>0</v>
      </c>
      <c r="J261" s="32">
        <f>'Link types'!K261</f>
        <v>0</v>
      </c>
      <c r="K261" s="32">
        <f>'Link types'!L261</f>
        <v>99</v>
      </c>
      <c r="L261" s="32">
        <f>'Link types'!M261</f>
        <v>0</v>
      </c>
      <c r="M261" s="32">
        <f>'Link types'!N261</f>
        <v>0</v>
      </c>
      <c r="N261" s="32">
        <f>'Link types'!O261</f>
        <v>0</v>
      </c>
      <c r="O261" s="32">
        <f>'Link types'!P261</f>
        <v>0</v>
      </c>
      <c r="P261" s="32">
        <f>'Link types'!Q261</f>
        <v>0</v>
      </c>
      <c r="Q261" s="32">
        <f>'Link types'!R261</f>
        <v>0</v>
      </c>
      <c r="R261" s="32">
        <f>'Link types'!S261</f>
        <v>0</v>
      </c>
      <c r="S261" s="32">
        <f>'Link types'!T261</f>
        <v>0</v>
      </c>
      <c r="T261" s="32">
        <f>'Link types'!U261</f>
        <v>0</v>
      </c>
      <c r="U261" s="32">
        <f>'Link types'!V261</f>
        <v>0</v>
      </c>
      <c r="V261" s="32">
        <f>'Link types'!W261</f>
        <v>10</v>
      </c>
      <c r="W261" s="32">
        <f>'Link types'!X261</f>
        <v>10</v>
      </c>
      <c r="X261" s="32">
        <f>'Link types'!Y261</f>
        <v>10</v>
      </c>
      <c r="Y261" s="32" t="str">
        <f>'Link types'!Z261</f>
        <v/>
      </c>
    </row>
    <row r="262" spans="1:25" x14ac:dyDescent="0.25">
      <c r="A262" s="32">
        <f>'Link types'!B262</f>
        <v>360</v>
      </c>
      <c r="B262" s="32">
        <f>'Link types'!C262</f>
        <v>30</v>
      </c>
      <c r="C262" s="32" t="str">
        <f>'Link types'!D262</f>
        <v>Pr L2+1Bus V70</v>
      </c>
      <c r="D262" s="32">
        <f>'Link types'!E262</f>
        <v>1</v>
      </c>
      <c r="E262" s="32">
        <f>'Link types'!F262</f>
        <v>3</v>
      </c>
      <c r="F262" s="32" t="str">
        <f>'Link types'!G262</f>
        <v>BIKE,BUS,MINIBUS,CAR,HGV,PUTW,WALK</v>
      </c>
      <c r="G262" s="32">
        <f>'Link types'!H262</f>
        <v>2</v>
      </c>
      <c r="H262" s="32">
        <f>'Link types'!I262</f>
        <v>1600</v>
      </c>
      <c r="I262" s="32">
        <f>'Link types'!J262</f>
        <v>70</v>
      </c>
      <c r="J262" s="32">
        <f>'Link types'!K262</f>
        <v>1</v>
      </c>
      <c r="K262" s="32">
        <f>'Link types'!L262</f>
        <v>2</v>
      </c>
      <c r="L262" s="32">
        <f>'Link types'!M262</f>
        <v>20</v>
      </c>
      <c r="M262" s="32">
        <f>'Link types'!N262</f>
        <v>130</v>
      </c>
      <c r="N262" s="32">
        <f>'Link types'!O262</f>
        <v>100</v>
      </c>
      <c r="O262" s="32">
        <f>'Link types'!P262</f>
        <v>4</v>
      </c>
      <c r="P262" s="32">
        <f>'Link types'!Q262</f>
        <v>80</v>
      </c>
      <c r="Q262" s="32">
        <f>'Link types'!R262</f>
        <v>50</v>
      </c>
      <c r="R262" s="32">
        <f>'Link types'!S262</f>
        <v>4</v>
      </c>
      <c r="S262" s="32">
        <f>'Link types'!T262</f>
        <v>50</v>
      </c>
      <c r="T262" s="32">
        <f>'Link types'!U262</f>
        <v>50</v>
      </c>
      <c r="U262" s="32">
        <f>'Link types'!V262</f>
        <v>50</v>
      </c>
      <c r="V262" s="32">
        <f>'Link types'!W262</f>
        <v>1.3</v>
      </c>
      <c r="W262" s="32">
        <f>'Link types'!X262</f>
        <v>1</v>
      </c>
      <c r="X262" s="32">
        <f>'Link types'!Y262</f>
        <v>1.3</v>
      </c>
      <c r="Y262" s="32" t="str">
        <f>'Link types'!Z262</f>
        <v>Primary: Major road under national administration, connects large cities, significant interurban traffic (e.g. 10.000 veh / day, "Bundesstraße")</v>
      </c>
    </row>
    <row r="263" spans="1:25" x14ac:dyDescent="0.25">
      <c r="A263" s="32">
        <f>'Link types'!B263</f>
        <v>361</v>
      </c>
      <c r="B263" s="32">
        <f>'Link types'!C263</f>
        <v>30</v>
      </c>
      <c r="C263" s="32" t="str">
        <f>'Link types'!D263</f>
        <v>Pr L2+1Bus V60</v>
      </c>
      <c r="D263" s="32">
        <f>'Link types'!E263</f>
        <v>1</v>
      </c>
      <c r="E263" s="32">
        <f>'Link types'!F263</f>
        <v>3</v>
      </c>
      <c r="F263" s="32" t="str">
        <f>'Link types'!G263</f>
        <v>BIKE,BUS,MINIBUS,CAR,HGV,PUTW,WALK</v>
      </c>
      <c r="G263" s="32">
        <f>'Link types'!H263</f>
        <v>2</v>
      </c>
      <c r="H263" s="32">
        <f>'Link types'!I263</f>
        <v>1200</v>
      </c>
      <c r="I263" s="32">
        <f>'Link types'!J263</f>
        <v>60</v>
      </c>
      <c r="J263" s="32">
        <f>'Link types'!K263</f>
        <v>1</v>
      </c>
      <c r="K263" s="32">
        <f>'Link types'!L263</f>
        <v>2</v>
      </c>
      <c r="L263" s="32">
        <f>'Link types'!M263</f>
        <v>20</v>
      </c>
      <c r="M263" s="32">
        <f>'Link types'!N263</f>
        <v>130</v>
      </c>
      <c r="N263" s="32">
        <f>'Link types'!O263</f>
        <v>100</v>
      </c>
      <c r="O263" s="32">
        <f>'Link types'!P263</f>
        <v>4</v>
      </c>
      <c r="P263" s="32">
        <f>'Link types'!Q263</f>
        <v>80</v>
      </c>
      <c r="Q263" s="32">
        <f>'Link types'!R263</f>
        <v>50</v>
      </c>
      <c r="R263" s="32">
        <f>'Link types'!S263</f>
        <v>4</v>
      </c>
      <c r="S263" s="32">
        <f>'Link types'!T263</f>
        <v>50</v>
      </c>
      <c r="T263" s="32">
        <f>'Link types'!U263</f>
        <v>50</v>
      </c>
      <c r="U263" s="32">
        <f>'Link types'!V263</f>
        <v>50</v>
      </c>
      <c r="V263" s="32">
        <f>'Link types'!W263</f>
        <v>1.3</v>
      </c>
      <c r="W263" s="32">
        <f>'Link types'!X263</f>
        <v>1</v>
      </c>
      <c r="X263" s="32">
        <f>'Link types'!Y263</f>
        <v>1.3</v>
      </c>
      <c r="Y263" s="32" t="str">
        <f>'Link types'!Z263</f>
        <v>Primary: Major road under national administration, connects large cities, significant interurban traffic (e.g. 10.000 veh / day, "Bundesstraße")</v>
      </c>
    </row>
    <row r="264" spans="1:25" x14ac:dyDescent="0.25">
      <c r="A264" s="32">
        <f>'Link types'!B264</f>
        <v>362</v>
      </c>
      <c r="B264" s="32">
        <f>'Link types'!C264</f>
        <v>30</v>
      </c>
      <c r="C264" s="32" t="str">
        <f>'Link types'!D264</f>
        <v>Pr L2+1Bus V50</v>
      </c>
      <c r="D264" s="32">
        <f>'Link types'!E264</f>
        <v>1</v>
      </c>
      <c r="E264" s="32">
        <f>'Link types'!F264</f>
        <v>3</v>
      </c>
      <c r="F264" s="32" t="str">
        <f>'Link types'!G264</f>
        <v>BIKE,BUS,MINIBUS,CAR,HGV,PUTW,WALK</v>
      </c>
      <c r="G264" s="32">
        <f>'Link types'!H264</f>
        <v>2</v>
      </c>
      <c r="H264" s="32">
        <f>'Link types'!I264</f>
        <v>800</v>
      </c>
      <c r="I264" s="32">
        <f>'Link types'!J264</f>
        <v>50</v>
      </c>
      <c r="J264" s="32">
        <f>'Link types'!K264</f>
        <v>1</v>
      </c>
      <c r="K264" s="32">
        <f>'Link types'!L264</f>
        <v>2</v>
      </c>
      <c r="L264" s="32">
        <f>'Link types'!M264</f>
        <v>20</v>
      </c>
      <c r="M264" s="32">
        <f>'Link types'!N264</f>
        <v>130</v>
      </c>
      <c r="N264" s="32">
        <f>'Link types'!O264</f>
        <v>100</v>
      </c>
      <c r="O264" s="32">
        <f>'Link types'!P264</f>
        <v>4</v>
      </c>
      <c r="P264" s="32">
        <f>'Link types'!Q264</f>
        <v>80</v>
      </c>
      <c r="Q264" s="32">
        <f>'Link types'!R264</f>
        <v>50</v>
      </c>
      <c r="R264" s="32">
        <f>'Link types'!S264</f>
        <v>4</v>
      </c>
      <c r="S264" s="32">
        <f>'Link types'!T264</f>
        <v>50</v>
      </c>
      <c r="T264" s="32">
        <f>'Link types'!U264</f>
        <v>50</v>
      </c>
      <c r="U264" s="32">
        <f>'Link types'!V264</f>
        <v>50</v>
      </c>
      <c r="V264" s="32">
        <f>'Link types'!W264</f>
        <v>1.3</v>
      </c>
      <c r="W264" s="32">
        <f>'Link types'!X264</f>
        <v>1</v>
      </c>
      <c r="X264" s="32">
        <f>'Link types'!Y264</f>
        <v>1.3</v>
      </c>
      <c r="Y264" s="32" t="str">
        <f>'Link types'!Z264</f>
        <v>Primary: Major road under national administration, connects large cities, significant interurban traffic (e.g. 10.000 veh / day, "Bundesstraße")</v>
      </c>
    </row>
    <row r="265" spans="1:25" x14ac:dyDescent="0.25">
      <c r="A265" s="32">
        <f>'Link types'!B265</f>
        <v>363</v>
      </c>
      <c r="B265" s="32">
        <f>'Link types'!C265</f>
        <v>30</v>
      </c>
      <c r="C265" s="32" t="str">
        <f>'Link types'!D265</f>
        <v>Pr L2+1Bus V40</v>
      </c>
      <c r="D265" s="32">
        <f>'Link types'!E265</f>
        <v>1</v>
      </c>
      <c r="E265" s="32">
        <f>'Link types'!F265</f>
        <v>3</v>
      </c>
      <c r="F265" s="32" t="str">
        <f>'Link types'!G265</f>
        <v>BIKE,BUS,MINIBUS,CAR,HGV,PUTW,WALK</v>
      </c>
      <c r="G265" s="32">
        <f>'Link types'!H265</f>
        <v>2</v>
      </c>
      <c r="H265" s="32">
        <f>'Link types'!I265</f>
        <v>600</v>
      </c>
      <c r="I265" s="32">
        <f>'Link types'!J265</f>
        <v>40</v>
      </c>
      <c r="J265" s="32">
        <f>'Link types'!K265</f>
        <v>1</v>
      </c>
      <c r="K265" s="32">
        <f>'Link types'!L265</f>
        <v>2</v>
      </c>
      <c r="L265" s="32">
        <f>'Link types'!M265</f>
        <v>20</v>
      </c>
      <c r="M265" s="32">
        <f>'Link types'!N265</f>
        <v>130</v>
      </c>
      <c r="N265" s="32">
        <f>'Link types'!O265</f>
        <v>100</v>
      </c>
      <c r="O265" s="32">
        <f>'Link types'!P265</f>
        <v>4</v>
      </c>
      <c r="P265" s="32">
        <f>'Link types'!Q265</f>
        <v>80</v>
      </c>
      <c r="Q265" s="32">
        <f>'Link types'!R265</f>
        <v>50</v>
      </c>
      <c r="R265" s="32">
        <f>'Link types'!S265</f>
        <v>4</v>
      </c>
      <c r="S265" s="32">
        <f>'Link types'!T265</f>
        <v>50</v>
      </c>
      <c r="T265" s="32">
        <f>'Link types'!U265</f>
        <v>50</v>
      </c>
      <c r="U265" s="32">
        <f>'Link types'!V265</f>
        <v>50</v>
      </c>
      <c r="V265" s="32">
        <f>'Link types'!W265</f>
        <v>1.3</v>
      </c>
      <c r="W265" s="32">
        <f>'Link types'!X265</f>
        <v>1</v>
      </c>
      <c r="X265" s="32">
        <f>'Link types'!Y265</f>
        <v>1.3</v>
      </c>
      <c r="Y265" s="32" t="str">
        <f>'Link types'!Z265</f>
        <v>Primary: Major road under national administration, connects large cities, significant interurban traffic (e.g. 10.000 veh / day, "Bundesstraße")</v>
      </c>
    </row>
    <row r="266" spans="1:25" x14ac:dyDescent="0.25">
      <c r="A266" s="32">
        <f>'Link types'!B266</f>
        <v>364</v>
      </c>
      <c r="B266" s="32">
        <f>'Link types'!C266</f>
        <v>30</v>
      </c>
      <c r="C266" s="32" t="str">
        <f>'Link types'!D266</f>
        <v>free</v>
      </c>
      <c r="D266" s="32">
        <f>'Link types'!E266</f>
        <v>1</v>
      </c>
      <c r="E266" s="32">
        <f>'Link types'!F266</f>
        <v>1000</v>
      </c>
      <c r="F266" s="32" t="str">
        <f>'Link types'!G266</f>
        <v/>
      </c>
      <c r="G266" s="32">
        <f>'Link types'!H266</f>
        <v>0</v>
      </c>
      <c r="H266" s="32">
        <f>'Link types'!I266</f>
        <v>0</v>
      </c>
      <c r="I266" s="32">
        <f>'Link types'!J266</f>
        <v>0</v>
      </c>
      <c r="J266" s="32">
        <f>'Link types'!K266</f>
        <v>0</v>
      </c>
      <c r="K266" s="32">
        <f>'Link types'!L266</f>
        <v>99</v>
      </c>
      <c r="L266" s="32">
        <f>'Link types'!M266</f>
        <v>0</v>
      </c>
      <c r="M266" s="32">
        <f>'Link types'!N266</f>
        <v>0</v>
      </c>
      <c r="N266" s="32">
        <f>'Link types'!O266</f>
        <v>0</v>
      </c>
      <c r="O266" s="32">
        <f>'Link types'!P266</f>
        <v>0</v>
      </c>
      <c r="P266" s="32">
        <f>'Link types'!Q266</f>
        <v>0</v>
      </c>
      <c r="Q266" s="32">
        <f>'Link types'!R266</f>
        <v>0</v>
      </c>
      <c r="R266" s="32">
        <f>'Link types'!S266</f>
        <v>0</v>
      </c>
      <c r="S266" s="32">
        <f>'Link types'!T266</f>
        <v>0</v>
      </c>
      <c r="T266" s="32">
        <f>'Link types'!U266</f>
        <v>0</v>
      </c>
      <c r="U266" s="32">
        <f>'Link types'!V266</f>
        <v>0</v>
      </c>
      <c r="V266" s="32">
        <f>'Link types'!W266</f>
        <v>10</v>
      </c>
      <c r="W266" s="32">
        <f>'Link types'!X266</f>
        <v>10</v>
      </c>
      <c r="X266" s="32">
        <f>'Link types'!Y266</f>
        <v>10</v>
      </c>
      <c r="Y266" s="32" t="str">
        <f>'Link types'!Z266</f>
        <v/>
      </c>
    </row>
    <row r="267" spans="1:25" x14ac:dyDescent="0.25">
      <c r="A267" s="32">
        <f>'Link types'!B267</f>
        <v>365</v>
      </c>
      <c r="B267" s="32">
        <f>'Link types'!C267</f>
        <v>30</v>
      </c>
      <c r="C267" s="32" t="str">
        <f>'Link types'!D267</f>
        <v>free</v>
      </c>
      <c r="D267" s="32">
        <f>'Link types'!E267</f>
        <v>1</v>
      </c>
      <c r="E267" s="32">
        <f>'Link types'!F267</f>
        <v>1000</v>
      </c>
      <c r="F267" s="32" t="str">
        <f>'Link types'!G267</f>
        <v/>
      </c>
      <c r="G267" s="32">
        <f>'Link types'!H267</f>
        <v>0</v>
      </c>
      <c r="H267" s="32">
        <f>'Link types'!I267</f>
        <v>0</v>
      </c>
      <c r="I267" s="32">
        <f>'Link types'!J267</f>
        <v>0</v>
      </c>
      <c r="J267" s="32">
        <f>'Link types'!K267</f>
        <v>0</v>
      </c>
      <c r="K267" s="32">
        <f>'Link types'!L267</f>
        <v>99</v>
      </c>
      <c r="L267" s="32">
        <f>'Link types'!M267</f>
        <v>0</v>
      </c>
      <c r="M267" s="32">
        <f>'Link types'!N267</f>
        <v>0</v>
      </c>
      <c r="N267" s="32">
        <f>'Link types'!O267</f>
        <v>0</v>
      </c>
      <c r="O267" s="32">
        <f>'Link types'!P267</f>
        <v>0</v>
      </c>
      <c r="P267" s="32">
        <f>'Link types'!Q267</f>
        <v>0</v>
      </c>
      <c r="Q267" s="32">
        <f>'Link types'!R267</f>
        <v>0</v>
      </c>
      <c r="R267" s="32">
        <f>'Link types'!S267</f>
        <v>0</v>
      </c>
      <c r="S267" s="32">
        <f>'Link types'!T267</f>
        <v>0</v>
      </c>
      <c r="T267" s="32">
        <f>'Link types'!U267</f>
        <v>0</v>
      </c>
      <c r="U267" s="32">
        <f>'Link types'!V267</f>
        <v>0</v>
      </c>
      <c r="V267" s="32">
        <f>'Link types'!W267</f>
        <v>10</v>
      </c>
      <c r="W267" s="32">
        <f>'Link types'!X267</f>
        <v>10</v>
      </c>
      <c r="X267" s="32">
        <f>'Link types'!Y267</f>
        <v>10</v>
      </c>
      <c r="Y267" s="32" t="str">
        <f>'Link types'!Z267</f>
        <v/>
      </c>
    </row>
    <row r="268" spans="1:25" x14ac:dyDescent="0.25">
      <c r="A268" s="32">
        <f>'Link types'!B268</f>
        <v>366</v>
      </c>
      <c r="B268" s="32">
        <f>'Link types'!C268</f>
        <v>30</v>
      </c>
      <c r="C268" s="32" t="str">
        <f>'Link types'!D268</f>
        <v>free</v>
      </c>
      <c r="D268" s="32">
        <f>'Link types'!E268</f>
        <v>1</v>
      </c>
      <c r="E268" s="32">
        <f>'Link types'!F268</f>
        <v>1000</v>
      </c>
      <c r="F268" s="32" t="str">
        <f>'Link types'!G268</f>
        <v/>
      </c>
      <c r="G268" s="32">
        <f>'Link types'!H268</f>
        <v>0</v>
      </c>
      <c r="H268" s="32">
        <f>'Link types'!I268</f>
        <v>0</v>
      </c>
      <c r="I268" s="32">
        <f>'Link types'!J268</f>
        <v>0</v>
      </c>
      <c r="J268" s="32">
        <f>'Link types'!K268</f>
        <v>0</v>
      </c>
      <c r="K268" s="32">
        <f>'Link types'!L268</f>
        <v>99</v>
      </c>
      <c r="L268" s="32">
        <f>'Link types'!M268</f>
        <v>0</v>
      </c>
      <c r="M268" s="32">
        <f>'Link types'!N268</f>
        <v>0</v>
      </c>
      <c r="N268" s="32">
        <f>'Link types'!O268</f>
        <v>0</v>
      </c>
      <c r="O268" s="32">
        <f>'Link types'!P268</f>
        <v>0</v>
      </c>
      <c r="P268" s="32">
        <f>'Link types'!Q268</f>
        <v>0</v>
      </c>
      <c r="Q268" s="32">
        <f>'Link types'!R268</f>
        <v>0</v>
      </c>
      <c r="R268" s="32">
        <f>'Link types'!S268</f>
        <v>0</v>
      </c>
      <c r="S268" s="32">
        <f>'Link types'!T268</f>
        <v>0</v>
      </c>
      <c r="T268" s="32">
        <f>'Link types'!U268</f>
        <v>0</v>
      </c>
      <c r="U268" s="32">
        <f>'Link types'!V268</f>
        <v>0</v>
      </c>
      <c r="V268" s="32">
        <f>'Link types'!W268</f>
        <v>10</v>
      </c>
      <c r="W268" s="32">
        <f>'Link types'!X268</f>
        <v>10</v>
      </c>
      <c r="X268" s="32">
        <f>'Link types'!Y268</f>
        <v>10</v>
      </c>
      <c r="Y268" s="32" t="str">
        <f>'Link types'!Z268</f>
        <v/>
      </c>
    </row>
    <row r="269" spans="1:25" x14ac:dyDescent="0.25">
      <c r="A269" s="32">
        <f>'Link types'!B269</f>
        <v>367</v>
      </c>
      <c r="B269" s="32">
        <f>'Link types'!C269</f>
        <v>30</v>
      </c>
      <c r="C269" s="32" t="str">
        <f>'Link types'!D269</f>
        <v>free</v>
      </c>
      <c r="D269" s="32">
        <f>'Link types'!E269</f>
        <v>1</v>
      </c>
      <c r="E269" s="32">
        <f>'Link types'!F269</f>
        <v>1000</v>
      </c>
      <c r="F269" s="32" t="str">
        <f>'Link types'!G269</f>
        <v/>
      </c>
      <c r="G269" s="32">
        <f>'Link types'!H269</f>
        <v>0</v>
      </c>
      <c r="H269" s="32">
        <f>'Link types'!I269</f>
        <v>0</v>
      </c>
      <c r="I269" s="32">
        <f>'Link types'!J269</f>
        <v>0</v>
      </c>
      <c r="J269" s="32">
        <f>'Link types'!K269</f>
        <v>0</v>
      </c>
      <c r="K269" s="32">
        <f>'Link types'!L269</f>
        <v>99</v>
      </c>
      <c r="L269" s="32">
        <f>'Link types'!M269</f>
        <v>0</v>
      </c>
      <c r="M269" s="32">
        <f>'Link types'!N269</f>
        <v>0</v>
      </c>
      <c r="N269" s="32">
        <f>'Link types'!O269</f>
        <v>0</v>
      </c>
      <c r="O269" s="32">
        <f>'Link types'!P269</f>
        <v>0</v>
      </c>
      <c r="P269" s="32">
        <f>'Link types'!Q269</f>
        <v>0</v>
      </c>
      <c r="Q269" s="32">
        <f>'Link types'!R269</f>
        <v>0</v>
      </c>
      <c r="R269" s="32">
        <f>'Link types'!S269</f>
        <v>0</v>
      </c>
      <c r="S269" s="32">
        <f>'Link types'!T269</f>
        <v>0</v>
      </c>
      <c r="T269" s="32">
        <f>'Link types'!U269</f>
        <v>0</v>
      </c>
      <c r="U269" s="32">
        <f>'Link types'!V269</f>
        <v>0</v>
      </c>
      <c r="V269" s="32">
        <f>'Link types'!W269</f>
        <v>10</v>
      </c>
      <c r="W269" s="32">
        <f>'Link types'!X269</f>
        <v>10</v>
      </c>
      <c r="X269" s="32">
        <f>'Link types'!Y269</f>
        <v>10</v>
      </c>
      <c r="Y269" s="32" t="str">
        <f>'Link types'!Z269</f>
        <v/>
      </c>
    </row>
    <row r="270" spans="1:25" x14ac:dyDescent="0.25">
      <c r="A270" s="32">
        <f>'Link types'!B270</f>
        <v>368</v>
      </c>
      <c r="B270" s="32">
        <f>'Link types'!C270</f>
        <v>30</v>
      </c>
      <c r="C270" s="32" t="str">
        <f>'Link types'!D270</f>
        <v>free</v>
      </c>
      <c r="D270" s="32">
        <f>'Link types'!E270</f>
        <v>1</v>
      </c>
      <c r="E270" s="32">
        <f>'Link types'!F270</f>
        <v>1000</v>
      </c>
      <c r="F270" s="32" t="str">
        <f>'Link types'!G270</f>
        <v/>
      </c>
      <c r="G270" s="32">
        <f>'Link types'!H270</f>
        <v>0</v>
      </c>
      <c r="H270" s="32">
        <f>'Link types'!I270</f>
        <v>0</v>
      </c>
      <c r="I270" s="32">
        <f>'Link types'!J270</f>
        <v>0</v>
      </c>
      <c r="J270" s="32">
        <f>'Link types'!K270</f>
        <v>0</v>
      </c>
      <c r="K270" s="32">
        <f>'Link types'!L270</f>
        <v>99</v>
      </c>
      <c r="L270" s="32">
        <f>'Link types'!M270</f>
        <v>0</v>
      </c>
      <c r="M270" s="32">
        <f>'Link types'!N270</f>
        <v>0</v>
      </c>
      <c r="N270" s="32">
        <f>'Link types'!O270</f>
        <v>0</v>
      </c>
      <c r="O270" s="32">
        <f>'Link types'!P270</f>
        <v>0</v>
      </c>
      <c r="P270" s="32">
        <f>'Link types'!Q270</f>
        <v>0</v>
      </c>
      <c r="Q270" s="32">
        <f>'Link types'!R270</f>
        <v>0</v>
      </c>
      <c r="R270" s="32">
        <f>'Link types'!S270</f>
        <v>0</v>
      </c>
      <c r="S270" s="32">
        <f>'Link types'!T270</f>
        <v>0</v>
      </c>
      <c r="T270" s="32">
        <f>'Link types'!U270</f>
        <v>0</v>
      </c>
      <c r="U270" s="32">
        <f>'Link types'!V270</f>
        <v>0</v>
      </c>
      <c r="V270" s="32">
        <f>'Link types'!W270</f>
        <v>10</v>
      </c>
      <c r="W270" s="32">
        <f>'Link types'!X270</f>
        <v>10</v>
      </c>
      <c r="X270" s="32">
        <f>'Link types'!Y270</f>
        <v>10</v>
      </c>
      <c r="Y270" s="32" t="str">
        <f>'Link types'!Z270</f>
        <v/>
      </c>
    </row>
    <row r="271" spans="1:25" x14ac:dyDescent="0.25">
      <c r="A271" s="32">
        <f>'Link types'!B271</f>
        <v>369</v>
      </c>
      <c r="B271" s="32">
        <f>'Link types'!C271</f>
        <v>30</v>
      </c>
      <c r="C271" s="32" t="str">
        <f>'Link types'!D271</f>
        <v>free</v>
      </c>
      <c r="D271" s="32">
        <f>'Link types'!E271</f>
        <v>1</v>
      </c>
      <c r="E271" s="32">
        <f>'Link types'!F271</f>
        <v>1000</v>
      </c>
      <c r="F271" s="32" t="str">
        <f>'Link types'!G271</f>
        <v/>
      </c>
      <c r="G271" s="32">
        <f>'Link types'!H271</f>
        <v>0</v>
      </c>
      <c r="H271" s="32">
        <f>'Link types'!I271</f>
        <v>0</v>
      </c>
      <c r="I271" s="32">
        <f>'Link types'!J271</f>
        <v>0</v>
      </c>
      <c r="J271" s="32">
        <f>'Link types'!K271</f>
        <v>0</v>
      </c>
      <c r="K271" s="32">
        <f>'Link types'!L271</f>
        <v>99</v>
      </c>
      <c r="L271" s="32">
        <f>'Link types'!M271</f>
        <v>0</v>
      </c>
      <c r="M271" s="32">
        <f>'Link types'!N271</f>
        <v>0</v>
      </c>
      <c r="N271" s="32">
        <f>'Link types'!O271</f>
        <v>0</v>
      </c>
      <c r="O271" s="32">
        <f>'Link types'!P271</f>
        <v>0</v>
      </c>
      <c r="P271" s="32">
        <f>'Link types'!Q271</f>
        <v>0</v>
      </c>
      <c r="Q271" s="32">
        <f>'Link types'!R271</f>
        <v>0</v>
      </c>
      <c r="R271" s="32">
        <f>'Link types'!S271</f>
        <v>0</v>
      </c>
      <c r="S271" s="32">
        <f>'Link types'!T271</f>
        <v>0</v>
      </c>
      <c r="T271" s="32">
        <f>'Link types'!U271</f>
        <v>0</v>
      </c>
      <c r="U271" s="32">
        <f>'Link types'!V271</f>
        <v>0</v>
      </c>
      <c r="V271" s="32">
        <f>'Link types'!W271</f>
        <v>10</v>
      </c>
      <c r="W271" s="32">
        <f>'Link types'!X271</f>
        <v>10</v>
      </c>
      <c r="X271" s="32">
        <f>'Link types'!Y271</f>
        <v>10</v>
      </c>
      <c r="Y271" s="32" t="str">
        <f>'Link types'!Z271</f>
        <v/>
      </c>
    </row>
    <row r="272" spans="1:25" x14ac:dyDescent="0.25">
      <c r="A272" s="32">
        <f>'Link types'!B272</f>
        <v>370</v>
      </c>
      <c r="B272" s="32">
        <f>'Link types'!C272</f>
        <v>30</v>
      </c>
      <c r="C272" s="32" t="str">
        <f>'Link types'!D272</f>
        <v>Pr L1+1Bus V70</v>
      </c>
      <c r="D272" s="32">
        <f>'Link types'!E272</f>
        <v>1</v>
      </c>
      <c r="E272" s="32">
        <f>'Link types'!F272</f>
        <v>3</v>
      </c>
      <c r="F272" s="32" t="str">
        <f>'Link types'!G272</f>
        <v>BIKE,BUS,MINIBUS,CAR,HGV,PUTW,WALK</v>
      </c>
      <c r="G272" s="32">
        <f>'Link types'!H272</f>
        <v>1</v>
      </c>
      <c r="H272" s="32">
        <f>'Link types'!I272</f>
        <v>800</v>
      </c>
      <c r="I272" s="32">
        <f>'Link types'!J272</f>
        <v>70</v>
      </c>
      <c r="J272" s="32">
        <f>'Link types'!K272</f>
        <v>1</v>
      </c>
      <c r="K272" s="32">
        <f>'Link types'!L272</f>
        <v>2</v>
      </c>
      <c r="L272" s="32">
        <f>'Link types'!M272</f>
        <v>20</v>
      </c>
      <c r="M272" s="32">
        <f>'Link types'!N272</f>
        <v>130</v>
      </c>
      <c r="N272" s="32">
        <f>'Link types'!O272</f>
        <v>100</v>
      </c>
      <c r="O272" s="32">
        <f>'Link types'!P272</f>
        <v>4</v>
      </c>
      <c r="P272" s="32">
        <f>'Link types'!Q272</f>
        <v>80</v>
      </c>
      <c r="Q272" s="32">
        <f>'Link types'!R272</f>
        <v>50</v>
      </c>
      <c r="R272" s="32">
        <f>'Link types'!S272</f>
        <v>4</v>
      </c>
      <c r="S272" s="32">
        <f>'Link types'!T272</f>
        <v>50</v>
      </c>
      <c r="T272" s="32">
        <f>'Link types'!U272</f>
        <v>50</v>
      </c>
      <c r="U272" s="32">
        <f>'Link types'!V272</f>
        <v>50</v>
      </c>
      <c r="V272" s="32">
        <f>'Link types'!W272</f>
        <v>1.3</v>
      </c>
      <c r="W272" s="32">
        <f>'Link types'!X272</f>
        <v>1</v>
      </c>
      <c r="X272" s="32">
        <f>'Link types'!Y272</f>
        <v>1.3</v>
      </c>
      <c r="Y272" s="32" t="str">
        <f>'Link types'!Z272</f>
        <v>Primary: Major road under national administration, connects large cities, significant interurban traffic (e.g. 10.000 veh / day, "Bundesstraße")</v>
      </c>
    </row>
    <row r="273" spans="1:25" x14ac:dyDescent="0.25">
      <c r="A273" s="32">
        <f>'Link types'!B273</f>
        <v>371</v>
      </c>
      <c r="B273" s="32">
        <f>'Link types'!C273</f>
        <v>30</v>
      </c>
      <c r="C273" s="32" t="str">
        <f>'Link types'!D273</f>
        <v>Pr L1+1Bus V60</v>
      </c>
      <c r="D273" s="32">
        <f>'Link types'!E273</f>
        <v>1</v>
      </c>
      <c r="E273" s="32">
        <f>'Link types'!F273</f>
        <v>3</v>
      </c>
      <c r="F273" s="32" t="str">
        <f>'Link types'!G273</f>
        <v>BIKE,BUS,MINIBUS,CAR,HGV,PUTW,WALK</v>
      </c>
      <c r="G273" s="32">
        <f>'Link types'!H273</f>
        <v>1</v>
      </c>
      <c r="H273" s="32">
        <f>'Link types'!I273</f>
        <v>600</v>
      </c>
      <c r="I273" s="32">
        <f>'Link types'!J273</f>
        <v>60</v>
      </c>
      <c r="J273" s="32">
        <f>'Link types'!K273</f>
        <v>1</v>
      </c>
      <c r="K273" s="32">
        <f>'Link types'!L273</f>
        <v>2</v>
      </c>
      <c r="L273" s="32">
        <f>'Link types'!M273</f>
        <v>20</v>
      </c>
      <c r="M273" s="32">
        <f>'Link types'!N273</f>
        <v>130</v>
      </c>
      <c r="N273" s="32">
        <f>'Link types'!O273</f>
        <v>100</v>
      </c>
      <c r="O273" s="32">
        <f>'Link types'!P273</f>
        <v>4</v>
      </c>
      <c r="P273" s="32">
        <f>'Link types'!Q273</f>
        <v>80</v>
      </c>
      <c r="Q273" s="32">
        <f>'Link types'!R273</f>
        <v>50</v>
      </c>
      <c r="R273" s="32">
        <f>'Link types'!S273</f>
        <v>4</v>
      </c>
      <c r="S273" s="32">
        <f>'Link types'!T273</f>
        <v>50</v>
      </c>
      <c r="T273" s="32">
        <f>'Link types'!U273</f>
        <v>50</v>
      </c>
      <c r="U273" s="32">
        <f>'Link types'!V273</f>
        <v>50</v>
      </c>
      <c r="V273" s="32">
        <f>'Link types'!W273</f>
        <v>1.3</v>
      </c>
      <c r="W273" s="32">
        <f>'Link types'!X273</f>
        <v>1</v>
      </c>
      <c r="X273" s="32">
        <f>'Link types'!Y273</f>
        <v>1.3</v>
      </c>
      <c r="Y273" s="32" t="str">
        <f>'Link types'!Z273</f>
        <v>Primary: Major road under national administration, connects large cities, significant interurban traffic (e.g. 10.000 veh / day, "Bundesstraße")</v>
      </c>
    </row>
    <row r="274" spans="1:25" x14ac:dyDescent="0.25">
      <c r="A274" s="32">
        <f>'Link types'!B274</f>
        <v>372</v>
      </c>
      <c r="B274" s="32">
        <f>'Link types'!C274</f>
        <v>30</v>
      </c>
      <c r="C274" s="32" t="str">
        <f>'Link types'!D274</f>
        <v>Pr L1+1Bus V50</v>
      </c>
      <c r="D274" s="32">
        <f>'Link types'!E274</f>
        <v>1</v>
      </c>
      <c r="E274" s="32">
        <f>'Link types'!F274</f>
        <v>3</v>
      </c>
      <c r="F274" s="32" t="str">
        <f>'Link types'!G274</f>
        <v>BIKE,BUS,MINIBUS,CAR,HGV,PUTW,WALK</v>
      </c>
      <c r="G274" s="32">
        <f>'Link types'!H274</f>
        <v>1</v>
      </c>
      <c r="H274" s="32">
        <f>'Link types'!I274</f>
        <v>400</v>
      </c>
      <c r="I274" s="32">
        <f>'Link types'!J274</f>
        <v>50</v>
      </c>
      <c r="J274" s="32">
        <f>'Link types'!K274</f>
        <v>1</v>
      </c>
      <c r="K274" s="32">
        <f>'Link types'!L274</f>
        <v>2</v>
      </c>
      <c r="L274" s="32">
        <f>'Link types'!M274</f>
        <v>20</v>
      </c>
      <c r="M274" s="32">
        <f>'Link types'!N274</f>
        <v>130</v>
      </c>
      <c r="N274" s="32">
        <f>'Link types'!O274</f>
        <v>100</v>
      </c>
      <c r="O274" s="32">
        <f>'Link types'!P274</f>
        <v>4</v>
      </c>
      <c r="P274" s="32">
        <f>'Link types'!Q274</f>
        <v>80</v>
      </c>
      <c r="Q274" s="32">
        <f>'Link types'!R274</f>
        <v>50</v>
      </c>
      <c r="R274" s="32">
        <f>'Link types'!S274</f>
        <v>4</v>
      </c>
      <c r="S274" s="32">
        <f>'Link types'!T274</f>
        <v>50</v>
      </c>
      <c r="T274" s="32">
        <f>'Link types'!U274</f>
        <v>50</v>
      </c>
      <c r="U274" s="32">
        <f>'Link types'!V274</f>
        <v>50</v>
      </c>
      <c r="V274" s="32">
        <f>'Link types'!W274</f>
        <v>1.3</v>
      </c>
      <c r="W274" s="32">
        <f>'Link types'!X274</f>
        <v>1</v>
      </c>
      <c r="X274" s="32">
        <f>'Link types'!Y274</f>
        <v>1.3</v>
      </c>
      <c r="Y274" s="32" t="str">
        <f>'Link types'!Z274</f>
        <v>Primary: Major road under national administration, connects large cities, significant interurban traffic (e.g. 10.000 veh / day, "Bundesstraße")</v>
      </c>
    </row>
    <row r="275" spans="1:25" x14ac:dyDescent="0.25">
      <c r="A275" s="32">
        <f>'Link types'!B275</f>
        <v>373</v>
      </c>
      <c r="B275" s="32">
        <f>'Link types'!C275</f>
        <v>30</v>
      </c>
      <c r="C275" s="32" t="str">
        <f>'Link types'!D275</f>
        <v>Pr L1+1Bus V40</v>
      </c>
      <c r="D275" s="32">
        <f>'Link types'!E275</f>
        <v>1</v>
      </c>
      <c r="E275" s="32">
        <f>'Link types'!F275</f>
        <v>3</v>
      </c>
      <c r="F275" s="32" t="str">
        <f>'Link types'!G275</f>
        <v>BIKE,BUS,MINIBUS,CAR,HGV,PUTW,WALK</v>
      </c>
      <c r="G275" s="32">
        <f>'Link types'!H275</f>
        <v>1</v>
      </c>
      <c r="H275" s="32">
        <f>'Link types'!I275</f>
        <v>300</v>
      </c>
      <c r="I275" s="32">
        <f>'Link types'!J275</f>
        <v>40</v>
      </c>
      <c r="J275" s="32">
        <f>'Link types'!K275</f>
        <v>1</v>
      </c>
      <c r="K275" s="32">
        <f>'Link types'!L275</f>
        <v>2</v>
      </c>
      <c r="L275" s="32">
        <f>'Link types'!M275</f>
        <v>20</v>
      </c>
      <c r="M275" s="32">
        <f>'Link types'!N275</f>
        <v>130</v>
      </c>
      <c r="N275" s="32">
        <f>'Link types'!O275</f>
        <v>100</v>
      </c>
      <c r="O275" s="32">
        <f>'Link types'!P275</f>
        <v>4</v>
      </c>
      <c r="P275" s="32">
        <f>'Link types'!Q275</f>
        <v>80</v>
      </c>
      <c r="Q275" s="32">
        <f>'Link types'!R275</f>
        <v>50</v>
      </c>
      <c r="R275" s="32">
        <f>'Link types'!S275</f>
        <v>4</v>
      </c>
      <c r="S275" s="32">
        <f>'Link types'!T275</f>
        <v>50</v>
      </c>
      <c r="T275" s="32">
        <f>'Link types'!U275</f>
        <v>50</v>
      </c>
      <c r="U275" s="32">
        <f>'Link types'!V275</f>
        <v>50</v>
      </c>
      <c r="V275" s="32">
        <f>'Link types'!W275</f>
        <v>1.3</v>
      </c>
      <c r="W275" s="32">
        <f>'Link types'!X275</f>
        <v>1</v>
      </c>
      <c r="X275" s="32">
        <f>'Link types'!Y275</f>
        <v>1.3</v>
      </c>
      <c r="Y275" s="32" t="str">
        <f>'Link types'!Z275</f>
        <v>Primary: Major road under national administration, connects large cities, significant interurban traffic (e.g. 10.000 veh / day, "Bundesstraße")</v>
      </c>
    </row>
    <row r="276" spans="1:25" x14ac:dyDescent="0.25">
      <c r="A276" s="32">
        <f>'Link types'!B276</f>
        <v>374</v>
      </c>
      <c r="B276" s="32">
        <f>'Link types'!C276</f>
        <v>30</v>
      </c>
      <c r="C276" s="32" t="str">
        <f>'Link types'!D276</f>
        <v>free</v>
      </c>
      <c r="D276" s="32">
        <f>'Link types'!E276</f>
        <v>1</v>
      </c>
      <c r="E276" s="32">
        <f>'Link types'!F276</f>
        <v>1000</v>
      </c>
      <c r="F276" s="32" t="str">
        <f>'Link types'!G276</f>
        <v/>
      </c>
      <c r="G276" s="32">
        <f>'Link types'!H276</f>
        <v>0</v>
      </c>
      <c r="H276" s="32">
        <f>'Link types'!I276</f>
        <v>0</v>
      </c>
      <c r="I276" s="32">
        <f>'Link types'!J276</f>
        <v>0</v>
      </c>
      <c r="J276" s="32">
        <f>'Link types'!K276</f>
        <v>0</v>
      </c>
      <c r="K276" s="32">
        <f>'Link types'!L276</f>
        <v>99</v>
      </c>
      <c r="L276" s="32">
        <f>'Link types'!M276</f>
        <v>0</v>
      </c>
      <c r="M276" s="32">
        <f>'Link types'!N276</f>
        <v>0</v>
      </c>
      <c r="N276" s="32">
        <f>'Link types'!O276</f>
        <v>0</v>
      </c>
      <c r="O276" s="32">
        <f>'Link types'!P276</f>
        <v>0</v>
      </c>
      <c r="P276" s="32">
        <f>'Link types'!Q276</f>
        <v>0</v>
      </c>
      <c r="Q276" s="32">
        <f>'Link types'!R276</f>
        <v>0</v>
      </c>
      <c r="R276" s="32">
        <f>'Link types'!S276</f>
        <v>0</v>
      </c>
      <c r="S276" s="32">
        <f>'Link types'!T276</f>
        <v>0</v>
      </c>
      <c r="T276" s="32">
        <f>'Link types'!U276</f>
        <v>0</v>
      </c>
      <c r="U276" s="32">
        <f>'Link types'!V276</f>
        <v>0</v>
      </c>
      <c r="V276" s="32">
        <f>'Link types'!W276</f>
        <v>10</v>
      </c>
      <c r="W276" s="32">
        <f>'Link types'!X276</f>
        <v>10</v>
      </c>
      <c r="X276" s="32">
        <f>'Link types'!Y276</f>
        <v>10</v>
      </c>
      <c r="Y276" s="32" t="str">
        <f>'Link types'!Z276</f>
        <v/>
      </c>
    </row>
    <row r="277" spans="1:25" x14ac:dyDescent="0.25">
      <c r="A277" s="32">
        <f>'Link types'!B277</f>
        <v>375</v>
      </c>
      <c r="B277" s="32">
        <f>'Link types'!C277</f>
        <v>30</v>
      </c>
      <c r="C277" s="32" t="str">
        <f>'Link types'!D277</f>
        <v>free</v>
      </c>
      <c r="D277" s="32">
        <f>'Link types'!E277</f>
        <v>1</v>
      </c>
      <c r="E277" s="32">
        <f>'Link types'!F277</f>
        <v>1000</v>
      </c>
      <c r="F277" s="32" t="str">
        <f>'Link types'!G277</f>
        <v/>
      </c>
      <c r="G277" s="32">
        <f>'Link types'!H277</f>
        <v>0</v>
      </c>
      <c r="H277" s="32">
        <f>'Link types'!I277</f>
        <v>0</v>
      </c>
      <c r="I277" s="32">
        <f>'Link types'!J277</f>
        <v>0</v>
      </c>
      <c r="J277" s="32">
        <f>'Link types'!K277</f>
        <v>0</v>
      </c>
      <c r="K277" s="32">
        <f>'Link types'!L277</f>
        <v>99</v>
      </c>
      <c r="L277" s="32">
        <f>'Link types'!M277</f>
        <v>0</v>
      </c>
      <c r="M277" s="32">
        <f>'Link types'!N277</f>
        <v>0</v>
      </c>
      <c r="N277" s="32">
        <f>'Link types'!O277</f>
        <v>0</v>
      </c>
      <c r="O277" s="32">
        <f>'Link types'!P277</f>
        <v>0</v>
      </c>
      <c r="P277" s="32">
        <f>'Link types'!Q277</f>
        <v>0</v>
      </c>
      <c r="Q277" s="32">
        <f>'Link types'!R277</f>
        <v>0</v>
      </c>
      <c r="R277" s="32">
        <f>'Link types'!S277</f>
        <v>0</v>
      </c>
      <c r="S277" s="32">
        <f>'Link types'!T277</f>
        <v>0</v>
      </c>
      <c r="T277" s="32">
        <f>'Link types'!U277</f>
        <v>0</v>
      </c>
      <c r="U277" s="32">
        <f>'Link types'!V277</f>
        <v>0</v>
      </c>
      <c r="V277" s="32">
        <f>'Link types'!W277</f>
        <v>10</v>
      </c>
      <c r="W277" s="32">
        <f>'Link types'!X277</f>
        <v>10</v>
      </c>
      <c r="X277" s="32">
        <f>'Link types'!Y277</f>
        <v>10</v>
      </c>
      <c r="Y277" s="32" t="str">
        <f>'Link types'!Z277</f>
        <v/>
      </c>
    </row>
    <row r="278" spans="1:25" x14ac:dyDescent="0.25">
      <c r="A278" s="32">
        <f>'Link types'!B278</f>
        <v>376</v>
      </c>
      <c r="B278" s="32">
        <f>'Link types'!C278</f>
        <v>30</v>
      </c>
      <c r="C278" s="32" t="str">
        <f>'Link types'!D278</f>
        <v>free</v>
      </c>
      <c r="D278" s="32">
        <f>'Link types'!E278</f>
        <v>1</v>
      </c>
      <c r="E278" s="32">
        <f>'Link types'!F278</f>
        <v>1000</v>
      </c>
      <c r="F278" s="32" t="str">
        <f>'Link types'!G278</f>
        <v/>
      </c>
      <c r="G278" s="32">
        <f>'Link types'!H278</f>
        <v>0</v>
      </c>
      <c r="H278" s="32">
        <f>'Link types'!I278</f>
        <v>0</v>
      </c>
      <c r="I278" s="32">
        <f>'Link types'!J278</f>
        <v>0</v>
      </c>
      <c r="J278" s="32">
        <f>'Link types'!K278</f>
        <v>0</v>
      </c>
      <c r="K278" s="32">
        <f>'Link types'!L278</f>
        <v>99</v>
      </c>
      <c r="L278" s="32">
        <f>'Link types'!M278</f>
        <v>0</v>
      </c>
      <c r="M278" s="32">
        <f>'Link types'!N278</f>
        <v>0</v>
      </c>
      <c r="N278" s="32">
        <f>'Link types'!O278</f>
        <v>0</v>
      </c>
      <c r="O278" s="32">
        <f>'Link types'!P278</f>
        <v>0</v>
      </c>
      <c r="P278" s="32">
        <f>'Link types'!Q278</f>
        <v>0</v>
      </c>
      <c r="Q278" s="32">
        <f>'Link types'!R278</f>
        <v>0</v>
      </c>
      <c r="R278" s="32">
        <f>'Link types'!S278</f>
        <v>0</v>
      </c>
      <c r="S278" s="32">
        <f>'Link types'!T278</f>
        <v>0</v>
      </c>
      <c r="T278" s="32">
        <f>'Link types'!U278</f>
        <v>0</v>
      </c>
      <c r="U278" s="32">
        <f>'Link types'!V278</f>
        <v>0</v>
      </c>
      <c r="V278" s="32">
        <f>'Link types'!W278</f>
        <v>10</v>
      </c>
      <c r="W278" s="32">
        <f>'Link types'!X278</f>
        <v>10</v>
      </c>
      <c r="X278" s="32">
        <f>'Link types'!Y278</f>
        <v>10</v>
      </c>
      <c r="Y278" s="32" t="str">
        <f>'Link types'!Z278</f>
        <v/>
      </c>
    </row>
    <row r="279" spans="1:25" x14ac:dyDescent="0.25">
      <c r="A279" s="32">
        <f>'Link types'!B279</f>
        <v>377</v>
      </c>
      <c r="B279" s="32">
        <f>'Link types'!C279</f>
        <v>30</v>
      </c>
      <c r="C279" s="32" t="str">
        <f>'Link types'!D279</f>
        <v>free</v>
      </c>
      <c r="D279" s="32">
        <f>'Link types'!E279</f>
        <v>1</v>
      </c>
      <c r="E279" s="32">
        <f>'Link types'!F279</f>
        <v>1000</v>
      </c>
      <c r="F279" s="32" t="str">
        <f>'Link types'!G279</f>
        <v/>
      </c>
      <c r="G279" s="32">
        <f>'Link types'!H279</f>
        <v>0</v>
      </c>
      <c r="H279" s="32">
        <f>'Link types'!I279</f>
        <v>0</v>
      </c>
      <c r="I279" s="32">
        <f>'Link types'!J279</f>
        <v>0</v>
      </c>
      <c r="J279" s="32">
        <f>'Link types'!K279</f>
        <v>0</v>
      </c>
      <c r="K279" s="32">
        <f>'Link types'!L279</f>
        <v>99</v>
      </c>
      <c r="L279" s="32">
        <f>'Link types'!M279</f>
        <v>0</v>
      </c>
      <c r="M279" s="32">
        <f>'Link types'!N279</f>
        <v>0</v>
      </c>
      <c r="N279" s="32">
        <f>'Link types'!O279</f>
        <v>0</v>
      </c>
      <c r="O279" s="32">
        <f>'Link types'!P279</f>
        <v>0</v>
      </c>
      <c r="P279" s="32">
        <f>'Link types'!Q279</f>
        <v>0</v>
      </c>
      <c r="Q279" s="32">
        <f>'Link types'!R279</f>
        <v>0</v>
      </c>
      <c r="R279" s="32">
        <f>'Link types'!S279</f>
        <v>0</v>
      </c>
      <c r="S279" s="32">
        <f>'Link types'!T279</f>
        <v>0</v>
      </c>
      <c r="T279" s="32">
        <f>'Link types'!U279</f>
        <v>0</v>
      </c>
      <c r="U279" s="32">
        <f>'Link types'!V279</f>
        <v>0</v>
      </c>
      <c r="V279" s="32">
        <f>'Link types'!W279</f>
        <v>10</v>
      </c>
      <c r="W279" s="32">
        <f>'Link types'!X279</f>
        <v>10</v>
      </c>
      <c r="X279" s="32">
        <f>'Link types'!Y279</f>
        <v>10</v>
      </c>
      <c r="Y279" s="32" t="str">
        <f>'Link types'!Z279</f>
        <v/>
      </c>
    </row>
    <row r="280" spans="1:25" x14ac:dyDescent="0.25">
      <c r="A280" s="32">
        <f>'Link types'!B280</f>
        <v>378</v>
      </c>
      <c r="B280" s="32">
        <f>'Link types'!C280</f>
        <v>30</v>
      </c>
      <c r="C280" s="32" t="str">
        <f>'Link types'!D280</f>
        <v>free</v>
      </c>
      <c r="D280" s="32">
        <f>'Link types'!E280</f>
        <v>1</v>
      </c>
      <c r="E280" s="32">
        <f>'Link types'!F280</f>
        <v>1000</v>
      </c>
      <c r="F280" s="32" t="str">
        <f>'Link types'!G280</f>
        <v/>
      </c>
      <c r="G280" s="32">
        <f>'Link types'!H280</f>
        <v>0</v>
      </c>
      <c r="H280" s="32">
        <f>'Link types'!I280</f>
        <v>0</v>
      </c>
      <c r="I280" s="32">
        <f>'Link types'!J280</f>
        <v>0</v>
      </c>
      <c r="J280" s="32">
        <f>'Link types'!K280</f>
        <v>0</v>
      </c>
      <c r="K280" s="32">
        <f>'Link types'!L280</f>
        <v>99</v>
      </c>
      <c r="L280" s="32">
        <f>'Link types'!M280</f>
        <v>0</v>
      </c>
      <c r="M280" s="32">
        <f>'Link types'!N280</f>
        <v>0</v>
      </c>
      <c r="N280" s="32">
        <f>'Link types'!O280</f>
        <v>0</v>
      </c>
      <c r="O280" s="32">
        <f>'Link types'!P280</f>
        <v>0</v>
      </c>
      <c r="P280" s="32">
        <f>'Link types'!Q280</f>
        <v>0</v>
      </c>
      <c r="Q280" s="32">
        <f>'Link types'!R280</f>
        <v>0</v>
      </c>
      <c r="R280" s="32">
        <f>'Link types'!S280</f>
        <v>0</v>
      </c>
      <c r="S280" s="32">
        <f>'Link types'!T280</f>
        <v>0</v>
      </c>
      <c r="T280" s="32">
        <f>'Link types'!U280</f>
        <v>0</v>
      </c>
      <c r="U280" s="32">
        <f>'Link types'!V280</f>
        <v>0</v>
      </c>
      <c r="V280" s="32">
        <f>'Link types'!W280</f>
        <v>10</v>
      </c>
      <c r="W280" s="32">
        <f>'Link types'!X280</f>
        <v>10</v>
      </c>
      <c r="X280" s="32">
        <f>'Link types'!Y280</f>
        <v>10</v>
      </c>
      <c r="Y280" s="32" t="str">
        <f>'Link types'!Z280</f>
        <v/>
      </c>
    </row>
    <row r="281" spans="1:25" x14ac:dyDescent="0.25">
      <c r="A281" s="32">
        <f>'Link types'!B281</f>
        <v>379</v>
      </c>
      <c r="B281" s="32">
        <f>'Link types'!C281</f>
        <v>30</v>
      </c>
      <c r="C281" s="32" t="str">
        <f>'Link types'!D281</f>
        <v>free</v>
      </c>
      <c r="D281" s="32">
        <f>'Link types'!E281</f>
        <v>1</v>
      </c>
      <c r="E281" s="32">
        <f>'Link types'!F281</f>
        <v>1000</v>
      </c>
      <c r="F281" s="32" t="str">
        <f>'Link types'!G281</f>
        <v/>
      </c>
      <c r="G281" s="32">
        <f>'Link types'!H281</f>
        <v>0</v>
      </c>
      <c r="H281" s="32">
        <f>'Link types'!I281</f>
        <v>0</v>
      </c>
      <c r="I281" s="32">
        <f>'Link types'!J281</f>
        <v>0</v>
      </c>
      <c r="J281" s="32">
        <f>'Link types'!K281</f>
        <v>0</v>
      </c>
      <c r="K281" s="32">
        <f>'Link types'!L281</f>
        <v>99</v>
      </c>
      <c r="L281" s="32">
        <f>'Link types'!M281</f>
        <v>0</v>
      </c>
      <c r="M281" s="32">
        <f>'Link types'!N281</f>
        <v>0</v>
      </c>
      <c r="N281" s="32">
        <f>'Link types'!O281</f>
        <v>0</v>
      </c>
      <c r="O281" s="32">
        <f>'Link types'!P281</f>
        <v>0</v>
      </c>
      <c r="P281" s="32">
        <f>'Link types'!Q281</f>
        <v>0</v>
      </c>
      <c r="Q281" s="32">
        <f>'Link types'!R281</f>
        <v>0</v>
      </c>
      <c r="R281" s="32">
        <f>'Link types'!S281</f>
        <v>0</v>
      </c>
      <c r="S281" s="32">
        <f>'Link types'!T281</f>
        <v>0</v>
      </c>
      <c r="T281" s="32">
        <f>'Link types'!U281</f>
        <v>0</v>
      </c>
      <c r="U281" s="32">
        <f>'Link types'!V281</f>
        <v>0</v>
      </c>
      <c r="V281" s="32">
        <f>'Link types'!W281</f>
        <v>10</v>
      </c>
      <c r="W281" s="32">
        <f>'Link types'!X281</f>
        <v>10</v>
      </c>
      <c r="X281" s="32">
        <f>'Link types'!Y281</f>
        <v>10</v>
      </c>
      <c r="Y281" s="32" t="str">
        <f>'Link types'!Z281</f>
        <v/>
      </c>
    </row>
    <row r="282" spans="1:25" x14ac:dyDescent="0.25">
      <c r="A282" s="32">
        <f>'Link types'!B282</f>
        <v>380</v>
      </c>
      <c r="B282" s="32">
        <f>'Link types'!C282</f>
        <v>30</v>
      </c>
      <c r="C282" s="32" t="str">
        <f>'Link types'!D282</f>
        <v>Pr L1Bus V70</v>
      </c>
      <c r="D282" s="32">
        <f>'Link types'!E282</f>
        <v>1</v>
      </c>
      <c r="E282" s="32">
        <f>'Link types'!F282</f>
        <v>3</v>
      </c>
      <c r="F282" s="32" t="str">
        <f>'Link types'!G282</f>
        <v>BUS,WALK,BIKE,PUTW</v>
      </c>
      <c r="G282" s="32">
        <f>'Link types'!H282</f>
        <v>0</v>
      </c>
      <c r="H282" s="32">
        <f>'Link types'!I282</f>
        <v>0</v>
      </c>
      <c r="I282" s="32">
        <f>'Link types'!J282</f>
        <v>70</v>
      </c>
      <c r="J282" s="32">
        <f>'Link types'!K282</f>
        <v>1</v>
      </c>
      <c r="K282" s="32">
        <f>'Link types'!L282</f>
        <v>2</v>
      </c>
      <c r="L282" s="32">
        <f>'Link types'!M282</f>
        <v>20</v>
      </c>
      <c r="M282" s="32">
        <f>'Link types'!N282</f>
        <v>130</v>
      </c>
      <c r="N282" s="32">
        <f>'Link types'!O282</f>
        <v>100</v>
      </c>
      <c r="O282" s="32">
        <f>'Link types'!P282</f>
        <v>4</v>
      </c>
      <c r="P282" s="32">
        <f>'Link types'!Q282</f>
        <v>80</v>
      </c>
      <c r="Q282" s="32">
        <f>'Link types'!R282</f>
        <v>50</v>
      </c>
      <c r="R282" s="32">
        <f>'Link types'!S282</f>
        <v>4</v>
      </c>
      <c r="S282" s="32">
        <f>'Link types'!T282</f>
        <v>50</v>
      </c>
      <c r="T282" s="32">
        <f>'Link types'!U282</f>
        <v>50</v>
      </c>
      <c r="U282" s="32">
        <f>'Link types'!V282</f>
        <v>50</v>
      </c>
      <c r="V282" s="32">
        <f>'Link types'!W282</f>
        <v>1.3</v>
      </c>
      <c r="W282" s="32">
        <f>'Link types'!X282</f>
        <v>1</v>
      </c>
      <c r="X282" s="32">
        <f>'Link types'!Y282</f>
        <v>1.3</v>
      </c>
      <c r="Y282" s="32" t="str">
        <f>'Link types'!Z282</f>
        <v>Primary: Major road under national administration, connects large cities, significant interurban traffic (e.g. 10.000 veh / day, "Bundesstraße")</v>
      </c>
    </row>
    <row r="283" spans="1:25" x14ac:dyDescent="0.25">
      <c r="A283" s="32">
        <f>'Link types'!B283</f>
        <v>381</v>
      </c>
      <c r="B283" s="32">
        <f>'Link types'!C283</f>
        <v>30</v>
      </c>
      <c r="C283" s="32" t="str">
        <f>'Link types'!D283</f>
        <v>Pr L1Bus V60</v>
      </c>
      <c r="D283" s="32">
        <f>'Link types'!E283</f>
        <v>1</v>
      </c>
      <c r="E283" s="32">
        <f>'Link types'!F283</f>
        <v>3</v>
      </c>
      <c r="F283" s="32" t="str">
        <f>'Link types'!G283</f>
        <v>BUS,WALK,BIKE,PUTW</v>
      </c>
      <c r="G283" s="32">
        <f>'Link types'!H283</f>
        <v>0</v>
      </c>
      <c r="H283" s="32">
        <f>'Link types'!I283</f>
        <v>0</v>
      </c>
      <c r="I283" s="32">
        <f>'Link types'!J283</f>
        <v>60</v>
      </c>
      <c r="J283" s="32">
        <f>'Link types'!K283</f>
        <v>1</v>
      </c>
      <c r="K283" s="32">
        <f>'Link types'!L283</f>
        <v>2</v>
      </c>
      <c r="L283" s="32">
        <f>'Link types'!M283</f>
        <v>20</v>
      </c>
      <c r="M283" s="32">
        <f>'Link types'!N283</f>
        <v>130</v>
      </c>
      <c r="N283" s="32">
        <f>'Link types'!O283</f>
        <v>100</v>
      </c>
      <c r="O283" s="32">
        <f>'Link types'!P283</f>
        <v>4</v>
      </c>
      <c r="P283" s="32">
        <f>'Link types'!Q283</f>
        <v>80</v>
      </c>
      <c r="Q283" s="32">
        <f>'Link types'!R283</f>
        <v>50</v>
      </c>
      <c r="R283" s="32">
        <f>'Link types'!S283</f>
        <v>4</v>
      </c>
      <c r="S283" s="32">
        <f>'Link types'!T283</f>
        <v>50</v>
      </c>
      <c r="T283" s="32">
        <f>'Link types'!U283</f>
        <v>50</v>
      </c>
      <c r="U283" s="32">
        <f>'Link types'!V283</f>
        <v>50</v>
      </c>
      <c r="V283" s="32">
        <f>'Link types'!W283</f>
        <v>1.3</v>
      </c>
      <c r="W283" s="32">
        <f>'Link types'!X283</f>
        <v>1</v>
      </c>
      <c r="X283" s="32">
        <f>'Link types'!Y283</f>
        <v>1.3</v>
      </c>
      <c r="Y283" s="32" t="str">
        <f>'Link types'!Z283</f>
        <v>Primary: Major road under national administration, connects large cities, significant interurban traffic (e.g. 10.000 veh / day, "Bundesstraße")</v>
      </c>
    </row>
    <row r="284" spans="1:25" x14ac:dyDescent="0.25">
      <c r="A284" s="32">
        <f>'Link types'!B284</f>
        <v>382</v>
      </c>
      <c r="B284" s="32">
        <f>'Link types'!C284</f>
        <v>30</v>
      </c>
      <c r="C284" s="32" t="str">
        <f>'Link types'!D284</f>
        <v>Pr L1Bus V50</v>
      </c>
      <c r="D284" s="32">
        <f>'Link types'!E284</f>
        <v>1</v>
      </c>
      <c r="E284" s="32">
        <f>'Link types'!F284</f>
        <v>3</v>
      </c>
      <c r="F284" s="32" t="str">
        <f>'Link types'!G284</f>
        <v>BUS,WALK,BIKE,PUTW</v>
      </c>
      <c r="G284" s="32">
        <f>'Link types'!H284</f>
        <v>0</v>
      </c>
      <c r="H284" s="32">
        <f>'Link types'!I284</f>
        <v>0</v>
      </c>
      <c r="I284" s="32">
        <f>'Link types'!J284</f>
        <v>50</v>
      </c>
      <c r="J284" s="32">
        <f>'Link types'!K284</f>
        <v>1</v>
      </c>
      <c r="K284" s="32">
        <f>'Link types'!L284</f>
        <v>2</v>
      </c>
      <c r="L284" s="32">
        <f>'Link types'!M284</f>
        <v>20</v>
      </c>
      <c r="M284" s="32">
        <f>'Link types'!N284</f>
        <v>130</v>
      </c>
      <c r="N284" s="32">
        <f>'Link types'!O284</f>
        <v>100</v>
      </c>
      <c r="O284" s="32">
        <f>'Link types'!P284</f>
        <v>4</v>
      </c>
      <c r="P284" s="32">
        <f>'Link types'!Q284</f>
        <v>80</v>
      </c>
      <c r="Q284" s="32">
        <f>'Link types'!R284</f>
        <v>50</v>
      </c>
      <c r="R284" s="32">
        <f>'Link types'!S284</f>
        <v>4</v>
      </c>
      <c r="S284" s="32">
        <f>'Link types'!T284</f>
        <v>50</v>
      </c>
      <c r="T284" s="32">
        <f>'Link types'!U284</f>
        <v>50</v>
      </c>
      <c r="U284" s="32">
        <f>'Link types'!V284</f>
        <v>50</v>
      </c>
      <c r="V284" s="32">
        <f>'Link types'!W284</f>
        <v>1.3</v>
      </c>
      <c r="W284" s="32">
        <f>'Link types'!X284</f>
        <v>1</v>
      </c>
      <c r="X284" s="32">
        <f>'Link types'!Y284</f>
        <v>1.3</v>
      </c>
      <c r="Y284" s="32" t="str">
        <f>'Link types'!Z284</f>
        <v>Primary: Major road under national administration, connects large cities, significant interurban traffic (e.g. 10.000 veh / day, "Bundesstraße")</v>
      </c>
    </row>
    <row r="285" spans="1:25" x14ac:dyDescent="0.25">
      <c r="A285" s="32">
        <f>'Link types'!B285</f>
        <v>383</v>
      </c>
      <c r="B285" s="32">
        <f>'Link types'!C285</f>
        <v>30</v>
      </c>
      <c r="C285" s="32" t="str">
        <f>'Link types'!D285</f>
        <v>Pr L1Bus V40</v>
      </c>
      <c r="D285" s="32">
        <f>'Link types'!E285</f>
        <v>1</v>
      </c>
      <c r="E285" s="32">
        <f>'Link types'!F285</f>
        <v>3</v>
      </c>
      <c r="F285" s="32" t="str">
        <f>'Link types'!G285</f>
        <v>BUS,WALK,BIKE,PUTW</v>
      </c>
      <c r="G285" s="32">
        <f>'Link types'!H285</f>
        <v>0</v>
      </c>
      <c r="H285" s="32">
        <f>'Link types'!I285</f>
        <v>0</v>
      </c>
      <c r="I285" s="32">
        <f>'Link types'!J285</f>
        <v>40</v>
      </c>
      <c r="J285" s="32">
        <f>'Link types'!K285</f>
        <v>1</v>
      </c>
      <c r="K285" s="32">
        <f>'Link types'!L285</f>
        <v>2</v>
      </c>
      <c r="L285" s="32">
        <f>'Link types'!M285</f>
        <v>20</v>
      </c>
      <c r="M285" s="32">
        <f>'Link types'!N285</f>
        <v>130</v>
      </c>
      <c r="N285" s="32">
        <f>'Link types'!O285</f>
        <v>100</v>
      </c>
      <c r="O285" s="32">
        <f>'Link types'!P285</f>
        <v>4</v>
      </c>
      <c r="P285" s="32">
        <f>'Link types'!Q285</f>
        <v>80</v>
      </c>
      <c r="Q285" s="32">
        <f>'Link types'!R285</f>
        <v>50</v>
      </c>
      <c r="R285" s="32">
        <f>'Link types'!S285</f>
        <v>4</v>
      </c>
      <c r="S285" s="32">
        <f>'Link types'!T285</f>
        <v>50</v>
      </c>
      <c r="T285" s="32">
        <f>'Link types'!U285</f>
        <v>50</v>
      </c>
      <c r="U285" s="32">
        <f>'Link types'!V285</f>
        <v>50</v>
      </c>
      <c r="V285" s="32">
        <f>'Link types'!W285</f>
        <v>1.3</v>
      </c>
      <c r="W285" s="32">
        <f>'Link types'!X285</f>
        <v>1</v>
      </c>
      <c r="X285" s="32">
        <f>'Link types'!Y285</f>
        <v>1.3</v>
      </c>
      <c r="Y285" s="32" t="str">
        <f>'Link types'!Z285</f>
        <v>Primary: Major road under national administration, connects large cities, significant interurban traffic (e.g. 10.000 veh / day, "Bundesstraße")</v>
      </c>
    </row>
    <row r="286" spans="1:25" x14ac:dyDescent="0.25">
      <c r="A286" s="32">
        <f>'Link types'!B286</f>
        <v>384</v>
      </c>
      <c r="B286" s="32">
        <f>'Link types'!C286</f>
        <v>30</v>
      </c>
      <c r="C286" s="32" t="str">
        <f>'Link types'!D286</f>
        <v>free</v>
      </c>
      <c r="D286" s="32">
        <f>'Link types'!E286</f>
        <v>1</v>
      </c>
      <c r="E286" s="32">
        <f>'Link types'!F286</f>
        <v>1000</v>
      </c>
      <c r="F286" s="32" t="str">
        <f>'Link types'!G286</f>
        <v/>
      </c>
      <c r="G286" s="32">
        <f>'Link types'!H286</f>
        <v>0</v>
      </c>
      <c r="H286" s="32">
        <f>'Link types'!I286</f>
        <v>0</v>
      </c>
      <c r="I286" s="32">
        <f>'Link types'!J286</f>
        <v>0</v>
      </c>
      <c r="J286" s="32">
        <f>'Link types'!K286</f>
        <v>0</v>
      </c>
      <c r="K286" s="32">
        <f>'Link types'!L286</f>
        <v>99</v>
      </c>
      <c r="L286" s="32">
        <f>'Link types'!M286</f>
        <v>0</v>
      </c>
      <c r="M286" s="32">
        <f>'Link types'!N286</f>
        <v>0</v>
      </c>
      <c r="N286" s="32">
        <f>'Link types'!O286</f>
        <v>0</v>
      </c>
      <c r="O286" s="32">
        <f>'Link types'!P286</f>
        <v>0</v>
      </c>
      <c r="P286" s="32">
        <f>'Link types'!Q286</f>
        <v>0</v>
      </c>
      <c r="Q286" s="32">
        <f>'Link types'!R286</f>
        <v>0</v>
      </c>
      <c r="R286" s="32">
        <f>'Link types'!S286</f>
        <v>0</v>
      </c>
      <c r="S286" s="32">
        <f>'Link types'!T286</f>
        <v>0</v>
      </c>
      <c r="T286" s="32">
        <f>'Link types'!U286</f>
        <v>0</v>
      </c>
      <c r="U286" s="32">
        <f>'Link types'!V286</f>
        <v>0</v>
      </c>
      <c r="V286" s="32">
        <f>'Link types'!W286</f>
        <v>10</v>
      </c>
      <c r="W286" s="32">
        <f>'Link types'!X286</f>
        <v>10</v>
      </c>
      <c r="X286" s="32">
        <f>'Link types'!Y286</f>
        <v>10</v>
      </c>
      <c r="Y286" s="32" t="str">
        <f>'Link types'!Z286</f>
        <v/>
      </c>
    </row>
    <row r="287" spans="1:25" x14ac:dyDescent="0.25">
      <c r="A287" s="32">
        <f>'Link types'!B287</f>
        <v>385</v>
      </c>
      <c r="B287" s="32">
        <f>'Link types'!C287</f>
        <v>30</v>
      </c>
      <c r="C287" s="32" t="str">
        <f>'Link types'!D287</f>
        <v>free</v>
      </c>
      <c r="D287" s="32">
        <f>'Link types'!E287</f>
        <v>1</v>
      </c>
      <c r="E287" s="32">
        <f>'Link types'!F287</f>
        <v>1000</v>
      </c>
      <c r="F287" s="32" t="str">
        <f>'Link types'!G287</f>
        <v/>
      </c>
      <c r="G287" s="32">
        <f>'Link types'!H287</f>
        <v>0</v>
      </c>
      <c r="H287" s="32">
        <f>'Link types'!I287</f>
        <v>0</v>
      </c>
      <c r="I287" s="32">
        <f>'Link types'!J287</f>
        <v>0</v>
      </c>
      <c r="J287" s="32">
        <f>'Link types'!K287</f>
        <v>0</v>
      </c>
      <c r="K287" s="32">
        <f>'Link types'!L287</f>
        <v>99</v>
      </c>
      <c r="L287" s="32">
        <f>'Link types'!M287</f>
        <v>0</v>
      </c>
      <c r="M287" s="32">
        <f>'Link types'!N287</f>
        <v>0</v>
      </c>
      <c r="N287" s="32">
        <f>'Link types'!O287</f>
        <v>0</v>
      </c>
      <c r="O287" s="32">
        <f>'Link types'!P287</f>
        <v>0</v>
      </c>
      <c r="P287" s="32">
        <f>'Link types'!Q287</f>
        <v>0</v>
      </c>
      <c r="Q287" s="32">
        <f>'Link types'!R287</f>
        <v>0</v>
      </c>
      <c r="R287" s="32">
        <f>'Link types'!S287</f>
        <v>0</v>
      </c>
      <c r="S287" s="32">
        <f>'Link types'!T287</f>
        <v>0</v>
      </c>
      <c r="T287" s="32">
        <f>'Link types'!U287</f>
        <v>0</v>
      </c>
      <c r="U287" s="32">
        <f>'Link types'!V287</f>
        <v>0</v>
      </c>
      <c r="V287" s="32">
        <f>'Link types'!W287</f>
        <v>10</v>
      </c>
      <c r="W287" s="32">
        <f>'Link types'!X287</f>
        <v>10</v>
      </c>
      <c r="X287" s="32">
        <f>'Link types'!Y287</f>
        <v>10</v>
      </c>
      <c r="Y287" s="32" t="str">
        <f>'Link types'!Z287</f>
        <v/>
      </c>
    </row>
    <row r="288" spans="1:25" x14ac:dyDescent="0.25">
      <c r="A288" s="32">
        <f>'Link types'!B288</f>
        <v>386</v>
      </c>
      <c r="B288" s="32">
        <f>'Link types'!C288</f>
        <v>30</v>
      </c>
      <c r="C288" s="32" t="str">
        <f>'Link types'!D288</f>
        <v>free</v>
      </c>
      <c r="D288" s="32">
        <f>'Link types'!E288</f>
        <v>1</v>
      </c>
      <c r="E288" s="32">
        <f>'Link types'!F288</f>
        <v>1000</v>
      </c>
      <c r="F288" s="32" t="str">
        <f>'Link types'!G288</f>
        <v/>
      </c>
      <c r="G288" s="32">
        <f>'Link types'!H288</f>
        <v>0</v>
      </c>
      <c r="H288" s="32">
        <f>'Link types'!I288</f>
        <v>0</v>
      </c>
      <c r="I288" s="32">
        <f>'Link types'!J288</f>
        <v>0</v>
      </c>
      <c r="J288" s="32">
        <f>'Link types'!K288</f>
        <v>0</v>
      </c>
      <c r="K288" s="32">
        <f>'Link types'!L288</f>
        <v>99</v>
      </c>
      <c r="L288" s="32">
        <f>'Link types'!M288</f>
        <v>0</v>
      </c>
      <c r="M288" s="32">
        <f>'Link types'!N288</f>
        <v>0</v>
      </c>
      <c r="N288" s="32">
        <f>'Link types'!O288</f>
        <v>0</v>
      </c>
      <c r="O288" s="32">
        <f>'Link types'!P288</f>
        <v>0</v>
      </c>
      <c r="P288" s="32">
        <f>'Link types'!Q288</f>
        <v>0</v>
      </c>
      <c r="Q288" s="32">
        <f>'Link types'!R288</f>
        <v>0</v>
      </c>
      <c r="R288" s="32">
        <f>'Link types'!S288</f>
        <v>0</v>
      </c>
      <c r="S288" s="32">
        <f>'Link types'!T288</f>
        <v>0</v>
      </c>
      <c r="T288" s="32">
        <f>'Link types'!U288</f>
        <v>0</v>
      </c>
      <c r="U288" s="32">
        <f>'Link types'!V288</f>
        <v>0</v>
      </c>
      <c r="V288" s="32">
        <f>'Link types'!W288</f>
        <v>10</v>
      </c>
      <c r="W288" s="32">
        <f>'Link types'!X288</f>
        <v>10</v>
      </c>
      <c r="X288" s="32">
        <f>'Link types'!Y288</f>
        <v>10</v>
      </c>
      <c r="Y288" s="32" t="str">
        <f>'Link types'!Z288</f>
        <v/>
      </c>
    </row>
    <row r="289" spans="1:25" x14ac:dyDescent="0.25">
      <c r="A289" s="32">
        <f>'Link types'!B289</f>
        <v>387</v>
      </c>
      <c r="B289" s="32">
        <f>'Link types'!C289</f>
        <v>30</v>
      </c>
      <c r="C289" s="32" t="str">
        <f>'Link types'!D289</f>
        <v>free</v>
      </c>
      <c r="D289" s="32">
        <f>'Link types'!E289</f>
        <v>1</v>
      </c>
      <c r="E289" s="32">
        <f>'Link types'!F289</f>
        <v>1000</v>
      </c>
      <c r="F289" s="32" t="str">
        <f>'Link types'!G289</f>
        <v/>
      </c>
      <c r="G289" s="32">
        <f>'Link types'!H289</f>
        <v>0</v>
      </c>
      <c r="H289" s="32">
        <f>'Link types'!I289</f>
        <v>0</v>
      </c>
      <c r="I289" s="32">
        <f>'Link types'!J289</f>
        <v>0</v>
      </c>
      <c r="J289" s="32">
        <f>'Link types'!K289</f>
        <v>0</v>
      </c>
      <c r="K289" s="32">
        <f>'Link types'!L289</f>
        <v>99</v>
      </c>
      <c r="L289" s="32">
        <f>'Link types'!M289</f>
        <v>0</v>
      </c>
      <c r="M289" s="32">
        <f>'Link types'!N289</f>
        <v>0</v>
      </c>
      <c r="N289" s="32">
        <f>'Link types'!O289</f>
        <v>0</v>
      </c>
      <c r="O289" s="32">
        <f>'Link types'!P289</f>
        <v>0</v>
      </c>
      <c r="P289" s="32">
        <f>'Link types'!Q289</f>
        <v>0</v>
      </c>
      <c r="Q289" s="32">
        <f>'Link types'!R289</f>
        <v>0</v>
      </c>
      <c r="R289" s="32">
        <f>'Link types'!S289</f>
        <v>0</v>
      </c>
      <c r="S289" s="32">
        <f>'Link types'!T289</f>
        <v>0</v>
      </c>
      <c r="T289" s="32">
        <f>'Link types'!U289</f>
        <v>0</v>
      </c>
      <c r="U289" s="32">
        <f>'Link types'!V289</f>
        <v>0</v>
      </c>
      <c r="V289" s="32">
        <f>'Link types'!W289</f>
        <v>10</v>
      </c>
      <c r="W289" s="32">
        <f>'Link types'!X289</f>
        <v>10</v>
      </c>
      <c r="X289" s="32">
        <f>'Link types'!Y289</f>
        <v>10</v>
      </c>
      <c r="Y289" s="32" t="str">
        <f>'Link types'!Z289</f>
        <v/>
      </c>
    </row>
    <row r="290" spans="1:25" x14ac:dyDescent="0.25">
      <c r="A290" s="32">
        <f>'Link types'!B290</f>
        <v>388</v>
      </c>
      <c r="B290" s="32">
        <f>'Link types'!C290</f>
        <v>30</v>
      </c>
      <c r="C290" s="32" t="str">
        <f>'Link types'!D290</f>
        <v>free</v>
      </c>
      <c r="D290" s="32">
        <f>'Link types'!E290</f>
        <v>1</v>
      </c>
      <c r="E290" s="32">
        <f>'Link types'!F290</f>
        <v>1000</v>
      </c>
      <c r="F290" s="32" t="str">
        <f>'Link types'!G290</f>
        <v/>
      </c>
      <c r="G290" s="32">
        <f>'Link types'!H290</f>
        <v>0</v>
      </c>
      <c r="H290" s="32">
        <f>'Link types'!I290</f>
        <v>0</v>
      </c>
      <c r="I290" s="32">
        <f>'Link types'!J290</f>
        <v>0</v>
      </c>
      <c r="J290" s="32">
        <f>'Link types'!K290</f>
        <v>0</v>
      </c>
      <c r="K290" s="32">
        <f>'Link types'!L290</f>
        <v>99</v>
      </c>
      <c r="L290" s="32">
        <f>'Link types'!M290</f>
        <v>0</v>
      </c>
      <c r="M290" s="32">
        <f>'Link types'!N290</f>
        <v>0</v>
      </c>
      <c r="N290" s="32">
        <f>'Link types'!O290</f>
        <v>0</v>
      </c>
      <c r="O290" s="32">
        <f>'Link types'!P290</f>
        <v>0</v>
      </c>
      <c r="P290" s="32">
        <f>'Link types'!Q290</f>
        <v>0</v>
      </c>
      <c r="Q290" s="32">
        <f>'Link types'!R290</f>
        <v>0</v>
      </c>
      <c r="R290" s="32">
        <f>'Link types'!S290</f>
        <v>0</v>
      </c>
      <c r="S290" s="32">
        <f>'Link types'!T290</f>
        <v>0</v>
      </c>
      <c r="T290" s="32">
        <f>'Link types'!U290</f>
        <v>0</v>
      </c>
      <c r="U290" s="32">
        <f>'Link types'!V290</f>
        <v>0</v>
      </c>
      <c r="V290" s="32">
        <f>'Link types'!W290</f>
        <v>10</v>
      </c>
      <c r="W290" s="32">
        <f>'Link types'!X290</f>
        <v>10</v>
      </c>
      <c r="X290" s="32">
        <f>'Link types'!Y290</f>
        <v>10</v>
      </c>
      <c r="Y290" s="32" t="str">
        <f>'Link types'!Z290</f>
        <v/>
      </c>
    </row>
    <row r="291" spans="1:25" x14ac:dyDescent="0.25">
      <c r="A291" s="32">
        <f>'Link types'!B291</f>
        <v>389</v>
      </c>
      <c r="B291" s="32">
        <f>'Link types'!C291</f>
        <v>30</v>
      </c>
      <c r="C291" s="32" t="str">
        <f>'Link types'!D291</f>
        <v>free</v>
      </c>
      <c r="D291" s="32">
        <f>'Link types'!E291</f>
        <v>1</v>
      </c>
      <c r="E291" s="32">
        <f>'Link types'!F291</f>
        <v>1000</v>
      </c>
      <c r="F291" s="32" t="str">
        <f>'Link types'!G291</f>
        <v/>
      </c>
      <c r="G291" s="32">
        <f>'Link types'!H291</f>
        <v>0</v>
      </c>
      <c r="H291" s="32">
        <f>'Link types'!I291</f>
        <v>0</v>
      </c>
      <c r="I291" s="32">
        <f>'Link types'!J291</f>
        <v>0</v>
      </c>
      <c r="J291" s="32">
        <f>'Link types'!K291</f>
        <v>0</v>
      </c>
      <c r="K291" s="32">
        <f>'Link types'!L291</f>
        <v>99</v>
      </c>
      <c r="L291" s="32">
        <f>'Link types'!M291</f>
        <v>0</v>
      </c>
      <c r="M291" s="32">
        <f>'Link types'!N291</f>
        <v>0</v>
      </c>
      <c r="N291" s="32">
        <f>'Link types'!O291</f>
        <v>0</v>
      </c>
      <c r="O291" s="32">
        <f>'Link types'!P291</f>
        <v>0</v>
      </c>
      <c r="P291" s="32">
        <f>'Link types'!Q291</f>
        <v>0</v>
      </c>
      <c r="Q291" s="32">
        <f>'Link types'!R291</f>
        <v>0</v>
      </c>
      <c r="R291" s="32">
        <f>'Link types'!S291</f>
        <v>0</v>
      </c>
      <c r="S291" s="32">
        <f>'Link types'!T291</f>
        <v>0</v>
      </c>
      <c r="T291" s="32">
        <f>'Link types'!U291</f>
        <v>0</v>
      </c>
      <c r="U291" s="32">
        <f>'Link types'!V291</f>
        <v>0</v>
      </c>
      <c r="V291" s="32">
        <f>'Link types'!W291</f>
        <v>10</v>
      </c>
      <c r="W291" s="32">
        <f>'Link types'!X291</f>
        <v>10</v>
      </c>
      <c r="X291" s="32">
        <f>'Link types'!Y291</f>
        <v>10</v>
      </c>
      <c r="Y291" s="32" t="str">
        <f>'Link types'!Z291</f>
        <v/>
      </c>
    </row>
    <row r="292" spans="1:25" x14ac:dyDescent="0.25">
      <c r="A292" s="32">
        <f>'Link types'!B292</f>
        <v>390</v>
      </c>
      <c r="B292" s="32">
        <f>'Link types'!C292</f>
        <v>30</v>
      </c>
      <c r="C292" s="32" t="str">
        <f>'Link types'!D292</f>
        <v>free</v>
      </c>
      <c r="D292" s="32">
        <f>'Link types'!E292</f>
        <v>1</v>
      </c>
      <c r="E292" s="32">
        <f>'Link types'!F292</f>
        <v>1000</v>
      </c>
      <c r="F292" s="32" t="str">
        <f>'Link types'!G292</f>
        <v/>
      </c>
      <c r="G292" s="32">
        <f>'Link types'!H292</f>
        <v>0</v>
      </c>
      <c r="H292" s="32">
        <f>'Link types'!I292</f>
        <v>0</v>
      </c>
      <c r="I292" s="32">
        <f>'Link types'!J292</f>
        <v>0</v>
      </c>
      <c r="J292" s="32">
        <f>'Link types'!K292</f>
        <v>0</v>
      </c>
      <c r="K292" s="32">
        <f>'Link types'!L292</f>
        <v>99</v>
      </c>
      <c r="L292" s="32">
        <f>'Link types'!M292</f>
        <v>0</v>
      </c>
      <c r="M292" s="32">
        <f>'Link types'!N292</f>
        <v>0</v>
      </c>
      <c r="N292" s="32">
        <f>'Link types'!O292</f>
        <v>0</v>
      </c>
      <c r="O292" s="32">
        <f>'Link types'!P292</f>
        <v>0</v>
      </c>
      <c r="P292" s="32">
        <f>'Link types'!Q292</f>
        <v>0</v>
      </c>
      <c r="Q292" s="32">
        <f>'Link types'!R292</f>
        <v>0</v>
      </c>
      <c r="R292" s="32">
        <f>'Link types'!S292</f>
        <v>0</v>
      </c>
      <c r="S292" s="32">
        <f>'Link types'!T292</f>
        <v>0</v>
      </c>
      <c r="T292" s="32">
        <f>'Link types'!U292</f>
        <v>0</v>
      </c>
      <c r="U292" s="32">
        <f>'Link types'!V292</f>
        <v>0</v>
      </c>
      <c r="V292" s="32">
        <f>'Link types'!W292</f>
        <v>10</v>
      </c>
      <c r="W292" s="32">
        <f>'Link types'!X292</f>
        <v>10</v>
      </c>
      <c r="X292" s="32">
        <f>'Link types'!Y292</f>
        <v>10</v>
      </c>
      <c r="Y292" s="32" t="str">
        <f>'Link types'!Z292</f>
        <v/>
      </c>
    </row>
    <row r="293" spans="1:25" x14ac:dyDescent="0.25">
      <c r="A293" s="32">
        <f>'Link types'!B293</f>
        <v>391</v>
      </c>
      <c r="B293" s="32">
        <f>'Link types'!C293</f>
        <v>30</v>
      </c>
      <c r="C293" s="32" t="str">
        <f>'Link types'!D293</f>
        <v>free</v>
      </c>
      <c r="D293" s="32">
        <f>'Link types'!E293</f>
        <v>1</v>
      </c>
      <c r="E293" s="32">
        <f>'Link types'!F293</f>
        <v>1000</v>
      </c>
      <c r="F293" s="32" t="str">
        <f>'Link types'!G293</f>
        <v/>
      </c>
      <c r="G293" s="32">
        <f>'Link types'!H293</f>
        <v>0</v>
      </c>
      <c r="H293" s="32">
        <f>'Link types'!I293</f>
        <v>0</v>
      </c>
      <c r="I293" s="32">
        <f>'Link types'!J293</f>
        <v>0</v>
      </c>
      <c r="J293" s="32">
        <f>'Link types'!K293</f>
        <v>0</v>
      </c>
      <c r="K293" s="32">
        <f>'Link types'!L293</f>
        <v>99</v>
      </c>
      <c r="L293" s="32">
        <f>'Link types'!M293</f>
        <v>0</v>
      </c>
      <c r="M293" s="32">
        <f>'Link types'!N293</f>
        <v>0</v>
      </c>
      <c r="N293" s="32">
        <f>'Link types'!O293</f>
        <v>0</v>
      </c>
      <c r="O293" s="32">
        <f>'Link types'!P293</f>
        <v>0</v>
      </c>
      <c r="P293" s="32">
        <f>'Link types'!Q293</f>
        <v>0</v>
      </c>
      <c r="Q293" s="32">
        <f>'Link types'!R293</f>
        <v>0</v>
      </c>
      <c r="R293" s="32">
        <f>'Link types'!S293</f>
        <v>0</v>
      </c>
      <c r="S293" s="32">
        <f>'Link types'!T293</f>
        <v>0</v>
      </c>
      <c r="T293" s="32">
        <f>'Link types'!U293</f>
        <v>0</v>
      </c>
      <c r="U293" s="32">
        <f>'Link types'!V293</f>
        <v>0</v>
      </c>
      <c r="V293" s="32">
        <f>'Link types'!W293</f>
        <v>10</v>
      </c>
      <c r="W293" s="32">
        <f>'Link types'!X293</f>
        <v>10</v>
      </c>
      <c r="X293" s="32">
        <f>'Link types'!Y293</f>
        <v>10</v>
      </c>
      <c r="Y293" s="32" t="str">
        <f>'Link types'!Z293</f>
        <v/>
      </c>
    </row>
    <row r="294" spans="1:25" x14ac:dyDescent="0.25">
      <c r="A294" s="32">
        <f>'Link types'!B294</f>
        <v>392</v>
      </c>
      <c r="B294" s="32">
        <f>'Link types'!C294</f>
        <v>30</v>
      </c>
      <c r="C294" s="32" t="str">
        <f>'Link types'!D294</f>
        <v>free</v>
      </c>
      <c r="D294" s="32">
        <f>'Link types'!E294</f>
        <v>1</v>
      </c>
      <c r="E294" s="32">
        <f>'Link types'!F294</f>
        <v>1000</v>
      </c>
      <c r="F294" s="32" t="str">
        <f>'Link types'!G294</f>
        <v/>
      </c>
      <c r="G294" s="32">
        <f>'Link types'!H294</f>
        <v>0</v>
      </c>
      <c r="H294" s="32">
        <f>'Link types'!I294</f>
        <v>0</v>
      </c>
      <c r="I294" s="32">
        <f>'Link types'!J294</f>
        <v>0</v>
      </c>
      <c r="J294" s="32">
        <f>'Link types'!K294</f>
        <v>0</v>
      </c>
      <c r="K294" s="32">
        <f>'Link types'!L294</f>
        <v>99</v>
      </c>
      <c r="L294" s="32">
        <f>'Link types'!M294</f>
        <v>0</v>
      </c>
      <c r="M294" s="32">
        <f>'Link types'!N294</f>
        <v>0</v>
      </c>
      <c r="N294" s="32">
        <f>'Link types'!O294</f>
        <v>0</v>
      </c>
      <c r="O294" s="32">
        <f>'Link types'!P294</f>
        <v>0</v>
      </c>
      <c r="P294" s="32">
        <f>'Link types'!Q294</f>
        <v>0</v>
      </c>
      <c r="Q294" s="32">
        <f>'Link types'!R294</f>
        <v>0</v>
      </c>
      <c r="R294" s="32">
        <f>'Link types'!S294</f>
        <v>0</v>
      </c>
      <c r="S294" s="32">
        <f>'Link types'!T294</f>
        <v>0</v>
      </c>
      <c r="T294" s="32">
        <f>'Link types'!U294</f>
        <v>0</v>
      </c>
      <c r="U294" s="32">
        <f>'Link types'!V294</f>
        <v>0</v>
      </c>
      <c r="V294" s="32">
        <f>'Link types'!W294</f>
        <v>10</v>
      </c>
      <c r="W294" s="32">
        <f>'Link types'!X294</f>
        <v>10</v>
      </c>
      <c r="X294" s="32">
        <f>'Link types'!Y294</f>
        <v>10</v>
      </c>
      <c r="Y294" s="32" t="str">
        <f>'Link types'!Z294</f>
        <v/>
      </c>
    </row>
    <row r="295" spans="1:25" x14ac:dyDescent="0.25">
      <c r="A295" s="32">
        <f>'Link types'!B295</f>
        <v>393</v>
      </c>
      <c r="B295" s="32">
        <f>'Link types'!C295</f>
        <v>30</v>
      </c>
      <c r="C295" s="32" t="str">
        <f>'Link types'!D295</f>
        <v>free</v>
      </c>
      <c r="D295" s="32">
        <f>'Link types'!E295</f>
        <v>1</v>
      </c>
      <c r="E295" s="32">
        <f>'Link types'!F295</f>
        <v>1000</v>
      </c>
      <c r="F295" s="32" t="str">
        <f>'Link types'!G295</f>
        <v/>
      </c>
      <c r="G295" s="32">
        <f>'Link types'!H295</f>
        <v>0</v>
      </c>
      <c r="H295" s="32">
        <f>'Link types'!I295</f>
        <v>0</v>
      </c>
      <c r="I295" s="32">
        <f>'Link types'!J295</f>
        <v>0</v>
      </c>
      <c r="J295" s="32">
        <f>'Link types'!K295</f>
        <v>0</v>
      </c>
      <c r="K295" s="32">
        <f>'Link types'!L295</f>
        <v>99</v>
      </c>
      <c r="L295" s="32">
        <f>'Link types'!M295</f>
        <v>0</v>
      </c>
      <c r="M295" s="32">
        <f>'Link types'!N295</f>
        <v>0</v>
      </c>
      <c r="N295" s="32">
        <f>'Link types'!O295</f>
        <v>0</v>
      </c>
      <c r="O295" s="32">
        <f>'Link types'!P295</f>
        <v>0</v>
      </c>
      <c r="P295" s="32">
        <f>'Link types'!Q295</f>
        <v>0</v>
      </c>
      <c r="Q295" s="32">
        <f>'Link types'!R295</f>
        <v>0</v>
      </c>
      <c r="R295" s="32">
        <f>'Link types'!S295</f>
        <v>0</v>
      </c>
      <c r="S295" s="32">
        <f>'Link types'!T295</f>
        <v>0</v>
      </c>
      <c r="T295" s="32">
        <f>'Link types'!U295</f>
        <v>0</v>
      </c>
      <c r="U295" s="32">
        <f>'Link types'!V295</f>
        <v>0</v>
      </c>
      <c r="V295" s="32">
        <f>'Link types'!W295</f>
        <v>10</v>
      </c>
      <c r="W295" s="32">
        <f>'Link types'!X295</f>
        <v>10</v>
      </c>
      <c r="X295" s="32">
        <f>'Link types'!Y295</f>
        <v>10</v>
      </c>
      <c r="Y295" s="32" t="str">
        <f>'Link types'!Z295</f>
        <v/>
      </c>
    </row>
    <row r="296" spans="1:25" x14ac:dyDescent="0.25">
      <c r="A296" s="32">
        <f>'Link types'!B296</f>
        <v>394</v>
      </c>
      <c r="B296" s="32">
        <f>'Link types'!C296</f>
        <v>30</v>
      </c>
      <c r="C296" s="32" t="str">
        <f>'Link types'!D296</f>
        <v>free</v>
      </c>
      <c r="D296" s="32">
        <f>'Link types'!E296</f>
        <v>1</v>
      </c>
      <c r="E296" s="32">
        <f>'Link types'!F296</f>
        <v>1000</v>
      </c>
      <c r="F296" s="32" t="str">
        <f>'Link types'!G296</f>
        <v/>
      </c>
      <c r="G296" s="32">
        <f>'Link types'!H296</f>
        <v>0</v>
      </c>
      <c r="H296" s="32">
        <f>'Link types'!I296</f>
        <v>0</v>
      </c>
      <c r="I296" s="32">
        <f>'Link types'!J296</f>
        <v>0</v>
      </c>
      <c r="J296" s="32">
        <f>'Link types'!K296</f>
        <v>0</v>
      </c>
      <c r="K296" s="32">
        <f>'Link types'!L296</f>
        <v>99</v>
      </c>
      <c r="L296" s="32">
        <f>'Link types'!M296</f>
        <v>0</v>
      </c>
      <c r="M296" s="32">
        <f>'Link types'!N296</f>
        <v>0</v>
      </c>
      <c r="N296" s="32">
        <f>'Link types'!O296</f>
        <v>0</v>
      </c>
      <c r="O296" s="32">
        <f>'Link types'!P296</f>
        <v>0</v>
      </c>
      <c r="P296" s="32">
        <f>'Link types'!Q296</f>
        <v>0</v>
      </c>
      <c r="Q296" s="32">
        <f>'Link types'!R296</f>
        <v>0</v>
      </c>
      <c r="R296" s="32">
        <f>'Link types'!S296</f>
        <v>0</v>
      </c>
      <c r="S296" s="32">
        <f>'Link types'!T296</f>
        <v>0</v>
      </c>
      <c r="T296" s="32">
        <f>'Link types'!U296</f>
        <v>0</v>
      </c>
      <c r="U296" s="32">
        <f>'Link types'!V296</f>
        <v>0</v>
      </c>
      <c r="V296" s="32">
        <f>'Link types'!W296</f>
        <v>10</v>
      </c>
      <c r="W296" s="32">
        <f>'Link types'!X296</f>
        <v>10</v>
      </c>
      <c r="X296" s="32">
        <f>'Link types'!Y296</f>
        <v>10</v>
      </c>
      <c r="Y296" s="32" t="str">
        <f>'Link types'!Z296</f>
        <v/>
      </c>
    </row>
    <row r="297" spans="1:25" x14ac:dyDescent="0.25">
      <c r="A297" s="32">
        <f>'Link types'!B297</f>
        <v>395</v>
      </c>
      <c r="B297" s="32">
        <f>'Link types'!C297</f>
        <v>30</v>
      </c>
      <c r="C297" s="32" t="str">
        <f>'Link types'!D297</f>
        <v>free</v>
      </c>
      <c r="D297" s="32">
        <f>'Link types'!E297</f>
        <v>1</v>
      </c>
      <c r="E297" s="32">
        <f>'Link types'!F297</f>
        <v>1000</v>
      </c>
      <c r="F297" s="32" t="str">
        <f>'Link types'!G297</f>
        <v/>
      </c>
      <c r="G297" s="32">
        <f>'Link types'!H297</f>
        <v>0</v>
      </c>
      <c r="H297" s="32">
        <f>'Link types'!I297</f>
        <v>0</v>
      </c>
      <c r="I297" s="32">
        <f>'Link types'!J297</f>
        <v>0</v>
      </c>
      <c r="J297" s="32">
        <f>'Link types'!K297</f>
        <v>0</v>
      </c>
      <c r="K297" s="32">
        <f>'Link types'!L297</f>
        <v>99</v>
      </c>
      <c r="L297" s="32">
        <f>'Link types'!M297</f>
        <v>0</v>
      </c>
      <c r="M297" s="32">
        <f>'Link types'!N297</f>
        <v>0</v>
      </c>
      <c r="N297" s="32">
        <f>'Link types'!O297</f>
        <v>0</v>
      </c>
      <c r="O297" s="32">
        <f>'Link types'!P297</f>
        <v>0</v>
      </c>
      <c r="P297" s="32">
        <f>'Link types'!Q297</f>
        <v>0</v>
      </c>
      <c r="Q297" s="32">
        <f>'Link types'!R297</f>
        <v>0</v>
      </c>
      <c r="R297" s="32">
        <f>'Link types'!S297</f>
        <v>0</v>
      </c>
      <c r="S297" s="32">
        <f>'Link types'!T297</f>
        <v>0</v>
      </c>
      <c r="T297" s="32">
        <f>'Link types'!U297</f>
        <v>0</v>
      </c>
      <c r="U297" s="32">
        <f>'Link types'!V297</f>
        <v>0</v>
      </c>
      <c r="V297" s="32">
        <f>'Link types'!W297</f>
        <v>10</v>
      </c>
      <c r="W297" s="32">
        <f>'Link types'!X297</f>
        <v>10</v>
      </c>
      <c r="X297" s="32">
        <f>'Link types'!Y297</f>
        <v>10</v>
      </c>
      <c r="Y297" s="32" t="str">
        <f>'Link types'!Z297</f>
        <v/>
      </c>
    </row>
    <row r="298" spans="1:25" x14ac:dyDescent="0.25">
      <c r="A298" s="32">
        <f>'Link types'!B298</f>
        <v>396</v>
      </c>
      <c r="B298" s="32">
        <f>'Link types'!C298</f>
        <v>30</v>
      </c>
      <c r="C298" s="32" t="str">
        <f>'Link types'!D298</f>
        <v>free</v>
      </c>
      <c r="D298" s="32">
        <f>'Link types'!E298</f>
        <v>1</v>
      </c>
      <c r="E298" s="32">
        <f>'Link types'!F298</f>
        <v>1000</v>
      </c>
      <c r="F298" s="32" t="str">
        <f>'Link types'!G298</f>
        <v/>
      </c>
      <c r="G298" s="32">
        <f>'Link types'!H298</f>
        <v>0</v>
      </c>
      <c r="H298" s="32">
        <f>'Link types'!I298</f>
        <v>0</v>
      </c>
      <c r="I298" s="32">
        <f>'Link types'!J298</f>
        <v>0</v>
      </c>
      <c r="J298" s="32">
        <f>'Link types'!K298</f>
        <v>0</v>
      </c>
      <c r="K298" s="32">
        <f>'Link types'!L298</f>
        <v>99</v>
      </c>
      <c r="L298" s="32">
        <f>'Link types'!M298</f>
        <v>0</v>
      </c>
      <c r="M298" s="32">
        <f>'Link types'!N298</f>
        <v>0</v>
      </c>
      <c r="N298" s="32">
        <f>'Link types'!O298</f>
        <v>0</v>
      </c>
      <c r="O298" s="32">
        <f>'Link types'!P298</f>
        <v>0</v>
      </c>
      <c r="P298" s="32">
        <f>'Link types'!Q298</f>
        <v>0</v>
      </c>
      <c r="Q298" s="32">
        <f>'Link types'!R298</f>
        <v>0</v>
      </c>
      <c r="R298" s="32">
        <f>'Link types'!S298</f>
        <v>0</v>
      </c>
      <c r="S298" s="32">
        <f>'Link types'!T298</f>
        <v>0</v>
      </c>
      <c r="T298" s="32">
        <f>'Link types'!U298</f>
        <v>0</v>
      </c>
      <c r="U298" s="32">
        <f>'Link types'!V298</f>
        <v>0</v>
      </c>
      <c r="V298" s="32">
        <f>'Link types'!W298</f>
        <v>10</v>
      </c>
      <c r="W298" s="32">
        <f>'Link types'!X298</f>
        <v>10</v>
      </c>
      <c r="X298" s="32">
        <f>'Link types'!Y298</f>
        <v>10</v>
      </c>
      <c r="Y298" s="32" t="str">
        <f>'Link types'!Z298</f>
        <v/>
      </c>
    </row>
    <row r="299" spans="1:25" x14ac:dyDescent="0.25">
      <c r="A299" s="32">
        <f>'Link types'!B299</f>
        <v>397</v>
      </c>
      <c r="B299" s="32">
        <f>'Link types'!C299</f>
        <v>30</v>
      </c>
      <c r="C299" s="32" t="str">
        <f>'Link types'!D299</f>
        <v>free</v>
      </c>
      <c r="D299" s="32">
        <f>'Link types'!E299</f>
        <v>1</v>
      </c>
      <c r="E299" s="32">
        <f>'Link types'!F299</f>
        <v>1000</v>
      </c>
      <c r="F299" s="32" t="str">
        <f>'Link types'!G299</f>
        <v/>
      </c>
      <c r="G299" s="32">
        <f>'Link types'!H299</f>
        <v>0</v>
      </c>
      <c r="H299" s="32">
        <f>'Link types'!I299</f>
        <v>0</v>
      </c>
      <c r="I299" s="32">
        <f>'Link types'!J299</f>
        <v>0</v>
      </c>
      <c r="J299" s="32">
        <f>'Link types'!K299</f>
        <v>0</v>
      </c>
      <c r="K299" s="32">
        <f>'Link types'!L299</f>
        <v>99</v>
      </c>
      <c r="L299" s="32">
        <f>'Link types'!M299</f>
        <v>0</v>
      </c>
      <c r="M299" s="32">
        <f>'Link types'!N299</f>
        <v>0</v>
      </c>
      <c r="N299" s="32">
        <f>'Link types'!O299</f>
        <v>0</v>
      </c>
      <c r="O299" s="32">
        <f>'Link types'!P299</f>
        <v>0</v>
      </c>
      <c r="P299" s="32">
        <f>'Link types'!Q299</f>
        <v>0</v>
      </c>
      <c r="Q299" s="32">
        <f>'Link types'!R299</f>
        <v>0</v>
      </c>
      <c r="R299" s="32">
        <f>'Link types'!S299</f>
        <v>0</v>
      </c>
      <c r="S299" s="32">
        <f>'Link types'!T299</f>
        <v>0</v>
      </c>
      <c r="T299" s="32">
        <f>'Link types'!U299</f>
        <v>0</v>
      </c>
      <c r="U299" s="32">
        <f>'Link types'!V299</f>
        <v>0</v>
      </c>
      <c r="V299" s="32">
        <f>'Link types'!W299</f>
        <v>10</v>
      </c>
      <c r="W299" s="32">
        <f>'Link types'!X299</f>
        <v>10</v>
      </c>
      <c r="X299" s="32">
        <f>'Link types'!Y299</f>
        <v>10</v>
      </c>
      <c r="Y299" s="32" t="str">
        <f>'Link types'!Z299</f>
        <v/>
      </c>
    </row>
    <row r="300" spans="1:25" x14ac:dyDescent="0.25">
      <c r="A300" s="32">
        <f>'Link types'!B300</f>
        <v>398</v>
      </c>
      <c r="B300" s="32">
        <f>'Link types'!C300</f>
        <v>30</v>
      </c>
      <c r="C300" s="32" t="str">
        <f>'Link types'!D300</f>
        <v>free</v>
      </c>
      <c r="D300" s="32">
        <f>'Link types'!E300</f>
        <v>1</v>
      </c>
      <c r="E300" s="32">
        <f>'Link types'!F300</f>
        <v>1000</v>
      </c>
      <c r="F300" s="32" t="str">
        <f>'Link types'!G300</f>
        <v/>
      </c>
      <c r="G300" s="32">
        <f>'Link types'!H300</f>
        <v>0</v>
      </c>
      <c r="H300" s="32">
        <f>'Link types'!I300</f>
        <v>0</v>
      </c>
      <c r="I300" s="32">
        <f>'Link types'!J300</f>
        <v>0</v>
      </c>
      <c r="J300" s="32">
        <f>'Link types'!K300</f>
        <v>0</v>
      </c>
      <c r="K300" s="32">
        <f>'Link types'!L300</f>
        <v>99</v>
      </c>
      <c r="L300" s="32">
        <f>'Link types'!M300</f>
        <v>0</v>
      </c>
      <c r="M300" s="32">
        <f>'Link types'!N300</f>
        <v>0</v>
      </c>
      <c r="N300" s="32">
        <f>'Link types'!O300</f>
        <v>0</v>
      </c>
      <c r="O300" s="32">
        <f>'Link types'!P300</f>
        <v>0</v>
      </c>
      <c r="P300" s="32">
        <f>'Link types'!Q300</f>
        <v>0</v>
      </c>
      <c r="Q300" s="32">
        <f>'Link types'!R300</f>
        <v>0</v>
      </c>
      <c r="R300" s="32">
        <f>'Link types'!S300</f>
        <v>0</v>
      </c>
      <c r="S300" s="32">
        <f>'Link types'!T300</f>
        <v>0</v>
      </c>
      <c r="T300" s="32">
        <f>'Link types'!U300</f>
        <v>0</v>
      </c>
      <c r="U300" s="32">
        <f>'Link types'!V300</f>
        <v>0</v>
      </c>
      <c r="V300" s="32">
        <f>'Link types'!W300</f>
        <v>10</v>
      </c>
      <c r="W300" s="32">
        <f>'Link types'!X300</f>
        <v>10</v>
      </c>
      <c r="X300" s="32">
        <f>'Link types'!Y300</f>
        <v>10</v>
      </c>
      <c r="Y300" s="32" t="str">
        <f>'Link types'!Z300</f>
        <v/>
      </c>
    </row>
    <row r="301" spans="1:25" x14ac:dyDescent="0.25">
      <c r="A301" s="32">
        <f>'Link types'!B301</f>
        <v>399</v>
      </c>
      <c r="B301" s="32">
        <f>'Link types'!C301</f>
        <v>30</v>
      </c>
      <c r="C301" s="32" t="str">
        <f>'Link types'!D301</f>
        <v>free</v>
      </c>
      <c r="D301" s="32">
        <f>'Link types'!E301</f>
        <v>1</v>
      </c>
      <c r="E301" s="32">
        <f>'Link types'!F301</f>
        <v>1000</v>
      </c>
      <c r="F301" s="32" t="str">
        <f>'Link types'!G301</f>
        <v/>
      </c>
      <c r="G301" s="32">
        <f>'Link types'!H301</f>
        <v>0</v>
      </c>
      <c r="H301" s="32">
        <f>'Link types'!I301</f>
        <v>0</v>
      </c>
      <c r="I301" s="32">
        <f>'Link types'!J301</f>
        <v>0</v>
      </c>
      <c r="J301" s="32">
        <f>'Link types'!K301</f>
        <v>0</v>
      </c>
      <c r="K301" s="32">
        <f>'Link types'!L301</f>
        <v>99</v>
      </c>
      <c r="L301" s="32">
        <f>'Link types'!M301</f>
        <v>0</v>
      </c>
      <c r="M301" s="32">
        <f>'Link types'!N301</f>
        <v>0</v>
      </c>
      <c r="N301" s="32">
        <f>'Link types'!O301</f>
        <v>0</v>
      </c>
      <c r="O301" s="32">
        <f>'Link types'!P301</f>
        <v>0</v>
      </c>
      <c r="P301" s="32">
        <f>'Link types'!Q301</f>
        <v>0</v>
      </c>
      <c r="Q301" s="32">
        <f>'Link types'!R301</f>
        <v>0</v>
      </c>
      <c r="R301" s="32">
        <f>'Link types'!S301</f>
        <v>0</v>
      </c>
      <c r="S301" s="32">
        <f>'Link types'!T301</f>
        <v>0</v>
      </c>
      <c r="T301" s="32">
        <f>'Link types'!U301</f>
        <v>0</v>
      </c>
      <c r="U301" s="32">
        <f>'Link types'!V301</f>
        <v>0</v>
      </c>
      <c r="V301" s="32">
        <f>'Link types'!W301</f>
        <v>10</v>
      </c>
      <c r="W301" s="32">
        <f>'Link types'!X301</f>
        <v>10</v>
      </c>
      <c r="X301" s="32">
        <f>'Link types'!Y301</f>
        <v>10</v>
      </c>
      <c r="Y301" s="32" t="str">
        <f>'Link types'!Z301</f>
        <v/>
      </c>
    </row>
    <row r="302" spans="1:25" x14ac:dyDescent="0.25">
      <c r="A302" s="32">
        <f>'Link types'!B302</f>
        <v>400</v>
      </c>
      <c r="B302" s="32">
        <f>'Link types'!C302</f>
        <v>40</v>
      </c>
      <c r="C302" s="32" t="str">
        <f>'Link types'!D302</f>
        <v>Se L2 V100</v>
      </c>
      <c r="D302" s="32">
        <f>'Link types'!E302</f>
        <v>1</v>
      </c>
      <c r="E302" s="32">
        <f>'Link types'!F302</f>
        <v>4</v>
      </c>
      <c r="F302" s="32" t="str">
        <f>'Link types'!G302</f>
        <v>BIKE,BUS,MINIBUS,CAR,HGV,PUTW,WALK</v>
      </c>
      <c r="G302" s="32">
        <f>'Link types'!H302</f>
        <v>2</v>
      </c>
      <c r="H302" s="32">
        <f>'Link types'!I302</f>
        <v>2400</v>
      </c>
      <c r="I302" s="32">
        <f>'Link types'!J302</f>
        <v>100</v>
      </c>
      <c r="J302" s="32">
        <f>'Link types'!K302</f>
        <v>1</v>
      </c>
      <c r="K302" s="32">
        <f>'Link types'!L302</f>
        <v>3</v>
      </c>
      <c r="L302" s="32">
        <f>'Link types'!M302</f>
        <v>20</v>
      </c>
      <c r="M302" s="32">
        <f>'Link types'!N302</f>
        <v>130</v>
      </c>
      <c r="N302" s="32">
        <f>'Link types'!O302</f>
        <v>100</v>
      </c>
      <c r="O302" s="32">
        <f>'Link types'!P302</f>
        <v>4</v>
      </c>
      <c r="P302" s="32">
        <f>'Link types'!Q302</f>
        <v>80</v>
      </c>
      <c r="Q302" s="32">
        <f>'Link types'!R302</f>
        <v>50</v>
      </c>
      <c r="R302" s="32">
        <f>'Link types'!S302</f>
        <v>4</v>
      </c>
      <c r="S302" s="32">
        <f>'Link types'!T302</f>
        <v>50</v>
      </c>
      <c r="T302" s="32">
        <f>'Link types'!U302</f>
        <v>50</v>
      </c>
      <c r="U302" s="32">
        <f>'Link types'!V302</f>
        <v>50</v>
      </c>
      <c r="V302" s="32">
        <f>'Link types'!W302</f>
        <v>1</v>
      </c>
      <c r="W302" s="32">
        <f>'Link types'!X302</f>
        <v>1.2</v>
      </c>
      <c r="X302" s="32">
        <f>'Link types'!Y302</f>
        <v>1</v>
      </c>
      <c r="Y302" s="32" t="str">
        <f>'Link types'!Z302</f>
        <v>Secondary: Important regional road, connects smaller towns and centers ("Landesstraße")</v>
      </c>
    </row>
    <row r="303" spans="1:25" x14ac:dyDescent="0.25">
      <c r="A303" s="32">
        <f>'Link types'!B303</f>
        <v>401</v>
      </c>
      <c r="B303" s="32">
        <f>'Link types'!C303</f>
        <v>40</v>
      </c>
      <c r="C303" s="32" t="str">
        <f>'Link types'!D303</f>
        <v>Se L2 V90</v>
      </c>
      <c r="D303" s="32">
        <f>'Link types'!E303</f>
        <v>1</v>
      </c>
      <c r="E303" s="32">
        <f>'Link types'!F303</f>
        <v>4</v>
      </c>
      <c r="F303" s="32" t="str">
        <f>'Link types'!G303</f>
        <v>BIKE,BUS,MINIBUS,CAR,HGV,PUTW,WALK</v>
      </c>
      <c r="G303" s="32">
        <f>'Link types'!H303</f>
        <v>2</v>
      </c>
      <c r="H303" s="32">
        <f>'Link types'!I303</f>
        <v>2200</v>
      </c>
      <c r="I303" s="32">
        <f>'Link types'!J303</f>
        <v>90</v>
      </c>
      <c r="J303" s="32">
        <f>'Link types'!K303</f>
        <v>1</v>
      </c>
      <c r="K303" s="32">
        <f>'Link types'!L303</f>
        <v>3</v>
      </c>
      <c r="L303" s="32">
        <f>'Link types'!M303</f>
        <v>20</v>
      </c>
      <c r="M303" s="32">
        <f>'Link types'!N303</f>
        <v>130</v>
      </c>
      <c r="N303" s="32">
        <f>'Link types'!O303</f>
        <v>100</v>
      </c>
      <c r="O303" s="32">
        <f>'Link types'!P303</f>
        <v>4</v>
      </c>
      <c r="P303" s="32">
        <f>'Link types'!Q303</f>
        <v>80</v>
      </c>
      <c r="Q303" s="32">
        <f>'Link types'!R303</f>
        <v>50</v>
      </c>
      <c r="R303" s="32">
        <f>'Link types'!S303</f>
        <v>4</v>
      </c>
      <c r="S303" s="32">
        <f>'Link types'!T303</f>
        <v>50</v>
      </c>
      <c r="T303" s="32">
        <f>'Link types'!U303</f>
        <v>50</v>
      </c>
      <c r="U303" s="32">
        <f>'Link types'!V303</f>
        <v>50</v>
      </c>
      <c r="V303" s="32">
        <f>'Link types'!W303</f>
        <v>1</v>
      </c>
      <c r="W303" s="32">
        <f>'Link types'!X303</f>
        <v>1.2</v>
      </c>
      <c r="X303" s="32">
        <f>'Link types'!Y303</f>
        <v>1</v>
      </c>
      <c r="Y303" s="32" t="str">
        <f>'Link types'!Z303</f>
        <v>Secondary: Important regional road, connects smaller towns and centers ("Landesstraße")</v>
      </c>
    </row>
    <row r="304" spans="1:25" x14ac:dyDescent="0.25">
      <c r="A304" s="32">
        <f>'Link types'!B304</f>
        <v>402</v>
      </c>
      <c r="B304" s="32">
        <f>'Link types'!C304</f>
        <v>40</v>
      </c>
      <c r="C304" s="32" t="str">
        <f>'Link types'!D304</f>
        <v>Se L2 V80</v>
      </c>
      <c r="D304" s="32">
        <f>'Link types'!E304</f>
        <v>1</v>
      </c>
      <c r="E304" s="32">
        <f>'Link types'!F304</f>
        <v>4</v>
      </c>
      <c r="F304" s="32" t="str">
        <f>'Link types'!G304</f>
        <v>BIKE,BUS,MINIBUS,CAR,HGV,PUTW,WALK</v>
      </c>
      <c r="G304" s="32">
        <f>'Link types'!H304</f>
        <v>2</v>
      </c>
      <c r="H304" s="32">
        <f>'Link types'!I304</f>
        <v>2000</v>
      </c>
      <c r="I304" s="32">
        <f>'Link types'!J304</f>
        <v>80</v>
      </c>
      <c r="J304" s="32">
        <f>'Link types'!K304</f>
        <v>1</v>
      </c>
      <c r="K304" s="32">
        <f>'Link types'!L304</f>
        <v>3</v>
      </c>
      <c r="L304" s="32">
        <f>'Link types'!M304</f>
        <v>20</v>
      </c>
      <c r="M304" s="32">
        <f>'Link types'!N304</f>
        <v>130</v>
      </c>
      <c r="N304" s="32">
        <f>'Link types'!O304</f>
        <v>100</v>
      </c>
      <c r="O304" s="32">
        <f>'Link types'!P304</f>
        <v>4</v>
      </c>
      <c r="P304" s="32">
        <f>'Link types'!Q304</f>
        <v>80</v>
      </c>
      <c r="Q304" s="32">
        <f>'Link types'!R304</f>
        <v>50</v>
      </c>
      <c r="R304" s="32">
        <f>'Link types'!S304</f>
        <v>4</v>
      </c>
      <c r="S304" s="32">
        <f>'Link types'!T304</f>
        <v>50</v>
      </c>
      <c r="T304" s="32">
        <f>'Link types'!U304</f>
        <v>50</v>
      </c>
      <c r="U304" s="32">
        <f>'Link types'!V304</f>
        <v>50</v>
      </c>
      <c r="V304" s="32">
        <f>'Link types'!W304</f>
        <v>1</v>
      </c>
      <c r="W304" s="32">
        <f>'Link types'!X304</f>
        <v>1.2</v>
      </c>
      <c r="X304" s="32">
        <f>'Link types'!Y304</f>
        <v>1</v>
      </c>
      <c r="Y304" s="32" t="str">
        <f>'Link types'!Z304</f>
        <v>Secondary: Important regional road, connects smaller towns and centers ("Landesstraße")</v>
      </c>
    </row>
    <row r="305" spans="1:25" x14ac:dyDescent="0.25">
      <c r="A305" s="32">
        <f>'Link types'!B305</f>
        <v>403</v>
      </c>
      <c r="B305" s="32">
        <f>'Link types'!C305</f>
        <v>40</v>
      </c>
      <c r="C305" s="32" t="str">
        <f>'Link types'!D305</f>
        <v>Se L2 V70</v>
      </c>
      <c r="D305" s="32">
        <f>'Link types'!E305</f>
        <v>1</v>
      </c>
      <c r="E305" s="32">
        <f>'Link types'!F305</f>
        <v>4</v>
      </c>
      <c r="F305" s="32" t="str">
        <f>'Link types'!G305</f>
        <v>BIKE,BUS,MINIBUS,CAR,HGV,PUTW,WALK</v>
      </c>
      <c r="G305" s="32">
        <f>'Link types'!H305</f>
        <v>2</v>
      </c>
      <c r="H305" s="32">
        <f>'Link types'!I305</f>
        <v>1600</v>
      </c>
      <c r="I305" s="32">
        <f>'Link types'!J305</f>
        <v>70</v>
      </c>
      <c r="J305" s="32">
        <f>'Link types'!K305</f>
        <v>1</v>
      </c>
      <c r="K305" s="32">
        <f>'Link types'!L305</f>
        <v>3</v>
      </c>
      <c r="L305" s="32">
        <f>'Link types'!M305</f>
        <v>20</v>
      </c>
      <c r="M305" s="32">
        <f>'Link types'!N305</f>
        <v>130</v>
      </c>
      <c r="N305" s="32">
        <f>'Link types'!O305</f>
        <v>100</v>
      </c>
      <c r="O305" s="32">
        <f>'Link types'!P305</f>
        <v>4</v>
      </c>
      <c r="P305" s="32">
        <f>'Link types'!Q305</f>
        <v>80</v>
      </c>
      <c r="Q305" s="32">
        <f>'Link types'!R305</f>
        <v>50</v>
      </c>
      <c r="R305" s="32">
        <f>'Link types'!S305</f>
        <v>4</v>
      </c>
      <c r="S305" s="32">
        <f>'Link types'!T305</f>
        <v>50</v>
      </c>
      <c r="T305" s="32">
        <f>'Link types'!U305</f>
        <v>50</v>
      </c>
      <c r="U305" s="32">
        <f>'Link types'!V305</f>
        <v>50</v>
      </c>
      <c r="V305" s="32">
        <f>'Link types'!W305</f>
        <v>1</v>
      </c>
      <c r="W305" s="32">
        <f>'Link types'!X305</f>
        <v>1.2</v>
      </c>
      <c r="X305" s="32">
        <f>'Link types'!Y305</f>
        <v>1</v>
      </c>
      <c r="Y305" s="32" t="str">
        <f>'Link types'!Z305</f>
        <v>Secondary: Important regional road, connects smaller towns and centers ("Landesstraße")</v>
      </c>
    </row>
    <row r="306" spans="1:25" x14ac:dyDescent="0.25">
      <c r="A306" s="32">
        <f>'Link types'!B306</f>
        <v>404</v>
      </c>
      <c r="B306" s="32">
        <f>'Link types'!C306</f>
        <v>40</v>
      </c>
      <c r="C306" s="32" t="str">
        <f>'Link types'!D306</f>
        <v>Se L2 V60</v>
      </c>
      <c r="D306" s="32">
        <f>'Link types'!E306</f>
        <v>1</v>
      </c>
      <c r="E306" s="32">
        <f>'Link types'!F306</f>
        <v>4</v>
      </c>
      <c r="F306" s="32" t="str">
        <f>'Link types'!G306</f>
        <v>BIKE,BUS,MINIBUS,CAR,HGV,PUTW,WALK</v>
      </c>
      <c r="G306" s="32">
        <f>'Link types'!H306</f>
        <v>2</v>
      </c>
      <c r="H306" s="32">
        <f>'Link types'!I306</f>
        <v>1200</v>
      </c>
      <c r="I306" s="32">
        <f>'Link types'!J306</f>
        <v>60</v>
      </c>
      <c r="J306" s="32">
        <f>'Link types'!K306</f>
        <v>1</v>
      </c>
      <c r="K306" s="32">
        <f>'Link types'!L306</f>
        <v>3</v>
      </c>
      <c r="L306" s="32">
        <f>'Link types'!M306</f>
        <v>20</v>
      </c>
      <c r="M306" s="32">
        <f>'Link types'!N306</f>
        <v>130</v>
      </c>
      <c r="N306" s="32">
        <f>'Link types'!O306</f>
        <v>100</v>
      </c>
      <c r="O306" s="32">
        <f>'Link types'!P306</f>
        <v>4</v>
      </c>
      <c r="P306" s="32">
        <f>'Link types'!Q306</f>
        <v>80</v>
      </c>
      <c r="Q306" s="32">
        <f>'Link types'!R306</f>
        <v>50</v>
      </c>
      <c r="R306" s="32">
        <f>'Link types'!S306</f>
        <v>4</v>
      </c>
      <c r="S306" s="32">
        <f>'Link types'!T306</f>
        <v>50</v>
      </c>
      <c r="T306" s="32">
        <f>'Link types'!U306</f>
        <v>50</v>
      </c>
      <c r="U306" s="32">
        <f>'Link types'!V306</f>
        <v>50</v>
      </c>
      <c r="V306" s="32">
        <f>'Link types'!W306</f>
        <v>1</v>
      </c>
      <c r="W306" s="32">
        <f>'Link types'!X306</f>
        <v>1.2</v>
      </c>
      <c r="X306" s="32">
        <f>'Link types'!Y306</f>
        <v>1</v>
      </c>
      <c r="Y306" s="32" t="str">
        <f>'Link types'!Z306</f>
        <v>Secondary: Important regional road, connects smaller towns and centers ("Landesstraße")</v>
      </c>
    </row>
    <row r="307" spans="1:25" x14ac:dyDescent="0.25">
      <c r="A307" s="32">
        <f>'Link types'!B307</f>
        <v>405</v>
      </c>
      <c r="B307" s="32">
        <f>'Link types'!C307</f>
        <v>40</v>
      </c>
      <c r="C307" s="32" t="str">
        <f>'Link types'!D307</f>
        <v>Se L2 V50</v>
      </c>
      <c r="D307" s="32">
        <f>'Link types'!E307</f>
        <v>1</v>
      </c>
      <c r="E307" s="32">
        <f>'Link types'!F307</f>
        <v>4</v>
      </c>
      <c r="F307" s="32" t="str">
        <f>'Link types'!G307</f>
        <v>BIKE,BUS,MINIBUS,CAR,HGV,PUTW,WALK</v>
      </c>
      <c r="G307" s="32">
        <f>'Link types'!H307</f>
        <v>2</v>
      </c>
      <c r="H307" s="32">
        <f>'Link types'!I307</f>
        <v>800</v>
      </c>
      <c r="I307" s="32">
        <f>'Link types'!J307</f>
        <v>50</v>
      </c>
      <c r="J307" s="32">
        <f>'Link types'!K307</f>
        <v>1</v>
      </c>
      <c r="K307" s="32">
        <f>'Link types'!L307</f>
        <v>3</v>
      </c>
      <c r="L307" s="32">
        <f>'Link types'!M307</f>
        <v>20</v>
      </c>
      <c r="M307" s="32">
        <f>'Link types'!N307</f>
        <v>130</v>
      </c>
      <c r="N307" s="32">
        <f>'Link types'!O307</f>
        <v>100</v>
      </c>
      <c r="O307" s="32">
        <f>'Link types'!P307</f>
        <v>4</v>
      </c>
      <c r="P307" s="32">
        <f>'Link types'!Q307</f>
        <v>80</v>
      </c>
      <c r="Q307" s="32">
        <f>'Link types'!R307</f>
        <v>50</v>
      </c>
      <c r="R307" s="32">
        <f>'Link types'!S307</f>
        <v>4</v>
      </c>
      <c r="S307" s="32">
        <f>'Link types'!T307</f>
        <v>50</v>
      </c>
      <c r="T307" s="32">
        <f>'Link types'!U307</f>
        <v>50</v>
      </c>
      <c r="U307" s="32">
        <f>'Link types'!V307</f>
        <v>50</v>
      </c>
      <c r="V307" s="32">
        <f>'Link types'!W307</f>
        <v>1</v>
      </c>
      <c r="W307" s="32">
        <f>'Link types'!X307</f>
        <v>1.2</v>
      </c>
      <c r="X307" s="32">
        <f>'Link types'!Y307</f>
        <v>1</v>
      </c>
      <c r="Y307" s="32" t="str">
        <f>'Link types'!Z307</f>
        <v>Secondary: Important regional road, connects smaller towns and centers ("Landesstraße")</v>
      </c>
    </row>
    <row r="308" spans="1:25" x14ac:dyDescent="0.25">
      <c r="A308" s="32">
        <f>'Link types'!B308</f>
        <v>406</v>
      </c>
      <c r="B308" s="32">
        <f>'Link types'!C308</f>
        <v>40</v>
      </c>
      <c r="C308" s="32" t="str">
        <f>'Link types'!D308</f>
        <v>Se L2 V40</v>
      </c>
      <c r="D308" s="32">
        <f>'Link types'!E308</f>
        <v>1</v>
      </c>
      <c r="E308" s="32">
        <f>'Link types'!F308</f>
        <v>4</v>
      </c>
      <c r="F308" s="32" t="str">
        <f>'Link types'!G308</f>
        <v>BIKE,BUS,MINIBUS,CAR,HGV,PUTW,WALK</v>
      </c>
      <c r="G308" s="32">
        <f>'Link types'!H308</f>
        <v>2</v>
      </c>
      <c r="H308" s="32">
        <f>'Link types'!I308</f>
        <v>600</v>
      </c>
      <c r="I308" s="32">
        <f>'Link types'!J308</f>
        <v>40</v>
      </c>
      <c r="J308" s="32">
        <f>'Link types'!K308</f>
        <v>1</v>
      </c>
      <c r="K308" s="32">
        <f>'Link types'!L308</f>
        <v>3</v>
      </c>
      <c r="L308" s="32">
        <f>'Link types'!M308</f>
        <v>20</v>
      </c>
      <c r="M308" s="32">
        <f>'Link types'!N308</f>
        <v>130</v>
      </c>
      <c r="N308" s="32">
        <f>'Link types'!O308</f>
        <v>100</v>
      </c>
      <c r="O308" s="32">
        <f>'Link types'!P308</f>
        <v>4</v>
      </c>
      <c r="P308" s="32">
        <f>'Link types'!Q308</f>
        <v>80</v>
      </c>
      <c r="Q308" s="32">
        <f>'Link types'!R308</f>
        <v>50</v>
      </c>
      <c r="R308" s="32">
        <f>'Link types'!S308</f>
        <v>4</v>
      </c>
      <c r="S308" s="32">
        <f>'Link types'!T308</f>
        <v>50</v>
      </c>
      <c r="T308" s="32">
        <f>'Link types'!U308</f>
        <v>50</v>
      </c>
      <c r="U308" s="32">
        <f>'Link types'!V308</f>
        <v>50</v>
      </c>
      <c r="V308" s="32">
        <f>'Link types'!W308</f>
        <v>1</v>
      </c>
      <c r="W308" s="32">
        <f>'Link types'!X308</f>
        <v>1.2</v>
      </c>
      <c r="X308" s="32">
        <f>'Link types'!Y308</f>
        <v>1</v>
      </c>
      <c r="Y308" s="32" t="str">
        <f>'Link types'!Z308</f>
        <v>Secondary: Important regional road, connects smaller towns and centers ("Landesstraße")</v>
      </c>
    </row>
    <row r="309" spans="1:25" x14ac:dyDescent="0.25">
      <c r="A309" s="32">
        <f>'Link types'!B309</f>
        <v>407</v>
      </c>
      <c r="B309" s="32">
        <f>'Link types'!C309</f>
        <v>40</v>
      </c>
      <c r="C309" s="32" t="str">
        <f>'Link types'!D309</f>
        <v>free</v>
      </c>
      <c r="D309" s="32">
        <f>'Link types'!E309</f>
        <v>1</v>
      </c>
      <c r="E309" s="32">
        <f>'Link types'!F309</f>
        <v>1000</v>
      </c>
      <c r="F309" s="32" t="str">
        <f>'Link types'!G309</f>
        <v/>
      </c>
      <c r="G309" s="32">
        <f>'Link types'!H309</f>
        <v>0</v>
      </c>
      <c r="H309" s="32">
        <f>'Link types'!I309</f>
        <v>0</v>
      </c>
      <c r="I309" s="32">
        <f>'Link types'!J309</f>
        <v>0</v>
      </c>
      <c r="J309" s="32">
        <f>'Link types'!K309</f>
        <v>0</v>
      </c>
      <c r="K309" s="32">
        <f>'Link types'!L309</f>
        <v>99</v>
      </c>
      <c r="L309" s="32">
        <f>'Link types'!M309</f>
        <v>0</v>
      </c>
      <c r="M309" s="32">
        <f>'Link types'!N309</f>
        <v>0</v>
      </c>
      <c r="N309" s="32">
        <f>'Link types'!O309</f>
        <v>0</v>
      </c>
      <c r="O309" s="32">
        <f>'Link types'!P309</f>
        <v>0</v>
      </c>
      <c r="P309" s="32">
        <f>'Link types'!Q309</f>
        <v>0</v>
      </c>
      <c r="Q309" s="32">
        <f>'Link types'!R309</f>
        <v>0</v>
      </c>
      <c r="R309" s="32">
        <f>'Link types'!S309</f>
        <v>0</v>
      </c>
      <c r="S309" s="32">
        <f>'Link types'!T309</f>
        <v>0</v>
      </c>
      <c r="T309" s="32">
        <f>'Link types'!U309</f>
        <v>0</v>
      </c>
      <c r="U309" s="32">
        <f>'Link types'!V309</f>
        <v>0</v>
      </c>
      <c r="V309" s="32">
        <f>'Link types'!W309</f>
        <v>10</v>
      </c>
      <c r="W309" s="32">
        <f>'Link types'!X309</f>
        <v>10</v>
      </c>
      <c r="X309" s="32">
        <f>'Link types'!Y309</f>
        <v>10</v>
      </c>
      <c r="Y309" s="32" t="str">
        <f>'Link types'!Z309</f>
        <v/>
      </c>
    </row>
    <row r="310" spans="1:25" x14ac:dyDescent="0.25">
      <c r="A310" s="32">
        <f>'Link types'!B310</f>
        <v>408</v>
      </c>
      <c r="B310" s="32">
        <f>'Link types'!C310</f>
        <v>40</v>
      </c>
      <c r="C310" s="32" t="str">
        <f>'Link types'!D310</f>
        <v>free</v>
      </c>
      <c r="D310" s="32">
        <f>'Link types'!E310</f>
        <v>1</v>
      </c>
      <c r="E310" s="32">
        <f>'Link types'!F310</f>
        <v>1000</v>
      </c>
      <c r="F310" s="32" t="str">
        <f>'Link types'!G310</f>
        <v/>
      </c>
      <c r="G310" s="32">
        <f>'Link types'!H310</f>
        <v>0</v>
      </c>
      <c r="H310" s="32">
        <f>'Link types'!I310</f>
        <v>0</v>
      </c>
      <c r="I310" s="32">
        <f>'Link types'!J310</f>
        <v>0</v>
      </c>
      <c r="J310" s="32">
        <f>'Link types'!K310</f>
        <v>0</v>
      </c>
      <c r="K310" s="32">
        <f>'Link types'!L310</f>
        <v>99</v>
      </c>
      <c r="L310" s="32">
        <f>'Link types'!M310</f>
        <v>0</v>
      </c>
      <c r="M310" s="32">
        <f>'Link types'!N310</f>
        <v>0</v>
      </c>
      <c r="N310" s="32">
        <f>'Link types'!O310</f>
        <v>0</v>
      </c>
      <c r="O310" s="32">
        <f>'Link types'!P310</f>
        <v>0</v>
      </c>
      <c r="P310" s="32">
        <f>'Link types'!Q310</f>
        <v>0</v>
      </c>
      <c r="Q310" s="32">
        <f>'Link types'!R310</f>
        <v>0</v>
      </c>
      <c r="R310" s="32">
        <f>'Link types'!S310</f>
        <v>0</v>
      </c>
      <c r="S310" s="32">
        <f>'Link types'!T310</f>
        <v>0</v>
      </c>
      <c r="T310" s="32">
        <f>'Link types'!U310</f>
        <v>0</v>
      </c>
      <c r="U310" s="32">
        <f>'Link types'!V310</f>
        <v>0</v>
      </c>
      <c r="V310" s="32">
        <f>'Link types'!W310</f>
        <v>10</v>
      </c>
      <c r="W310" s="32">
        <f>'Link types'!X310</f>
        <v>10</v>
      </c>
      <c r="X310" s="32">
        <f>'Link types'!Y310</f>
        <v>10</v>
      </c>
      <c r="Y310" s="32" t="str">
        <f>'Link types'!Z310</f>
        <v/>
      </c>
    </row>
    <row r="311" spans="1:25" x14ac:dyDescent="0.25">
      <c r="A311" s="32">
        <f>'Link types'!B311</f>
        <v>409</v>
      </c>
      <c r="B311" s="32">
        <f>'Link types'!C311</f>
        <v>40</v>
      </c>
      <c r="C311" s="32" t="str">
        <f>'Link types'!D311</f>
        <v>free</v>
      </c>
      <c r="D311" s="32">
        <f>'Link types'!E311</f>
        <v>1</v>
      </c>
      <c r="E311" s="32">
        <f>'Link types'!F311</f>
        <v>1000</v>
      </c>
      <c r="F311" s="32" t="str">
        <f>'Link types'!G311</f>
        <v/>
      </c>
      <c r="G311" s="32">
        <f>'Link types'!H311</f>
        <v>0</v>
      </c>
      <c r="H311" s="32">
        <f>'Link types'!I311</f>
        <v>0</v>
      </c>
      <c r="I311" s="32">
        <f>'Link types'!J311</f>
        <v>0</v>
      </c>
      <c r="J311" s="32">
        <f>'Link types'!K311</f>
        <v>0</v>
      </c>
      <c r="K311" s="32">
        <f>'Link types'!L311</f>
        <v>99</v>
      </c>
      <c r="L311" s="32">
        <f>'Link types'!M311</f>
        <v>0</v>
      </c>
      <c r="M311" s="32">
        <f>'Link types'!N311</f>
        <v>0</v>
      </c>
      <c r="N311" s="32">
        <f>'Link types'!O311</f>
        <v>0</v>
      </c>
      <c r="O311" s="32">
        <f>'Link types'!P311</f>
        <v>0</v>
      </c>
      <c r="P311" s="32">
        <f>'Link types'!Q311</f>
        <v>0</v>
      </c>
      <c r="Q311" s="32">
        <f>'Link types'!R311</f>
        <v>0</v>
      </c>
      <c r="R311" s="32">
        <f>'Link types'!S311</f>
        <v>0</v>
      </c>
      <c r="S311" s="32">
        <f>'Link types'!T311</f>
        <v>0</v>
      </c>
      <c r="T311" s="32">
        <f>'Link types'!U311</f>
        <v>0</v>
      </c>
      <c r="U311" s="32">
        <f>'Link types'!V311</f>
        <v>0</v>
      </c>
      <c r="V311" s="32">
        <f>'Link types'!W311</f>
        <v>10</v>
      </c>
      <c r="W311" s="32">
        <f>'Link types'!X311</f>
        <v>10</v>
      </c>
      <c r="X311" s="32">
        <f>'Link types'!Y311</f>
        <v>10</v>
      </c>
      <c r="Y311" s="32" t="str">
        <f>'Link types'!Z311</f>
        <v/>
      </c>
    </row>
    <row r="312" spans="1:25" x14ac:dyDescent="0.25">
      <c r="A312" s="32">
        <f>'Link types'!B312</f>
        <v>410</v>
      </c>
      <c r="B312" s="32">
        <f>'Link types'!C312</f>
        <v>40</v>
      </c>
      <c r="C312" s="32" t="str">
        <f>'Link types'!D312</f>
        <v>free</v>
      </c>
      <c r="D312" s="32">
        <f>'Link types'!E312</f>
        <v>1</v>
      </c>
      <c r="E312" s="32">
        <f>'Link types'!F312</f>
        <v>1000</v>
      </c>
      <c r="F312" s="32" t="str">
        <f>'Link types'!G312</f>
        <v/>
      </c>
      <c r="G312" s="32">
        <f>'Link types'!H312</f>
        <v>0</v>
      </c>
      <c r="H312" s="32">
        <f>'Link types'!I312</f>
        <v>0</v>
      </c>
      <c r="I312" s="32">
        <f>'Link types'!J312</f>
        <v>0</v>
      </c>
      <c r="J312" s="32">
        <f>'Link types'!K312</f>
        <v>0</v>
      </c>
      <c r="K312" s="32">
        <f>'Link types'!L312</f>
        <v>99</v>
      </c>
      <c r="L312" s="32">
        <f>'Link types'!M312</f>
        <v>0</v>
      </c>
      <c r="M312" s="32">
        <f>'Link types'!N312</f>
        <v>0</v>
      </c>
      <c r="N312" s="32">
        <f>'Link types'!O312</f>
        <v>0</v>
      </c>
      <c r="O312" s="32">
        <f>'Link types'!P312</f>
        <v>0</v>
      </c>
      <c r="P312" s="32">
        <f>'Link types'!Q312</f>
        <v>0</v>
      </c>
      <c r="Q312" s="32">
        <f>'Link types'!R312</f>
        <v>0</v>
      </c>
      <c r="R312" s="32">
        <f>'Link types'!S312</f>
        <v>0</v>
      </c>
      <c r="S312" s="32">
        <f>'Link types'!T312</f>
        <v>0</v>
      </c>
      <c r="T312" s="32">
        <f>'Link types'!U312</f>
        <v>0</v>
      </c>
      <c r="U312" s="32">
        <f>'Link types'!V312</f>
        <v>0</v>
      </c>
      <c r="V312" s="32">
        <f>'Link types'!W312</f>
        <v>10</v>
      </c>
      <c r="W312" s="32">
        <f>'Link types'!X312</f>
        <v>10</v>
      </c>
      <c r="X312" s="32">
        <f>'Link types'!Y312</f>
        <v>10</v>
      </c>
      <c r="Y312" s="32" t="str">
        <f>'Link types'!Z312</f>
        <v/>
      </c>
    </row>
    <row r="313" spans="1:25" x14ac:dyDescent="0.25">
      <c r="A313" s="32">
        <f>'Link types'!B313</f>
        <v>411</v>
      </c>
      <c r="B313" s="32">
        <f>'Link types'!C313</f>
        <v>40</v>
      </c>
      <c r="C313" s="32" t="str">
        <f>'Link types'!D313</f>
        <v>free</v>
      </c>
      <c r="D313" s="32">
        <f>'Link types'!E313</f>
        <v>1</v>
      </c>
      <c r="E313" s="32">
        <f>'Link types'!F313</f>
        <v>1000</v>
      </c>
      <c r="F313" s="32" t="str">
        <f>'Link types'!G313</f>
        <v/>
      </c>
      <c r="G313" s="32">
        <f>'Link types'!H313</f>
        <v>0</v>
      </c>
      <c r="H313" s="32">
        <f>'Link types'!I313</f>
        <v>0</v>
      </c>
      <c r="I313" s="32">
        <f>'Link types'!J313</f>
        <v>0</v>
      </c>
      <c r="J313" s="32">
        <f>'Link types'!K313</f>
        <v>0</v>
      </c>
      <c r="K313" s="32">
        <f>'Link types'!L313</f>
        <v>99</v>
      </c>
      <c r="L313" s="32">
        <f>'Link types'!M313</f>
        <v>0</v>
      </c>
      <c r="M313" s="32">
        <f>'Link types'!N313</f>
        <v>0</v>
      </c>
      <c r="N313" s="32">
        <f>'Link types'!O313</f>
        <v>0</v>
      </c>
      <c r="O313" s="32">
        <f>'Link types'!P313</f>
        <v>0</v>
      </c>
      <c r="P313" s="32">
        <f>'Link types'!Q313</f>
        <v>0</v>
      </c>
      <c r="Q313" s="32">
        <f>'Link types'!R313</f>
        <v>0</v>
      </c>
      <c r="R313" s="32">
        <f>'Link types'!S313</f>
        <v>0</v>
      </c>
      <c r="S313" s="32">
        <f>'Link types'!T313</f>
        <v>0</v>
      </c>
      <c r="T313" s="32">
        <f>'Link types'!U313</f>
        <v>0</v>
      </c>
      <c r="U313" s="32">
        <f>'Link types'!V313</f>
        <v>0</v>
      </c>
      <c r="V313" s="32">
        <f>'Link types'!W313</f>
        <v>10</v>
      </c>
      <c r="W313" s="32">
        <f>'Link types'!X313</f>
        <v>10</v>
      </c>
      <c r="X313" s="32">
        <f>'Link types'!Y313</f>
        <v>10</v>
      </c>
      <c r="Y313" s="32" t="str">
        <f>'Link types'!Z313</f>
        <v/>
      </c>
    </row>
    <row r="314" spans="1:25" x14ac:dyDescent="0.25">
      <c r="A314" s="32">
        <f>'Link types'!B314</f>
        <v>412</v>
      </c>
      <c r="B314" s="32">
        <f>'Link types'!C314</f>
        <v>40</v>
      </c>
      <c r="C314" s="32" t="str">
        <f>'Link types'!D314</f>
        <v>free</v>
      </c>
      <c r="D314" s="32">
        <f>'Link types'!E314</f>
        <v>1</v>
      </c>
      <c r="E314" s="32">
        <f>'Link types'!F314</f>
        <v>1000</v>
      </c>
      <c r="F314" s="32" t="str">
        <f>'Link types'!G314</f>
        <v/>
      </c>
      <c r="G314" s="32">
        <f>'Link types'!H314</f>
        <v>0</v>
      </c>
      <c r="H314" s="32">
        <f>'Link types'!I314</f>
        <v>0</v>
      </c>
      <c r="I314" s="32">
        <f>'Link types'!J314</f>
        <v>0</v>
      </c>
      <c r="J314" s="32">
        <f>'Link types'!K314</f>
        <v>0</v>
      </c>
      <c r="K314" s="32">
        <f>'Link types'!L314</f>
        <v>99</v>
      </c>
      <c r="L314" s="32">
        <f>'Link types'!M314</f>
        <v>0</v>
      </c>
      <c r="M314" s="32">
        <f>'Link types'!N314</f>
        <v>0</v>
      </c>
      <c r="N314" s="32">
        <f>'Link types'!O314</f>
        <v>0</v>
      </c>
      <c r="O314" s="32">
        <f>'Link types'!P314</f>
        <v>0</v>
      </c>
      <c r="P314" s="32">
        <f>'Link types'!Q314</f>
        <v>0</v>
      </c>
      <c r="Q314" s="32">
        <f>'Link types'!R314</f>
        <v>0</v>
      </c>
      <c r="R314" s="32">
        <f>'Link types'!S314</f>
        <v>0</v>
      </c>
      <c r="S314" s="32">
        <f>'Link types'!T314</f>
        <v>0</v>
      </c>
      <c r="T314" s="32">
        <f>'Link types'!U314</f>
        <v>0</v>
      </c>
      <c r="U314" s="32">
        <f>'Link types'!V314</f>
        <v>0</v>
      </c>
      <c r="V314" s="32">
        <f>'Link types'!W314</f>
        <v>10</v>
      </c>
      <c r="W314" s="32">
        <f>'Link types'!X314</f>
        <v>10</v>
      </c>
      <c r="X314" s="32">
        <f>'Link types'!Y314</f>
        <v>10</v>
      </c>
      <c r="Y314" s="32" t="str">
        <f>'Link types'!Z314</f>
        <v/>
      </c>
    </row>
    <row r="315" spans="1:25" x14ac:dyDescent="0.25">
      <c r="A315" s="32">
        <f>'Link types'!B315</f>
        <v>413</v>
      </c>
      <c r="B315" s="32">
        <f>'Link types'!C315</f>
        <v>40</v>
      </c>
      <c r="C315" s="32" t="str">
        <f>'Link types'!D315</f>
        <v>free</v>
      </c>
      <c r="D315" s="32">
        <f>'Link types'!E315</f>
        <v>1</v>
      </c>
      <c r="E315" s="32">
        <f>'Link types'!F315</f>
        <v>1000</v>
      </c>
      <c r="F315" s="32" t="str">
        <f>'Link types'!G315</f>
        <v/>
      </c>
      <c r="G315" s="32">
        <f>'Link types'!H315</f>
        <v>0</v>
      </c>
      <c r="H315" s="32">
        <f>'Link types'!I315</f>
        <v>0</v>
      </c>
      <c r="I315" s="32">
        <f>'Link types'!J315</f>
        <v>0</v>
      </c>
      <c r="J315" s="32">
        <f>'Link types'!K315</f>
        <v>0</v>
      </c>
      <c r="K315" s="32">
        <f>'Link types'!L315</f>
        <v>99</v>
      </c>
      <c r="L315" s="32">
        <f>'Link types'!M315</f>
        <v>0</v>
      </c>
      <c r="M315" s="32">
        <f>'Link types'!N315</f>
        <v>0</v>
      </c>
      <c r="N315" s="32">
        <f>'Link types'!O315</f>
        <v>0</v>
      </c>
      <c r="O315" s="32">
        <f>'Link types'!P315</f>
        <v>0</v>
      </c>
      <c r="P315" s="32">
        <f>'Link types'!Q315</f>
        <v>0</v>
      </c>
      <c r="Q315" s="32">
        <f>'Link types'!R315</f>
        <v>0</v>
      </c>
      <c r="R315" s="32">
        <f>'Link types'!S315</f>
        <v>0</v>
      </c>
      <c r="S315" s="32">
        <f>'Link types'!T315</f>
        <v>0</v>
      </c>
      <c r="T315" s="32">
        <f>'Link types'!U315</f>
        <v>0</v>
      </c>
      <c r="U315" s="32">
        <f>'Link types'!V315</f>
        <v>0</v>
      </c>
      <c r="V315" s="32">
        <f>'Link types'!W315</f>
        <v>10</v>
      </c>
      <c r="W315" s="32">
        <f>'Link types'!X315</f>
        <v>10</v>
      </c>
      <c r="X315" s="32">
        <f>'Link types'!Y315</f>
        <v>10</v>
      </c>
      <c r="Y315" s="32" t="str">
        <f>'Link types'!Z315</f>
        <v/>
      </c>
    </row>
    <row r="316" spans="1:25" x14ac:dyDescent="0.25">
      <c r="A316" s="32">
        <f>'Link types'!B316</f>
        <v>414</v>
      </c>
      <c r="B316" s="32">
        <f>'Link types'!C316</f>
        <v>40</v>
      </c>
      <c r="C316" s="32" t="str">
        <f>'Link types'!D316</f>
        <v>free</v>
      </c>
      <c r="D316" s="32">
        <f>'Link types'!E316</f>
        <v>1</v>
      </c>
      <c r="E316" s="32">
        <f>'Link types'!F316</f>
        <v>1000</v>
      </c>
      <c r="F316" s="32" t="str">
        <f>'Link types'!G316</f>
        <v/>
      </c>
      <c r="G316" s="32">
        <f>'Link types'!H316</f>
        <v>0</v>
      </c>
      <c r="H316" s="32">
        <f>'Link types'!I316</f>
        <v>0</v>
      </c>
      <c r="I316" s="32">
        <f>'Link types'!J316</f>
        <v>0</v>
      </c>
      <c r="J316" s="32">
        <f>'Link types'!K316</f>
        <v>0</v>
      </c>
      <c r="K316" s="32">
        <f>'Link types'!L316</f>
        <v>99</v>
      </c>
      <c r="L316" s="32">
        <f>'Link types'!M316</f>
        <v>0</v>
      </c>
      <c r="M316" s="32">
        <f>'Link types'!N316</f>
        <v>0</v>
      </c>
      <c r="N316" s="32">
        <f>'Link types'!O316</f>
        <v>0</v>
      </c>
      <c r="O316" s="32">
        <f>'Link types'!P316</f>
        <v>0</v>
      </c>
      <c r="P316" s="32">
        <f>'Link types'!Q316</f>
        <v>0</v>
      </c>
      <c r="Q316" s="32">
        <f>'Link types'!R316</f>
        <v>0</v>
      </c>
      <c r="R316" s="32">
        <f>'Link types'!S316</f>
        <v>0</v>
      </c>
      <c r="S316" s="32">
        <f>'Link types'!T316</f>
        <v>0</v>
      </c>
      <c r="T316" s="32">
        <f>'Link types'!U316</f>
        <v>0</v>
      </c>
      <c r="U316" s="32">
        <f>'Link types'!V316</f>
        <v>0</v>
      </c>
      <c r="V316" s="32">
        <f>'Link types'!W316</f>
        <v>10</v>
      </c>
      <c r="W316" s="32">
        <f>'Link types'!X316</f>
        <v>10</v>
      </c>
      <c r="X316" s="32">
        <f>'Link types'!Y316</f>
        <v>10</v>
      </c>
      <c r="Y316" s="32" t="str">
        <f>'Link types'!Z316</f>
        <v/>
      </c>
    </row>
    <row r="317" spans="1:25" x14ac:dyDescent="0.25">
      <c r="A317" s="32">
        <f>'Link types'!B317</f>
        <v>415</v>
      </c>
      <c r="B317" s="32">
        <f>'Link types'!C317</f>
        <v>40</v>
      </c>
      <c r="C317" s="32" t="str">
        <f>'Link types'!D317</f>
        <v>free</v>
      </c>
      <c r="D317" s="32">
        <f>'Link types'!E317</f>
        <v>1</v>
      </c>
      <c r="E317" s="32">
        <f>'Link types'!F317</f>
        <v>1000</v>
      </c>
      <c r="F317" s="32" t="str">
        <f>'Link types'!G317</f>
        <v/>
      </c>
      <c r="G317" s="32">
        <f>'Link types'!H317</f>
        <v>0</v>
      </c>
      <c r="H317" s="32">
        <f>'Link types'!I317</f>
        <v>0</v>
      </c>
      <c r="I317" s="32">
        <f>'Link types'!J317</f>
        <v>0</v>
      </c>
      <c r="J317" s="32">
        <f>'Link types'!K317</f>
        <v>0</v>
      </c>
      <c r="K317" s="32">
        <f>'Link types'!L317</f>
        <v>99</v>
      </c>
      <c r="L317" s="32">
        <f>'Link types'!M317</f>
        <v>0</v>
      </c>
      <c r="M317" s="32">
        <f>'Link types'!N317</f>
        <v>0</v>
      </c>
      <c r="N317" s="32">
        <f>'Link types'!O317</f>
        <v>0</v>
      </c>
      <c r="O317" s="32">
        <f>'Link types'!P317</f>
        <v>0</v>
      </c>
      <c r="P317" s="32">
        <f>'Link types'!Q317</f>
        <v>0</v>
      </c>
      <c r="Q317" s="32">
        <f>'Link types'!R317</f>
        <v>0</v>
      </c>
      <c r="R317" s="32">
        <f>'Link types'!S317</f>
        <v>0</v>
      </c>
      <c r="S317" s="32">
        <f>'Link types'!T317</f>
        <v>0</v>
      </c>
      <c r="T317" s="32">
        <f>'Link types'!U317</f>
        <v>0</v>
      </c>
      <c r="U317" s="32">
        <f>'Link types'!V317</f>
        <v>0</v>
      </c>
      <c r="V317" s="32">
        <f>'Link types'!W317</f>
        <v>10</v>
      </c>
      <c r="W317" s="32">
        <f>'Link types'!X317</f>
        <v>10</v>
      </c>
      <c r="X317" s="32">
        <f>'Link types'!Y317</f>
        <v>10</v>
      </c>
      <c r="Y317" s="32" t="str">
        <f>'Link types'!Z317</f>
        <v/>
      </c>
    </row>
    <row r="318" spans="1:25" x14ac:dyDescent="0.25">
      <c r="A318" s="32">
        <f>'Link types'!B318</f>
        <v>416</v>
      </c>
      <c r="B318" s="32">
        <f>'Link types'!C318</f>
        <v>40</v>
      </c>
      <c r="C318" s="32" t="str">
        <f>'Link types'!D318</f>
        <v>free</v>
      </c>
      <c r="D318" s="32">
        <f>'Link types'!E318</f>
        <v>1</v>
      </c>
      <c r="E318" s="32">
        <f>'Link types'!F318</f>
        <v>1000</v>
      </c>
      <c r="F318" s="32" t="str">
        <f>'Link types'!G318</f>
        <v/>
      </c>
      <c r="G318" s="32">
        <f>'Link types'!H318</f>
        <v>0</v>
      </c>
      <c r="H318" s="32">
        <f>'Link types'!I318</f>
        <v>0</v>
      </c>
      <c r="I318" s="32">
        <f>'Link types'!J318</f>
        <v>0</v>
      </c>
      <c r="J318" s="32">
        <f>'Link types'!K318</f>
        <v>0</v>
      </c>
      <c r="K318" s="32">
        <f>'Link types'!L318</f>
        <v>99</v>
      </c>
      <c r="L318" s="32">
        <f>'Link types'!M318</f>
        <v>0</v>
      </c>
      <c r="M318" s="32">
        <f>'Link types'!N318</f>
        <v>0</v>
      </c>
      <c r="N318" s="32">
        <f>'Link types'!O318</f>
        <v>0</v>
      </c>
      <c r="O318" s="32">
        <f>'Link types'!P318</f>
        <v>0</v>
      </c>
      <c r="P318" s="32">
        <f>'Link types'!Q318</f>
        <v>0</v>
      </c>
      <c r="Q318" s="32">
        <f>'Link types'!R318</f>
        <v>0</v>
      </c>
      <c r="R318" s="32">
        <f>'Link types'!S318</f>
        <v>0</v>
      </c>
      <c r="S318" s="32">
        <f>'Link types'!T318</f>
        <v>0</v>
      </c>
      <c r="T318" s="32">
        <f>'Link types'!U318</f>
        <v>0</v>
      </c>
      <c r="U318" s="32">
        <f>'Link types'!V318</f>
        <v>0</v>
      </c>
      <c r="V318" s="32">
        <f>'Link types'!W318</f>
        <v>10</v>
      </c>
      <c r="W318" s="32">
        <f>'Link types'!X318</f>
        <v>10</v>
      </c>
      <c r="X318" s="32">
        <f>'Link types'!Y318</f>
        <v>10</v>
      </c>
      <c r="Y318" s="32" t="str">
        <f>'Link types'!Z318</f>
        <v/>
      </c>
    </row>
    <row r="319" spans="1:25" x14ac:dyDescent="0.25">
      <c r="A319" s="32">
        <f>'Link types'!B319</f>
        <v>417</v>
      </c>
      <c r="B319" s="32">
        <f>'Link types'!C319</f>
        <v>40</v>
      </c>
      <c r="C319" s="32" t="str">
        <f>'Link types'!D319</f>
        <v>free</v>
      </c>
      <c r="D319" s="32">
        <f>'Link types'!E319</f>
        <v>1</v>
      </c>
      <c r="E319" s="32">
        <f>'Link types'!F319</f>
        <v>1000</v>
      </c>
      <c r="F319" s="32" t="str">
        <f>'Link types'!G319</f>
        <v/>
      </c>
      <c r="G319" s="32">
        <f>'Link types'!H319</f>
        <v>0</v>
      </c>
      <c r="H319" s="32">
        <f>'Link types'!I319</f>
        <v>0</v>
      </c>
      <c r="I319" s="32">
        <f>'Link types'!J319</f>
        <v>0</v>
      </c>
      <c r="J319" s="32">
        <f>'Link types'!K319</f>
        <v>0</v>
      </c>
      <c r="K319" s="32">
        <f>'Link types'!L319</f>
        <v>99</v>
      </c>
      <c r="L319" s="32">
        <f>'Link types'!M319</f>
        <v>0</v>
      </c>
      <c r="M319" s="32">
        <f>'Link types'!N319</f>
        <v>0</v>
      </c>
      <c r="N319" s="32">
        <f>'Link types'!O319</f>
        <v>0</v>
      </c>
      <c r="O319" s="32">
        <f>'Link types'!P319</f>
        <v>0</v>
      </c>
      <c r="P319" s="32">
        <f>'Link types'!Q319</f>
        <v>0</v>
      </c>
      <c r="Q319" s="32">
        <f>'Link types'!R319</f>
        <v>0</v>
      </c>
      <c r="R319" s="32">
        <f>'Link types'!S319</f>
        <v>0</v>
      </c>
      <c r="S319" s="32">
        <f>'Link types'!T319</f>
        <v>0</v>
      </c>
      <c r="T319" s="32">
        <f>'Link types'!U319</f>
        <v>0</v>
      </c>
      <c r="U319" s="32">
        <f>'Link types'!V319</f>
        <v>0</v>
      </c>
      <c r="V319" s="32">
        <f>'Link types'!W319</f>
        <v>10</v>
      </c>
      <c r="W319" s="32">
        <f>'Link types'!X319</f>
        <v>10</v>
      </c>
      <c r="X319" s="32">
        <f>'Link types'!Y319</f>
        <v>10</v>
      </c>
      <c r="Y319" s="32" t="str">
        <f>'Link types'!Z319</f>
        <v/>
      </c>
    </row>
    <row r="320" spans="1:25" x14ac:dyDescent="0.25">
      <c r="A320" s="32">
        <f>'Link types'!B320</f>
        <v>418</v>
      </c>
      <c r="B320" s="32">
        <f>'Link types'!C320</f>
        <v>40</v>
      </c>
      <c r="C320" s="32" t="str">
        <f>'Link types'!D320</f>
        <v>free</v>
      </c>
      <c r="D320" s="32">
        <f>'Link types'!E320</f>
        <v>1</v>
      </c>
      <c r="E320" s="32">
        <f>'Link types'!F320</f>
        <v>1000</v>
      </c>
      <c r="F320" s="32" t="str">
        <f>'Link types'!G320</f>
        <v/>
      </c>
      <c r="G320" s="32">
        <f>'Link types'!H320</f>
        <v>0</v>
      </c>
      <c r="H320" s="32">
        <f>'Link types'!I320</f>
        <v>0</v>
      </c>
      <c r="I320" s="32">
        <f>'Link types'!J320</f>
        <v>0</v>
      </c>
      <c r="J320" s="32">
        <f>'Link types'!K320</f>
        <v>0</v>
      </c>
      <c r="K320" s="32">
        <f>'Link types'!L320</f>
        <v>99</v>
      </c>
      <c r="L320" s="32">
        <f>'Link types'!M320</f>
        <v>0</v>
      </c>
      <c r="M320" s="32">
        <f>'Link types'!N320</f>
        <v>0</v>
      </c>
      <c r="N320" s="32">
        <f>'Link types'!O320</f>
        <v>0</v>
      </c>
      <c r="O320" s="32">
        <f>'Link types'!P320</f>
        <v>0</v>
      </c>
      <c r="P320" s="32">
        <f>'Link types'!Q320</f>
        <v>0</v>
      </c>
      <c r="Q320" s="32">
        <f>'Link types'!R320</f>
        <v>0</v>
      </c>
      <c r="R320" s="32">
        <f>'Link types'!S320</f>
        <v>0</v>
      </c>
      <c r="S320" s="32">
        <f>'Link types'!T320</f>
        <v>0</v>
      </c>
      <c r="T320" s="32">
        <f>'Link types'!U320</f>
        <v>0</v>
      </c>
      <c r="U320" s="32">
        <f>'Link types'!V320</f>
        <v>0</v>
      </c>
      <c r="V320" s="32">
        <f>'Link types'!W320</f>
        <v>10</v>
      </c>
      <c r="W320" s="32">
        <f>'Link types'!X320</f>
        <v>10</v>
      </c>
      <c r="X320" s="32">
        <f>'Link types'!Y320</f>
        <v>10</v>
      </c>
      <c r="Y320" s="32" t="str">
        <f>'Link types'!Z320</f>
        <v/>
      </c>
    </row>
    <row r="321" spans="1:25" x14ac:dyDescent="0.25">
      <c r="A321" s="32">
        <f>'Link types'!B321</f>
        <v>419</v>
      </c>
      <c r="B321" s="32">
        <f>'Link types'!C321</f>
        <v>40</v>
      </c>
      <c r="C321" s="32" t="str">
        <f>'Link types'!D321</f>
        <v>free</v>
      </c>
      <c r="D321" s="32">
        <f>'Link types'!E321</f>
        <v>1</v>
      </c>
      <c r="E321" s="32">
        <f>'Link types'!F321</f>
        <v>1000</v>
      </c>
      <c r="F321" s="32" t="str">
        <f>'Link types'!G321</f>
        <v/>
      </c>
      <c r="G321" s="32">
        <f>'Link types'!H321</f>
        <v>0</v>
      </c>
      <c r="H321" s="32">
        <f>'Link types'!I321</f>
        <v>0</v>
      </c>
      <c r="I321" s="32">
        <f>'Link types'!J321</f>
        <v>0</v>
      </c>
      <c r="J321" s="32">
        <f>'Link types'!K321</f>
        <v>0</v>
      </c>
      <c r="K321" s="32">
        <f>'Link types'!L321</f>
        <v>99</v>
      </c>
      <c r="L321" s="32">
        <f>'Link types'!M321</f>
        <v>0</v>
      </c>
      <c r="M321" s="32">
        <f>'Link types'!N321</f>
        <v>0</v>
      </c>
      <c r="N321" s="32">
        <f>'Link types'!O321</f>
        <v>0</v>
      </c>
      <c r="O321" s="32">
        <f>'Link types'!P321</f>
        <v>0</v>
      </c>
      <c r="P321" s="32">
        <f>'Link types'!Q321</f>
        <v>0</v>
      </c>
      <c r="Q321" s="32">
        <f>'Link types'!R321</f>
        <v>0</v>
      </c>
      <c r="R321" s="32">
        <f>'Link types'!S321</f>
        <v>0</v>
      </c>
      <c r="S321" s="32">
        <f>'Link types'!T321</f>
        <v>0</v>
      </c>
      <c r="T321" s="32">
        <f>'Link types'!U321</f>
        <v>0</v>
      </c>
      <c r="U321" s="32">
        <f>'Link types'!V321</f>
        <v>0</v>
      </c>
      <c r="V321" s="32">
        <f>'Link types'!W321</f>
        <v>10</v>
      </c>
      <c r="W321" s="32">
        <f>'Link types'!X321</f>
        <v>10</v>
      </c>
      <c r="X321" s="32">
        <f>'Link types'!Y321</f>
        <v>10</v>
      </c>
      <c r="Y321" s="32" t="str">
        <f>'Link types'!Z321</f>
        <v/>
      </c>
    </row>
    <row r="322" spans="1:25" x14ac:dyDescent="0.25">
      <c r="A322" s="32">
        <f>'Link types'!B322</f>
        <v>420</v>
      </c>
      <c r="B322" s="32">
        <f>'Link types'!C322</f>
        <v>40</v>
      </c>
      <c r="C322" s="32" t="str">
        <f>'Link types'!D322</f>
        <v>Se L1 V100</v>
      </c>
      <c r="D322" s="32">
        <f>'Link types'!E322</f>
        <v>1</v>
      </c>
      <c r="E322" s="32">
        <f>'Link types'!F322</f>
        <v>4</v>
      </c>
      <c r="F322" s="32" t="str">
        <f>'Link types'!G322</f>
        <v>BIKE,BUS,MINIBUS,CAR,HGV,PUTW,WALK</v>
      </c>
      <c r="G322" s="32">
        <f>'Link types'!H322</f>
        <v>1</v>
      </c>
      <c r="H322" s="32">
        <f>'Link types'!I322</f>
        <v>1200</v>
      </c>
      <c r="I322" s="32">
        <f>'Link types'!J322</f>
        <v>100</v>
      </c>
      <c r="J322" s="32">
        <f>'Link types'!K322</f>
        <v>1</v>
      </c>
      <c r="K322" s="32">
        <f>'Link types'!L322</f>
        <v>3</v>
      </c>
      <c r="L322" s="32">
        <f>'Link types'!M322</f>
        <v>20</v>
      </c>
      <c r="M322" s="32">
        <f>'Link types'!N322</f>
        <v>130</v>
      </c>
      <c r="N322" s="32">
        <f>'Link types'!O322</f>
        <v>100</v>
      </c>
      <c r="O322" s="32">
        <f>'Link types'!P322</f>
        <v>4</v>
      </c>
      <c r="P322" s="32">
        <f>'Link types'!Q322</f>
        <v>80</v>
      </c>
      <c r="Q322" s="32">
        <f>'Link types'!R322</f>
        <v>50</v>
      </c>
      <c r="R322" s="32">
        <f>'Link types'!S322</f>
        <v>4</v>
      </c>
      <c r="S322" s="32">
        <f>'Link types'!T322</f>
        <v>50</v>
      </c>
      <c r="T322" s="32">
        <f>'Link types'!U322</f>
        <v>50</v>
      </c>
      <c r="U322" s="32">
        <f>'Link types'!V322</f>
        <v>50</v>
      </c>
      <c r="V322" s="32">
        <f>'Link types'!W322</f>
        <v>1</v>
      </c>
      <c r="W322" s="32">
        <f>'Link types'!X322</f>
        <v>1.2</v>
      </c>
      <c r="X322" s="32">
        <f>'Link types'!Y322</f>
        <v>1</v>
      </c>
      <c r="Y322" s="32" t="str">
        <f>'Link types'!Z322</f>
        <v>Secondary: Important regional road, connects smaller towns and centers ("Landesstraße")</v>
      </c>
    </row>
    <row r="323" spans="1:25" x14ac:dyDescent="0.25">
      <c r="A323" s="32">
        <f>'Link types'!B323</f>
        <v>421</v>
      </c>
      <c r="B323" s="32">
        <f>'Link types'!C323</f>
        <v>40</v>
      </c>
      <c r="C323" s="32" t="str">
        <f>'Link types'!D323</f>
        <v>Se L1 V90</v>
      </c>
      <c r="D323" s="32">
        <f>'Link types'!E323</f>
        <v>1</v>
      </c>
      <c r="E323" s="32">
        <f>'Link types'!F323</f>
        <v>4</v>
      </c>
      <c r="F323" s="32" t="str">
        <f>'Link types'!G323</f>
        <v>BIKE,BUS,MINIBUS,CAR,HGV,PUTW,WALK</v>
      </c>
      <c r="G323" s="32">
        <f>'Link types'!H323</f>
        <v>1</v>
      </c>
      <c r="H323" s="32">
        <f>'Link types'!I323</f>
        <v>1100</v>
      </c>
      <c r="I323" s="32">
        <f>'Link types'!J323</f>
        <v>90</v>
      </c>
      <c r="J323" s="32">
        <f>'Link types'!K323</f>
        <v>1</v>
      </c>
      <c r="K323" s="32">
        <f>'Link types'!L323</f>
        <v>3</v>
      </c>
      <c r="L323" s="32">
        <f>'Link types'!M323</f>
        <v>20</v>
      </c>
      <c r="M323" s="32">
        <f>'Link types'!N323</f>
        <v>130</v>
      </c>
      <c r="N323" s="32">
        <f>'Link types'!O323</f>
        <v>100</v>
      </c>
      <c r="O323" s="32">
        <f>'Link types'!P323</f>
        <v>4</v>
      </c>
      <c r="P323" s="32">
        <f>'Link types'!Q323</f>
        <v>80</v>
      </c>
      <c r="Q323" s="32">
        <f>'Link types'!R323</f>
        <v>50</v>
      </c>
      <c r="R323" s="32">
        <f>'Link types'!S323</f>
        <v>4</v>
      </c>
      <c r="S323" s="32">
        <f>'Link types'!T323</f>
        <v>50</v>
      </c>
      <c r="T323" s="32">
        <f>'Link types'!U323</f>
        <v>50</v>
      </c>
      <c r="U323" s="32">
        <f>'Link types'!V323</f>
        <v>50</v>
      </c>
      <c r="V323" s="32">
        <f>'Link types'!W323</f>
        <v>1</v>
      </c>
      <c r="W323" s="32">
        <f>'Link types'!X323</f>
        <v>1.2</v>
      </c>
      <c r="X323" s="32">
        <f>'Link types'!Y323</f>
        <v>1</v>
      </c>
      <c r="Y323" s="32" t="str">
        <f>'Link types'!Z323</f>
        <v>Secondary: Important regional road, connects smaller towns and centers ("Landesstraße")</v>
      </c>
    </row>
    <row r="324" spans="1:25" x14ac:dyDescent="0.25">
      <c r="A324" s="32">
        <f>'Link types'!B324</f>
        <v>422</v>
      </c>
      <c r="B324" s="32">
        <f>'Link types'!C324</f>
        <v>40</v>
      </c>
      <c r="C324" s="32" t="str">
        <f>'Link types'!D324</f>
        <v>Se L1 V80</v>
      </c>
      <c r="D324" s="32">
        <f>'Link types'!E324</f>
        <v>1</v>
      </c>
      <c r="E324" s="32">
        <f>'Link types'!F324</f>
        <v>4</v>
      </c>
      <c r="F324" s="32" t="str">
        <f>'Link types'!G324</f>
        <v>BIKE,BUS,MINIBUS,CAR,HGV,PUTW,WALK</v>
      </c>
      <c r="G324" s="32">
        <f>'Link types'!H324</f>
        <v>1</v>
      </c>
      <c r="H324" s="32">
        <f>'Link types'!I324</f>
        <v>1000</v>
      </c>
      <c r="I324" s="32">
        <f>'Link types'!J324</f>
        <v>80</v>
      </c>
      <c r="J324" s="32">
        <f>'Link types'!K324</f>
        <v>1</v>
      </c>
      <c r="K324" s="32">
        <f>'Link types'!L324</f>
        <v>3</v>
      </c>
      <c r="L324" s="32">
        <f>'Link types'!M324</f>
        <v>20</v>
      </c>
      <c r="M324" s="32">
        <f>'Link types'!N324</f>
        <v>130</v>
      </c>
      <c r="N324" s="32">
        <f>'Link types'!O324</f>
        <v>100</v>
      </c>
      <c r="O324" s="32">
        <f>'Link types'!P324</f>
        <v>4</v>
      </c>
      <c r="P324" s="32">
        <f>'Link types'!Q324</f>
        <v>80</v>
      </c>
      <c r="Q324" s="32">
        <f>'Link types'!R324</f>
        <v>50</v>
      </c>
      <c r="R324" s="32">
        <f>'Link types'!S324</f>
        <v>4</v>
      </c>
      <c r="S324" s="32">
        <f>'Link types'!T324</f>
        <v>50</v>
      </c>
      <c r="T324" s="32">
        <f>'Link types'!U324</f>
        <v>50</v>
      </c>
      <c r="U324" s="32">
        <f>'Link types'!V324</f>
        <v>50</v>
      </c>
      <c r="V324" s="32">
        <f>'Link types'!W324</f>
        <v>1</v>
      </c>
      <c r="W324" s="32">
        <f>'Link types'!X324</f>
        <v>1.2</v>
      </c>
      <c r="X324" s="32">
        <f>'Link types'!Y324</f>
        <v>1</v>
      </c>
      <c r="Y324" s="32" t="str">
        <f>'Link types'!Z324</f>
        <v>Secondary: Important regional road, connects smaller towns and centers ("Landesstraße")</v>
      </c>
    </row>
    <row r="325" spans="1:25" x14ac:dyDescent="0.25">
      <c r="A325" s="32">
        <f>'Link types'!B325</f>
        <v>423</v>
      </c>
      <c r="B325" s="32">
        <f>'Link types'!C325</f>
        <v>40</v>
      </c>
      <c r="C325" s="32" t="str">
        <f>'Link types'!D325</f>
        <v>Se L1 V70</v>
      </c>
      <c r="D325" s="32">
        <f>'Link types'!E325</f>
        <v>1</v>
      </c>
      <c r="E325" s="32">
        <f>'Link types'!F325</f>
        <v>4</v>
      </c>
      <c r="F325" s="32" t="str">
        <f>'Link types'!G325</f>
        <v>BIKE,BUS,MINIBUS,CAR,HGV,PUTW,WALK</v>
      </c>
      <c r="G325" s="32">
        <f>'Link types'!H325</f>
        <v>1</v>
      </c>
      <c r="H325" s="32">
        <f>'Link types'!I325</f>
        <v>800</v>
      </c>
      <c r="I325" s="32">
        <f>'Link types'!J325</f>
        <v>70</v>
      </c>
      <c r="J325" s="32">
        <f>'Link types'!K325</f>
        <v>1</v>
      </c>
      <c r="K325" s="32">
        <f>'Link types'!L325</f>
        <v>3</v>
      </c>
      <c r="L325" s="32">
        <f>'Link types'!M325</f>
        <v>20</v>
      </c>
      <c r="M325" s="32">
        <f>'Link types'!N325</f>
        <v>130</v>
      </c>
      <c r="N325" s="32">
        <f>'Link types'!O325</f>
        <v>100</v>
      </c>
      <c r="O325" s="32">
        <f>'Link types'!P325</f>
        <v>4</v>
      </c>
      <c r="P325" s="32">
        <f>'Link types'!Q325</f>
        <v>80</v>
      </c>
      <c r="Q325" s="32">
        <f>'Link types'!R325</f>
        <v>50</v>
      </c>
      <c r="R325" s="32">
        <f>'Link types'!S325</f>
        <v>4</v>
      </c>
      <c r="S325" s="32">
        <f>'Link types'!T325</f>
        <v>50</v>
      </c>
      <c r="T325" s="32">
        <f>'Link types'!U325</f>
        <v>50</v>
      </c>
      <c r="U325" s="32">
        <f>'Link types'!V325</f>
        <v>50</v>
      </c>
      <c r="V325" s="32">
        <f>'Link types'!W325</f>
        <v>1</v>
      </c>
      <c r="W325" s="32">
        <f>'Link types'!X325</f>
        <v>1.2</v>
      </c>
      <c r="X325" s="32">
        <f>'Link types'!Y325</f>
        <v>1</v>
      </c>
      <c r="Y325" s="32" t="str">
        <f>'Link types'!Z325</f>
        <v>Secondary: Important regional road, connects smaller towns and centers ("Landesstraße")</v>
      </c>
    </row>
    <row r="326" spans="1:25" x14ac:dyDescent="0.25">
      <c r="A326" s="32">
        <f>'Link types'!B326</f>
        <v>424</v>
      </c>
      <c r="B326" s="32">
        <f>'Link types'!C326</f>
        <v>40</v>
      </c>
      <c r="C326" s="32" t="str">
        <f>'Link types'!D326</f>
        <v>Se L1 V60</v>
      </c>
      <c r="D326" s="32">
        <f>'Link types'!E326</f>
        <v>1</v>
      </c>
      <c r="E326" s="32">
        <f>'Link types'!F326</f>
        <v>4</v>
      </c>
      <c r="F326" s="32" t="str">
        <f>'Link types'!G326</f>
        <v>BIKE,BUS,MINIBUS,CAR,HGV,PUTW,WALK</v>
      </c>
      <c r="G326" s="32">
        <f>'Link types'!H326</f>
        <v>1</v>
      </c>
      <c r="H326" s="32">
        <f>'Link types'!I326</f>
        <v>600</v>
      </c>
      <c r="I326" s="32">
        <f>'Link types'!J326</f>
        <v>60</v>
      </c>
      <c r="J326" s="32">
        <f>'Link types'!K326</f>
        <v>1</v>
      </c>
      <c r="K326" s="32">
        <f>'Link types'!L326</f>
        <v>3</v>
      </c>
      <c r="L326" s="32">
        <f>'Link types'!M326</f>
        <v>20</v>
      </c>
      <c r="M326" s="32">
        <f>'Link types'!N326</f>
        <v>130</v>
      </c>
      <c r="N326" s="32">
        <f>'Link types'!O326</f>
        <v>100</v>
      </c>
      <c r="O326" s="32">
        <f>'Link types'!P326</f>
        <v>4</v>
      </c>
      <c r="P326" s="32">
        <f>'Link types'!Q326</f>
        <v>80</v>
      </c>
      <c r="Q326" s="32">
        <f>'Link types'!R326</f>
        <v>50</v>
      </c>
      <c r="R326" s="32">
        <f>'Link types'!S326</f>
        <v>4</v>
      </c>
      <c r="S326" s="32">
        <f>'Link types'!T326</f>
        <v>50</v>
      </c>
      <c r="T326" s="32">
        <f>'Link types'!U326</f>
        <v>50</v>
      </c>
      <c r="U326" s="32">
        <f>'Link types'!V326</f>
        <v>50</v>
      </c>
      <c r="V326" s="32">
        <f>'Link types'!W326</f>
        <v>1</v>
      </c>
      <c r="W326" s="32">
        <f>'Link types'!X326</f>
        <v>1.2</v>
      </c>
      <c r="X326" s="32">
        <f>'Link types'!Y326</f>
        <v>1</v>
      </c>
      <c r="Y326" s="32" t="str">
        <f>'Link types'!Z326</f>
        <v>Secondary: Important regional road, connects smaller towns and centers ("Landesstraße")</v>
      </c>
    </row>
    <row r="327" spans="1:25" x14ac:dyDescent="0.25">
      <c r="A327" s="32">
        <f>'Link types'!B327</f>
        <v>425</v>
      </c>
      <c r="B327" s="32">
        <f>'Link types'!C327</f>
        <v>40</v>
      </c>
      <c r="C327" s="32" t="str">
        <f>'Link types'!D327</f>
        <v>Se L1 V50</v>
      </c>
      <c r="D327" s="32">
        <f>'Link types'!E327</f>
        <v>1</v>
      </c>
      <c r="E327" s="32">
        <f>'Link types'!F327</f>
        <v>4</v>
      </c>
      <c r="F327" s="32" t="str">
        <f>'Link types'!G327</f>
        <v>BIKE,BUS,MINIBUS,CAR,HGV,PUTW,WALK</v>
      </c>
      <c r="G327" s="32">
        <f>'Link types'!H327</f>
        <v>1</v>
      </c>
      <c r="H327" s="32">
        <f>'Link types'!I327</f>
        <v>400</v>
      </c>
      <c r="I327" s="32">
        <f>'Link types'!J327</f>
        <v>50</v>
      </c>
      <c r="J327" s="32">
        <f>'Link types'!K327</f>
        <v>1</v>
      </c>
      <c r="K327" s="32">
        <f>'Link types'!L327</f>
        <v>3</v>
      </c>
      <c r="L327" s="32">
        <f>'Link types'!M327</f>
        <v>20</v>
      </c>
      <c r="M327" s="32">
        <f>'Link types'!N327</f>
        <v>130</v>
      </c>
      <c r="N327" s="32">
        <f>'Link types'!O327</f>
        <v>100</v>
      </c>
      <c r="O327" s="32">
        <f>'Link types'!P327</f>
        <v>4</v>
      </c>
      <c r="P327" s="32">
        <f>'Link types'!Q327</f>
        <v>80</v>
      </c>
      <c r="Q327" s="32">
        <f>'Link types'!R327</f>
        <v>50</v>
      </c>
      <c r="R327" s="32">
        <f>'Link types'!S327</f>
        <v>4</v>
      </c>
      <c r="S327" s="32">
        <f>'Link types'!T327</f>
        <v>50</v>
      </c>
      <c r="T327" s="32">
        <f>'Link types'!U327</f>
        <v>50</v>
      </c>
      <c r="U327" s="32">
        <f>'Link types'!V327</f>
        <v>50</v>
      </c>
      <c r="V327" s="32">
        <f>'Link types'!W327</f>
        <v>1</v>
      </c>
      <c r="W327" s="32">
        <f>'Link types'!X327</f>
        <v>1.2</v>
      </c>
      <c r="X327" s="32">
        <f>'Link types'!Y327</f>
        <v>1</v>
      </c>
      <c r="Y327" s="32" t="str">
        <f>'Link types'!Z327</f>
        <v>Secondary: Important regional road, connects smaller towns and centers ("Landesstraße")</v>
      </c>
    </row>
    <row r="328" spans="1:25" x14ac:dyDescent="0.25">
      <c r="A328" s="32">
        <f>'Link types'!B328</f>
        <v>426</v>
      </c>
      <c r="B328" s="32">
        <f>'Link types'!C328</f>
        <v>40</v>
      </c>
      <c r="C328" s="32" t="str">
        <f>'Link types'!D328</f>
        <v>Se L1 V40</v>
      </c>
      <c r="D328" s="32">
        <f>'Link types'!E328</f>
        <v>1</v>
      </c>
      <c r="E328" s="32">
        <f>'Link types'!F328</f>
        <v>4</v>
      </c>
      <c r="F328" s="32" t="str">
        <f>'Link types'!G328</f>
        <v>BIKE,BUS,MINIBUS,CAR,HGV,PUTW,WALK</v>
      </c>
      <c r="G328" s="32">
        <f>'Link types'!H328</f>
        <v>1</v>
      </c>
      <c r="H328" s="32">
        <f>'Link types'!I328</f>
        <v>300</v>
      </c>
      <c r="I328" s="32">
        <f>'Link types'!J328</f>
        <v>40</v>
      </c>
      <c r="J328" s="32">
        <f>'Link types'!K328</f>
        <v>1</v>
      </c>
      <c r="K328" s="32">
        <f>'Link types'!L328</f>
        <v>3</v>
      </c>
      <c r="L328" s="32">
        <f>'Link types'!M328</f>
        <v>20</v>
      </c>
      <c r="M328" s="32">
        <f>'Link types'!N328</f>
        <v>130</v>
      </c>
      <c r="N328" s="32">
        <f>'Link types'!O328</f>
        <v>100</v>
      </c>
      <c r="O328" s="32">
        <f>'Link types'!P328</f>
        <v>4</v>
      </c>
      <c r="P328" s="32">
        <f>'Link types'!Q328</f>
        <v>80</v>
      </c>
      <c r="Q328" s="32">
        <f>'Link types'!R328</f>
        <v>50</v>
      </c>
      <c r="R328" s="32">
        <f>'Link types'!S328</f>
        <v>4</v>
      </c>
      <c r="S328" s="32">
        <f>'Link types'!T328</f>
        <v>50</v>
      </c>
      <c r="T328" s="32">
        <f>'Link types'!U328</f>
        <v>50</v>
      </c>
      <c r="U328" s="32">
        <f>'Link types'!V328</f>
        <v>50</v>
      </c>
      <c r="V328" s="32">
        <f>'Link types'!W328</f>
        <v>1</v>
      </c>
      <c r="W328" s="32">
        <f>'Link types'!X328</f>
        <v>1.2</v>
      </c>
      <c r="X328" s="32">
        <f>'Link types'!Y328</f>
        <v>1</v>
      </c>
      <c r="Y328" s="32" t="str">
        <f>'Link types'!Z328</f>
        <v>Secondary: Important regional road, connects smaller towns and centers ("Landesstraße")</v>
      </c>
    </row>
    <row r="329" spans="1:25" x14ac:dyDescent="0.25">
      <c r="A329" s="32">
        <f>'Link types'!B329</f>
        <v>427</v>
      </c>
      <c r="B329" s="32">
        <f>'Link types'!C329</f>
        <v>40</v>
      </c>
      <c r="C329" s="32" t="str">
        <f>'Link types'!D329</f>
        <v>free</v>
      </c>
      <c r="D329" s="32">
        <f>'Link types'!E329</f>
        <v>1</v>
      </c>
      <c r="E329" s="32">
        <f>'Link types'!F329</f>
        <v>1000</v>
      </c>
      <c r="F329" s="32" t="str">
        <f>'Link types'!G329</f>
        <v/>
      </c>
      <c r="G329" s="32">
        <f>'Link types'!H329</f>
        <v>0</v>
      </c>
      <c r="H329" s="32">
        <f>'Link types'!I329</f>
        <v>0</v>
      </c>
      <c r="I329" s="32">
        <f>'Link types'!J329</f>
        <v>0</v>
      </c>
      <c r="J329" s="32">
        <f>'Link types'!K329</f>
        <v>0</v>
      </c>
      <c r="K329" s="32">
        <f>'Link types'!L329</f>
        <v>99</v>
      </c>
      <c r="L329" s="32">
        <f>'Link types'!M329</f>
        <v>0</v>
      </c>
      <c r="M329" s="32">
        <f>'Link types'!N329</f>
        <v>0</v>
      </c>
      <c r="N329" s="32">
        <f>'Link types'!O329</f>
        <v>0</v>
      </c>
      <c r="O329" s="32">
        <f>'Link types'!P329</f>
        <v>0</v>
      </c>
      <c r="P329" s="32">
        <f>'Link types'!Q329</f>
        <v>0</v>
      </c>
      <c r="Q329" s="32">
        <f>'Link types'!R329</f>
        <v>0</v>
      </c>
      <c r="R329" s="32">
        <f>'Link types'!S329</f>
        <v>0</v>
      </c>
      <c r="S329" s="32">
        <f>'Link types'!T329</f>
        <v>0</v>
      </c>
      <c r="T329" s="32">
        <f>'Link types'!U329</f>
        <v>0</v>
      </c>
      <c r="U329" s="32">
        <f>'Link types'!V329</f>
        <v>0</v>
      </c>
      <c r="V329" s="32">
        <f>'Link types'!W329</f>
        <v>10</v>
      </c>
      <c r="W329" s="32">
        <f>'Link types'!X329</f>
        <v>10</v>
      </c>
      <c r="X329" s="32">
        <f>'Link types'!Y329</f>
        <v>10</v>
      </c>
      <c r="Y329" s="32" t="str">
        <f>'Link types'!Z329</f>
        <v/>
      </c>
    </row>
    <row r="330" spans="1:25" x14ac:dyDescent="0.25">
      <c r="A330" s="32">
        <f>'Link types'!B330</f>
        <v>428</v>
      </c>
      <c r="B330" s="32">
        <f>'Link types'!C330</f>
        <v>40</v>
      </c>
      <c r="C330" s="32" t="str">
        <f>'Link types'!D330</f>
        <v>free</v>
      </c>
      <c r="D330" s="32">
        <f>'Link types'!E330</f>
        <v>1</v>
      </c>
      <c r="E330" s="32">
        <f>'Link types'!F330</f>
        <v>1000</v>
      </c>
      <c r="F330" s="32" t="str">
        <f>'Link types'!G330</f>
        <v/>
      </c>
      <c r="G330" s="32">
        <f>'Link types'!H330</f>
        <v>0</v>
      </c>
      <c r="H330" s="32">
        <f>'Link types'!I330</f>
        <v>0</v>
      </c>
      <c r="I330" s="32">
        <f>'Link types'!J330</f>
        <v>0</v>
      </c>
      <c r="J330" s="32">
        <f>'Link types'!K330</f>
        <v>0</v>
      </c>
      <c r="K330" s="32">
        <f>'Link types'!L330</f>
        <v>99</v>
      </c>
      <c r="L330" s="32">
        <f>'Link types'!M330</f>
        <v>0</v>
      </c>
      <c r="M330" s="32">
        <f>'Link types'!N330</f>
        <v>0</v>
      </c>
      <c r="N330" s="32">
        <f>'Link types'!O330</f>
        <v>0</v>
      </c>
      <c r="O330" s="32">
        <f>'Link types'!P330</f>
        <v>0</v>
      </c>
      <c r="P330" s="32">
        <f>'Link types'!Q330</f>
        <v>0</v>
      </c>
      <c r="Q330" s="32">
        <f>'Link types'!R330</f>
        <v>0</v>
      </c>
      <c r="R330" s="32">
        <f>'Link types'!S330</f>
        <v>0</v>
      </c>
      <c r="S330" s="32">
        <f>'Link types'!T330</f>
        <v>0</v>
      </c>
      <c r="T330" s="32">
        <f>'Link types'!U330</f>
        <v>0</v>
      </c>
      <c r="U330" s="32">
        <f>'Link types'!V330</f>
        <v>0</v>
      </c>
      <c r="V330" s="32">
        <f>'Link types'!W330</f>
        <v>10</v>
      </c>
      <c r="W330" s="32">
        <f>'Link types'!X330</f>
        <v>10</v>
      </c>
      <c r="X330" s="32">
        <f>'Link types'!Y330</f>
        <v>10</v>
      </c>
      <c r="Y330" s="32" t="str">
        <f>'Link types'!Z330</f>
        <v/>
      </c>
    </row>
    <row r="331" spans="1:25" x14ac:dyDescent="0.25">
      <c r="A331" s="32">
        <f>'Link types'!B331</f>
        <v>429</v>
      </c>
      <c r="B331" s="32">
        <f>'Link types'!C331</f>
        <v>40</v>
      </c>
      <c r="C331" s="32" t="str">
        <f>'Link types'!D331</f>
        <v>free</v>
      </c>
      <c r="D331" s="32">
        <f>'Link types'!E331</f>
        <v>1</v>
      </c>
      <c r="E331" s="32">
        <f>'Link types'!F331</f>
        <v>1000</v>
      </c>
      <c r="F331" s="32" t="str">
        <f>'Link types'!G331</f>
        <v/>
      </c>
      <c r="G331" s="32">
        <f>'Link types'!H331</f>
        <v>0</v>
      </c>
      <c r="H331" s="32">
        <f>'Link types'!I331</f>
        <v>0</v>
      </c>
      <c r="I331" s="32">
        <f>'Link types'!J331</f>
        <v>0</v>
      </c>
      <c r="J331" s="32">
        <f>'Link types'!K331</f>
        <v>0</v>
      </c>
      <c r="K331" s="32">
        <f>'Link types'!L331</f>
        <v>99</v>
      </c>
      <c r="L331" s="32">
        <f>'Link types'!M331</f>
        <v>0</v>
      </c>
      <c r="M331" s="32">
        <f>'Link types'!N331</f>
        <v>0</v>
      </c>
      <c r="N331" s="32">
        <f>'Link types'!O331</f>
        <v>0</v>
      </c>
      <c r="O331" s="32">
        <f>'Link types'!P331</f>
        <v>0</v>
      </c>
      <c r="P331" s="32">
        <f>'Link types'!Q331</f>
        <v>0</v>
      </c>
      <c r="Q331" s="32">
        <f>'Link types'!R331</f>
        <v>0</v>
      </c>
      <c r="R331" s="32">
        <f>'Link types'!S331</f>
        <v>0</v>
      </c>
      <c r="S331" s="32">
        <f>'Link types'!T331</f>
        <v>0</v>
      </c>
      <c r="T331" s="32">
        <f>'Link types'!U331</f>
        <v>0</v>
      </c>
      <c r="U331" s="32">
        <f>'Link types'!V331</f>
        <v>0</v>
      </c>
      <c r="V331" s="32">
        <f>'Link types'!W331</f>
        <v>10</v>
      </c>
      <c r="W331" s="32">
        <f>'Link types'!X331</f>
        <v>10</v>
      </c>
      <c r="X331" s="32">
        <f>'Link types'!Y331</f>
        <v>10</v>
      </c>
      <c r="Y331" s="32" t="str">
        <f>'Link types'!Z331</f>
        <v/>
      </c>
    </row>
    <row r="332" spans="1:25" x14ac:dyDescent="0.25">
      <c r="A332" s="32">
        <f>'Link types'!B332</f>
        <v>430</v>
      </c>
      <c r="B332" s="32">
        <f>'Link types'!C332</f>
        <v>40</v>
      </c>
      <c r="C332" s="32" t="str">
        <f>'Link types'!D332</f>
        <v>free</v>
      </c>
      <c r="D332" s="32">
        <f>'Link types'!E332</f>
        <v>1</v>
      </c>
      <c r="E332" s="32">
        <f>'Link types'!F332</f>
        <v>1000</v>
      </c>
      <c r="F332" s="32" t="str">
        <f>'Link types'!G332</f>
        <v/>
      </c>
      <c r="G332" s="32">
        <f>'Link types'!H332</f>
        <v>0</v>
      </c>
      <c r="H332" s="32">
        <f>'Link types'!I332</f>
        <v>0</v>
      </c>
      <c r="I332" s="32">
        <f>'Link types'!J332</f>
        <v>0</v>
      </c>
      <c r="J332" s="32">
        <f>'Link types'!K332</f>
        <v>0</v>
      </c>
      <c r="K332" s="32">
        <f>'Link types'!L332</f>
        <v>99</v>
      </c>
      <c r="L332" s="32">
        <f>'Link types'!M332</f>
        <v>0</v>
      </c>
      <c r="M332" s="32">
        <f>'Link types'!N332</f>
        <v>0</v>
      </c>
      <c r="N332" s="32">
        <f>'Link types'!O332</f>
        <v>0</v>
      </c>
      <c r="O332" s="32">
        <f>'Link types'!P332</f>
        <v>0</v>
      </c>
      <c r="P332" s="32">
        <f>'Link types'!Q332</f>
        <v>0</v>
      </c>
      <c r="Q332" s="32">
        <f>'Link types'!R332</f>
        <v>0</v>
      </c>
      <c r="R332" s="32">
        <f>'Link types'!S332</f>
        <v>0</v>
      </c>
      <c r="S332" s="32">
        <f>'Link types'!T332</f>
        <v>0</v>
      </c>
      <c r="T332" s="32">
        <f>'Link types'!U332</f>
        <v>0</v>
      </c>
      <c r="U332" s="32">
        <f>'Link types'!V332</f>
        <v>0</v>
      </c>
      <c r="V332" s="32">
        <f>'Link types'!W332</f>
        <v>10</v>
      </c>
      <c r="W332" s="32">
        <f>'Link types'!X332</f>
        <v>10</v>
      </c>
      <c r="X332" s="32">
        <f>'Link types'!Y332</f>
        <v>10</v>
      </c>
      <c r="Y332" s="32" t="str">
        <f>'Link types'!Z332</f>
        <v/>
      </c>
    </row>
    <row r="333" spans="1:25" x14ac:dyDescent="0.25">
      <c r="A333" s="32">
        <f>'Link types'!B333</f>
        <v>431</v>
      </c>
      <c r="B333" s="32">
        <f>'Link types'!C333</f>
        <v>40</v>
      </c>
      <c r="C333" s="32" t="str">
        <f>'Link types'!D333</f>
        <v>free</v>
      </c>
      <c r="D333" s="32">
        <f>'Link types'!E333</f>
        <v>1</v>
      </c>
      <c r="E333" s="32">
        <f>'Link types'!F333</f>
        <v>1000</v>
      </c>
      <c r="F333" s="32" t="str">
        <f>'Link types'!G333</f>
        <v/>
      </c>
      <c r="G333" s="32">
        <f>'Link types'!H333</f>
        <v>0</v>
      </c>
      <c r="H333" s="32">
        <f>'Link types'!I333</f>
        <v>0</v>
      </c>
      <c r="I333" s="32">
        <f>'Link types'!J333</f>
        <v>0</v>
      </c>
      <c r="J333" s="32">
        <f>'Link types'!K333</f>
        <v>0</v>
      </c>
      <c r="K333" s="32">
        <f>'Link types'!L333</f>
        <v>99</v>
      </c>
      <c r="L333" s="32">
        <f>'Link types'!M333</f>
        <v>0</v>
      </c>
      <c r="M333" s="32">
        <f>'Link types'!N333</f>
        <v>0</v>
      </c>
      <c r="N333" s="32">
        <f>'Link types'!O333</f>
        <v>0</v>
      </c>
      <c r="O333" s="32">
        <f>'Link types'!P333</f>
        <v>0</v>
      </c>
      <c r="P333" s="32">
        <f>'Link types'!Q333</f>
        <v>0</v>
      </c>
      <c r="Q333" s="32">
        <f>'Link types'!R333</f>
        <v>0</v>
      </c>
      <c r="R333" s="32">
        <f>'Link types'!S333</f>
        <v>0</v>
      </c>
      <c r="S333" s="32">
        <f>'Link types'!T333</f>
        <v>0</v>
      </c>
      <c r="T333" s="32">
        <f>'Link types'!U333</f>
        <v>0</v>
      </c>
      <c r="U333" s="32">
        <f>'Link types'!V333</f>
        <v>0</v>
      </c>
      <c r="V333" s="32">
        <f>'Link types'!W333</f>
        <v>10</v>
      </c>
      <c r="W333" s="32">
        <f>'Link types'!X333</f>
        <v>10</v>
      </c>
      <c r="X333" s="32">
        <f>'Link types'!Y333</f>
        <v>10</v>
      </c>
      <c r="Y333" s="32" t="str">
        <f>'Link types'!Z333</f>
        <v/>
      </c>
    </row>
    <row r="334" spans="1:25" x14ac:dyDescent="0.25">
      <c r="A334" s="32">
        <f>'Link types'!B334</f>
        <v>432</v>
      </c>
      <c r="B334" s="32">
        <f>'Link types'!C334</f>
        <v>40</v>
      </c>
      <c r="C334" s="32" t="str">
        <f>'Link types'!D334</f>
        <v>free</v>
      </c>
      <c r="D334" s="32">
        <f>'Link types'!E334</f>
        <v>1</v>
      </c>
      <c r="E334" s="32">
        <f>'Link types'!F334</f>
        <v>1000</v>
      </c>
      <c r="F334" s="32" t="str">
        <f>'Link types'!G334</f>
        <v/>
      </c>
      <c r="G334" s="32">
        <f>'Link types'!H334</f>
        <v>0</v>
      </c>
      <c r="H334" s="32">
        <f>'Link types'!I334</f>
        <v>0</v>
      </c>
      <c r="I334" s="32">
        <f>'Link types'!J334</f>
        <v>0</v>
      </c>
      <c r="J334" s="32">
        <f>'Link types'!K334</f>
        <v>0</v>
      </c>
      <c r="K334" s="32">
        <f>'Link types'!L334</f>
        <v>99</v>
      </c>
      <c r="L334" s="32">
        <f>'Link types'!M334</f>
        <v>0</v>
      </c>
      <c r="M334" s="32">
        <f>'Link types'!N334</f>
        <v>0</v>
      </c>
      <c r="N334" s="32">
        <f>'Link types'!O334</f>
        <v>0</v>
      </c>
      <c r="O334" s="32">
        <f>'Link types'!P334</f>
        <v>0</v>
      </c>
      <c r="P334" s="32">
        <f>'Link types'!Q334</f>
        <v>0</v>
      </c>
      <c r="Q334" s="32">
        <f>'Link types'!R334</f>
        <v>0</v>
      </c>
      <c r="R334" s="32">
        <f>'Link types'!S334</f>
        <v>0</v>
      </c>
      <c r="S334" s="32">
        <f>'Link types'!T334</f>
        <v>0</v>
      </c>
      <c r="T334" s="32">
        <f>'Link types'!U334</f>
        <v>0</v>
      </c>
      <c r="U334" s="32">
        <f>'Link types'!V334</f>
        <v>0</v>
      </c>
      <c r="V334" s="32">
        <f>'Link types'!W334</f>
        <v>10</v>
      </c>
      <c r="W334" s="32">
        <f>'Link types'!X334</f>
        <v>10</v>
      </c>
      <c r="X334" s="32">
        <f>'Link types'!Y334</f>
        <v>10</v>
      </c>
      <c r="Y334" s="32" t="str">
        <f>'Link types'!Z334</f>
        <v/>
      </c>
    </row>
    <row r="335" spans="1:25" x14ac:dyDescent="0.25">
      <c r="A335" s="32">
        <f>'Link types'!B335</f>
        <v>433</v>
      </c>
      <c r="B335" s="32">
        <f>'Link types'!C335</f>
        <v>40</v>
      </c>
      <c r="C335" s="32" t="str">
        <f>'Link types'!D335</f>
        <v>free</v>
      </c>
      <c r="D335" s="32">
        <f>'Link types'!E335</f>
        <v>1</v>
      </c>
      <c r="E335" s="32">
        <f>'Link types'!F335</f>
        <v>1000</v>
      </c>
      <c r="F335" s="32" t="str">
        <f>'Link types'!G335</f>
        <v/>
      </c>
      <c r="G335" s="32">
        <f>'Link types'!H335</f>
        <v>0</v>
      </c>
      <c r="H335" s="32">
        <f>'Link types'!I335</f>
        <v>0</v>
      </c>
      <c r="I335" s="32">
        <f>'Link types'!J335</f>
        <v>0</v>
      </c>
      <c r="J335" s="32">
        <f>'Link types'!K335</f>
        <v>0</v>
      </c>
      <c r="K335" s="32">
        <f>'Link types'!L335</f>
        <v>99</v>
      </c>
      <c r="L335" s="32">
        <f>'Link types'!M335</f>
        <v>0</v>
      </c>
      <c r="M335" s="32">
        <f>'Link types'!N335</f>
        <v>0</v>
      </c>
      <c r="N335" s="32">
        <f>'Link types'!O335</f>
        <v>0</v>
      </c>
      <c r="O335" s="32">
        <f>'Link types'!P335</f>
        <v>0</v>
      </c>
      <c r="P335" s="32">
        <f>'Link types'!Q335</f>
        <v>0</v>
      </c>
      <c r="Q335" s="32">
        <f>'Link types'!R335</f>
        <v>0</v>
      </c>
      <c r="R335" s="32">
        <f>'Link types'!S335</f>
        <v>0</v>
      </c>
      <c r="S335" s="32">
        <f>'Link types'!T335</f>
        <v>0</v>
      </c>
      <c r="T335" s="32">
        <f>'Link types'!U335</f>
        <v>0</v>
      </c>
      <c r="U335" s="32">
        <f>'Link types'!V335</f>
        <v>0</v>
      </c>
      <c r="V335" s="32">
        <f>'Link types'!W335</f>
        <v>10</v>
      </c>
      <c r="W335" s="32">
        <f>'Link types'!X335</f>
        <v>10</v>
      </c>
      <c r="X335" s="32">
        <f>'Link types'!Y335</f>
        <v>10</v>
      </c>
      <c r="Y335" s="32" t="str">
        <f>'Link types'!Z335</f>
        <v/>
      </c>
    </row>
    <row r="336" spans="1:25" x14ac:dyDescent="0.25">
      <c r="A336" s="32">
        <f>'Link types'!B336</f>
        <v>434</v>
      </c>
      <c r="B336" s="32">
        <f>'Link types'!C336</f>
        <v>40</v>
      </c>
      <c r="C336" s="32" t="str">
        <f>'Link types'!D336</f>
        <v>free</v>
      </c>
      <c r="D336" s="32">
        <f>'Link types'!E336</f>
        <v>1</v>
      </c>
      <c r="E336" s="32">
        <f>'Link types'!F336</f>
        <v>1000</v>
      </c>
      <c r="F336" s="32" t="str">
        <f>'Link types'!G336</f>
        <v/>
      </c>
      <c r="G336" s="32">
        <f>'Link types'!H336</f>
        <v>0</v>
      </c>
      <c r="H336" s="32">
        <f>'Link types'!I336</f>
        <v>0</v>
      </c>
      <c r="I336" s="32">
        <f>'Link types'!J336</f>
        <v>0</v>
      </c>
      <c r="J336" s="32">
        <f>'Link types'!K336</f>
        <v>0</v>
      </c>
      <c r="K336" s="32">
        <f>'Link types'!L336</f>
        <v>99</v>
      </c>
      <c r="L336" s="32">
        <f>'Link types'!M336</f>
        <v>0</v>
      </c>
      <c r="M336" s="32">
        <f>'Link types'!N336</f>
        <v>0</v>
      </c>
      <c r="N336" s="32">
        <f>'Link types'!O336</f>
        <v>0</v>
      </c>
      <c r="O336" s="32">
        <f>'Link types'!P336</f>
        <v>0</v>
      </c>
      <c r="P336" s="32">
        <f>'Link types'!Q336</f>
        <v>0</v>
      </c>
      <c r="Q336" s="32">
        <f>'Link types'!R336</f>
        <v>0</v>
      </c>
      <c r="R336" s="32">
        <f>'Link types'!S336</f>
        <v>0</v>
      </c>
      <c r="S336" s="32">
        <f>'Link types'!T336</f>
        <v>0</v>
      </c>
      <c r="T336" s="32">
        <f>'Link types'!U336</f>
        <v>0</v>
      </c>
      <c r="U336" s="32">
        <f>'Link types'!V336</f>
        <v>0</v>
      </c>
      <c r="V336" s="32">
        <f>'Link types'!W336</f>
        <v>10</v>
      </c>
      <c r="W336" s="32">
        <f>'Link types'!X336</f>
        <v>10</v>
      </c>
      <c r="X336" s="32">
        <f>'Link types'!Y336</f>
        <v>10</v>
      </c>
      <c r="Y336" s="32" t="str">
        <f>'Link types'!Z336</f>
        <v/>
      </c>
    </row>
    <row r="337" spans="1:25" x14ac:dyDescent="0.25">
      <c r="A337" s="32">
        <f>'Link types'!B337</f>
        <v>435</v>
      </c>
      <c r="B337" s="32">
        <f>'Link types'!C337</f>
        <v>40</v>
      </c>
      <c r="C337" s="32" t="str">
        <f>'Link types'!D337</f>
        <v>free</v>
      </c>
      <c r="D337" s="32">
        <f>'Link types'!E337</f>
        <v>1</v>
      </c>
      <c r="E337" s="32">
        <f>'Link types'!F337</f>
        <v>1000</v>
      </c>
      <c r="F337" s="32" t="str">
        <f>'Link types'!G337</f>
        <v/>
      </c>
      <c r="G337" s="32">
        <f>'Link types'!H337</f>
        <v>0</v>
      </c>
      <c r="H337" s="32">
        <f>'Link types'!I337</f>
        <v>0</v>
      </c>
      <c r="I337" s="32">
        <f>'Link types'!J337</f>
        <v>0</v>
      </c>
      <c r="J337" s="32">
        <f>'Link types'!K337</f>
        <v>0</v>
      </c>
      <c r="K337" s="32">
        <f>'Link types'!L337</f>
        <v>99</v>
      </c>
      <c r="L337" s="32">
        <f>'Link types'!M337</f>
        <v>0</v>
      </c>
      <c r="M337" s="32">
        <f>'Link types'!N337</f>
        <v>0</v>
      </c>
      <c r="N337" s="32">
        <f>'Link types'!O337</f>
        <v>0</v>
      </c>
      <c r="O337" s="32">
        <f>'Link types'!P337</f>
        <v>0</v>
      </c>
      <c r="P337" s="32">
        <f>'Link types'!Q337</f>
        <v>0</v>
      </c>
      <c r="Q337" s="32">
        <f>'Link types'!R337</f>
        <v>0</v>
      </c>
      <c r="R337" s="32">
        <f>'Link types'!S337</f>
        <v>0</v>
      </c>
      <c r="S337" s="32">
        <f>'Link types'!T337</f>
        <v>0</v>
      </c>
      <c r="T337" s="32">
        <f>'Link types'!U337</f>
        <v>0</v>
      </c>
      <c r="U337" s="32">
        <f>'Link types'!V337</f>
        <v>0</v>
      </c>
      <c r="V337" s="32">
        <f>'Link types'!W337</f>
        <v>10</v>
      </c>
      <c r="W337" s="32">
        <f>'Link types'!X337</f>
        <v>10</v>
      </c>
      <c r="X337" s="32">
        <f>'Link types'!Y337</f>
        <v>10</v>
      </c>
      <c r="Y337" s="32" t="str">
        <f>'Link types'!Z337</f>
        <v/>
      </c>
    </row>
    <row r="338" spans="1:25" x14ac:dyDescent="0.25">
      <c r="A338" s="32">
        <f>'Link types'!B338</f>
        <v>436</v>
      </c>
      <c r="B338" s="32">
        <f>'Link types'!C338</f>
        <v>40</v>
      </c>
      <c r="C338" s="32" t="str">
        <f>'Link types'!D338</f>
        <v>free</v>
      </c>
      <c r="D338" s="32">
        <f>'Link types'!E338</f>
        <v>1</v>
      </c>
      <c r="E338" s="32">
        <f>'Link types'!F338</f>
        <v>1000</v>
      </c>
      <c r="F338" s="32" t="str">
        <f>'Link types'!G338</f>
        <v/>
      </c>
      <c r="G338" s="32">
        <f>'Link types'!H338</f>
        <v>0</v>
      </c>
      <c r="H338" s="32">
        <f>'Link types'!I338</f>
        <v>0</v>
      </c>
      <c r="I338" s="32">
        <f>'Link types'!J338</f>
        <v>0</v>
      </c>
      <c r="J338" s="32">
        <f>'Link types'!K338</f>
        <v>0</v>
      </c>
      <c r="K338" s="32">
        <f>'Link types'!L338</f>
        <v>99</v>
      </c>
      <c r="L338" s="32">
        <f>'Link types'!M338</f>
        <v>0</v>
      </c>
      <c r="M338" s="32">
        <f>'Link types'!N338</f>
        <v>0</v>
      </c>
      <c r="N338" s="32">
        <f>'Link types'!O338</f>
        <v>0</v>
      </c>
      <c r="O338" s="32">
        <f>'Link types'!P338</f>
        <v>0</v>
      </c>
      <c r="P338" s="32">
        <f>'Link types'!Q338</f>
        <v>0</v>
      </c>
      <c r="Q338" s="32">
        <f>'Link types'!R338</f>
        <v>0</v>
      </c>
      <c r="R338" s="32">
        <f>'Link types'!S338</f>
        <v>0</v>
      </c>
      <c r="S338" s="32">
        <f>'Link types'!T338</f>
        <v>0</v>
      </c>
      <c r="T338" s="32">
        <f>'Link types'!U338</f>
        <v>0</v>
      </c>
      <c r="U338" s="32">
        <f>'Link types'!V338</f>
        <v>0</v>
      </c>
      <c r="V338" s="32">
        <f>'Link types'!W338</f>
        <v>10</v>
      </c>
      <c r="W338" s="32">
        <f>'Link types'!X338</f>
        <v>10</v>
      </c>
      <c r="X338" s="32">
        <f>'Link types'!Y338</f>
        <v>10</v>
      </c>
      <c r="Y338" s="32" t="str">
        <f>'Link types'!Z338</f>
        <v/>
      </c>
    </row>
    <row r="339" spans="1:25" x14ac:dyDescent="0.25">
      <c r="A339" s="32">
        <f>'Link types'!B339</f>
        <v>437</v>
      </c>
      <c r="B339" s="32">
        <f>'Link types'!C339</f>
        <v>40</v>
      </c>
      <c r="C339" s="32" t="str">
        <f>'Link types'!D339</f>
        <v>free</v>
      </c>
      <c r="D339" s="32">
        <f>'Link types'!E339</f>
        <v>1</v>
      </c>
      <c r="E339" s="32">
        <f>'Link types'!F339</f>
        <v>1000</v>
      </c>
      <c r="F339" s="32" t="str">
        <f>'Link types'!G339</f>
        <v/>
      </c>
      <c r="G339" s="32">
        <f>'Link types'!H339</f>
        <v>0</v>
      </c>
      <c r="H339" s="32">
        <f>'Link types'!I339</f>
        <v>0</v>
      </c>
      <c r="I339" s="32">
        <f>'Link types'!J339</f>
        <v>0</v>
      </c>
      <c r="J339" s="32">
        <f>'Link types'!K339</f>
        <v>0</v>
      </c>
      <c r="K339" s="32">
        <f>'Link types'!L339</f>
        <v>99</v>
      </c>
      <c r="L339" s="32">
        <f>'Link types'!M339</f>
        <v>0</v>
      </c>
      <c r="M339" s="32">
        <f>'Link types'!N339</f>
        <v>0</v>
      </c>
      <c r="N339" s="32">
        <f>'Link types'!O339</f>
        <v>0</v>
      </c>
      <c r="O339" s="32">
        <f>'Link types'!P339</f>
        <v>0</v>
      </c>
      <c r="P339" s="32">
        <f>'Link types'!Q339</f>
        <v>0</v>
      </c>
      <c r="Q339" s="32">
        <f>'Link types'!R339</f>
        <v>0</v>
      </c>
      <c r="R339" s="32">
        <f>'Link types'!S339</f>
        <v>0</v>
      </c>
      <c r="S339" s="32">
        <f>'Link types'!T339</f>
        <v>0</v>
      </c>
      <c r="T339" s="32">
        <f>'Link types'!U339</f>
        <v>0</v>
      </c>
      <c r="U339" s="32">
        <f>'Link types'!V339</f>
        <v>0</v>
      </c>
      <c r="V339" s="32">
        <f>'Link types'!W339</f>
        <v>10</v>
      </c>
      <c r="W339" s="32">
        <f>'Link types'!X339</f>
        <v>10</v>
      </c>
      <c r="X339" s="32">
        <f>'Link types'!Y339</f>
        <v>10</v>
      </c>
      <c r="Y339" s="32" t="str">
        <f>'Link types'!Z339</f>
        <v/>
      </c>
    </row>
    <row r="340" spans="1:25" x14ac:dyDescent="0.25">
      <c r="A340" s="32">
        <f>'Link types'!B340</f>
        <v>438</v>
      </c>
      <c r="B340" s="32">
        <f>'Link types'!C340</f>
        <v>40</v>
      </c>
      <c r="C340" s="32" t="str">
        <f>'Link types'!D340</f>
        <v>Se L1+1Bus V70</v>
      </c>
      <c r="D340" s="32">
        <f>'Link types'!E340</f>
        <v>1</v>
      </c>
      <c r="E340" s="32">
        <f>'Link types'!F340</f>
        <v>4</v>
      </c>
      <c r="F340" s="32" t="str">
        <f>'Link types'!G340</f>
        <v>BIKE,BUS,MINIBUS,CAR,HGV,PUTW,WALK</v>
      </c>
      <c r="G340" s="32">
        <f>'Link types'!H340</f>
        <v>1</v>
      </c>
      <c r="H340" s="32">
        <f>'Link types'!I340</f>
        <v>800</v>
      </c>
      <c r="I340" s="32">
        <f>'Link types'!J340</f>
        <v>70</v>
      </c>
      <c r="J340" s="32">
        <f>'Link types'!K340</f>
        <v>1</v>
      </c>
      <c r="K340" s="32">
        <f>'Link types'!L340</f>
        <v>3</v>
      </c>
      <c r="L340" s="32">
        <f>'Link types'!M340</f>
        <v>20</v>
      </c>
      <c r="M340" s="32">
        <f>'Link types'!N340</f>
        <v>130</v>
      </c>
      <c r="N340" s="32">
        <f>'Link types'!O340</f>
        <v>100</v>
      </c>
      <c r="O340" s="32">
        <f>'Link types'!P340</f>
        <v>4</v>
      </c>
      <c r="P340" s="32">
        <f>'Link types'!Q340</f>
        <v>80</v>
      </c>
      <c r="Q340" s="32">
        <f>'Link types'!R340</f>
        <v>50</v>
      </c>
      <c r="R340" s="32">
        <f>'Link types'!S340</f>
        <v>4</v>
      </c>
      <c r="S340" s="32">
        <f>'Link types'!T340</f>
        <v>50</v>
      </c>
      <c r="T340" s="32">
        <f>'Link types'!U340</f>
        <v>50</v>
      </c>
      <c r="U340" s="32">
        <f>'Link types'!V340</f>
        <v>50</v>
      </c>
      <c r="V340" s="32">
        <f>'Link types'!W340</f>
        <v>1</v>
      </c>
      <c r="W340" s="32">
        <f>'Link types'!X340</f>
        <v>1.2</v>
      </c>
      <c r="X340" s="32">
        <f>'Link types'!Y340</f>
        <v>1</v>
      </c>
      <c r="Y340" s="32" t="str">
        <f>'Link types'!Z340</f>
        <v>Secondary: Important regional road, connects smaller towns and centers ("Landesstraße")</v>
      </c>
    </row>
    <row r="341" spans="1:25" x14ac:dyDescent="0.25">
      <c r="A341" s="32">
        <f>'Link types'!B341</f>
        <v>439</v>
      </c>
      <c r="B341" s="32">
        <f>'Link types'!C341</f>
        <v>40</v>
      </c>
      <c r="C341" s="32" t="str">
        <f>'Link types'!D341</f>
        <v>Se L1+1Bus V60</v>
      </c>
      <c r="D341" s="32">
        <f>'Link types'!E341</f>
        <v>1</v>
      </c>
      <c r="E341" s="32">
        <f>'Link types'!F341</f>
        <v>4</v>
      </c>
      <c r="F341" s="32" t="str">
        <f>'Link types'!G341</f>
        <v>BIKE,BUS,MINIBUS,CAR,HGV,PUTW,WALK</v>
      </c>
      <c r="G341" s="32">
        <f>'Link types'!H341</f>
        <v>1</v>
      </c>
      <c r="H341" s="32">
        <f>'Link types'!I341</f>
        <v>600</v>
      </c>
      <c r="I341" s="32">
        <f>'Link types'!J341</f>
        <v>60</v>
      </c>
      <c r="J341" s="32">
        <f>'Link types'!K341</f>
        <v>1</v>
      </c>
      <c r="K341" s="32">
        <f>'Link types'!L341</f>
        <v>3</v>
      </c>
      <c r="L341" s="32">
        <f>'Link types'!M341</f>
        <v>20</v>
      </c>
      <c r="M341" s="32">
        <f>'Link types'!N341</f>
        <v>130</v>
      </c>
      <c r="N341" s="32">
        <f>'Link types'!O341</f>
        <v>100</v>
      </c>
      <c r="O341" s="32">
        <f>'Link types'!P341</f>
        <v>4</v>
      </c>
      <c r="P341" s="32">
        <f>'Link types'!Q341</f>
        <v>80</v>
      </c>
      <c r="Q341" s="32">
        <f>'Link types'!R341</f>
        <v>50</v>
      </c>
      <c r="R341" s="32">
        <f>'Link types'!S341</f>
        <v>4</v>
      </c>
      <c r="S341" s="32">
        <f>'Link types'!T341</f>
        <v>50</v>
      </c>
      <c r="T341" s="32">
        <f>'Link types'!U341</f>
        <v>50</v>
      </c>
      <c r="U341" s="32">
        <f>'Link types'!V341</f>
        <v>50</v>
      </c>
      <c r="V341" s="32">
        <f>'Link types'!W341</f>
        <v>1</v>
      </c>
      <c r="W341" s="32">
        <f>'Link types'!X341</f>
        <v>1.2</v>
      </c>
      <c r="X341" s="32">
        <f>'Link types'!Y341</f>
        <v>1</v>
      </c>
      <c r="Y341" s="32" t="str">
        <f>'Link types'!Z341</f>
        <v>Secondary: Important regional road, connects smaller towns and centers ("Landesstraße")</v>
      </c>
    </row>
    <row r="342" spans="1:25" x14ac:dyDescent="0.25">
      <c r="A342" s="32">
        <f>'Link types'!B342</f>
        <v>440</v>
      </c>
      <c r="B342" s="32">
        <f>'Link types'!C342</f>
        <v>40</v>
      </c>
      <c r="C342" s="32" t="str">
        <f>'Link types'!D342</f>
        <v>Se L1+1Bus V50</v>
      </c>
      <c r="D342" s="32">
        <f>'Link types'!E342</f>
        <v>1</v>
      </c>
      <c r="E342" s="32">
        <f>'Link types'!F342</f>
        <v>4</v>
      </c>
      <c r="F342" s="32" t="str">
        <f>'Link types'!G342</f>
        <v>BIKE,BUS,MINIBUS,CAR,HGV,PUTW,WALK</v>
      </c>
      <c r="G342" s="32">
        <f>'Link types'!H342</f>
        <v>1</v>
      </c>
      <c r="H342" s="32">
        <f>'Link types'!I342</f>
        <v>400</v>
      </c>
      <c r="I342" s="32">
        <f>'Link types'!J342</f>
        <v>50</v>
      </c>
      <c r="J342" s="32">
        <f>'Link types'!K342</f>
        <v>1</v>
      </c>
      <c r="K342" s="32">
        <f>'Link types'!L342</f>
        <v>3</v>
      </c>
      <c r="L342" s="32">
        <f>'Link types'!M342</f>
        <v>20</v>
      </c>
      <c r="M342" s="32">
        <f>'Link types'!N342</f>
        <v>130</v>
      </c>
      <c r="N342" s="32">
        <f>'Link types'!O342</f>
        <v>100</v>
      </c>
      <c r="O342" s="32">
        <f>'Link types'!P342</f>
        <v>4</v>
      </c>
      <c r="P342" s="32">
        <f>'Link types'!Q342</f>
        <v>80</v>
      </c>
      <c r="Q342" s="32">
        <f>'Link types'!R342</f>
        <v>50</v>
      </c>
      <c r="R342" s="32">
        <f>'Link types'!S342</f>
        <v>4</v>
      </c>
      <c r="S342" s="32">
        <f>'Link types'!T342</f>
        <v>50</v>
      </c>
      <c r="T342" s="32">
        <f>'Link types'!U342</f>
        <v>50</v>
      </c>
      <c r="U342" s="32">
        <f>'Link types'!V342</f>
        <v>50</v>
      </c>
      <c r="V342" s="32">
        <f>'Link types'!W342</f>
        <v>1</v>
      </c>
      <c r="W342" s="32">
        <f>'Link types'!X342</f>
        <v>1.2</v>
      </c>
      <c r="X342" s="32">
        <f>'Link types'!Y342</f>
        <v>1</v>
      </c>
      <c r="Y342" s="32" t="str">
        <f>'Link types'!Z342</f>
        <v>Secondary: Important regional road, connects smaller towns and centers ("Landesstraße")</v>
      </c>
    </row>
    <row r="343" spans="1:25" x14ac:dyDescent="0.25">
      <c r="A343" s="32">
        <f>'Link types'!B343</f>
        <v>441</v>
      </c>
      <c r="B343" s="32">
        <f>'Link types'!C343</f>
        <v>40</v>
      </c>
      <c r="C343" s="32" t="str">
        <f>'Link types'!D343</f>
        <v>Se L1+1Bus V40</v>
      </c>
      <c r="D343" s="32">
        <f>'Link types'!E343</f>
        <v>1</v>
      </c>
      <c r="E343" s="32">
        <f>'Link types'!F343</f>
        <v>4</v>
      </c>
      <c r="F343" s="32" t="str">
        <f>'Link types'!G343</f>
        <v>BIKE,BUS,MINIBUS,CAR,HGV,PUTW,WALK</v>
      </c>
      <c r="G343" s="32">
        <f>'Link types'!H343</f>
        <v>1</v>
      </c>
      <c r="H343" s="32">
        <f>'Link types'!I343</f>
        <v>300</v>
      </c>
      <c r="I343" s="32">
        <f>'Link types'!J343</f>
        <v>40</v>
      </c>
      <c r="J343" s="32">
        <f>'Link types'!K343</f>
        <v>1</v>
      </c>
      <c r="K343" s="32">
        <f>'Link types'!L343</f>
        <v>3</v>
      </c>
      <c r="L343" s="32">
        <f>'Link types'!M343</f>
        <v>20</v>
      </c>
      <c r="M343" s="32">
        <f>'Link types'!N343</f>
        <v>130</v>
      </c>
      <c r="N343" s="32">
        <f>'Link types'!O343</f>
        <v>100</v>
      </c>
      <c r="O343" s="32">
        <f>'Link types'!P343</f>
        <v>4</v>
      </c>
      <c r="P343" s="32">
        <f>'Link types'!Q343</f>
        <v>80</v>
      </c>
      <c r="Q343" s="32">
        <f>'Link types'!R343</f>
        <v>50</v>
      </c>
      <c r="R343" s="32">
        <f>'Link types'!S343</f>
        <v>4</v>
      </c>
      <c r="S343" s="32">
        <f>'Link types'!T343</f>
        <v>50</v>
      </c>
      <c r="T343" s="32">
        <f>'Link types'!U343</f>
        <v>50</v>
      </c>
      <c r="U343" s="32">
        <f>'Link types'!V343</f>
        <v>50</v>
      </c>
      <c r="V343" s="32">
        <f>'Link types'!W343</f>
        <v>1</v>
      </c>
      <c r="W343" s="32">
        <f>'Link types'!X343</f>
        <v>1.2</v>
      </c>
      <c r="X343" s="32">
        <f>'Link types'!Y343</f>
        <v>1</v>
      </c>
      <c r="Y343" s="32" t="str">
        <f>'Link types'!Z343</f>
        <v>Secondary: Important regional road, connects smaller towns and centers ("Landesstraße")</v>
      </c>
    </row>
    <row r="344" spans="1:25" x14ac:dyDescent="0.25">
      <c r="A344" s="32">
        <f>'Link types'!B344</f>
        <v>442</v>
      </c>
      <c r="B344" s="32">
        <f>'Link types'!C344</f>
        <v>40</v>
      </c>
      <c r="C344" s="32" t="str">
        <f>'Link types'!D344</f>
        <v>free</v>
      </c>
      <c r="D344" s="32">
        <f>'Link types'!E344</f>
        <v>1</v>
      </c>
      <c r="E344" s="32">
        <f>'Link types'!F344</f>
        <v>1000</v>
      </c>
      <c r="F344" s="32" t="str">
        <f>'Link types'!G344</f>
        <v/>
      </c>
      <c r="G344" s="32">
        <f>'Link types'!H344</f>
        <v>0</v>
      </c>
      <c r="H344" s="32">
        <f>'Link types'!I344</f>
        <v>0</v>
      </c>
      <c r="I344" s="32">
        <f>'Link types'!J344</f>
        <v>0</v>
      </c>
      <c r="J344" s="32">
        <f>'Link types'!K344</f>
        <v>0</v>
      </c>
      <c r="K344" s="32">
        <f>'Link types'!L344</f>
        <v>99</v>
      </c>
      <c r="L344" s="32">
        <f>'Link types'!M344</f>
        <v>0</v>
      </c>
      <c r="M344" s="32">
        <f>'Link types'!N344</f>
        <v>0</v>
      </c>
      <c r="N344" s="32">
        <f>'Link types'!O344</f>
        <v>0</v>
      </c>
      <c r="O344" s="32">
        <f>'Link types'!P344</f>
        <v>0</v>
      </c>
      <c r="P344" s="32">
        <f>'Link types'!Q344</f>
        <v>0</v>
      </c>
      <c r="Q344" s="32">
        <f>'Link types'!R344</f>
        <v>0</v>
      </c>
      <c r="R344" s="32">
        <f>'Link types'!S344</f>
        <v>0</v>
      </c>
      <c r="S344" s="32">
        <f>'Link types'!T344</f>
        <v>0</v>
      </c>
      <c r="T344" s="32">
        <f>'Link types'!U344</f>
        <v>0</v>
      </c>
      <c r="U344" s="32">
        <f>'Link types'!V344</f>
        <v>0</v>
      </c>
      <c r="V344" s="32">
        <f>'Link types'!W344</f>
        <v>10</v>
      </c>
      <c r="W344" s="32">
        <f>'Link types'!X344</f>
        <v>10</v>
      </c>
      <c r="X344" s="32">
        <f>'Link types'!Y344</f>
        <v>10</v>
      </c>
      <c r="Y344" s="32" t="str">
        <f>'Link types'!Z344</f>
        <v/>
      </c>
    </row>
    <row r="345" spans="1:25" x14ac:dyDescent="0.25">
      <c r="A345" s="32">
        <f>'Link types'!B345</f>
        <v>443</v>
      </c>
      <c r="B345" s="32">
        <f>'Link types'!C345</f>
        <v>40</v>
      </c>
      <c r="C345" s="32" t="str">
        <f>'Link types'!D345</f>
        <v>free</v>
      </c>
      <c r="D345" s="32">
        <f>'Link types'!E345</f>
        <v>1</v>
      </c>
      <c r="E345" s="32">
        <f>'Link types'!F345</f>
        <v>1000</v>
      </c>
      <c r="F345" s="32" t="str">
        <f>'Link types'!G345</f>
        <v/>
      </c>
      <c r="G345" s="32">
        <f>'Link types'!H345</f>
        <v>0</v>
      </c>
      <c r="H345" s="32">
        <f>'Link types'!I345</f>
        <v>0</v>
      </c>
      <c r="I345" s="32">
        <f>'Link types'!J345</f>
        <v>0</v>
      </c>
      <c r="J345" s="32">
        <f>'Link types'!K345</f>
        <v>0</v>
      </c>
      <c r="K345" s="32">
        <f>'Link types'!L345</f>
        <v>99</v>
      </c>
      <c r="L345" s="32">
        <f>'Link types'!M345</f>
        <v>0</v>
      </c>
      <c r="M345" s="32">
        <f>'Link types'!N345</f>
        <v>0</v>
      </c>
      <c r="N345" s="32">
        <f>'Link types'!O345</f>
        <v>0</v>
      </c>
      <c r="O345" s="32">
        <f>'Link types'!P345</f>
        <v>0</v>
      </c>
      <c r="P345" s="32">
        <f>'Link types'!Q345</f>
        <v>0</v>
      </c>
      <c r="Q345" s="32">
        <f>'Link types'!R345</f>
        <v>0</v>
      </c>
      <c r="R345" s="32">
        <f>'Link types'!S345</f>
        <v>0</v>
      </c>
      <c r="S345" s="32">
        <f>'Link types'!T345</f>
        <v>0</v>
      </c>
      <c r="T345" s="32">
        <f>'Link types'!U345</f>
        <v>0</v>
      </c>
      <c r="U345" s="32">
        <f>'Link types'!V345</f>
        <v>0</v>
      </c>
      <c r="V345" s="32">
        <f>'Link types'!W345</f>
        <v>10</v>
      </c>
      <c r="W345" s="32">
        <f>'Link types'!X345</f>
        <v>10</v>
      </c>
      <c r="X345" s="32">
        <f>'Link types'!Y345</f>
        <v>10</v>
      </c>
      <c r="Y345" s="32" t="str">
        <f>'Link types'!Z345</f>
        <v/>
      </c>
    </row>
    <row r="346" spans="1:25" x14ac:dyDescent="0.25">
      <c r="A346" s="32">
        <f>'Link types'!B346</f>
        <v>444</v>
      </c>
      <c r="B346" s="32">
        <f>'Link types'!C346</f>
        <v>40</v>
      </c>
      <c r="C346" s="32" t="str">
        <f>'Link types'!D346</f>
        <v>free</v>
      </c>
      <c r="D346" s="32">
        <f>'Link types'!E346</f>
        <v>1</v>
      </c>
      <c r="E346" s="32">
        <f>'Link types'!F346</f>
        <v>1000</v>
      </c>
      <c r="F346" s="32" t="str">
        <f>'Link types'!G346</f>
        <v/>
      </c>
      <c r="G346" s="32">
        <f>'Link types'!H346</f>
        <v>0</v>
      </c>
      <c r="H346" s="32">
        <f>'Link types'!I346</f>
        <v>0</v>
      </c>
      <c r="I346" s="32">
        <f>'Link types'!J346</f>
        <v>0</v>
      </c>
      <c r="J346" s="32">
        <f>'Link types'!K346</f>
        <v>0</v>
      </c>
      <c r="K346" s="32">
        <f>'Link types'!L346</f>
        <v>99</v>
      </c>
      <c r="L346" s="32">
        <f>'Link types'!M346</f>
        <v>0</v>
      </c>
      <c r="M346" s="32">
        <f>'Link types'!N346</f>
        <v>0</v>
      </c>
      <c r="N346" s="32">
        <f>'Link types'!O346</f>
        <v>0</v>
      </c>
      <c r="O346" s="32">
        <f>'Link types'!P346</f>
        <v>0</v>
      </c>
      <c r="P346" s="32">
        <f>'Link types'!Q346</f>
        <v>0</v>
      </c>
      <c r="Q346" s="32">
        <f>'Link types'!R346</f>
        <v>0</v>
      </c>
      <c r="R346" s="32">
        <f>'Link types'!S346</f>
        <v>0</v>
      </c>
      <c r="S346" s="32">
        <f>'Link types'!T346</f>
        <v>0</v>
      </c>
      <c r="T346" s="32">
        <f>'Link types'!U346</f>
        <v>0</v>
      </c>
      <c r="U346" s="32">
        <f>'Link types'!V346</f>
        <v>0</v>
      </c>
      <c r="V346" s="32">
        <f>'Link types'!W346</f>
        <v>10</v>
      </c>
      <c r="W346" s="32">
        <f>'Link types'!X346</f>
        <v>10</v>
      </c>
      <c r="X346" s="32">
        <f>'Link types'!Y346</f>
        <v>10</v>
      </c>
      <c r="Y346" s="32" t="str">
        <f>'Link types'!Z346</f>
        <v/>
      </c>
    </row>
    <row r="347" spans="1:25" x14ac:dyDescent="0.25">
      <c r="A347" s="32">
        <f>'Link types'!B347</f>
        <v>445</v>
      </c>
      <c r="B347" s="32">
        <f>'Link types'!C347</f>
        <v>40</v>
      </c>
      <c r="C347" s="32" t="str">
        <f>'Link types'!D347</f>
        <v>free</v>
      </c>
      <c r="D347" s="32">
        <f>'Link types'!E347</f>
        <v>1</v>
      </c>
      <c r="E347" s="32">
        <f>'Link types'!F347</f>
        <v>1000</v>
      </c>
      <c r="F347" s="32" t="str">
        <f>'Link types'!G347</f>
        <v/>
      </c>
      <c r="G347" s="32">
        <f>'Link types'!H347</f>
        <v>0</v>
      </c>
      <c r="H347" s="32">
        <f>'Link types'!I347</f>
        <v>0</v>
      </c>
      <c r="I347" s="32">
        <f>'Link types'!J347</f>
        <v>0</v>
      </c>
      <c r="J347" s="32">
        <f>'Link types'!K347</f>
        <v>0</v>
      </c>
      <c r="K347" s="32">
        <f>'Link types'!L347</f>
        <v>99</v>
      </c>
      <c r="L347" s="32">
        <f>'Link types'!M347</f>
        <v>0</v>
      </c>
      <c r="M347" s="32">
        <f>'Link types'!N347</f>
        <v>0</v>
      </c>
      <c r="N347" s="32">
        <f>'Link types'!O347</f>
        <v>0</v>
      </c>
      <c r="O347" s="32">
        <f>'Link types'!P347</f>
        <v>0</v>
      </c>
      <c r="P347" s="32">
        <f>'Link types'!Q347</f>
        <v>0</v>
      </c>
      <c r="Q347" s="32">
        <f>'Link types'!R347</f>
        <v>0</v>
      </c>
      <c r="R347" s="32">
        <f>'Link types'!S347</f>
        <v>0</v>
      </c>
      <c r="S347" s="32">
        <f>'Link types'!T347</f>
        <v>0</v>
      </c>
      <c r="T347" s="32">
        <f>'Link types'!U347</f>
        <v>0</v>
      </c>
      <c r="U347" s="32">
        <f>'Link types'!V347</f>
        <v>0</v>
      </c>
      <c r="V347" s="32">
        <f>'Link types'!W347</f>
        <v>10</v>
      </c>
      <c r="W347" s="32">
        <f>'Link types'!X347</f>
        <v>10</v>
      </c>
      <c r="X347" s="32">
        <f>'Link types'!Y347</f>
        <v>10</v>
      </c>
      <c r="Y347" s="32" t="str">
        <f>'Link types'!Z347</f>
        <v/>
      </c>
    </row>
    <row r="348" spans="1:25" x14ac:dyDescent="0.25">
      <c r="A348" s="32">
        <f>'Link types'!B348</f>
        <v>446</v>
      </c>
      <c r="B348" s="32">
        <f>'Link types'!C348</f>
        <v>40</v>
      </c>
      <c r="C348" s="32" t="str">
        <f>'Link types'!D348</f>
        <v>free</v>
      </c>
      <c r="D348" s="32">
        <f>'Link types'!E348</f>
        <v>1</v>
      </c>
      <c r="E348" s="32">
        <f>'Link types'!F348</f>
        <v>1000</v>
      </c>
      <c r="F348" s="32" t="str">
        <f>'Link types'!G348</f>
        <v/>
      </c>
      <c r="G348" s="32">
        <f>'Link types'!H348</f>
        <v>0</v>
      </c>
      <c r="H348" s="32">
        <f>'Link types'!I348</f>
        <v>0</v>
      </c>
      <c r="I348" s="32">
        <f>'Link types'!J348</f>
        <v>0</v>
      </c>
      <c r="J348" s="32">
        <f>'Link types'!K348</f>
        <v>0</v>
      </c>
      <c r="K348" s="32">
        <f>'Link types'!L348</f>
        <v>99</v>
      </c>
      <c r="L348" s="32">
        <f>'Link types'!M348</f>
        <v>0</v>
      </c>
      <c r="M348" s="32">
        <f>'Link types'!N348</f>
        <v>0</v>
      </c>
      <c r="N348" s="32">
        <f>'Link types'!O348</f>
        <v>0</v>
      </c>
      <c r="O348" s="32">
        <f>'Link types'!P348</f>
        <v>0</v>
      </c>
      <c r="P348" s="32">
        <f>'Link types'!Q348</f>
        <v>0</v>
      </c>
      <c r="Q348" s="32">
        <f>'Link types'!R348</f>
        <v>0</v>
      </c>
      <c r="R348" s="32">
        <f>'Link types'!S348</f>
        <v>0</v>
      </c>
      <c r="S348" s="32">
        <f>'Link types'!T348</f>
        <v>0</v>
      </c>
      <c r="T348" s="32">
        <f>'Link types'!U348</f>
        <v>0</v>
      </c>
      <c r="U348" s="32">
        <f>'Link types'!V348</f>
        <v>0</v>
      </c>
      <c r="V348" s="32">
        <f>'Link types'!W348</f>
        <v>10</v>
      </c>
      <c r="W348" s="32">
        <f>'Link types'!X348</f>
        <v>10</v>
      </c>
      <c r="X348" s="32">
        <f>'Link types'!Y348</f>
        <v>10</v>
      </c>
      <c r="Y348" s="32" t="str">
        <f>'Link types'!Z348</f>
        <v/>
      </c>
    </row>
    <row r="349" spans="1:25" x14ac:dyDescent="0.25">
      <c r="A349" s="32">
        <f>'Link types'!B349</f>
        <v>447</v>
      </c>
      <c r="B349" s="32">
        <f>'Link types'!C349</f>
        <v>40</v>
      </c>
      <c r="C349" s="32" t="str">
        <f>'Link types'!D349</f>
        <v>free</v>
      </c>
      <c r="D349" s="32">
        <f>'Link types'!E349</f>
        <v>1</v>
      </c>
      <c r="E349" s="32">
        <f>'Link types'!F349</f>
        <v>1000</v>
      </c>
      <c r="F349" s="32" t="str">
        <f>'Link types'!G349</f>
        <v/>
      </c>
      <c r="G349" s="32">
        <f>'Link types'!H349</f>
        <v>0</v>
      </c>
      <c r="H349" s="32">
        <f>'Link types'!I349</f>
        <v>0</v>
      </c>
      <c r="I349" s="32">
        <f>'Link types'!J349</f>
        <v>0</v>
      </c>
      <c r="J349" s="32">
        <f>'Link types'!K349</f>
        <v>0</v>
      </c>
      <c r="K349" s="32">
        <f>'Link types'!L349</f>
        <v>99</v>
      </c>
      <c r="L349" s="32">
        <f>'Link types'!M349</f>
        <v>0</v>
      </c>
      <c r="M349" s="32">
        <f>'Link types'!N349</f>
        <v>0</v>
      </c>
      <c r="N349" s="32">
        <f>'Link types'!O349</f>
        <v>0</v>
      </c>
      <c r="O349" s="32">
        <f>'Link types'!P349</f>
        <v>0</v>
      </c>
      <c r="P349" s="32">
        <f>'Link types'!Q349</f>
        <v>0</v>
      </c>
      <c r="Q349" s="32">
        <f>'Link types'!R349</f>
        <v>0</v>
      </c>
      <c r="R349" s="32">
        <f>'Link types'!S349</f>
        <v>0</v>
      </c>
      <c r="S349" s="32">
        <f>'Link types'!T349</f>
        <v>0</v>
      </c>
      <c r="T349" s="32">
        <f>'Link types'!U349</f>
        <v>0</v>
      </c>
      <c r="U349" s="32">
        <f>'Link types'!V349</f>
        <v>0</v>
      </c>
      <c r="V349" s="32">
        <f>'Link types'!W349</f>
        <v>10</v>
      </c>
      <c r="W349" s="32">
        <f>'Link types'!X349</f>
        <v>10</v>
      </c>
      <c r="X349" s="32">
        <f>'Link types'!Y349</f>
        <v>10</v>
      </c>
      <c r="Y349" s="32" t="str">
        <f>'Link types'!Z349</f>
        <v/>
      </c>
    </row>
    <row r="350" spans="1:25" x14ac:dyDescent="0.25">
      <c r="A350" s="32">
        <f>'Link types'!B350</f>
        <v>448</v>
      </c>
      <c r="B350" s="32">
        <f>'Link types'!C350</f>
        <v>40</v>
      </c>
      <c r="C350" s="32" t="str">
        <f>'Link types'!D350</f>
        <v>Se L1Bus V70</v>
      </c>
      <c r="D350" s="32">
        <f>'Link types'!E350</f>
        <v>1</v>
      </c>
      <c r="E350" s="32">
        <f>'Link types'!F350</f>
        <v>4</v>
      </c>
      <c r="F350" s="32" t="str">
        <f>'Link types'!G350</f>
        <v>BUS,WALK,BIKE,PUTW</v>
      </c>
      <c r="G350" s="32">
        <f>'Link types'!H350</f>
        <v>0</v>
      </c>
      <c r="H350" s="32">
        <f>'Link types'!I350</f>
        <v>0</v>
      </c>
      <c r="I350" s="32">
        <f>'Link types'!J350</f>
        <v>70</v>
      </c>
      <c r="J350" s="32">
        <f>'Link types'!K350</f>
        <v>1</v>
      </c>
      <c r="K350" s="32">
        <f>'Link types'!L350</f>
        <v>3</v>
      </c>
      <c r="L350" s="32">
        <f>'Link types'!M350</f>
        <v>20</v>
      </c>
      <c r="M350" s="32">
        <f>'Link types'!N350</f>
        <v>130</v>
      </c>
      <c r="N350" s="32">
        <f>'Link types'!O350</f>
        <v>100</v>
      </c>
      <c r="O350" s="32">
        <f>'Link types'!P350</f>
        <v>4</v>
      </c>
      <c r="P350" s="32">
        <f>'Link types'!Q350</f>
        <v>80</v>
      </c>
      <c r="Q350" s="32">
        <f>'Link types'!R350</f>
        <v>50</v>
      </c>
      <c r="R350" s="32">
        <f>'Link types'!S350</f>
        <v>4</v>
      </c>
      <c r="S350" s="32">
        <f>'Link types'!T350</f>
        <v>50</v>
      </c>
      <c r="T350" s="32">
        <f>'Link types'!U350</f>
        <v>50</v>
      </c>
      <c r="U350" s="32">
        <f>'Link types'!V350</f>
        <v>50</v>
      </c>
      <c r="V350" s="32">
        <f>'Link types'!W350</f>
        <v>1</v>
      </c>
      <c r="W350" s="32">
        <f>'Link types'!X350</f>
        <v>1.2</v>
      </c>
      <c r="X350" s="32">
        <f>'Link types'!Y350</f>
        <v>1</v>
      </c>
      <c r="Y350" s="32" t="str">
        <f>'Link types'!Z350</f>
        <v>Secondary: Important regional road, connects smaller towns and centers ("Landesstraße")</v>
      </c>
    </row>
    <row r="351" spans="1:25" x14ac:dyDescent="0.25">
      <c r="A351" s="32">
        <f>'Link types'!B351</f>
        <v>449</v>
      </c>
      <c r="B351" s="32">
        <f>'Link types'!C351</f>
        <v>40</v>
      </c>
      <c r="C351" s="32" t="str">
        <f>'Link types'!D351</f>
        <v>Se L1Bus V60</v>
      </c>
      <c r="D351" s="32">
        <f>'Link types'!E351</f>
        <v>1</v>
      </c>
      <c r="E351" s="32">
        <f>'Link types'!F351</f>
        <v>4</v>
      </c>
      <c r="F351" s="32" t="str">
        <f>'Link types'!G351</f>
        <v>BUS,WALK,BIKE,PUTW</v>
      </c>
      <c r="G351" s="32">
        <f>'Link types'!H351</f>
        <v>0</v>
      </c>
      <c r="H351" s="32">
        <f>'Link types'!I351</f>
        <v>0</v>
      </c>
      <c r="I351" s="32">
        <f>'Link types'!J351</f>
        <v>60</v>
      </c>
      <c r="J351" s="32">
        <f>'Link types'!K351</f>
        <v>1</v>
      </c>
      <c r="K351" s="32">
        <f>'Link types'!L351</f>
        <v>3</v>
      </c>
      <c r="L351" s="32">
        <f>'Link types'!M351</f>
        <v>20</v>
      </c>
      <c r="M351" s="32">
        <f>'Link types'!N351</f>
        <v>130</v>
      </c>
      <c r="N351" s="32">
        <f>'Link types'!O351</f>
        <v>100</v>
      </c>
      <c r="O351" s="32">
        <f>'Link types'!P351</f>
        <v>4</v>
      </c>
      <c r="P351" s="32">
        <f>'Link types'!Q351</f>
        <v>80</v>
      </c>
      <c r="Q351" s="32">
        <f>'Link types'!R351</f>
        <v>50</v>
      </c>
      <c r="R351" s="32">
        <f>'Link types'!S351</f>
        <v>4</v>
      </c>
      <c r="S351" s="32">
        <f>'Link types'!T351</f>
        <v>50</v>
      </c>
      <c r="T351" s="32">
        <f>'Link types'!U351</f>
        <v>50</v>
      </c>
      <c r="U351" s="32">
        <f>'Link types'!V351</f>
        <v>50</v>
      </c>
      <c r="V351" s="32">
        <f>'Link types'!W351</f>
        <v>1</v>
      </c>
      <c r="W351" s="32">
        <f>'Link types'!X351</f>
        <v>1.2</v>
      </c>
      <c r="X351" s="32">
        <f>'Link types'!Y351</f>
        <v>1</v>
      </c>
      <c r="Y351" s="32" t="str">
        <f>'Link types'!Z351</f>
        <v>Secondary: Important regional road, connects smaller towns and centers ("Landesstraße")</v>
      </c>
    </row>
    <row r="352" spans="1:25" x14ac:dyDescent="0.25">
      <c r="A352" s="32">
        <f>'Link types'!B352</f>
        <v>450</v>
      </c>
      <c r="B352" s="32">
        <f>'Link types'!C352</f>
        <v>40</v>
      </c>
      <c r="C352" s="32" t="str">
        <f>'Link types'!D352</f>
        <v>Se L1Bus V50</v>
      </c>
      <c r="D352" s="32">
        <f>'Link types'!E352</f>
        <v>1</v>
      </c>
      <c r="E352" s="32">
        <f>'Link types'!F352</f>
        <v>4</v>
      </c>
      <c r="F352" s="32" t="str">
        <f>'Link types'!G352</f>
        <v>BUS,WALK,BIKE,PUTW</v>
      </c>
      <c r="G352" s="32">
        <f>'Link types'!H352</f>
        <v>0</v>
      </c>
      <c r="H352" s="32">
        <f>'Link types'!I352</f>
        <v>0</v>
      </c>
      <c r="I352" s="32">
        <f>'Link types'!J352</f>
        <v>50</v>
      </c>
      <c r="J352" s="32">
        <f>'Link types'!K352</f>
        <v>1</v>
      </c>
      <c r="K352" s="32">
        <f>'Link types'!L352</f>
        <v>3</v>
      </c>
      <c r="L352" s="32">
        <f>'Link types'!M352</f>
        <v>20</v>
      </c>
      <c r="M352" s="32">
        <f>'Link types'!N352</f>
        <v>130</v>
      </c>
      <c r="N352" s="32">
        <f>'Link types'!O352</f>
        <v>100</v>
      </c>
      <c r="O352" s="32">
        <f>'Link types'!P352</f>
        <v>4</v>
      </c>
      <c r="P352" s="32">
        <f>'Link types'!Q352</f>
        <v>80</v>
      </c>
      <c r="Q352" s="32">
        <f>'Link types'!R352</f>
        <v>50</v>
      </c>
      <c r="R352" s="32">
        <f>'Link types'!S352</f>
        <v>4</v>
      </c>
      <c r="S352" s="32">
        <f>'Link types'!T352</f>
        <v>50</v>
      </c>
      <c r="T352" s="32">
        <f>'Link types'!U352</f>
        <v>50</v>
      </c>
      <c r="U352" s="32">
        <f>'Link types'!V352</f>
        <v>50</v>
      </c>
      <c r="V352" s="32">
        <f>'Link types'!W352</f>
        <v>1</v>
      </c>
      <c r="W352" s="32">
        <f>'Link types'!X352</f>
        <v>1.2</v>
      </c>
      <c r="X352" s="32">
        <f>'Link types'!Y352</f>
        <v>1</v>
      </c>
      <c r="Y352" s="32" t="str">
        <f>'Link types'!Z352</f>
        <v>Secondary: Important regional road, connects smaller towns and centers ("Landesstraße")</v>
      </c>
    </row>
    <row r="353" spans="1:25" x14ac:dyDescent="0.25">
      <c r="A353" s="32">
        <f>'Link types'!B353</f>
        <v>451</v>
      </c>
      <c r="B353" s="32">
        <f>'Link types'!C353</f>
        <v>40</v>
      </c>
      <c r="C353" s="32" t="str">
        <f>'Link types'!D353</f>
        <v>Se L1Bus V40</v>
      </c>
      <c r="D353" s="32">
        <f>'Link types'!E353</f>
        <v>1</v>
      </c>
      <c r="E353" s="32">
        <f>'Link types'!F353</f>
        <v>4</v>
      </c>
      <c r="F353" s="32" t="str">
        <f>'Link types'!G353</f>
        <v>BUS,WALK,BIKE,PUTW</v>
      </c>
      <c r="G353" s="32">
        <f>'Link types'!H353</f>
        <v>0</v>
      </c>
      <c r="H353" s="32">
        <f>'Link types'!I353</f>
        <v>0</v>
      </c>
      <c r="I353" s="32">
        <f>'Link types'!J353</f>
        <v>40</v>
      </c>
      <c r="J353" s="32">
        <f>'Link types'!K353</f>
        <v>1</v>
      </c>
      <c r="K353" s="32">
        <f>'Link types'!L353</f>
        <v>3</v>
      </c>
      <c r="L353" s="32">
        <f>'Link types'!M353</f>
        <v>20</v>
      </c>
      <c r="M353" s="32">
        <f>'Link types'!N353</f>
        <v>130</v>
      </c>
      <c r="N353" s="32">
        <f>'Link types'!O353</f>
        <v>100</v>
      </c>
      <c r="O353" s="32">
        <f>'Link types'!P353</f>
        <v>4</v>
      </c>
      <c r="P353" s="32">
        <f>'Link types'!Q353</f>
        <v>80</v>
      </c>
      <c r="Q353" s="32">
        <f>'Link types'!R353</f>
        <v>50</v>
      </c>
      <c r="R353" s="32">
        <f>'Link types'!S353</f>
        <v>4</v>
      </c>
      <c r="S353" s="32">
        <f>'Link types'!T353</f>
        <v>50</v>
      </c>
      <c r="T353" s="32">
        <f>'Link types'!U353</f>
        <v>50</v>
      </c>
      <c r="U353" s="32">
        <f>'Link types'!V353</f>
        <v>50</v>
      </c>
      <c r="V353" s="32">
        <f>'Link types'!W353</f>
        <v>1</v>
      </c>
      <c r="W353" s="32">
        <f>'Link types'!X353</f>
        <v>1.2</v>
      </c>
      <c r="X353" s="32">
        <f>'Link types'!Y353</f>
        <v>1</v>
      </c>
      <c r="Y353" s="32" t="str">
        <f>'Link types'!Z353</f>
        <v>Secondary: Important regional road, connects smaller towns and centers ("Landesstraße")</v>
      </c>
    </row>
    <row r="354" spans="1:25" x14ac:dyDescent="0.25">
      <c r="A354" s="32">
        <f>'Link types'!B354</f>
        <v>452</v>
      </c>
      <c r="B354" s="32">
        <f>'Link types'!C354</f>
        <v>40</v>
      </c>
      <c r="C354" s="32" t="str">
        <f>'Link types'!D354</f>
        <v>free</v>
      </c>
      <c r="D354" s="32">
        <f>'Link types'!E354</f>
        <v>1</v>
      </c>
      <c r="E354" s="32">
        <f>'Link types'!F354</f>
        <v>1000</v>
      </c>
      <c r="F354" s="32" t="str">
        <f>'Link types'!G354</f>
        <v/>
      </c>
      <c r="G354" s="32">
        <f>'Link types'!H354</f>
        <v>0</v>
      </c>
      <c r="H354" s="32">
        <f>'Link types'!I354</f>
        <v>0</v>
      </c>
      <c r="I354" s="32">
        <f>'Link types'!J354</f>
        <v>0</v>
      </c>
      <c r="J354" s="32">
        <f>'Link types'!K354</f>
        <v>0</v>
      </c>
      <c r="K354" s="32">
        <f>'Link types'!L354</f>
        <v>99</v>
      </c>
      <c r="L354" s="32">
        <f>'Link types'!M354</f>
        <v>0</v>
      </c>
      <c r="M354" s="32">
        <f>'Link types'!N354</f>
        <v>0</v>
      </c>
      <c r="N354" s="32">
        <f>'Link types'!O354</f>
        <v>0</v>
      </c>
      <c r="O354" s="32">
        <f>'Link types'!P354</f>
        <v>0</v>
      </c>
      <c r="P354" s="32">
        <f>'Link types'!Q354</f>
        <v>0</v>
      </c>
      <c r="Q354" s="32">
        <f>'Link types'!R354</f>
        <v>0</v>
      </c>
      <c r="R354" s="32">
        <f>'Link types'!S354</f>
        <v>0</v>
      </c>
      <c r="S354" s="32">
        <f>'Link types'!T354</f>
        <v>0</v>
      </c>
      <c r="T354" s="32">
        <f>'Link types'!U354</f>
        <v>0</v>
      </c>
      <c r="U354" s="32">
        <f>'Link types'!V354</f>
        <v>0</v>
      </c>
      <c r="V354" s="32">
        <f>'Link types'!W354</f>
        <v>10</v>
      </c>
      <c r="W354" s="32">
        <f>'Link types'!X354</f>
        <v>10</v>
      </c>
      <c r="X354" s="32">
        <f>'Link types'!Y354</f>
        <v>10</v>
      </c>
      <c r="Y354" s="32" t="str">
        <f>'Link types'!Z354</f>
        <v/>
      </c>
    </row>
    <row r="355" spans="1:25" x14ac:dyDescent="0.25">
      <c r="A355" s="32">
        <f>'Link types'!B355</f>
        <v>453</v>
      </c>
      <c r="B355" s="32">
        <f>'Link types'!C355</f>
        <v>40</v>
      </c>
      <c r="C355" s="32" t="str">
        <f>'Link types'!D355</f>
        <v>free</v>
      </c>
      <c r="D355" s="32">
        <f>'Link types'!E355</f>
        <v>1</v>
      </c>
      <c r="E355" s="32">
        <f>'Link types'!F355</f>
        <v>1000</v>
      </c>
      <c r="F355" s="32" t="str">
        <f>'Link types'!G355</f>
        <v/>
      </c>
      <c r="G355" s="32">
        <f>'Link types'!H355</f>
        <v>0</v>
      </c>
      <c r="H355" s="32">
        <f>'Link types'!I355</f>
        <v>0</v>
      </c>
      <c r="I355" s="32">
        <f>'Link types'!J355</f>
        <v>0</v>
      </c>
      <c r="J355" s="32">
        <f>'Link types'!K355</f>
        <v>0</v>
      </c>
      <c r="K355" s="32">
        <f>'Link types'!L355</f>
        <v>99</v>
      </c>
      <c r="L355" s="32">
        <f>'Link types'!M355</f>
        <v>0</v>
      </c>
      <c r="M355" s="32">
        <f>'Link types'!N355</f>
        <v>0</v>
      </c>
      <c r="N355" s="32">
        <f>'Link types'!O355</f>
        <v>0</v>
      </c>
      <c r="O355" s="32">
        <f>'Link types'!P355</f>
        <v>0</v>
      </c>
      <c r="P355" s="32">
        <f>'Link types'!Q355</f>
        <v>0</v>
      </c>
      <c r="Q355" s="32">
        <f>'Link types'!R355</f>
        <v>0</v>
      </c>
      <c r="R355" s="32">
        <f>'Link types'!S355</f>
        <v>0</v>
      </c>
      <c r="S355" s="32">
        <f>'Link types'!T355</f>
        <v>0</v>
      </c>
      <c r="T355" s="32">
        <f>'Link types'!U355</f>
        <v>0</v>
      </c>
      <c r="U355" s="32">
        <f>'Link types'!V355</f>
        <v>0</v>
      </c>
      <c r="V355" s="32">
        <f>'Link types'!W355</f>
        <v>10</v>
      </c>
      <c r="W355" s="32">
        <f>'Link types'!X355</f>
        <v>10</v>
      </c>
      <c r="X355" s="32">
        <f>'Link types'!Y355</f>
        <v>10</v>
      </c>
      <c r="Y355" s="32" t="str">
        <f>'Link types'!Z355</f>
        <v/>
      </c>
    </row>
    <row r="356" spans="1:25" x14ac:dyDescent="0.25">
      <c r="A356" s="32">
        <f>'Link types'!B356</f>
        <v>454</v>
      </c>
      <c r="B356" s="32">
        <f>'Link types'!C356</f>
        <v>40</v>
      </c>
      <c r="C356" s="32" t="str">
        <f>'Link types'!D356</f>
        <v>free</v>
      </c>
      <c r="D356" s="32">
        <f>'Link types'!E356</f>
        <v>1</v>
      </c>
      <c r="E356" s="32">
        <f>'Link types'!F356</f>
        <v>1000</v>
      </c>
      <c r="F356" s="32" t="str">
        <f>'Link types'!G356</f>
        <v/>
      </c>
      <c r="G356" s="32">
        <f>'Link types'!H356</f>
        <v>0</v>
      </c>
      <c r="H356" s="32">
        <f>'Link types'!I356</f>
        <v>0</v>
      </c>
      <c r="I356" s="32">
        <f>'Link types'!J356</f>
        <v>0</v>
      </c>
      <c r="J356" s="32">
        <f>'Link types'!K356</f>
        <v>0</v>
      </c>
      <c r="K356" s="32">
        <f>'Link types'!L356</f>
        <v>99</v>
      </c>
      <c r="L356" s="32">
        <f>'Link types'!M356</f>
        <v>0</v>
      </c>
      <c r="M356" s="32">
        <f>'Link types'!N356</f>
        <v>0</v>
      </c>
      <c r="N356" s="32">
        <f>'Link types'!O356</f>
        <v>0</v>
      </c>
      <c r="O356" s="32">
        <f>'Link types'!P356</f>
        <v>0</v>
      </c>
      <c r="P356" s="32">
        <f>'Link types'!Q356</f>
        <v>0</v>
      </c>
      <c r="Q356" s="32">
        <f>'Link types'!R356</f>
        <v>0</v>
      </c>
      <c r="R356" s="32">
        <f>'Link types'!S356</f>
        <v>0</v>
      </c>
      <c r="S356" s="32">
        <f>'Link types'!T356</f>
        <v>0</v>
      </c>
      <c r="T356" s="32">
        <f>'Link types'!U356</f>
        <v>0</v>
      </c>
      <c r="U356" s="32">
        <f>'Link types'!V356</f>
        <v>0</v>
      </c>
      <c r="V356" s="32">
        <f>'Link types'!W356</f>
        <v>10</v>
      </c>
      <c r="W356" s="32">
        <f>'Link types'!X356</f>
        <v>10</v>
      </c>
      <c r="X356" s="32">
        <f>'Link types'!Y356</f>
        <v>10</v>
      </c>
      <c r="Y356" s="32" t="str">
        <f>'Link types'!Z356</f>
        <v/>
      </c>
    </row>
    <row r="357" spans="1:25" x14ac:dyDescent="0.25">
      <c r="A357" s="32">
        <f>'Link types'!B357</f>
        <v>455</v>
      </c>
      <c r="B357" s="32">
        <f>'Link types'!C357</f>
        <v>40</v>
      </c>
      <c r="C357" s="32" t="str">
        <f>'Link types'!D357</f>
        <v>free</v>
      </c>
      <c r="D357" s="32">
        <f>'Link types'!E357</f>
        <v>1</v>
      </c>
      <c r="E357" s="32">
        <f>'Link types'!F357</f>
        <v>1000</v>
      </c>
      <c r="F357" s="32" t="str">
        <f>'Link types'!G357</f>
        <v/>
      </c>
      <c r="G357" s="32">
        <f>'Link types'!H357</f>
        <v>0</v>
      </c>
      <c r="H357" s="32">
        <f>'Link types'!I357</f>
        <v>0</v>
      </c>
      <c r="I357" s="32">
        <f>'Link types'!J357</f>
        <v>0</v>
      </c>
      <c r="J357" s="32">
        <f>'Link types'!K357</f>
        <v>0</v>
      </c>
      <c r="K357" s="32">
        <f>'Link types'!L357</f>
        <v>99</v>
      </c>
      <c r="L357" s="32">
        <f>'Link types'!M357</f>
        <v>0</v>
      </c>
      <c r="M357" s="32">
        <f>'Link types'!N357</f>
        <v>0</v>
      </c>
      <c r="N357" s="32">
        <f>'Link types'!O357</f>
        <v>0</v>
      </c>
      <c r="O357" s="32">
        <f>'Link types'!P357</f>
        <v>0</v>
      </c>
      <c r="P357" s="32">
        <f>'Link types'!Q357</f>
        <v>0</v>
      </c>
      <c r="Q357" s="32">
        <f>'Link types'!R357</f>
        <v>0</v>
      </c>
      <c r="R357" s="32">
        <f>'Link types'!S357</f>
        <v>0</v>
      </c>
      <c r="S357" s="32">
        <f>'Link types'!T357</f>
        <v>0</v>
      </c>
      <c r="T357" s="32">
        <f>'Link types'!U357</f>
        <v>0</v>
      </c>
      <c r="U357" s="32">
        <f>'Link types'!V357</f>
        <v>0</v>
      </c>
      <c r="V357" s="32">
        <f>'Link types'!W357</f>
        <v>10</v>
      </c>
      <c r="W357" s="32">
        <f>'Link types'!X357</f>
        <v>10</v>
      </c>
      <c r="X357" s="32">
        <f>'Link types'!Y357</f>
        <v>10</v>
      </c>
      <c r="Y357" s="32" t="str">
        <f>'Link types'!Z357</f>
        <v/>
      </c>
    </row>
    <row r="358" spans="1:25" x14ac:dyDescent="0.25">
      <c r="A358" s="32">
        <f>'Link types'!B358</f>
        <v>456</v>
      </c>
      <c r="B358" s="32">
        <f>'Link types'!C358</f>
        <v>40</v>
      </c>
      <c r="C358" s="32" t="str">
        <f>'Link types'!D358</f>
        <v>free</v>
      </c>
      <c r="D358" s="32">
        <f>'Link types'!E358</f>
        <v>1</v>
      </c>
      <c r="E358" s="32">
        <f>'Link types'!F358</f>
        <v>1000</v>
      </c>
      <c r="F358" s="32" t="str">
        <f>'Link types'!G358</f>
        <v/>
      </c>
      <c r="G358" s="32">
        <f>'Link types'!H358</f>
        <v>0</v>
      </c>
      <c r="H358" s="32">
        <f>'Link types'!I358</f>
        <v>0</v>
      </c>
      <c r="I358" s="32">
        <f>'Link types'!J358</f>
        <v>0</v>
      </c>
      <c r="J358" s="32">
        <f>'Link types'!K358</f>
        <v>0</v>
      </c>
      <c r="K358" s="32">
        <f>'Link types'!L358</f>
        <v>99</v>
      </c>
      <c r="L358" s="32">
        <f>'Link types'!M358</f>
        <v>0</v>
      </c>
      <c r="M358" s="32">
        <f>'Link types'!N358</f>
        <v>0</v>
      </c>
      <c r="N358" s="32">
        <f>'Link types'!O358</f>
        <v>0</v>
      </c>
      <c r="O358" s="32">
        <f>'Link types'!P358</f>
        <v>0</v>
      </c>
      <c r="P358" s="32">
        <f>'Link types'!Q358</f>
        <v>0</v>
      </c>
      <c r="Q358" s="32">
        <f>'Link types'!R358</f>
        <v>0</v>
      </c>
      <c r="R358" s="32">
        <f>'Link types'!S358</f>
        <v>0</v>
      </c>
      <c r="S358" s="32">
        <f>'Link types'!T358</f>
        <v>0</v>
      </c>
      <c r="T358" s="32">
        <f>'Link types'!U358</f>
        <v>0</v>
      </c>
      <c r="U358" s="32">
        <f>'Link types'!V358</f>
        <v>0</v>
      </c>
      <c r="V358" s="32">
        <f>'Link types'!W358</f>
        <v>10</v>
      </c>
      <c r="W358" s="32">
        <f>'Link types'!X358</f>
        <v>10</v>
      </c>
      <c r="X358" s="32">
        <f>'Link types'!Y358</f>
        <v>10</v>
      </c>
      <c r="Y358" s="32" t="str">
        <f>'Link types'!Z358</f>
        <v/>
      </c>
    </row>
    <row r="359" spans="1:25" x14ac:dyDescent="0.25">
      <c r="A359" s="32">
        <f>'Link types'!B359</f>
        <v>457</v>
      </c>
      <c r="B359" s="32">
        <f>'Link types'!C359</f>
        <v>40</v>
      </c>
      <c r="C359" s="32" t="str">
        <f>'Link types'!D359</f>
        <v>free</v>
      </c>
      <c r="D359" s="32">
        <f>'Link types'!E359</f>
        <v>1</v>
      </c>
      <c r="E359" s="32">
        <f>'Link types'!F359</f>
        <v>1000</v>
      </c>
      <c r="F359" s="32" t="str">
        <f>'Link types'!G359</f>
        <v/>
      </c>
      <c r="G359" s="32">
        <f>'Link types'!H359</f>
        <v>0</v>
      </c>
      <c r="H359" s="32">
        <f>'Link types'!I359</f>
        <v>0</v>
      </c>
      <c r="I359" s="32">
        <f>'Link types'!J359</f>
        <v>0</v>
      </c>
      <c r="J359" s="32">
        <f>'Link types'!K359</f>
        <v>0</v>
      </c>
      <c r="K359" s="32">
        <f>'Link types'!L359</f>
        <v>99</v>
      </c>
      <c r="L359" s="32">
        <f>'Link types'!M359</f>
        <v>0</v>
      </c>
      <c r="M359" s="32">
        <f>'Link types'!N359</f>
        <v>0</v>
      </c>
      <c r="N359" s="32">
        <f>'Link types'!O359</f>
        <v>0</v>
      </c>
      <c r="O359" s="32">
        <f>'Link types'!P359</f>
        <v>0</v>
      </c>
      <c r="P359" s="32">
        <f>'Link types'!Q359</f>
        <v>0</v>
      </c>
      <c r="Q359" s="32">
        <f>'Link types'!R359</f>
        <v>0</v>
      </c>
      <c r="R359" s="32">
        <f>'Link types'!S359</f>
        <v>0</v>
      </c>
      <c r="S359" s="32">
        <f>'Link types'!T359</f>
        <v>0</v>
      </c>
      <c r="T359" s="32">
        <f>'Link types'!U359</f>
        <v>0</v>
      </c>
      <c r="U359" s="32">
        <f>'Link types'!V359</f>
        <v>0</v>
      </c>
      <c r="V359" s="32">
        <f>'Link types'!W359</f>
        <v>10</v>
      </c>
      <c r="W359" s="32">
        <f>'Link types'!X359</f>
        <v>10</v>
      </c>
      <c r="X359" s="32">
        <f>'Link types'!Y359</f>
        <v>10</v>
      </c>
      <c r="Y359" s="32" t="str">
        <f>'Link types'!Z359</f>
        <v/>
      </c>
    </row>
    <row r="360" spans="1:25" x14ac:dyDescent="0.25">
      <c r="A360" s="32">
        <f>'Link types'!B360</f>
        <v>458</v>
      </c>
      <c r="B360" s="32">
        <f>'Link types'!C360</f>
        <v>40</v>
      </c>
      <c r="C360" s="32" t="str">
        <f>'Link types'!D360</f>
        <v>free</v>
      </c>
      <c r="D360" s="32">
        <f>'Link types'!E360</f>
        <v>1</v>
      </c>
      <c r="E360" s="32">
        <f>'Link types'!F360</f>
        <v>1000</v>
      </c>
      <c r="F360" s="32" t="str">
        <f>'Link types'!G360</f>
        <v/>
      </c>
      <c r="G360" s="32">
        <f>'Link types'!H360</f>
        <v>0</v>
      </c>
      <c r="H360" s="32">
        <f>'Link types'!I360</f>
        <v>0</v>
      </c>
      <c r="I360" s="32">
        <f>'Link types'!J360</f>
        <v>0</v>
      </c>
      <c r="J360" s="32">
        <f>'Link types'!K360</f>
        <v>0</v>
      </c>
      <c r="K360" s="32">
        <f>'Link types'!L360</f>
        <v>99</v>
      </c>
      <c r="L360" s="32">
        <f>'Link types'!M360</f>
        <v>0</v>
      </c>
      <c r="M360" s="32">
        <f>'Link types'!N360</f>
        <v>0</v>
      </c>
      <c r="N360" s="32">
        <f>'Link types'!O360</f>
        <v>0</v>
      </c>
      <c r="O360" s="32">
        <f>'Link types'!P360</f>
        <v>0</v>
      </c>
      <c r="P360" s="32">
        <f>'Link types'!Q360</f>
        <v>0</v>
      </c>
      <c r="Q360" s="32">
        <f>'Link types'!R360</f>
        <v>0</v>
      </c>
      <c r="R360" s="32">
        <f>'Link types'!S360</f>
        <v>0</v>
      </c>
      <c r="S360" s="32">
        <f>'Link types'!T360</f>
        <v>0</v>
      </c>
      <c r="T360" s="32">
        <f>'Link types'!U360</f>
        <v>0</v>
      </c>
      <c r="U360" s="32">
        <f>'Link types'!V360</f>
        <v>0</v>
      </c>
      <c r="V360" s="32">
        <f>'Link types'!W360</f>
        <v>10</v>
      </c>
      <c r="W360" s="32">
        <f>'Link types'!X360</f>
        <v>10</v>
      </c>
      <c r="X360" s="32">
        <f>'Link types'!Y360</f>
        <v>10</v>
      </c>
      <c r="Y360" s="32" t="str">
        <f>'Link types'!Z360</f>
        <v/>
      </c>
    </row>
    <row r="361" spans="1:25" x14ac:dyDescent="0.25">
      <c r="A361" s="32">
        <f>'Link types'!B361</f>
        <v>459</v>
      </c>
      <c r="B361" s="32">
        <f>'Link types'!C361</f>
        <v>40</v>
      </c>
      <c r="C361" s="32" t="str">
        <f>'Link types'!D361</f>
        <v>free</v>
      </c>
      <c r="D361" s="32">
        <f>'Link types'!E361</f>
        <v>1</v>
      </c>
      <c r="E361" s="32">
        <f>'Link types'!F361</f>
        <v>1000</v>
      </c>
      <c r="F361" s="32" t="str">
        <f>'Link types'!G361</f>
        <v/>
      </c>
      <c r="G361" s="32">
        <f>'Link types'!H361</f>
        <v>0</v>
      </c>
      <c r="H361" s="32">
        <f>'Link types'!I361</f>
        <v>0</v>
      </c>
      <c r="I361" s="32">
        <f>'Link types'!J361</f>
        <v>0</v>
      </c>
      <c r="J361" s="32">
        <f>'Link types'!K361</f>
        <v>0</v>
      </c>
      <c r="K361" s="32">
        <f>'Link types'!L361</f>
        <v>99</v>
      </c>
      <c r="L361" s="32">
        <f>'Link types'!M361</f>
        <v>0</v>
      </c>
      <c r="M361" s="32">
        <f>'Link types'!N361</f>
        <v>0</v>
      </c>
      <c r="N361" s="32">
        <f>'Link types'!O361</f>
        <v>0</v>
      </c>
      <c r="O361" s="32">
        <f>'Link types'!P361</f>
        <v>0</v>
      </c>
      <c r="P361" s="32">
        <f>'Link types'!Q361</f>
        <v>0</v>
      </c>
      <c r="Q361" s="32">
        <f>'Link types'!R361</f>
        <v>0</v>
      </c>
      <c r="R361" s="32">
        <f>'Link types'!S361</f>
        <v>0</v>
      </c>
      <c r="S361" s="32">
        <f>'Link types'!T361</f>
        <v>0</v>
      </c>
      <c r="T361" s="32">
        <f>'Link types'!U361</f>
        <v>0</v>
      </c>
      <c r="U361" s="32">
        <f>'Link types'!V361</f>
        <v>0</v>
      </c>
      <c r="V361" s="32">
        <f>'Link types'!W361</f>
        <v>10</v>
      </c>
      <c r="W361" s="32">
        <f>'Link types'!X361</f>
        <v>10</v>
      </c>
      <c r="X361" s="32">
        <f>'Link types'!Y361</f>
        <v>10</v>
      </c>
      <c r="Y361" s="32" t="str">
        <f>'Link types'!Z361</f>
        <v/>
      </c>
    </row>
    <row r="362" spans="1:25" x14ac:dyDescent="0.25">
      <c r="A362" s="32">
        <f>'Link types'!B362</f>
        <v>460</v>
      </c>
      <c r="B362" s="32">
        <f>'Link types'!C362</f>
        <v>40</v>
      </c>
      <c r="C362" s="32" t="str">
        <f>'Link types'!D362</f>
        <v>free</v>
      </c>
      <c r="D362" s="32">
        <f>'Link types'!E362</f>
        <v>1</v>
      </c>
      <c r="E362" s="32">
        <f>'Link types'!F362</f>
        <v>1000</v>
      </c>
      <c r="F362" s="32" t="str">
        <f>'Link types'!G362</f>
        <v/>
      </c>
      <c r="G362" s="32">
        <f>'Link types'!H362</f>
        <v>0</v>
      </c>
      <c r="H362" s="32">
        <f>'Link types'!I362</f>
        <v>0</v>
      </c>
      <c r="I362" s="32">
        <f>'Link types'!J362</f>
        <v>0</v>
      </c>
      <c r="J362" s="32">
        <f>'Link types'!K362</f>
        <v>0</v>
      </c>
      <c r="K362" s="32">
        <f>'Link types'!L362</f>
        <v>99</v>
      </c>
      <c r="L362" s="32">
        <f>'Link types'!M362</f>
        <v>0</v>
      </c>
      <c r="M362" s="32">
        <f>'Link types'!N362</f>
        <v>0</v>
      </c>
      <c r="N362" s="32">
        <f>'Link types'!O362</f>
        <v>0</v>
      </c>
      <c r="O362" s="32">
        <f>'Link types'!P362</f>
        <v>0</v>
      </c>
      <c r="P362" s="32">
        <f>'Link types'!Q362</f>
        <v>0</v>
      </c>
      <c r="Q362" s="32">
        <f>'Link types'!R362</f>
        <v>0</v>
      </c>
      <c r="R362" s="32">
        <f>'Link types'!S362</f>
        <v>0</v>
      </c>
      <c r="S362" s="32">
        <f>'Link types'!T362</f>
        <v>0</v>
      </c>
      <c r="T362" s="32">
        <f>'Link types'!U362</f>
        <v>0</v>
      </c>
      <c r="U362" s="32">
        <f>'Link types'!V362</f>
        <v>0</v>
      </c>
      <c r="V362" s="32">
        <f>'Link types'!W362</f>
        <v>10</v>
      </c>
      <c r="W362" s="32">
        <f>'Link types'!X362</f>
        <v>10</v>
      </c>
      <c r="X362" s="32">
        <f>'Link types'!Y362</f>
        <v>10</v>
      </c>
      <c r="Y362" s="32" t="str">
        <f>'Link types'!Z362</f>
        <v/>
      </c>
    </row>
    <row r="363" spans="1:25" x14ac:dyDescent="0.25">
      <c r="A363" s="32">
        <f>'Link types'!B363</f>
        <v>461</v>
      </c>
      <c r="B363" s="32">
        <f>'Link types'!C363</f>
        <v>40</v>
      </c>
      <c r="C363" s="32" t="str">
        <f>'Link types'!D363</f>
        <v>free</v>
      </c>
      <c r="D363" s="32">
        <f>'Link types'!E363</f>
        <v>1</v>
      </c>
      <c r="E363" s="32">
        <f>'Link types'!F363</f>
        <v>1000</v>
      </c>
      <c r="F363" s="32" t="str">
        <f>'Link types'!G363</f>
        <v/>
      </c>
      <c r="G363" s="32">
        <f>'Link types'!H363</f>
        <v>0</v>
      </c>
      <c r="H363" s="32">
        <f>'Link types'!I363</f>
        <v>0</v>
      </c>
      <c r="I363" s="32">
        <f>'Link types'!J363</f>
        <v>0</v>
      </c>
      <c r="J363" s="32">
        <f>'Link types'!K363</f>
        <v>0</v>
      </c>
      <c r="K363" s="32">
        <f>'Link types'!L363</f>
        <v>99</v>
      </c>
      <c r="L363" s="32">
        <f>'Link types'!M363</f>
        <v>0</v>
      </c>
      <c r="M363" s="32">
        <f>'Link types'!N363</f>
        <v>0</v>
      </c>
      <c r="N363" s="32">
        <f>'Link types'!O363</f>
        <v>0</v>
      </c>
      <c r="O363" s="32">
        <f>'Link types'!P363</f>
        <v>0</v>
      </c>
      <c r="P363" s="32">
        <f>'Link types'!Q363</f>
        <v>0</v>
      </c>
      <c r="Q363" s="32">
        <f>'Link types'!R363</f>
        <v>0</v>
      </c>
      <c r="R363" s="32">
        <f>'Link types'!S363</f>
        <v>0</v>
      </c>
      <c r="S363" s="32">
        <f>'Link types'!T363</f>
        <v>0</v>
      </c>
      <c r="T363" s="32">
        <f>'Link types'!U363</f>
        <v>0</v>
      </c>
      <c r="U363" s="32">
        <f>'Link types'!V363</f>
        <v>0</v>
      </c>
      <c r="V363" s="32">
        <f>'Link types'!W363</f>
        <v>10</v>
      </c>
      <c r="W363" s="32">
        <f>'Link types'!X363</f>
        <v>10</v>
      </c>
      <c r="X363" s="32">
        <f>'Link types'!Y363</f>
        <v>10</v>
      </c>
      <c r="Y363" s="32" t="str">
        <f>'Link types'!Z363</f>
        <v/>
      </c>
    </row>
    <row r="364" spans="1:25" x14ac:dyDescent="0.25">
      <c r="A364" s="32">
        <f>'Link types'!B364</f>
        <v>462</v>
      </c>
      <c r="B364" s="32">
        <f>'Link types'!C364</f>
        <v>40</v>
      </c>
      <c r="C364" s="32" t="str">
        <f>'Link types'!D364</f>
        <v>free</v>
      </c>
      <c r="D364" s="32">
        <f>'Link types'!E364</f>
        <v>1</v>
      </c>
      <c r="E364" s="32">
        <f>'Link types'!F364</f>
        <v>1000</v>
      </c>
      <c r="F364" s="32" t="str">
        <f>'Link types'!G364</f>
        <v/>
      </c>
      <c r="G364" s="32">
        <f>'Link types'!H364</f>
        <v>0</v>
      </c>
      <c r="H364" s="32">
        <f>'Link types'!I364</f>
        <v>0</v>
      </c>
      <c r="I364" s="32">
        <f>'Link types'!J364</f>
        <v>0</v>
      </c>
      <c r="J364" s="32">
        <f>'Link types'!K364</f>
        <v>0</v>
      </c>
      <c r="K364" s="32">
        <f>'Link types'!L364</f>
        <v>99</v>
      </c>
      <c r="L364" s="32">
        <f>'Link types'!M364</f>
        <v>0</v>
      </c>
      <c r="M364" s="32">
        <f>'Link types'!N364</f>
        <v>0</v>
      </c>
      <c r="N364" s="32">
        <f>'Link types'!O364</f>
        <v>0</v>
      </c>
      <c r="O364" s="32">
        <f>'Link types'!P364</f>
        <v>0</v>
      </c>
      <c r="P364" s="32">
        <f>'Link types'!Q364</f>
        <v>0</v>
      </c>
      <c r="Q364" s="32">
        <f>'Link types'!R364</f>
        <v>0</v>
      </c>
      <c r="R364" s="32">
        <f>'Link types'!S364</f>
        <v>0</v>
      </c>
      <c r="S364" s="32">
        <f>'Link types'!T364</f>
        <v>0</v>
      </c>
      <c r="T364" s="32">
        <f>'Link types'!U364</f>
        <v>0</v>
      </c>
      <c r="U364" s="32">
        <f>'Link types'!V364</f>
        <v>0</v>
      </c>
      <c r="V364" s="32">
        <f>'Link types'!W364</f>
        <v>10</v>
      </c>
      <c r="W364" s="32">
        <f>'Link types'!X364</f>
        <v>10</v>
      </c>
      <c r="X364" s="32">
        <f>'Link types'!Y364</f>
        <v>10</v>
      </c>
      <c r="Y364" s="32" t="str">
        <f>'Link types'!Z364</f>
        <v/>
      </c>
    </row>
    <row r="365" spans="1:25" x14ac:dyDescent="0.25">
      <c r="A365" s="32">
        <f>'Link types'!B365</f>
        <v>463</v>
      </c>
      <c r="B365" s="32">
        <f>'Link types'!C365</f>
        <v>40</v>
      </c>
      <c r="C365" s="32" t="str">
        <f>'Link types'!D365</f>
        <v>free</v>
      </c>
      <c r="D365" s="32">
        <f>'Link types'!E365</f>
        <v>1</v>
      </c>
      <c r="E365" s="32">
        <f>'Link types'!F365</f>
        <v>1000</v>
      </c>
      <c r="F365" s="32" t="str">
        <f>'Link types'!G365</f>
        <v/>
      </c>
      <c r="G365" s="32">
        <f>'Link types'!H365</f>
        <v>0</v>
      </c>
      <c r="H365" s="32">
        <f>'Link types'!I365</f>
        <v>0</v>
      </c>
      <c r="I365" s="32">
        <f>'Link types'!J365</f>
        <v>0</v>
      </c>
      <c r="J365" s="32">
        <f>'Link types'!K365</f>
        <v>0</v>
      </c>
      <c r="K365" s="32">
        <f>'Link types'!L365</f>
        <v>99</v>
      </c>
      <c r="L365" s="32">
        <f>'Link types'!M365</f>
        <v>0</v>
      </c>
      <c r="M365" s="32">
        <f>'Link types'!N365</f>
        <v>0</v>
      </c>
      <c r="N365" s="32">
        <f>'Link types'!O365</f>
        <v>0</v>
      </c>
      <c r="O365" s="32">
        <f>'Link types'!P365</f>
        <v>0</v>
      </c>
      <c r="P365" s="32">
        <f>'Link types'!Q365</f>
        <v>0</v>
      </c>
      <c r="Q365" s="32">
        <f>'Link types'!R365</f>
        <v>0</v>
      </c>
      <c r="R365" s="32">
        <f>'Link types'!S365</f>
        <v>0</v>
      </c>
      <c r="S365" s="32">
        <f>'Link types'!T365</f>
        <v>0</v>
      </c>
      <c r="T365" s="32">
        <f>'Link types'!U365</f>
        <v>0</v>
      </c>
      <c r="U365" s="32">
        <f>'Link types'!V365</f>
        <v>0</v>
      </c>
      <c r="V365" s="32">
        <f>'Link types'!W365</f>
        <v>10</v>
      </c>
      <c r="W365" s="32">
        <f>'Link types'!X365</f>
        <v>10</v>
      </c>
      <c r="X365" s="32">
        <f>'Link types'!Y365</f>
        <v>10</v>
      </c>
      <c r="Y365" s="32" t="str">
        <f>'Link types'!Z365</f>
        <v/>
      </c>
    </row>
    <row r="366" spans="1:25" x14ac:dyDescent="0.25">
      <c r="A366" s="32">
        <f>'Link types'!B366</f>
        <v>464</v>
      </c>
      <c r="B366" s="32">
        <f>'Link types'!C366</f>
        <v>40</v>
      </c>
      <c r="C366" s="32" t="str">
        <f>'Link types'!D366</f>
        <v>free</v>
      </c>
      <c r="D366" s="32">
        <f>'Link types'!E366</f>
        <v>1</v>
      </c>
      <c r="E366" s="32">
        <f>'Link types'!F366</f>
        <v>1000</v>
      </c>
      <c r="F366" s="32" t="str">
        <f>'Link types'!G366</f>
        <v/>
      </c>
      <c r="G366" s="32">
        <f>'Link types'!H366</f>
        <v>0</v>
      </c>
      <c r="H366" s="32">
        <f>'Link types'!I366</f>
        <v>0</v>
      </c>
      <c r="I366" s="32">
        <f>'Link types'!J366</f>
        <v>0</v>
      </c>
      <c r="J366" s="32">
        <f>'Link types'!K366</f>
        <v>0</v>
      </c>
      <c r="K366" s="32">
        <f>'Link types'!L366</f>
        <v>99</v>
      </c>
      <c r="L366" s="32">
        <f>'Link types'!M366</f>
        <v>0</v>
      </c>
      <c r="M366" s="32">
        <f>'Link types'!N366</f>
        <v>0</v>
      </c>
      <c r="N366" s="32">
        <f>'Link types'!O366</f>
        <v>0</v>
      </c>
      <c r="O366" s="32">
        <f>'Link types'!P366</f>
        <v>0</v>
      </c>
      <c r="P366" s="32">
        <f>'Link types'!Q366</f>
        <v>0</v>
      </c>
      <c r="Q366" s="32">
        <f>'Link types'!R366</f>
        <v>0</v>
      </c>
      <c r="R366" s="32">
        <f>'Link types'!S366</f>
        <v>0</v>
      </c>
      <c r="S366" s="32">
        <f>'Link types'!T366</f>
        <v>0</v>
      </c>
      <c r="T366" s="32">
        <f>'Link types'!U366</f>
        <v>0</v>
      </c>
      <c r="U366" s="32">
        <f>'Link types'!V366</f>
        <v>0</v>
      </c>
      <c r="V366" s="32">
        <f>'Link types'!W366</f>
        <v>10</v>
      </c>
      <c r="W366" s="32">
        <f>'Link types'!X366</f>
        <v>10</v>
      </c>
      <c r="X366" s="32">
        <f>'Link types'!Y366</f>
        <v>10</v>
      </c>
      <c r="Y366" s="32" t="str">
        <f>'Link types'!Z366</f>
        <v/>
      </c>
    </row>
    <row r="367" spans="1:25" x14ac:dyDescent="0.25">
      <c r="A367" s="32">
        <f>'Link types'!B367</f>
        <v>465</v>
      </c>
      <c r="B367" s="32">
        <f>'Link types'!C367</f>
        <v>40</v>
      </c>
      <c r="C367" s="32" t="str">
        <f>'Link types'!D367</f>
        <v>free</v>
      </c>
      <c r="D367" s="32">
        <f>'Link types'!E367</f>
        <v>1</v>
      </c>
      <c r="E367" s="32">
        <f>'Link types'!F367</f>
        <v>1000</v>
      </c>
      <c r="F367" s="32" t="str">
        <f>'Link types'!G367</f>
        <v/>
      </c>
      <c r="G367" s="32">
        <f>'Link types'!H367</f>
        <v>0</v>
      </c>
      <c r="H367" s="32">
        <f>'Link types'!I367</f>
        <v>0</v>
      </c>
      <c r="I367" s="32">
        <f>'Link types'!J367</f>
        <v>0</v>
      </c>
      <c r="J367" s="32">
        <f>'Link types'!K367</f>
        <v>0</v>
      </c>
      <c r="K367" s="32">
        <f>'Link types'!L367</f>
        <v>99</v>
      </c>
      <c r="L367" s="32">
        <f>'Link types'!M367</f>
        <v>0</v>
      </c>
      <c r="M367" s="32">
        <f>'Link types'!N367</f>
        <v>0</v>
      </c>
      <c r="N367" s="32">
        <f>'Link types'!O367</f>
        <v>0</v>
      </c>
      <c r="O367" s="32">
        <f>'Link types'!P367</f>
        <v>0</v>
      </c>
      <c r="P367" s="32">
        <f>'Link types'!Q367</f>
        <v>0</v>
      </c>
      <c r="Q367" s="32">
        <f>'Link types'!R367</f>
        <v>0</v>
      </c>
      <c r="R367" s="32">
        <f>'Link types'!S367</f>
        <v>0</v>
      </c>
      <c r="S367" s="32">
        <f>'Link types'!T367</f>
        <v>0</v>
      </c>
      <c r="T367" s="32">
        <f>'Link types'!U367</f>
        <v>0</v>
      </c>
      <c r="U367" s="32">
        <f>'Link types'!V367</f>
        <v>0</v>
      </c>
      <c r="V367" s="32">
        <f>'Link types'!W367</f>
        <v>10</v>
      </c>
      <c r="W367" s="32">
        <f>'Link types'!X367</f>
        <v>10</v>
      </c>
      <c r="X367" s="32">
        <f>'Link types'!Y367</f>
        <v>10</v>
      </c>
      <c r="Y367" s="32" t="str">
        <f>'Link types'!Z367</f>
        <v/>
      </c>
    </row>
    <row r="368" spans="1:25" x14ac:dyDescent="0.25">
      <c r="A368" s="32">
        <f>'Link types'!B368</f>
        <v>466</v>
      </c>
      <c r="B368" s="32">
        <f>'Link types'!C368</f>
        <v>40</v>
      </c>
      <c r="C368" s="32" t="str">
        <f>'Link types'!D368</f>
        <v>free</v>
      </c>
      <c r="D368" s="32">
        <f>'Link types'!E368</f>
        <v>1</v>
      </c>
      <c r="E368" s="32">
        <f>'Link types'!F368</f>
        <v>1000</v>
      </c>
      <c r="F368" s="32" t="str">
        <f>'Link types'!G368</f>
        <v/>
      </c>
      <c r="G368" s="32">
        <f>'Link types'!H368</f>
        <v>0</v>
      </c>
      <c r="H368" s="32">
        <f>'Link types'!I368</f>
        <v>0</v>
      </c>
      <c r="I368" s="32">
        <f>'Link types'!J368</f>
        <v>0</v>
      </c>
      <c r="J368" s="32">
        <f>'Link types'!K368</f>
        <v>0</v>
      </c>
      <c r="K368" s="32">
        <f>'Link types'!L368</f>
        <v>99</v>
      </c>
      <c r="L368" s="32">
        <f>'Link types'!M368</f>
        <v>0</v>
      </c>
      <c r="M368" s="32">
        <f>'Link types'!N368</f>
        <v>0</v>
      </c>
      <c r="N368" s="32">
        <f>'Link types'!O368</f>
        <v>0</v>
      </c>
      <c r="O368" s="32">
        <f>'Link types'!P368</f>
        <v>0</v>
      </c>
      <c r="P368" s="32">
        <f>'Link types'!Q368</f>
        <v>0</v>
      </c>
      <c r="Q368" s="32">
        <f>'Link types'!R368</f>
        <v>0</v>
      </c>
      <c r="R368" s="32">
        <f>'Link types'!S368</f>
        <v>0</v>
      </c>
      <c r="S368" s="32">
        <f>'Link types'!T368</f>
        <v>0</v>
      </c>
      <c r="T368" s="32">
        <f>'Link types'!U368</f>
        <v>0</v>
      </c>
      <c r="U368" s="32">
        <f>'Link types'!V368</f>
        <v>0</v>
      </c>
      <c r="V368" s="32">
        <f>'Link types'!W368</f>
        <v>10</v>
      </c>
      <c r="W368" s="32">
        <f>'Link types'!X368</f>
        <v>10</v>
      </c>
      <c r="X368" s="32">
        <f>'Link types'!Y368</f>
        <v>10</v>
      </c>
      <c r="Y368" s="32" t="str">
        <f>'Link types'!Z368</f>
        <v/>
      </c>
    </row>
    <row r="369" spans="1:25" x14ac:dyDescent="0.25">
      <c r="A369" s="32">
        <f>'Link types'!B369</f>
        <v>467</v>
      </c>
      <c r="B369" s="32">
        <f>'Link types'!C369</f>
        <v>40</v>
      </c>
      <c r="C369" s="32" t="str">
        <f>'Link types'!D369</f>
        <v>free</v>
      </c>
      <c r="D369" s="32">
        <f>'Link types'!E369</f>
        <v>1</v>
      </c>
      <c r="E369" s="32">
        <f>'Link types'!F369</f>
        <v>1000</v>
      </c>
      <c r="F369" s="32" t="str">
        <f>'Link types'!G369</f>
        <v/>
      </c>
      <c r="G369" s="32">
        <f>'Link types'!H369</f>
        <v>0</v>
      </c>
      <c r="H369" s="32">
        <f>'Link types'!I369</f>
        <v>0</v>
      </c>
      <c r="I369" s="32">
        <f>'Link types'!J369</f>
        <v>0</v>
      </c>
      <c r="J369" s="32">
        <f>'Link types'!K369</f>
        <v>0</v>
      </c>
      <c r="K369" s="32">
        <f>'Link types'!L369</f>
        <v>99</v>
      </c>
      <c r="L369" s="32">
        <f>'Link types'!M369</f>
        <v>0</v>
      </c>
      <c r="M369" s="32">
        <f>'Link types'!N369</f>
        <v>0</v>
      </c>
      <c r="N369" s="32">
        <f>'Link types'!O369</f>
        <v>0</v>
      </c>
      <c r="O369" s="32">
        <f>'Link types'!P369</f>
        <v>0</v>
      </c>
      <c r="P369" s="32">
        <f>'Link types'!Q369</f>
        <v>0</v>
      </c>
      <c r="Q369" s="32">
        <f>'Link types'!R369</f>
        <v>0</v>
      </c>
      <c r="R369" s="32">
        <f>'Link types'!S369</f>
        <v>0</v>
      </c>
      <c r="S369" s="32">
        <f>'Link types'!T369</f>
        <v>0</v>
      </c>
      <c r="T369" s="32">
        <f>'Link types'!U369</f>
        <v>0</v>
      </c>
      <c r="U369" s="32">
        <f>'Link types'!V369</f>
        <v>0</v>
      </c>
      <c r="V369" s="32">
        <f>'Link types'!W369</f>
        <v>10</v>
      </c>
      <c r="W369" s="32">
        <f>'Link types'!X369</f>
        <v>10</v>
      </c>
      <c r="X369" s="32">
        <f>'Link types'!Y369</f>
        <v>10</v>
      </c>
      <c r="Y369" s="32" t="str">
        <f>'Link types'!Z369</f>
        <v/>
      </c>
    </row>
    <row r="370" spans="1:25" x14ac:dyDescent="0.25">
      <c r="A370" s="32">
        <f>'Link types'!B370</f>
        <v>468</v>
      </c>
      <c r="B370" s="32">
        <f>'Link types'!C370</f>
        <v>40</v>
      </c>
      <c r="C370" s="32" t="str">
        <f>'Link types'!D370</f>
        <v>free</v>
      </c>
      <c r="D370" s="32">
        <f>'Link types'!E370</f>
        <v>1</v>
      </c>
      <c r="E370" s="32">
        <f>'Link types'!F370</f>
        <v>1000</v>
      </c>
      <c r="F370" s="32" t="str">
        <f>'Link types'!G370</f>
        <v/>
      </c>
      <c r="G370" s="32">
        <f>'Link types'!H370</f>
        <v>0</v>
      </c>
      <c r="H370" s="32">
        <f>'Link types'!I370</f>
        <v>0</v>
      </c>
      <c r="I370" s="32">
        <f>'Link types'!J370</f>
        <v>0</v>
      </c>
      <c r="J370" s="32">
        <f>'Link types'!K370</f>
        <v>0</v>
      </c>
      <c r="K370" s="32">
        <f>'Link types'!L370</f>
        <v>99</v>
      </c>
      <c r="L370" s="32">
        <f>'Link types'!M370</f>
        <v>0</v>
      </c>
      <c r="M370" s="32">
        <f>'Link types'!N370</f>
        <v>0</v>
      </c>
      <c r="N370" s="32">
        <f>'Link types'!O370</f>
        <v>0</v>
      </c>
      <c r="O370" s="32">
        <f>'Link types'!P370</f>
        <v>0</v>
      </c>
      <c r="P370" s="32">
        <f>'Link types'!Q370</f>
        <v>0</v>
      </c>
      <c r="Q370" s="32">
        <f>'Link types'!R370</f>
        <v>0</v>
      </c>
      <c r="R370" s="32">
        <f>'Link types'!S370</f>
        <v>0</v>
      </c>
      <c r="S370" s="32">
        <f>'Link types'!T370</f>
        <v>0</v>
      </c>
      <c r="T370" s="32">
        <f>'Link types'!U370</f>
        <v>0</v>
      </c>
      <c r="U370" s="32">
        <f>'Link types'!V370</f>
        <v>0</v>
      </c>
      <c r="V370" s="32">
        <f>'Link types'!W370</f>
        <v>10</v>
      </c>
      <c r="W370" s="32">
        <f>'Link types'!X370</f>
        <v>10</v>
      </c>
      <c r="X370" s="32">
        <f>'Link types'!Y370</f>
        <v>10</v>
      </c>
      <c r="Y370" s="32" t="str">
        <f>'Link types'!Z370</f>
        <v/>
      </c>
    </row>
    <row r="371" spans="1:25" x14ac:dyDescent="0.25">
      <c r="A371" s="32">
        <f>'Link types'!B371</f>
        <v>469</v>
      </c>
      <c r="B371" s="32">
        <f>'Link types'!C371</f>
        <v>40</v>
      </c>
      <c r="C371" s="32" t="str">
        <f>'Link types'!D371</f>
        <v>free</v>
      </c>
      <c r="D371" s="32">
        <f>'Link types'!E371</f>
        <v>1</v>
      </c>
      <c r="E371" s="32">
        <f>'Link types'!F371</f>
        <v>1000</v>
      </c>
      <c r="F371" s="32" t="str">
        <f>'Link types'!G371</f>
        <v/>
      </c>
      <c r="G371" s="32">
        <f>'Link types'!H371</f>
        <v>0</v>
      </c>
      <c r="H371" s="32">
        <f>'Link types'!I371</f>
        <v>0</v>
      </c>
      <c r="I371" s="32">
        <f>'Link types'!J371</f>
        <v>0</v>
      </c>
      <c r="J371" s="32">
        <f>'Link types'!K371</f>
        <v>0</v>
      </c>
      <c r="K371" s="32">
        <f>'Link types'!L371</f>
        <v>99</v>
      </c>
      <c r="L371" s="32">
        <f>'Link types'!M371</f>
        <v>0</v>
      </c>
      <c r="M371" s="32">
        <f>'Link types'!N371</f>
        <v>0</v>
      </c>
      <c r="N371" s="32">
        <f>'Link types'!O371</f>
        <v>0</v>
      </c>
      <c r="O371" s="32">
        <f>'Link types'!P371</f>
        <v>0</v>
      </c>
      <c r="P371" s="32">
        <f>'Link types'!Q371</f>
        <v>0</v>
      </c>
      <c r="Q371" s="32">
        <f>'Link types'!R371</f>
        <v>0</v>
      </c>
      <c r="R371" s="32">
        <f>'Link types'!S371</f>
        <v>0</v>
      </c>
      <c r="S371" s="32">
        <f>'Link types'!T371</f>
        <v>0</v>
      </c>
      <c r="T371" s="32">
        <f>'Link types'!U371</f>
        <v>0</v>
      </c>
      <c r="U371" s="32">
        <f>'Link types'!V371</f>
        <v>0</v>
      </c>
      <c r="V371" s="32">
        <f>'Link types'!W371</f>
        <v>10</v>
      </c>
      <c r="W371" s="32">
        <f>'Link types'!X371</f>
        <v>10</v>
      </c>
      <c r="X371" s="32">
        <f>'Link types'!Y371</f>
        <v>10</v>
      </c>
      <c r="Y371" s="32" t="str">
        <f>'Link types'!Z371</f>
        <v/>
      </c>
    </row>
    <row r="372" spans="1:25" x14ac:dyDescent="0.25">
      <c r="A372" s="32">
        <f>'Link types'!B372</f>
        <v>470</v>
      </c>
      <c r="B372" s="32">
        <f>'Link types'!C372</f>
        <v>40</v>
      </c>
      <c r="C372" s="32" t="str">
        <f>'Link types'!D372</f>
        <v>free</v>
      </c>
      <c r="D372" s="32">
        <f>'Link types'!E372</f>
        <v>1</v>
      </c>
      <c r="E372" s="32">
        <f>'Link types'!F372</f>
        <v>1000</v>
      </c>
      <c r="F372" s="32" t="str">
        <f>'Link types'!G372</f>
        <v/>
      </c>
      <c r="G372" s="32">
        <f>'Link types'!H372</f>
        <v>0</v>
      </c>
      <c r="H372" s="32">
        <f>'Link types'!I372</f>
        <v>0</v>
      </c>
      <c r="I372" s="32">
        <f>'Link types'!J372</f>
        <v>0</v>
      </c>
      <c r="J372" s="32">
        <f>'Link types'!K372</f>
        <v>0</v>
      </c>
      <c r="K372" s="32">
        <f>'Link types'!L372</f>
        <v>99</v>
      </c>
      <c r="L372" s="32">
        <f>'Link types'!M372</f>
        <v>0</v>
      </c>
      <c r="M372" s="32">
        <f>'Link types'!N372</f>
        <v>0</v>
      </c>
      <c r="N372" s="32">
        <f>'Link types'!O372</f>
        <v>0</v>
      </c>
      <c r="O372" s="32">
        <f>'Link types'!P372</f>
        <v>0</v>
      </c>
      <c r="P372" s="32">
        <f>'Link types'!Q372</f>
        <v>0</v>
      </c>
      <c r="Q372" s="32">
        <f>'Link types'!R372</f>
        <v>0</v>
      </c>
      <c r="R372" s="32">
        <f>'Link types'!S372</f>
        <v>0</v>
      </c>
      <c r="S372" s="32">
        <f>'Link types'!T372</f>
        <v>0</v>
      </c>
      <c r="T372" s="32">
        <f>'Link types'!U372</f>
        <v>0</v>
      </c>
      <c r="U372" s="32">
        <f>'Link types'!V372</f>
        <v>0</v>
      </c>
      <c r="V372" s="32">
        <f>'Link types'!W372</f>
        <v>10</v>
      </c>
      <c r="W372" s="32">
        <f>'Link types'!X372</f>
        <v>10</v>
      </c>
      <c r="X372" s="32">
        <f>'Link types'!Y372</f>
        <v>10</v>
      </c>
      <c r="Y372" s="32" t="str">
        <f>'Link types'!Z372</f>
        <v/>
      </c>
    </row>
    <row r="373" spans="1:25" x14ac:dyDescent="0.25">
      <c r="A373" s="32">
        <f>'Link types'!B373</f>
        <v>471</v>
      </c>
      <c r="B373" s="32">
        <f>'Link types'!C373</f>
        <v>40</v>
      </c>
      <c r="C373" s="32" t="str">
        <f>'Link types'!D373</f>
        <v>free</v>
      </c>
      <c r="D373" s="32">
        <f>'Link types'!E373</f>
        <v>1</v>
      </c>
      <c r="E373" s="32">
        <f>'Link types'!F373</f>
        <v>1000</v>
      </c>
      <c r="F373" s="32" t="str">
        <f>'Link types'!G373</f>
        <v/>
      </c>
      <c r="G373" s="32">
        <f>'Link types'!H373</f>
        <v>0</v>
      </c>
      <c r="H373" s="32">
        <f>'Link types'!I373</f>
        <v>0</v>
      </c>
      <c r="I373" s="32">
        <f>'Link types'!J373</f>
        <v>0</v>
      </c>
      <c r="J373" s="32">
        <f>'Link types'!K373</f>
        <v>0</v>
      </c>
      <c r="K373" s="32">
        <f>'Link types'!L373</f>
        <v>99</v>
      </c>
      <c r="L373" s="32">
        <f>'Link types'!M373</f>
        <v>0</v>
      </c>
      <c r="M373" s="32">
        <f>'Link types'!N373</f>
        <v>0</v>
      </c>
      <c r="N373" s="32">
        <f>'Link types'!O373</f>
        <v>0</v>
      </c>
      <c r="O373" s="32">
        <f>'Link types'!P373</f>
        <v>0</v>
      </c>
      <c r="P373" s="32">
        <f>'Link types'!Q373</f>
        <v>0</v>
      </c>
      <c r="Q373" s="32">
        <f>'Link types'!R373</f>
        <v>0</v>
      </c>
      <c r="R373" s="32">
        <f>'Link types'!S373</f>
        <v>0</v>
      </c>
      <c r="S373" s="32">
        <f>'Link types'!T373</f>
        <v>0</v>
      </c>
      <c r="T373" s="32">
        <f>'Link types'!U373</f>
        <v>0</v>
      </c>
      <c r="U373" s="32">
        <f>'Link types'!V373</f>
        <v>0</v>
      </c>
      <c r="V373" s="32">
        <f>'Link types'!W373</f>
        <v>10</v>
      </c>
      <c r="W373" s="32">
        <f>'Link types'!X373</f>
        <v>10</v>
      </c>
      <c r="X373" s="32">
        <f>'Link types'!Y373</f>
        <v>10</v>
      </c>
      <c r="Y373" s="32" t="str">
        <f>'Link types'!Z373</f>
        <v/>
      </c>
    </row>
    <row r="374" spans="1:25" x14ac:dyDescent="0.25">
      <c r="A374" s="32">
        <f>'Link types'!B374</f>
        <v>472</v>
      </c>
      <c r="B374" s="32">
        <f>'Link types'!C374</f>
        <v>40</v>
      </c>
      <c r="C374" s="32" t="str">
        <f>'Link types'!D374</f>
        <v>free</v>
      </c>
      <c r="D374" s="32">
        <f>'Link types'!E374</f>
        <v>1</v>
      </c>
      <c r="E374" s="32">
        <f>'Link types'!F374</f>
        <v>1000</v>
      </c>
      <c r="F374" s="32" t="str">
        <f>'Link types'!G374</f>
        <v/>
      </c>
      <c r="G374" s="32">
        <f>'Link types'!H374</f>
        <v>0</v>
      </c>
      <c r="H374" s="32">
        <f>'Link types'!I374</f>
        <v>0</v>
      </c>
      <c r="I374" s="32">
        <f>'Link types'!J374</f>
        <v>0</v>
      </c>
      <c r="J374" s="32">
        <f>'Link types'!K374</f>
        <v>0</v>
      </c>
      <c r="K374" s="32">
        <f>'Link types'!L374</f>
        <v>99</v>
      </c>
      <c r="L374" s="32">
        <f>'Link types'!M374</f>
        <v>0</v>
      </c>
      <c r="M374" s="32">
        <f>'Link types'!N374</f>
        <v>0</v>
      </c>
      <c r="N374" s="32">
        <f>'Link types'!O374</f>
        <v>0</v>
      </c>
      <c r="O374" s="32">
        <f>'Link types'!P374</f>
        <v>0</v>
      </c>
      <c r="P374" s="32">
        <f>'Link types'!Q374</f>
        <v>0</v>
      </c>
      <c r="Q374" s="32">
        <f>'Link types'!R374</f>
        <v>0</v>
      </c>
      <c r="R374" s="32">
        <f>'Link types'!S374</f>
        <v>0</v>
      </c>
      <c r="S374" s="32">
        <f>'Link types'!T374</f>
        <v>0</v>
      </c>
      <c r="T374" s="32">
        <f>'Link types'!U374</f>
        <v>0</v>
      </c>
      <c r="U374" s="32">
        <f>'Link types'!V374</f>
        <v>0</v>
      </c>
      <c r="V374" s="32">
        <f>'Link types'!W374</f>
        <v>10</v>
      </c>
      <c r="W374" s="32">
        <f>'Link types'!X374</f>
        <v>10</v>
      </c>
      <c r="X374" s="32">
        <f>'Link types'!Y374</f>
        <v>10</v>
      </c>
      <c r="Y374" s="32" t="str">
        <f>'Link types'!Z374</f>
        <v/>
      </c>
    </row>
    <row r="375" spans="1:25" x14ac:dyDescent="0.25">
      <c r="A375" s="32">
        <f>'Link types'!B375</f>
        <v>473</v>
      </c>
      <c r="B375" s="32">
        <f>'Link types'!C375</f>
        <v>40</v>
      </c>
      <c r="C375" s="32" t="str">
        <f>'Link types'!D375</f>
        <v>free</v>
      </c>
      <c r="D375" s="32">
        <f>'Link types'!E375</f>
        <v>1</v>
      </c>
      <c r="E375" s="32">
        <f>'Link types'!F375</f>
        <v>1000</v>
      </c>
      <c r="F375" s="32" t="str">
        <f>'Link types'!G375</f>
        <v/>
      </c>
      <c r="G375" s="32">
        <f>'Link types'!H375</f>
        <v>0</v>
      </c>
      <c r="H375" s="32">
        <f>'Link types'!I375</f>
        <v>0</v>
      </c>
      <c r="I375" s="32">
        <f>'Link types'!J375</f>
        <v>0</v>
      </c>
      <c r="J375" s="32">
        <f>'Link types'!K375</f>
        <v>0</v>
      </c>
      <c r="K375" s="32">
        <f>'Link types'!L375</f>
        <v>99</v>
      </c>
      <c r="L375" s="32">
        <f>'Link types'!M375</f>
        <v>0</v>
      </c>
      <c r="M375" s="32">
        <f>'Link types'!N375</f>
        <v>0</v>
      </c>
      <c r="N375" s="32">
        <f>'Link types'!O375</f>
        <v>0</v>
      </c>
      <c r="O375" s="32">
        <f>'Link types'!P375</f>
        <v>0</v>
      </c>
      <c r="P375" s="32">
        <f>'Link types'!Q375</f>
        <v>0</v>
      </c>
      <c r="Q375" s="32">
        <f>'Link types'!R375</f>
        <v>0</v>
      </c>
      <c r="R375" s="32">
        <f>'Link types'!S375</f>
        <v>0</v>
      </c>
      <c r="S375" s="32">
        <f>'Link types'!T375</f>
        <v>0</v>
      </c>
      <c r="T375" s="32">
        <f>'Link types'!U375</f>
        <v>0</v>
      </c>
      <c r="U375" s="32">
        <f>'Link types'!V375</f>
        <v>0</v>
      </c>
      <c r="V375" s="32">
        <f>'Link types'!W375</f>
        <v>10</v>
      </c>
      <c r="W375" s="32">
        <f>'Link types'!X375</f>
        <v>10</v>
      </c>
      <c r="X375" s="32">
        <f>'Link types'!Y375</f>
        <v>10</v>
      </c>
      <c r="Y375" s="32" t="str">
        <f>'Link types'!Z375</f>
        <v/>
      </c>
    </row>
    <row r="376" spans="1:25" x14ac:dyDescent="0.25">
      <c r="A376" s="32">
        <f>'Link types'!B376</f>
        <v>474</v>
      </c>
      <c r="B376" s="32">
        <f>'Link types'!C376</f>
        <v>40</v>
      </c>
      <c r="C376" s="32" t="str">
        <f>'Link types'!D376</f>
        <v>free</v>
      </c>
      <c r="D376" s="32">
        <f>'Link types'!E376</f>
        <v>1</v>
      </c>
      <c r="E376" s="32">
        <f>'Link types'!F376</f>
        <v>1000</v>
      </c>
      <c r="F376" s="32" t="str">
        <f>'Link types'!G376</f>
        <v/>
      </c>
      <c r="G376" s="32">
        <f>'Link types'!H376</f>
        <v>0</v>
      </c>
      <c r="H376" s="32">
        <f>'Link types'!I376</f>
        <v>0</v>
      </c>
      <c r="I376" s="32">
        <f>'Link types'!J376</f>
        <v>0</v>
      </c>
      <c r="J376" s="32">
        <f>'Link types'!K376</f>
        <v>0</v>
      </c>
      <c r="K376" s="32">
        <f>'Link types'!L376</f>
        <v>99</v>
      </c>
      <c r="L376" s="32">
        <f>'Link types'!M376</f>
        <v>0</v>
      </c>
      <c r="M376" s="32">
        <f>'Link types'!N376</f>
        <v>0</v>
      </c>
      <c r="N376" s="32">
        <f>'Link types'!O376</f>
        <v>0</v>
      </c>
      <c r="O376" s="32">
        <f>'Link types'!P376</f>
        <v>0</v>
      </c>
      <c r="P376" s="32">
        <f>'Link types'!Q376</f>
        <v>0</v>
      </c>
      <c r="Q376" s="32">
        <f>'Link types'!R376</f>
        <v>0</v>
      </c>
      <c r="R376" s="32">
        <f>'Link types'!S376</f>
        <v>0</v>
      </c>
      <c r="S376" s="32">
        <f>'Link types'!T376</f>
        <v>0</v>
      </c>
      <c r="T376" s="32">
        <f>'Link types'!U376</f>
        <v>0</v>
      </c>
      <c r="U376" s="32">
        <f>'Link types'!V376</f>
        <v>0</v>
      </c>
      <c r="V376" s="32">
        <f>'Link types'!W376</f>
        <v>10</v>
      </c>
      <c r="W376" s="32">
        <f>'Link types'!X376</f>
        <v>10</v>
      </c>
      <c r="X376" s="32">
        <f>'Link types'!Y376</f>
        <v>10</v>
      </c>
      <c r="Y376" s="32" t="str">
        <f>'Link types'!Z376</f>
        <v/>
      </c>
    </row>
    <row r="377" spans="1:25" x14ac:dyDescent="0.25">
      <c r="A377" s="32">
        <f>'Link types'!B377</f>
        <v>475</v>
      </c>
      <c r="B377" s="32">
        <f>'Link types'!C377</f>
        <v>40</v>
      </c>
      <c r="C377" s="32" t="str">
        <f>'Link types'!D377</f>
        <v>free</v>
      </c>
      <c r="D377" s="32">
        <f>'Link types'!E377</f>
        <v>1</v>
      </c>
      <c r="E377" s="32">
        <f>'Link types'!F377</f>
        <v>1000</v>
      </c>
      <c r="F377" s="32" t="str">
        <f>'Link types'!G377</f>
        <v/>
      </c>
      <c r="G377" s="32">
        <f>'Link types'!H377</f>
        <v>0</v>
      </c>
      <c r="H377" s="32">
        <f>'Link types'!I377</f>
        <v>0</v>
      </c>
      <c r="I377" s="32">
        <f>'Link types'!J377</f>
        <v>0</v>
      </c>
      <c r="J377" s="32">
        <f>'Link types'!K377</f>
        <v>0</v>
      </c>
      <c r="K377" s="32">
        <f>'Link types'!L377</f>
        <v>99</v>
      </c>
      <c r="L377" s="32">
        <f>'Link types'!M377</f>
        <v>0</v>
      </c>
      <c r="M377" s="32">
        <f>'Link types'!N377</f>
        <v>0</v>
      </c>
      <c r="N377" s="32">
        <f>'Link types'!O377</f>
        <v>0</v>
      </c>
      <c r="O377" s="32">
        <f>'Link types'!P377</f>
        <v>0</v>
      </c>
      <c r="P377" s="32">
        <f>'Link types'!Q377</f>
        <v>0</v>
      </c>
      <c r="Q377" s="32">
        <f>'Link types'!R377</f>
        <v>0</v>
      </c>
      <c r="R377" s="32">
        <f>'Link types'!S377</f>
        <v>0</v>
      </c>
      <c r="S377" s="32">
        <f>'Link types'!T377</f>
        <v>0</v>
      </c>
      <c r="T377" s="32">
        <f>'Link types'!U377</f>
        <v>0</v>
      </c>
      <c r="U377" s="32">
        <f>'Link types'!V377</f>
        <v>0</v>
      </c>
      <c r="V377" s="32">
        <f>'Link types'!W377</f>
        <v>10</v>
      </c>
      <c r="W377" s="32">
        <f>'Link types'!X377</f>
        <v>10</v>
      </c>
      <c r="X377" s="32">
        <f>'Link types'!Y377</f>
        <v>10</v>
      </c>
      <c r="Y377" s="32" t="str">
        <f>'Link types'!Z377</f>
        <v/>
      </c>
    </row>
    <row r="378" spans="1:25" x14ac:dyDescent="0.25">
      <c r="A378" s="32">
        <f>'Link types'!B378</f>
        <v>476</v>
      </c>
      <c r="B378" s="32">
        <f>'Link types'!C378</f>
        <v>40</v>
      </c>
      <c r="C378" s="32" t="str">
        <f>'Link types'!D378</f>
        <v>free</v>
      </c>
      <c r="D378" s="32">
        <f>'Link types'!E378</f>
        <v>1</v>
      </c>
      <c r="E378" s="32">
        <f>'Link types'!F378</f>
        <v>1000</v>
      </c>
      <c r="F378" s="32" t="str">
        <f>'Link types'!G378</f>
        <v/>
      </c>
      <c r="G378" s="32">
        <f>'Link types'!H378</f>
        <v>0</v>
      </c>
      <c r="H378" s="32">
        <f>'Link types'!I378</f>
        <v>0</v>
      </c>
      <c r="I378" s="32">
        <f>'Link types'!J378</f>
        <v>0</v>
      </c>
      <c r="J378" s="32">
        <f>'Link types'!K378</f>
        <v>0</v>
      </c>
      <c r="K378" s="32">
        <f>'Link types'!L378</f>
        <v>99</v>
      </c>
      <c r="L378" s="32">
        <f>'Link types'!M378</f>
        <v>0</v>
      </c>
      <c r="M378" s="32">
        <f>'Link types'!N378</f>
        <v>0</v>
      </c>
      <c r="N378" s="32">
        <f>'Link types'!O378</f>
        <v>0</v>
      </c>
      <c r="O378" s="32">
        <f>'Link types'!P378</f>
        <v>0</v>
      </c>
      <c r="P378" s="32">
        <f>'Link types'!Q378</f>
        <v>0</v>
      </c>
      <c r="Q378" s="32">
        <f>'Link types'!R378</f>
        <v>0</v>
      </c>
      <c r="R378" s="32">
        <f>'Link types'!S378</f>
        <v>0</v>
      </c>
      <c r="S378" s="32">
        <f>'Link types'!T378</f>
        <v>0</v>
      </c>
      <c r="T378" s="32">
        <f>'Link types'!U378</f>
        <v>0</v>
      </c>
      <c r="U378" s="32">
        <f>'Link types'!V378</f>
        <v>0</v>
      </c>
      <c r="V378" s="32">
        <f>'Link types'!W378</f>
        <v>10</v>
      </c>
      <c r="W378" s="32">
        <f>'Link types'!X378</f>
        <v>10</v>
      </c>
      <c r="X378" s="32">
        <f>'Link types'!Y378</f>
        <v>10</v>
      </c>
      <c r="Y378" s="32" t="str">
        <f>'Link types'!Z378</f>
        <v/>
      </c>
    </row>
    <row r="379" spans="1:25" x14ac:dyDescent="0.25">
      <c r="A379" s="32">
        <f>'Link types'!B379</f>
        <v>477</v>
      </c>
      <c r="B379" s="32">
        <f>'Link types'!C379</f>
        <v>40</v>
      </c>
      <c r="C379" s="32" t="str">
        <f>'Link types'!D379</f>
        <v>free</v>
      </c>
      <c r="D379" s="32">
        <f>'Link types'!E379</f>
        <v>1</v>
      </c>
      <c r="E379" s="32">
        <f>'Link types'!F379</f>
        <v>1000</v>
      </c>
      <c r="F379" s="32" t="str">
        <f>'Link types'!G379</f>
        <v/>
      </c>
      <c r="G379" s="32">
        <f>'Link types'!H379</f>
        <v>0</v>
      </c>
      <c r="H379" s="32">
        <f>'Link types'!I379</f>
        <v>0</v>
      </c>
      <c r="I379" s="32">
        <f>'Link types'!J379</f>
        <v>0</v>
      </c>
      <c r="J379" s="32">
        <f>'Link types'!K379</f>
        <v>0</v>
      </c>
      <c r="K379" s="32">
        <f>'Link types'!L379</f>
        <v>99</v>
      </c>
      <c r="L379" s="32">
        <f>'Link types'!M379</f>
        <v>0</v>
      </c>
      <c r="M379" s="32">
        <f>'Link types'!N379</f>
        <v>0</v>
      </c>
      <c r="N379" s="32">
        <f>'Link types'!O379</f>
        <v>0</v>
      </c>
      <c r="O379" s="32">
        <f>'Link types'!P379</f>
        <v>0</v>
      </c>
      <c r="P379" s="32">
        <f>'Link types'!Q379</f>
        <v>0</v>
      </c>
      <c r="Q379" s="32">
        <f>'Link types'!R379</f>
        <v>0</v>
      </c>
      <c r="R379" s="32">
        <f>'Link types'!S379</f>
        <v>0</v>
      </c>
      <c r="S379" s="32">
        <f>'Link types'!T379</f>
        <v>0</v>
      </c>
      <c r="T379" s="32">
        <f>'Link types'!U379</f>
        <v>0</v>
      </c>
      <c r="U379" s="32">
        <f>'Link types'!V379</f>
        <v>0</v>
      </c>
      <c r="V379" s="32">
        <f>'Link types'!W379</f>
        <v>10</v>
      </c>
      <c r="W379" s="32">
        <f>'Link types'!X379</f>
        <v>10</v>
      </c>
      <c r="X379" s="32">
        <f>'Link types'!Y379</f>
        <v>10</v>
      </c>
      <c r="Y379" s="32" t="str">
        <f>'Link types'!Z379</f>
        <v/>
      </c>
    </row>
    <row r="380" spans="1:25" x14ac:dyDescent="0.25">
      <c r="A380" s="32">
        <f>'Link types'!B380</f>
        <v>478</v>
      </c>
      <c r="B380" s="32">
        <f>'Link types'!C380</f>
        <v>40</v>
      </c>
      <c r="C380" s="32" t="str">
        <f>'Link types'!D380</f>
        <v>free</v>
      </c>
      <c r="D380" s="32">
        <f>'Link types'!E380</f>
        <v>1</v>
      </c>
      <c r="E380" s="32">
        <f>'Link types'!F380</f>
        <v>1000</v>
      </c>
      <c r="F380" s="32" t="str">
        <f>'Link types'!G380</f>
        <v/>
      </c>
      <c r="G380" s="32">
        <f>'Link types'!H380</f>
        <v>0</v>
      </c>
      <c r="H380" s="32">
        <f>'Link types'!I380</f>
        <v>0</v>
      </c>
      <c r="I380" s="32">
        <f>'Link types'!J380</f>
        <v>0</v>
      </c>
      <c r="J380" s="32">
        <f>'Link types'!K380</f>
        <v>0</v>
      </c>
      <c r="K380" s="32">
        <f>'Link types'!L380</f>
        <v>99</v>
      </c>
      <c r="L380" s="32">
        <f>'Link types'!M380</f>
        <v>0</v>
      </c>
      <c r="M380" s="32">
        <f>'Link types'!N380</f>
        <v>0</v>
      </c>
      <c r="N380" s="32">
        <f>'Link types'!O380</f>
        <v>0</v>
      </c>
      <c r="O380" s="32">
        <f>'Link types'!P380</f>
        <v>0</v>
      </c>
      <c r="P380" s="32">
        <f>'Link types'!Q380</f>
        <v>0</v>
      </c>
      <c r="Q380" s="32">
        <f>'Link types'!R380</f>
        <v>0</v>
      </c>
      <c r="R380" s="32">
        <f>'Link types'!S380</f>
        <v>0</v>
      </c>
      <c r="S380" s="32">
        <f>'Link types'!T380</f>
        <v>0</v>
      </c>
      <c r="T380" s="32">
        <f>'Link types'!U380</f>
        <v>0</v>
      </c>
      <c r="U380" s="32">
        <f>'Link types'!V380</f>
        <v>0</v>
      </c>
      <c r="V380" s="32">
        <f>'Link types'!W380</f>
        <v>10</v>
      </c>
      <c r="W380" s="32">
        <f>'Link types'!X380</f>
        <v>10</v>
      </c>
      <c r="X380" s="32">
        <f>'Link types'!Y380</f>
        <v>10</v>
      </c>
      <c r="Y380" s="32" t="str">
        <f>'Link types'!Z380</f>
        <v/>
      </c>
    </row>
    <row r="381" spans="1:25" x14ac:dyDescent="0.25">
      <c r="A381" s="32">
        <f>'Link types'!B381</f>
        <v>479</v>
      </c>
      <c r="B381" s="32">
        <f>'Link types'!C381</f>
        <v>40</v>
      </c>
      <c r="C381" s="32" t="str">
        <f>'Link types'!D381</f>
        <v>free</v>
      </c>
      <c r="D381" s="32">
        <f>'Link types'!E381</f>
        <v>1</v>
      </c>
      <c r="E381" s="32">
        <f>'Link types'!F381</f>
        <v>1000</v>
      </c>
      <c r="F381" s="32" t="str">
        <f>'Link types'!G381</f>
        <v/>
      </c>
      <c r="G381" s="32">
        <f>'Link types'!H381</f>
        <v>0</v>
      </c>
      <c r="H381" s="32">
        <f>'Link types'!I381</f>
        <v>0</v>
      </c>
      <c r="I381" s="32">
        <f>'Link types'!J381</f>
        <v>0</v>
      </c>
      <c r="J381" s="32">
        <f>'Link types'!K381</f>
        <v>0</v>
      </c>
      <c r="K381" s="32">
        <f>'Link types'!L381</f>
        <v>99</v>
      </c>
      <c r="L381" s="32">
        <f>'Link types'!M381</f>
        <v>0</v>
      </c>
      <c r="M381" s="32">
        <f>'Link types'!N381</f>
        <v>0</v>
      </c>
      <c r="N381" s="32">
        <f>'Link types'!O381</f>
        <v>0</v>
      </c>
      <c r="O381" s="32">
        <f>'Link types'!P381</f>
        <v>0</v>
      </c>
      <c r="P381" s="32">
        <f>'Link types'!Q381</f>
        <v>0</v>
      </c>
      <c r="Q381" s="32">
        <f>'Link types'!R381</f>
        <v>0</v>
      </c>
      <c r="R381" s="32">
        <f>'Link types'!S381</f>
        <v>0</v>
      </c>
      <c r="S381" s="32">
        <f>'Link types'!T381</f>
        <v>0</v>
      </c>
      <c r="T381" s="32">
        <f>'Link types'!U381</f>
        <v>0</v>
      </c>
      <c r="U381" s="32">
        <f>'Link types'!V381</f>
        <v>0</v>
      </c>
      <c r="V381" s="32">
        <f>'Link types'!W381</f>
        <v>10</v>
      </c>
      <c r="W381" s="32">
        <f>'Link types'!X381</f>
        <v>10</v>
      </c>
      <c r="X381" s="32">
        <f>'Link types'!Y381</f>
        <v>10</v>
      </c>
      <c r="Y381" s="32" t="str">
        <f>'Link types'!Z381</f>
        <v/>
      </c>
    </row>
    <row r="382" spans="1:25" x14ac:dyDescent="0.25">
      <c r="A382" s="32">
        <f>'Link types'!B382</f>
        <v>480</v>
      </c>
      <c r="B382" s="32">
        <f>'Link types'!C382</f>
        <v>40</v>
      </c>
      <c r="C382" s="32" t="str">
        <f>'Link types'!D382</f>
        <v>free</v>
      </c>
      <c r="D382" s="32">
        <f>'Link types'!E382</f>
        <v>1</v>
      </c>
      <c r="E382" s="32">
        <f>'Link types'!F382</f>
        <v>1000</v>
      </c>
      <c r="F382" s="32" t="str">
        <f>'Link types'!G382</f>
        <v/>
      </c>
      <c r="G382" s="32">
        <f>'Link types'!H382</f>
        <v>0</v>
      </c>
      <c r="H382" s="32">
        <f>'Link types'!I382</f>
        <v>0</v>
      </c>
      <c r="I382" s="32">
        <f>'Link types'!J382</f>
        <v>0</v>
      </c>
      <c r="J382" s="32">
        <f>'Link types'!K382</f>
        <v>0</v>
      </c>
      <c r="K382" s="32">
        <f>'Link types'!L382</f>
        <v>99</v>
      </c>
      <c r="L382" s="32">
        <f>'Link types'!M382</f>
        <v>0</v>
      </c>
      <c r="M382" s="32">
        <f>'Link types'!N382</f>
        <v>0</v>
      </c>
      <c r="N382" s="32">
        <f>'Link types'!O382</f>
        <v>0</v>
      </c>
      <c r="O382" s="32">
        <f>'Link types'!P382</f>
        <v>0</v>
      </c>
      <c r="P382" s="32">
        <f>'Link types'!Q382</f>
        <v>0</v>
      </c>
      <c r="Q382" s="32">
        <f>'Link types'!R382</f>
        <v>0</v>
      </c>
      <c r="R382" s="32">
        <f>'Link types'!S382</f>
        <v>0</v>
      </c>
      <c r="S382" s="32">
        <f>'Link types'!T382</f>
        <v>0</v>
      </c>
      <c r="T382" s="32">
        <f>'Link types'!U382</f>
        <v>0</v>
      </c>
      <c r="U382" s="32">
        <f>'Link types'!V382</f>
        <v>0</v>
      </c>
      <c r="V382" s="32">
        <f>'Link types'!W382</f>
        <v>10</v>
      </c>
      <c r="W382" s="32">
        <f>'Link types'!X382</f>
        <v>10</v>
      </c>
      <c r="X382" s="32">
        <f>'Link types'!Y382</f>
        <v>10</v>
      </c>
      <c r="Y382" s="32" t="str">
        <f>'Link types'!Z382</f>
        <v/>
      </c>
    </row>
    <row r="383" spans="1:25" x14ac:dyDescent="0.25">
      <c r="A383" s="32">
        <f>'Link types'!B383</f>
        <v>481</v>
      </c>
      <c r="B383" s="32">
        <f>'Link types'!C383</f>
        <v>40</v>
      </c>
      <c r="C383" s="32" t="str">
        <f>'Link types'!D383</f>
        <v>free</v>
      </c>
      <c r="D383" s="32">
        <f>'Link types'!E383</f>
        <v>1</v>
      </c>
      <c r="E383" s="32">
        <f>'Link types'!F383</f>
        <v>1000</v>
      </c>
      <c r="F383" s="32" t="str">
        <f>'Link types'!G383</f>
        <v/>
      </c>
      <c r="G383" s="32">
        <f>'Link types'!H383</f>
        <v>0</v>
      </c>
      <c r="H383" s="32">
        <f>'Link types'!I383</f>
        <v>0</v>
      </c>
      <c r="I383" s="32">
        <f>'Link types'!J383</f>
        <v>0</v>
      </c>
      <c r="J383" s="32">
        <f>'Link types'!K383</f>
        <v>0</v>
      </c>
      <c r="K383" s="32">
        <f>'Link types'!L383</f>
        <v>99</v>
      </c>
      <c r="L383" s="32">
        <f>'Link types'!M383</f>
        <v>0</v>
      </c>
      <c r="M383" s="32">
        <f>'Link types'!N383</f>
        <v>0</v>
      </c>
      <c r="N383" s="32">
        <f>'Link types'!O383</f>
        <v>0</v>
      </c>
      <c r="O383" s="32">
        <f>'Link types'!P383</f>
        <v>0</v>
      </c>
      <c r="P383" s="32">
        <f>'Link types'!Q383</f>
        <v>0</v>
      </c>
      <c r="Q383" s="32">
        <f>'Link types'!R383</f>
        <v>0</v>
      </c>
      <c r="R383" s="32">
        <f>'Link types'!S383</f>
        <v>0</v>
      </c>
      <c r="S383" s="32">
        <f>'Link types'!T383</f>
        <v>0</v>
      </c>
      <c r="T383" s="32">
        <f>'Link types'!U383</f>
        <v>0</v>
      </c>
      <c r="U383" s="32">
        <f>'Link types'!V383</f>
        <v>0</v>
      </c>
      <c r="V383" s="32">
        <f>'Link types'!W383</f>
        <v>10</v>
      </c>
      <c r="W383" s="32">
        <f>'Link types'!X383</f>
        <v>10</v>
      </c>
      <c r="X383" s="32">
        <f>'Link types'!Y383</f>
        <v>10</v>
      </c>
      <c r="Y383" s="32" t="str">
        <f>'Link types'!Z383</f>
        <v/>
      </c>
    </row>
    <row r="384" spans="1:25" x14ac:dyDescent="0.25">
      <c r="A384" s="32">
        <f>'Link types'!B384</f>
        <v>482</v>
      </c>
      <c r="B384" s="32">
        <f>'Link types'!C384</f>
        <v>40</v>
      </c>
      <c r="C384" s="32" t="str">
        <f>'Link types'!D384</f>
        <v>free</v>
      </c>
      <c r="D384" s="32">
        <f>'Link types'!E384</f>
        <v>1</v>
      </c>
      <c r="E384" s="32">
        <f>'Link types'!F384</f>
        <v>1000</v>
      </c>
      <c r="F384" s="32" t="str">
        <f>'Link types'!G384</f>
        <v/>
      </c>
      <c r="G384" s="32">
        <f>'Link types'!H384</f>
        <v>0</v>
      </c>
      <c r="H384" s="32">
        <f>'Link types'!I384</f>
        <v>0</v>
      </c>
      <c r="I384" s="32">
        <f>'Link types'!J384</f>
        <v>0</v>
      </c>
      <c r="J384" s="32">
        <f>'Link types'!K384</f>
        <v>0</v>
      </c>
      <c r="K384" s="32">
        <f>'Link types'!L384</f>
        <v>99</v>
      </c>
      <c r="L384" s="32">
        <f>'Link types'!M384</f>
        <v>0</v>
      </c>
      <c r="M384" s="32">
        <f>'Link types'!N384</f>
        <v>0</v>
      </c>
      <c r="N384" s="32">
        <f>'Link types'!O384</f>
        <v>0</v>
      </c>
      <c r="O384" s="32">
        <f>'Link types'!P384</f>
        <v>0</v>
      </c>
      <c r="P384" s="32">
        <f>'Link types'!Q384</f>
        <v>0</v>
      </c>
      <c r="Q384" s="32">
        <f>'Link types'!R384</f>
        <v>0</v>
      </c>
      <c r="R384" s="32">
        <f>'Link types'!S384</f>
        <v>0</v>
      </c>
      <c r="S384" s="32">
        <f>'Link types'!T384</f>
        <v>0</v>
      </c>
      <c r="T384" s="32">
        <f>'Link types'!U384</f>
        <v>0</v>
      </c>
      <c r="U384" s="32">
        <f>'Link types'!V384</f>
        <v>0</v>
      </c>
      <c r="V384" s="32">
        <f>'Link types'!W384</f>
        <v>10</v>
      </c>
      <c r="W384" s="32">
        <f>'Link types'!X384</f>
        <v>10</v>
      </c>
      <c r="X384" s="32">
        <f>'Link types'!Y384</f>
        <v>10</v>
      </c>
      <c r="Y384" s="32" t="str">
        <f>'Link types'!Z384</f>
        <v/>
      </c>
    </row>
    <row r="385" spans="1:25" x14ac:dyDescent="0.25">
      <c r="A385" s="32">
        <f>'Link types'!B385</f>
        <v>483</v>
      </c>
      <c r="B385" s="32">
        <f>'Link types'!C385</f>
        <v>40</v>
      </c>
      <c r="C385" s="32" t="str">
        <f>'Link types'!D385</f>
        <v>free</v>
      </c>
      <c r="D385" s="32">
        <f>'Link types'!E385</f>
        <v>1</v>
      </c>
      <c r="E385" s="32">
        <f>'Link types'!F385</f>
        <v>1000</v>
      </c>
      <c r="F385" s="32" t="str">
        <f>'Link types'!G385</f>
        <v/>
      </c>
      <c r="G385" s="32">
        <f>'Link types'!H385</f>
        <v>0</v>
      </c>
      <c r="H385" s="32">
        <f>'Link types'!I385</f>
        <v>0</v>
      </c>
      <c r="I385" s="32">
        <f>'Link types'!J385</f>
        <v>0</v>
      </c>
      <c r="J385" s="32">
        <f>'Link types'!K385</f>
        <v>0</v>
      </c>
      <c r="K385" s="32">
        <f>'Link types'!L385</f>
        <v>99</v>
      </c>
      <c r="L385" s="32">
        <f>'Link types'!M385</f>
        <v>0</v>
      </c>
      <c r="M385" s="32">
        <f>'Link types'!N385</f>
        <v>0</v>
      </c>
      <c r="N385" s="32">
        <f>'Link types'!O385</f>
        <v>0</v>
      </c>
      <c r="O385" s="32">
        <f>'Link types'!P385</f>
        <v>0</v>
      </c>
      <c r="P385" s="32">
        <f>'Link types'!Q385</f>
        <v>0</v>
      </c>
      <c r="Q385" s="32">
        <f>'Link types'!R385</f>
        <v>0</v>
      </c>
      <c r="R385" s="32">
        <f>'Link types'!S385</f>
        <v>0</v>
      </c>
      <c r="S385" s="32">
        <f>'Link types'!T385</f>
        <v>0</v>
      </c>
      <c r="T385" s="32">
        <f>'Link types'!U385</f>
        <v>0</v>
      </c>
      <c r="U385" s="32">
        <f>'Link types'!V385</f>
        <v>0</v>
      </c>
      <c r="V385" s="32">
        <f>'Link types'!W385</f>
        <v>10</v>
      </c>
      <c r="W385" s="32">
        <f>'Link types'!X385</f>
        <v>10</v>
      </c>
      <c r="X385" s="32">
        <f>'Link types'!Y385</f>
        <v>10</v>
      </c>
      <c r="Y385" s="32" t="str">
        <f>'Link types'!Z385</f>
        <v/>
      </c>
    </row>
    <row r="386" spans="1:25" x14ac:dyDescent="0.25">
      <c r="A386" s="32">
        <f>'Link types'!B386</f>
        <v>484</v>
      </c>
      <c r="B386" s="32">
        <f>'Link types'!C386</f>
        <v>40</v>
      </c>
      <c r="C386" s="32" t="str">
        <f>'Link types'!D386</f>
        <v>free</v>
      </c>
      <c r="D386" s="32">
        <f>'Link types'!E386</f>
        <v>1</v>
      </c>
      <c r="E386" s="32">
        <f>'Link types'!F386</f>
        <v>1000</v>
      </c>
      <c r="F386" s="32" t="str">
        <f>'Link types'!G386</f>
        <v/>
      </c>
      <c r="G386" s="32">
        <f>'Link types'!H386</f>
        <v>0</v>
      </c>
      <c r="H386" s="32">
        <f>'Link types'!I386</f>
        <v>0</v>
      </c>
      <c r="I386" s="32">
        <f>'Link types'!J386</f>
        <v>0</v>
      </c>
      <c r="J386" s="32">
        <f>'Link types'!K386</f>
        <v>0</v>
      </c>
      <c r="K386" s="32">
        <f>'Link types'!L386</f>
        <v>99</v>
      </c>
      <c r="L386" s="32">
        <f>'Link types'!M386</f>
        <v>0</v>
      </c>
      <c r="M386" s="32">
        <f>'Link types'!N386</f>
        <v>0</v>
      </c>
      <c r="N386" s="32">
        <f>'Link types'!O386</f>
        <v>0</v>
      </c>
      <c r="O386" s="32">
        <f>'Link types'!P386</f>
        <v>0</v>
      </c>
      <c r="P386" s="32">
        <f>'Link types'!Q386</f>
        <v>0</v>
      </c>
      <c r="Q386" s="32">
        <f>'Link types'!R386</f>
        <v>0</v>
      </c>
      <c r="R386" s="32">
        <f>'Link types'!S386</f>
        <v>0</v>
      </c>
      <c r="S386" s="32">
        <f>'Link types'!T386</f>
        <v>0</v>
      </c>
      <c r="T386" s="32">
        <f>'Link types'!U386</f>
        <v>0</v>
      </c>
      <c r="U386" s="32">
        <f>'Link types'!V386</f>
        <v>0</v>
      </c>
      <c r="V386" s="32">
        <f>'Link types'!W386</f>
        <v>10</v>
      </c>
      <c r="W386" s="32">
        <f>'Link types'!X386</f>
        <v>10</v>
      </c>
      <c r="X386" s="32">
        <f>'Link types'!Y386</f>
        <v>10</v>
      </c>
      <c r="Y386" s="32" t="str">
        <f>'Link types'!Z386</f>
        <v/>
      </c>
    </row>
    <row r="387" spans="1:25" x14ac:dyDescent="0.25">
      <c r="A387" s="32">
        <f>'Link types'!B387</f>
        <v>485</v>
      </c>
      <c r="B387" s="32">
        <f>'Link types'!C387</f>
        <v>40</v>
      </c>
      <c r="C387" s="32" t="str">
        <f>'Link types'!D387</f>
        <v>free</v>
      </c>
      <c r="D387" s="32">
        <f>'Link types'!E387</f>
        <v>1</v>
      </c>
      <c r="E387" s="32">
        <f>'Link types'!F387</f>
        <v>1000</v>
      </c>
      <c r="F387" s="32" t="str">
        <f>'Link types'!G387</f>
        <v/>
      </c>
      <c r="G387" s="32">
        <f>'Link types'!H387</f>
        <v>0</v>
      </c>
      <c r="H387" s="32">
        <f>'Link types'!I387</f>
        <v>0</v>
      </c>
      <c r="I387" s="32">
        <f>'Link types'!J387</f>
        <v>0</v>
      </c>
      <c r="J387" s="32">
        <f>'Link types'!K387</f>
        <v>0</v>
      </c>
      <c r="K387" s="32">
        <f>'Link types'!L387</f>
        <v>99</v>
      </c>
      <c r="L387" s="32">
        <f>'Link types'!M387</f>
        <v>0</v>
      </c>
      <c r="M387" s="32">
        <f>'Link types'!N387</f>
        <v>0</v>
      </c>
      <c r="N387" s="32">
        <f>'Link types'!O387</f>
        <v>0</v>
      </c>
      <c r="O387" s="32">
        <f>'Link types'!P387</f>
        <v>0</v>
      </c>
      <c r="P387" s="32">
        <f>'Link types'!Q387</f>
        <v>0</v>
      </c>
      <c r="Q387" s="32">
        <f>'Link types'!R387</f>
        <v>0</v>
      </c>
      <c r="R387" s="32">
        <f>'Link types'!S387</f>
        <v>0</v>
      </c>
      <c r="S387" s="32">
        <f>'Link types'!T387</f>
        <v>0</v>
      </c>
      <c r="T387" s="32">
        <f>'Link types'!U387</f>
        <v>0</v>
      </c>
      <c r="U387" s="32">
        <f>'Link types'!V387</f>
        <v>0</v>
      </c>
      <c r="V387" s="32">
        <f>'Link types'!W387</f>
        <v>10</v>
      </c>
      <c r="W387" s="32">
        <f>'Link types'!X387</f>
        <v>10</v>
      </c>
      <c r="X387" s="32">
        <f>'Link types'!Y387</f>
        <v>10</v>
      </c>
      <c r="Y387" s="32" t="str">
        <f>'Link types'!Z387</f>
        <v/>
      </c>
    </row>
    <row r="388" spans="1:25" x14ac:dyDescent="0.25">
      <c r="A388" s="32">
        <f>'Link types'!B388</f>
        <v>486</v>
      </c>
      <c r="B388" s="32">
        <f>'Link types'!C388</f>
        <v>40</v>
      </c>
      <c r="C388" s="32" t="str">
        <f>'Link types'!D388</f>
        <v>free</v>
      </c>
      <c r="D388" s="32">
        <f>'Link types'!E388</f>
        <v>1</v>
      </c>
      <c r="E388" s="32">
        <f>'Link types'!F388</f>
        <v>1000</v>
      </c>
      <c r="F388" s="32" t="str">
        <f>'Link types'!G388</f>
        <v/>
      </c>
      <c r="G388" s="32">
        <f>'Link types'!H388</f>
        <v>0</v>
      </c>
      <c r="H388" s="32">
        <f>'Link types'!I388</f>
        <v>0</v>
      </c>
      <c r="I388" s="32">
        <f>'Link types'!J388</f>
        <v>0</v>
      </c>
      <c r="J388" s="32">
        <f>'Link types'!K388</f>
        <v>0</v>
      </c>
      <c r="K388" s="32">
        <f>'Link types'!L388</f>
        <v>99</v>
      </c>
      <c r="L388" s="32">
        <f>'Link types'!M388</f>
        <v>0</v>
      </c>
      <c r="M388" s="32">
        <f>'Link types'!N388</f>
        <v>0</v>
      </c>
      <c r="N388" s="32">
        <f>'Link types'!O388</f>
        <v>0</v>
      </c>
      <c r="O388" s="32">
        <f>'Link types'!P388</f>
        <v>0</v>
      </c>
      <c r="P388" s="32">
        <f>'Link types'!Q388</f>
        <v>0</v>
      </c>
      <c r="Q388" s="32">
        <f>'Link types'!R388</f>
        <v>0</v>
      </c>
      <c r="R388" s="32">
        <f>'Link types'!S388</f>
        <v>0</v>
      </c>
      <c r="S388" s="32">
        <f>'Link types'!T388</f>
        <v>0</v>
      </c>
      <c r="T388" s="32">
        <f>'Link types'!U388</f>
        <v>0</v>
      </c>
      <c r="U388" s="32">
        <f>'Link types'!V388</f>
        <v>0</v>
      </c>
      <c r="V388" s="32">
        <f>'Link types'!W388</f>
        <v>10</v>
      </c>
      <c r="W388" s="32">
        <f>'Link types'!X388</f>
        <v>10</v>
      </c>
      <c r="X388" s="32">
        <f>'Link types'!Y388</f>
        <v>10</v>
      </c>
      <c r="Y388" s="32" t="str">
        <f>'Link types'!Z388</f>
        <v/>
      </c>
    </row>
    <row r="389" spans="1:25" x14ac:dyDescent="0.25">
      <c r="A389" s="32">
        <f>'Link types'!B389</f>
        <v>487</v>
      </c>
      <c r="B389" s="32">
        <f>'Link types'!C389</f>
        <v>40</v>
      </c>
      <c r="C389" s="32" t="str">
        <f>'Link types'!D389</f>
        <v>free</v>
      </c>
      <c r="D389" s="32">
        <f>'Link types'!E389</f>
        <v>1</v>
      </c>
      <c r="E389" s="32">
        <f>'Link types'!F389</f>
        <v>1000</v>
      </c>
      <c r="F389" s="32" t="str">
        <f>'Link types'!G389</f>
        <v/>
      </c>
      <c r="G389" s="32">
        <f>'Link types'!H389</f>
        <v>0</v>
      </c>
      <c r="H389" s="32">
        <f>'Link types'!I389</f>
        <v>0</v>
      </c>
      <c r="I389" s="32">
        <f>'Link types'!J389</f>
        <v>0</v>
      </c>
      <c r="J389" s="32">
        <f>'Link types'!K389</f>
        <v>0</v>
      </c>
      <c r="K389" s="32">
        <f>'Link types'!L389</f>
        <v>99</v>
      </c>
      <c r="L389" s="32">
        <f>'Link types'!M389</f>
        <v>0</v>
      </c>
      <c r="M389" s="32">
        <f>'Link types'!N389</f>
        <v>0</v>
      </c>
      <c r="N389" s="32">
        <f>'Link types'!O389</f>
        <v>0</v>
      </c>
      <c r="O389" s="32">
        <f>'Link types'!P389</f>
        <v>0</v>
      </c>
      <c r="P389" s="32">
        <f>'Link types'!Q389</f>
        <v>0</v>
      </c>
      <c r="Q389" s="32">
        <f>'Link types'!R389</f>
        <v>0</v>
      </c>
      <c r="R389" s="32">
        <f>'Link types'!S389</f>
        <v>0</v>
      </c>
      <c r="S389" s="32">
        <f>'Link types'!T389</f>
        <v>0</v>
      </c>
      <c r="T389" s="32">
        <f>'Link types'!U389</f>
        <v>0</v>
      </c>
      <c r="U389" s="32">
        <f>'Link types'!V389</f>
        <v>0</v>
      </c>
      <c r="V389" s="32">
        <f>'Link types'!W389</f>
        <v>10</v>
      </c>
      <c r="W389" s="32">
        <f>'Link types'!X389</f>
        <v>10</v>
      </c>
      <c r="X389" s="32">
        <f>'Link types'!Y389</f>
        <v>10</v>
      </c>
      <c r="Y389" s="32" t="str">
        <f>'Link types'!Z389</f>
        <v/>
      </c>
    </row>
    <row r="390" spans="1:25" x14ac:dyDescent="0.25">
      <c r="A390" s="32">
        <f>'Link types'!B390</f>
        <v>488</v>
      </c>
      <c r="B390" s="32">
        <f>'Link types'!C390</f>
        <v>40</v>
      </c>
      <c r="C390" s="32" t="str">
        <f>'Link types'!D390</f>
        <v>free</v>
      </c>
      <c r="D390" s="32">
        <f>'Link types'!E390</f>
        <v>1</v>
      </c>
      <c r="E390" s="32">
        <f>'Link types'!F390</f>
        <v>1000</v>
      </c>
      <c r="F390" s="32" t="str">
        <f>'Link types'!G390</f>
        <v/>
      </c>
      <c r="G390" s="32">
        <f>'Link types'!H390</f>
        <v>0</v>
      </c>
      <c r="H390" s="32">
        <f>'Link types'!I390</f>
        <v>0</v>
      </c>
      <c r="I390" s="32">
        <f>'Link types'!J390</f>
        <v>0</v>
      </c>
      <c r="J390" s="32">
        <f>'Link types'!K390</f>
        <v>0</v>
      </c>
      <c r="K390" s="32">
        <f>'Link types'!L390</f>
        <v>99</v>
      </c>
      <c r="L390" s="32">
        <f>'Link types'!M390</f>
        <v>0</v>
      </c>
      <c r="M390" s="32">
        <f>'Link types'!N390</f>
        <v>0</v>
      </c>
      <c r="N390" s="32">
        <f>'Link types'!O390</f>
        <v>0</v>
      </c>
      <c r="O390" s="32">
        <f>'Link types'!P390</f>
        <v>0</v>
      </c>
      <c r="P390" s="32">
        <f>'Link types'!Q390</f>
        <v>0</v>
      </c>
      <c r="Q390" s="32">
        <f>'Link types'!R390</f>
        <v>0</v>
      </c>
      <c r="R390" s="32">
        <f>'Link types'!S390</f>
        <v>0</v>
      </c>
      <c r="S390" s="32">
        <f>'Link types'!T390</f>
        <v>0</v>
      </c>
      <c r="T390" s="32">
        <f>'Link types'!U390</f>
        <v>0</v>
      </c>
      <c r="U390" s="32">
        <f>'Link types'!V390</f>
        <v>0</v>
      </c>
      <c r="V390" s="32">
        <f>'Link types'!W390</f>
        <v>10</v>
      </c>
      <c r="W390" s="32">
        <f>'Link types'!X390</f>
        <v>10</v>
      </c>
      <c r="X390" s="32">
        <f>'Link types'!Y390</f>
        <v>10</v>
      </c>
      <c r="Y390" s="32" t="str">
        <f>'Link types'!Z390</f>
        <v/>
      </c>
    </row>
    <row r="391" spans="1:25" x14ac:dyDescent="0.25">
      <c r="A391" s="32">
        <f>'Link types'!B391</f>
        <v>489</v>
      </c>
      <c r="B391" s="32">
        <f>'Link types'!C391</f>
        <v>40</v>
      </c>
      <c r="C391" s="32" t="str">
        <f>'Link types'!D391</f>
        <v>free</v>
      </c>
      <c r="D391" s="32">
        <f>'Link types'!E391</f>
        <v>1</v>
      </c>
      <c r="E391" s="32">
        <f>'Link types'!F391</f>
        <v>1000</v>
      </c>
      <c r="F391" s="32" t="str">
        <f>'Link types'!G391</f>
        <v/>
      </c>
      <c r="G391" s="32">
        <f>'Link types'!H391</f>
        <v>0</v>
      </c>
      <c r="H391" s="32">
        <f>'Link types'!I391</f>
        <v>0</v>
      </c>
      <c r="I391" s="32">
        <f>'Link types'!J391</f>
        <v>0</v>
      </c>
      <c r="J391" s="32">
        <f>'Link types'!K391</f>
        <v>0</v>
      </c>
      <c r="K391" s="32">
        <f>'Link types'!L391</f>
        <v>99</v>
      </c>
      <c r="L391" s="32">
        <f>'Link types'!M391</f>
        <v>0</v>
      </c>
      <c r="M391" s="32">
        <f>'Link types'!N391</f>
        <v>0</v>
      </c>
      <c r="N391" s="32">
        <f>'Link types'!O391</f>
        <v>0</v>
      </c>
      <c r="O391" s="32">
        <f>'Link types'!P391</f>
        <v>0</v>
      </c>
      <c r="P391" s="32">
        <f>'Link types'!Q391</f>
        <v>0</v>
      </c>
      <c r="Q391" s="32">
        <f>'Link types'!R391</f>
        <v>0</v>
      </c>
      <c r="R391" s="32">
        <f>'Link types'!S391</f>
        <v>0</v>
      </c>
      <c r="S391" s="32">
        <f>'Link types'!T391</f>
        <v>0</v>
      </c>
      <c r="T391" s="32">
        <f>'Link types'!U391</f>
        <v>0</v>
      </c>
      <c r="U391" s="32">
        <f>'Link types'!V391</f>
        <v>0</v>
      </c>
      <c r="V391" s="32">
        <f>'Link types'!W391</f>
        <v>10</v>
      </c>
      <c r="W391" s="32">
        <f>'Link types'!X391</f>
        <v>10</v>
      </c>
      <c r="X391" s="32">
        <f>'Link types'!Y391</f>
        <v>10</v>
      </c>
      <c r="Y391" s="32" t="str">
        <f>'Link types'!Z391</f>
        <v/>
      </c>
    </row>
    <row r="392" spans="1:25" x14ac:dyDescent="0.25">
      <c r="A392" s="32">
        <f>'Link types'!B392</f>
        <v>490</v>
      </c>
      <c r="B392" s="32">
        <f>'Link types'!C392</f>
        <v>40</v>
      </c>
      <c r="C392" s="32" t="str">
        <f>'Link types'!D392</f>
        <v>free</v>
      </c>
      <c r="D392" s="32">
        <f>'Link types'!E392</f>
        <v>1</v>
      </c>
      <c r="E392" s="32">
        <f>'Link types'!F392</f>
        <v>1000</v>
      </c>
      <c r="F392" s="32" t="str">
        <f>'Link types'!G392</f>
        <v/>
      </c>
      <c r="G392" s="32">
        <f>'Link types'!H392</f>
        <v>0</v>
      </c>
      <c r="H392" s="32">
        <f>'Link types'!I392</f>
        <v>0</v>
      </c>
      <c r="I392" s="32">
        <f>'Link types'!J392</f>
        <v>0</v>
      </c>
      <c r="J392" s="32">
        <f>'Link types'!K392</f>
        <v>0</v>
      </c>
      <c r="K392" s="32">
        <f>'Link types'!L392</f>
        <v>99</v>
      </c>
      <c r="L392" s="32">
        <f>'Link types'!M392</f>
        <v>0</v>
      </c>
      <c r="M392" s="32">
        <f>'Link types'!N392</f>
        <v>0</v>
      </c>
      <c r="N392" s="32">
        <f>'Link types'!O392</f>
        <v>0</v>
      </c>
      <c r="O392" s="32">
        <f>'Link types'!P392</f>
        <v>0</v>
      </c>
      <c r="P392" s="32">
        <f>'Link types'!Q392</f>
        <v>0</v>
      </c>
      <c r="Q392" s="32">
        <f>'Link types'!R392</f>
        <v>0</v>
      </c>
      <c r="R392" s="32">
        <f>'Link types'!S392</f>
        <v>0</v>
      </c>
      <c r="S392" s="32">
        <f>'Link types'!T392</f>
        <v>0</v>
      </c>
      <c r="T392" s="32">
        <f>'Link types'!U392</f>
        <v>0</v>
      </c>
      <c r="U392" s="32">
        <f>'Link types'!V392</f>
        <v>0</v>
      </c>
      <c r="V392" s="32">
        <f>'Link types'!W392</f>
        <v>10</v>
      </c>
      <c r="W392" s="32">
        <f>'Link types'!X392</f>
        <v>10</v>
      </c>
      <c r="X392" s="32">
        <f>'Link types'!Y392</f>
        <v>10</v>
      </c>
      <c r="Y392" s="32" t="str">
        <f>'Link types'!Z392</f>
        <v/>
      </c>
    </row>
    <row r="393" spans="1:25" x14ac:dyDescent="0.25">
      <c r="A393" s="32">
        <f>'Link types'!B393</f>
        <v>491</v>
      </c>
      <c r="B393" s="32">
        <f>'Link types'!C393</f>
        <v>40</v>
      </c>
      <c r="C393" s="32" t="str">
        <f>'Link types'!D393</f>
        <v>free</v>
      </c>
      <c r="D393" s="32">
        <f>'Link types'!E393</f>
        <v>1</v>
      </c>
      <c r="E393" s="32">
        <f>'Link types'!F393</f>
        <v>1000</v>
      </c>
      <c r="F393" s="32" t="str">
        <f>'Link types'!G393</f>
        <v/>
      </c>
      <c r="G393" s="32">
        <f>'Link types'!H393</f>
        <v>0</v>
      </c>
      <c r="H393" s="32">
        <f>'Link types'!I393</f>
        <v>0</v>
      </c>
      <c r="I393" s="32">
        <f>'Link types'!J393</f>
        <v>0</v>
      </c>
      <c r="J393" s="32">
        <f>'Link types'!K393</f>
        <v>0</v>
      </c>
      <c r="K393" s="32">
        <f>'Link types'!L393</f>
        <v>99</v>
      </c>
      <c r="L393" s="32">
        <f>'Link types'!M393</f>
        <v>0</v>
      </c>
      <c r="M393" s="32">
        <f>'Link types'!N393</f>
        <v>0</v>
      </c>
      <c r="N393" s="32">
        <f>'Link types'!O393</f>
        <v>0</v>
      </c>
      <c r="O393" s="32">
        <f>'Link types'!P393</f>
        <v>0</v>
      </c>
      <c r="P393" s="32">
        <f>'Link types'!Q393</f>
        <v>0</v>
      </c>
      <c r="Q393" s="32">
        <f>'Link types'!R393</f>
        <v>0</v>
      </c>
      <c r="R393" s="32">
        <f>'Link types'!S393</f>
        <v>0</v>
      </c>
      <c r="S393" s="32">
        <f>'Link types'!T393</f>
        <v>0</v>
      </c>
      <c r="T393" s="32">
        <f>'Link types'!U393</f>
        <v>0</v>
      </c>
      <c r="U393" s="32">
        <f>'Link types'!V393</f>
        <v>0</v>
      </c>
      <c r="V393" s="32">
        <f>'Link types'!W393</f>
        <v>10</v>
      </c>
      <c r="W393" s="32">
        <f>'Link types'!X393</f>
        <v>10</v>
      </c>
      <c r="X393" s="32">
        <f>'Link types'!Y393</f>
        <v>10</v>
      </c>
      <c r="Y393" s="32" t="str">
        <f>'Link types'!Z393</f>
        <v/>
      </c>
    </row>
    <row r="394" spans="1:25" x14ac:dyDescent="0.25">
      <c r="A394" s="32">
        <f>'Link types'!B394</f>
        <v>492</v>
      </c>
      <c r="B394" s="32">
        <f>'Link types'!C394</f>
        <v>40</v>
      </c>
      <c r="C394" s="32" t="str">
        <f>'Link types'!D394</f>
        <v>free</v>
      </c>
      <c r="D394" s="32">
        <f>'Link types'!E394</f>
        <v>1</v>
      </c>
      <c r="E394" s="32">
        <f>'Link types'!F394</f>
        <v>1000</v>
      </c>
      <c r="F394" s="32" t="str">
        <f>'Link types'!G394</f>
        <v/>
      </c>
      <c r="G394" s="32">
        <f>'Link types'!H394</f>
        <v>0</v>
      </c>
      <c r="H394" s="32">
        <f>'Link types'!I394</f>
        <v>0</v>
      </c>
      <c r="I394" s="32">
        <f>'Link types'!J394</f>
        <v>0</v>
      </c>
      <c r="J394" s="32">
        <f>'Link types'!K394</f>
        <v>0</v>
      </c>
      <c r="K394" s="32">
        <f>'Link types'!L394</f>
        <v>99</v>
      </c>
      <c r="L394" s="32">
        <f>'Link types'!M394</f>
        <v>0</v>
      </c>
      <c r="M394" s="32">
        <f>'Link types'!N394</f>
        <v>0</v>
      </c>
      <c r="N394" s="32">
        <f>'Link types'!O394</f>
        <v>0</v>
      </c>
      <c r="O394" s="32">
        <f>'Link types'!P394</f>
        <v>0</v>
      </c>
      <c r="P394" s="32">
        <f>'Link types'!Q394</f>
        <v>0</v>
      </c>
      <c r="Q394" s="32">
        <f>'Link types'!R394</f>
        <v>0</v>
      </c>
      <c r="R394" s="32">
        <f>'Link types'!S394</f>
        <v>0</v>
      </c>
      <c r="S394" s="32">
        <f>'Link types'!T394</f>
        <v>0</v>
      </c>
      <c r="T394" s="32">
        <f>'Link types'!U394</f>
        <v>0</v>
      </c>
      <c r="U394" s="32">
        <f>'Link types'!V394</f>
        <v>0</v>
      </c>
      <c r="V394" s="32">
        <f>'Link types'!W394</f>
        <v>10</v>
      </c>
      <c r="W394" s="32">
        <f>'Link types'!X394</f>
        <v>10</v>
      </c>
      <c r="X394" s="32">
        <f>'Link types'!Y394</f>
        <v>10</v>
      </c>
      <c r="Y394" s="32" t="str">
        <f>'Link types'!Z394</f>
        <v/>
      </c>
    </row>
    <row r="395" spans="1:25" x14ac:dyDescent="0.25">
      <c r="A395" s="32">
        <f>'Link types'!B395</f>
        <v>493</v>
      </c>
      <c r="B395" s="32">
        <f>'Link types'!C395</f>
        <v>40</v>
      </c>
      <c r="C395" s="32" t="str">
        <f>'Link types'!D395</f>
        <v>free</v>
      </c>
      <c r="D395" s="32">
        <f>'Link types'!E395</f>
        <v>1</v>
      </c>
      <c r="E395" s="32">
        <f>'Link types'!F395</f>
        <v>1000</v>
      </c>
      <c r="F395" s="32" t="str">
        <f>'Link types'!G395</f>
        <v/>
      </c>
      <c r="G395" s="32">
        <f>'Link types'!H395</f>
        <v>0</v>
      </c>
      <c r="H395" s="32">
        <f>'Link types'!I395</f>
        <v>0</v>
      </c>
      <c r="I395" s="32">
        <f>'Link types'!J395</f>
        <v>0</v>
      </c>
      <c r="J395" s="32">
        <f>'Link types'!K395</f>
        <v>0</v>
      </c>
      <c r="K395" s="32">
        <f>'Link types'!L395</f>
        <v>99</v>
      </c>
      <c r="L395" s="32">
        <f>'Link types'!M395</f>
        <v>0</v>
      </c>
      <c r="M395" s="32">
        <f>'Link types'!N395</f>
        <v>0</v>
      </c>
      <c r="N395" s="32">
        <f>'Link types'!O395</f>
        <v>0</v>
      </c>
      <c r="O395" s="32">
        <f>'Link types'!P395</f>
        <v>0</v>
      </c>
      <c r="P395" s="32">
        <f>'Link types'!Q395</f>
        <v>0</v>
      </c>
      <c r="Q395" s="32">
        <f>'Link types'!R395</f>
        <v>0</v>
      </c>
      <c r="R395" s="32">
        <f>'Link types'!S395</f>
        <v>0</v>
      </c>
      <c r="S395" s="32">
        <f>'Link types'!T395</f>
        <v>0</v>
      </c>
      <c r="T395" s="32">
        <f>'Link types'!U395</f>
        <v>0</v>
      </c>
      <c r="U395" s="32">
        <f>'Link types'!V395</f>
        <v>0</v>
      </c>
      <c r="V395" s="32">
        <f>'Link types'!W395</f>
        <v>10</v>
      </c>
      <c r="W395" s="32">
        <f>'Link types'!X395</f>
        <v>10</v>
      </c>
      <c r="X395" s="32">
        <f>'Link types'!Y395</f>
        <v>10</v>
      </c>
      <c r="Y395" s="32" t="str">
        <f>'Link types'!Z395</f>
        <v/>
      </c>
    </row>
    <row r="396" spans="1:25" x14ac:dyDescent="0.25">
      <c r="A396" s="32">
        <f>'Link types'!B396</f>
        <v>494</v>
      </c>
      <c r="B396" s="32">
        <f>'Link types'!C396</f>
        <v>40</v>
      </c>
      <c r="C396" s="32" t="str">
        <f>'Link types'!D396</f>
        <v>free</v>
      </c>
      <c r="D396" s="32">
        <f>'Link types'!E396</f>
        <v>1</v>
      </c>
      <c r="E396" s="32">
        <f>'Link types'!F396</f>
        <v>1000</v>
      </c>
      <c r="F396" s="32" t="str">
        <f>'Link types'!G396</f>
        <v/>
      </c>
      <c r="G396" s="32">
        <f>'Link types'!H396</f>
        <v>0</v>
      </c>
      <c r="H396" s="32">
        <f>'Link types'!I396</f>
        <v>0</v>
      </c>
      <c r="I396" s="32">
        <f>'Link types'!J396</f>
        <v>0</v>
      </c>
      <c r="J396" s="32">
        <f>'Link types'!K396</f>
        <v>0</v>
      </c>
      <c r="K396" s="32">
        <f>'Link types'!L396</f>
        <v>99</v>
      </c>
      <c r="L396" s="32">
        <f>'Link types'!M396</f>
        <v>0</v>
      </c>
      <c r="M396" s="32">
        <f>'Link types'!N396</f>
        <v>0</v>
      </c>
      <c r="N396" s="32">
        <f>'Link types'!O396</f>
        <v>0</v>
      </c>
      <c r="O396" s="32">
        <f>'Link types'!P396</f>
        <v>0</v>
      </c>
      <c r="P396" s="32">
        <f>'Link types'!Q396</f>
        <v>0</v>
      </c>
      <c r="Q396" s="32">
        <f>'Link types'!R396</f>
        <v>0</v>
      </c>
      <c r="R396" s="32">
        <f>'Link types'!S396</f>
        <v>0</v>
      </c>
      <c r="S396" s="32">
        <f>'Link types'!T396</f>
        <v>0</v>
      </c>
      <c r="T396" s="32">
        <f>'Link types'!U396</f>
        <v>0</v>
      </c>
      <c r="U396" s="32">
        <f>'Link types'!V396</f>
        <v>0</v>
      </c>
      <c r="V396" s="32">
        <f>'Link types'!W396</f>
        <v>10</v>
      </c>
      <c r="W396" s="32">
        <f>'Link types'!X396</f>
        <v>10</v>
      </c>
      <c r="X396" s="32">
        <f>'Link types'!Y396</f>
        <v>10</v>
      </c>
      <c r="Y396" s="32" t="str">
        <f>'Link types'!Z396</f>
        <v/>
      </c>
    </row>
    <row r="397" spans="1:25" x14ac:dyDescent="0.25">
      <c r="A397" s="32">
        <f>'Link types'!B397</f>
        <v>495</v>
      </c>
      <c r="B397" s="32">
        <f>'Link types'!C397</f>
        <v>40</v>
      </c>
      <c r="C397" s="32" t="str">
        <f>'Link types'!D397</f>
        <v>free</v>
      </c>
      <c r="D397" s="32">
        <f>'Link types'!E397</f>
        <v>1</v>
      </c>
      <c r="E397" s="32">
        <f>'Link types'!F397</f>
        <v>1000</v>
      </c>
      <c r="F397" s="32" t="str">
        <f>'Link types'!G397</f>
        <v/>
      </c>
      <c r="G397" s="32">
        <f>'Link types'!H397</f>
        <v>0</v>
      </c>
      <c r="H397" s="32">
        <f>'Link types'!I397</f>
        <v>0</v>
      </c>
      <c r="I397" s="32">
        <f>'Link types'!J397</f>
        <v>0</v>
      </c>
      <c r="J397" s="32">
        <f>'Link types'!K397</f>
        <v>0</v>
      </c>
      <c r="K397" s="32">
        <f>'Link types'!L397</f>
        <v>99</v>
      </c>
      <c r="L397" s="32">
        <f>'Link types'!M397</f>
        <v>0</v>
      </c>
      <c r="M397" s="32">
        <f>'Link types'!N397</f>
        <v>0</v>
      </c>
      <c r="N397" s="32">
        <f>'Link types'!O397</f>
        <v>0</v>
      </c>
      <c r="O397" s="32">
        <f>'Link types'!P397</f>
        <v>0</v>
      </c>
      <c r="P397" s="32">
        <f>'Link types'!Q397</f>
        <v>0</v>
      </c>
      <c r="Q397" s="32">
        <f>'Link types'!R397</f>
        <v>0</v>
      </c>
      <c r="R397" s="32">
        <f>'Link types'!S397</f>
        <v>0</v>
      </c>
      <c r="S397" s="32">
        <f>'Link types'!T397</f>
        <v>0</v>
      </c>
      <c r="T397" s="32">
        <f>'Link types'!U397</f>
        <v>0</v>
      </c>
      <c r="U397" s="32">
        <f>'Link types'!V397</f>
        <v>0</v>
      </c>
      <c r="V397" s="32">
        <f>'Link types'!W397</f>
        <v>10</v>
      </c>
      <c r="W397" s="32">
        <f>'Link types'!X397</f>
        <v>10</v>
      </c>
      <c r="X397" s="32">
        <f>'Link types'!Y397</f>
        <v>10</v>
      </c>
      <c r="Y397" s="32" t="str">
        <f>'Link types'!Z397</f>
        <v/>
      </c>
    </row>
    <row r="398" spans="1:25" x14ac:dyDescent="0.25">
      <c r="A398" s="32">
        <f>'Link types'!B398</f>
        <v>496</v>
      </c>
      <c r="B398" s="32">
        <f>'Link types'!C398</f>
        <v>40</v>
      </c>
      <c r="C398" s="32" t="str">
        <f>'Link types'!D398</f>
        <v>free</v>
      </c>
      <c r="D398" s="32">
        <f>'Link types'!E398</f>
        <v>1</v>
      </c>
      <c r="E398" s="32">
        <f>'Link types'!F398</f>
        <v>1000</v>
      </c>
      <c r="F398" s="32" t="str">
        <f>'Link types'!G398</f>
        <v/>
      </c>
      <c r="G398" s="32">
        <f>'Link types'!H398</f>
        <v>0</v>
      </c>
      <c r="H398" s="32">
        <f>'Link types'!I398</f>
        <v>0</v>
      </c>
      <c r="I398" s="32">
        <f>'Link types'!J398</f>
        <v>0</v>
      </c>
      <c r="J398" s="32">
        <f>'Link types'!K398</f>
        <v>0</v>
      </c>
      <c r="K398" s="32">
        <f>'Link types'!L398</f>
        <v>99</v>
      </c>
      <c r="L398" s="32">
        <f>'Link types'!M398</f>
        <v>0</v>
      </c>
      <c r="M398" s="32">
        <f>'Link types'!N398</f>
        <v>0</v>
      </c>
      <c r="N398" s="32">
        <f>'Link types'!O398</f>
        <v>0</v>
      </c>
      <c r="O398" s="32">
        <f>'Link types'!P398</f>
        <v>0</v>
      </c>
      <c r="P398" s="32">
        <f>'Link types'!Q398</f>
        <v>0</v>
      </c>
      <c r="Q398" s="32">
        <f>'Link types'!R398</f>
        <v>0</v>
      </c>
      <c r="R398" s="32">
        <f>'Link types'!S398</f>
        <v>0</v>
      </c>
      <c r="S398" s="32">
        <f>'Link types'!T398</f>
        <v>0</v>
      </c>
      <c r="T398" s="32">
        <f>'Link types'!U398</f>
        <v>0</v>
      </c>
      <c r="U398" s="32">
        <f>'Link types'!V398</f>
        <v>0</v>
      </c>
      <c r="V398" s="32">
        <f>'Link types'!W398</f>
        <v>10</v>
      </c>
      <c r="W398" s="32">
        <f>'Link types'!X398</f>
        <v>10</v>
      </c>
      <c r="X398" s="32">
        <f>'Link types'!Y398</f>
        <v>10</v>
      </c>
      <c r="Y398" s="32" t="str">
        <f>'Link types'!Z398</f>
        <v/>
      </c>
    </row>
    <row r="399" spans="1:25" x14ac:dyDescent="0.25">
      <c r="A399" s="32">
        <f>'Link types'!B399</f>
        <v>497</v>
      </c>
      <c r="B399" s="32">
        <f>'Link types'!C399</f>
        <v>40</v>
      </c>
      <c r="C399" s="32" t="str">
        <f>'Link types'!D399</f>
        <v>free</v>
      </c>
      <c r="D399" s="32">
        <f>'Link types'!E399</f>
        <v>1</v>
      </c>
      <c r="E399" s="32">
        <f>'Link types'!F399</f>
        <v>1000</v>
      </c>
      <c r="F399" s="32" t="str">
        <f>'Link types'!G399</f>
        <v/>
      </c>
      <c r="G399" s="32">
        <f>'Link types'!H399</f>
        <v>0</v>
      </c>
      <c r="H399" s="32">
        <f>'Link types'!I399</f>
        <v>0</v>
      </c>
      <c r="I399" s="32">
        <f>'Link types'!J399</f>
        <v>0</v>
      </c>
      <c r="J399" s="32">
        <f>'Link types'!K399</f>
        <v>0</v>
      </c>
      <c r="K399" s="32">
        <f>'Link types'!L399</f>
        <v>99</v>
      </c>
      <c r="L399" s="32">
        <f>'Link types'!M399</f>
        <v>0</v>
      </c>
      <c r="M399" s="32">
        <f>'Link types'!N399</f>
        <v>0</v>
      </c>
      <c r="N399" s="32">
        <f>'Link types'!O399</f>
        <v>0</v>
      </c>
      <c r="O399" s="32">
        <f>'Link types'!P399</f>
        <v>0</v>
      </c>
      <c r="P399" s="32">
        <f>'Link types'!Q399</f>
        <v>0</v>
      </c>
      <c r="Q399" s="32">
        <f>'Link types'!R399</f>
        <v>0</v>
      </c>
      <c r="R399" s="32">
        <f>'Link types'!S399</f>
        <v>0</v>
      </c>
      <c r="S399" s="32">
        <f>'Link types'!T399</f>
        <v>0</v>
      </c>
      <c r="T399" s="32">
        <f>'Link types'!U399</f>
        <v>0</v>
      </c>
      <c r="U399" s="32">
        <f>'Link types'!V399</f>
        <v>0</v>
      </c>
      <c r="V399" s="32">
        <f>'Link types'!W399</f>
        <v>10</v>
      </c>
      <c r="W399" s="32">
        <f>'Link types'!X399</f>
        <v>10</v>
      </c>
      <c r="X399" s="32">
        <f>'Link types'!Y399</f>
        <v>10</v>
      </c>
      <c r="Y399" s="32" t="str">
        <f>'Link types'!Z399</f>
        <v/>
      </c>
    </row>
    <row r="400" spans="1:25" x14ac:dyDescent="0.25">
      <c r="A400" s="32">
        <f>'Link types'!B400</f>
        <v>498</v>
      </c>
      <c r="B400" s="32">
        <f>'Link types'!C400</f>
        <v>40</v>
      </c>
      <c r="C400" s="32" t="str">
        <f>'Link types'!D400</f>
        <v>free</v>
      </c>
      <c r="D400" s="32">
        <f>'Link types'!E400</f>
        <v>1</v>
      </c>
      <c r="E400" s="32">
        <f>'Link types'!F400</f>
        <v>1000</v>
      </c>
      <c r="F400" s="32" t="str">
        <f>'Link types'!G400</f>
        <v/>
      </c>
      <c r="G400" s="32">
        <f>'Link types'!H400</f>
        <v>0</v>
      </c>
      <c r="H400" s="32">
        <f>'Link types'!I400</f>
        <v>0</v>
      </c>
      <c r="I400" s="32">
        <f>'Link types'!J400</f>
        <v>0</v>
      </c>
      <c r="J400" s="32">
        <f>'Link types'!K400</f>
        <v>0</v>
      </c>
      <c r="K400" s="32">
        <f>'Link types'!L400</f>
        <v>99</v>
      </c>
      <c r="L400" s="32">
        <f>'Link types'!M400</f>
        <v>0</v>
      </c>
      <c r="M400" s="32">
        <f>'Link types'!N400</f>
        <v>0</v>
      </c>
      <c r="N400" s="32">
        <f>'Link types'!O400</f>
        <v>0</v>
      </c>
      <c r="O400" s="32">
        <f>'Link types'!P400</f>
        <v>0</v>
      </c>
      <c r="P400" s="32">
        <f>'Link types'!Q400</f>
        <v>0</v>
      </c>
      <c r="Q400" s="32">
        <f>'Link types'!R400</f>
        <v>0</v>
      </c>
      <c r="R400" s="32">
        <f>'Link types'!S400</f>
        <v>0</v>
      </c>
      <c r="S400" s="32">
        <f>'Link types'!T400</f>
        <v>0</v>
      </c>
      <c r="T400" s="32">
        <f>'Link types'!U400</f>
        <v>0</v>
      </c>
      <c r="U400" s="32">
        <f>'Link types'!V400</f>
        <v>0</v>
      </c>
      <c r="V400" s="32">
        <f>'Link types'!W400</f>
        <v>10</v>
      </c>
      <c r="W400" s="32">
        <f>'Link types'!X400</f>
        <v>10</v>
      </c>
      <c r="X400" s="32">
        <f>'Link types'!Y400</f>
        <v>10</v>
      </c>
      <c r="Y400" s="32" t="str">
        <f>'Link types'!Z400</f>
        <v/>
      </c>
    </row>
    <row r="401" spans="1:25" x14ac:dyDescent="0.25">
      <c r="A401" s="32">
        <f>'Link types'!B401</f>
        <v>499</v>
      </c>
      <c r="B401" s="32">
        <f>'Link types'!C401</f>
        <v>40</v>
      </c>
      <c r="C401" s="32" t="str">
        <f>'Link types'!D401</f>
        <v>free</v>
      </c>
      <c r="D401" s="32">
        <f>'Link types'!E401</f>
        <v>1</v>
      </c>
      <c r="E401" s="32">
        <f>'Link types'!F401</f>
        <v>1000</v>
      </c>
      <c r="F401" s="32" t="str">
        <f>'Link types'!G401</f>
        <v/>
      </c>
      <c r="G401" s="32">
        <f>'Link types'!H401</f>
        <v>0</v>
      </c>
      <c r="H401" s="32">
        <f>'Link types'!I401</f>
        <v>0</v>
      </c>
      <c r="I401" s="32">
        <f>'Link types'!J401</f>
        <v>0</v>
      </c>
      <c r="J401" s="32">
        <f>'Link types'!K401</f>
        <v>0</v>
      </c>
      <c r="K401" s="32">
        <f>'Link types'!L401</f>
        <v>99</v>
      </c>
      <c r="L401" s="32">
        <f>'Link types'!M401</f>
        <v>0</v>
      </c>
      <c r="M401" s="32">
        <f>'Link types'!N401</f>
        <v>0</v>
      </c>
      <c r="N401" s="32">
        <f>'Link types'!O401</f>
        <v>0</v>
      </c>
      <c r="O401" s="32">
        <f>'Link types'!P401</f>
        <v>0</v>
      </c>
      <c r="P401" s="32">
        <f>'Link types'!Q401</f>
        <v>0</v>
      </c>
      <c r="Q401" s="32">
        <f>'Link types'!R401</f>
        <v>0</v>
      </c>
      <c r="R401" s="32">
        <f>'Link types'!S401</f>
        <v>0</v>
      </c>
      <c r="S401" s="32">
        <f>'Link types'!T401</f>
        <v>0</v>
      </c>
      <c r="T401" s="32">
        <f>'Link types'!U401</f>
        <v>0</v>
      </c>
      <c r="U401" s="32">
        <f>'Link types'!V401</f>
        <v>0</v>
      </c>
      <c r="V401" s="32">
        <f>'Link types'!W401</f>
        <v>10</v>
      </c>
      <c r="W401" s="32">
        <f>'Link types'!X401</f>
        <v>10</v>
      </c>
      <c r="X401" s="32">
        <f>'Link types'!Y401</f>
        <v>10</v>
      </c>
      <c r="Y401" s="32" t="str">
        <f>'Link types'!Z401</f>
        <v/>
      </c>
    </row>
    <row r="402" spans="1:25" x14ac:dyDescent="0.25">
      <c r="A402" s="32">
        <f>'Link types'!B402</f>
        <v>500</v>
      </c>
      <c r="B402" s="32">
        <f>'Link types'!C402</f>
        <v>50</v>
      </c>
      <c r="C402" s="32" t="str">
        <f>'Link types'!D402</f>
        <v>Te L2 V100</v>
      </c>
      <c r="D402" s="32">
        <f>'Link types'!E402</f>
        <v>1</v>
      </c>
      <c r="E402" s="32">
        <f>'Link types'!F402</f>
        <v>5</v>
      </c>
      <c r="F402" s="32" t="str">
        <f>'Link types'!G402</f>
        <v>BIKE,BUS,MINIBUS,CAR,HGV,PUTW,WALK</v>
      </c>
      <c r="G402" s="32">
        <f>'Link types'!H402</f>
        <v>2</v>
      </c>
      <c r="H402" s="32">
        <f>'Link types'!I402</f>
        <v>2400</v>
      </c>
      <c r="I402" s="32">
        <f>'Link types'!J402</f>
        <v>100</v>
      </c>
      <c r="J402" s="32">
        <f>'Link types'!K402</f>
        <v>1</v>
      </c>
      <c r="K402" s="32">
        <f>'Link types'!L402</f>
        <v>3</v>
      </c>
      <c r="L402" s="32">
        <f>'Link types'!M402</f>
        <v>20</v>
      </c>
      <c r="M402" s="32">
        <f>'Link types'!N402</f>
        <v>130</v>
      </c>
      <c r="N402" s="32">
        <f>'Link types'!O402</f>
        <v>100</v>
      </c>
      <c r="O402" s="32">
        <f>'Link types'!P402</f>
        <v>4</v>
      </c>
      <c r="P402" s="32">
        <f>'Link types'!Q402</f>
        <v>80</v>
      </c>
      <c r="Q402" s="32">
        <f>'Link types'!R402</f>
        <v>50</v>
      </c>
      <c r="R402" s="32">
        <f>'Link types'!S402</f>
        <v>4</v>
      </c>
      <c r="S402" s="32">
        <f>'Link types'!T402</f>
        <v>50</v>
      </c>
      <c r="T402" s="32">
        <f>'Link types'!U402</f>
        <v>50</v>
      </c>
      <c r="U402" s="32">
        <f>'Link types'!V402</f>
        <v>50</v>
      </c>
      <c r="V402" s="32">
        <f>'Link types'!W402</f>
        <v>1</v>
      </c>
      <c r="W402" s="32">
        <f>'Link types'!X402</f>
        <v>1.2</v>
      </c>
      <c r="X402" s="32">
        <f>'Link types'!Y402</f>
        <v>1</v>
      </c>
      <c r="Y402" s="32" t="str">
        <f>'Link types'!Z402</f>
        <v>Tertiary: Connects villages or serves as a major street within towns ("Kreisstraße")</v>
      </c>
    </row>
    <row r="403" spans="1:25" x14ac:dyDescent="0.25">
      <c r="A403" s="32">
        <f>'Link types'!B403</f>
        <v>501</v>
      </c>
      <c r="B403" s="32">
        <f>'Link types'!C403</f>
        <v>50</v>
      </c>
      <c r="C403" s="32" t="str">
        <f>'Link types'!D403</f>
        <v>Te L2 V90</v>
      </c>
      <c r="D403" s="32">
        <f>'Link types'!E403</f>
        <v>1</v>
      </c>
      <c r="E403" s="32">
        <f>'Link types'!F403</f>
        <v>5</v>
      </c>
      <c r="F403" s="32" t="str">
        <f>'Link types'!G403</f>
        <v>BIKE,BUS,MINIBUS,CAR,HGV,PUTW,WALK</v>
      </c>
      <c r="G403" s="32">
        <f>'Link types'!H403</f>
        <v>2</v>
      </c>
      <c r="H403" s="32">
        <f>'Link types'!I403</f>
        <v>2200</v>
      </c>
      <c r="I403" s="32">
        <f>'Link types'!J403</f>
        <v>90</v>
      </c>
      <c r="J403" s="32">
        <f>'Link types'!K403</f>
        <v>1</v>
      </c>
      <c r="K403" s="32">
        <f>'Link types'!L403</f>
        <v>3</v>
      </c>
      <c r="L403" s="32">
        <f>'Link types'!M403</f>
        <v>20</v>
      </c>
      <c r="M403" s="32">
        <f>'Link types'!N403</f>
        <v>130</v>
      </c>
      <c r="N403" s="32">
        <f>'Link types'!O403</f>
        <v>100</v>
      </c>
      <c r="O403" s="32">
        <f>'Link types'!P403</f>
        <v>4</v>
      </c>
      <c r="P403" s="32">
        <f>'Link types'!Q403</f>
        <v>80</v>
      </c>
      <c r="Q403" s="32">
        <f>'Link types'!R403</f>
        <v>50</v>
      </c>
      <c r="R403" s="32">
        <f>'Link types'!S403</f>
        <v>4</v>
      </c>
      <c r="S403" s="32">
        <f>'Link types'!T403</f>
        <v>50</v>
      </c>
      <c r="T403" s="32">
        <f>'Link types'!U403</f>
        <v>50</v>
      </c>
      <c r="U403" s="32">
        <f>'Link types'!V403</f>
        <v>50</v>
      </c>
      <c r="V403" s="32">
        <f>'Link types'!W403</f>
        <v>1</v>
      </c>
      <c r="W403" s="32">
        <f>'Link types'!X403</f>
        <v>1.2</v>
      </c>
      <c r="X403" s="32">
        <f>'Link types'!Y403</f>
        <v>1</v>
      </c>
      <c r="Y403" s="32" t="str">
        <f>'Link types'!Z403</f>
        <v>Tertiary: Connects villages or serves as a major street within towns ("Kreisstraße")</v>
      </c>
    </row>
    <row r="404" spans="1:25" x14ac:dyDescent="0.25">
      <c r="A404" s="32">
        <f>'Link types'!B404</f>
        <v>502</v>
      </c>
      <c r="B404" s="32">
        <f>'Link types'!C404</f>
        <v>50</v>
      </c>
      <c r="C404" s="32" t="str">
        <f>'Link types'!D404</f>
        <v>Te L2 V80</v>
      </c>
      <c r="D404" s="32">
        <f>'Link types'!E404</f>
        <v>1</v>
      </c>
      <c r="E404" s="32">
        <f>'Link types'!F404</f>
        <v>5</v>
      </c>
      <c r="F404" s="32" t="str">
        <f>'Link types'!G404</f>
        <v>BIKE,BUS,MINIBUS,CAR,HGV,PUTW,WALK</v>
      </c>
      <c r="G404" s="32">
        <f>'Link types'!H404</f>
        <v>2</v>
      </c>
      <c r="H404" s="32">
        <f>'Link types'!I404</f>
        <v>2000</v>
      </c>
      <c r="I404" s="32">
        <f>'Link types'!J404</f>
        <v>80</v>
      </c>
      <c r="J404" s="32">
        <f>'Link types'!K404</f>
        <v>1</v>
      </c>
      <c r="K404" s="32">
        <f>'Link types'!L404</f>
        <v>3</v>
      </c>
      <c r="L404" s="32">
        <f>'Link types'!M404</f>
        <v>20</v>
      </c>
      <c r="M404" s="32">
        <f>'Link types'!N404</f>
        <v>130</v>
      </c>
      <c r="N404" s="32">
        <f>'Link types'!O404</f>
        <v>100</v>
      </c>
      <c r="O404" s="32">
        <f>'Link types'!P404</f>
        <v>4</v>
      </c>
      <c r="P404" s="32">
        <f>'Link types'!Q404</f>
        <v>80</v>
      </c>
      <c r="Q404" s="32">
        <f>'Link types'!R404</f>
        <v>50</v>
      </c>
      <c r="R404" s="32">
        <f>'Link types'!S404</f>
        <v>4</v>
      </c>
      <c r="S404" s="32">
        <f>'Link types'!T404</f>
        <v>50</v>
      </c>
      <c r="T404" s="32">
        <f>'Link types'!U404</f>
        <v>50</v>
      </c>
      <c r="U404" s="32">
        <f>'Link types'!V404</f>
        <v>50</v>
      </c>
      <c r="V404" s="32">
        <f>'Link types'!W404</f>
        <v>1</v>
      </c>
      <c r="W404" s="32">
        <f>'Link types'!X404</f>
        <v>1.2</v>
      </c>
      <c r="X404" s="32">
        <f>'Link types'!Y404</f>
        <v>1</v>
      </c>
      <c r="Y404" s="32" t="str">
        <f>'Link types'!Z404</f>
        <v>Tertiary: Connects villages or serves as a major street within towns ("Kreisstraße")</v>
      </c>
    </row>
    <row r="405" spans="1:25" x14ac:dyDescent="0.25">
      <c r="A405" s="32">
        <f>'Link types'!B405</f>
        <v>503</v>
      </c>
      <c r="B405" s="32">
        <f>'Link types'!C405</f>
        <v>50</v>
      </c>
      <c r="C405" s="32" t="str">
        <f>'Link types'!D405</f>
        <v>Te L2 V70</v>
      </c>
      <c r="D405" s="32">
        <f>'Link types'!E405</f>
        <v>1</v>
      </c>
      <c r="E405" s="32">
        <f>'Link types'!F405</f>
        <v>5</v>
      </c>
      <c r="F405" s="32" t="str">
        <f>'Link types'!G405</f>
        <v>BIKE,BUS,MINIBUS,CAR,HGV,PUTW,WALK</v>
      </c>
      <c r="G405" s="32">
        <f>'Link types'!H405</f>
        <v>2</v>
      </c>
      <c r="H405" s="32">
        <f>'Link types'!I405</f>
        <v>1600</v>
      </c>
      <c r="I405" s="32">
        <f>'Link types'!J405</f>
        <v>70</v>
      </c>
      <c r="J405" s="32">
        <f>'Link types'!K405</f>
        <v>1</v>
      </c>
      <c r="K405" s="32">
        <f>'Link types'!L405</f>
        <v>3</v>
      </c>
      <c r="L405" s="32">
        <f>'Link types'!M405</f>
        <v>20</v>
      </c>
      <c r="M405" s="32">
        <f>'Link types'!N405</f>
        <v>130</v>
      </c>
      <c r="N405" s="32">
        <f>'Link types'!O405</f>
        <v>100</v>
      </c>
      <c r="O405" s="32">
        <f>'Link types'!P405</f>
        <v>4</v>
      </c>
      <c r="P405" s="32">
        <f>'Link types'!Q405</f>
        <v>80</v>
      </c>
      <c r="Q405" s="32">
        <f>'Link types'!R405</f>
        <v>50</v>
      </c>
      <c r="R405" s="32">
        <f>'Link types'!S405</f>
        <v>4</v>
      </c>
      <c r="S405" s="32">
        <f>'Link types'!T405</f>
        <v>50</v>
      </c>
      <c r="T405" s="32">
        <f>'Link types'!U405</f>
        <v>50</v>
      </c>
      <c r="U405" s="32">
        <f>'Link types'!V405</f>
        <v>50</v>
      </c>
      <c r="V405" s="32">
        <f>'Link types'!W405</f>
        <v>1</v>
      </c>
      <c r="W405" s="32">
        <f>'Link types'!X405</f>
        <v>1.2</v>
      </c>
      <c r="X405" s="32">
        <f>'Link types'!Y405</f>
        <v>1</v>
      </c>
      <c r="Y405" s="32" t="str">
        <f>'Link types'!Z405</f>
        <v>Tertiary: Connects villages or serves as a major street within towns ("Kreisstraße")</v>
      </c>
    </row>
    <row r="406" spans="1:25" x14ac:dyDescent="0.25">
      <c r="A406" s="32">
        <f>'Link types'!B406</f>
        <v>504</v>
      </c>
      <c r="B406" s="32">
        <f>'Link types'!C406</f>
        <v>50</v>
      </c>
      <c r="C406" s="32" t="str">
        <f>'Link types'!D406</f>
        <v>Te L2 V60</v>
      </c>
      <c r="D406" s="32">
        <f>'Link types'!E406</f>
        <v>1</v>
      </c>
      <c r="E406" s="32">
        <f>'Link types'!F406</f>
        <v>5</v>
      </c>
      <c r="F406" s="32" t="str">
        <f>'Link types'!G406</f>
        <v>BIKE,BUS,MINIBUS,CAR,HGV,PUTW,WALK</v>
      </c>
      <c r="G406" s="32">
        <f>'Link types'!H406</f>
        <v>2</v>
      </c>
      <c r="H406" s="32">
        <f>'Link types'!I406</f>
        <v>1200</v>
      </c>
      <c r="I406" s="32">
        <f>'Link types'!J406</f>
        <v>60</v>
      </c>
      <c r="J406" s="32">
        <f>'Link types'!K406</f>
        <v>1</v>
      </c>
      <c r="K406" s="32">
        <f>'Link types'!L406</f>
        <v>3</v>
      </c>
      <c r="L406" s="32">
        <f>'Link types'!M406</f>
        <v>20</v>
      </c>
      <c r="M406" s="32">
        <f>'Link types'!N406</f>
        <v>130</v>
      </c>
      <c r="N406" s="32">
        <f>'Link types'!O406</f>
        <v>100</v>
      </c>
      <c r="O406" s="32">
        <f>'Link types'!P406</f>
        <v>4</v>
      </c>
      <c r="P406" s="32">
        <f>'Link types'!Q406</f>
        <v>80</v>
      </c>
      <c r="Q406" s="32">
        <f>'Link types'!R406</f>
        <v>50</v>
      </c>
      <c r="R406" s="32">
        <f>'Link types'!S406</f>
        <v>4</v>
      </c>
      <c r="S406" s="32">
        <f>'Link types'!T406</f>
        <v>50</v>
      </c>
      <c r="T406" s="32">
        <f>'Link types'!U406</f>
        <v>50</v>
      </c>
      <c r="U406" s="32">
        <f>'Link types'!V406</f>
        <v>50</v>
      </c>
      <c r="V406" s="32">
        <f>'Link types'!W406</f>
        <v>1</v>
      </c>
      <c r="W406" s="32">
        <f>'Link types'!X406</f>
        <v>1.2</v>
      </c>
      <c r="X406" s="32">
        <f>'Link types'!Y406</f>
        <v>1</v>
      </c>
      <c r="Y406" s="32" t="str">
        <f>'Link types'!Z406</f>
        <v>Tertiary: Connects villages or serves as a major street within towns ("Kreisstraße")</v>
      </c>
    </row>
    <row r="407" spans="1:25" x14ac:dyDescent="0.25">
      <c r="A407" s="32">
        <f>'Link types'!B407</f>
        <v>505</v>
      </c>
      <c r="B407" s="32">
        <f>'Link types'!C407</f>
        <v>50</v>
      </c>
      <c r="C407" s="32" t="str">
        <f>'Link types'!D407</f>
        <v>Te L2 V50</v>
      </c>
      <c r="D407" s="32">
        <f>'Link types'!E407</f>
        <v>1</v>
      </c>
      <c r="E407" s="32">
        <f>'Link types'!F407</f>
        <v>5</v>
      </c>
      <c r="F407" s="32" t="str">
        <f>'Link types'!G407</f>
        <v>BIKE,BUS,MINIBUS,CAR,HGV,PUTW,WALK</v>
      </c>
      <c r="G407" s="32">
        <f>'Link types'!H407</f>
        <v>2</v>
      </c>
      <c r="H407" s="32">
        <f>'Link types'!I407</f>
        <v>800</v>
      </c>
      <c r="I407" s="32">
        <f>'Link types'!J407</f>
        <v>50</v>
      </c>
      <c r="J407" s="32">
        <f>'Link types'!K407</f>
        <v>1</v>
      </c>
      <c r="K407" s="32">
        <f>'Link types'!L407</f>
        <v>3</v>
      </c>
      <c r="L407" s="32">
        <f>'Link types'!M407</f>
        <v>20</v>
      </c>
      <c r="M407" s="32">
        <f>'Link types'!N407</f>
        <v>130</v>
      </c>
      <c r="N407" s="32">
        <f>'Link types'!O407</f>
        <v>100</v>
      </c>
      <c r="O407" s="32">
        <f>'Link types'!P407</f>
        <v>4</v>
      </c>
      <c r="P407" s="32">
        <f>'Link types'!Q407</f>
        <v>80</v>
      </c>
      <c r="Q407" s="32">
        <f>'Link types'!R407</f>
        <v>50</v>
      </c>
      <c r="R407" s="32">
        <f>'Link types'!S407</f>
        <v>4</v>
      </c>
      <c r="S407" s="32">
        <f>'Link types'!T407</f>
        <v>50</v>
      </c>
      <c r="T407" s="32">
        <f>'Link types'!U407</f>
        <v>50</v>
      </c>
      <c r="U407" s="32">
        <f>'Link types'!V407</f>
        <v>50</v>
      </c>
      <c r="V407" s="32">
        <f>'Link types'!W407</f>
        <v>1</v>
      </c>
      <c r="W407" s="32">
        <f>'Link types'!X407</f>
        <v>1.2</v>
      </c>
      <c r="X407" s="32">
        <f>'Link types'!Y407</f>
        <v>1</v>
      </c>
      <c r="Y407" s="32" t="str">
        <f>'Link types'!Z407</f>
        <v>Tertiary: Connects villages or serves as a major street within towns ("Kreisstraße")</v>
      </c>
    </row>
    <row r="408" spans="1:25" x14ac:dyDescent="0.25">
      <c r="A408" s="32">
        <f>'Link types'!B408</f>
        <v>506</v>
      </c>
      <c r="B408" s="32">
        <f>'Link types'!C408</f>
        <v>50</v>
      </c>
      <c r="C408" s="32" t="str">
        <f>'Link types'!D408</f>
        <v>Te L2 V40</v>
      </c>
      <c r="D408" s="32">
        <f>'Link types'!E408</f>
        <v>1</v>
      </c>
      <c r="E408" s="32">
        <f>'Link types'!F408</f>
        <v>5</v>
      </c>
      <c r="F408" s="32" t="str">
        <f>'Link types'!G408</f>
        <v>BIKE,BUS,MINIBUS,CAR,HGV,PUTW,WALK</v>
      </c>
      <c r="G408" s="32">
        <f>'Link types'!H408</f>
        <v>2</v>
      </c>
      <c r="H408" s="32">
        <f>'Link types'!I408</f>
        <v>600</v>
      </c>
      <c r="I408" s="32">
        <f>'Link types'!J408</f>
        <v>40</v>
      </c>
      <c r="J408" s="32">
        <f>'Link types'!K408</f>
        <v>1</v>
      </c>
      <c r="K408" s="32">
        <f>'Link types'!L408</f>
        <v>3</v>
      </c>
      <c r="L408" s="32">
        <f>'Link types'!M408</f>
        <v>20</v>
      </c>
      <c r="M408" s="32">
        <f>'Link types'!N408</f>
        <v>130</v>
      </c>
      <c r="N408" s="32">
        <f>'Link types'!O408</f>
        <v>100</v>
      </c>
      <c r="O408" s="32">
        <f>'Link types'!P408</f>
        <v>4</v>
      </c>
      <c r="P408" s="32">
        <f>'Link types'!Q408</f>
        <v>80</v>
      </c>
      <c r="Q408" s="32">
        <f>'Link types'!R408</f>
        <v>50</v>
      </c>
      <c r="R408" s="32">
        <f>'Link types'!S408</f>
        <v>4</v>
      </c>
      <c r="S408" s="32">
        <f>'Link types'!T408</f>
        <v>50</v>
      </c>
      <c r="T408" s="32">
        <f>'Link types'!U408</f>
        <v>50</v>
      </c>
      <c r="U408" s="32">
        <f>'Link types'!V408</f>
        <v>50</v>
      </c>
      <c r="V408" s="32">
        <f>'Link types'!W408</f>
        <v>1</v>
      </c>
      <c r="W408" s="32">
        <f>'Link types'!X408</f>
        <v>1.2</v>
      </c>
      <c r="X408" s="32">
        <f>'Link types'!Y408</f>
        <v>1</v>
      </c>
      <c r="Y408" s="32" t="str">
        <f>'Link types'!Z408</f>
        <v>Tertiary: Connects villages or serves as a major street within towns ("Kreisstraße")</v>
      </c>
    </row>
    <row r="409" spans="1:25" x14ac:dyDescent="0.25">
      <c r="A409" s="32">
        <f>'Link types'!B409</f>
        <v>507</v>
      </c>
      <c r="B409" s="32">
        <f>'Link types'!C409</f>
        <v>50</v>
      </c>
      <c r="C409" s="32" t="str">
        <f>'Link types'!D409</f>
        <v>free</v>
      </c>
      <c r="D409" s="32">
        <f>'Link types'!E409</f>
        <v>1</v>
      </c>
      <c r="E409" s="32">
        <f>'Link types'!F409</f>
        <v>1000</v>
      </c>
      <c r="F409" s="32" t="str">
        <f>'Link types'!G409</f>
        <v/>
      </c>
      <c r="G409" s="32">
        <f>'Link types'!H409</f>
        <v>0</v>
      </c>
      <c r="H409" s="32">
        <f>'Link types'!I409</f>
        <v>0</v>
      </c>
      <c r="I409" s="32">
        <f>'Link types'!J409</f>
        <v>0</v>
      </c>
      <c r="J409" s="32">
        <f>'Link types'!K409</f>
        <v>0</v>
      </c>
      <c r="K409" s="32">
        <f>'Link types'!L409</f>
        <v>99</v>
      </c>
      <c r="L409" s="32">
        <f>'Link types'!M409</f>
        <v>0</v>
      </c>
      <c r="M409" s="32">
        <f>'Link types'!N409</f>
        <v>0</v>
      </c>
      <c r="N409" s="32">
        <f>'Link types'!O409</f>
        <v>0</v>
      </c>
      <c r="O409" s="32">
        <f>'Link types'!P409</f>
        <v>0</v>
      </c>
      <c r="P409" s="32">
        <f>'Link types'!Q409</f>
        <v>0</v>
      </c>
      <c r="Q409" s="32">
        <f>'Link types'!R409</f>
        <v>0</v>
      </c>
      <c r="R409" s="32">
        <f>'Link types'!S409</f>
        <v>0</v>
      </c>
      <c r="S409" s="32">
        <f>'Link types'!T409</f>
        <v>0</v>
      </c>
      <c r="T409" s="32">
        <f>'Link types'!U409</f>
        <v>0</v>
      </c>
      <c r="U409" s="32">
        <f>'Link types'!V409</f>
        <v>0</v>
      </c>
      <c r="V409" s="32">
        <f>'Link types'!W409</f>
        <v>10</v>
      </c>
      <c r="W409" s="32">
        <f>'Link types'!X409</f>
        <v>10</v>
      </c>
      <c r="X409" s="32">
        <f>'Link types'!Y409</f>
        <v>10</v>
      </c>
      <c r="Y409" s="32" t="str">
        <f>'Link types'!Z409</f>
        <v/>
      </c>
    </row>
    <row r="410" spans="1:25" x14ac:dyDescent="0.25">
      <c r="A410" s="32">
        <f>'Link types'!B410</f>
        <v>508</v>
      </c>
      <c r="B410" s="32">
        <f>'Link types'!C410</f>
        <v>50</v>
      </c>
      <c r="C410" s="32" t="str">
        <f>'Link types'!D410</f>
        <v>free</v>
      </c>
      <c r="D410" s="32">
        <f>'Link types'!E410</f>
        <v>1</v>
      </c>
      <c r="E410" s="32">
        <f>'Link types'!F410</f>
        <v>1000</v>
      </c>
      <c r="F410" s="32" t="str">
        <f>'Link types'!G410</f>
        <v/>
      </c>
      <c r="G410" s="32">
        <f>'Link types'!H410</f>
        <v>0</v>
      </c>
      <c r="H410" s="32">
        <f>'Link types'!I410</f>
        <v>0</v>
      </c>
      <c r="I410" s="32">
        <f>'Link types'!J410</f>
        <v>0</v>
      </c>
      <c r="J410" s="32">
        <f>'Link types'!K410</f>
        <v>0</v>
      </c>
      <c r="K410" s="32">
        <f>'Link types'!L410</f>
        <v>99</v>
      </c>
      <c r="L410" s="32">
        <f>'Link types'!M410</f>
        <v>0</v>
      </c>
      <c r="M410" s="32">
        <f>'Link types'!N410</f>
        <v>0</v>
      </c>
      <c r="N410" s="32">
        <f>'Link types'!O410</f>
        <v>0</v>
      </c>
      <c r="O410" s="32">
        <f>'Link types'!P410</f>
        <v>0</v>
      </c>
      <c r="P410" s="32">
        <f>'Link types'!Q410</f>
        <v>0</v>
      </c>
      <c r="Q410" s="32">
        <f>'Link types'!R410</f>
        <v>0</v>
      </c>
      <c r="R410" s="32">
        <f>'Link types'!S410</f>
        <v>0</v>
      </c>
      <c r="S410" s="32">
        <f>'Link types'!T410</f>
        <v>0</v>
      </c>
      <c r="T410" s="32">
        <f>'Link types'!U410</f>
        <v>0</v>
      </c>
      <c r="U410" s="32">
        <f>'Link types'!V410</f>
        <v>0</v>
      </c>
      <c r="V410" s="32">
        <f>'Link types'!W410</f>
        <v>10</v>
      </c>
      <c r="W410" s="32">
        <f>'Link types'!X410</f>
        <v>10</v>
      </c>
      <c r="X410" s="32">
        <f>'Link types'!Y410</f>
        <v>10</v>
      </c>
      <c r="Y410" s="32" t="str">
        <f>'Link types'!Z410</f>
        <v/>
      </c>
    </row>
    <row r="411" spans="1:25" x14ac:dyDescent="0.25">
      <c r="A411" s="32">
        <f>'Link types'!B411</f>
        <v>509</v>
      </c>
      <c r="B411" s="32">
        <f>'Link types'!C411</f>
        <v>50</v>
      </c>
      <c r="C411" s="32" t="str">
        <f>'Link types'!D411</f>
        <v>free</v>
      </c>
      <c r="D411" s="32">
        <f>'Link types'!E411</f>
        <v>1</v>
      </c>
      <c r="E411" s="32">
        <f>'Link types'!F411</f>
        <v>1000</v>
      </c>
      <c r="F411" s="32" t="str">
        <f>'Link types'!G411</f>
        <v/>
      </c>
      <c r="G411" s="32">
        <f>'Link types'!H411</f>
        <v>0</v>
      </c>
      <c r="H411" s="32">
        <f>'Link types'!I411</f>
        <v>0</v>
      </c>
      <c r="I411" s="32">
        <f>'Link types'!J411</f>
        <v>0</v>
      </c>
      <c r="J411" s="32">
        <f>'Link types'!K411</f>
        <v>0</v>
      </c>
      <c r="K411" s="32">
        <f>'Link types'!L411</f>
        <v>99</v>
      </c>
      <c r="L411" s="32">
        <f>'Link types'!M411</f>
        <v>0</v>
      </c>
      <c r="M411" s="32">
        <f>'Link types'!N411</f>
        <v>0</v>
      </c>
      <c r="N411" s="32">
        <f>'Link types'!O411</f>
        <v>0</v>
      </c>
      <c r="O411" s="32">
        <f>'Link types'!P411</f>
        <v>0</v>
      </c>
      <c r="P411" s="32">
        <f>'Link types'!Q411</f>
        <v>0</v>
      </c>
      <c r="Q411" s="32">
        <f>'Link types'!R411</f>
        <v>0</v>
      </c>
      <c r="R411" s="32">
        <f>'Link types'!S411</f>
        <v>0</v>
      </c>
      <c r="S411" s="32">
        <f>'Link types'!T411</f>
        <v>0</v>
      </c>
      <c r="T411" s="32">
        <f>'Link types'!U411</f>
        <v>0</v>
      </c>
      <c r="U411" s="32">
        <f>'Link types'!V411</f>
        <v>0</v>
      </c>
      <c r="V411" s="32">
        <f>'Link types'!W411</f>
        <v>10</v>
      </c>
      <c r="W411" s="32">
        <f>'Link types'!X411</f>
        <v>10</v>
      </c>
      <c r="X411" s="32">
        <f>'Link types'!Y411</f>
        <v>10</v>
      </c>
      <c r="Y411" s="32" t="str">
        <f>'Link types'!Z411</f>
        <v/>
      </c>
    </row>
    <row r="412" spans="1:25" x14ac:dyDescent="0.25">
      <c r="A412" s="32">
        <f>'Link types'!B412</f>
        <v>510</v>
      </c>
      <c r="B412" s="32">
        <f>'Link types'!C412</f>
        <v>50</v>
      </c>
      <c r="C412" s="32" t="str">
        <f>'Link types'!D412</f>
        <v>free</v>
      </c>
      <c r="D412" s="32">
        <f>'Link types'!E412</f>
        <v>1</v>
      </c>
      <c r="E412" s="32">
        <f>'Link types'!F412</f>
        <v>1000</v>
      </c>
      <c r="F412" s="32" t="str">
        <f>'Link types'!G412</f>
        <v/>
      </c>
      <c r="G412" s="32">
        <f>'Link types'!H412</f>
        <v>0</v>
      </c>
      <c r="H412" s="32">
        <f>'Link types'!I412</f>
        <v>0</v>
      </c>
      <c r="I412" s="32">
        <f>'Link types'!J412</f>
        <v>0</v>
      </c>
      <c r="J412" s="32">
        <f>'Link types'!K412</f>
        <v>0</v>
      </c>
      <c r="K412" s="32">
        <f>'Link types'!L412</f>
        <v>99</v>
      </c>
      <c r="L412" s="32">
        <f>'Link types'!M412</f>
        <v>0</v>
      </c>
      <c r="M412" s="32">
        <f>'Link types'!N412</f>
        <v>0</v>
      </c>
      <c r="N412" s="32">
        <f>'Link types'!O412</f>
        <v>0</v>
      </c>
      <c r="O412" s="32">
        <f>'Link types'!P412</f>
        <v>0</v>
      </c>
      <c r="P412" s="32">
        <f>'Link types'!Q412</f>
        <v>0</v>
      </c>
      <c r="Q412" s="32">
        <f>'Link types'!R412</f>
        <v>0</v>
      </c>
      <c r="R412" s="32">
        <f>'Link types'!S412</f>
        <v>0</v>
      </c>
      <c r="S412" s="32">
        <f>'Link types'!T412</f>
        <v>0</v>
      </c>
      <c r="T412" s="32">
        <f>'Link types'!U412</f>
        <v>0</v>
      </c>
      <c r="U412" s="32">
        <f>'Link types'!V412</f>
        <v>0</v>
      </c>
      <c r="V412" s="32">
        <f>'Link types'!W412</f>
        <v>10</v>
      </c>
      <c r="W412" s="32">
        <f>'Link types'!X412</f>
        <v>10</v>
      </c>
      <c r="X412" s="32">
        <f>'Link types'!Y412</f>
        <v>10</v>
      </c>
      <c r="Y412" s="32" t="str">
        <f>'Link types'!Z412</f>
        <v/>
      </c>
    </row>
    <row r="413" spans="1:25" x14ac:dyDescent="0.25">
      <c r="A413" s="32">
        <f>'Link types'!B413</f>
        <v>511</v>
      </c>
      <c r="B413" s="32">
        <f>'Link types'!C413</f>
        <v>50</v>
      </c>
      <c r="C413" s="32" t="str">
        <f>'Link types'!D413</f>
        <v>free</v>
      </c>
      <c r="D413" s="32">
        <f>'Link types'!E413</f>
        <v>1</v>
      </c>
      <c r="E413" s="32">
        <f>'Link types'!F413</f>
        <v>1000</v>
      </c>
      <c r="F413" s="32" t="str">
        <f>'Link types'!G413</f>
        <v/>
      </c>
      <c r="G413" s="32">
        <f>'Link types'!H413</f>
        <v>0</v>
      </c>
      <c r="H413" s="32">
        <f>'Link types'!I413</f>
        <v>0</v>
      </c>
      <c r="I413" s="32">
        <f>'Link types'!J413</f>
        <v>0</v>
      </c>
      <c r="J413" s="32">
        <f>'Link types'!K413</f>
        <v>0</v>
      </c>
      <c r="K413" s="32">
        <f>'Link types'!L413</f>
        <v>99</v>
      </c>
      <c r="L413" s="32">
        <f>'Link types'!M413</f>
        <v>0</v>
      </c>
      <c r="M413" s="32">
        <f>'Link types'!N413</f>
        <v>0</v>
      </c>
      <c r="N413" s="32">
        <f>'Link types'!O413</f>
        <v>0</v>
      </c>
      <c r="O413" s="32">
        <f>'Link types'!P413</f>
        <v>0</v>
      </c>
      <c r="P413" s="32">
        <f>'Link types'!Q413</f>
        <v>0</v>
      </c>
      <c r="Q413" s="32">
        <f>'Link types'!R413</f>
        <v>0</v>
      </c>
      <c r="R413" s="32">
        <f>'Link types'!S413</f>
        <v>0</v>
      </c>
      <c r="S413" s="32">
        <f>'Link types'!T413</f>
        <v>0</v>
      </c>
      <c r="T413" s="32">
        <f>'Link types'!U413</f>
        <v>0</v>
      </c>
      <c r="U413" s="32">
        <f>'Link types'!V413</f>
        <v>0</v>
      </c>
      <c r="V413" s="32">
        <f>'Link types'!W413</f>
        <v>10</v>
      </c>
      <c r="W413" s="32">
        <f>'Link types'!X413</f>
        <v>10</v>
      </c>
      <c r="X413" s="32">
        <f>'Link types'!Y413</f>
        <v>10</v>
      </c>
      <c r="Y413" s="32" t="str">
        <f>'Link types'!Z413</f>
        <v/>
      </c>
    </row>
    <row r="414" spans="1:25" x14ac:dyDescent="0.25">
      <c r="A414" s="32">
        <f>'Link types'!B414</f>
        <v>512</v>
      </c>
      <c r="B414" s="32">
        <f>'Link types'!C414</f>
        <v>50</v>
      </c>
      <c r="C414" s="32" t="str">
        <f>'Link types'!D414</f>
        <v>free</v>
      </c>
      <c r="D414" s="32">
        <f>'Link types'!E414</f>
        <v>1</v>
      </c>
      <c r="E414" s="32">
        <f>'Link types'!F414</f>
        <v>1000</v>
      </c>
      <c r="F414" s="32" t="str">
        <f>'Link types'!G414</f>
        <v/>
      </c>
      <c r="G414" s="32">
        <f>'Link types'!H414</f>
        <v>0</v>
      </c>
      <c r="H414" s="32">
        <f>'Link types'!I414</f>
        <v>0</v>
      </c>
      <c r="I414" s="32">
        <f>'Link types'!J414</f>
        <v>0</v>
      </c>
      <c r="J414" s="32">
        <f>'Link types'!K414</f>
        <v>0</v>
      </c>
      <c r="K414" s="32">
        <f>'Link types'!L414</f>
        <v>99</v>
      </c>
      <c r="L414" s="32">
        <f>'Link types'!M414</f>
        <v>0</v>
      </c>
      <c r="M414" s="32">
        <f>'Link types'!N414</f>
        <v>0</v>
      </c>
      <c r="N414" s="32">
        <f>'Link types'!O414</f>
        <v>0</v>
      </c>
      <c r="O414" s="32">
        <f>'Link types'!P414</f>
        <v>0</v>
      </c>
      <c r="P414" s="32">
        <f>'Link types'!Q414</f>
        <v>0</v>
      </c>
      <c r="Q414" s="32">
        <f>'Link types'!R414</f>
        <v>0</v>
      </c>
      <c r="R414" s="32">
        <f>'Link types'!S414</f>
        <v>0</v>
      </c>
      <c r="S414" s="32">
        <f>'Link types'!T414</f>
        <v>0</v>
      </c>
      <c r="T414" s="32">
        <f>'Link types'!U414</f>
        <v>0</v>
      </c>
      <c r="U414" s="32">
        <f>'Link types'!V414</f>
        <v>0</v>
      </c>
      <c r="V414" s="32">
        <f>'Link types'!W414</f>
        <v>10</v>
      </c>
      <c r="W414" s="32">
        <f>'Link types'!X414</f>
        <v>10</v>
      </c>
      <c r="X414" s="32">
        <f>'Link types'!Y414</f>
        <v>10</v>
      </c>
      <c r="Y414" s="32" t="str">
        <f>'Link types'!Z414</f>
        <v/>
      </c>
    </row>
    <row r="415" spans="1:25" x14ac:dyDescent="0.25">
      <c r="A415" s="32">
        <f>'Link types'!B415</f>
        <v>513</v>
      </c>
      <c r="B415" s="32">
        <f>'Link types'!C415</f>
        <v>50</v>
      </c>
      <c r="C415" s="32" t="str">
        <f>'Link types'!D415</f>
        <v>free</v>
      </c>
      <c r="D415" s="32">
        <f>'Link types'!E415</f>
        <v>1</v>
      </c>
      <c r="E415" s="32">
        <f>'Link types'!F415</f>
        <v>1000</v>
      </c>
      <c r="F415" s="32" t="str">
        <f>'Link types'!G415</f>
        <v/>
      </c>
      <c r="G415" s="32">
        <f>'Link types'!H415</f>
        <v>0</v>
      </c>
      <c r="H415" s="32">
        <f>'Link types'!I415</f>
        <v>0</v>
      </c>
      <c r="I415" s="32">
        <f>'Link types'!J415</f>
        <v>0</v>
      </c>
      <c r="J415" s="32">
        <f>'Link types'!K415</f>
        <v>0</v>
      </c>
      <c r="K415" s="32">
        <f>'Link types'!L415</f>
        <v>99</v>
      </c>
      <c r="L415" s="32">
        <f>'Link types'!M415</f>
        <v>0</v>
      </c>
      <c r="M415" s="32">
        <f>'Link types'!N415</f>
        <v>0</v>
      </c>
      <c r="N415" s="32">
        <f>'Link types'!O415</f>
        <v>0</v>
      </c>
      <c r="O415" s="32">
        <f>'Link types'!P415</f>
        <v>0</v>
      </c>
      <c r="P415" s="32">
        <f>'Link types'!Q415</f>
        <v>0</v>
      </c>
      <c r="Q415" s="32">
        <f>'Link types'!R415</f>
        <v>0</v>
      </c>
      <c r="R415" s="32">
        <f>'Link types'!S415</f>
        <v>0</v>
      </c>
      <c r="S415" s="32">
        <f>'Link types'!T415</f>
        <v>0</v>
      </c>
      <c r="T415" s="32">
        <f>'Link types'!U415</f>
        <v>0</v>
      </c>
      <c r="U415" s="32">
        <f>'Link types'!V415</f>
        <v>0</v>
      </c>
      <c r="V415" s="32">
        <f>'Link types'!W415</f>
        <v>10</v>
      </c>
      <c r="W415" s="32">
        <f>'Link types'!X415</f>
        <v>10</v>
      </c>
      <c r="X415" s="32">
        <f>'Link types'!Y415</f>
        <v>10</v>
      </c>
      <c r="Y415" s="32" t="str">
        <f>'Link types'!Z415</f>
        <v/>
      </c>
    </row>
    <row r="416" spans="1:25" x14ac:dyDescent="0.25">
      <c r="A416" s="32">
        <f>'Link types'!B416</f>
        <v>514</v>
      </c>
      <c r="B416" s="32">
        <f>'Link types'!C416</f>
        <v>50</v>
      </c>
      <c r="C416" s="32" t="str">
        <f>'Link types'!D416</f>
        <v>free</v>
      </c>
      <c r="D416" s="32">
        <f>'Link types'!E416</f>
        <v>1</v>
      </c>
      <c r="E416" s="32">
        <f>'Link types'!F416</f>
        <v>1000</v>
      </c>
      <c r="F416" s="32" t="str">
        <f>'Link types'!G416</f>
        <v/>
      </c>
      <c r="G416" s="32">
        <f>'Link types'!H416</f>
        <v>0</v>
      </c>
      <c r="H416" s="32">
        <f>'Link types'!I416</f>
        <v>0</v>
      </c>
      <c r="I416" s="32">
        <f>'Link types'!J416</f>
        <v>0</v>
      </c>
      <c r="J416" s="32">
        <f>'Link types'!K416</f>
        <v>0</v>
      </c>
      <c r="K416" s="32">
        <f>'Link types'!L416</f>
        <v>99</v>
      </c>
      <c r="L416" s="32">
        <f>'Link types'!M416</f>
        <v>0</v>
      </c>
      <c r="M416" s="32">
        <f>'Link types'!N416</f>
        <v>0</v>
      </c>
      <c r="N416" s="32">
        <f>'Link types'!O416</f>
        <v>0</v>
      </c>
      <c r="O416" s="32">
        <f>'Link types'!P416</f>
        <v>0</v>
      </c>
      <c r="P416" s="32">
        <f>'Link types'!Q416</f>
        <v>0</v>
      </c>
      <c r="Q416" s="32">
        <f>'Link types'!R416</f>
        <v>0</v>
      </c>
      <c r="R416" s="32">
        <f>'Link types'!S416</f>
        <v>0</v>
      </c>
      <c r="S416" s="32">
        <f>'Link types'!T416</f>
        <v>0</v>
      </c>
      <c r="T416" s="32">
        <f>'Link types'!U416</f>
        <v>0</v>
      </c>
      <c r="U416" s="32">
        <f>'Link types'!V416</f>
        <v>0</v>
      </c>
      <c r="V416" s="32">
        <f>'Link types'!W416</f>
        <v>10</v>
      </c>
      <c r="W416" s="32">
        <f>'Link types'!X416</f>
        <v>10</v>
      </c>
      <c r="X416" s="32">
        <f>'Link types'!Y416</f>
        <v>10</v>
      </c>
      <c r="Y416" s="32" t="str">
        <f>'Link types'!Z416</f>
        <v/>
      </c>
    </row>
    <row r="417" spans="1:25" x14ac:dyDescent="0.25">
      <c r="A417" s="32">
        <f>'Link types'!B417</f>
        <v>515</v>
      </c>
      <c r="B417" s="32">
        <f>'Link types'!C417</f>
        <v>50</v>
      </c>
      <c r="C417" s="32" t="str">
        <f>'Link types'!D417</f>
        <v>free</v>
      </c>
      <c r="D417" s="32">
        <f>'Link types'!E417</f>
        <v>1</v>
      </c>
      <c r="E417" s="32">
        <f>'Link types'!F417</f>
        <v>1000</v>
      </c>
      <c r="F417" s="32" t="str">
        <f>'Link types'!G417</f>
        <v/>
      </c>
      <c r="G417" s="32">
        <f>'Link types'!H417</f>
        <v>0</v>
      </c>
      <c r="H417" s="32">
        <f>'Link types'!I417</f>
        <v>0</v>
      </c>
      <c r="I417" s="32">
        <f>'Link types'!J417</f>
        <v>0</v>
      </c>
      <c r="J417" s="32">
        <f>'Link types'!K417</f>
        <v>0</v>
      </c>
      <c r="K417" s="32">
        <f>'Link types'!L417</f>
        <v>99</v>
      </c>
      <c r="L417" s="32">
        <f>'Link types'!M417</f>
        <v>0</v>
      </c>
      <c r="M417" s="32">
        <f>'Link types'!N417</f>
        <v>0</v>
      </c>
      <c r="N417" s="32">
        <f>'Link types'!O417</f>
        <v>0</v>
      </c>
      <c r="O417" s="32">
        <f>'Link types'!P417</f>
        <v>0</v>
      </c>
      <c r="P417" s="32">
        <f>'Link types'!Q417</f>
        <v>0</v>
      </c>
      <c r="Q417" s="32">
        <f>'Link types'!R417</f>
        <v>0</v>
      </c>
      <c r="R417" s="32">
        <f>'Link types'!S417</f>
        <v>0</v>
      </c>
      <c r="S417" s="32">
        <f>'Link types'!T417</f>
        <v>0</v>
      </c>
      <c r="T417" s="32">
        <f>'Link types'!U417</f>
        <v>0</v>
      </c>
      <c r="U417" s="32">
        <f>'Link types'!V417</f>
        <v>0</v>
      </c>
      <c r="V417" s="32">
        <f>'Link types'!W417</f>
        <v>10</v>
      </c>
      <c r="W417" s="32">
        <f>'Link types'!X417</f>
        <v>10</v>
      </c>
      <c r="X417" s="32">
        <f>'Link types'!Y417</f>
        <v>10</v>
      </c>
      <c r="Y417" s="32" t="str">
        <f>'Link types'!Z417</f>
        <v/>
      </c>
    </row>
    <row r="418" spans="1:25" x14ac:dyDescent="0.25">
      <c r="A418" s="32">
        <f>'Link types'!B418</f>
        <v>516</v>
      </c>
      <c r="B418" s="32">
        <f>'Link types'!C418</f>
        <v>50</v>
      </c>
      <c r="C418" s="32" t="str">
        <f>'Link types'!D418</f>
        <v>free</v>
      </c>
      <c r="D418" s="32">
        <f>'Link types'!E418</f>
        <v>1</v>
      </c>
      <c r="E418" s="32">
        <f>'Link types'!F418</f>
        <v>1000</v>
      </c>
      <c r="F418" s="32" t="str">
        <f>'Link types'!G418</f>
        <v/>
      </c>
      <c r="G418" s="32">
        <f>'Link types'!H418</f>
        <v>0</v>
      </c>
      <c r="H418" s="32">
        <f>'Link types'!I418</f>
        <v>0</v>
      </c>
      <c r="I418" s="32">
        <f>'Link types'!J418</f>
        <v>0</v>
      </c>
      <c r="J418" s="32">
        <f>'Link types'!K418</f>
        <v>0</v>
      </c>
      <c r="K418" s="32">
        <f>'Link types'!L418</f>
        <v>99</v>
      </c>
      <c r="L418" s="32">
        <f>'Link types'!M418</f>
        <v>0</v>
      </c>
      <c r="M418" s="32">
        <f>'Link types'!N418</f>
        <v>0</v>
      </c>
      <c r="N418" s="32">
        <f>'Link types'!O418</f>
        <v>0</v>
      </c>
      <c r="O418" s="32">
        <f>'Link types'!P418</f>
        <v>0</v>
      </c>
      <c r="P418" s="32">
        <f>'Link types'!Q418</f>
        <v>0</v>
      </c>
      <c r="Q418" s="32">
        <f>'Link types'!R418</f>
        <v>0</v>
      </c>
      <c r="R418" s="32">
        <f>'Link types'!S418</f>
        <v>0</v>
      </c>
      <c r="S418" s="32">
        <f>'Link types'!T418</f>
        <v>0</v>
      </c>
      <c r="T418" s="32">
        <f>'Link types'!U418</f>
        <v>0</v>
      </c>
      <c r="U418" s="32">
        <f>'Link types'!V418</f>
        <v>0</v>
      </c>
      <c r="V418" s="32">
        <f>'Link types'!W418</f>
        <v>10</v>
      </c>
      <c r="W418" s="32">
        <f>'Link types'!X418</f>
        <v>10</v>
      </c>
      <c r="X418" s="32">
        <f>'Link types'!Y418</f>
        <v>10</v>
      </c>
      <c r="Y418" s="32" t="str">
        <f>'Link types'!Z418</f>
        <v/>
      </c>
    </row>
    <row r="419" spans="1:25" x14ac:dyDescent="0.25">
      <c r="A419" s="32">
        <f>'Link types'!B419</f>
        <v>517</v>
      </c>
      <c r="B419" s="32">
        <f>'Link types'!C419</f>
        <v>50</v>
      </c>
      <c r="C419" s="32" t="str">
        <f>'Link types'!D419</f>
        <v>free</v>
      </c>
      <c r="D419" s="32">
        <f>'Link types'!E419</f>
        <v>1</v>
      </c>
      <c r="E419" s="32">
        <f>'Link types'!F419</f>
        <v>1000</v>
      </c>
      <c r="F419" s="32" t="str">
        <f>'Link types'!G419</f>
        <v/>
      </c>
      <c r="G419" s="32">
        <f>'Link types'!H419</f>
        <v>0</v>
      </c>
      <c r="H419" s="32">
        <f>'Link types'!I419</f>
        <v>0</v>
      </c>
      <c r="I419" s="32">
        <f>'Link types'!J419</f>
        <v>0</v>
      </c>
      <c r="J419" s="32">
        <f>'Link types'!K419</f>
        <v>0</v>
      </c>
      <c r="K419" s="32">
        <f>'Link types'!L419</f>
        <v>99</v>
      </c>
      <c r="L419" s="32">
        <f>'Link types'!M419</f>
        <v>0</v>
      </c>
      <c r="M419" s="32">
        <f>'Link types'!N419</f>
        <v>0</v>
      </c>
      <c r="N419" s="32">
        <f>'Link types'!O419</f>
        <v>0</v>
      </c>
      <c r="O419" s="32">
        <f>'Link types'!P419</f>
        <v>0</v>
      </c>
      <c r="P419" s="32">
        <f>'Link types'!Q419</f>
        <v>0</v>
      </c>
      <c r="Q419" s="32">
        <f>'Link types'!R419</f>
        <v>0</v>
      </c>
      <c r="R419" s="32">
        <f>'Link types'!S419</f>
        <v>0</v>
      </c>
      <c r="S419" s="32">
        <f>'Link types'!T419</f>
        <v>0</v>
      </c>
      <c r="T419" s="32">
        <f>'Link types'!U419</f>
        <v>0</v>
      </c>
      <c r="U419" s="32">
        <f>'Link types'!V419</f>
        <v>0</v>
      </c>
      <c r="V419" s="32">
        <f>'Link types'!W419</f>
        <v>10</v>
      </c>
      <c r="W419" s="32">
        <f>'Link types'!X419</f>
        <v>10</v>
      </c>
      <c r="X419" s="32">
        <f>'Link types'!Y419</f>
        <v>10</v>
      </c>
      <c r="Y419" s="32" t="str">
        <f>'Link types'!Z419</f>
        <v/>
      </c>
    </row>
    <row r="420" spans="1:25" x14ac:dyDescent="0.25">
      <c r="A420" s="32">
        <f>'Link types'!B420</f>
        <v>518</v>
      </c>
      <c r="B420" s="32">
        <f>'Link types'!C420</f>
        <v>50</v>
      </c>
      <c r="C420" s="32" t="str">
        <f>'Link types'!D420</f>
        <v>free</v>
      </c>
      <c r="D420" s="32">
        <f>'Link types'!E420</f>
        <v>1</v>
      </c>
      <c r="E420" s="32">
        <f>'Link types'!F420</f>
        <v>1000</v>
      </c>
      <c r="F420" s="32" t="str">
        <f>'Link types'!G420</f>
        <v/>
      </c>
      <c r="G420" s="32">
        <f>'Link types'!H420</f>
        <v>0</v>
      </c>
      <c r="H420" s="32">
        <f>'Link types'!I420</f>
        <v>0</v>
      </c>
      <c r="I420" s="32">
        <f>'Link types'!J420</f>
        <v>0</v>
      </c>
      <c r="J420" s="32">
        <f>'Link types'!K420</f>
        <v>0</v>
      </c>
      <c r="K420" s="32">
        <f>'Link types'!L420</f>
        <v>99</v>
      </c>
      <c r="L420" s="32">
        <f>'Link types'!M420</f>
        <v>0</v>
      </c>
      <c r="M420" s="32">
        <f>'Link types'!N420</f>
        <v>0</v>
      </c>
      <c r="N420" s="32">
        <f>'Link types'!O420</f>
        <v>0</v>
      </c>
      <c r="O420" s="32">
        <f>'Link types'!P420</f>
        <v>0</v>
      </c>
      <c r="P420" s="32">
        <f>'Link types'!Q420</f>
        <v>0</v>
      </c>
      <c r="Q420" s="32">
        <f>'Link types'!R420</f>
        <v>0</v>
      </c>
      <c r="R420" s="32">
        <f>'Link types'!S420</f>
        <v>0</v>
      </c>
      <c r="S420" s="32">
        <f>'Link types'!T420</f>
        <v>0</v>
      </c>
      <c r="T420" s="32">
        <f>'Link types'!U420</f>
        <v>0</v>
      </c>
      <c r="U420" s="32">
        <f>'Link types'!V420</f>
        <v>0</v>
      </c>
      <c r="V420" s="32">
        <f>'Link types'!W420</f>
        <v>10</v>
      </c>
      <c r="W420" s="32">
        <f>'Link types'!X420</f>
        <v>10</v>
      </c>
      <c r="X420" s="32">
        <f>'Link types'!Y420</f>
        <v>10</v>
      </c>
      <c r="Y420" s="32" t="str">
        <f>'Link types'!Z420</f>
        <v/>
      </c>
    </row>
    <row r="421" spans="1:25" x14ac:dyDescent="0.25">
      <c r="A421" s="32">
        <f>'Link types'!B421</f>
        <v>519</v>
      </c>
      <c r="B421" s="32">
        <f>'Link types'!C421</f>
        <v>50</v>
      </c>
      <c r="C421" s="32" t="str">
        <f>'Link types'!D421</f>
        <v>free</v>
      </c>
      <c r="D421" s="32">
        <f>'Link types'!E421</f>
        <v>1</v>
      </c>
      <c r="E421" s="32">
        <f>'Link types'!F421</f>
        <v>1000</v>
      </c>
      <c r="F421" s="32" t="str">
        <f>'Link types'!G421</f>
        <v/>
      </c>
      <c r="G421" s="32">
        <f>'Link types'!H421</f>
        <v>0</v>
      </c>
      <c r="H421" s="32">
        <f>'Link types'!I421</f>
        <v>0</v>
      </c>
      <c r="I421" s="32">
        <f>'Link types'!J421</f>
        <v>0</v>
      </c>
      <c r="J421" s="32">
        <f>'Link types'!K421</f>
        <v>0</v>
      </c>
      <c r="K421" s="32">
        <f>'Link types'!L421</f>
        <v>99</v>
      </c>
      <c r="L421" s="32">
        <f>'Link types'!M421</f>
        <v>0</v>
      </c>
      <c r="M421" s="32">
        <f>'Link types'!N421</f>
        <v>0</v>
      </c>
      <c r="N421" s="32">
        <f>'Link types'!O421</f>
        <v>0</v>
      </c>
      <c r="O421" s="32">
        <f>'Link types'!P421</f>
        <v>0</v>
      </c>
      <c r="P421" s="32">
        <f>'Link types'!Q421</f>
        <v>0</v>
      </c>
      <c r="Q421" s="32">
        <f>'Link types'!R421</f>
        <v>0</v>
      </c>
      <c r="R421" s="32">
        <f>'Link types'!S421</f>
        <v>0</v>
      </c>
      <c r="S421" s="32">
        <f>'Link types'!T421</f>
        <v>0</v>
      </c>
      <c r="T421" s="32">
        <f>'Link types'!U421</f>
        <v>0</v>
      </c>
      <c r="U421" s="32">
        <f>'Link types'!V421</f>
        <v>0</v>
      </c>
      <c r="V421" s="32">
        <f>'Link types'!W421</f>
        <v>10</v>
      </c>
      <c r="W421" s="32">
        <f>'Link types'!X421</f>
        <v>10</v>
      </c>
      <c r="X421" s="32">
        <f>'Link types'!Y421</f>
        <v>10</v>
      </c>
      <c r="Y421" s="32" t="str">
        <f>'Link types'!Z421</f>
        <v/>
      </c>
    </row>
    <row r="422" spans="1:25" x14ac:dyDescent="0.25">
      <c r="A422" s="32">
        <f>'Link types'!B422</f>
        <v>520</v>
      </c>
      <c r="B422" s="32">
        <f>'Link types'!C422</f>
        <v>50</v>
      </c>
      <c r="C422" s="32" t="str">
        <f>'Link types'!D422</f>
        <v>Te L1 V100</v>
      </c>
      <c r="D422" s="32">
        <f>'Link types'!E422</f>
        <v>1</v>
      </c>
      <c r="E422" s="32">
        <f>'Link types'!F422</f>
        <v>5</v>
      </c>
      <c r="F422" s="32" t="str">
        <f>'Link types'!G422</f>
        <v>BIKE,BUS,MINIBUS,CAR,HGV,PUTW,WALK</v>
      </c>
      <c r="G422" s="32">
        <f>'Link types'!H422</f>
        <v>1</v>
      </c>
      <c r="H422" s="32">
        <f>'Link types'!I422</f>
        <v>1200</v>
      </c>
      <c r="I422" s="32">
        <f>'Link types'!J422</f>
        <v>100</v>
      </c>
      <c r="J422" s="32">
        <f>'Link types'!K422</f>
        <v>1</v>
      </c>
      <c r="K422" s="32">
        <f>'Link types'!L422</f>
        <v>3</v>
      </c>
      <c r="L422" s="32">
        <f>'Link types'!M422</f>
        <v>20</v>
      </c>
      <c r="M422" s="32">
        <f>'Link types'!N422</f>
        <v>130</v>
      </c>
      <c r="N422" s="32">
        <f>'Link types'!O422</f>
        <v>100</v>
      </c>
      <c r="O422" s="32">
        <f>'Link types'!P422</f>
        <v>4</v>
      </c>
      <c r="P422" s="32">
        <f>'Link types'!Q422</f>
        <v>80</v>
      </c>
      <c r="Q422" s="32">
        <f>'Link types'!R422</f>
        <v>50</v>
      </c>
      <c r="R422" s="32">
        <f>'Link types'!S422</f>
        <v>4</v>
      </c>
      <c r="S422" s="32">
        <f>'Link types'!T422</f>
        <v>50</v>
      </c>
      <c r="T422" s="32">
        <f>'Link types'!U422</f>
        <v>50</v>
      </c>
      <c r="U422" s="32">
        <f>'Link types'!V422</f>
        <v>50</v>
      </c>
      <c r="V422" s="32">
        <f>'Link types'!W422</f>
        <v>1</v>
      </c>
      <c r="W422" s="32">
        <f>'Link types'!X422</f>
        <v>1.2</v>
      </c>
      <c r="X422" s="32">
        <f>'Link types'!Y422</f>
        <v>1</v>
      </c>
      <c r="Y422" s="32" t="str">
        <f>'Link types'!Z422</f>
        <v>Tertiary: Connects villages or serves as a major street within towns ("Kreisstraße")</v>
      </c>
    </row>
    <row r="423" spans="1:25" x14ac:dyDescent="0.25">
      <c r="A423" s="32">
        <f>'Link types'!B423</f>
        <v>521</v>
      </c>
      <c r="B423" s="32">
        <f>'Link types'!C423</f>
        <v>50</v>
      </c>
      <c r="C423" s="32" t="str">
        <f>'Link types'!D423</f>
        <v>Te L1 V90</v>
      </c>
      <c r="D423" s="32">
        <f>'Link types'!E423</f>
        <v>1</v>
      </c>
      <c r="E423" s="32">
        <f>'Link types'!F423</f>
        <v>5</v>
      </c>
      <c r="F423" s="32" t="str">
        <f>'Link types'!G423</f>
        <v>BIKE,BUS,MINIBUS,CAR,HGV,PUTW,WALK</v>
      </c>
      <c r="G423" s="32">
        <f>'Link types'!H423</f>
        <v>1</v>
      </c>
      <c r="H423" s="32">
        <f>'Link types'!I423</f>
        <v>1100</v>
      </c>
      <c r="I423" s="32">
        <f>'Link types'!J423</f>
        <v>90</v>
      </c>
      <c r="J423" s="32">
        <f>'Link types'!K423</f>
        <v>1</v>
      </c>
      <c r="K423" s="32">
        <f>'Link types'!L423</f>
        <v>3</v>
      </c>
      <c r="L423" s="32">
        <f>'Link types'!M423</f>
        <v>20</v>
      </c>
      <c r="M423" s="32">
        <f>'Link types'!N423</f>
        <v>130</v>
      </c>
      <c r="N423" s="32">
        <f>'Link types'!O423</f>
        <v>100</v>
      </c>
      <c r="O423" s="32">
        <f>'Link types'!P423</f>
        <v>4</v>
      </c>
      <c r="P423" s="32">
        <f>'Link types'!Q423</f>
        <v>80</v>
      </c>
      <c r="Q423" s="32">
        <f>'Link types'!R423</f>
        <v>50</v>
      </c>
      <c r="R423" s="32">
        <f>'Link types'!S423</f>
        <v>4</v>
      </c>
      <c r="S423" s="32">
        <f>'Link types'!T423</f>
        <v>50</v>
      </c>
      <c r="T423" s="32">
        <f>'Link types'!U423</f>
        <v>50</v>
      </c>
      <c r="U423" s="32">
        <f>'Link types'!V423</f>
        <v>50</v>
      </c>
      <c r="V423" s="32">
        <f>'Link types'!W423</f>
        <v>1</v>
      </c>
      <c r="W423" s="32">
        <f>'Link types'!X423</f>
        <v>1.2</v>
      </c>
      <c r="X423" s="32">
        <f>'Link types'!Y423</f>
        <v>1</v>
      </c>
      <c r="Y423" s="32" t="str">
        <f>'Link types'!Z423</f>
        <v>Tertiary: Connects villages or serves as a major street within towns ("Kreisstraße")</v>
      </c>
    </row>
    <row r="424" spans="1:25" x14ac:dyDescent="0.25">
      <c r="A424" s="32">
        <f>'Link types'!B424</f>
        <v>522</v>
      </c>
      <c r="B424" s="32">
        <f>'Link types'!C424</f>
        <v>50</v>
      </c>
      <c r="C424" s="32" t="str">
        <f>'Link types'!D424</f>
        <v>Te L1 V80</v>
      </c>
      <c r="D424" s="32">
        <f>'Link types'!E424</f>
        <v>1</v>
      </c>
      <c r="E424" s="32">
        <f>'Link types'!F424</f>
        <v>5</v>
      </c>
      <c r="F424" s="32" t="str">
        <f>'Link types'!G424</f>
        <v>BIKE,BUS,MINIBUS,CAR,HGV,PUTW,WALK</v>
      </c>
      <c r="G424" s="32">
        <f>'Link types'!H424</f>
        <v>1</v>
      </c>
      <c r="H424" s="32">
        <f>'Link types'!I424</f>
        <v>1000</v>
      </c>
      <c r="I424" s="32">
        <f>'Link types'!J424</f>
        <v>80</v>
      </c>
      <c r="J424" s="32">
        <f>'Link types'!K424</f>
        <v>1</v>
      </c>
      <c r="K424" s="32">
        <f>'Link types'!L424</f>
        <v>3</v>
      </c>
      <c r="L424" s="32">
        <f>'Link types'!M424</f>
        <v>20</v>
      </c>
      <c r="M424" s="32">
        <f>'Link types'!N424</f>
        <v>130</v>
      </c>
      <c r="N424" s="32">
        <f>'Link types'!O424</f>
        <v>100</v>
      </c>
      <c r="O424" s="32">
        <f>'Link types'!P424</f>
        <v>4</v>
      </c>
      <c r="P424" s="32">
        <f>'Link types'!Q424</f>
        <v>80</v>
      </c>
      <c r="Q424" s="32">
        <f>'Link types'!R424</f>
        <v>50</v>
      </c>
      <c r="R424" s="32">
        <f>'Link types'!S424</f>
        <v>4</v>
      </c>
      <c r="S424" s="32">
        <f>'Link types'!T424</f>
        <v>50</v>
      </c>
      <c r="T424" s="32">
        <f>'Link types'!U424</f>
        <v>50</v>
      </c>
      <c r="U424" s="32">
        <f>'Link types'!V424</f>
        <v>50</v>
      </c>
      <c r="V424" s="32">
        <f>'Link types'!W424</f>
        <v>1</v>
      </c>
      <c r="W424" s="32">
        <f>'Link types'!X424</f>
        <v>1.2</v>
      </c>
      <c r="X424" s="32">
        <f>'Link types'!Y424</f>
        <v>1</v>
      </c>
      <c r="Y424" s="32" t="str">
        <f>'Link types'!Z424</f>
        <v>Tertiary: Connects villages or serves as a major street within towns ("Kreisstraße")</v>
      </c>
    </row>
    <row r="425" spans="1:25" x14ac:dyDescent="0.25">
      <c r="A425" s="32">
        <f>'Link types'!B425</f>
        <v>523</v>
      </c>
      <c r="B425" s="32">
        <f>'Link types'!C425</f>
        <v>50</v>
      </c>
      <c r="C425" s="32" t="str">
        <f>'Link types'!D425</f>
        <v>Te L1 V70</v>
      </c>
      <c r="D425" s="32">
        <f>'Link types'!E425</f>
        <v>1</v>
      </c>
      <c r="E425" s="32">
        <f>'Link types'!F425</f>
        <v>5</v>
      </c>
      <c r="F425" s="32" t="str">
        <f>'Link types'!G425</f>
        <v>BIKE,BUS,MINIBUS,CAR,HGV,PUTW,WALK</v>
      </c>
      <c r="G425" s="32">
        <f>'Link types'!H425</f>
        <v>1</v>
      </c>
      <c r="H425" s="32">
        <f>'Link types'!I425</f>
        <v>800</v>
      </c>
      <c r="I425" s="32">
        <f>'Link types'!J425</f>
        <v>70</v>
      </c>
      <c r="J425" s="32">
        <f>'Link types'!K425</f>
        <v>1</v>
      </c>
      <c r="K425" s="32">
        <f>'Link types'!L425</f>
        <v>3</v>
      </c>
      <c r="L425" s="32">
        <f>'Link types'!M425</f>
        <v>20</v>
      </c>
      <c r="M425" s="32">
        <f>'Link types'!N425</f>
        <v>130</v>
      </c>
      <c r="N425" s="32">
        <f>'Link types'!O425</f>
        <v>100</v>
      </c>
      <c r="O425" s="32">
        <f>'Link types'!P425</f>
        <v>4</v>
      </c>
      <c r="P425" s="32">
        <f>'Link types'!Q425</f>
        <v>80</v>
      </c>
      <c r="Q425" s="32">
        <f>'Link types'!R425</f>
        <v>50</v>
      </c>
      <c r="R425" s="32">
        <f>'Link types'!S425</f>
        <v>4</v>
      </c>
      <c r="S425" s="32">
        <f>'Link types'!T425</f>
        <v>50</v>
      </c>
      <c r="T425" s="32">
        <f>'Link types'!U425</f>
        <v>50</v>
      </c>
      <c r="U425" s="32">
        <f>'Link types'!V425</f>
        <v>50</v>
      </c>
      <c r="V425" s="32">
        <f>'Link types'!W425</f>
        <v>1</v>
      </c>
      <c r="W425" s="32">
        <f>'Link types'!X425</f>
        <v>1.2</v>
      </c>
      <c r="X425" s="32">
        <f>'Link types'!Y425</f>
        <v>1</v>
      </c>
      <c r="Y425" s="32" t="str">
        <f>'Link types'!Z425</f>
        <v>Tertiary: Connects villages or serves as a major street within towns ("Kreisstraße")</v>
      </c>
    </row>
    <row r="426" spans="1:25" x14ac:dyDescent="0.25">
      <c r="A426" s="32">
        <f>'Link types'!B426</f>
        <v>524</v>
      </c>
      <c r="B426" s="32">
        <f>'Link types'!C426</f>
        <v>50</v>
      </c>
      <c r="C426" s="32" t="str">
        <f>'Link types'!D426</f>
        <v>Te L1 V60</v>
      </c>
      <c r="D426" s="32">
        <f>'Link types'!E426</f>
        <v>1</v>
      </c>
      <c r="E426" s="32">
        <f>'Link types'!F426</f>
        <v>5</v>
      </c>
      <c r="F426" s="32" t="str">
        <f>'Link types'!G426</f>
        <v>BIKE,BUS,MINIBUS,CAR,HGV,PUTW,WALK</v>
      </c>
      <c r="G426" s="32">
        <f>'Link types'!H426</f>
        <v>1</v>
      </c>
      <c r="H426" s="32">
        <f>'Link types'!I426</f>
        <v>600</v>
      </c>
      <c r="I426" s="32">
        <f>'Link types'!J426</f>
        <v>60</v>
      </c>
      <c r="J426" s="32">
        <f>'Link types'!K426</f>
        <v>1</v>
      </c>
      <c r="K426" s="32">
        <f>'Link types'!L426</f>
        <v>3</v>
      </c>
      <c r="L426" s="32">
        <f>'Link types'!M426</f>
        <v>20</v>
      </c>
      <c r="M426" s="32">
        <f>'Link types'!N426</f>
        <v>130</v>
      </c>
      <c r="N426" s="32">
        <f>'Link types'!O426</f>
        <v>100</v>
      </c>
      <c r="O426" s="32">
        <f>'Link types'!P426</f>
        <v>4</v>
      </c>
      <c r="P426" s="32">
        <f>'Link types'!Q426</f>
        <v>80</v>
      </c>
      <c r="Q426" s="32">
        <f>'Link types'!R426</f>
        <v>50</v>
      </c>
      <c r="R426" s="32">
        <f>'Link types'!S426</f>
        <v>4</v>
      </c>
      <c r="S426" s="32">
        <f>'Link types'!T426</f>
        <v>50</v>
      </c>
      <c r="T426" s="32">
        <f>'Link types'!U426</f>
        <v>50</v>
      </c>
      <c r="U426" s="32">
        <f>'Link types'!V426</f>
        <v>50</v>
      </c>
      <c r="V426" s="32">
        <f>'Link types'!W426</f>
        <v>1</v>
      </c>
      <c r="W426" s="32">
        <f>'Link types'!X426</f>
        <v>1.2</v>
      </c>
      <c r="X426" s="32">
        <f>'Link types'!Y426</f>
        <v>1</v>
      </c>
      <c r="Y426" s="32" t="str">
        <f>'Link types'!Z426</f>
        <v>Tertiary: Connects villages or serves as a major street within towns ("Kreisstraße")</v>
      </c>
    </row>
    <row r="427" spans="1:25" x14ac:dyDescent="0.25">
      <c r="A427" s="32">
        <f>'Link types'!B427</f>
        <v>525</v>
      </c>
      <c r="B427" s="32">
        <f>'Link types'!C427</f>
        <v>50</v>
      </c>
      <c r="C427" s="32" t="str">
        <f>'Link types'!D427</f>
        <v>Te L1 V50</v>
      </c>
      <c r="D427" s="32">
        <f>'Link types'!E427</f>
        <v>1</v>
      </c>
      <c r="E427" s="32">
        <f>'Link types'!F427</f>
        <v>5</v>
      </c>
      <c r="F427" s="32" t="str">
        <f>'Link types'!G427</f>
        <v>BIKE,BUS,MINIBUS,CAR,HGV,PUTW,WALK</v>
      </c>
      <c r="G427" s="32">
        <f>'Link types'!H427</f>
        <v>1</v>
      </c>
      <c r="H427" s="32">
        <f>'Link types'!I427</f>
        <v>400</v>
      </c>
      <c r="I427" s="32">
        <f>'Link types'!J427</f>
        <v>50</v>
      </c>
      <c r="J427" s="32">
        <f>'Link types'!K427</f>
        <v>1</v>
      </c>
      <c r="K427" s="32">
        <f>'Link types'!L427</f>
        <v>3</v>
      </c>
      <c r="L427" s="32">
        <f>'Link types'!M427</f>
        <v>20</v>
      </c>
      <c r="M427" s="32">
        <f>'Link types'!N427</f>
        <v>130</v>
      </c>
      <c r="N427" s="32">
        <f>'Link types'!O427</f>
        <v>100</v>
      </c>
      <c r="O427" s="32">
        <f>'Link types'!P427</f>
        <v>4</v>
      </c>
      <c r="P427" s="32">
        <f>'Link types'!Q427</f>
        <v>80</v>
      </c>
      <c r="Q427" s="32">
        <f>'Link types'!R427</f>
        <v>50</v>
      </c>
      <c r="R427" s="32">
        <f>'Link types'!S427</f>
        <v>4</v>
      </c>
      <c r="S427" s="32">
        <f>'Link types'!T427</f>
        <v>50</v>
      </c>
      <c r="T427" s="32">
        <f>'Link types'!U427</f>
        <v>50</v>
      </c>
      <c r="U427" s="32">
        <f>'Link types'!V427</f>
        <v>50</v>
      </c>
      <c r="V427" s="32">
        <f>'Link types'!W427</f>
        <v>1</v>
      </c>
      <c r="W427" s="32">
        <f>'Link types'!X427</f>
        <v>1.2</v>
      </c>
      <c r="X427" s="32">
        <f>'Link types'!Y427</f>
        <v>1</v>
      </c>
      <c r="Y427" s="32" t="str">
        <f>'Link types'!Z427</f>
        <v>Tertiary: Connects villages or serves as a major street within towns ("Kreisstraße")</v>
      </c>
    </row>
    <row r="428" spans="1:25" x14ac:dyDescent="0.25">
      <c r="A428" s="32">
        <f>'Link types'!B428</f>
        <v>526</v>
      </c>
      <c r="B428" s="32">
        <f>'Link types'!C428</f>
        <v>50</v>
      </c>
      <c r="C428" s="32" t="str">
        <f>'Link types'!D428</f>
        <v>Te L1 V40</v>
      </c>
      <c r="D428" s="32">
        <f>'Link types'!E428</f>
        <v>1</v>
      </c>
      <c r="E428" s="32">
        <f>'Link types'!F428</f>
        <v>5</v>
      </c>
      <c r="F428" s="32" t="str">
        <f>'Link types'!G428</f>
        <v>BIKE,BUS,MINIBUS,CAR,HGV,PUTW,WALK</v>
      </c>
      <c r="G428" s="32">
        <f>'Link types'!H428</f>
        <v>1</v>
      </c>
      <c r="H428" s="32">
        <f>'Link types'!I428</f>
        <v>300</v>
      </c>
      <c r="I428" s="32">
        <f>'Link types'!J428</f>
        <v>40</v>
      </c>
      <c r="J428" s="32">
        <f>'Link types'!K428</f>
        <v>1</v>
      </c>
      <c r="K428" s="32">
        <f>'Link types'!L428</f>
        <v>3</v>
      </c>
      <c r="L428" s="32">
        <f>'Link types'!M428</f>
        <v>20</v>
      </c>
      <c r="M428" s="32">
        <f>'Link types'!N428</f>
        <v>130</v>
      </c>
      <c r="N428" s="32">
        <f>'Link types'!O428</f>
        <v>100</v>
      </c>
      <c r="O428" s="32">
        <f>'Link types'!P428</f>
        <v>4</v>
      </c>
      <c r="P428" s="32">
        <f>'Link types'!Q428</f>
        <v>80</v>
      </c>
      <c r="Q428" s="32">
        <f>'Link types'!R428</f>
        <v>50</v>
      </c>
      <c r="R428" s="32">
        <f>'Link types'!S428</f>
        <v>4</v>
      </c>
      <c r="S428" s="32">
        <f>'Link types'!T428</f>
        <v>50</v>
      </c>
      <c r="T428" s="32">
        <f>'Link types'!U428</f>
        <v>50</v>
      </c>
      <c r="U428" s="32">
        <f>'Link types'!V428</f>
        <v>50</v>
      </c>
      <c r="V428" s="32">
        <f>'Link types'!W428</f>
        <v>1</v>
      </c>
      <c r="W428" s="32">
        <f>'Link types'!X428</f>
        <v>1.2</v>
      </c>
      <c r="X428" s="32">
        <f>'Link types'!Y428</f>
        <v>1</v>
      </c>
      <c r="Y428" s="32" t="str">
        <f>'Link types'!Z428</f>
        <v>Tertiary: Connects villages or serves as a major street within towns ("Kreisstraße")</v>
      </c>
    </row>
    <row r="429" spans="1:25" x14ac:dyDescent="0.25">
      <c r="A429" s="32">
        <f>'Link types'!B429</f>
        <v>527</v>
      </c>
      <c r="B429" s="32">
        <f>'Link types'!C429</f>
        <v>50</v>
      </c>
      <c r="C429" s="32" t="str">
        <f>'Link types'!D429</f>
        <v>free</v>
      </c>
      <c r="D429" s="32">
        <f>'Link types'!E429</f>
        <v>1</v>
      </c>
      <c r="E429" s="32">
        <f>'Link types'!F429</f>
        <v>1000</v>
      </c>
      <c r="F429" s="32" t="str">
        <f>'Link types'!G429</f>
        <v/>
      </c>
      <c r="G429" s="32">
        <f>'Link types'!H429</f>
        <v>0</v>
      </c>
      <c r="H429" s="32">
        <f>'Link types'!I429</f>
        <v>0</v>
      </c>
      <c r="I429" s="32">
        <f>'Link types'!J429</f>
        <v>0</v>
      </c>
      <c r="J429" s="32">
        <f>'Link types'!K429</f>
        <v>0</v>
      </c>
      <c r="K429" s="32">
        <f>'Link types'!L429</f>
        <v>99</v>
      </c>
      <c r="L429" s="32">
        <f>'Link types'!M429</f>
        <v>0</v>
      </c>
      <c r="M429" s="32">
        <f>'Link types'!N429</f>
        <v>0</v>
      </c>
      <c r="N429" s="32">
        <f>'Link types'!O429</f>
        <v>0</v>
      </c>
      <c r="O429" s="32">
        <f>'Link types'!P429</f>
        <v>0</v>
      </c>
      <c r="P429" s="32">
        <f>'Link types'!Q429</f>
        <v>0</v>
      </c>
      <c r="Q429" s="32">
        <f>'Link types'!R429</f>
        <v>0</v>
      </c>
      <c r="R429" s="32">
        <f>'Link types'!S429</f>
        <v>0</v>
      </c>
      <c r="S429" s="32">
        <f>'Link types'!T429</f>
        <v>0</v>
      </c>
      <c r="T429" s="32">
        <f>'Link types'!U429</f>
        <v>0</v>
      </c>
      <c r="U429" s="32">
        <f>'Link types'!V429</f>
        <v>0</v>
      </c>
      <c r="V429" s="32">
        <f>'Link types'!W429</f>
        <v>10</v>
      </c>
      <c r="W429" s="32">
        <f>'Link types'!X429</f>
        <v>10</v>
      </c>
      <c r="X429" s="32">
        <f>'Link types'!Y429</f>
        <v>10</v>
      </c>
      <c r="Y429" s="32" t="str">
        <f>'Link types'!Z429</f>
        <v/>
      </c>
    </row>
    <row r="430" spans="1:25" x14ac:dyDescent="0.25">
      <c r="A430" s="32">
        <f>'Link types'!B430</f>
        <v>528</v>
      </c>
      <c r="B430" s="32">
        <f>'Link types'!C430</f>
        <v>50</v>
      </c>
      <c r="C430" s="32" t="str">
        <f>'Link types'!D430</f>
        <v>free</v>
      </c>
      <c r="D430" s="32">
        <f>'Link types'!E430</f>
        <v>1</v>
      </c>
      <c r="E430" s="32">
        <f>'Link types'!F430</f>
        <v>1000</v>
      </c>
      <c r="F430" s="32" t="str">
        <f>'Link types'!G430</f>
        <v/>
      </c>
      <c r="G430" s="32">
        <f>'Link types'!H430</f>
        <v>0</v>
      </c>
      <c r="H430" s="32">
        <f>'Link types'!I430</f>
        <v>0</v>
      </c>
      <c r="I430" s="32">
        <f>'Link types'!J430</f>
        <v>0</v>
      </c>
      <c r="J430" s="32">
        <f>'Link types'!K430</f>
        <v>0</v>
      </c>
      <c r="K430" s="32">
        <f>'Link types'!L430</f>
        <v>99</v>
      </c>
      <c r="L430" s="32">
        <f>'Link types'!M430</f>
        <v>0</v>
      </c>
      <c r="M430" s="32">
        <f>'Link types'!N430</f>
        <v>0</v>
      </c>
      <c r="N430" s="32">
        <f>'Link types'!O430</f>
        <v>0</v>
      </c>
      <c r="O430" s="32">
        <f>'Link types'!P430</f>
        <v>0</v>
      </c>
      <c r="P430" s="32">
        <f>'Link types'!Q430</f>
        <v>0</v>
      </c>
      <c r="Q430" s="32">
        <f>'Link types'!R430</f>
        <v>0</v>
      </c>
      <c r="R430" s="32">
        <f>'Link types'!S430</f>
        <v>0</v>
      </c>
      <c r="S430" s="32">
        <f>'Link types'!T430</f>
        <v>0</v>
      </c>
      <c r="T430" s="32">
        <f>'Link types'!U430</f>
        <v>0</v>
      </c>
      <c r="U430" s="32">
        <f>'Link types'!V430</f>
        <v>0</v>
      </c>
      <c r="V430" s="32">
        <f>'Link types'!W430</f>
        <v>10</v>
      </c>
      <c r="W430" s="32">
        <f>'Link types'!X430</f>
        <v>10</v>
      </c>
      <c r="X430" s="32">
        <f>'Link types'!Y430</f>
        <v>10</v>
      </c>
      <c r="Y430" s="32" t="str">
        <f>'Link types'!Z430</f>
        <v/>
      </c>
    </row>
    <row r="431" spans="1:25" x14ac:dyDescent="0.25">
      <c r="A431" s="32">
        <f>'Link types'!B431</f>
        <v>529</v>
      </c>
      <c r="B431" s="32">
        <f>'Link types'!C431</f>
        <v>50</v>
      </c>
      <c r="C431" s="32" t="str">
        <f>'Link types'!D431</f>
        <v>free</v>
      </c>
      <c r="D431" s="32">
        <f>'Link types'!E431</f>
        <v>1</v>
      </c>
      <c r="E431" s="32">
        <f>'Link types'!F431</f>
        <v>1000</v>
      </c>
      <c r="F431" s="32" t="str">
        <f>'Link types'!G431</f>
        <v/>
      </c>
      <c r="G431" s="32">
        <f>'Link types'!H431</f>
        <v>0</v>
      </c>
      <c r="H431" s="32">
        <f>'Link types'!I431</f>
        <v>0</v>
      </c>
      <c r="I431" s="32">
        <f>'Link types'!J431</f>
        <v>0</v>
      </c>
      <c r="J431" s="32">
        <f>'Link types'!K431</f>
        <v>0</v>
      </c>
      <c r="K431" s="32">
        <f>'Link types'!L431</f>
        <v>99</v>
      </c>
      <c r="L431" s="32">
        <f>'Link types'!M431</f>
        <v>0</v>
      </c>
      <c r="M431" s="32">
        <f>'Link types'!N431</f>
        <v>0</v>
      </c>
      <c r="N431" s="32">
        <f>'Link types'!O431</f>
        <v>0</v>
      </c>
      <c r="O431" s="32">
        <f>'Link types'!P431</f>
        <v>0</v>
      </c>
      <c r="P431" s="32">
        <f>'Link types'!Q431</f>
        <v>0</v>
      </c>
      <c r="Q431" s="32">
        <f>'Link types'!R431</f>
        <v>0</v>
      </c>
      <c r="R431" s="32">
        <f>'Link types'!S431</f>
        <v>0</v>
      </c>
      <c r="S431" s="32">
        <f>'Link types'!T431</f>
        <v>0</v>
      </c>
      <c r="T431" s="32">
        <f>'Link types'!U431</f>
        <v>0</v>
      </c>
      <c r="U431" s="32">
        <f>'Link types'!V431</f>
        <v>0</v>
      </c>
      <c r="V431" s="32">
        <f>'Link types'!W431</f>
        <v>10</v>
      </c>
      <c r="W431" s="32">
        <f>'Link types'!X431</f>
        <v>10</v>
      </c>
      <c r="X431" s="32">
        <f>'Link types'!Y431</f>
        <v>10</v>
      </c>
      <c r="Y431" s="32" t="str">
        <f>'Link types'!Z431</f>
        <v/>
      </c>
    </row>
    <row r="432" spans="1:25" x14ac:dyDescent="0.25">
      <c r="A432" s="32">
        <f>'Link types'!B432</f>
        <v>530</v>
      </c>
      <c r="B432" s="32">
        <f>'Link types'!C432</f>
        <v>50</v>
      </c>
      <c r="C432" s="32" t="str">
        <f>'Link types'!D432</f>
        <v>free</v>
      </c>
      <c r="D432" s="32">
        <f>'Link types'!E432</f>
        <v>1</v>
      </c>
      <c r="E432" s="32">
        <f>'Link types'!F432</f>
        <v>1000</v>
      </c>
      <c r="F432" s="32" t="str">
        <f>'Link types'!G432</f>
        <v/>
      </c>
      <c r="G432" s="32">
        <f>'Link types'!H432</f>
        <v>0</v>
      </c>
      <c r="H432" s="32">
        <f>'Link types'!I432</f>
        <v>0</v>
      </c>
      <c r="I432" s="32">
        <f>'Link types'!J432</f>
        <v>0</v>
      </c>
      <c r="J432" s="32">
        <f>'Link types'!K432</f>
        <v>0</v>
      </c>
      <c r="K432" s="32">
        <f>'Link types'!L432</f>
        <v>99</v>
      </c>
      <c r="L432" s="32">
        <f>'Link types'!M432</f>
        <v>0</v>
      </c>
      <c r="M432" s="32">
        <f>'Link types'!N432</f>
        <v>0</v>
      </c>
      <c r="N432" s="32">
        <f>'Link types'!O432</f>
        <v>0</v>
      </c>
      <c r="O432" s="32">
        <f>'Link types'!P432</f>
        <v>0</v>
      </c>
      <c r="P432" s="32">
        <f>'Link types'!Q432</f>
        <v>0</v>
      </c>
      <c r="Q432" s="32">
        <f>'Link types'!R432</f>
        <v>0</v>
      </c>
      <c r="R432" s="32">
        <f>'Link types'!S432</f>
        <v>0</v>
      </c>
      <c r="S432" s="32">
        <f>'Link types'!T432</f>
        <v>0</v>
      </c>
      <c r="T432" s="32">
        <f>'Link types'!U432</f>
        <v>0</v>
      </c>
      <c r="U432" s="32">
        <f>'Link types'!V432</f>
        <v>0</v>
      </c>
      <c r="V432" s="32">
        <f>'Link types'!W432</f>
        <v>10</v>
      </c>
      <c r="W432" s="32">
        <f>'Link types'!X432</f>
        <v>10</v>
      </c>
      <c r="X432" s="32">
        <f>'Link types'!Y432</f>
        <v>10</v>
      </c>
      <c r="Y432" s="32" t="str">
        <f>'Link types'!Z432</f>
        <v/>
      </c>
    </row>
    <row r="433" spans="1:25" x14ac:dyDescent="0.25">
      <c r="A433" s="32">
        <f>'Link types'!B433</f>
        <v>531</v>
      </c>
      <c r="B433" s="32">
        <f>'Link types'!C433</f>
        <v>50</v>
      </c>
      <c r="C433" s="32" t="str">
        <f>'Link types'!D433</f>
        <v>free</v>
      </c>
      <c r="D433" s="32">
        <f>'Link types'!E433</f>
        <v>1</v>
      </c>
      <c r="E433" s="32">
        <f>'Link types'!F433</f>
        <v>1000</v>
      </c>
      <c r="F433" s="32" t="str">
        <f>'Link types'!G433</f>
        <v/>
      </c>
      <c r="G433" s="32">
        <f>'Link types'!H433</f>
        <v>0</v>
      </c>
      <c r="H433" s="32">
        <f>'Link types'!I433</f>
        <v>0</v>
      </c>
      <c r="I433" s="32">
        <f>'Link types'!J433</f>
        <v>0</v>
      </c>
      <c r="J433" s="32">
        <f>'Link types'!K433</f>
        <v>0</v>
      </c>
      <c r="K433" s="32">
        <f>'Link types'!L433</f>
        <v>99</v>
      </c>
      <c r="L433" s="32">
        <f>'Link types'!M433</f>
        <v>0</v>
      </c>
      <c r="M433" s="32">
        <f>'Link types'!N433</f>
        <v>0</v>
      </c>
      <c r="N433" s="32">
        <f>'Link types'!O433</f>
        <v>0</v>
      </c>
      <c r="O433" s="32">
        <f>'Link types'!P433</f>
        <v>0</v>
      </c>
      <c r="P433" s="32">
        <f>'Link types'!Q433</f>
        <v>0</v>
      </c>
      <c r="Q433" s="32">
        <f>'Link types'!R433</f>
        <v>0</v>
      </c>
      <c r="R433" s="32">
        <f>'Link types'!S433</f>
        <v>0</v>
      </c>
      <c r="S433" s="32">
        <f>'Link types'!T433</f>
        <v>0</v>
      </c>
      <c r="T433" s="32">
        <f>'Link types'!U433</f>
        <v>0</v>
      </c>
      <c r="U433" s="32">
        <f>'Link types'!V433</f>
        <v>0</v>
      </c>
      <c r="V433" s="32">
        <f>'Link types'!W433</f>
        <v>10</v>
      </c>
      <c r="W433" s="32">
        <f>'Link types'!X433</f>
        <v>10</v>
      </c>
      <c r="X433" s="32">
        <f>'Link types'!Y433</f>
        <v>10</v>
      </c>
      <c r="Y433" s="32" t="str">
        <f>'Link types'!Z433</f>
        <v/>
      </c>
    </row>
    <row r="434" spans="1:25" x14ac:dyDescent="0.25">
      <c r="A434" s="32">
        <f>'Link types'!B434</f>
        <v>532</v>
      </c>
      <c r="B434" s="32">
        <f>'Link types'!C434</f>
        <v>50</v>
      </c>
      <c r="C434" s="32" t="str">
        <f>'Link types'!D434</f>
        <v>free</v>
      </c>
      <c r="D434" s="32">
        <f>'Link types'!E434</f>
        <v>1</v>
      </c>
      <c r="E434" s="32">
        <f>'Link types'!F434</f>
        <v>1000</v>
      </c>
      <c r="F434" s="32" t="str">
        <f>'Link types'!G434</f>
        <v/>
      </c>
      <c r="G434" s="32">
        <f>'Link types'!H434</f>
        <v>0</v>
      </c>
      <c r="H434" s="32">
        <f>'Link types'!I434</f>
        <v>0</v>
      </c>
      <c r="I434" s="32">
        <f>'Link types'!J434</f>
        <v>0</v>
      </c>
      <c r="J434" s="32">
        <f>'Link types'!K434</f>
        <v>0</v>
      </c>
      <c r="K434" s="32">
        <f>'Link types'!L434</f>
        <v>99</v>
      </c>
      <c r="L434" s="32">
        <f>'Link types'!M434</f>
        <v>0</v>
      </c>
      <c r="M434" s="32">
        <f>'Link types'!N434</f>
        <v>0</v>
      </c>
      <c r="N434" s="32">
        <f>'Link types'!O434</f>
        <v>0</v>
      </c>
      <c r="O434" s="32">
        <f>'Link types'!P434</f>
        <v>0</v>
      </c>
      <c r="P434" s="32">
        <f>'Link types'!Q434</f>
        <v>0</v>
      </c>
      <c r="Q434" s="32">
        <f>'Link types'!R434</f>
        <v>0</v>
      </c>
      <c r="R434" s="32">
        <f>'Link types'!S434</f>
        <v>0</v>
      </c>
      <c r="S434" s="32">
        <f>'Link types'!T434</f>
        <v>0</v>
      </c>
      <c r="T434" s="32">
        <f>'Link types'!U434</f>
        <v>0</v>
      </c>
      <c r="U434" s="32">
        <f>'Link types'!V434</f>
        <v>0</v>
      </c>
      <c r="V434" s="32">
        <f>'Link types'!W434</f>
        <v>10</v>
      </c>
      <c r="W434" s="32">
        <f>'Link types'!X434</f>
        <v>10</v>
      </c>
      <c r="X434" s="32">
        <f>'Link types'!Y434</f>
        <v>10</v>
      </c>
      <c r="Y434" s="32" t="str">
        <f>'Link types'!Z434</f>
        <v/>
      </c>
    </row>
    <row r="435" spans="1:25" x14ac:dyDescent="0.25">
      <c r="A435" s="32">
        <f>'Link types'!B435</f>
        <v>533</v>
      </c>
      <c r="B435" s="32">
        <f>'Link types'!C435</f>
        <v>50</v>
      </c>
      <c r="C435" s="32" t="str">
        <f>'Link types'!D435</f>
        <v>free</v>
      </c>
      <c r="D435" s="32">
        <f>'Link types'!E435</f>
        <v>1</v>
      </c>
      <c r="E435" s="32">
        <f>'Link types'!F435</f>
        <v>1000</v>
      </c>
      <c r="F435" s="32" t="str">
        <f>'Link types'!G435</f>
        <v/>
      </c>
      <c r="G435" s="32">
        <f>'Link types'!H435</f>
        <v>0</v>
      </c>
      <c r="H435" s="32">
        <f>'Link types'!I435</f>
        <v>0</v>
      </c>
      <c r="I435" s="32">
        <f>'Link types'!J435</f>
        <v>0</v>
      </c>
      <c r="J435" s="32">
        <f>'Link types'!K435</f>
        <v>0</v>
      </c>
      <c r="K435" s="32">
        <f>'Link types'!L435</f>
        <v>99</v>
      </c>
      <c r="L435" s="32">
        <f>'Link types'!M435</f>
        <v>0</v>
      </c>
      <c r="M435" s="32">
        <f>'Link types'!N435</f>
        <v>0</v>
      </c>
      <c r="N435" s="32">
        <f>'Link types'!O435</f>
        <v>0</v>
      </c>
      <c r="O435" s="32">
        <f>'Link types'!P435</f>
        <v>0</v>
      </c>
      <c r="P435" s="32">
        <f>'Link types'!Q435</f>
        <v>0</v>
      </c>
      <c r="Q435" s="32">
        <f>'Link types'!R435</f>
        <v>0</v>
      </c>
      <c r="R435" s="32">
        <f>'Link types'!S435</f>
        <v>0</v>
      </c>
      <c r="S435" s="32">
        <f>'Link types'!T435</f>
        <v>0</v>
      </c>
      <c r="T435" s="32">
        <f>'Link types'!U435</f>
        <v>0</v>
      </c>
      <c r="U435" s="32">
        <f>'Link types'!V435</f>
        <v>0</v>
      </c>
      <c r="V435" s="32">
        <f>'Link types'!W435</f>
        <v>10</v>
      </c>
      <c r="W435" s="32">
        <f>'Link types'!X435</f>
        <v>10</v>
      </c>
      <c r="X435" s="32">
        <f>'Link types'!Y435</f>
        <v>10</v>
      </c>
      <c r="Y435" s="32" t="str">
        <f>'Link types'!Z435</f>
        <v/>
      </c>
    </row>
    <row r="436" spans="1:25" x14ac:dyDescent="0.25">
      <c r="A436" s="32">
        <f>'Link types'!B436</f>
        <v>534</v>
      </c>
      <c r="B436" s="32">
        <f>'Link types'!C436</f>
        <v>50</v>
      </c>
      <c r="C436" s="32" t="str">
        <f>'Link types'!D436</f>
        <v>free</v>
      </c>
      <c r="D436" s="32">
        <f>'Link types'!E436</f>
        <v>1</v>
      </c>
      <c r="E436" s="32">
        <f>'Link types'!F436</f>
        <v>1000</v>
      </c>
      <c r="F436" s="32" t="str">
        <f>'Link types'!G436</f>
        <v/>
      </c>
      <c r="G436" s="32">
        <f>'Link types'!H436</f>
        <v>0</v>
      </c>
      <c r="H436" s="32">
        <f>'Link types'!I436</f>
        <v>0</v>
      </c>
      <c r="I436" s="32">
        <f>'Link types'!J436</f>
        <v>0</v>
      </c>
      <c r="J436" s="32">
        <f>'Link types'!K436</f>
        <v>0</v>
      </c>
      <c r="K436" s="32">
        <f>'Link types'!L436</f>
        <v>99</v>
      </c>
      <c r="L436" s="32">
        <f>'Link types'!M436</f>
        <v>0</v>
      </c>
      <c r="M436" s="32">
        <f>'Link types'!N436</f>
        <v>0</v>
      </c>
      <c r="N436" s="32">
        <f>'Link types'!O436</f>
        <v>0</v>
      </c>
      <c r="O436" s="32">
        <f>'Link types'!P436</f>
        <v>0</v>
      </c>
      <c r="P436" s="32">
        <f>'Link types'!Q436</f>
        <v>0</v>
      </c>
      <c r="Q436" s="32">
        <f>'Link types'!R436</f>
        <v>0</v>
      </c>
      <c r="R436" s="32">
        <f>'Link types'!S436</f>
        <v>0</v>
      </c>
      <c r="S436" s="32">
        <f>'Link types'!T436</f>
        <v>0</v>
      </c>
      <c r="T436" s="32">
        <f>'Link types'!U436</f>
        <v>0</v>
      </c>
      <c r="U436" s="32">
        <f>'Link types'!V436</f>
        <v>0</v>
      </c>
      <c r="V436" s="32">
        <f>'Link types'!W436</f>
        <v>10</v>
      </c>
      <c r="W436" s="32">
        <f>'Link types'!X436</f>
        <v>10</v>
      </c>
      <c r="X436" s="32">
        <f>'Link types'!Y436</f>
        <v>10</v>
      </c>
      <c r="Y436" s="32" t="str">
        <f>'Link types'!Z436</f>
        <v/>
      </c>
    </row>
    <row r="437" spans="1:25" x14ac:dyDescent="0.25">
      <c r="A437" s="32">
        <f>'Link types'!B437</f>
        <v>535</v>
      </c>
      <c r="B437" s="32">
        <f>'Link types'!C437</f>
        <v>50</v>
      </c>
      <c r="C437" s="32" t="str">
        <f>'Link types'!D437</f>
        <v>free</v>
      </c>
      <c r="D437" s="32">
        <f>'Link types'!E437</f>
        <v>1</v>
      </c>
      <c r="E437" s="32">
        <f>'Link types'!F437</f>
        <v>1000</v>
      </c>
      <c r="F437" s="32" t="str">
        <f>'Link types'!G437</f>
        <v/>
      </c>
      <c r="G437" s="32">
        <f>'Link types'!H437</f>
        <v>0</v>
      </c>
      <c r="H437" s="32">
        <f>'Link types'!I437</f>
        <v>0</v>
      </c>
      <c r="I437" s="32">
        <f>'Link types'!J437</f>
        <v>0</v>
      </c>
      <c r="J437" s="32">
        <f>'Link types'!K437</f>
        <v>0</v>
      </c>
      <c r="K437" s="32">
        <f>'Link types'!L437</f>
        <v>99</v>
      </c>
      <c r="L437" s="32">
        <f>'Link types'!M437</f>
        <v>0</v>
      </c>
      <c r="M437" s="32">
        <f>'Link types'!N437</f>
        <v>0</v>
      </c>
      <c r="N437" s="32">
        <f>'Link types'!O437</f>
        <v>0</v>
      </c>
      <c r="O437" s="32">
        <f>'Link types'!P437</f>
        <v>0</v>
      </c>
      <c r="P437" s="32">
        <f>'Link types'!Q437</f>
        <v>0</v>
      </c>
      <c r="Q437" s="32">
        <f>'Link types'!R437</f>
        <v>0</v>
      </c>
      <c r="R437" s="32">
        <f>'Link types'!S437</f>
        <v>0</v>
      </c>
      <c r="S437" s="32">
        <f>'Link types'!T437</f>
        <v>0</v>
      </c>
      <c r="T437" s="32">
        <f>'Link types'!U437</f>
        <v>0</v>
      </c>
      <c r="U437" s="32">
        <f>'Link types'!V437</f>
        <v>0</v>
      </c>
      <c r="V437" s="32">
        <f>'Link types'!W437</f>
        <v>10</v>
      </c>
      <c r="W437" s="32">
        <f>'Link types'!X437</f>
        <v>10</v>
      </c>
      <c r="X437" s="32">
        <f>'Link types'!Y437</f>
        <v>10</v>
      </c>
      <c r="Y437" s="32" t="str">
        <f>'Link types'!Z437</f>
        <v/>
      </c>
    </row>
    <row r="438" spans="1:25" x14ac:dyDescent="0.25">
      <c r="A438" s="32">
        <f>'Link types'!B438</f>
        <v>536</v>
      </c>
      <c r="B438" s="32">
        <f>'Link types'!C438</f>
        <v>50</v>
      </c>
      <c r="C438" s="32" t="str">
        <f>'Link types'!D438</f>
        <v>free</v>
      </c>
      <c r="D438" s="32">
        <f>'Link types'!E438</f>
        <v>1</v>
      </c>
      <c r="E438" s="32">
        <f>'Link types'!F438</f>
        <v>1000</v>
      </c>
      <c r="F438" s="32" t="str">
        <f>'Link types'!G438</f>
        <v/>
      </c>
      <c r="G438" s="32">
        <f>'Link types'!H438</f>
        <v>0</v>
      </c>
      <c r="H438" s="32">
        <f>'Link types'!I438</f>
        <v>0</v>
      </c>
      <c r="I438" s="32">
        <f>'Link types'!J438</f>
        <v>0</v>
      </c>
      <c r="J438" s="32">
        <f>'Link types'!K438</f>
        <v>0</v>
      </c>
      <c r="K438" s="32">
        <f>'Link types'!L438</f>
        <v>99</v>
      </c>
      <c r="L438" s="32">
        <f>'Link types'!M438</f>
        <v>0</v>
      </c>
      <c r="M438" s="32">
        <f>'Link types'!N438</f>
        <v>0</v>
      </c>
      <c r="N438" s="32">
        <f>'Link types'!O438</f>
        <v>0</v>
      </c>
      <c r="O438" s="32">
        <f>'Link types'!P438</f>
        <v>0</v>
      </c>
      <c r="P438" s="32">
        <f>'Link types'!Q438</f>
        <v>0</v>
      </c>
      <c r="Q438" s="32">
        <f>'Link types'!R438</f>
        <v>0</v>
      </c>
      <c r="R438" s="32">
        <f>'Link types'!S438</f>
        <v>0</v>
      </c>
      <c r="S438" s="32">
        <f>'Link types'!T438</f>
        <v>0</v>
      </c>
      <c r="T438" s="32">
        <f>'Link types'!U438</f>
        <v>0</v>
      </c>
      <c r="U438" s="32">
        <f>'Link types'!V438</f>
        <v>0</v>
      </c>
      <c r="V438" s="32">
        <f>'Link types'!W438</f>
        <v>10</v>
      </c>
      <c r="W438" s="32">
        <f>'Link types'!X438</f>
        <v>10</v>
      </c>
      <c r="X438" s="32">
        <f>'Link types'!Y438</f>
        <v>10</v>
      </c>
      <c r="Y438" s="32" t="str">
        <f>'Link types'!Z438</f>
        <v/>
      </c>
    </row>
    <row r="439" spans="1:25" x14ac:dyDescent="0.25">
      <c r="A439" s="32">
        <f>'Link types'!B439</f>
        <v>537</v>
      </c>
      <c r="B439" s="32">
        <f>'Link types'!C439</f>
        <v>50</v>
      </c>
      <c r="C439" s="32" t="str">
        <f>'Link types'!D439</f>
        <v>free</v>
      </c>
      <c r="D439" s="32">
        <f>'Link types'!E439</f>
        <v>1</v>
      </c>
      <c r="E439" s="32">
        <f>'Link types'!F439</f>
        <v>1000</v>
      </c>
      <c r="F439" s="32" t="str">
        <f>'Link types'!G439</f>
        <v/>
      </c>
      <c r="G439" s="32">
        <f>'Link types'!H439</f>
        <v>0</v>
      </c>
      <c r="H439" s="32">
        <f>'Link types'!I439</f>
        <v>0</v>
      </c>
      <c r="I439" s="32">
        <f>'Link types'!J439</f>
        <v>0</v>
      </c>
      <c r="J439" s="32">
        <f>'Link types'!K439</f>
        <v>0</v>
      </c>
      <c r="K439" s="32">
        <f>'Link types'!L439</f>
        <v>99</v>
      </c>
      <c r="L439" s="32">
        <f>'Link types'!M439</f>
        <v>0</v>
      </c>
      <c r="M439" s="32">
        <f>'Link types'!N439</f>
        <v>0</v>
      </c>
      <c r="N439" s="32">
        <f>'Link types'!O439</f>
        <v>0</v>
      </c>
      <c r="O439" s="32">
        <f>'Link types'!P439</f>
        <v>0</v>
      </c>
      <c r="P439" s="32">
        <f>'Link types'!Q439</f>
        <v>0</v>
      </c>
      <c r="Q439" s="32">
        <f>'Link types'!R439</f>
        <v>0</v>
      </c>
      <c r="R439" s="32">
        <f>'Link types'!S439</f>
        <v>0</v>
      </c>
      <c r="S439" s="32">
        <f>'Link types'!T439</f>
        <v>0</v>
      </c>
      <c r="T439" s="32">
        <f>'Link types'!U439</f>
        <v>0</v>
      </c>
      <c r="U439" s="32">
        <f>'Link types'!V439</f>
        <v>0</v>
      </c>
      <c r="V439" s="32">
        <f>'Link types'!W439</f>
        <v>10</v>
      </c>
      <c r="W439" s="32">
        <f>'Link types'!X439</f>
        <v>10</v>
      </c>
      <c r="X439" s="32">
        <f>'Link types'!Y439</f>
        <v>10</v>
      </c>
      <c r="Y439" s="32" t="str">
        <f>'Link types'!Z439</f>
        <v/>
      </c>
    </row>
    <row r="440" spans="1:25" x14ac:dyDescent="0.25">
      <c r="A440" s="32">
        <f>'Link types'!B440</f>
        <v>538</v>
      </c>
      <c r="B440" s="32">
        <f>'Link types'!C440</f>
        <v>50</v>
      </c>
      <c r="C440" s="32" t="str">
        <f>'Link types'!D440</f>
        <v>free</v>
      </c>
      <c r="D440" s="32">
        <f>'Link types'!E440</f>
        <v>1</v>
      </c>
      <c r="E440" s="32">
        <f>'Link types'!F440</f>
        <v>1000</v>
      </c>
      <c r="F440" s="32" t="str">
        <f>'Link types'!G440</f>
        <v/>
      </c>
      <c r="G440" s="32">
        <f>'Link types'!H440</f>
        <v>0</v>
      </c>
      <c r="H440" s="32">
        <f>'Link types'!I440</f>
        <v>0</v>
      </c>
      <c r="I440" s="32">
        <f>'Link types'!J440</f>
        <v>0</v>
      </c>
      <c r="J440" s="32">
        <f>'Link types'!K440</f>
        <v>0</v>
      </c>
      <c r="K440" s="32">
        <f>'Link types'!L440</f>
        <v>99</v>
      </c>
      <c r="L440" s="32">
        <f>'Link types'!M440</f>
        <v>0</v>
      </c>
      <c r="M440" s="32">
        <f>'Link types'!N440</f>
        <v>0</v>
      </c>
      <c r="N440" s="32">
        <f>'Link types'!O440</f>
        <v>0</v>
      </c>
      <c r="O440" s="32">
        <f>'Link types'!P440</f>
        <v>0</v>
      </c>
      <c r="P440" s="32">
        <f>'Link types'!Q440</f>
        <v>0</v>
      </c>
      <c r="Q440" s="32">
        <f>'Link types'!R440</f>
        <v>0</v>
      </c>
      <c r="R440" s="32">
        <f>'Link types'!S440</f>
        <v>0</v>
      </c>
      <c r="S440" s="32">
        <f>'Link types'!T440</f>
        <v>0</v>
      </c>
      <c r="T440" s="32">
        <f>'Link types'!U440</f>
        <v>0</v>
      </c>
      <c r="U440" s="32">
        <f>'Link types'!V440</f>
        <v>0</v>
      </c>
      <c r="V440" s="32">
        <f>'Link types'!W440</f>
        <v>10</v>
      </c>
      <c r="W440" s="32">
        <f>'Link types'!X440</f>
        <v>10</v>
      </c>
      <c r="X440" s="32">
        <f>'Link types'!Y440</f>
        <v>10</v>
      </c>
      <c r="Y440" s="32" t="str">
        <f>'Link types'!Z440</f>
        <v/>
      </c>
    </row>
    <row r="441" spans="1:25" x14ac:dyDescent="0.25">
      <c r="A441" s="32">
        <f>'Link types'!B441</f>
        <v>539</v>
      </c>
      <c r="B441" s="32">
        <f>'Link types'!C441</f>
        <v>50</v>
      </c>
      <c r="C441" s="32" t="str">
        <f>'Link types'!D441</f>
        <v>free</v>
      </c>
      <c r="D441" s="32">
        <f>'Link types'!E441</f>
        <v>1</v>
      </c>
      <c r="E441" s="32">
        <f>'Link types'!F441</f>
        <v>1000</v>
      </c>
      <c r="F441" s="32" t="str">
        <f>'Link types'!G441</f>
        <v/>
      </c>
      <c r="G441" s="32">
        <f>'Link types'!H441</f>
        <v>0</v>
      </c>
      <c r="H441" s="32">
        <f>'Link types'!I441</f>
        <v>0</v>
      </c>
      <c r="I441" s="32">
        <f>'Link types'!J441</f>
        <v>0</v>
      </c>
      <c r="J441" s="32">
        <f>'Link types'!K441</f>
        <v>0</v>
      </c>
      <c r="K441" s="32">
        <f>'Link types'!L441</f>
        <v>99</v>
      </c>
      <c r="L441" s="32">
        <f>'Link types'!M441</f>
        <v>0</v>
      </c>
      <c r="M441" s="32">
        <f>'Link types'!N441</f>
        <v>0</v>
      </c>
      <c r="N441" s="32">
        <f>'Link types'!O441</f>
        <v>0</v>
      </c>
      <c r="O441" s="32">
        <f>'Link types'!P441</f>
        <v>0</v>
      </c>
      <c r="P441" s="32">
        <f>'Link types'!Q441</f>
        <v>0</v>
      </c>
      <c r="Q441" s="32">
        <f>'Link types'!R441</f>
        <v>0</v>
      </c>
      <c r="R441" s="32">
        <f>'Link types'!S441</f>
        <v>0</v>
      </c>
      <c r="S441" s="32">
        <f>'Link types'!T441</f>
        <v>0</v>
      </c>
      <c r="T441" s="32">
        <f>'Link types'!U441</f>
        <v>0</v>
      </c>
      <c r="U441" s="32">
        <f>'Link types'!V441</f>
        <v>0</v>
      </c>
      <c r="V441" s="32">
        <f>'Link types'!W441</f>
        <v>10</v>
      </c>
      <c r="W441" s="32">
        <f>'Link types'!X441</f>
        <v>10</v>
      </c>
      <c r="X441" s="32">
        <f>'Link types'!Y441</f>
        <v>10</v>
      </c>
      <c r="Y441" s="32" t="str">
        <f>'Link types'!Z441</f>
        <v/>
      </c>
    </row>
    <row r="442" spans="1:25" x14ac:dyDescent="0.25">
      <c r="A442" s="32">
        <f>'Link types'!B442</f>
        <v>540</v>
      </c>
      <c r="B442" s="32">
        <f>'Link types'!C442</f>
        <v>50</v>
      </c>
      <c r="C442" s="32" t="str">
        <f>'Link types'!D442</f>
        <v>Te L1+1Bus V70</v>
      </c>
      <c r="D442" s="32">
        <f>'Link types'!E442</f>
        <v>1</v>
      </c>
      <c r="E442" s="32">
        <f>'Link types'!F442</f>
        <v>5</v>
      </c>
      <c r="F442" s="32" t="str">
        <f>'Link types'!G442</f>
        <v>BIKE,BUS,MINIBUS,CAR,HGV,PUTW,WALK</v>
      </c>
      <c r="G442" s="32">
        <f>'Link types'!H442</f>
        <v>1</v>
      </c>
      <c r="H442" s="32">
        <f>'Link types'!I442</f>
        <v>800</v>
      </c>
      <c r="I442" s="32">
        <f>'Link types'!J442</f>
        <v>70</v>
      </c>
      <c r="J442" s="32">
        <f>'Link types'!K442</f>
        <v>1</v>
      </c>
      <c r="K442" s="32">
        <f>'Link types'!L442</f>
        <v>3</v>
      </c>
      <c r="L442" s="32">
        <f>'Link types'!M442</f>
        <v>20</v>
      </c>
      <c r="M442" s="32">
        <f>'Link types'!N442</f>
        <v>130</v>
      </c>
      <c r="N442" s="32">
        <f>'Link types'!O442</f>
        <v>100</v>
      </c>
      <c r="O442" s="32">
        <f>'Link types'!P442</f>
        <v>4</v>
      </c>
      <c r="P442" s="32">
        <f>'Link types'!Q442</f>
        <v>80</v>
      </c>
      <c r="Q442" s="32">
        <f>'Link types'!R442</f>
        <v>50</v>
      </c>
      <c r="R442" s="32">
        <f>'Link types'!S442</f>
        <v>4</v>
      </c>
      <c r="S442" s="32">
        <f>'Link types'!T442</f>
        <v>50</v>
      </c>
      <c r="T442" s="32">
        <f>'Link types'!U442</f>
        <v>50</v>
      </c>
      <c r="U442" s="32">
        <f>'Link types'!V442</f>
        <v>50</v>
      </c>
      <c r="V442" s="32">
        <f>'Link types'!W442</f>
        <v>1</v>
      </c>
      <c r="W442" s="32">
        <f>'Link types'!X442</f>
        <v>1.2</v>
      </c>
      <c r="X442" s="32">
        <f>'Link types'!Y442</f>
        <v>1</v>
      </c>
      <c r="Y442" s="32" t="str">
        <f>'Link types'!Z442</f>
        <v>Tertiary: Connects villages or serves as a major street within towns ("Kreisstraße")</v>
      </c>
    </row>
    <row r="443" spans="1:25" x14ac:dyDescent="0.25">
      <c r="A443" s="32">
        <f>'Link types'!B443</f>
        <v>541</v>
      </c>
      <c r="B443" s="32">
        <f>'Link types'!C443</f>
        <v>50</v>
      </c>
      <c r="C443" s="32" t="str">
        <f>'Link types'!D443</f>
        <v>Te L1+1Bus V60</v>
      </c>
      <c r="D443" s="32">
        <f>'Link types'!E443</f>
        <v>1</v>
      </c>
      <c r="E443" s="32">
        <f>'Link types'!F443</f>
        <v>5</v>
      </c>
      <c r="F443" s="32" t="str">
        <f>'Link types'!G443</f>
        <v>BIKE,BUS,MINIBUS,CAR,HGV,PUTW,WALK</v>
      </c>
      <c r="G443" s="32">
        <f>'Link types'!H443</f>
        <v>1</v>
      </c>
      <c r="H443" s="32">
        <f>'Link types'!I443</f>
        <v>600</v>
      </c>
      <c r="I443" s="32">
        <f>'Link types'!J443</f>
        <v>60</v>
      </c>
      <c r="J443" s="32">
        <f>'Link types'!K443</f>
        <v>1</v>
      </c>
      <c r="K443" s="32">
        <f>'Link types'!L443</f>
        <v>3</v>
      </c>
      <c r="L443" s="32">
        <f>'Link types'!M443</f>
        <v>20</v>
      </c>
      <c r="M443" s="32">
        <f>'Link types'!N443</f>
        <v>130</v>
      </c>
      <c r="N443" s="32">
        <f>'Link types'!O443</f>
        <v>100</v>
      </c>
      <c r="O443" s="32">
        <f>'Link types'!P443</f>
        <v>4</v>
      </c>
      <c r="P443" s="32">
        <f>'Link types'!Q443</f>
        <v>80</v>
      </c>
      <c r="Q443" s="32">
        <f>'Link types'!R443</f>
        <v>50</v>
      </c>
      <c r="R443" s="32">
        <f>'Link types'!S443</f>
        <v>4</v>
      </c>
      <c r="S443" s="32">
        <f>'Link types'!T443</f>
        <v>50</v>
      </c>
      <c r="T443" s="32">
        <f>'Link types'!U443</f>
        <v>50</v>
      </c>
      <c r="U443" s="32">
        <f>'Link types'!V443</f>
        <v>50</v>
      </c>
      <c r="V443" s="32">
        <f>'Link types'!W443</f>
        <v>1</v>
      </c>
      <c r="W443" s="32">
        <f>'Link types'!X443</f>
        <v>1.2</v>
      </c>
      <c r="X443" s="32">
        <f>'Link types'!Y443</f>
        <v>1</v>
      </c>
      <c r="Y443" s="32" t="str">
        <f>'Link types'!Z443</f>
        <v>Tertiary: Connects villages or serves as a major street within towns ("Kreisstraße")</v>
      </c>
    </row>
    <row r="444" spans="1:25" x14ac:dyDescent="0.25">
      <c r="A444" s="32">
        <f>'Link types'!B444</f>
        <v>542</v>
      </c>
      <c r="B444" s="32">
        <f>'Link types'!C444</f>
        <v>50</v>
      </c>
      <c r="C444" s="32" t="str">
        <f>'Link types'!D444</f>
        <v>Te L1+1Bus V50</v>
      </c>
      <c r="D444" s="32">
        <f>'Link types'!E444</f>
        <v>1</v>
      </c>
      <c r="E444" s="32">
        <f>'Link types'!F444</f>
        <v>5</v>
      </c>
      <c r="F444" s="32" t="str">
        <f>'Link types'!G444</f>
        <v>BIKE,BUS,MINIBUS,CAR,HGV,PUTW,WALK</v>
      </c>
      <c r="G444" s="32">
        <f>'Link types'!H444</f>
        <v>1</v>
      </c>
      <c r="H444" s="32">
        <f>'Link types'!I444</f>
        <v>400</v>
      </c>
      <c r="I444" s="32">
        <f>'Link types'!J444</f>
        <v>50</v>
      </c>
      <c r="J444" s="32">
        <f>'Link types'!K444</f>
        <v>1</v>
      </c>
      <c r="K444" s="32">
        <f>'Link types'!L444</f>
        <v>3</v>
      </c>
      <c r="L444" s="32">
        <f>'Link types'!M444</f>
        <v>20</v>
      </c>
      <c r="M444" s="32">
        <f>'Link types'!N444</f>
        <v>130</v>
      </c>
      <c r="N444" s="32">
        <f>'Link types'!O444</f>
        <v>100</v>
      </c>
      <c r="O444" s="32">
        <f>'Link types'!P444</f>
        <v>4</v>
      </c>
      <c r="P444" s="32">
        <f>'Link types'!Q444</f>
        <v>80</v>
      </c>
      <c r="Q444" s="32">
        <f>'Link types'!R444</f>
        <v>50</v>
      </c>
      <c r="R444" s="32">
        <f>'Link types'!S444</f>
        <v>4</v>
      </c>
      <c r="S444" s="32">
        <f>'Link types'!T444</f>
        <v>50</v>
      </c>
      <c r="T444" s="32">
        <f>'Link types'!U444</f>
        <v>50</v>
      </c>
      <c r="U444" s="32">
        <f>'Link types'!V444</f>
        <v>50</v>
      </c>
      <c r="V444" s="32">
        <f>'Link types'!W444</f>
        <v>1</v>
      </c>
      <c r="W444" s="32">
        <f>'Link types'!X444</f>
        <v>1.2</v>
      </c>
      <c r="X444" s="32">
        <f>'Link types'!Y444</f>
        <v>1</v>
      </c>
      <c r="Y444" s="32" t="str">
        <f>'Link types'!Z444</f>
        <v>Tertiary: Connects villages or serves as a major street within towns ("Kreisstraße")</v>
      </c>
    </row>
    <row r="445" spans="1:25" x14ac:dyDescent="0.25">
      <c r="A445" s="32">
        <f>'Link types'!B445</f>
        <v>543</v>
      </c>
      <c r="B445" s="32">
        <f>'Link types'!C445</f>
        <v>50</v>
      </c>
      <c r="C445" s="32" t="str">
        <f>'Link types'!D445</f>
        <v>Te L1+1Bus V40</v>
      </c>
      <c r="D445" s="32">
        <f>'Link types'!E445</f>
        <v>1</v>
      </c>
      <c r="E445" s="32">
        <f>'Link types'!F445</f>
        <v>5</v>
      </c>
      <c r="F445" s="32" t="str">
        <f>'Link types'!G445</f>
        <v>BIKE,BUS,MINIBUS,CAR,HGV,PUTW,WALK</v>
      </c>
      <c r="G445" s="32">
        <f>'Link types'!H445</f>
        <v>1</v>
      </c>
      <c r="H445" s="32">
        <f>'Link types'!I445</f>
        <v>300</v>
      </c>
      <c r="I445" s="32">
        <f>'Link types'!J445</f>
        <v>40</v>
      </c>
      <c r="J445" s="32">
        <f>'Link types'!K445</f>
        <v>1</v>
      </c>
      <c r="K445" s="32">
        <f>'Link types'!L445</f>
        <v>3</v>
      </c>
      <c r="L445" s="32">
        <f>'Link types'!M445</f>
        <v>20</v>
      </c>
      <c r="M445" s="32">
        <f>'Link types'!N445</f>
        <v>130</v>
      </c>
      <c r="N445" s="32">
        <f>'Link types'!O445</f>
        <v>100</v>
      </c>
      <c r="O445" s="32">
        <f>'Link types'!P445</f>
        <v>4</v>
      </c>
      <c r="P445" s="32">
        <f>'Link types'!Q445</f>
        <v>80</v>
      </c>
      <c r="Q445" s="32">
        <f>'Link types'!R445</f>
        <v>50</v>
      </c>
      <c r="R445" s="32">
        <f>'Link types'!S445</f>
        <v>4</v>
      </c>
      <c r="S445" s="32">
        <f>'Link types'!T445</f>
        <v>50</v>
      </c>
      <c r="T445" s="32">
        <f>'Link types'!U445</f>
        <v>50</v>
      </c>
      <c r="U445" s="32">
        <f>'Link types'!V445</f>
        <v>50</v>
      </c>
      <c r="V445" s="32">
        <f>'Link types'!W445</f>
        <v>1</v>
      </c>
      <c r="W445" s="32">
        <f>'Link types'!X445</f>
        <v>1.2</v>
      </c>
      <c r="X445" s="32">
        <f>'Link types'!Y445</f>
        <v>1</v>
      </c>
      <c r="Y445" s="32" t="str">
        <f>'Link types'!Z445</f>
        <v>Tertiary: Connects villages or serves as a major street within towns ("Kreisstraße")</v>
      </c>
    </row>
    <row r="446" spans="1:25" x14ac:dyDescent="0.25">
      <c r="A446" s="32">
        <f>'Link types'!B446</f>
        <v>544</v>
      </c>
      <c r="B446" s="32">
        <f>'Link types'!C446</f>
        <v>50</v>
      </c>
      <c r="C446" s="32" t="str">
        <f>'Link types'!D446</f>
        <v>free</v>
      </c>
      <c r="D446" s="32">
        <f>'Link types'!E446</f>
        <v>1</v>
      </c>
      <c r="E446" s="32">
        <f>'Link types'!F446</f>
        <v>1000</v>
      </c>
      <c r="F446" s="32" t="str">
        <f>'Link types'!G446</f>
        <v/>
      </c>
      <c r="G446" s="32">
        <f>'Link types'!H446</f>
        <v>0</v>
      </c>
      <c r="H446" s="32">
        <f>'Link types'!I446</f>
        <v>0</v>
      </c>
      <c r="I446" s="32">
        <f>'Link types'!J446</f>
        <v>0</v>
      </c>
      <c r="J446" s="32">
        <f>'Link types'!K446</f>
        <v>0</v>
      </c>
      <c r="K446" s="32">
        <f>'Link types'!L446</f>
        <v>99</v>
      </c>
      <c r="L446" s="32">
        <f>'Link types'!M446</f>
        <v>0</v>
      </c>
      <c r="M446" s="32">
        <f>'Link types'!N446</f>
        <v>0</v>
      </c>
      <c r="N446" s="32">
        <f>'Link types'!O446</f>
        <v>0</v>
      </c>
      <c r="O446" s="32">
        <f>'Link types'!P446</f>
        <v>0</v>
      </c>
      <c r="P446" s="32">
        <f>'Link types'!Q446</f>
        <v>0</v>
      </c>
      <c r="Q446" s="32">
        <f>'Link types'!R446</f>
        <v>0</v>
      </c>
      <c r="R446" s="32">
        <f>'Link types'!S446</f>
        <v>0</v>
      </c>
      <c r="S446" s="32">
        <f>'Link types'!T446</f>
        <v>0</v>
      </c>
      <c r="T446" s="32">
        <f>'Link types'!U446</f>
        <v>0</v>
      </c>
      <c r="U446" s="32">
        <f>'Link types'!V446</f>
        <v>0</v>
      </c>
      <c r="V446" s="32">
        <f>'Link types'!W446</f>
        <v>10</v>
      </c>
      <c r="W446" s="32">
        <f>'Link types'!X446</f>
        <v>10</v>
      </c>
      <c r="X446" s="32">
        <f>'Link types'!Y446</f>
        <v>10</v>
      </c>
      <c r="Y446" s="32" t="str">
        <f>'Link types'!Z446</f>
        <v/>
      </c>
    </row>
    <row r="447" spans="1:25" x14ac:dyDescent="0.25">
      <c r="A447" s="32">
        <f>'Link types'!B447</f>
        <v>545</v>
      </c>
      <c r="B447" s="32">
        <f>'Link types'!C447</f>
        <v>50</v>
      </c>
      <c r="C447" s="32" t="str">
        <f>'Link types'!D447</f>
        <v>free</v>
      </c>
      <c r="D447" s="32">
        <f>'Link types'!E447</f>
        <v>1</v>
      </c>
      <c r="E447" s="32">
        <f>'Link types'!F447</f>
        <v>1000</v>
      </c>
      <c r="F447" s="32" t="str">
        <f>'Link types'!G447</f>
        <v/>
      </c>
      <c r="G447" s="32">
        <f>'Link types'!H447</f>
        <v>0</v>
      </c>
      <c r="H447" s="32">
        <f>'Link types'!I447</f>
        <v>0</v>
      </c>
      <c r="I447" s="32">
        <f>'Link types'!J447</f>
        <v>0</v>
      </c>
      <c r="J447" s="32">
        <f>'Link types'!K447</f>
        <v>0</v>
      </c>
      <c r="K447" s="32">
        <f>'Link types'!L447</f>
        <v>99</v>
      </c>
      <c r="L447" s="32">
        <f>'Link types'!M447</f>
        <v>0</v>
      </c>
      <c r="M447" s="32">
        <f>'Link types'!N447</f>
        <v>0</v>
      </c>
      <c r="N447" s="32">
        <f>'Link types'!O447</f>
        <v>0</v>
      </c>
      <c r="O447" s="32">
        <f>'Link types'!P447</f>
        <v>0</v>
      </c>
      <c r="P447" s="32">
        <f>'Link types'!Q447</f>
        <v>0</v>
      </c>
      <c r="Q447" s="32">
        <f>'Link types'!R447</f>
        <v>0</v>
      </c>
      <c r="R447" s="32">
        <f>'Link types'!S447</f>
        <v>0</v>
      </c>
      <c r="S447" s="32">
        <f>'Link types'!T447</f>
        <v>0</v>
      </c>
      <c r="T447" s="32">
        <f>'Link types'!U447</f>
        <v>0</v>
      </c>
      <c r="U447" s="32">
        <f>'Link types'!V447</f>
        <v>0</v>
      </c>
      <c r="V447" s="32">
        <f>'Link types'!W447</f>
        <v>10</v>
      </c>
      <c r="W447" s="32">
        <f>'Link types'!X447</f>
        <v>10</v>
      </c>
      <c r="X447" s="32">
        <f>'Link types'!Y447</f>
        <v>10</v>
      </c>
      <c r="Y447" s="32" t="str">
        <f>'Link types'!Z447</f>
        <v/>
      </c>
    </row>
    <row r="448" spans="1:25" x14ac:dyDescent="0.25">
      <c r="A448" s="32">
        <f>'Link types'!B448</f>
        <v>546</v>
      </c>
      <c r="B448" s="32">
        <f>'Link types'!C448</f>
        <v>50</v>
      </c>
      <c r="C448" s="32" t="str">
        <f>'Link types'!D448</f>
        <v>free</v>
      </c>
      <c r="D448" s="32">
        <f>'Link types'!E448</f>
        <v>1</v>
      </c>
      <c r="E448" s="32">
        <f>'Link types'!F448</f>
        <v>1000</v>
      </c>
      <c r="F448" s="32" t="str">
        <f>'Link types'!G448</f>
        <v/>
      </c>
      <c r="G448" s="32">
        <f>'Link types'!H448</f>
        <v>0</v>
      </c>
      <c r="H448" s="32">
        <f>'Link types'!I448</f>
        <v>0</v>
      </c>
      <c r="I448" s="32">
        <f>'Link types'!J448</f>
        <v>0</v>
      </c>
      <c r="J448" s="32">
        <f>'Link types'!K448</f>
        <v>0</v>
      </c>
      <c r="K448" s="32">
        <f>'Link types'!L448</f>
        <v>99</v>
      </c>
      <c r="L448" s="32">
        <f>'Link types'!M448</f>
        <v>0</v>
      </c>
      <c r="M448" s="32">
        <f>'Link types'!N448</f>
        <v>0</v>
      </c>
      <c r="N448" s="32">
        <f>'Link types'!O448</f>
        <v>0</v>
      </c>
      <c r="O448" s="32">
        <f>'Link types'!P448</f>
        <v>0</v>
      </c>
      <c r="P448" s="32">
        <f>'Link types'!Q448</f>
        <v>0</v>
      </c>
      <c r="Q448" s="32">
        <f>'Link types'!R448</f>
        <v>0</v>
      </c>
      <c r="R448" s="32">
        <f>'Link types'!S448</f>
        <v>0</v>
      </c>
      <c r="S448" s="32">
        <f>'Link types'!T448</f>
        <v>0</v>
      </c>
      <c r="T448" s="32">
        <f>'Link types'!U448</f>
        <v>0</v>
      </c>
      <c r="U448" s="32">
        <f>'Link types'!V448</f>
        <v>0</v>
      </c>
      <c r="V448" s="32">
        <f>'Link types'!W448</f>
        <v>10</v>
      </c>
      <c r="W448" s="32">
        <f>'Link types'!X448</f>
        <v>10</v>
      </c>
      <c r="X448" s="32">
        <f>'Link types'!Y448</f>
        <v>10</v>
      </c>
      <c r="Y448" s="32" t="str">
        <f>'Link types'!Z448</f>
        <v/>
      </c>
    </row>
    <row r="449" spans="1:25" x14ac:dyDescent="0.25">
      <c r="A449" s="32">
        <f>'Link types'!B449</f>
        <v>547</v>
      </c>
      <c r="B449" s="32">
        <f>'Link types'!C449</f>
        <v>50</v>
      </c>
      <c r="C449" s="32" t="str">
        <f>'Link types'!D449</f>
        <v>free</v>
      </c>
      <c r="D449" s="32">
        <f>'Link types'!E449</f>
        <v>1</v>
      </c>
      <c r="E449" s="32">
        <f>'Link types'!F449</f>
        <v>1000</v>
      </c>
      <c r="F449" s="32" t="str">
        <f>'Link types'!G449</f>
        <v/>
      </c>
      <c r="G449" s="32">
        <f>'Link types'!H449</f>
        <v>0</v>
      </c>
      <c r="H449" s="32">
        <f>'Link types'!I449</f>
        <v>0</v>
      </c>
      <c r="I449" s="32">
        <f>'Link types'!J449</f>
        <v>0</v>
      </c>
      <c r="J449" s="32">
        <f>'Link types'!K449</f>
        <v>0</v>
      </c>
      <c r="K449" s="32">
        <f>'Link types'!L449</f>
        <v>99</v>
      </c>
      <c r="L449" s="32">
        <f>'Link types'!M449</f>
        <v>0</v>
      </c>
      <c r="M449" s="32">
        <f>'Link types'!N449</f>
        <v>0</v>
      </c>
      <c r="N449" s="32">
        <f>'Link types'!O449</f>
        <v>0</v>
      </c>
      <c r="O449" s="32">
        <f>'Link types'!P449</f>
        <v>0</v>
      </c>
      <c r="P449" s="32">
        <f>'Link types'!Q449</f>
        <v>0</v>
      </c>
      <c r="Q449" s="32">
        <f>'Link types'!R449</f>
        <v>0</v>
      </c>
      <c r="R449" s="32">
        <f>'Link types'!S449</f>
        <v>0</v>
      </c>
      <c r="S449" s="32">
        <f>'Link types'!T449</f>
        <v>0</v>
      </c>
      <c r="T449" s="32">
        <f>'Link types'!U449</f>
        <v>0</v>
      </c>
      <c r="U449" s="32">
        <f>'Link types'!V449</f>
        <v>0</v>
      </c>
      <c r="V449" s="32">
        <f>'Link types'!W449</f>
        <v>10</v>
      </c>
      <c r="W449" s="32">
        <f>'Link types'!X449</f>
        <v>10</v>
      </c>
      <c r="X449" s="32">
        <f>'Link types'!Y449</f>
        <v>10</v>
      </c>
      <c r="Y449" s="32" t="str">
        <f>'Link types'!Z449</f>
        <v/>
      </c>
    </row>
    <row r="450" spans="1:25" x14ac:dyDescent="0.25">
      <c r="A450" s="32">
        <f>'Link types'!B450</f>
        <v>548</v>
      </c>
      <c r="B450" s="32">
        <f>'Link types'!C450</f>
        <v>50</v>
      </c>
      <c r="C450" s="32" t="str">
        <f>'Link types'!D450</f>
        <v>free</v>
      </c>
      <c r="D450" s="32">
        <f>'Link types'!E450</f>
        <v>1</v>
      </c>
      <c r="E450" s="32">
        <f>'Link types'!F450</f>
        <v>1000</v>
      </c>
      <c r="F450" s="32" t="str">
        <f>'Link types'!G450</f>
        <v/>
      </c>
      <c r="G450" s="32">
        <f>'Link types'!H450</f>
        <v>0</v>
      </c>
      <c r="H450" s="32">
        <f>'Link types'!I450</f>
        <v>0</v>
      </c>
      <c r="I450" s="32">
        <f>'Link types'!J450</f>
        <v>0</v>
      </c>
      <c r="J450" s="32">
        <f>'Link types'!K450</f>
        <v>0</v>
      </c>
      <c r="K450" s="32">
        <f>'Link types'!L450</f>
        <v>99</v>
      </c>
      <c r="L450" s="32">
        <f>'Link types'!M450</f>
        <v>0</v>
      </c>
      <c r="M450" s="32">
        <f>'Link types'!N450</f>
        <v>0</v>
      </c>
      <c r="N450" s="32">
        <f>'Link types'!O450</f>
        <v>0</v>
      </c>
      <c r="O450" s="32">
        <f>'Link types'!P450</f>
        <v>0</v>
      </c>
      <c r="P450" s="32">
        <f>'Link types'!Q450</f>
        <v>0</v>
      </c>
      <c r="Q450" s="32">
        <f>'Link types'!R450</f>
        <v>0</v>
      </c>
      <c r="R450" s="32">
        <f>'Link types'!S450</f>
        <v>0</v>
      </c>
      <c r="S450" s="32">
        <f>'Link types'!T450</f>
        <v>0</v>
      </c>
      <c r="T450" s="32">
        <f>'Link types'!U450</f>
        <v>0</v>
      </c>
      <c r="U450" s="32">
        <f>'Link types'!V450</f>
        <v>0</v>
      </c>
      <c r="V450" s="32">
        <f>'Link types'!W450</f>
        <v>10</v>
      </c>
      <c r="W450" s="32">
        <f>'Link types'!X450</f>
        <v>10</v>
      </c>
      <c r="X450" s="32">
        <f>'Link types'!Y450</f>
        <v>10</v>
      </c>
      <c r="Y450" s="32" t="str">
        <f>'Link types'!Z450</f>
        <v/>
      </c>
    </row>
    <row r="451" spans="1:25" x14ac:dyDescent="0.25">
      <c r="A451" s="32">
        <f>'Link types'!B451</f>
        <v>549</v>
      </c>
      <c r="B451" s="32">
        <f>'Link types'!C451</f>
        <v>50</v>
      </c>
      <c r="C451" s="32" t="str">
        <f>'Link types'!D451</f>
        <v>free</v>
      </c>
      <c r="D451" s="32">
        <f>'Link types'!E451</f>
        <v>1</v>
      </c>
      <c r="E451" s="32">
        <f>'Link types'!F451</f>
        <v>1000</v>
      </c>
      <c r="F451" s="32" t="str">
        <f>'Link types'!G451</f>
        <v/>
      </c>
      <c r="G451" s="32">
        <f>'Link types'!H451</f>
        <v>0</v>
      </c>
      <c r="H451" s="32">
        <f>'Link types'!I451</f>
        <v>0</v>
      </c>
      <c r="I451" s="32">
        <f>'Link types'!J451</f>
        <v>0</v>
      </c>
      <c r="J451" s="32">
        <f>'Link types'!K451</f>
        <v>0</v>
      </c>
      <c r="K451" s="32">
        <f>'Link types'!L451</f>
        <v>99</v>
      </c>
      <c r="L451" s="32">
        <f>'Link types'!M451</f>
        <v>0</v>
      </c>
      <c r="M451" s="32">
        <f>'Link types'!N451</f>
        <v>0</v>
      </c>
      <c r="N451" s="32">
        <f>'Link types'!O451</f>
        <v>0</v>
      </c>
      <c r="O451" s="32">
        <f>'Link types'!P451</f>
        <v>0</v>
      </c>
      <c r="P451" s="32">
        <f>'Link types'!Q451</f>
        <v>0</v>
      </c>
      <c r="Q451" s="32">
        <f>'Link types'!R451</f>
        <v>0</v>
      </c>
      <c r="R451" s="32">
        <f>'Link types'!S451</f>
        <v>0</v>
      </c>
      <c r="S451" s="32">
        <f>'Link types'!T451</f>
        <v>0</v>
      </c>
      <c r="T451" s="32">
        <f>'Link types'!U451</f>
        <v>0</v>
      </c>
      <c r="U451" s="32">
        <f>'Link types'!V451</f>
        <v>0</v>
      </c>
      <c r="V451" s="32">
        <f>'Link types'!W451</f>
        <v>10</v>
      </c>
      <c r="W451" s="32">
        <f>'Link types'!X451</f>
        <v>10</v>
      </c>
      <c r="X451" s="32">
        <f>'Link types'!Y451</f>
        <v>10</v>
      </c>
      <c r="Y451" s="32" t="str">
        <f>'Link types'!Z451</f>
        <v/>
      </c>
    </row>
    <row r="452" spans="1:25" x14ac:dyDescent="0.25">
      <c r="A452" s="32">
        <f>'Link types'!B452</f>
        <v>550</v>
      </c>
      <c r="B452" s="32">
        <f>'Link types'!C452</f>
        <v>50</v>
      </c>
      <c r="C452" s="32" t="str">
        <f>'Link types'!D452</f>
        <v>Te L1Bus V70</v>
      </c>
      <c r="D452" s="32">
        <f>'Link types'!E452</f>
        <v>1</v>
      </c>
      <c r="E452" s="32">
        <f>'Link types'!F452</f>
        <v>5</v>
      </c>
      <c r="F452" s="32" t="str">
        <f>'Link types'!G452</f>
        <v>BUS,WALK,BIKE,PUTW</v>
      </c>
      <c r="G452" s="32">
        <f>'Link types'!H452</f>
        <v>0</v>
      </c>
      <c r="H452" s="32">
        <f>'Link types'!I452</f>
        <v>0</v>
      </c>
      <c r="I452" s="32">
        <f>'Link types'!J452</f>
        <v>70</v>
      </c>
      <c r="J452" s="32">
        <f>'Link types'!K452</f>
        <v>1</v>
      </c>
      <c r="K452" s="32">
        <f>'Link types'!L452</f>
        <v>3</v>
      </c>
      <c r="L452" s="32">
        <f>'Link types'!M452</f>
        <v>20</v>
      </c>
      <c r="M452" s="32">
        <f>'Link types'!N452</f>
        <v>130</v>
      </c>
      <c r="N452" s="32">
        <f>'Link types'!O452</f>
        <v>100</v>
      </c>
      <c r="O452" s="32">
        <f>'Link types'!P452</f>
        <v>4</v>
      </c>
      <c r="P452" s="32">
        <f>'Link types'!Q452</f>
        <v>80</v>
      </c>
      <c r="Q452" s="32">
        <f>'Link types'!R452</f>
        <v>50</v>
      </c>
      <c r="R452" s="32">
        <f>'Link types'!S452</f>
        <v>4</v>
      </c>
      <c r="S452" s="32">
        <f>'Link types'!T452</f>
        <v>50</v>
      </c>
      <c r="T452" s="32">
        <f>'Link types'!U452</f>
        <v>50</v>
      </c>
      <c r="U452" s="32">
        <f>'Link types'!V452</f>
        <v>50</v>
      </c>
      <c r="V452" s="32">
        <f>'Link types'!W452</f>
        <v>1</v>
      </c>
      <c r="W452" s="32">
        <f>'Link types'!X452</f>
        <v>1.2</v>
      </c>
      <c r="X452" s="32">
        <f>'Link types'!Y452</f>
        <v>1</v>
      </c>
      <c r="Y452" s="32" t="str">
        <f>'Link types'!Z452</f>
        <v>Tertiary: Connects villages or serves as a major street within towns ("Kreisstraße")</v>
      </c>
    </row>
    <row r="453" spans="1:25" x14ac:dyDescent="0.25">
      <c r="A453" s="32">
        <f>'Link types'!B453</f>
        <v>551</v>
      </c>
      <c r="B453" s="32">
        <f>'Link types'!C453</f>
        <v>50</v>
      </c>
      <c r="C453" s="32" t="str">
        <f>'Link types'!D453</f>
        <v>Te L1Bus V60</v>
      </c>
      <c r="D453" s="32">
        <f>'Link types'!E453</f>
        <v>1</v>
      </c>
      <c r="E453" s="32">
        <f>'Link types'!F453</f>
        <v>5</v>
      </c>
      <c r="F453" s="32" t="str">
        <f>'Link types'!G453</f>
        <v>BUS,WALK,BIKE,PUTW</v>
      </c>
      <c r="G453" s="32">
        <f>'Link types'!H453</f>
        <v>0</v>
      </c>
      <c r="H453" s="32">
        <f>'Link types'!I453</f>
        <v>0</v>
      </c>
      <c r="I453" s="32">
        <f>'Link types'!J453</f>
        <v>60</v>
      </c>
      <c r="J453" s="32">
        <f>'Link types'!K453</f>
        <v>1</v>
      </c>
      <c r="K453" s="32">
        <f>'Link types'!L453</f>
        <v>3</v>
      </c>
      <c r="L453" s="32">
        <f>'Link types'!M453</f>
        <v>20</v>
      </c>
      <c r="M453" s="32">
        <f>'Link types'!N453</f>
        <v>130</v>
      </c>
      <c r="N453" s="32">
        <f>'Link types'!O453</f>
        <v>100</v>
      </c>
      <c r="O453" s="32">
        <f>'Link types'!P453</f>
        <v>4</v>
      </c>
      <c r="P453" s="32">
        <f>'Link types'!Q453</f>
        <v>80</v>
      </c>
      <c r="Q453" s="32">
        <f>'Link types'!R453</f>
        <v>50</v>
      </c>
      <c r="R453" s="32">
        <f>'Link types'!S453</f>
        <v>4</v>
      </c>
      <c r="S453" s="32">
        <f>'Link types'!T453</f>
        <v>50</v>
      </c>
      <c r="T453" s="32">
        <f>'Link types'!U453</f>
        <v>50</v>
      </c>
      <c r="U453" s="32">
        <f>'Link types'!V453</f>
        <v>50</v>
      </c>
      <c r="V453" s="32">
        <f>'Link types'!W453</f>
        <v>1</v>
      </c>
      <c r="W453" s="32">
        <f>'Link types'!X453</f>
        <v>1.2</v>
      </c>
      <c r="X453" s="32">
        <f>'Link types'!Y453</f>
        <v>1</v>
      </c>
      <c r="Y453" s="32" t="str">
        <f>'Link types'!Z453</f>
        <v>Tertiary: Connects villages or serves as a major street within towns ("Kreisstraße")</v>
      </c>
    </row>
    <row r="454" spans="1:25" x14ac:dyDescent="0.25">
      <c r="A454" s="32">
        <f>'Link types'!B454</f>
        <v>552</v>
      </c>
      <c r="B454" s="32">
        <f>'Link types'!C454</f>
        <v>50</v>
      </c>
      <c r="C454" s="32" t="str">
        <f>'Link types'!D454</f>
        <v>Te L1Bus V50</v>
      </c>
      <c r="D454" s="32">
        <f>'Link types'!E454</f>
        <v>1</v>
      </c>
      <c r="E454" s="32">
        <f>'Link types'!F454</f>
        <v>5</v>
      </c>
      <c r="F454" s="32" t="str">
        <f>'Link types'!G454</f>
        <v>BUS,WALK,BIKE,PUTW</v>
      </c>
      <c r="G454" s="32">
        <f>'Link types'!H454</f>
        <v>0</v>
      </c>
      <c r="H454" s="32">
        <f>'Link types'!I454</f>
        <v>0</v>
      </c>
      <c r="I454" s="32">
        <f>'Link types'!J454</f>
        <v>50</v>
      </c>
      <c r="J454" s="32">
        <f>'Link types'!K454</f>
        <v>1</v>
      </c>
      <c r="K454" s="32">
        <f>'Link types'!L454</f>
        <v>3</v>
      </c>
      <c r="L454" s="32">
        <f>'Link types'!M454</f>
        <v>20</v>
      </c>
      <c r="M454" s="32">
        <f>'Link types'!N454</f>
        <v>130</v>
      </c>
      <c r="N454" s="32">
        <f>'Link types'!O454</f>
        <v>100</v>
      </c>
      <c r="O454" s="32">
        <f>'Link types'!P454</f>
        <v>4</v>
      </c>
      <c r="P454" s="32">
        <f>'Link types'!Q454</f>
        <v>80</v>
      </c>
      <c r="Q454" s="32">
        <f>'Link types'!R454</f>
        <v>50</v>
      </c>
      <c r="R454" s="32">
        <f>'Link types'!S454</f>
        <v>4</v>
      </c>
      <c r="S454" s="32">
        <f>'Link types'!T454</f>
        <v>50</v>
      </c>
      <c r="T454" s="32">
        <f>'Link types'!U454</f>
        <v>50</v>
      </c>
      <c r="U454" s="32">
        <f>'Link types'!V454</f>
        <v>50</v>
      </c>
      <c r="V454" s="32">
        <f>'Link types'!W454</f>
        <v>1</v>
      </c>
      <c r="W454" s="32">
        <f>'Link types'!X454</f>
        <v>1.2</v>
      </c>
      <c r="X454" s="32">
        <f>'Link types'!Y454</f>
        <v>1</v>
      </c>
      <c r="Y454" s="32" t="str">
        <f>'Link types'!Z454</f>
        <v>Tertiary: Connects villages or serves as a major street within towns ("Kreisstraße")</v>
      </c>
    </row>
    <row r="455" spans="1:25" x14ac:dyDescent="0.25">
      <c r="A455" s="32">
        <f>'Link types'!B455</f>
        <v>553</v>
      </c>
      <c r="B455" s="32">
        <f>'Link types'!C455</f>
        <v>50</v>
      </c>
      <c r="C455" s="32" t="str">
        <f>'Link types'!D455</f>
        <v>Te L1Bus V40</v>
      </c>
      <c r="D455" s="32">
        <f>'Link types'!E455</f>
        <v>1</v>
      </c>
      <c r="E455" s="32">
        <f>'Link types'!F455</f>
        <v>5</v>
      </c>
      <c r="F455" s="32" t="str">
        <f>'Link types'!G455</f>
        <v>BUS,WALK,BIKE,PUTW</v>
      </c>
      <c r="G455" s="32">
        <f>'Link types'!H455</f>
        <v>0</v>
      </c>
      <c r="H455" s="32">
        <f>'Link types'!I455</f>
        <v>0</v>
      </c>
      <c r="I455" s="32">
        <f>'Link types'!J455</f>
        <v>40</v>
      </c>
      <c r="J455" s="32">
        <f>'Link types'!K455</f>
        <v>1</v>
      </c>
      <c r="K455" s="32">
        <f>'Link types'!L455</f>
        <v>3</v>
      </c>
      <c r="L455" s="32">
        <f>'Link types'!M455</f>
        <v>20</v>
      </c>
      <c r="M455" s="32">
        <f>'Link types'!N455</f>
        <v>130</v>
      </c>
      <c r="N455" s="32">
        <f>'Link types'!O455</f>
        <v>100</v>
      </c>
      <c r="O455" s="32">
        <f>'Link types'!P455</f>
        <v>4</v>
      </c>
      <c r="P455" s="32">
        <f>'Link types'!Q455</f>
        <v>80</v>
      </c>
      <c r="Q455" s="32">
        <f>'Link types'!R455</f>
        <v>50</v>
      </c>
      <c r="R455" s="32">
        <f>'Link types'!S455</f>
        <v>4</v>
      </c>
      <c r="S455" s="32">
        <f>'Link types'!T455</f>
        <v>50</v>
      </c>
      <c r="T455" s="32">
        <f>'Link types'!U455</f>
        <v>50</v>
      </c>
      <c r="U455" s="32">
        <f>'Link types'!V455</f>
        <v>50</v>
      </c>
      <c r="V455" s="32">
        <f>'Link types'!W455</f>
        <v>1</v>
      </c>
      <c r="W455" s="32">
        <f>'Link types'!X455</f>
        <v>1.2</v>
      </c>
      <c r="X455" s="32">
        <f>'Link types'!Y455</f>
        <v>1</v>
      </c>
      <c r="Y455" s="32" t="str">
        <f>'Link types'!Z455</f>
        <v>Tertiary: Connects villages or serves as a major street within towns ("Kreisstraße")</v>
      </c>
    </row>
    <row r="456" spans="1:25" x14ac:dyDescent="0.25">
      <c r="A456" s="32">
        <f>'Link types'!B456</f>
        <v>554</v>
      </c>
      <c r="B456" s="32">
        <f>'Link types'!C456</f>
        <v>50</v>
      </c>
      <c r="C456" s="32" t="str">
        <f>'Link types'!D456</f>
        <v>free</v>
      </c>
      <c r="D456" s="32">
        <f>'Link types'!E456</f>
        <v>1</v>
      </c>
      <c r="E456" s="32">
        <f>'Link types'!F456</f>
        <v>1000</v>
      </c>
      <c r="F456" s="32" t="str">
        <f>'Link types'!G456</f>
        <v/>
      </c>
      <c r="G456" s="32">
        <f>'Link types'!H456</f>
        <v>0</v>
      </c>
      <c r="H456" s="32">
        <f>'Link types'!I456</f>
        <v>0</v>
      </c>
      <c r="I456" s="32">
        <f>'Link types'!J456</f>
        <v>0</v>
      </c>
      <c r="J456" s="32">
        <f>'Link types'!K456</f>
        <v>0</v>
      </c>
      <c r="K456" s="32">
        <f>'Link types'!L456</f>
        <v>99</v>
      </c>
      <c r="L456" s="32">
        <f>'Link types'!M456</f>
        <v>0</v>
      </c>
      <c r="M456" s="32">
        <f>'Link types'!N456</f>
        <v>0</v>
      </c>
      <c r="N456" s="32">
        <f>'Link types'!O456</f>
        <v>0</v>
      </c>
      <c r="O456" s="32">
        <f>'Link types'!P456</f>
        <v>0</v>
      </c>
      <c r="P456" s="32">
        <f>'Link types'!Q456</f>
        <v>0</v>
      </c>
      <c r="Q456" s="32">
        <f>'Link types'!R456</f>
        <v>0</v>
      </c>
      <c r="R456" s="32">
        <f>'Link types'!S456</f>
        <v>0</v>
      </c>
      <c r="S456" s="32">
        <f>'Link types'!T456</f>
        <v>0</v>
      </c>
      <c r="T456" s="32">
        <f>'Link types'!U456</f>
        <v>0</v>
      </c>
      <c r="U456" s="32">
        <f>'Link types'!V456</f>
        <v>0</v>
      </c>
      <c r="V456" s="32">
        <f>'Link types'!W456</f>
        <v>10</v>
      </c>
      <c r="W456" s="32">
        <f>'Link types'!X456</f>
        <v>10</v>
      </c>
      <c r="X456" s="32">
        <f>'Link types'!Y456</f>
        <v>10</v>
      </c>
      <c r="Y456" s="32" t="str">
        <f>'Link types'!Z456</f>
        <v/>
      </c>
    </row>
    <row r="457" spans="1:25" x14ac:dyDescent="0.25">
      <c r="A457" s="32">
        <f>'Link types'!B457</f>
        <v>555</v>
      </c>
      <c r="B457" s="32">
        <f>'Link types'!C457</f>
        <v>50</v>
      </c>
      <c r="C457" s="32" t="str">
        <f>'Link types'!D457</f>
        <v>free</v>
      </c>
      <c r="D457" s="32">
        <f>'Link types'!E457</f>
        <v>1</v>
      </c>
      <c r="E457" s="32">
        <f>'Link types'!F457</f>
        <v>1000</v>
      </c>
      <c r="F457" s="32" t="str">
        <f>'Link types'!G457</f>
        <v/>
      </c>
      <c r="G457" s="32">
        <f>'Link types'!H457</f>
        <v>0</v>
      </c>
      <c r="H457" s="32">
        <f>'Link types'!I457</f>
        <v>0</v>
      </c>
      <c r="I457" s="32">
        <f>'Link types'!J457</f>
        <v>0</v>
      </c>
      <c r="J457" s="32">
        <f>'Link types'!K457</f>
        <v>0</v>
      </c>
      <c r="K457" s="32">
        <f>'Link types'!L457</f>
        <v>99</v>
      </c>
      <c r="L457" s="32">
        <f>'Link types'!M457</f>
        <v>0</v>
      </c>
      <c r="M457" s="32">
        <f>'Link types'!N457</f>
        <v>0</v>
      </c>
      <c r="N457" s="32">
        <f>'Link types'!O457</f>
        <v>0</v>
      </c>
      <c r="O457" s="32">
        <f>'Link types'!P457</f>
        <v>0</v>
      </c>
      <c r="P457" s="32">
        <f>'Link types'!Q457</f>
        <v>0</v>
      </c>
      <c r="Q457" s="32">
        <f>'Link types'!R457</f>
        <v>0</v>
      </c>
      <c r="R457" s="32">
        <f>'Link types'!S457</f>
        <v>0</v>
      </c>
      <c r="S457" s="32">
        <f>'Link types'!T457</f>
        <v>0</v>
      </c>
      <c r="T457" s="32">
        <f>'Link types'!U457</f>
        <v>0</v>
      </c>
      <c r="U457" s="32">
        <f>'Link types'!V457</f>
        <v>0</v>
      </c>
      <c r="V457" s="32">
        <f>'Link types'!W457</f>
        <v>10</v>
      </c>
      <c r="W457" s="32">
        <f>'Link types'!X457</f>
        <v>10</v>
      </c>
      <c r="X457" s="32">
        <f>'Link types'!Y457</f>
        <v>10</v>
      </c>
      <c r="Y457" s="32" t="str">
        <f>'Link types'!Z457</f>
        <v/>
      </c>
    </row>
    <row r="458" spans="1:25" x14ac:dyDescent="0.25">
      <c r="A458" s="32">
        <f>'Link types'!B458</f>
        <v>556</v>
      </c>
      <c r="B458" s="32">
        <f>'Link types'!C458</f>
        <v>50</v>
      </c>
      <c r="C458" s="32" t="str">
        <f>'Link types'!D458</f>
        <v>free</v>
      </c>
      <c r="D458" s="32">
        <f>'Link types'!E458</f>
        <v>1</v>
      </c>
      <c r="E458" s="32">
        <f>'Link types'!F458</f>
        <v>1000</v>
      </c>
      <c r="F458" s="32" t="str">
        <f>'Link types'!G458</f>
        <v/>
      </c>
      <c r="G458" s="32">
        <f>'Link types'!H458</f>
        <v>0</v>
      </c>
      <c r="H458" s="32">
        <f>'Link types'!I458</f>
        <v>0</v>
      </c>
      <c r="I458" s="32">
        <f>'Link types'!J458</f>
        <v>0</v>
      </c>
      <c r="J458" s="32">
        <f>'Link types'!K458</f>
        <v>0</v>
      </c>
      <c r="K458" s="32">
        <f>'Link types'!L458</f>
        <v>99</v>
      </c>
      <c r="L458" s="32">
        <f>'Link types'!M458</f>
        <v>0</v>
      </c>
      <c r="M458" s="32">
        <f>'Link types'!N458</f>
        <v>0</v>
      </c>
      <c r="N458" s="32">
        <f>'Link types'!O458</f>
        <v>0</v>
      </c>
      <c r="O458" s="32">
        <f>'Link types'!P458</f>
        <v>0</v>
      </c>
      <c r="P458" s="32">
        <f>'Link types'!Q458</f>
        <v>0</v>
      </c>
      <c r="Q458" s="32">
        <f>'Link types'!R458</f>
        <v>0</v>
      </c>
      <c r="R458" s="32">
        <f>'Link types'!S458</f>
        <v>0</v>
      </c>
      <c r="S458" s="32">
        <f>'Link types'!T458</f>
        <v>0</v>
      </c>
      <c r="T458" s="32">
        <f>'Link types'!U458</f>
        <v>0</v>
      </c>
      <c r="U458" s="32">
        <f>'Link types'!V458</f>
        <v>0</v>
      </c>
      <c r="V458" s="32">
        <f>'Link types'!W458</f>
        <v>10</v>
      </c>
      <c r="W458" s="32">
        <f>'Link types'!X458</f>
        <v>10</v>
      </c>
      <c r="X458" s="32">
        <f>'Link types'!Y458</f>
        <v>10</v>
      </c>
      <c r="Y458" s="32" t="str">
        <f>'Link types'!Z458</f>
        <v/>
      </c>
    </row>
    <row r="459" spans="1:25" x14ac:dyDescent="0.25">
      <c r="A459" s="32">
        <f>'Link types'!B459</f>
        <v>557</v>
      </c>
      <c r="B459" s="32">
        <f>'Link types'!C459</f>
        <v>50</v>
      </c>
      <c r="C459" s="32" t="str">
        <f>'Link types'!D459</f>
        <v>free</v>
      </c>
      <c r="D459" s="32">
        <f>'Link types'!E459</f>
        <v>1</v>
      </c>
      <c r="E459" s="32">
        <f>'Link types'!F459</f>
        <v>1000</v>
      </c>
      <c r="F459" s="32" t="str">
        <f>'Link types'!G459</f>
        <v/>
      </c>
      <c r="G459" s="32">
        <f>'Link types'!H459</f>
        <v>0</v>
      </c>
      <c r="H459" s="32">
        <f>'Link types'!I459</f>
        <v>0</v>
      </c>
      <c r="I459" s="32">
        <f>'Link types'!J459</f>
        <v>0</v>
      </c>
      <c r="J459" s="32">
        <f>'Link types'!K459</f>
        <v>0</v>
      </c>
      <c r="K459" s="32">
        <f>'Link types'!L459</f>
        <v>99</v>
      </c>
      <c r="L459" s="32">
        <f>'Link types'!M459</f>
        <v>0</v>
      </c>
      <c r="M459" s="32">
        <f>'Link types'!N459</f>
        <v>0</v>
      </c>
      <c r="N459" s="32">
        <f>'Link types'!O459</f>
        <v>0</v>
      </c>
      <c r="O459" s="32">
        <f>'Link types'!P459</f>
        <v>0</v>
      </c>
      <c r="P459" s="32">
        <f>'Link types'!Q459</f>
        <v>0</v>
      </c>
      <c r="Q459" s="32">
        <f>'Link types'!R459</f>
        <v>0</v>
      </c>
      <c r="R459" s="32">
        <f>'Link types'!S459</f>
        <v>0</v>
      </c>
      <c r="S459" s="32">
        <f>'Link types'!T459</f>
        <v>0</v>
      </c>
      <c r="T459" s="32">
        <f>'Link types'!U459</f>
        <v>0</v>
      </c>
      <c r="U459" s="32">
        <f>'Link types'!V459</f>
        <v>0</v>
      </c>
      <c r="V459" s="32">
        <f>'Link types'!W459</f>
        <v>10</v>
      </c>
      <c r="W459" s="32">
        <f>'Link types'!X459</f>
        <v>10</v>
      </c>
      <c r="X459" s="32">
        <f>'Link types'!Y459</f>
        <v>10</v>
      </c>
      <c r="Y459" s="32" t="str">
        <f>'Link types'!Z459</f>
        <v/>
      </c>
    </row>
    <row r="460" spans="1:25" x14ac:dyDescent="0.25">
      <c r="A460" s="32">
        <f>'Link types'!B460</f>
        <v>558</v>
      </c>
      <c r="B460" s="32">
        <f>'Link types'!C460</f>
        <v>50</v>
      </c>
      <c r="C460" s="32" t="str">
        <f>'Link types'!D460</f>
        <v>free</v>
      </c>
      <c r="D460" s="32">
        <f>'Link types'!E460</f>
        <v>1</v>
      </c>
      <c r="E460" s="32">
        <f>'Link types'!F460</f>
        <v>1000</v>
      </c>
      <c r="F460" s="32" t="str">
        <f>'Link types'!G460</f>
        <v/>
      </c>
      <c r="G460" s="32">
        <f>'Link types'!H460</f>
        <v>0</v>
      </c>
      <c r="H460" s="32">
        <f>'Link types'!I460</f>
        <v>0</v>
      </c>
      <c r="I460" s="32">
        <f>'Link types'!J460</f>
        <v>0</v>
      </c>
      <c r="J460" s="32">
        <f>'Link types'!K460</f>
        <v>0</v>
      </c>
      <c r="K460" s="32">
        <f>'Link types'!L460</f>
        <v>99</v>
      </c>
      <c r="L460" s="32">
        <f>'Link types'!M460</f>
        <v>0</v>
      </c>
      <c r="M460" s="32">
        <f>'Link types'!N460</f>
        <v>0</v>
      </c>
      <c r="N460" s="32">
        <f>'Link types'!O460</f>
        <v>0</v>
      </c>
      <c r="O460" s="32">
        <f>'Link types'!P460</f>
        <v>0</v>
      </c>
      <c r="P460" s="32">
        <f>'Link types'!Q460</f>
        <v>0</v>
      </c>
      <c r="Q460" s="32">
        <f>'Link types'!R460</f>
        <v>0</v>
      </c>
      <c r="R460" s="32">
        <f>'Link types'!S460</f>
        <v>0</v>
      </c>
      <c r="S460" s="32">
        <f>'Link types'!T460</f>
        <v>0</v>
      </c>
      <c r="T460" s="32">
        <f>'Link types'!U460</f>
        <v>0</v>
      </c>
      <c r="U460" s="32">
        <f>'Link types'!V460</f>
        <v>0</v>
      </c>
      <c r="V460" s="32">
        <f>'Link types'!W460</f>
        <v>10</v>
      </c>
      <c r="W460" s="32">
        <f>'Link types'!X460</f>
        <v>10</v>
      </c>
      <c r="X460" s="32">
        <f>'Link types'!Y460</f>
        <v>10</v>
      </c>
      <c r="Y460" s="32" t="str">
        <f>'Link types'!Z460</f>
        <v/>
      </c>
    </row>
    <row r="461" spans="1:25" x14ac:dyDescent="0.25">
      <c r="A461" s="32">
        <f>'Link types'!B461</f>
        <v>559</v>
      </c>
      <c r="B461" s="32">
        <f>'Link types'!C461</f>
        <v>50</v>
      </c>
      <c r="C461" s="32" t="str">
        <f>'Link types'!D461</f>
        <v>free</v>
      </c>
      <c r="D461" s="32">
        <f>'Link types'!E461</f>
        <v>1</v>
      </c>
      <c r="E461" s="32">
        <f>'Link types'!F461</f>
        <v>1000</v>
      </c>
      <c r="F461" s="32" t="str">
        <f>'Link types'!G461</f>
        <v/>
      </c>
      <c r="G461" s="32">
        <f>'Link types'!H461</f>
        <v>0</v>
      </c>
      <c r="H461" s="32">
        <f>'Link types'!I461</f>
        <v>0</v>
      </c>
      <c r="I461" s="32">
        <f>'Link types'!J461</f>
        <v>0</v>
      </c>
      <c r="J461" s="32">
        <f>'Link types'!K461</f>
        <v>0</v>
      </c>
      <c r="K461" s="32">
        <f>'Link types'!L461</f>
        <v>99</v>
      </c>
      <c r="L461" s="32">
        <f>'Link types'!M461</f>
        <v>0</v>
      </c>
      <c r="M461" s="32">
        <f>'Link types'!N461</f>
        <v>0</v>
      </c>
      <c r="N461" s="32">
        <f>'Link types'!O461</f>
        <v>0</v>
      </c>
      <c r="O461" s="32">
        <f>'Link types'!P461</f>
        <v>0</v>
      </c>
      <c r="P461" s="32">
        <f>'Link types'!Q461</f>
        <v>0</v>
      </c>
      <c r="Q461" s="32">
        <f>'Link types'!R461</f>
        <v>0</v>
      </c>
      <c r="R461" s="32">
        <f>'Link types'!S461</f>
        <v>0</v>
      </c>
      <c r="S461" s="32">
        <f>'Link types'!T461</f>
        <v>0</v>
      </c>
      <c r="T461" s="32">
        <f>'Link types'!U461</f>
        <v>0</v>
      </c>
      <c r="U461" s="32">
        <f>'Link types'!V461</f>
        <v>0</v>
      </c>
      <c r="V461" s="32">
        <f>'Link types'!W461</f>
        <v>10</v>
      </c>
      <c r="W461" s="32">
        <f>'Link types'!X461</f>
        <v>10</v>
      </c>
      <c r="X461" s="32">
        <f>'Link types'!Y461</f>
        <v>10</v>
      </c>
      <c r="Y461" s="32" t="str">
        <f>'Link types'!Z461</f>
        <v/>
      </c>
    </row>
    <row r="462" spans="1:25" x14ac:dyDescent="0.25">
      <c r="A462" s="32">
        <f>'Link types'!B462</f>
        <v>560</v>
      </c>
      <c r="B462" s="32">
        <f>'Link types'!C462</f>
        <v>50</v>
      </c>
      <c r="C462" s="32" t="str">
        <f>'Link types'!D462</f>
        <v>free</v>
      </c>
      <c r="D462" s="32">
        <f>'Link types'!E462</f>
        <v>1</v>
      </c>
      <c r="E462" s="32">
        <f>'Link types'!F462</f>
        <v>1000</v>
      </c>
      <c r="F462" s="32" t="str">
        <f>'Link types'!G462</f>
        <v/>
      </c>
      <c r="G462" s="32">
        <f>'Link types'!H462</f>
        <v>0</v>
      </c>
      <c r="H462" s="32">
        <f>'Link types'!I462</f>
        <v>0</v>
      </c>
      <c r="I462" s="32">
        <f>'Link types'!J462</f>
        <v>0</v>
      </c>
      <c r="J462" s="32">
        <f>'Link types'!K462</f>
        <v>0</v>
      </c>
      <c r="K462" s="32">
        <f>'Link types'!L462</f>
        <v>99</v>
      </c>
      <c r="L462" s="32">
        <f>'Link types'!M462</f>
        <v>0</v>
      </c>
      <c r="M462" s="32">
        <f>'Link types'!N462</f>
        <v>0</v>
      </c>
      <c r="N462" s="32">
        <f>'Link types'!O462</f>
        <v>0</v>
      </c>
      <c r="O462" s="32">
        <f>'Link types'!P462</f>
        <v>0</v>
      </c>
      <c r="P462" s="32">
        <f>'Link types'!Q462</f>
        <v>0</v>
      </c>
      <c r="Q462" s="32">
        <f>'Link types'!R462</f>
        <v>0</v>
      </c>
      <c r="R462" s="32">
        <f>'Link types'!S462</f>
        <v>0</v>
      </c>
      <c r="S462" s="32">
        <f>'Link types'!T462</f>
        <v>0</v>
      </c>
      <c r="T462" s="32">
        <f>'Link types'!U462</f>
        <v>0</v>
      </c>
      <c r="U462" s="32">
        <f>'Link types'!V462</f>
        <v>0</v>
      </c>
      <c r="V462" s="32">
        <f>'Link types'!W462</f>
        <v>10</v>
      </c>
      <c r="W462" s="32">
        <f>'Link types'!X462</f>
        <v>10</v>
      </c>
      <c r="X462" s="32">
        <f>'Link types'!Y462</f>
        <v>10</v>
      </c>
      <c r="Y462" s="32" t="str">
        <f>'Link types'!Z462</f>
        <v/>
      </c>
    </row>
    <row r="463" spans="1:25" x14ac:dyDescent="0.25">
      <c r="A463" s="32">
        <f>'Link types'!B463</f>
        <v>561</v>
      </c>
      <c r="B463" s="32">
        <f>'Link types'!C463</f>
        <v>50</v>
      </c>
      <c r="C463" s="32" t="str">
        <f>'Link types'!D463</f>
        <v>free</v>
      </c>
      <c r="D463" s="32">
        <f>'Link types'!E463</f>
        <v>1</v>
      </c>
      <c r="E463" s="32">
        <f>'Link types'!F463</f>
        <v>1000</v>
      </c>
      <c r="F463" s="32" t="str">
        <f>'Link types'!G463</f>
        <v/>
      </c>
      <c r="G463" s="32">
        <f>'Link types'!H463</f>
        <v>0</v>
      </c>
      <c r="H463" s="32">
        <f>'Link types'!I463</f>
        <v>0</v>
      </c>
      <c r="I463" s="32">
        <f>'Link types'!J463</f>
        <v>0</v>
      </c>
      <c r="J463" s="32">
        <f>'Link types'!K463</f>
        <v>0</v>
      </c>
      <c r="K463" s="32">
        <f>'Link types'!L463</f>
        <v>99</v>
      </c>
      <c r="L463" s="32">
        <f>'Link types'!M463</f>
        <v>0</v>
      </c>
      <c r="M463" s="32">
        <f>'Link types'!N463</f>
        <v>0</v>
      </c>
      <c r="N463" s="32">
        <f>'Link types'!O463</f>
        <v>0</v>
      </c>
      <c r="O463" s="32">
        <f>'Link types'!P463</f>
        <v>0</v>
      </c>
      <c r="P463" s="32">
        <f>'Link types'!Q463</f>
        <v>0</v>
      </c>
      <c r="Q463" s="32">
        <f>'Link types'!R463</f>
        <v>0</v>
      </c>
      <c r="R463" s="32">
        <f>'Link types'!S463</f>
        <v>0</v>
      </c>
      <c r="S463" s="32">
        <f>'Link types'!T463</f>
        <v>0</v>
      </c>
      <c r="T463" s="32">
        <f>'Link types'!U463</f>
        <v>0</v>
      </c>
      <c r="U463" s="32">
        <f>'Link types'!V463</f>
        <v>0</v>
      </c>
      <c r="V463" s="32">
        <f>'Link types'!W463</f>
        <v>10</v>
      </c>
      <c r="W463" s="32">
        <f>'Link types'!X463</f>
        <v>10</v>
      </c>
      <c r="X463" s="32">
        <f>'Link types'!Y463</f>
        <v>10</v>
      </c>
      <c r="Y463" s="32" t="str">
        <f>'Link types'!Z463</f>
        <v/>
      </c>
    </row>
    <row r="464" spans="1:25" x14ac:dyDescent="0.25">
      <c r="A464" s="32">
        <f>'Link types'!B464</f>
        <v>562</v>
      </c>
      <c r="B464" s="32">
        <f>'Link types'!C464</f>
        <v>50</v>
      </c>
      <c r="C464" s="32" t="str">
        <f>'Link types'!D464</f>
        <v>free</v>
      </c>
      <c r="D464" s="32">
        <f>'Link types'!E464</f>
        <v>1</v>
      </c>
      <c r="E464" s="32">
        <f>'Link types'!F464</f>
        <v>1000</v>
      </c>
      <c r="F464" s="32" t="str">
        <f>'Link types'!G464</f>
        <v/>
      </c>
      <c r="G464" s="32">
        <f>'Link types'!H464</f>
        <v>0</v>
      </c>
      <c r="H464" s="32">
        <f>'Link types'!I464</f>
        <v>0</v>
      </c>
      <c r="I464" s="32">
        <f>'Link types'!J464</f>
        <v>0</v>
      </c>
      <c r="J464" s="32">
        <f>'Link types'!K464</f>
        <v>0</v>
      </c>
      <c r="K464" s="32">
        <f>'Link types'!L464</f>
        <v>99</v>
      </c>
      <c r="L464" s="32">
        <f>'Link types'!M464</f>
        <v>0</v>
      </c>
      <c r="M464" s="32">
        <f>'Link types'!N464</f>
        <v>0</v>
      </c>
      <c r="N464" s="32">
        <f>'Link types'!O464</f>
        <v>0</v>
      </c>
      <c r="O464" s="32">
        <f>'Link types'!P464</f>
        <v>0</v>
      </c>
      <c r="P464" s="32">
        <f>'Link types'!Q464</f>
        <v>0</v>
      </c>
      <c r="Q464" s="32">
        <f>'Link types'!R464</f>
        <v>0</v>
      </c>
      <c r="R464" s="32">
        <f>'Link types'!S464</f>
        <v>0</v>
      </c>
      <c r="S464" s="32">
        <f>'Link types'!T464</f>
        <v>0</v>
      </c>
      <c r="T464" s="32">
        <f>'Link types'!U464</f>
        <v>0</v>
      </c>
      <c r="U464" s="32">
        <f>'Link types'!V464</f>
        <v>0</v>
      </c>
      <c r="V464" s="32">
        <f>'Link types'!W464</f>
        <v>10</v>
      </c>
      <c r="W464" s="32">
        <f>'Link types'!X464</f>
        <v>10</v>
      </c>
      <c r="X464" s="32">
        <f>'Link types'!Y464</f>
        <v>10</v>
      </c>
      <c r="Y464" s="32" t="str">
        <f>'Link types'!Z464</f>
        <v/>
      </c>
    </row>
    <row r="465" spans="1:25" x14ac:dyDescent="0.25">
      <c r="A465" s="32">
        <f>'Link types'!B465</f>
        <v>563</v>
      </c>
      <c r="B465" s="32">
        <f>'Link types'!C465</f>
        <v>50</v>
      </c>
      <c r="C465" s="32" t="str">
        <f>'Link types'!D465</f>
        <v>free</v>
      </c>
      <c r="D465" s="32">
        <f>'Link types'!E465</f>
        <v>1</v>
      </c>
      <c r="E465" s="32">
        <f>'Link types'!F465</f>
        <v>1000</v>
      </c>
      <c r="F465" s="32" t="str">
        <f>'Link types'!G465</f>
        <v/>
      </c>
      <c r="G465" s="32">
        <f>'Link types'!H465</f>
        <v>0</v>
      </c>
      <c r="H465" s="32">
        <f>'Link types'!I465</f>
        <v>0</v>
      </c>
      <c r="I465" s="32">
        <f>'Link types'!J465</f>
        <v>0</v>
      </c>
      <c r="J465" s="32">
        <f>'Link types'!K465</f>
        <v>0</v>
      </c>
      <c r="K465" s="32">
        <f>'Link types'!L465</f>
        <v>99</v>
      </c>
      <c r="L465" s="32">
        <f>'Link types'!M465</f>
        <v>0</v>
      </c>
      <c r="M465" s="32">
        <f>'Link types'!N465</f>
        <v>0</v>
      </c>
      <c r="N465" s="32">
        <f>'Link types'!O465</f>
        <v>0</v>
      </c>
      <c r="O465" s="32">
        <f>'Link types'!P465</f>
        <v>0</v>
      </c>
      <c r="P465" s="32">
        <f>'Link types'!Q465</f>
        <v>0</v>
      </c>
      <c r="Q465" s="32">
        <f>'Link types'!R465</f>
        <v>0</v>
      </c>
      <c r="R465" s="32">
        <f>'Link types'!S465</f>
        <v>0</v>
      </c>
      <c r="S465" s="32">
        <f>'Link types'!T465</f>
        <v>0</v>
      </c>
      <c r="T465" s="32">
        <f>'Link types'!U465</f>
        <v>0</v>
      </c>
      <c r="U465" s="32">
        <f>'Link types'!V465</f>
        <v>0</v>
      </c>
      <c r="V465" s="32">
        <f>'Link types'!W465</f>
        <v>10</v>
      </c>
      <c r="W465" s="32">
        <f>'Link types'!X465</f>
        <v>10</v>
      </c>
      <c r="X465" s="32">
        <f>'Link types'!Y465</f>
        <v>10</v>
      </c>
      <c r="Y465" s="32" t="str">
        <f>'Link types'!Z465</f>
        <v/>
      </c>
    </row>
    <row r="466" spans="1:25" x14ac:dyDescent="0.25">
      <c r="A466" s="32">
        <f>'Link types'!B466</f>
        <v>564</v>
      </c>
      <c r="B466" s="32">
        <f>'Link types'!C466</f>
        <v>50</v>
      </c>
      <c r="C466" s="32" t="str">
        <f>'Link types'!D466</f>
        <v>free</v>
      </c>
      <c r="D466" s="32">
        <f>'Link types'!E466</f>
        <v>1</v>
      </c>
      <c r="E466" s="32">
        <f>'Link types'!F466</f>
        <v>1000</v>
      </c>
      <c r="F466" s="32" t="str">
        <f>'Link types'!G466</f>
        <v/>
      </c>
      <c r="G466" s="32">
        <f>'Link types'!H466</f>
        <v>0</v>
      </c>
      <c r="H466" s="32">
        <f>'Link types'!I466</f>
        <v>0</v>
      </c>
      <c r="I466" s="32">
        <f>'Link types'!J466</f>
        <v>0</v>
      </c>
      <c r="J466" s="32">
        <f>'Link types'!K466</f>
        <v>0</v>
      </c>
      <c r="K466" s="32">
        <f>'Link types'!L466</f>
        <v>99</v>
      </c>
      <c r="L466" s="32">
        <f>'Link types'!M466</f>
        <v>0</v>
      </c>
      <c r="M466" s="32">
        <f>'Link types'!N466</f>
        <v>0</v>
      </c>
      <c r="N466" s="32">
        <f>'Link types'!O466</f>
        <v>0</v>
      </c>
      <c r="O466" s="32">
        <f>'Link types'!P466</f>
        <v>0</v>
      </c>
      <c r="P466" s="32">
        <f>'Link types'!Q466</f>
        <v>0</v>
      </c>
      <c r="Q466" s="32">
        <f>'Link types'!R466</f>
        <v>0</v>
      </c>
      <c r="R466" s="32">
        <f>'Link types'!S466</f>
        <v>0</v>
      </c>
      <c r="S466" s="32">
        <f>'Link types'!T466</f>
        <v>0</v>
      </c>
      <c r="T466" s="32">
        <f>'Link types'!U466</f>
        <v>0</v>
      </c>
      <c r="U466" s="32">
        <f>'Link types'!V466</f>
        <v>0</v>
      </c>
      <c r="V466" s="32">
        <f>'Link types'!W466</f>
        <v>10</v>
      </c>
      <c r="W466" s="32">
        <f>'Link types'!X466</f>
        <v>10</v>
      </c>
      <c r="X466" s="32">
        <f>'Link types'!Y466</f>
        <v>10</v>
      </c>
      <c r="Y466" s="32" t="str">
        <f>'Link types'!Z466</f>
        <v/>
      </c>
    </row>
    <row r="467" spans="1:25" x14ac:dyDescent="0.25">
      <c r="A467" s="32">
        <f>'Link types'!B467</f>
        <v>565</v>
      </c>
      <c r="B467" s="32">
        <f>'Link types'!C467</f>
        <v>50</v>
      </c>
      <c r="C467" s="32" t="str">
        <f>'Link types'!D467</f>
        <v>free</v>
      </c>
      <c r="D467" s="32">
        <f>'Link types'!E467</f>
        <v>1</v>
      </c>
      <c r="E467" s="32">
        <f>'Link types'!F467</f>
        <v>1000</v>
      </c>
      <c r="F467" s="32" t="str">
        <f>'Link types'!G467</f>
        <v/>
      </c>
      <c r="G467" s="32">
        <f>'Link types'!H467</f>
        <v>0</v>
      </c>
      <c r="H467" s="32">
        <f>'Link types'!I467</f>
        <v>0</v>
      </c>
      <c r="I467" s="32">
        <f>'Link types'!J467</f>
        <v>0</v>
      </c>
      <c r="J467" s="32">
        <f>'Link types'!K467</f>
        <v>0</v>
      </c>
      <c r="K467" s="32">
        <f>'Link types'!L467</f>
        <v>99</v>
      </c>
      <c r="L467" s="32">
        <f>'Link types'!M467</f>
        <v>0</v>
      </c>
      <c r="M467" s="32">
        <f>'Link types'!N467</f>
        <v>0</v>
      </c>
      <c r="N467" s="32">
        <f>'Link types'!O467</f>
        <v>0</v>
      </c>
      <c r="O467" s="32">
        <f>'Link types'!P467</f>
        <v>0</v>
      </c>
      <c r="P467" s="32">
        <f>'Link types'!Q467</f>
        <v>0</v>
      </c>
      <c r="Q467" s="32">
        <f>'Link types'!R467</f>
        <v>0</v>
      </c>
      <c r="R467" s="32">
        <f>'Link types'!S467</f>
        <v>0</v>
      </c>
      <c r="S467" s="32">
        <f>'Link types'!T467</f>
        <v>0</v>
      </c>
      <c r="T467" s="32">
        <f>'Link types'!U467</f>
        <v>0</v>
      </c>
      <c r="U467" s="32">
        <f>'Link types'!V467</f>
        <v>0</v>
      </c>
      <c r="V467" s="32">
        <f>'Link types'!W467</f>
        <v>10</v>
      </c>
      <c r="W467" s="32">
        <f>'Link types'!X467</f>
        <v>10</v>
      </c>
      <c r="X467" s="32">
        <f>'Link types'!Y467</f>
        <v>10</v>
      </c>
      <c r="Y467" s="32" t="str">
        <f>'Link types'!Z467</f>
        <v/>
      </c>
    </row>
    <row r="468" spans="1:25" x14ac:dyDescent="0.25">
      <c r="A468" s="32">
        <f>'Link types'!B468</f>
        <v>566</v>
      </c>
      <c r="B468" s="32">
        <f>'Link types'!C468</f>
        <v>50</v>
      </c>
      <c r="C468" s="32" t="str">
        <f>'Link types'!D468</f>
        <v>free</v>
      </c>
      <c r="D468" s="32">
        <f>'Link types'!E468</f>
        <v>1</v>
      </c>
      <c r="E468" s="32">
        <f>'Link types'!F468</f>
        <v>1000</v>
      </c>
      <c r="F468" s="32" t="str">
        <f>'Link types'!G468</f>
        <v/>
      </c>
      <c r="G468" s="32">
        <f>'Link types'!H468</f>
        <v>0</v>
      </c>
      <c r="H468" s="32">
        <f>'Link types'!I468</f>
        <v>0</v>
      </c>
      <c r="I468" s="32">
        <f>'Link types'!J468</f>
        <v>0</v>
      </c>
      <c r="J468" s="32">
        <f>'Link types'!K468</f>
        <v>0</v>
      </c>
      <c r="K468" s="32">
        <f>'Link types'!L468</f>
        <v>99</v>
      </c>
      <c r="L468" s="32">
        <f>'Link types'!M468</f>
        <v>0</v>
      </c>
      <c r="M468" s="32">
        <f>'Link types'!N468</f>
        <v>0</v>
      </c>
      <c r="N468" s="32">
        <f>'Link types'!O468</f>
        <v>0</v>
      </c>
      <c r="O468" s="32">
        <f>'Link types'!P468</f>
        <v>0</v>
      </c>
      <c r="P468" s="32">
        <f>'Link types'!Q468</f>
        <v>0</v>
      </c>
      <c r="Q468" s="32">
        <f>'Link types'!R468</f>
        <v>0</v>
      </c>
      <c r="R468" s="32">
        <f>'Link types'!S468</f>
        <v>0</v>
      </c>
      <c r="S468" s="32">
        <f>'Link types'!T468</f>
        <v>0</v>
      </c>
      <c r="T468" s="32">
        <f>'Link types'!U468</f>
        <v>0</v>
      </c>
      <c r="U468" s="32">
        <f>'Link types'!V468</f>
        <v>0</v>
      </c>
      <c r="V468" s="32">
        <f>'Link types'!W468</f>
        <v>10</v>
      </c>
      <c r="W468" s="32">
        <f>'Link types'!X468</f>
        <v>10</v>
      </c>
      <c r="X468" s="32">
        <f>'Link types'!Y468</f>
        <v>10</v>
      </c>
      <c r="Y468" s="32" t="str">
        <f>'Link types'!Z468</f>
        <v/>
      </c>
    </row>
    <row r="469" spans="1:25" x14ac:dyDescent="0.25">
      <c r="A469" s="32">
        <f>'Link types'!B469</f>
        <v>567</v>
      </c>
      <c r="B469" s="32">
        <f>'Link types'!C469</f>
        <v>50</v>
      </c>
      <c r="C469" s="32" t="str">
        <f>'Link types'!D469</f>
        <v>free</v>
      </c>
      <c r="D469" s="32">
        <f>'Link types'!E469</f>
        <v>1</v>
      </c>
      <c r="E469" s="32">
        <f>'Link types'!F469</f>
        <v>1000</v>
      </c>
      <c r="F469" s="32" t="str">
        <f>'Link types'!G469</f>
        <v/>
      </c>
      <c r="G469" s="32">
        <f>'Link types'!H469</f>
        <v>0</v>
      </c>
      <c r="H469" s="32">
        <f>'Link types'!I469</f>
        <v>0</v>
      </c>
      <c r="I469" s="32">
        <f>'Link types'!J469</f>
        <v>0</v>
      </c>
      <c r="J469" s="32">
        <f>'Link types'!K469</f>
        <v>0</v>
      </c>
      <c r="K469" s="32">
        <f>'Link types'!L469</f>
        <v>99</v>
      </c>
      <c r="L469" s="32">
        <f>'Link types'!M469</f>
        <v>0</v>
      </c>
      <c r="M469" s="32">
        <f>'Link types'!N469</f>
        <v>0</v>
      </c>
      <c r="N469" s="32">
        <f>'Link types'!O469</f>
        <v>0</v>
      </c>
      <c r="O469" s="32">
        <f>'Link types'!P469</f>
        <v>0</v>
      </c>
      <c r="P469" s="32">
        <f>'Link types'!Q469</f>
        <v>0</v>
      </c>
      <c r="Q469" s="32">
        <f>'Link types'!R469</f>
        <v>0</v>
      </c>
      <c r="R469" s="32">
        <f>'Link types'!S469</f>
        <v>0</v>
      </c>
      <c r="S469" s="32">
        <f>'Link types'!T469</f>
        <v>0</v>
      </c>
      <c r="T469" s="32">
        <f>'Link types'!U469</f>
        <v>0</v>
      </c>
      <c r="U469" s="32">
        <f>'Link types'!V469</f>
        <v>0</v>
      </c>
      <c r="V469" s="32">
        <f>'Link types'!W469</f>
        <v>10</v>
      </c>
      <c r="W469" s="32">
        <f>'Link types'!X469</f>
        <v>10</v>
      </c>
      <c r="X469" s="32">
        <f>'Link types'!Y469</f>
        <v>10</v>
      </c>
      <c r="Y469" s="32" t="str">
        <f>'Link types'!Z469</f>
        <v/>
      </c>
    </row>
    <row r="470" spans="1:25" x14ac:dyDescent="0.25">
      <c r="A470" s="32">
        <f>'Link types'!B470</f>
        <v>568</v>
      </c>
      <c r="B470" s="32">
        <f>'Link types'!C470</f>
        <v>50</v>
      </c>
      <c r="C470" s="32" t="str">
        <f>'Link types'!D470</f>
        <v>free</v>
      </c>
      <c r="D470" s="32">
        <f>'Link types'!E470</f>
        <v>1</v>
      </c>
      <c r="E470" s="32">
        <f>'Link types'!F470</f>
        <v>1000</v>
      </c>
      <c r="F470" s="32" t="str">
        <f>'Link types'!G470</f>
        <v/>
      </c>
      <c r="G470" s="32">
        <f>'Link types'!H470</f>
        <v>0</v>
      </c>
      <c r="H470" s="32">
        <f>'Link types'!I470</f>
        <v>0</v>
      </c>
      <c r="I470" s="32">
        <f>'Link types'!J470</f>
        <v>0</v>
      </c>
      <c r="J470" s="32">
        <f>'Link types'!K470</f>
        <v>0</v>
      </c>
      <c r="K470" s="32">
        <f>'Link types'!L470</f>
        <v>99</v>
      </c>
      <c r="L470" s="32">
        <f>'Link types'!M470</f>
        <v>0</v>
      </c>
      <c r="M470" s="32">
        <f>'Link types'!N470</f>
        <v>0</v>
      </c>
      <c r="N470" s="32">
        <f>'Link types'!O470</f>
        <v>0</v>
      </c>
      <c r="O470" s="32">
        <f>'Link types'!P470</f>
        <v>0</v>
      </c>
      <c r="P470" s="32">
        <f>'Link types'!Q470</f>
        <v>0</v>
      </c>
      <c r="Q470" s="32">
        <f>'Link types'!R470</f>
        <v>0</v>
      </c>
      <c r="R470" s="32">
        <f>'Link types'!S470</f>
        <v>0</v>
      </c>
      <c r="S470" s="32">
        <f>'Link types'!T470</f>
        <v>0</v>
      </c>
      <c r="T470" s="32">
        <f>'Link types'!U470</f>
        <v>0</v>
      </c>
      <c r="U470" s="32">
        <f>'Link types'!V470</f>
        <v>0</v>
      </c>
      <c r="V470" s="32">
        <f>'Link types'!W470</f>
        <v>10</v>
      </c>
      <c r="W470" s="32">
        <f>'Link types'!X470</f>
        <v>10</v>
      </c>
      <c r="X470" s="32">
        <f>'Link types'!Y470</f>
        <v>10</v>
      </c>
      <c r="Y470" s="32" t="str">
        <f>'Link types'!Z470</f>
        <v/>
      </c>
    </row>
    <row r="471" spans="1:25" x14ac:dyDescent="0.25">
      <c r="A471" s="32">
        <f>'Link types'!B471</f>
        <v>569</v>
      </c>
      <c r="B471" s="32">
        <f>'Link types'!C471</f>
        <v>50</v>
      </c>
      <c r="C471" s="32" t="str">
        <f>'Link types'!D471</f>
        <v>free</v>
      </c>
      <c r="D471" s="32">
        <f>'Link types'!E471</f>
        <v>1</v>
      </c>
      <c r="E471" s="32">
        <f>'Link types'!F471</f>
        <v>1000</v>
      </c>
      <c r="F471" s="32" t="str">
        <f>'Link types'!G471</f>
        <v/>
      </c>
      <c r="G471" s="32">
        <f>'Link types'!H471</f>
        <v>0</v>
      </c>
      <c r="H471" s="32">
        <f>'Link types'!I471</f>
        <v>0</v>
      </c>
      <c r="I471" s="32">
        <f>'Link types'!J471</f>
        <v>0</v>
      </c>
      <c r="J471" s="32">
        <f>'Link types'!K471</f>
        <v>0</v>
      </c>
      <c r="K471" s="32">
        <f>'Link types'!L471</f>
        <v>99</v>
      </c>
      <c r="L471" s="32">
        <f>'Link types'!M471</f>
        <v>0</v>
      </c>
      <c r="M471" s="32">
        <f>'Link types'!N471</f>
        <v>0</v>
      </c>
      <c r="N471" s="32">
        <f>'Link types'!O471</f>
        <v>0</v>
      </c>
      <c r="O471" s="32">
        <f>'Link types'!P471</f>
        <v>0</v>
      </c>
      <c r="P471" s="32">
        <f>'Link types'!Q471</f>
        <v>0</v>
      </c>
      <c r="Q471" s="32">
        <f>'Link types'!R471</f>
        <v>0</v>
      </c>
      <c r="R471" s="32">
        <f>'Link types'!S471</f>
        <v>0</v>
      </c>
      <c r="S471" s="32">
        <f>'Link types'!T471</f>
        <v>0</v>
      </c>
      <c r="T471" s="32">
        <f>'Link types'!U471</f>
        <v>0</v>
      </c>
      <c r="U471" s="32">
        <f>'Link types'!V471</f>
        <v>0</v>
      </c>
      <c r="V471" s="32">
        <f>'Link types'!W471</f>
        <v>10</v>
      </c>
      <c r="W471" s="32">
        <f>'Link types'!X471</f>
        <v>10</v>
      </c>
      <c r="X471" s="32">
        <f>'Link types'!Y471</f>
        <v>10</v>
      </c>
      <c r="Y471" s="32" t="str">
        <f>'Link types'!Z471</f>
        <v/>
      </c>
    </row>
    <row r="472" spans="1:25" x14ac:dyDescent="0.25">
      <c r="A472" s="32">
        <f>'Link types'!B472</f>
        <v>570</v>
      </c>
      <c r="B472" s="32">
        <f>'Link types'!C472</f>
        <v>50</v>
      </c>
      <c r="C472" s="32" t="str">
        <f>'Link types'!D472</f>
        <v>free</v>
      </c>
      <c r="D472" s="32">
        <f>'Link types'!E472</f>
        <v>1</v>
      </c>
      <c r="E472" s="32">
        <f>'Link types'!F472</f>
        <v>1000</v>
      </c>
      <c r="F472" s="32" t="str">
        <f>'Link types'!G472</f>
        <v/>
      </c>
      <c r="G472" s="32">
        <f>'Link types'!H472</f>
        <v>0</v>
      </c>
      <c r="H472" s="32">
        <f>'Link types'!I472</f>
        <v>0</v>
      </c>
      <c r="I472" s="32">
        <f>'Link types'!J472</f>
        <v>0</v>
      </c>
      <c r="J472" s="32">
        <f>'Link types'!K472</f>
        <v>0</v>
      </c>
      <c r="K472" s="32">
        <f>'Link types'!L472</f>
        <v>99</v>
      </c>
      <c r="L472" s="32">
        <f>'Link types'!M472</f>
        <v>0</v>
      </c>
      <c r="M472" s="32">
        <f>'Link types'!N472</f>
        <v>0</v>
      </c>
      <c r="N472" s="32">
        <f>'Link types'!O472</f>
        <v>0</v>
      </c>
      <c r="O472" s="32">
        <f>'Link types'!P472</f>
        <v>0</v>
      </c>
      <c r="P472" s="32">
        <f>'Link types'!Q472</f>
        <v>0</v>
      </c>
      <c r="Q472" s="32">
        <f>'Link types'!R472</f>
        <v>0</v>
      </c>
      <c r="R472" s="32">
        <f>'Link types'!S472</f>
        <v>0</v>
      </c>
      <c r="S472" s="32">
        <f>'Link types'!T472</f>
        <v>0</v>
      </c>
      <c r="T472" s="32">
        <f>'Link types'!U472</f>
        <v>0</v>
      </c>
      <c r="U472" s="32">
        <f>'Link types'!V472</f>
        <v>0</v>
      </c>
      <c r="V472" s="32">
        <f>'Link types'!W472</f>
        <v>10</v>
      </c>
      <c r="W472" s="32">
        <f>'Link types'!X472</f>
        <v>10</v>
      </c>
      <c r="X472" s="32">
        <f>'Link types'!Y472</f>
        <v>10</v>
      </c>
      <c r="Y472" s="32" t="str">
        <f>'Link types'!Z472</f>
        <v/>
      </c>
    </row>
    <row r="473" spans="1:25" x14ac:dyDescent="0.25">
      <c r="A473" s="32">
        <f>'Link types'!B473</f>
        <v>571</v>
      </c>
      <c r="B473" s="32">
        <f>'Link types'!C473</f>
        <v>50</v>
      </c>
      <c r="C473" s="32" t="str">
        <f>'Link types'!D473</f>
        <v>free</v>
      </c>
      <c r="D473" s="32">
        <f>'Link types'!E473</f>
        <v>1</v>
      </c>
      <c r="E473" s="32">
        <f>'Link types'!F473</f>
        <v>1000</v>
      </c>
      <c r="F473" s="32" t="str">
        <f>'Link types'!G473</f>
        <v/>
      </c>
      <c r="G473" s="32">
        <f>'Link types'!H473</f>
        <v>0</v>
      </c>
      <c r="H473" s="32">
        <f>'Link types'!I473</f>
        <v>0</v>
      </c>
      <c r="I473" s="32">
        <f>'Link types'!J473</f>
        <v>0</v>
      </c>
      <c r="J473" s="32">
        <f>'Link types'!K473</f>
        <v>0</v>
      </c>
      <c r="K473" s="32">
        <f>'Link types'!L473</f>
        <v>99</v>
      </c>
      <c r="L473" s="32">
        <f>'Link types'!M473</f>
        <v>0</v>
      </c>
      <c r="M473" s="32">
        <f>'Link types'!N473</f>
        <v>0</v>
      </c>
      <c r="N473" s="32">
        <f>'Link types'!O473</f>
        <v>0</v>
      </c>
      <c r="O473" s="32">
        <f>'Link types'!P473</f>
        <v>0</v>
      </c>
      <c r="P473" s="32">
        <f>'Link types'!Q473</f>
        <v>0</v>
      </c>
      <c r="Q473" s="32">
        <f>'Link types'!R473</f>
        <v>0</v>
      </c>
      <c r="R473" s="32">
        <f>'Link types'!S473</f>
        <v>0</v>
      </c>
      <c r="S473" s="32">
        <f>'Link types'!T473</f>
        <v>0</v>
      </c>
      <c r="T473" s="32">
        <f>'Link types'!U473</f>
        <v>0</v>
      </c>
      <c r="U473" s="32">
        <f>'Link types'!V473</f>
        <v>0</v>
      </c>
      <c r="V473" s="32">
        <f>'Link types'!W473</f>
        <v>10</v>
      </c>
      <c r="W473" s="32">
        <f>'Link types'!X473</f>
        <v>10</v>
      </c>
      <c r="X473" s="32">
        <f>'Link types'!Y473</f>
        <v>10</v>
      </c>
      <c r="Y473" s="32" t="str">
        <f>'Link types'!Z473</f>
        <v/>
      </c>
    </row>
    <row r="474" spans="1:25" x14ac:dyDescent="0.25">
      <c r="A474" s="32">
        <f>'Link types'!B474</f>
        <v>572</v>
      </c>
      <c r="B474" s="32">
        <f>'Link types'!C474</f>
        <v>50</v>
      </c>
      <c r="C474" s="32" t="str">
        <f>'Link types'!D474</f>
        <v>free</v>
      </c>
      <c r="D474" s="32">
        <f>'Link types'!E474</f>
        <v>1</v>
      </c>
      <c r="E474" s="32">
        <f>'Link types'!F474</f>
        <v>1000</v>
      </c>
      <c r="F474" s="32" t="str">
        <f>'Link types'!G474</f>
        <v/>
      </c>
      <c r="G474" s="32">
        <f>'Link types'!H474</f>
        <v>0</v>
      </c>
      <c r="H474" s="32">
        <f>'Link types'!I474</f>
        <v>0</v>
      </c>
      <c r="I474" s="32">
        <f>'Link types'!J474</f>
        <v>0</v>
      </c>
      <c r="J474" s="32">
        <f>'Link types'!K474</f>
        <v>0</v>
      </c>
      <c r="K474" s="32">
        <f>'Link types'!L474</f>
        <v>99</v>
      </c>
      <c r="L474" s="32">
        <f>'Link types'!M474</f>
        <v>0</v>
      </c>
      <c r="M474" s="32">
        <f>'Link types'!N474</f>
        <v>0</v>
      </c>
      <c r="N474" s="32">
        <f>'Link types'!O474</f>
        <v>0</v>
      </c>
      <c r="O474" s="32">
        <f>'Link types'!P474</f>
        <v>0</v>
      </c>
      <c r="P474" s="32">
        <f>'Link types'!Q474</f>
        <v>0</v>
      </c>
      <c r="Q474" s="32">
        <f>'Link types'!R474</f>
        <v>0</v>
      </c>
      <c r="R474" s="32">
        <f>'Link types'!S474</f>
        <v>0</v>
      </c>
      <c r="S474" s="32">
        <f>'Link types'!T474</f>
        <v>0</v>
      </c>
      <c r="T474" s="32">
        <f>'Link types'!U474</f>
        <v>0</v>
      </c>
      <c r="U474" s="32">
        <f>'Link types'!V474</f>
        <v>0</v>
      </c>
      <c r="V474" s="32">
        <f>'Link types'!W474</f>
        <v>10</v>
      </c>
      <c r="W474" s="32">
        <f>'Link types'!X474</f>
        <v>10</v>
      </c>
      <c r="X474" s="32">
        <f>'Link types'!Y474</f>
        <v>10</v>
      </c>
      <c r="Y474" s="32" t="str">
        <f>'Link types'!Z474</f>
        <v/>
      </c>
    </row>
    <row r="475" spans="1:25" x14ac:dyDescent="0.25">
      <c r="A475" s="32">
        <f>'Link types'!B475</f>
        <v>573</v>
      </c>
      <c r="B475" s="32">
        <f>'Link types'!C475</f>
        <v>50</v>
      </c>
      <c r="C475" s="32" t="str">
        <f>'Link types'!D475</f>
        <v>free</v>
      </c>
      <c r="D475" s="32">
        <f>'Link types'!E475</f>
        <v>1</v>
      </c>
      <c r="E475" s="32">
        <f>'Link types'!F475</f>
        <v>1000</v>
      </c>
      <c r="F475" s="32" t="str">
        <f>'Link types'!G475</f>
        <v/>
      </c>
      <c r="G475" s="32">
        <f>'Link types'!H475</f>
        <v>0</v>
      </c>
      <c r="H475" s="32">
        <f>'Link types'!I475</f>
        <v>0</v>
      </c>
      <c r="I475" s="32">
        <f>'Link types'!J475</f>
        <v>0</v>
      </c>
      <c r="J475" s="32">
        <f>'Link types'!K475</f>
        <v>0</v>
      </c>
      <c r="K475" s="32">
        <f>'Link types'!L475</f>
        <v>99</v>
      </c>
      <c r="L475" s="32">
        <f>'Link types'!M475</f>
        <v>0</v>
      </c>
      <c r="M475" s="32">
        <f>'Link types'!N475</f>
        <v>0</v>
      </c>
      <c r="N475" s="32">
        <f>'Link types'!O475</f>
        <v>0</v>
      </c>
      <c r="O475" s="32">
        <f>'Link types'!P475</f>
        <v>0</v>
      </c>
      <c r="P475" s="32">
        <f>'Link types'!Q475</f>
        <v>0</v>
      </c>
      <c r="Q475" s="32">
        <f>'Link types'!R475</f>
        <v>0</v>
      </c>
      <c r="R475" s="32">
        <f>'Link types'!S475</f>
        <v>0</v>
      </c>
      <c r="S475" s="32">
        <f>'Link types'!T475</f>
        <v>0</v>
      </c>
      <c r="T475" s="32">
        <f>'Link types'!U475</f>
        <v>0</v>
      </c>
      <c r="U475" s="32">
        <f>'Link types'!V475</f>
        <v>0</v>
      </c>
      <c r="V475" s="32">
        <f>'Link types'!W475</f>
        <v>10</v>
      </c>
      <c r="W475" s="32">
        <f>'Link types'!X475</f>
        <v>10</v>
      </c>
      <c r="X475" s="32">
        <f>'Link types'!Y475</f>
        <v>10</v>
      </c>
      <c r="Y475" s="32" t="str">
        <f>'Link types'!Z475</f>
        <v/>
      </c>
    </row>
    <row r="476" spans="1:25" x14ac:dyDescent="0.25">
      <c r="A476" s="32">
        <f>'Link types'!B476</f>
        <v>574</v>
      </c>
      <c r="B476" s="32">
        <f>'Link types'!C476</f>
        <v>50</v>
      </c>
      <c r="C476" s="32" t="str">
        <f>'Link types'!D476</f>
        <v>free</v>
      </c>
      <c r="D476" s="32">
        <f>'Link types'!E476</f>
        <v>1</v>
      </c>
      <c r="E476" s="32">
        <f>'Link types'!F476</f>
        <v>1000</v>
      </c>
      <c r="F476" s="32" t="str">
        <f>'Link types'!G476</f>
        <v/>
      </c>
      <c r="G476" s="32">
        <f>'Link types'!H476</f>
        <v>0</v>
      </c>
      <c r="H476" s="32">
        <f>'Link types'!I476</f>
        <v>0</v>
      </c>
      <c r="I476" s="32">
        <f>'Link types'!J476</f>
        <v>0</v>
      </c>
      <c r="J476" s="32">
        <f>'Link types'!K476</f>
        <v>0</v>
      </c>
      <c r="K476" s="32">
        <f>'Link types'!L476</f>
        <v>99</v>
      </c>
      <c r="L476" s="32">
        <f>'Link types'!M476</f>
        <v>0</v>
      </c>
      <c r="M476" s="32">
        <f>'Link types'!N476</f>
        <v>0</v>
      </c>
      <c r="N476" s="32">
        <f>'Link types'!O476</f>
        <v>0</v>
      </c>
      <c r="O476" s="32">
        <f>'Link types'!P476</f>
        <v>0</v>
      </c>
      <c r="P476" s="32">
        <f>'Link types'!Q476</f>
        <v>0</v>
      </c>
      <c r="Q476" s="32">
        <f>'Link types'!R476</f>
        <v>0</v>
      </c>
      <c r="R476" s="32">
        <f>'Link types'!S476</f>
        <v>0</v>
      </c>
      <c r="S476" s="32">
        <f>'Link types'!T476</f>
        <v>0</v>
      </c>
      <c r="T476" s="32">
        <f>'Link types'!U476</f>
        <v>0</v>
      </c>
      <c r="U476" s="32">
        <f>'Link types'!V476</f>
        <v>0</v>
      </c>
      <c r="V476" s="32">
        <f>'Link types'!W476</f>
        <v>10</v>
      </c>
      <c r="W476" s="32">
        <f>'Link types'!X476</f>
        <v>10</v>
      </c>
      <c r="X476" s="32">
        <f>'Link types'!Y476</f>
        <v>10</v>
      </c>
      <c r="Y476" s="32" t="str">
        <f>'Link types'!Z476</f>
        <v/>
      </c>
    </row>
    <row r="477" spans="1:25" x14ac:dyDescent="0.25">
      <c r="A477" s="32">
        <f>'Link types'!B477</f>
        <v>575</v>
      </c>
      <c r="B477" s="32">
        <f>'Link types'!C477</f>
        <v>50</v>
      </c>
      <c r="C477" s="32" t="str">
        <f>'Link types'!D477</f>
        <v>free</v>
      </c>
      <c r="D477" s="32">
        <f>'Link types'!E477</f>
        <v>1</v>
      </c>
      <c r="E477" s="32">
        <f>'Link types'!F477</f>
        <v>1000</v>
      </c>
      <c r="F477" s="32" t="str">
        <f>'Link types'!G477</f>
        <v/>
      </c>
      <c r="G477" s="32">
        <f>'Link types'!H477</f>
        <v>0</v>
      </c>
      <c r="H477" s="32">
        <f>'Link types'!I477</f>
        <v>0</v>
      </c>
      <c r="I477" s="32">
        <f>'Link types'!J477</f>
        <v>0</v>
      </c>
      <c r="J477" s="32">
        <f>'Link types'!K477</f>
        <v>0</v>
      </c>
      <c r="K477" s="32">
        <f>'Link types'!L477</f>
        <v>99</v>
      </c>
      <c r="L477" s="32">
        <f>'Link types'!M477</f>
        <v>0</v>
      </c>
      <c r="M477" s="32">
        <f>'Link types'!N477</f>
        <v>0</v>
      </c>
      <c r="N477" s="32">
        <f>'Link types'!O477</f>
        <v>0</v>
      </c>
      <c r="O477" s="32">
        <f>'Link types'!P477</f>
        <v>0</v>
      </c>
      <c r="P477" s="32">
        <f>'Link types'!Q477</f>
        <v>0</v>
      </c>
      <c r="Q477" s="32">
        <f>'Link types'!R477</f>
        <v>0</v>
      </c>
      <c r="R477" s="32">
        <f>'Link types'!S477</f>
        <v>0</v>
      </c>
      <c r="S477" s="32">
        <f>'Link types'!T477</f>
        <v>0</v>
      </c>
      <c r="T477" s="32">
        <f>'Link types'!U477</f>
        <v>0</v>
      </c>
      <c r="U477" s="32">
        <f>'Link types'!V477</f>
        <v>0</v>
      </c>
      <c r="V477" s="32">
        <f>'Link types'!W477</f>
        <v>10</v>
      </c>
      <c r="W477" s="32">
        <f>'Link types'!X477</f>
        <v>10</v>
      </c>
      <c r="X477" s="32">
        <f>'Link types'!Y477</f>
        <v>10</v>
      </c>
      <c r="Y477" s="32" t="str">
        <f>'Link types'!Z477</f>
        <v/>
      </c>
    </row>
    <row r="478" spans="1:25" x14ac:dyDescent="0.25">
      <c r="A478" s="32">
        <f>'Link types'!B478</f>
        <v>576</v>
      </c>
      <c r="B478" s="32">
        <f>'Link types'!C478</f>
        <v>50</v>
      </c>
      <c r="C478" s="32" t="str">
        <f>'Link types'!D478</f>
        <v>free</v>
      </c>
      <c r="D478" s="32">
        <f>'Link types'!E478</f>
        <v>1</v>
      </c>
      <c r="E478" s="32">
        <f>'Link types'!F478</f>
        <v>1000</v>
      </c>
      <c r="F478" s="32" t="str">
        <f>'Link types'!G478</f>
        <v/>
      </c>
      <c r="G478" s="32">
        <f>'Link types'!H478</f>
        <v>0</v>
      </c>
      <c r="H478" s="32">
        <f>'Link types'!I478</f>
        <v>0</v>
      </c>
      <c r="I478" s="32">
        <f>'Link types'!J478</f>
        <v>0</v>
      </c>
      <c r="J478" s="32">
        <f>'Link types'!K478</f>
        <v>0</v>
      </c>
      <c r="K478" s="32">
        <f>'Link types'!L478</f>
        <v>99</v>
      </c>
      <c r="L478" s="32">
        <f>'Link types'!M478</f>
        <v>0</v>
      </c>
      <c r="M478" s="32">
        <f>'Link types'!N478</f>
        <v>0</v>
      </c>
      <c r="N478" s="32">
        <f>'Link types'!O478</f>
        <v>0</v>
      </c>
      <c r="O478" s="32">
        <f>'Link types'!P478</f>
        <v>0</v>
      </c>
      <c r="P478" s="32">
        <f>'Link types'!Q478</f>
        <v>0</v>
      </c>
      <c r="Q478" s="32">
        <f>'Link types'!R478</f>
        <v>0</v>
      </c>
      <c r="R478" s="32">
        <f>'Link types'!S478</f>
        <v>0</v>
      </c>
      <c r="S478" s="32">
        <f>'Link types'!T478</f>
        <v>0</v>
      </c>
      <c r="T478" s="32">
        <f>'Link types'!U478</f>
        <v>0</v>
      </c>
      <c r="U478" s="32">
        <f>'Link types'!V478</f>
        <v>0</v>
      </c>
      <c r="V478" s="32">
        <f>'Link types'!W478</f>
        <v>10</v>
      </c>
      <c r="W478" s="32">
        <f>'Link types'!X478</f>
        <v>10</v>
      </c>
      <c r="X478" s="32">
        <f>'Link types'!Y478</f>
        <v>10</v>
      </c>
      <c r="Y478" s="32" t="str">
        <f>'Link types'!Z478</f>
        <v/>
      </c>
    </row>
    <row r="479" spans="1:25" x14ac:dyDescent="0.25">
      <c r="A479" s="32">
        <f>'Link types'!B479</f>
        <v>577</v>
      </c>
      <c r="B479" s="32">
        <f>'Link types'!C479</f>
        <v>50</v>
      </c>
      <c r="C479" s="32" t="str">
        <f>'Link types'!D479</f>
        <v>free</v>
      </c>
      <c r="D479" s="32">
        <f>'Link types'!E479</f>
        <v>1</v>
      </c>
      <c r="E479" s="32">
        <f>'Link types'!F479</f>
        <v>1000</v>
      </c>
      <c r="F479" s="32" t="str">
        <f>'Link types'!G479</f>
        <v/>
      </c>
      <c r="G479" s="32">
        <f>'Link types'!H479</f>
        <v>0</v>
      </c>
      <c r="H479" s="32">
        <f>'Link types'!I479</f>
        <v>0</v>
      </c>
      <c r="I479" s="32">
        <f>'Link types'!J479</f>
        <v>0</v>
      </c>
      <c r="J479" s="32">
        <f>'Link types'!K479</f>
        <v>0</v>
      </c>
      <c r="K479" s="32">
        <f>'Link types'!L479</f>
        <v>99</v>
      </c>
      <c r="L479" s="32">
        <f>'Link types'!M479</f>
        <v>0</v>
      </c>
      <c r="M479" s="32">
        <f>'Link types'!N479</f>
        <v>0</v>
      </c>
      <c r="N479" s="32">
        <f>'Link types'!O479</f>
        <v>0</v>
      </c>
      <c r="O479" s="32">
        <f>'Link types'!P479</f>
        <v>0</v>
      </c>
      <c r="P479" s="32">
        <f>'Link types'!Q479</f>
        <v>0</v>
      </c>
      <c r="Q479" s="32">
        <f>'Link types'!R479</f>
        <v>0</v>
      </c>
      <c r="R479" s="32">
        <f>'Link types'!S479</f>
        <v>0</v>
      </c>
      <c r="S479" s="32">
        <f>'Link types'!T479</f>
        <v>0</v>
      </c>
      <c r="T479" s="32">
        <f>'Link types'!U479</f>
        <v>0</v>
      </c>
      <c r="U479" s="32">
        <f>'Link types'!V479</f>
        <v>0</v>
      </c>
      <c r="V479" s="32">
        <f>'Link types'!W479</f>
        <v>10</v>
      </c>
      <c r="W479" s="32">
        <f>'Link types'!X479</f>
        <v>10</v>
      </c>
      <c r="X479" s="32">
        <f>'Link types'!Y479</f>
        <v>10</v>
      </c>
      <c r="Y479" s="32" t="str">
        <f>'Link types'!Z479</f>
        <v/>
      </c>
    </row>
    <row r="480" spans="1:25" x14ac:dyDescent="0.25">
      <c r="A480" s="32">
        <f>'Link types'!B480</f>
        <v>578</v>
      </c>
      <c r="B480" s="32">
        <f>'Link types'!C480</f>
        <v>50</v>
      </c>
      <c r="C480" s="32" t="str">
        <f>'Link types'!D480</f>
        <v>free</v>
      </c>
      <c r="D480" s="32">
        <f>'Link types'!E480</f>
        <v>1</v>
      </c>
      <c r="E480" s="32">
        <f>'Link types'!F480</f>
        <v>1000</v>
      </c>
      <c r="F480" s="32" t="str">
        <f>'Link types'!G480</f>
        <v/>
      </c>
      <c r="G480" s="32">
        <f>'Link types'!H480</f>
        <v>0</v>
      </c>
      <c r="H480" s="32">
        <f>'Link types'!I480</f>
        <v>0</v>
      </c>
      <c r="I480" s="32">
        <f>'Link types'!J480</f>
        <v>0</v>
      </c>
      <c r="J480" s="32">
        <f>'Link types'!K480</f>
        <v>0</v>
      </c>
      <c r="K480" s="32">
        <f>'Link types'!L480</f>
        <v>99</v>
      </c>
      <c r="L480" s="32">
        <f>'Link types'!M480</f>
        <v>0</v>
      </c>
      <c r="M480" s="32">
        <f>'Link types'!N480</f>
        <v>0</v>
      </c>
      <c r="N480" s="32">
        <f>'Link types'!O480</f>
        <v>0</v>
      </c>
      <c r="O480" s="32">
        <f>'Link types'!P480</f>
        <v>0</v>
      </c>
      <c r="P480" s="32">
        <f>'Link types'!Q480</f>
        <v>0</v>
      </c>
      <c r="Q480" s="32">
        <f>'Link types'!R480</f>
        <v>0</v>
      </c>
      <c r="R480" s="32">
        <f>'Link types'!S480</f>
        <v>0</v>
      </c>
      <c r="S480" s="32">
        <f>'Link types'!T480</f>
        <v>0</v>
      </c>
      <c r="T480" s="32">
        <f>'Link types'!U480</f>
        <v>0</v>
      </c>
      <c r="U480" s="32">
        <f>'Link types'!V480</f>
        <v>0</v>
      </c>
      <c r="V480" s="32">
        <f>'Link types'!W480</f>
        <v>10</v>
      </c>
      <c r="W480" s="32">
        <f>'Link types'!X480</f>
        <v>10</v>
      </c>
      <c r="X480" s="32">
        <f>'Link types'!Y480</f>
        <v>10</v>
      </c>
      <c r="Y480" s="32" t="str">
        <f>'Link types'!Z480</f>
        <v/>
      </c>
    </row>
    <row r="481" spans="1:25" x14ac:dyDescent="0.25">
      <c r="A481" s="32">
        <f>'Link types'!B481</f>
        <v>579</v>
      </c>
      <c r="B481" s="32">
        <f>'Link types'!C481</f>
        <v>50</v>
      </c>
      <c r="C481" s="32" t="str">
        <f>'Link types'!D481</f>
        <v>free</v>
      </c>
      <c r="D481" s="32">
        <f>'Link types'!E481</f>
        <v>1</v>
      </c>
      <c r="E481" s="32">
        <f>'Link types'!F481</f>
        <v>1000</v>
      </c>
      <c r="F481" s="32" t="str">
        <f>'Link types'!G481</f>
        <v/>
      </c>
      <c r="G481" s="32">
        <f>'Link types'!H481</f>
        <v>0</v>
      </c>
      <c r="H481" s="32">
        <f>'Link types'!I481</f>
        <v>0</v>
      </c>
      <c r="I481" s="32">
        <f>'Link types'!J481</f>
        <v>0</v>
      </c>
      <c r="J481" s="32">
        <f>'Link types'!K481</f>
        <v>0</v>
      </c>
      <c r="K481" s="32">
        <f>'Link types'!L481</f>
        <v>99</v>
      </c>
      <c r="L481" s="32">
        <f>'Link types'!M481</f>
        <v>0</v>
      </c>
      <c r="M481" s="32">
        <f>'Link types'!N481</f>
        <v>0</v>
      </c>
      <c r="N481" s="32">
        <f>'Link types'!O481</f>
        <v>0</v>
      </c>
      <c r="O481" s="32">
        <f>'Link types'!P481</f>
        <v>0</v>
      </c>
      <c r="P481" s="32">
        <f>'Link types'!Q481</f>
        <v>0</v>
      </c>
      <c r="Q481" s="32">
        <f>'Link types'!R481</f>
        <v>0</v>
      </c>
      <c r="R481" s="32">
        <f>'Link types'!S481</f>
        <v>0</v>
      </c>
      <c r="S481" s="32">
        <f>'Link types'!T481</f>
        <v>0</v>
      </c>
      <c r="T481" s="32">
        <f>'Link types'!U481</f>
        <v>0</v>
      </c>
      <c r="U481" s="32">
        <f>'Link types'!V481</f>
        <v>0</v>
      </c>
      <c r="V481" s="32">
        <f>'Link types'!W481</f>
        <v>10</v>
      </c>
      <c r="W481" s="32">
        <f>'Link types'!X481</f>
        <v>10</v>
      </c>
      <c r="X481" s="32">
        <f>'Link types'!Y481</f>
        <v>10</v>
      </c>
      <c r="Y481" s="32" t="str">
        <f>'Link types'!Z481</f>
        <v/>
      </c>
    </row>
    <row r="482" spans="1:25" x14ac:dyDescent="0.25">
      <c r="A482" s="32">
        <f>'Link types'!B482</f>
        <v>580</v>
      </c>
      <c r="B482" s="32">
        <f>'Link types'!C482</f>
        <v>50</v>
      </c>
      <c r="C482" s="32" t="str">
        <f>'Link types'!D482</f>
        <v>free</v>
      </c>
      <c r="D482" s="32">
        <f>'Link types'!E482</f>
        <v>1</v>
      </c>
      <c r="E482" s="32">
        <f>'Link types'!F482</f>
        <v>1000</v>
      </c>
      <c r="F482" s="32" t="str">
        <f>'Link types'!G482</f>
        <v/>
      </c>
      <c r="G482" s="32">
        <f>'Link types'!H482</f>
        <v>0</v>
      </c>
      <c r="H482" s="32">
        <f>'Link types'!I482</f>
        <v>0</v>
      </c>
      <c r="I482" s="32">
        <f>'Link types'!J482</f>
        <v>0</v>
      </c>
      <c r="J482" s="32">
        <f>'Link types'!K482</f>
        <v>0</v>
      </c>
      <c r="K482" s="32">
        <f>'Link types'!L482</f>
        <v>99</v>
      </c>
      <c r="L482" s="32">
        <f>'Link types'!M482</f>
        <v>0</v>
      </c>
      <c r="M482" s="32">
        <f>'Link types'!N482</f>
        <v>0</v>
      </c>
      <c r="N482" s="32">
        <f>'Link types'!O482</f>
        <v>0</v>
      </c>
      <c r="O482" s="32">
        <f>'Link types'!P482</f>
        <v>0</v>
      </c>
      <c r="P482" s="32">
        <f>'Link types'!Q482</f>
        <v>0</v>
      </c>
      <c r="Q482" s="32">
        <f>'Link types'!R482</f>
        <v>0</v>
      </c>
      <c r="R482" s="32">
        <f>'Link types'!S482</f>
        <v>0</v>
      </c>
      <c r="S482" s="32">
        <f>'Link types'!T482</f>
        <v>0</v>
      </c>
      <c r="T482" s="32">
        <f>'Link types'!U482</f>
        <v>0</v>
      </c>
      <c r="U482" s="32">
        <f>'Link types'!V482</f>
        <v>0</v>
      </c>
      <c r="V482" s="32">
        <f>'Link types'!W482</f>
        <v>10</v>
      </c>
      <c r="W482" s="32">
        <f>'Link types'!X482</f>
        <v>10</v>
      </c>
      <c r="X482" s="32">
        <f>'Link types'!Y482</f>
        <v>10</v>
      </c>
      <c r="Y482" s="32" t="str">
        <f>'Link types'!Z482</f>
        <v/>
      </c>
    </row>
    <row r="483" spans="1:25" x14ac:dyDescent="0.25">
      <c r="A483" s="32">
        <f>'Link types'!B483</f>
        <v>581</v>
      </c>
      <c r="B483" s="32">
        <f>'Link types'!C483</f>
        <v>50</v>
      </c>
      <c r="C483" s="32" t="str">
        <f>'Link types'!D483</f>
        <v>free</v>
      </c>
      <c r="D483" s="32">
        <f>'Link types'!E483</f>
        <v>1</v>
      </c>
      <c r="E483" s="32">
        <f>'Link types'!F483</f>
        <v>1000</v>
      </c>
      <c r="F483" s="32" t="str">
        <f>'Link types'!G483</f>
        <v/>
      </c>
      <c r="G483" s="32">
        <f>'Link types'!H483</f>
        <v>0</v>
      </c>
      <c r="H483" s="32">
        <f>'Link types'!I483</f>
        <v>0</v>
      </c>
      <c r="I483" s="32">
        <f>'Link types'!J483</f>
        <v>0</v>
      </c>
      <c r="J483" s="32">
        <f>'Link types'!K483</f>
        <v>0</v>
      </c>
      <c r="K483" s="32">
        <f>'Link types'!L483</f>
        <v>99</v>
      </c>
      <c r="L483" s="32">
        <f>'Link types'!M483</f>
        <v>0</v>
      </c>
      <c r="M483" s="32">
        <f>'Link types'!N483</f>
        <v>0</v>
      </c>
      <c r="N483" s="32">
        <f>'Link types'!O483</f>
        <v>0</v>
      </c>
      <c r="O483" s="32">
        <f>'Link types'!P483</f>
        <v>0</v>
      </c>
      <c r="P483" s="32">
        <f>'Link types'!Q483</f>
        <v>0</v>
      </c>
      <c r="Q483" s="32">
        <f>'Link types'!R483</f>
        <v>0</v>
      </c>
      <c r="R483" s="32">
        <f>'Link types'!S483</f>
        <v>0</v>
      </c>
      <c r="S483" s="32">
        <f>'Link types'!T483</f>
        <v>0</v>
      </c>
      <c r="T483" s="32">
        <f>'Link types'!U483</f>
        <v>0</v>
      </c>
      <c r="U483" s="32">
        <f>'Link types'!V483</f>
        <v>0</v>
      </c>
      <c r="V483" s="32">
        <f>'Link types'!W483</f>
        <v>10</v>
      </c>
      <c r="W483" s="32">
        <f>'Link types'!X483</f>
        <v>10</v>
      </c>
      <c r="X483" s="32">
        <f>'Link types'!Y483</f>
        <v>10</v>
      </c>
      <c r="Y483" s="32" t="str">
        <f>'Link types'!Z483</f>
        <v/>
      </c>
    </row>
    <row r="484" spans="1:25" x14ac:dyDescent="0.25">
      <c r="A484" s="32">
        <f>'Link types'!B484</f>
        <v>582</v>
      </c>
      <c r="B484" s="32">
        <f>'Link types'!C484</f>
        <v>50</v>
      </c>
      <c r="C484" s="32" t="str">
        <f>'Link types'!D484</f>
        <v>free</v>
      </c>
      <c r="D484" s="32">
        <f>'Link types'!E484</f>
        <v>1</v>
      </c>
      <c r="E484" s="32">
        <f>'Link types'!F484</f>
        <v>1000</v>
      </c>
      <c r="F484" s="32" t="str">
        <f>'Link types'!G484</f>
        <v/>
      </c>
      <c r="G484" s="32">
        <f>'Link types'!H484</f>
        <v>0</v>
      </c>
      <c r="H484" s="32">
        <f>'Link types'!I484</f>
        <v>0</v>
      </c>
      <c r="I484" s="32">
        <f>'Link types'!J484</f>
        <v>0</v>
      </c>
      <c r="J484" s="32">
        <f>'Link types'!K484</f>
        <v>0</v>
      </c>
      <c r="K484" s="32">
        <f>'Link types'!L484</f>
        <v>99</v>
      </c>
      <c r="L484" s="32">
        <f>'Link types'!M484</f>
        <v>0</v>
      </c>
      <c r="M484" s="32">
        <f>'Link types'!N484</f>
        <v>0</v>
      </c>
      <c r="N484" s="32">
        <f>'Link types'!O484</f>
        <v>0</v>
      </c>
      <c r="O484" s="32">
        <f>'Link types'!P484</f>
        <v>0</v>
      </c>
      <c r="P484" s="32">
        <f>'Link types'!Q484</f>
        <v>0</v>
      </c>
      <c r="Q484" s="32">
        <f>'Link types'!R484</f>
        <v>0</v>
      </c>
      <c r="R484" s="32">
        <f>'Link types'!S484</f>
        <v>0</v>
      </c>
      <c r="S484" s="32">
        <f>'Link types'!T484</f>
        <v>0</v>
      </c>
      <c r="T484" s="32">
        <f>'Link types'!U484</f>
        <v>0</v>
      </c>
      <c r="U484" s="32">
        <f>'Link types'!V484</f>
        <v>0</v>
      </c>
      <c r="V484" s="32">
        <f>'Link types'!W484</f>
        <v>10</v>
      </c>
      <c r="W484" s="32">
        <f>'Link types'!X484</f>
        <v>10</v>
      </c>
      <c r="X484" s="32">
        <f>'Link types'!Y484</f>
        <v>10</v>
      </c>
      <c r="Y484" s="32" t="str">
        <f>'Link types'!Z484</f>
        <v/>
      </c>
    </row>
    <row r="485" spans="1:25" x14ac:dyDescent="0.25">
      <c r="A485" s="32">
        <f>'Link types'!B485</f>
        <v>583</v>
      </c>
      <c r="B485" s="32">
        <f>'Link types'!C485</f>
        <v>50</v>
      </c>
      <c r="C485" s="32" t="str">
        <f>'Link types'!D485</f>
        <v>free</v>
      </c>
      <c r="D485" s="32">
        <f>'Link types'!E485</f>
        <v>1</v>
      </c>
      <c r="E485" s="32">
        <f>'Link types'!F485</f>
        <v>1000</v>
      </c>
      <c r="F485" s="32" t="str">
        <f>'Link types'!G485</f>
        <v/>
      </c>
      <c r="G485" s="32">
        <f>'Link types'!H485</f>
        <v>0</v>
      </c>
      <c r="H485" s="32">
        <f>'Link types'!I485</f>
        <v>0</v>
      </c>
      <c r="I485" s="32">
        <f>'Link types'!J485</f>
        <v>0</v>
      </c>
      <c r="J485" s="32">
        <f>'Link types'!K485</f>
        <v>0</v>
      </c>
      <c r="K485" s="32">
        <f>'Link types'!L485</f>
        <v>99</v>
      </c>
      <c r="L485" s="32">
        <f>'Link types'!M485</f>
        <v>0</v>
      </c>
      <c r="M485" s="32">
        <f>'Link types'!N485</f>
        <v>0</v>
      </c>
      <c r="N485" s="32">
        <f>'Link types'!O485</f>
        <v>0</v>
      </c>
      <c r="O485" s="32">
        <f>'Link types'!P485</f>
        <v>0</v>
      </c>
      <c r="P485" s="32">
        <f>'Link types'!Q485</f>
        <v>0</v>
      </c>
      <c r="Q485" s="32">
        <f>'Link types'!R485</f>
        <v>0</v>
      </c>
      <c r="R485" s="32">
        <f>'Link types'!S485</f>
        <v>0</v>
      </c>
      <c r="S485" s="32">
        <f>'Link types'!T485</f>
        <v>0</v>
      </c>
      <c r="T485" s="32">
        <f>'Link types'!U485</f>
        <v>0</v>
      </c>
      <c r="U485" s="32">
        <f>'Link types'!V485</f>
        <v>0</v>
      </c>
      <c r="V485" s="32">
        <f>'Link types'!W485</f>
        <v>10</v>
      </c>
      <c r="W485" s="32">
        <f>'Link types'!X485</f>
        <v>10</v>
      </c>
      <c r="X485" s="32">
        <f>'Link types'!Y485</f>
        <v>10</v>
      </c>
      <c r="Y485" s="32" t="str">
        <f>'Link types'!Z485</f>
        <v/>
      </c>
    </row>
    <row r="486" spans="1:25" x14ac:dyDescent="0.25">
      <c r="A486" s="32">
        <f>'Link types'!B486</f>
        <v>584</v>
      </c>
      <c r="B486" s="32">
        <f>'Link types'!C486</f>
        <v>50</v>
      </c>
      <c r="C486" s="32" t="str">
        <f>'Link types'!D486</f>
        <v>free</v>
      </c>
      <c r="D486" s="32">
        <f>'Link types'!E486</f>
        <v>1</v>
      </c>
      <c r="E486" s="32">
        <f>'Link types'!F486</f>
        <v>1000</v>
      </c>
      <c r="F486" s="32" t="str">
        <f>'Link types'!G486</f>
        <v/>
      </c>
      <c r="G486" s="32">
        <f>'Link types'!H486</f>
        <v>0</v>
      </c>
      <c r="H486" s="32">
        <f>'Link types'!I486</f>
        <v>0</v>
      </c>
      <c r="I486" s="32">
        <f>'Link types'!J486</f>
        <v>0</v>
      </c>
      <c r="J486" s="32">
        <f>'Link types'!K486</f>
        <v>0</v>
      </c>
      <c r="K486" s="32">
        <f>'Link types'!L486</f>
        <v>99</v>
      </c>
      <c r="L486" s="32">
        <f>'Link types'!M486</f>
        <v>0</v>
      </c>
      <c r="M486" s="32">
        <f>'Link types'!N486</f>
        <v>0</v>
      </c>
      <c r="N486" s="32">
        <f>'Link types'!O486</f>
        <v>0</v>
      </c>
      <c r="O486" s="32">
        <f>'Link types'!P486</f>
        <v>0</v>
      </c>
      <c r="P486" s="32">
        <f>'Link types'!Q486</f>
        <v>0</v>
      </c>
      <c r="Q486" s="32">
        <f>'Link types'!R486</f>
        <v>0</v>
      </c>
      <c r="R486" s="32">
        <f>'Link types'!S486</f>
        <v>0</v>
      </c>
      <c r="S486" s="32">
        <f>'Link types'!T486</f>
        <v>0</v>
      </c>
      <c r="T486" s="32">
        <f>'Link types'!U486</f>
        <v>0</v>
      </c>
      <c r="U486" s="32">
        <f>'Link types'!V486</f>
        <v>0</v>
      </c>
      <c r="V486" s="32">
        <f>'Link types'!W486</f>
        <v>10</v>
      </c>
      <c r="W486" s="32">
        <f>'Link types'!X486</f>
        <v>10</v>
      </c>
      <c r="X486" s="32">
        <f>'Link types'!Y486</f>
        <v>10</v>
      </c>
      <c r="Y486" s="32" t="str">
        <f>'Link types'!Z486</f>
        <v/>
      </c>
    </row>
    <row r="487" spans="1:25" x14ac:dyDescent="0.25">
      <c r="A487" s="32">
        <f>'Link types'!B487</f>
        <v>585</v>
      </c>
      <c r="B487" s="32">
        <f>'Link types'!C487</f>
        <v>50</v>
      </c>
      <c r="C487" s="32" t="str">
        <f>'Link types'!D487</f>
        <v>free</v>
      </c>
      <c r="D487" s="32">
        <f>'Link types'!E487</f>
        <v>1</v>
      </c>
      <c r="E487" s="32">
        <f>'Link types'!F487</f>
        <v>1000</v>
      </c>
      <c r="F487" s="32" t="str">
        <f>'Link types'!G487</f>
        <v/>
      </c>
      <c r="G487" s="32">
        <f>'Link types'!H487</f>
        <v>0</v>
      </c>
      <c r="H487" s="32">
        <f>'Link types'!I487</f>
        <v>0</v>
      </c>
      <c r="I487" s="32">
        <f>'Link types'!J487</f>
        <v>0</v>
      </c>
      <c r="J487" s="32">
        <f>'Link types'!K487</f>
        <v>0</v>
      </c>
      <c r="K487" s="32">
        <f>'Link types'!L487</f>
        <v>99</v>
      </c>
      <c r="L487" s="32">
        <f>'Link types'!M487</f>
        <v>0</v>
      </c>
      <c r="M487" s="32">
        <f>'Link types'!N487</f>
        <v>0</v>
      </c>
      <c r="N487" s="32">
        <f>'Link types'!O487</f>
        <v>0</v>
      </c>
      <c r="O487" s="32">
        <f>'Link types'!P487</f>
        <v>0</v>
      </c>
      <c r="P487" s="32">
        <f>'Link types'!Q487</f>
        <v>0</v>
      </c>
      <c r="Q487" s="32">
        <f>'Link types'!R487</f>
        <v>0</v>
      </c>
      <c r="R487" s="32">
        <f>'Link types'!S487</f>
        <v>0</v>
      </c>
      <c r="S487" s="32">
        <f>'Link types'!T487</f>
        <v>0</v>
      </c>
      <c r="T487" s="32">
        <f>'Link types'!U487</f>
        <v>0</v>
      </c>
      <c r="U487" s="32">
        <f>'Link types'!V487</f>
        <v>0</v>
      </c>
      <c r="V487" s="32">
        <f>'Link types'!W487</f>
        <v>10</v>
      </c>
      <c r="W487" s="32">
        <f>'Link types'!X487</f>
        <v>10</v>
      </c>
      <c r="X487" s="32">
        <f>'Link types'!Y487</f>
        <v>10</v>
      </c>
      <c r="Y487" s="32" t="str">
        <f>'Link types'!Z487</f>
        <v/>
      </c>
    </row>
    <row r="488" spans="1:25" x14ac:dyDescent="0.25">
      <c r="A488" s="32">
        <f>'Link types'!B488</f>
        <v>586</v>
      </c>
      <c r="B488" s="32">
        <f>'Link types'!C488</f>
        <v>50</v>
      </c>
      <c r="C488" s="32" t="str">
        <f>'Link types'!D488</f>
        <v>free</v>
      </c>
      <c r="D488" s="32">
        <f>'Link types'!E488</f>
        <v>1</v>
      </c>
      <c r="E488" s="32">
        <f>'Link types'!F488</f>
        <v>1000</v>
      </c>
      <c r="F488" s="32" t="str">
        <f>'Link types'!G488</f>
        <v/>
      </c>
      <c r="G488" s="32">
        <f>'Link types'!H488</f>
        <v>0</v>
      </c>
      <c r="H488" s="32">
        <f>'Link types'!I488</f>
        <v>0</v>
      </c>
      <c r="I488" s="32">
        <f>'Link types'!J488</f>
        <v>0</v>
      </c>
      <c r="J488" s="32">
        <f>'Link types'!K488</f>
        <v>0</v>
      </c>
      <c r="K488" s="32">
        <f>'Link types'!L488</f>
        <v>99</v>
      </c>
      <c r="L488" s="32">
        <f>'Link types'!M488</f>
        <v>0</v>
      </c>
      <c r="M488" s="32">
        <f>'Link types'!N488</f>
        <v>0</v>
      </c>
      <c r="N488" s="32">
        <f>'Link types'!O488</f>
        <v>0</v>
      </c>
      <c r="O488" s="32">
        <f>'Link types'!P488</f>
        <v>0</v>
      </c>
      <c r="P488" s="32">
        <f>'Link types'!Q488</f>
        <v>0</v>
      </c>
      <c r="Q488" s="32">
        <f>'Link types'!R488</f>
        <v>0</v>
      </c>
      <c r="R488" s="32">
        <f>'Link types'!S488</f>
        <v>0</v>
      </c>
      <c r="S488" s="32">
        <f>'Link types'!T488</f>
        <v>0</v>
      </c>
      <c r="T488" s="32">
        <f>'Link types'!U488</f>
        <v>0</v>
      </c>
      <c r="U488" s="32">
        <f>'Link types'!V488</f>
        <v>0</v>
      </c>
      <c r="V488" s="32">
        <f>'Link types'!W488</f>
        <v>10</v>
      </c>
      <c r="W488" s="32">
        <f>'Link types'!X488</f>
        <v>10</v>
      </c>
      <c r="X488" s="32">
        <f>'Link types'!Y488</f>
        <v>10</v>
      </c>
      <c r="Y488" s="32" t="str">
        <f>'Link types'!Z488</f>
        <v/>
      </c>
    </row>
    <row r="489" spans="1:25" x14ac:dyDescent="0.25">
      <c r="A489" s="32">
        <f>'Link types'!B489</f>
        <v>587</v>
      </c>
      <c r="B489" s="32">
        <f>'Link types'!C489</f>
        <v>50</v>
      </c>
      <c r="C489" s="32" t="str">
        <f>'Link types'!D489</f>
        <v>free</v>
      </c>
      <c r="D489" s="32">
        <f>'Link types'!E489</f>
        <v>1</v>
      </c>
      <c r="E489" s="32">
        <f>'Link types'!F489</f>
        <v>1000</v>
      </c>
      <c r="F489" s="32" t="str">
        <f>'Link types'!G489</f>
        <v/>
      </c>
      <c r="G489" s="32">
        <f>'Link types'!H489</f>
        <v>0</v>
      </c>
      <c r="H489" s="32">
        <f>'Link types'!I489</f>
        <v>0</v>
      </c>
      <c r="I489" s="32">
        <f>'Link types'!J489</f>
        <v>0</v>
      </c>
      <c r="J489" s="32">
        <f>'Link types'!K489</f>
        <v>0</v>
      </c>
      <c r="K489" s="32">
        <f>'Link types'!L489</f>
        <v>99</v>
      </c>
      <c r="L489" s="32">
        <f>'Link types'!M489</f>
        <v>0</v>
      </c>
      <c r="M489" s="32">
        <f>'Link types'!N489</f>
        <v>0</v>
      </c>
      <c r="N489" s="32">
        <f>'Link types'!O489</f>
        <v>0</v>
      </c>
      <c r="O489" s="32">
        <f>'Link types'!P489</f>
        <v>0</v>
      </c>
      <c r="P489" s="32">
        <f>'Link types'!Q489</f>
        <v>0</v>
      </c>
      <c r="Q489" s="32">
        <f>'Link types'!R489</f>
        <v>0</v>
      </c>
      <c r="R489" s="32">
        <f>'Link types'!S489</f>
        <v>0</v>
      </c>
      <c r="S489" s="32">
        <f>'Link types'!T489</f>
        <v>0</v>
      </c>
      <c r="T489" s="32">
        <f>'Link types'!U489</f>
        <v>0</v>
      </c>
      <c r="U489" s="32">
        <f>'Link types'!V489</f>
        <v>0</v>
      </c>
      <c r="V489" s="32">
        <f>'Link types'!W489</f>
        <v>10</v>
      </c>
      <c r="W489" s="32">
        <f>'Link types'!X489</f>
        <v>10</v>
      </c>
      <c r="X489" s="32">
        <f>'Link types'!Y489</f>
        <v>10</v>
      </c>
      <c r="Y489" s="32" t="str">
        <f>'Link types'!Z489</f>
        <v/>
      </c>
    </row>
    <row r="490" spans="1:25" x14ac:dyDescent="0.25">
      <c r="A490" s="32">
        <f>'Link types'!B490</f>
        <v>588</v>
      </c>
      <c r="B490" s="32">
        <f>'Link types'!C490</f>
        <v>50</v>
      </c>
      <c r="C490" s="32" t="str">
        <f>'Link types'!D490</f>
        <v>free</v>
      </c>
      <c r="D490" s="32">
        <f>'Link types'!E490</f>
        <v>1</v>
      </c>
      <c r="E490" s="32">
        <f>'Link types'!F490</f>
        <v>1000</v>
      </c>
      <c r="F490" s="32" t="str">
        <f>'Link types'!G490</f>
        <v/>
      </c>
      <c r="G490" s="32">
        <f>'Link types'!H490</f>
        <v>0</v>
      </c>
      <c r="H490" s="32">
        <f>'Link types'!I490</f>
        <v>0</v>
      </c>
      <c r="I490" s="32">
        <f>'Link types'!J490</f>
        <v>0</v>
      </c>
      <c r="J490" s="32">
        <f>'Link types'!K490</f>
        <v>0</v>
      </c>
      <c r="K490" s="32">
        <f>'Link types'!L490</f>
        <v>99</v>
      </c>
      <c r="L490" s="32">
        <f>'Link types'!M490</f>
        <v>0</v>
      </c>
      <c r="M490" s="32">
        <f>'Link types'!N490</f>
        <v>0</v>
      </c>
      <c r="N490" s="32">
        <f>'Link types'!O490</f>
        <v>0</v>
      </c>
      <c r="O490" s="32">
        <f>'Link types'!P490</f>
        <v>0</v>
      </c>
      <c r="P490" s="32">
        <f>'Link types'!Q490</f>
        <v>0</v>
      </c>
      <c r="Q490" s="32">
        <f>'Link types'!R490</f>
        <v>0</v>
      </c>
      <c r="R490" s="32">
        <f>'Link types'!S490</f>
        <v>0</v>
      </c>
      <c r="S490" s="32">
        <f>'Link types'!T490</f>
        <v>0</v>
      </c>
      <c r="T490" s="32">
        <f>'Link types'!U490</f>
        <v>0</v>
      </c>
      <c r="U490" s="32">
        <f>'Link types'!V490</f>
        <v>0</v>
      </c>
      <c r="V490" s="32">
        <f>'Link types'!W490</f>
        <v>10</v>
      </c>
      <c r="W490" s="32">
        <f>'Link types'!X490</f>
        <v>10</v>
      </c>
      <c r="X490" s="32">
        <f>'Link types'!Y490</f>
        <v>10</v>
      </c>
      <c r="Y490" s="32" t="str">
        <f>'Link types'!Z490</f>
        <v/>
      </c>
    </row>
    <row r="491" spans="1:25" x14ac:dyDescent="0.25">
      <c r="A491" s="32">
        <f>'Link types'!B491</f>
        <v>589</v>
      </c>
      <c r="B491" s="32">
        <f>'Link types'!C491</f>
        <v>50</v>
      </c>
      <c r="C491" s="32" t="str">
        <f>'Link types'!D491</f>
        <v>free</v>
      </c>
      <c r="D491" s="32">
        <f>'Link types'!E491</f>
        <v>1</v>
      </c>
      <c r="E491" s="32">
        <f>'Link types'!F491</f>
        <v>1000</v>
      </c>
      <c r="F491" s="32" t="str">
        <f>'Link types'!G491</f>
        <v/>
      </c>
      <c r="G491" s="32">
        <f>'Link types'!H491</f>
        <v>0</v>
      </c>
      <c r="H491" s="32">
        <f>'Link types'!I491</f>
        <v>0</v>
      </c>
      <c r="I491" s="32">
        <f>'Link types'!J491</f>
        <v>0</v>
      </c>
      <c r="J491" s="32">
        <f>'Link types'!K491</f>
        <v>0</v>
      </c>
      <c r="K491" s="32">
        <f>'Link types'!L491</f>
        <v>99</v>
      </c>
      <c r="L491" s="32">
        <f>'Link types'!M491</f>
        <v>0</v>
      </c>
      <c r="M491" s="32">
        <f>'Link types'!N491</f>
        <v>0</v>
      </c>
      <c r="N491" s="32">
        <f>'Link types'!O491</f>
        <v>0</v>
      </c>
      <c r="O491" s="32">
        <f>'Link types'!P491</f>
        <v>0</v>
      </c>
      <c r="P491" s="32">
        <f>'Link types'!Q491</f>
        <v>0</v>
      </c>
      <c r="Q491" s="32">
        <f>'Link types'!R491</f>
        <v>0</v>
      </c>
      <c r="R491" s="32">
        <f>'Link types'!S491</f>
        <v>0</v>
      </c>
      <c r="S491" s="32">
        <f>'Link types'!T491</f>
        <v>0</v>
      </c>
      <c r="T491" s="32">
        <f>'Link types'!U491</f>
        <v>0</v>
      </c>
      <c r="U491" s="32">
        <f>'Link types'!V491</f>
        <v>0</v>
      </c>
      <c r="V491" s="32">
        <f>'Link types'!W491</f>
        <v>10</v>
      </c>
      <c r="W491" s="32">
        <f>'Link types'!X491</f>
        <v>10</v>
      </c>
      <c r="X491" s="32">
        <f>'Link types'!Y491</f>
        <v>10</v>
      </c>
      <c r="Y491" s="32" t="str">
        <f>'Link types'!Z491</f>
        <v/>
      </c>
    </row>
    <row r="492" spans="1:25" x14ac:dyDescent="0.25">
      <c r="A492" s="32">
        <f>'Link types'!B492</f>
        <v>590</v>
      </c>
      <c r="B492" s="32">
        <f>'Link types'!C492</f>
        <v>50</v>
      </c>
      <c r="C492" s="32" t="str">
        <f>'Link types'!D492</f>
        <v>free</v>
      </c>
      <c r="D492" s="32">
        <f>'Link types'!E492</f>
        <v>1</v>
      </c>
      <c r="E492" s="32">
        <f>'Link types'!F492</f>
        <v>1000</v>
      </c>
      <c r="F492" s="32" t="str">
        <f>'Link types'!G492</f>
        <v/>
      </c>
      <c r="G492" s="32">
        <f>'Link types'!H492</f>
        <v>0</v>
      </c>
      <c r="H492" s="32">
        <f>'Link types'!I492</f>
        <v>0</v>
      </c>
      <c r="I492" s="32">
        <f>'Link types'!J492</f>
        <v>0</v>
      </c>
      <c r="J492" s="32">
        <f>'Link types'!K492</f>
        <v>0</v>
      </c>
      <c r="K492" s="32">
        <f>'Link types'!L492</f>
        <v>99</v>
      </c>
      <c r="L492" s="32">
        <f>'Link types'!M492</f>
        <v>0</v>
      </c>
      <c r="M492" s="32">
        <f>'Link types'!N492</f>
        <v>0</v>
      </c>
      <c r="N492" s="32">
        <f>'Link types'!O492</f>
        <v>0</v>
      </c>
      <c r="O492" s="32">
        <f>'Link types'!P492</f>
        <v>0</v>
      </c>
      <c r="P492" s="32">
        <f>'Link types'!Q492</f>
        <v>0</v>
      </c>
      <c r="Q492" s="32">
        <f>'Link types'!R492</f>
        <v>0</v>
      </c>
      <c r="R492" s="32">
        <f>'Link types'!S492</f>
        <v>0</v>
      </c>
      <c r="S492" s="32">
        <f>'Link types'!T492</f>
        <v>0</v>
      </c>
      <c r="T492" s="32">
        <f>'Link types'!U492</f>
        <v>0</v>
      </c>
      <c r="U492" s="32">
        <f>'Link types'!V492</f>
        <v>0</v>
      </c>
      <c r="V492" s="32">
        <f>'Link types'!W492</f>
        <v>10</v>
      </c>
      <c r="W492" s="32">
        <f>'Link types'!X492</f>
        <v>10</v>
      </c>
      <c r="X492" s="32">
        <f>'Link types'!Y492</f>
        <v>10</v>
      </c>
      <c r="Y492" s="32" t="str">
        <f>'Link types'!Z492</f>
        <v/>
      </c>
    </row>
    <row r="493" spans="1:25" x14ac:dyDescent="0.25">
      <c r="A493" s="32">
        <f>'Link types'!B493</f>
        <v>591</v>
      </c>
      <c r="B493" s="32">
        <f>'Link types'!C493</f>
        <v>50</v>
      </c>
      <c r="C493" s="32" t="str">
        <f>'Link types'!D493</f>
        <v>free</v>
      </c>
      <c r="D493" s="32">
        <f>'Link types'!E493</f>
        <v>1</v>
      </c>
      <c r="E493" s="32">
        <f>'Link types'!F493</f>
        <v>1000</v>
      </c>
      <c r="F493" s="32" t="str">
        <f>'Link types'!G493</f>
        <v/>
      </c>
      <c r="G493" s="32">
        <f>'Link types'!H493</f>
        <v>0</v>
      </c>
      <c r="H493" s="32">
        <f>'Link types'!I493</f>
        <v>0</v>
      </c>
      <c r="I493" s="32">
        <f>'Link types'!J493</f>
        <v>0</v>
      </c>
      <c r="J493" s="32">
        <f>'Link types'!K493</f>
        <v>0</v>
      </c>
      <c r="K493" s="32">
        <f>'Link types'!L493</f>
        <v>99</v>
      </c>
      <c r="L493" s="32">
        <f>'Link types'!M493</f>
        <v>0</v>
      </c>
      <c r="M493" s="32">
        <f>'Link types'!N493</f>
        <v>0</v>
      </c>
      <c r="N493" s="32">
        <f>'Link types'!O493</f>
        <v>0</v>
      </c>
      <c r="O493" s="32">
        <f>'Link types'!P493</f>
        <v>0</v>
      </c>
      <c r="P493" s="32">
        <f>'Link types'!Q493</f>
        <v>0</v>
      </c>
      <c r="Q493" s="32">
        <f>'Link types'!R493</f>
        <v>0</v>
      </c>
      <c r="R493" s="32">
        <f>'Link types'!S493</f>
        <v>0</v>
      </c>
      <c r="S493" s="32">
        <f>'Link types'!T493</f>
        <v>0</v>
      </c>
      <c r="T493" s="32">
        <f>'Link types'!U493</f>
        <v>0</v>
      </c>
      <c r="U493" s="32">
        <f>'Link types'!V493</f>
        <v>0</v>
      </c>
      <c r="V493" s="32">
        <f>'Link types'!W493</f>
        <v>10</v>
      </c>
      <c r="W493" s="32">
        <f>'Link types'!X493</f>
        <v>10</v>
      </c>
      <c r="X493" s="32">
        <f>'Link types'!Y493</f>
        <v>10</v>
      </c>
      <c r="Y493" s="32" t="str">
        <f>'Link types'!Z493</f>
        <v/>
      </c>
    </row>
    <row r="494" spans="1:25" x14ac:dyDescent="0.25">
      <c r="A494" s="32">
        <f>'Link types'!B494</f>
        <v>592</v>
      </c>
      <c r="B494" s="32">
        <f>'Link types'!C494</f>
        <v>50</v>
      </c>
      <c r="C494" s="32" t="str">
        <f>'Link types'!D494</f>
        <v>free</v>
      </c>
      <c r="D494" s="32">
        <f>'Link types'!E494</f>
        <v>1</v>
      </c>
      <c r="E494" s="32">
        <f>'Link types'!F494</f>
        <v>1000</v>
      </c>
      <c r="F494" s="32" t="str">
        <f>'Link types'!G494</f>
        <v/>
      </c>
      <c r="G494" s="32">
        <f>'Link types'!H494</f>
        <v>0</v>
      </c>
      <c r="H494" s="32">
        <f>'Link types'!I494</f>
        <v>0</v>
      </c>
      <c r="I494" s="32">
        <f>'Link types'!J494</f>
        <v>0</v>
      </c>
      <c r="J494" s="32">
        <f>'Link types'!K494</f>
        <v>0</v>
      </c>
      <c r="K494" s="32">
        <f>'Link types'!L494</f>
        <v>99</v>
      </c>
      <c r="L494" s="32">
        <f>'Link types'!M494</f>
        <v>0</v>
      </c>
      <c r="M494" s="32">
        <f>'Link types'!N494</f>
        <v>0</v>
      </c>
      <c r="N494" s="32">
        <f>'Link types'!O494</f>
        <v>0</v>
      </c>
      <c r="O494" s="32">
        <f>'Link types'!P494</f>
        <v>0</v>
      </c>
      <c r="P494" s="32">
        <f>'Link types'!Q494</f>
        <v>0</v>
      </c>
      <c r="Q494" s="32">
        <f>'Link types'!R494</f>
        <v>0</v>
      </c>
      <c r="R494" s="32">
        <f>'Link types'!S494</f>
        <v>0</v>
      </c>
      <c r="S494" s="32">
        <f>'Link types'!T494</f>
        <v>0</v>
      </c>
      <c r="T494" s="32">
        <f>'Link types'!U494</f>
        <v>0</v>
      </c>
      <c r="U494" s="32">
        <f>'Link types'!V494</f>
        <v>0</v>
      </c>
      <c r="V494" s="32">
        <f>'Link types'!W494</f>
        <v>10</v>
      </c>
      <c r="W494" s="32">
        <f>'Link types'!X494</f>
        <v>10</v>
      </c>
      <c r="X494" s="32">
        <f>'Link types'!Y494</f>
        <v>10</v>
      </c>
      <c r="Y494" s="32" t="str">
        <f>'Link types'!Z494</f>
        <v/>
      </c>
    </row>
    <row r="495" spans="1:25" x14ac:dyDescent="0.25">
      <c r="A495" s="32">
        <f>'Link types'!B495</f>
        <v>593</v>
      </c>
      <c r="B495" s="32">
        <f>'Link types'!C495</f>
        <v>50</v>
      </c>
      <c r="C495" s="32" t="str">
        <f>'Link types'!D495</f>
        <v>free</v>
      </c>
      <c r="D495" s="32">
        <f>'Link types'!E495</f>
        <v>1</v>
      </c>
      <c r="E495" s="32">
        <f>'Link types'!F495</f>
        <v>1000</v>
      </c>
      <c r="F495" s="32" t="str">
        <f>'Link types'!G495</f>
        <v/>
      </c>
      <c r="G495" s="32">
        <f>'Link types'!H495</f>
        <v>0</v>
      </c>
      <c r="H495" s="32">
        <f>'Link types'!I495</f>
        <v>0</v>
      </c>
      <c r="I495" s="32">
        <f>'Link types'!J495</f>
        <v>0</v>
      </c>
      <c r="J495" s="32">
        <f>'Link types'!K495</f>
        <v>0</v>
      </c>
      <c r="K495" s="32">
        <f>'Link types'!L495</f>
        <v>99</v>
      </c>
      <c r="L495" s="32">
        <f>'Link types'!M495</f>
        <v>0</v>
      </c>
      <c r="M495" s="32">
        <f>'Link types'!N495</f>
        <v>0</v>
      </c>
      <c r="N495" s="32">
        <f>'Link types'!O495</f>
        <v>0</v>
      </c>
      <c r="O495" s="32">
        <f>'Link types'!P495</f>
        <v>0</v>
      </c>
      <c r="P495" s="32">
        <f>'Link types'!Q495</f>
        <v>0</v>
      </c>
      <c r="Q495" s="32">
        <f>'Link types'!R495</f>
        <v>0</v>
      </c>
      <c r="R495" s="32">
        <f>'Link types'!S495</f>
        <v>0</v>
      </c>
      <c r="S495" s="32">
        <f>'Link types'!T495</f>
        <v>0</v>
      </c>
      <c r="T495" s="32">
        <f>'Link types'!U495</f>
        <v>0</v>
      </c>
      <c r="U495" s="32">
        <f>'Link types'!V495</f>
        <v>0</v>
      </c>
      <c r="V495" s="32">
        <f>'Link types'!W495</f>
        <v>10</v>
      </c>
      <c r="W495" s="32">
        <f>'Link types'!X495</f>
        <v>10</v>
      </c>
      <c r="X495" s="32">
        <f>'Link types'!Y495</f>
        <v>10</v>
      </c>
      <c r="Y495" s="32" t="str">
        <f>'Link types'!Z495</f>
        <v/>
      </c>
    </row>
    <row r="496" spans="1:25" x14ac:dyDescent="0.25">
      <c r="A496" s="32">
        <f>'Link types'!B496</f>
        <v>594</v>
      </c>
      <c r="B496" s="32">
        <f>'Link types'!C496</f>
        <v>50</v>
      </c>
      <c r="C496" s="32" t="str">
        <f>'Link types'!D496</f>
        <v>free</v>
      </c>
      <c r="D496" s="32">
        <f>'Link types'!E496</f>
        <v>1</v>
      </c>
      <c r="E496" s="32">
        <f>'Link types'!F496</f>
        <v>1000</v>
      </c>
      <c r="F496" s="32" t="str">
        <f>'Link types'!G496</f>
        <v/>
      </c>
      <c r="G496" s="32">
        <f>'Link types'!H496</f>
        <v>0</v>
      </c>
      <c r="H496" s="32">
        <f>'Link types'!I496</f>
        <v>0</v>
      </c>
      <c r="I496" s="32">
        <f>'Link types'!J496</f>
        <v>0</v>
      </c>
      <c r="J496" s="32">
        <f>'Link types'!K496</f>
        <v>0</v>
      </c>
      <c r="K496" s="32">
        <f>'Link types'!L496</f>
        <v>99</v>
      </c>
      <c r="L496" s="32">
        <f>'Link types'!M496</f>
        <v>0</v>
      </c>
      <c r="M496" s="32">
        <f>'Link types'!N496</f>
        <v>0</v>
      </c>
      <c r="N496" s="32">
        <f>'Link types'!O496</f>
        <v>0</v>
      </c>
      <c r="O496" s="32">
        <f>'Link types'!P496</f>
        <v>0</v>
      </c>
      <c r="P496" s="32">
        <f>'Link types'!Q496</f>
        <v>0</v>
      </c>
      <c r="Q496" s="32">
        <f>'Link types'!R496</f>
        <v>0</v>
      </c>
      <c r="R496" s="32">
        <f>'Link types'!S496</f>
        <v>0</v>
      </c>
      <c r="S496" s="32">
        <f>'Link types'!T496</f>
        <v>0</v>
      </c>
      <c r="T496" s="32">
        <f>'Link types'!U496</f>
        <v>0</v>
      </c>
      <c r="U496" s="32">
        <f>'Link types'!V496</f>
        <v>0</v>
      </c>
      <c r="V496" s="32">
        <f>'Link types'!W496</f>
        <v>10</v>
      </c>
      <c r="W496" s="32">
        <f>'Link types'!X496</f>
        <v>10</v>
      </c>
      <c r="X496" s="32">
        <f>'Link types'!Y496</f>
        <v>10</v>
      </c>
      <c r="Y496" s="32" t="str">
        <f>'Link types'!Z496</f>
        <v/>
      </c>
    </row>
    <row r="497" spans="1:25" x14ac:dyDescent="0.25">
      <c r="A497" s="32">
        <f>'Link types'!B497</f>
        <v>595</v>
      </c>
      <c r="B497" s="32">
        <f>'Link types'!C497</f>
        <v>50</v>
      </c>
      <c r="C497" s="32" t="str">
        <f>'Link types'!D497</f>
        <v>free</v>
      </c>
      <c r="D497" s="32">
        <f>'Link types'!E497</f>
        <v>1</v>
      </c>
      <c r="E497" s="32">
        <f>'Link types'!F497</f>
        <v>1000</v>
      </c>
      <c r="F497" s="32" t="str">
        <f>'Link types'!G497</f>
        <v/>
      </c>
      <c r="G497" s="32">
        <f>'Link types'!H497</f>
        <v>0</v>
      </c>
      <c r="H497" s="32">
        <f>'Link types'!I497</f>
        <v>0</v>
      </c>
      <c r="I497" s="32">
        <f>'Link types'!J497</f>
        <v>0</v>
      </c>
      <c r="J497" s="32">
        <f>'Link types'!K497</f>
        <v>0</v>
      </c>
      <c r="K497" s="32">
        <f>'Link types'!L497</f>
        <v>99</v>
      </c>
      <c r="L497" s="32">
        <f>'Link types'!M497</f>
        <v>0</v>
      </c>
      <c r="M497" s="32">
        <f>'Link types'!N497</f>
        <v>0</v>
      </c>
      <c r="N497" s="32">
        <f>'Link types'!O497</f>
        <v>0</v>
      </c>
      <c r="O497" s="32">
        <f>'Link types'!P497</f>
        <v>0</v>
      </c>
      <c r="P497" s="32">
        <f>'Link types'!Q497</f>
        <v>0</v>
      </c>
      <c r="Q497" s="32">
        <f>'Link types'!R497</f>
        <v>0</v>
      </c>
      <c r="R497" s="32">
        <f>'Link types'!S497</f>
        <v>0</v>
      </c>
      <c r="S497" s="32">
        <f>'Link types'!T497</f>
        <v>0</v>
      </c>
      <c r="T497" s="32">
        <f>'Link types'!U497</f>
        <v>0</v>
      </c>
      <c r="U497" s="32">
        <f>'Link types'!V497</f>
        <v>0</v>
      </c>
      <c r="V497" s="32">
        <f>'Link types'!W497</f>
        <v>10</v>
      </c>
      <c r="W497" s="32">
        <f>'Link types'!X497</f>
        <v>10</v>
      </c>
      <c r="X497" s="32">
        <f>'Link types'!Y497</f>
        <v>10</v>
      </c>
      <c r="Y497" s="32" t="str">
        <f>'Link types'!Z497</f>
        <v/>
      </c>
    </row>
    <row r="498" spans="1:25" x14ac:dyDescent="0.25">
      <c r="A498" s="32">
        <f>'Link types'!B498</f>
        <v>596</v>
      </c>
      <c r="B498" s="32">
        <f>'Link types'!C498</f>
        <v>50</v>
      </c>
      <c r="C498" s="32" t="str">
        <f>'Link types'!D498</f>
        <v>free</v>
      </c>
      <c r="D498" s="32">
        <f>'Link types'!E498</f>
        <v>1</v>
      </c>
      <c r="E498" s="32">
        <f>'Link types'!F498</f>
        <v>1000</v>
      </c>
      <c r="F498" s="32" t="str">
        <f>'Link types'!G498</f>
        <v/>
      </c>
      <c r="G498" s="32">
        <f>'Link types'!H498</f>
        <v>0</v>
      </c>
      <c r="H498" s="32">
        <f>'Link types'!I498</f>
        <v>0</v>
      </c>
      <c r="I498" s="32">
        <f>'Link types'!J498</f>
        <v>0</v>
      </c>
      <c r="J498" s="32">
        <f>'Link types'!K498</f>
        <v>0</v>
      </c>
      <c r="K498" s="32">
        <f>'Link types'!L498</f>
        <v>99</v>
      </c>
      <c r="L498" s="32">
        <f>'Link types'!M498</f>
        <v>0</v>
      </c>
      <c r="M498" s="32">
        <f>'Link types'!N498</f>
        <v>0</v>
      </c>
      <c r="N498" s="32">
        <f>'Link types'!O498</f>
        <v>0</v>
      </c>
      <c r="O498" s="32">
        <f>'Link types'!P498</f>
        <v>0</v>
      </c>
      <c r="P498" s="32">
        <f>'Link types'!Q498</f>
        <v>0</v>
      </c>
      <c r="Q498" s="32">
        <f>'Link types'!R498</f>
        <v>0</v>
      </c>
      <c r="R498" s="32">
        <f>'Link types'!S498</f>
        <v>0</v>
      </c>
      <c r="S498" s="32">
        <f>'Link types'!T498</f>
        <v>0</v>
      </c>
      <c r="T498" s="32">
        <f>'Link types'!U498</f>
        <v>0</v>
      </c>
      <c r="U498" s="32">
        <f>'Link types'!V498</f>
        <v>0</v>
      </c>
      <c r="V498" s="32">
        <f>'Link types'!W498</f>
        <v>10</v>
      </c>
      <c r="W498" s="32">
        <f>'Link types'!X498</f>
        <v>10</v>
      </c>
      <c r="X498" s="32">
        <f>'Link types'!Y498</f>
        <v>10</v>
      </c>
      <c r="Y498" s="32" t="str">
        <f>'Link types'!Z498</f>
        <v/>
      </c>
    </row>
    <row r="499" spans="1:25" x14ac:dyDescent="0.25">
      <c r="A499" s="32">
        <f>'Link types'!B499</f>
        <v>597</v>
      </c>
      <c r="B499" s="32">
        <f>'Link types'!C499</f>
        <v>50</v>
      </c>
      <c r="C499" s="32" t="str">
        <f>'Link types'!D499</f>
        <v>free</v>
      </c>
      <c r="D499" s="32">
        <f>'Link types'!E499</f>
        <v>1</v>
      </c>
      <c r="E499" s="32">
        <f>'Link types'!F499</f>
        <v>1000</v>
      </c>
      <c r="F499" s="32" t="str">
        <f>'Link types'!G499</f>
        <v/>
      </c>
      <c r="G499" s="32">
        <f>'Link types'!H499</f>
        <v>0</v>
      </c>
      <c r="H499" s="32">
        <f>'Link types'!I499</f>
        <v>0</v>
      </c>
      <c r="I499" s="32">
        <f>'Link types'!J499</f>
        <v>0</v>
      </c>
      <c r="J499" s="32">
        <f>'Link types'!K499</f>
        <v>0</v>
      </c>
      <c r="K499" s="32">
        <f>'Link types'!L499</f>
        <v>99</v>
      </c>
      <c r="L499" s="32">
        <f>'Link types'!M499</f>
        <v>0</v>
      </c>
      <c r="M499" s="32">
        <f>'Link types'!N499</f>
        <v>0</v>
      </c>
      <c r="N499" s="32">
        <f>'Link types'!O499</f>
        <v>0</v>
      </c>
      <c r="O499" s="32">
        <f>'Link types'!P499</f>
        <v>0</v>
      </c>
      <c r="P499" s="32">
        <f>'Link types'!Q499</f>
        <v>0</v>
      </c>
      <c r="Q499" s="32">
        <f>'Link types'!R499</f>
        <v>0</v>
      </c>
      <c r="R499" s="32">
        <f>'Link types'!S499</f>
        <v>0</v>
      </c>
      <c r="S499" s="32">
        <f>'Link types'!T499</f>
        <v>0</v>
      </c>
      <c r="T499" s="32">
        <f>'Link types'!U499</f>
        <v>0</v>
      </c>
      <c r="U499" s="32">
        <f>'Link types'!V499</f>
        <v>0</v>
      </c>
      <c r="V499" s="32">
        <f>'Link types'!W499</f>
        <v>10</v>
      </c>
      <c r="W499" s="32">
        <f>'Link types'!X499</f>
        <v>10</v>
      </c>
      <c r="X499" s="32">
        <f>'Link types'!Y499</f>
        <v>10</v>
      </c>
      <c r="Y499" s="32" t="str">
        <f>'Link types'!Z499</f>
        <v/>
      </c>
    </row>
    <row r="500" spans="1:25" x14ac:dyDescent="0.25">
      <c r="A500" s="32">
        <f>'Link types'!B500</f>
        <v>598</v>
      </c>
      <c r="B500" s="32">
        <f>'Link types'!C500</f>
        <v>50</v>
      </c>
      <c r="C500" s="32" t="str">
        <f>'Link types'!D500</f>
        <v>free</v>
      </c>
      <c r="D500" s="32">
        <f>'Link types'!E500</f>
        <v>1</v>
      </c>
      <c r="E500" s="32">
        <f>'Link types'!F500</f>
        <v>1000</v>
      </c>
      <c r="F500" s="32" t="str">
        <f>'Link types'!G500</f>
        <v/>
      </c>
      <c r="G500" s="32">
        <f>'Link types'!H500</f>
        <v>0</v>
      </c>
      <c r="H500" s="32">
        <f>'Link types'!I500</f>
        <v>0</v>
      </c>
      <c r="I500" s="32">
        <f>'Link types'!J500</f>
        <v>0</v>
      </c>
      <c r="J500" s="32">
        <f>'Link types'!K500</f>
        <v>0</v>
      </c>
      <c r="K500" s="32">
        <f>'Link types'!L500</f>
        <v>99</v>
      </c>
      <c r="L500" s="32">
        <f>'Link types'!M500</f>
        <v>0</v>
      </c>
      <c r="M500" s="32">
        <f>'Link types'!N500</f>
        <v>0</v>
      </c>
      <c r="N500" s="32">
        <f>'Link types'!O500</f>
        <v>0</v>
      </c>
      <c r="O500" s="32">
        <f>'Link types'!P500</f>
        <v>0</v>
      </c>
      <c r="P500" s="32">
        <f>'Link types'!Q500</f>
        <v>0</v>
      </c>
      <c r="Q500" s="32">
        <f>'Link types'!R500</f>
        <v>0</v>
      </c>
      <c r="R500" s="32">
        <f>'Link types'!S500</f>
        <v>0</v>
      </c>
      <c r="S500" s="32">
        <f>'Link types'!T500</f>
        <v>0</v>
      </c>
      <c r="T500" s="32">
        <f>'Link types'!U500</f>
        <v>0</v>
      </c>
      <c r="U500" s="32">
        <f>'Link types'!V500</f>
        <v>0</v>
      </c>
      <c r="V500" s="32">
        <f>'Link types'!W500</f>
        <v>10</v>
      </c>
      <c r="W500" s="32">
        <f>'Link types'!X500</f>
        <v>10</v>
      </c>
      <c r="X500" s="32">
        <f>'Link types'!Y500</f>
        <v>10</v>
      </c>
      <c r="Y500" s="32" t="str">
        <f>'Link types'!Z500</f>
        <v/>
      </c>
    </row>
    <row r="501" spans="1:25" x14ac:dyDescent="0.25">
      <c r="A501" s="32">
        <f>'Link types'!B501</f>
        <v>599</v>
      </c>
      <c r="B501" s="32">
        <f>'Link types'!C501</f>
        <v>50</v>
      </c>
      <c r="C501" s="32" t="str">
        <f>'Link types'!D501</f>
        <v>free</v>
      </c>
      <c r="D501" s="32">
        <f>'Link types'!E501</f>
        <v>1</v>
      </c>
      <c r="E501" s="32">
        <f>'Link types'!F501</f>
        <v>1000</v>
      </c>
      <c r="F501" s="32" t="str">
        <f>'Link types'!G501</f>
        <v/>
      </c>
      <c r="G501" s="32">
        <f>'Link types'!H501</f>
        <v>0</v>
      </c>
      <c r="H501" s="32">
        <f>'Link types'!I501</f>
        <v>0</v>
      </c>
      <c r="I501" s="32">
        <f>'Link types'!J501</f>
        <v>0</v>
      </c>
      <c r="J501" s="32">
        <f>'Link types'!K501</f>
        <v>0</v>
      </c>
      <c r="K501" s="32">
        <f>'Link types'!L501</f>
        <v>99</v>
      </c>
      <c r="L501" s="32">
        <f>'Link types'!M501</f>
        <v>0</v>
      </c>
      <c r="M501" s="32">
        <f>'Link types'!N501</f>
        <v>0</v>
      </c>
      <c r="N501" s="32">
        <f>'Link types'!O501</f>
        <v>0</v>
      </c>
      <c r="O501" s="32">
        <f>'Link types'!P501</f>
        <v>0</v>
      </c>
      <c r="P501" s="32">
        <f>'Link types'!Q501</f>
        <v>0</v>
      </c>
      <c r="Q501" s="32">
        <f>'Link types'!R501</f>
        <v>0</v>
      </c>
      <c r="R501" s="32">
        <f>'Link types'!S501</f>
        <v>0</v>
      </c>
      <c r="S501" s="32">
        <f>'Link types'!T501</f>
        <v>0</v>
      </c>
      <c r="T501" s="32">
        <f>'Link types'!U501</f>
        <v>0</v>
      </c>
      <c r="U501" s="32">
        <f>'Link types'!V501</f>
        <v>0</v>
      </c>
      <c r="V501" s="32">
        <f>'Link types'!W501</f>
        <v>10</v>
      </c>
      <c r="W501" s="32">
        <f>'Link types'!X501</f>
        <v>10</v>
      </c>
      <c r="X501" s="32">
        <f>'Link types'!Y501</f>
        <v>10</v>
      </c>
      <c r="Y501" s="32" t="str">
        <f>'Link types'!Z501</f>
        <v/>
      </c>
    </row>
    <row r="502" spans="1:25" x14ac:dyDescent="0.25">
      <c r="A502" s="32">
        <f>'Link types'!B502</f>
        <v>600</v>
      </c>
      <c r="B502" s="32">
        <f>'Link types'!C502</f>
        <v>60</v>
      </c>
      <c r="C502" s="32" t="str">
        <f>'Link types'!D502</f>
        <v>Un L1 V100</v>
      </c>
      <c r="D502" s="32">
        <f>'Link types'!E502</f>
        <v>1</v>
      </c>
      <c r="E502" s="32">
        <f>'Link types'!F502</f>
        <v>6</v>
      </c>
      <c r="F502" s="32" t="str">
        <f>'Link types'!G502</f>
        <v>BIKE,BUS,MINIBUS,CAR,HGV,PUTW,WALK</v>
      </c>
      <c r="G502" s="32">
        <f>'Link types'!H502</f>
        <v>1</v>
      </c>
      <c r="H502" s="32">
        <f>'Link types'!I502</f>
        <v>1200</v>
      </c>
      <c r="I502" s="32">
        <f>'Link types'!J502</f>
        <v>100</v>
      </c>
      <c r="J502" s="32">
        <f>'Link types'!K502</f>
        <v>1</v>
      </c>
      <c r="K502" s="32">
        <f>'Link types'!L502</f>
        <v>4</v>
      </c>
      <c r="L502" s="32">
        <f>'Link types'!M502</f>
        <v>20</v>
      </c>
      <c r="M502" s="32">
        <f>'Link types'!N502</f>
        <v>130</v>
      </c>
      <c r="N502" s="32">
        <f>'Link types'!O502</f>
        <v>100</v>
      </c>
      <c r="O502" s="32">
        <f>'Link types'!P502</f>
        <v>4</v>
      </c>
      <c r="P502" s="32">
        <f>'Link types'!Q502</f>
        <v>80</v>
      </c>
      <c r="Q502" s="32">
        <f>'Link types'!R502</f>
        <v>50</v>
      </c>
      <c r="R502" s="32">
        <f>'Link types'!S502</f>
        <v>4</v>
      </c>
      <c r="S502" s="32">
        <f>'Link types'!T502</f>
        <v>50</v>
      </c>
      <c r="T502" s="32">
        <f>'Link types'!U502</f>
        <v>50</v>
      </c>
      <c r="U502" s="32">
        <f>'Link types'!V502</f>
        <v>50</v>
      </c>
      <c r="V502" s="32">
        <f>'Link types'!W502</f>
        <v>1</v>
      </c>
      <c r="W502" s="32">
        <f>'Link types'!X502</f>
        <v>1.2</v>
      </c>
      <c r="X502" s="32">
        <f>'Link types'!Y502</f>
        <v>1</v>
      </c>
      <c r="Y502" s="32" t="str">
        <f>'Link types'!Z502</f>
        <v>Unclassified: Minor public road, often rural, lowest standard, typically no center line ("Gemeindestraße")</v>
      </c>
    </row>
    <row r="503" spans="1:25" x14ac:dyDescent="0.25">
      <c r="A503" s="32">
        <f>'Link types'!B503</f>
        <v>601</v>
      </c>
      <c r="B503" s="32">
        <f>'Link types'!C503</f>
        <v>60</v>
      </c>
      <c r="C503" s="32" t="str">
        <f>'Link types'!D503</f>
        <v>Un L1 V90</v>
      </c>
      <c r="D503" s="32">
        <f>'Link types'!E503</f>
        <v>1</v>
      </c>
      <c r="E503" s="32">
        <f>'Link types'!F503</f>
        <v>6</v>
      </c>
      <c r="F503" s="32" t="str">
        <f>'Link types'!G503</f>
        <v>BIKE,BUS,MINIBUS,CAR,HGV,PUTW,WALK</v>
      </c>
      <c r="G503" s="32">
        <f>'Link types'!H503</f>
        <v>1</v>
      </c>
      <c r="H503" s="32">
        <f>'Link types'!I503</f>
        <v>1100</v>
      </c>
      <c r="I503" s="32">
        <f>'Link types'!J503</f>
        <v>90</v>
      </c>
      <c r="J503" s="32">
        <f>'Link types'!K503</f>
        <v>1</v>
      </c>
      <c r="K503" s="32">
        <f>'Link types'!L503</f>
        <v>4</v>
      </c>
      <c r="L503" s="32">
        <f>'Link types'!M503</f>
        <v>20</v>
      </c>
      <c r="M503" s="32">
        <f>'Link types'!N503</f>
        <v>130</v>
      </c>
      <c r="N503" s="32">
        <f>'Link types'!O503</f>
        <v>100</v>
      </c>
      <c r="O503" s="32">
        <f>'Link types'!P503</f>
        <v>4</v>
      </c>
      <c r="P503" s="32">
        <f>'Link types'!Q503</f>
        <v>80</v>
      </c>
      <c r="Q503" s="32">
        <f>'Link types'!R503</f>
        <v>50</v>
      </c>
      <c r="R503" s="32">
        <f>'Link types'!S503</f>
        <v>4</v>
      </c>
      <c r="S503" s="32">
        <f>'Link types'!T503</f>
        <v>50</v>
      </c>
      <c r="T503" s="32">
        <f>'Link types'!U503</f>
        <v>50</v>
      </c>
      <c r="U503" s="32">
        <f>'Link types'!V503</f>
        <v>50</v>
      </c>
      <c r="V503" s="32">
        <f>'Link types'!W503</f>
        <v>1</v>
      </c>
      <c r="W503" s="32">
        <f>'Link types'!X503</f>
        <v>1.2</v>
      </c>
      <c r="X503" s="32">
        <f>'Link types'!Y503</f>
        <v>1</v>
      </c>
      <c r="Y503" s="32" t="str">
        <f>'Link types'!Z503</f>
        <v>Unclassified: Minor public road, often rural, lowest standard, typically no center line ("Gemeindestraße")</v>
      </c>
    </row>
    <row r="504" spans="1:25" x14ac:dyDescent="0.25">
      <c r="A504" s="32">
        <f>'Link types'!B504</f>
        <v>602</v>
      </c>
      <c r="B504" s="32">
        <f>'Link types'!C504</f>
        <v>60</v>
      </c>
      <c r="C504" s="32" t="str">
        <f>'Link types'!D504</f>
        <v>Un L1 V80</v>
      </c>
      <c r="D504" s="32">
        <f>'Link types'!E504</f>
        <v>1</v>
      </c>
      <c r="E504" s="32">
        <f>'Link types'!F504</f>
        <v>6</v>
      </c>
      <c r="F504" s="32" t="str">
        <f>'Link types'!G504</f>
        <v>BIKE,BUS,MINIBUS,CAR,HGV,PUTW,WALK</v>
      </c>
      <c r="G504" s="32">
        <f>'Link types'!H504</f>
        <v>1</v>
      </c>
      <c r="H504" s="32">
        <f>'Link types'!I504</f>
        <v>1000</v>
      </c>
      <c r="I504" s="32">
        <f>'Link types'!J504</f>
        <v>80</v>
      </c>
      <c r="J504" s="32">
        <f>'Link types'!K504</f>
        <v>1</v>
      </c>
      <c r="K504" s="32">
        <f>'Link types'!L504</f>
        <v>4</v>
      </c>
      <c r="L504" s="32">
        <f>'Link types'!M504</f>
        <v>20</v>
      </c>
      <c r="M504" s="32">
        <f>'Link types'!N504</f>
        <v>130</v>
      </c>
      <c r="N504" s="32">
        <f>'Link types'!O504</f>
        <v>100</v>
      </c>
      <c r="O504" s="32">
        <f>'Link types'!P504</f>
        <v>4</v>
      </c>
      <c r="P504" s="32">
        <f>'Link types'!Q504</f>
        <v>80</v>
      </c>
      <c r="Q504" s="32">
        <f>'Link types'!R504</f>
        <v>50</v>
      </c>
      <c r="R504" s="32">
        <f>'Link types'!S504</f>
        <v>4</v>
      </c>
      <c r="S504" s="32">
        <f>'Link types'!T504</f>
        <v>50</v>
      </c>
      <c r="T504" s="32">
        <f>'Link types'!U504</f>
        <v>50</v>
      </c>
      <c r="U504" s="32">
        <f>'Link types'!V504</f>
        <v>50</v>
      </c>
      <c r="V504" s="32">
        <f>'Link types'!W504</f>
        <v>1</v>
      </c>
      <c r="W504" s="32">
        <f>'Link types'!X504</f>
        <v>1.2</v>
      </c>
      <c r="X504" s="32">
        <f>'Link types'!Y504</f>
        <v>1</v>
      </c>
      <c r="Y504" s="32" t="str">
        <f>'Link types'!Z504</f>
        <v>Unclassified: Minor public road, often rural, lowest standard, typically no center line ("Gemeindestraße")</v>
      </c>
    </row>
    <row r="505" spans="1:25" x14ac:dyDescent="0.25">
      <c r="A505" s="32">
        <f>'Link types'!B505</f>
        <v>603</v>
      </c>
      <c r="B505" s="32">
        <f>'Link types'!C505</f>
        <v>60</v>
      </c>
      <c r="C505" s="32" t="str">
        <f>'Link types'!D505</f>
        <v>Un L1 V70</v>
      </c>
      <c r="D505" s="32">
        <f>'Link types'!E505</f>
        <v>1</v>
      </c>
      <c r="E505" s="32">
        <f>'Link types'!F505</f>
        <v>6</v>
      </c>
      <c r="F505" s="32" t="str">
        <f>'Link types'!G505</f>
        <v>BIKE,BUS,MINIBUS,CAR,HGV,PUTW,WALK</v>
      </c>
      <c r="G505" s="32">
        <f>'Link types'!H505</f>
        <v>1</v>
      </c>
      <c r="H505" s="32">
        <f>'Link types'!I505</f>
        <v>800</v>
      </c>
      <c r="I505" s="32">
        <f>'Link types'!J505</f>
        <v>70</v>
      </c>
      <c r="J505" s="32">
        <f>'Link types'!K505</f>
        <v>1</v>
      </c>
      <c r="K505" s="32">
        <f>'Link types'!L505</f>
        <v>4</v>
      </c>
      <c r="L505" s="32">
        <f>'Link types'!M505</f>
        <v>20</v>
      </c>
      <c r="M505" s="32">
        <f>'Link types'!N505</f>
        <v>130</v>
      </c>
      <c r="N505" s="32">
        <f>'Link types'!O505</f>
        <v>100</v>
      </c>
      <c r="O505" s="32">
        <f>'Link types'!P505</f>
        <v>4</v>
      </c>
      <c r="P505" s="32">
        <f>'Link types'!Q505</f>
        <v>80</v>
      </c>
      <c r="Q505" s="32">
        <f>'Link types'!R505</f>
        <v>50</v>
      </c>
      <c r="R505" s="32">
        <f>'Link types'!S505</f>
        <v>4</v>
      </c>
      <c r="S505" s="32">
        <f>'Link types'!T505</f>
        <v>50</v>
      </c>
      <c r="T505" s="32">
        <f>'Link types'!U505</f>
        <v>50</v>
      </c>
      <c r="U505" s="32">
        <f>'Link types'!V505</f>
        <v>50</v>
      </c>
      <c r="V505" s="32">
        <f>'Link types'!W505</f>
        <v>1</v>
      </c>
      <c r="W505" s="32">
        <f>'Link types'!X505</f>
        <v>1.2</v>
      </c>
      <c r="X505" s="32">
        <f>'Link types'!Y505</f>
        <v>1</v>
      </c>
      <c r="Y505" s="32" t="str">
        <f>'Link types'!Z505</f>
        <v>Unclassified: Minor public road, often rural, lowest standard, typically no center line ("Gemeindestraße")</v>
      </c>
    </row>
    <row r="506" spans="1:25" x14ac:dyDescent="0.25">
      <c r="A506" s="32">
        <f>'Link types'!B506</f>
        <v>604</v>
      </c>
      <c r="B506" s="32">
        <f>'Link types'!C506</f>
        <v>60</v>
      </c>
      <c r="C506" s="32" t="str">
        <f>'Link types'!D506</f>
        <v>Un L1 V60</v>
      </c>
      <c r="D506" s="32">
        <f>'Link types'!E506</f>
        <v>1</v>
      </c>
      <c r="E506" s="32">
        <f>'Link types'!F506</f>
        <v>6</v>
      </c>
      <c r="F506" s="32" t="str">
        <f>'Link types'!G506</f>
        <v>BIKE,BUS,MINIBUS,CAR,HGV,PUTW,WALK</v>
      </c>
      <c r="G506" s="32">
        <f>'Link types'!H506</f>
        <v>1</v>
      </c>
      <c r="H506" s="32">
        <f>'Link types'!I506</f>
        <v>600</v>
      </c>
      <c r="I506" s="32">
        <f>'Link types'!J506</f>
        <v>60</v>
      </c>
      <c r="J506" s="32">
        <f>'Link types'!K506</f>
        <v>1</v>
      </c>
      <c r="K506" s="32">
        <f>'Link types'!L506</f>
        <v>4</v>
      </c>
      <c r="L506" s="32">
        <f>'Link types'!M506</f>
        <v>20</v>
      </c>
      <c r="M506" s="32">
        <f>'Link types'!N506</f>
        <v>130</v>
      </c>
      <c r="N506" s="32">
        <f>'Link types'!O506</f>
        <v>100</v>
      </c>
      <c r="O506" s="32">
        <f>'Link types'!P506</f>
        <v>4</v>
      </c>
      <c r="P506" s="32">
        <f>'Link types'!Q506</f>
        <v>80</v>
      </c>
      <c r="Q506" s="32">
        <f>'Link types'!R506</f>
        <v>50</v>
      </c>
      <c r="R506" s="32">
        <f>'Link types'!S506</f>
        <v>4</v>
      </c>
      <c r="S506" s="32">
        <f>'Link types'!T506</f>
        <v>50</v>
      </c>
      <c r="T506" s="32">
        <f>'Link types'!U506</f>
        <v>50</v>
      </c>
      <c r="U506" s="32">
        <f>'Link types'!V506</f>
        <v>50</v>
      </c>
      <c r="V506" s="32">
        <f>'Link types'!W506</f>
        <v>1</v>
      </c>
      <c r="W506" s="32">
        <f>'Link types'!X506</f>
        <v>1.2</v>
      </c>
      <c r="X506" s="32">
        <f>'Link types'!Y506</f>
        <v>1</v>
      </c>
      <c r="Y506" s="32" t="str">
        <f>'Link types'!Z506</f>
        <v>Unclassified: Minor public road, often rural, lowest standard, typically no center line ("Gemeindestraße")</v>
      </c>
    </row>
    <row r="507" spans="1:25" x14ac:dyDescent="0.25">
      <c r="A507" s="32">
        <f>'Link types'!B507</f>
        <v>605</v>
      </c>
      <c r="B507" s="32">
        <f>'Link types'!C507</f>
        <v>60</v>
      </c>
      <c r="C507" s="32" t="str">
        <f>'Link types'!D507</f>
        <v>Un L1 V50</v>
      </c>
      <c r="D507" s="32">
        <f>'Link types'!E507</f>
        <v>1</v>
      </c>
      <c r="E507" s="32">
        <f>'Link types'!F507</f>
        <v>6</v>
      </c>
      <c r="F507" s="32" t="str">
        <f>'Link types'!G507</f>
        <v>BIKE,BUS,MINIBUS,CAR,HGV,PUTW,WALK</v>
      </c>
      <c r="G507" s="32">
        <f>'Link types'!H507</f>
        <v>1</v>
      </c>
      <c r="H507" s="32">
        <f>'Link types'!I507</f>
        <v>400</v>
      </c>
      <c r="I507" s="32">
        <f>'Link types'!J507</f>
        <v>50</v>
      </c>
      <c r="J507" s="32">
        <f>'Link types'!K507</f>
        <v>1</v>
      </c>
      <c r="K507" s="32">
        <f>'Link types'!L507</f>
        <v>4</v>
      </c>
      <c r="L507" s="32">
        <f>'Link types'!M507</f>
        <v>20</v>
      </c>
      <c r="M507" s="32">
        <f>'Link types'!N507</f>
        <v>130</v>
      </c>
      <c r="N507" s="32">
        <f>'Link types'!O507</f>
        <v>100</v>
      </c>
      <c r="O507" s="32">
        <f>'Link types'!P507</f>
        <v>4</v>
      </c>
      <c r="P507" s="32">
        <f>'Link types'!Q507</f>
        <v>80</v>
      </c>
      <c r="Q507" s="32">
        <f>'Link types'!R507</f>
        <v>50</v>
      </c>
      <c r="R507" s="32">
        <f>'Link types'!S507</f>
        <v>4</v>
      </c>
      <c r="S507" s="32">
        <f>'Link types'!T507</f>
        <v>50</v>
      </c>
      <c r="T507" s="32">
        <f>'Link types'!U507</f>
        <v>50</v>
      </c>
      <c r="U507" s="32">
        <f>'Link types'!V507</f>
        <v>50</v>
      </c>
      <c r="V507" s="32">
        <f>'Link types'!W507</f>
        <v>1</v>
      </c>
      <c r="W507" s="32">
        <f>'Link types'!X507</f>
        <v>1.2</v>
      </c>
      <c r="X507" s="32">
        <f>'Link types'!Y507</f>
        <v>1</v>
      </c>
      <c r="Y507" s="32" t="str">
        <f>'Link types'!Z507</f>
        <v>Unclassified: Minor public road, often rural, lowest standard, typically no center line ("Gemeindestraße")</v>
      </c>
    </row>
    <row r="508" spans="1:25" x14ac:dyDescent="0.25">
      <c r="A508" s="32">
        <f>'Link types'!B508</f>
        <v>606</v>
      </c>
      <c r="B508" s="32">
        <f>'Link types'!C508</f>
        <v>60</v>
      </c>
      <c r="C508" s="32" t="str">
        <f>'Link types'!D508</f>
        <v>Un L1 V40</v>
      </c>
      <c r="D508" s="32">
        <f>'Link types'!E508</f>
        <v>1</v>
      </c>
      <c r="E508" s="32">
        <f>'Link types'!F508</f>
        <v>6</v>
      </c>
      <c r="F508" s="32" t="str">
        <f>'Link types'!G508</f>
        <v>BIKE,BUS,MINIBUS,CAR,HGV,PUTW,WALK</v>
      </c>
      <c r="G508" s="32">
        <f>'Link types'!H508</f>
        <v>1</v>
      </c>
      <c r="H508" s="32">
        <f>'Link types'!I508</f>
        <v>300</v>
      </c>
      <c r="I508" s="32">
        <f>'Link types'!J508</f>
        <v>40</v>
      </c>
      <c r="J508" s="32">
        <f>'Link types'!K508</f>
        <v>1</v>
      </c>
      <c r="K508" s="32">
        <f>'Link types'!L508</f>
        <v>4</v>
      </c>
      <c r="L508" s="32">
        <f>'Link types'!M508</f>
        <v>20</v>
      </c>
      <c r="M508" s="32">
        <f>'Link types'!N508</f>
        <v>130</v>
      </c>
      <c r="N508" s="32">
        <f>'Link types'!O508</f>
        <v>100</v>
      </c>
      <c r="O508" s="32">
        <f>'Link types'!P508</f>
        <v>4</v>
      </c>
      <c r="P508" s="32">
        <f>'Link types'!Q508</f>
        <v>80</v>
      </c>
      <c r="Q508" s="32">
        <f>'Link types'!R508</f>
        <v>50</v>
      </c>
      <c r="R508" s="32">
        <f>'Link types'!S508</f>
        <v>4</v>
      </c>
      <c r="S508" s="32">
        <f>'Link types'!T508</f>
        <v>50</v>
      </c>
      <c r="T508" s="32">
        <f>'Link types'!U508</f>
        <v>50</v>
      </c>
      <c r="U508" s="32">
        <f>'Link types'!V508</f>
        <v>50</v>
      </c>
      <c r="V508" s="32">
        <f>'Link types'!W508</f>
        <v>1</v>
      </c>
      <c r="W508" s="32">
        <f>'Link types'!X508</f>
        <v>1.2</v>
      </c>
      <c r="X508" s="32">
        <f>'Link types'!Y508</f>
        <v>1</v>
      </c>
      <c r="Y508" s="32" t="str">
        <f>'Link types'!Z508</f>
        <v>Unclassified: Minor public road, often rural, lowest standard, typically no center line ("Gemeindestraße")</v>
      </c>
    </row>
    <row r="509" spans="1:25" x14ac:dyDescent="0.25">
      <c r="A509" s="32">
        <f>'Link types'!B509</f>
        <v>607</v>
      </c>
      <c r="B509" s="32">
        <f>'Link types'!C509</f>
        <v>60</v>
      </c>
      <c r="C509" s="32" t="str">
        <f>'Link types'!D509</f>
        <v>Un L1 V30</v>
      </c>
      <c r="D509" s="32">
        <f>'Link types'!E509</f>
        <v>1</v>
      </c>
      <c r="E509" s="32">
        <f>'Link types'!F509</f>
        <v>6</v>
      </c>
      <c r="F509" s="32" t="str">
        <f>'Link types'!G509</f>
        <v>BIKE,BUS,MINIBUS,CAR,HGV,PUTW,WALK</v>
      </c>
      <c r="G509" s="32">
        <f>'Link types'!H509</f>
        <v>1</v>
      </c>
      <c r="H509" s="32">
        <f>'Link types'!I509</f>
        <v>200</v>
      </c>
      <c r="I509" s="32">
        <f>'Link types'!J509</f>
        <v>30</v>
      </c>
      <c r="J509" s="32">
        <f>'Link types'!K509</f>
        <v>1</v>
      </c>
      <c r="K509" s="32">
        <f>'Link types'!L509</f>
        <v>4</v>
      </c>
      <c r="L509" s="32">
        <f>'Link types'!M509</f>
        <v>20</v>
      </c>
      <c r="M509" s="32">
        <f>'Link types'!N509</f>
        <v>130</v>
      </c>
      <c r="N509" s="32">
        <f>'Link types'!O509</f>
        <v>100</v>
      </c>
      <c r="O509" s="32">
        <f>'Link types'!P509</f>
        <v>4</v>
      </c>
      <c r="P509" s="32">
        <f>'Link types'!Q509</f>
        <v>80</v>
      </c>
      <c r="Q509" s="32">
        <f>'Link types'!R509</f>
        <v>50</v>
      </c>
      <c r="R509" s="32">
        <f>'Link types'!S509</f>
        <v>4</v>
      </c>
      <c r="S509" s="32">
        <f>'Link types'!T509</f>
        <v>50</v>
      </c>
      <c r="T509" s="32">
        <f>'Link types'!U509</f>
        <v>50</v>
      </c>
      <c r="U509" s="32">
        <f>'Link types'!V509</f>
        <v>50</v>
      </c>
      <c r="V509" s="32">
        <f>'Link types'!W509</f>
        <v>1</v>
      </c>
      <c r="W509" s="32">
        <f>'Link types'!X509</f>
        <v>1.2</v>
      </c>
      <c r="X509" s="32">
        <f>'Link types'!Y509</f>
        <v>1</v>
      </c>
      <c r="Y509" s="32" t="str">
        <f>'Link types'!Z509</f>
        <v>Unclassified: Minor public road, often rural, lowest standard, typically no center line ("Gemeindestraße")</v>
      </c>
    </row>
    <row r="510" spans="1:25" x14ac:dyDescent="0.25">
      <c r="A510" s="32">
        <f>'Link types'!B510</f>
        <v>608</v>
      </c>
      <c r="B510" s="32">
        <f>'Link types'!C510</f>
        <v>60</v>
      </c>
      <c r="C510" s="32" t="str">
        <f>'Link types'!D510</f>
        <v>free</v>
      </c>
      <c r="D510" s="32">
        <f>'Link types'!E510</f>
        <v>1</v>
      </c>
      <c r="E510" s="32">
        <f>'Link types'!F510</f>
        <v>1000</v>
      </c>
      <c r="F510" s="32" t="str">
        <f>'Link types'!G510</f>
        <v/>
      </c>
      <c r="G510" s="32">
        <f>'Link types'!H510</f>
        <v>0</v>
      </c>
      <c r="H510" s="32">
        <f>'Link types'!I510</f>
        <v>0</v>
      </c>
      <c r="I510" s="32">
        <f>'Link types'!J510</f>
        <v>0</v>
      </c>
      <c r="J510" s="32">
        <f>'Link types'!K510</f>
        <v>0</v>
      </c>
      <c r="K510" s="32">
        <f>'Link types'!L510</f>
        <v>99</v>
      </c>
      <c r="L510" s="32">
        <f>'Link types'!M510</f>
        <v>0</v>
      </c>
      <c r="M510" s="32">
        <f>'Link types'!N510</f>
        <v>0</v>
      </c>
      <c r="N510" s="32">
        <f>'Link types'!O510</f>
        <v>0</v>
      </c>
      <c r="O510" s="32">
        <f>'Link types'!P510</f>
        <v>0</v>
      </c>
      <c r="P510" s="32">
        <f>'Link types'!Q510</f>
        <v>0</v>
      </c>
      <c r="Q510" s="32">
        <f>'Link types'!R510</f>
        <v>0</v>
      </c>
      <c r="R510" s="32">
        <f>'Link types'!S510</f>
        <v>0</v>
      </c>
      <c r="S510" s="32">
        <f>'Link types'!T510</f>
        <v>0</v>
      </c>
      <c r="T510" s="32">
        <f>'Link types'!U510</f>
        <v>0</v>
      </c>
      <c r="U510" s="32">
        <f>'Link types'!V510</f>
        <v>0</v>
      </c>
      <c r="V510" s="32">
        <f>'Link types'!W510</f>
        <v>10</v>
      </c>
      <c r="W510" s="32">
        <f>'Link types'!X510</f>
        <v>10</v>
      </c>
      <c r="X510" s="32">
        <f>'Link types'!Y510</f>
        <v>10</v>
      </c>
      <c r="Y510" s="32" t="str">
        <f>'Link types'!Z510</f>
        <v/>
      </c>
    </row>
    <row r="511" spans="1:25" x14ac:dyDescent="0.25">
      <c r="A511" s="32">
        <f>'Link types'!B511</f>
        <v>609</v>
      </c>
      <c r="B511" s="32">
        <f>'Link types'!C511</f>
        <v>60</v>
      </c>
      <c r="C511" s="32" t="str">
        <f>'Link types'!D511</f>
        <v>free</v>
      </c>
      <c r="D511" s="32">
        <f>'Link types'!E511</f>
        <v>1</v>
      </c>
      <c r="E511" s="32">
        <f>'Link types'!F511</f>
        <v>1000</v>
      </c>
      <c r="F511" s="32" t="str">
        <f>'Link types'!G511</f>
        <v/>
      </c>
      <c r="G511" s="32">
        <f>'Link types'!H511</f>
        <v>0</v>
      </c>
      <c r="H511" s="32">
        <f>'Link types'!I511</f>
        <v>0</v>
      </c>
      <c r="I511" s="32">
        <f>'Link types'!J511</f>
        <v>0</v>
      </c>
      <c r="J511" s="32">
        <f>'Link types'!K511</f>
        <v>0</v>
      </c>
      <c r="K511" s="32">
        <f>'Link types'!L511</f>
        <v>99</v>
      </c>
      <c r="L511" s="32">
        <f>'Link types'!M511</f>
        <v>0</v>
      </c>
      <c r="M511" s="32">
        <f>'Link types'!N511</f>
        <v>0</v>
      </c>
      <c r="N511" s="32">
        <f>'Link types'!O511</f>
        <v>0</v>
      </c>
      <c r="O511" s="32">
        <f>'Link types'!P511</f>
        <v>0</v>
      </c>
      <c r="P511" s="32">
        <f>'Link types'!Q511</f>
        <v>0</v>
      </c>
      <c r="Q511" s="32">
        <f>'Link types'!R511</f>
        <v>0</v>
      </c>
      <c r="R511" s="32">
        <f>'Link types'!S511</f>
        <v>0</v>
      </c>
      <c r="S511" s="32">
        <f>'Link types'!T511</f>
        <v>0</v>
      </c>
      <c r="T511" s="32">
        <f>'Link types'!U511</f>
        <v>0</v>
      </c>
      <c r="U511" s="32">
        <f>'Link types'!V511</f>
        <v>0</v>
      </c>
      <c r="V511" s="32">
        <f>'Link types'!W511</f>
        <v>10</v>
      </c>
      <c r="W511" s="32">
        <f>'Link types'!X511</f>
        <v>10</v>
      </c>
      <c r="X511" s="32">
        <f>'Link types'!Y511</f>
        <v>10</v>
      </c>
      <c r="Y511" s="32" t="str">
        <f>'Link types'!Z511</f>
        <v/>
      </c>
    </row>
    <row r="512" spans="1:25" x14ac:dyDescent="0.25">
      <c r="A512" s="32">
        <f>'Link types'!B512</f>
        <v>610</v>
      </c>
      <c r="B512" s="32">
        <f>'Link types'!C512</f>
        <v>60</v>
      </c>
      <c r="C512" s="32" t="str">
        <f>'Link types'!D512</f>
        <v>free</v>
      </c>
      <c r="D512" s="32">
        <f>'Link types'!E512</f>
        <v>1</v>
      </c>
      <c r="E512" s="32">
        <f>'Link types'!F512</f>
        <v>1000</v>
      </c>
      <c r="F512" s="32" t="str">
        <f>'Link types'!G512</f>
        <v/>
      </c>
      <c r="G512" s="32">
        <f>'Link types'!H512</f>
        <v>0</v>
      </c>
      <c r="H512" s="32">
        <f>'Link types'!I512</f>
        <v>0</v>
      </c>
      <c r="I512" s="32">
        <f>'Link types'!J512</f>
        <v>0</v>
      </c>
      <c r="J512" s="32">
        <f>'Link types'!K512</f>
        <v>0</v>
      </c>
      <c r="K512" s="32">
        <f>'Link types'!L512</f>
        <v>99</v>
      </c>
      <c r="L512" s="32">
        <f>'Link types'!M512</f>
        <v>0</v>
      </c>
      <c r="M512" s="32">
        <f>'Link types'!N512</f>
        <v>0</v>
      </c>
      <c r="N512" s="32">
        <f>'Link types'!O512</f>
        <v>0</v>
      </c>
      <c r="O512" s="32">
        <f>'Link types'!P512</f>
        <v>0</v>
      </c>
      <c r="P512" s="32">
        <f>'Link types'!Q512</f>
        <v>0</v>
      </c>
      <c r="Q512" s="32">
        <f>'Link types'!R512</f>
        <v>0</v>
      </c>
      <c r="R512" s="32">
        <f>'Link types'!S512</f>
        <v>0</v>
      </c>
      <c r="S512" s="32">
        <f>'Link types'!T512</f>
        <v>0</v>
      </c>
      <c r="T512" s="32">
        <f>'Link types'!U512</f>
        <v>0</v>
      </c>
      <c r="U512" s="32">
        <f>'Link types'!V512</f>
        <v>0</v>
      </c>
      <c r="V512" s="32">
        <f>'Link types'!W512</f>
        <v>10</v>
      </c>
      <c r="W512" s="32">
        <f>'Link types'!X512</f>
        <v>10</v>
      </c>
      <c r="X512" s="32">
        <f>'Link types'!Y512</f>
        <v>10</v>
      </c>
      <c r="Y512" s="32" t="str">
        <f>'Link types'!Z512</f>
        <v/>
      </c>
    </row>
    <row r="513" spans="1:25" x14ac:dyDescent="0.25">
      <c r="A513" s="32">
        <f>'Link types'!B513</f>
        <v>611</v>
      </c>
      <c r="B513" s="32">
        <f>'Link types'!C513</f>
        <v>60</v>
      </c>
      <c r="C513" s="32" t="str">
        <f>'Link types'!D513</f>
        <v>free</v>
      </c>
      <c r="D513" s="32">
        <f>'Link types'!E513</f>
        <v>1</v>
      </c>
      <c r="E513" s="32">
        <f>'Link types'!F513</f>
        <v>1000</v>
      </c>
      <c r="F513" s="32" t="str">
        <f>'Link types'!G513</f>
        <v/>
      </c>
      <c r="G513" s="32">
        <f>'Link types'!H513</f>
        <v>0</v>
      </c>
      <c r="H513" s="32">
        <f>'Link types'!I513</f>
        <v>0</v>
      </c>
      <c r="I513" s="32">
        <f>'Link types'!J513</f>
        <v>0</v>
      </c>
      <c r="J513" s="32">
        <f>'Link types'!K513</f>
        <v>0</v>
      </c>
      <c r="K513" s="32">
        <f>'Link types'!L513</f>
        <v>99</v>
      </c>
      <c r="L513" s="32">
        <f>'Link types'!M513</f>
        <v>0</v>
      </c>
      <c r="M513" s="32">
        <f>'Link types'!N513</f>
        <v>0</v>
      </c>
      <c r="N513" s="32">
        <f>'Link types'!O513</f>
        <v>0</v>
      </c>
      <c r="O513" s="32">
        <f>'Link types'!P513</f>
        <v>0</v>
      </c>
      <c r="P513" s="32">
        <f>'Link types'!Q513</f>
        <v>0</v>
      </c>
      <c r="Q513" s="32">
        <f>'Link types'!R513</f>
        <v>0</v>
      </c>
      <c r="R513" s="32">
        <f>'Link types'!S513</f>
        <v>0</v>
      </c>
      <c r="S513" s="32">
        <f>'Link types'!T513</f>
        <v>0</v>
      </c>
      <c r="T513" s="32">
        <f>'Link types'!U513</f>
        <v>0</v>
      </c>
      <c r="U513" s="32">
        <f>'Link types'!V513</f>
        <v>0</v>
      </c>
      <c r="V513" s="32">
        <f>'Link types'!W513</f>
        <v>10</v>
      </c>
      <c r="W513" s="32">
        <f>'Link types'!X513</f>
        <v>10</v>
      </c>
      <c r="X513" s="32">
        <f>'Link types'!Y513</f>
        <v>10</v>
      </c>
      <c r="Y513" s="32" t="str">
        <f>'Link types'!Z513</f>
        <v/>
      </c>
    </row>
    <row r="514" spans="1:25" x14ac:dyDescent="0.25">
      <c r="A514" s="32">
        <f>'Link types'!B514</f>
        <v>612</v>
      </c>
      <c r="B514" s="32">
        <f>'Link types'!C514</f>
        <v>60</v>
      </c>
      <c r="C514" s="32" t="str">
        <f>'Link types'!D514</f>
        <v>free</v>
      </c>
      <c r="D514" s="32">
        <f>'Link types'!E514</f>
        <v>1</v>
      </c>
      <c r="E514" s="32">
        <f>'Link types'!F514</f>
        <v>1000</v>
      </c>
      <c r="F514" s="32" t="str">
        <f>'Link types'!G514</f>
        <v/>
      </c>
      <c r="G514" s="32">
        <f>'Link types'!H514</f>
        <v>0</v>
      </c>
      <c r="H514" s="32">
        <f>'Link types'!I514</f>
        <v>0</v>
      </c>
      <c r="I514" s="32">
        <f>'Link types'!J514</f>
        <v>0</v>
      </c>
      <c r="J514" s="32">
        <f>'Link types'!K514</f>
        <v>0</v>
      </c>
      <c r="K514" s="32">
        <f>'Link types'!L514</f>
        <v>99</v>
      </c>
      <c r="L514" s="32">
        <f>'Link types'!M514</f>
        <v>0</v>
      </c>
      <c r="M514" s="32">
        <f>'Link types'!N514</f>
        <v>0</v>
      </c>
      <c r="N514" s="32">
        <f>'Link types'!O514</f>
        <v>0</v>
      </c>
      <c r="O514" s="32">
        <f>'Link types'!P514</f>
        <v>0</v>
      </c>
      <c r="P514" s="32">
        <f>'Link types'!Q514</f>
        <v>0</v>
      </c>
      <c r="Q514" s="32">
        <f>'Link types'!R514</f>
        <v>0</v>
      </c>
      <c r="R514" s="32">
        <f>'Link types'!S514</f>
        <v>0</v>
      </c>
      <c r="S514" s="32">
        <f>'Link types'!T514</f>
        <v>0</v>
      </c>
      <c r="T514" s="32">
        <f>'Link types'!U514</f>
        <v>0</v>
      </c>
      <c r="U514" s="32">
        <f>'Link types'!V514</f>
        <v>0</v>
      </c>
      <c r="V514" s="32">
        <f>'Link types'!W514</f>
        <v>10</v>
      </c>
      <c r="W514" s="32">
        <f>'Link types'!X514</f>
        <v>10</v>
      </c>
      <c r="X514" s="32">
        <f>'Link types'!Y514</f>
        <v>10</v>
      </c>
      <c r="Y514" s="32" t="str">
        <f>'Link types'!Z514</f>
        <v/>
      </c>
    </row>
    <row r="515" spans="1:25" x14ac:dyDescent="0.25">
      <c r="A515" s="32">
        <f>'Link types'!B515</f>
        <v>613</v>
      </c>
      <c r="B515" s="32">
        <f>'Link types'!C515</f>
        <v>60</v>
      </c>
      <c r="C515" s="32" t="str">
        <f>'Link types'!D515</f>
        <v>free</v>
      </c>
      <c r="D515" s="32">
        <f>'Link types'!E515</f>
        <v>1</v>
      </c>
      <c r="E515" s="32">
        <f>'Link types'!F515</f>
        <v>1000</v>
      </c>
      <c r="F515" s="32" t="str">
        <f>'Link types'!G515</f>
        <v/>
      </c>
      <c r="G515" s="32">
        <f>'Link types'!H515</f>
        <v>0</v>
      </c>
      <c r="H515" s="32">
        <f>'Link types'!I515</f>
        <v>0</v>
      </c>
      <c r="I515" s="32">
        <f>'Link types'!J515</f>
        <v>0</v>
      </c>
      <c r="J515" s="32">
        <f>'Link types'!K515</f>
        <v>0</v>
      </c>
      <c r="K515" s="32">
        <f>'Link types'!L515</f>
        <v>99</v>
      </c>
      <c r="L515" s="32">
        <f>'Link types'!M515</f>
        <v>0</v>
      </c>
      <c r="M515" s="32">
        <f>'Link types'!N515</f>
        <v>0</v>
      </c>
      <c r="N515" s="32">
        <f>'Link types'!O515</f>
        <v>0</v>
      </c>
      <c r="O515" s="32">
        <f>'Link types'!P515</f>
        <v>0</v>
      </c>
      <c r="P515" s="32">
        <f>'Link types'!Q515</f>
        <v>0</v>
      </c>
      <c r="Q515" s="32">
        <f>'Link types'!R515</f>
        <v>0</v>
      </c>
      <c r="R515" s="32">
        <f>'Link types'!S515</f>
        <v>0</v>
      </c>
      <c r="S515" s="32">
        <f>'Link types'!T515</f>
        <v>0</v>
      </c>
      <c r="T515" s="32">
        <f>'Link types'!U515</f>
        <v>0</v>
      </c>
      <c r="U515" s="32">
        <f>'Link types'!V515</f>
        <v>0</v>
      </c>
      <c r="V515" s="32">
        <f>'Link types'!W515</f>
        <v>10</v>
      </c>
      <c r="W515" s="32">
        <f>'Link types'!X515</f>
        <v>10</v>
      </c>
      <c r="X515" s="32">
        <f>'Link types'!Y515</f>
        <v>10</v>
      </c>
      <c r="Y515" s="32" t="str">
        <f>'Link types'!Z515</f>
        <v/>
      </c>
    </row>
    <row r="516" spans="1:25" x14ac:dyDescent="0.25">
      <c r="A516" s="32">
        <f>'Link types'!B516</f>
        <v>614</v>
      </c>
      <c r="B516" s="32">
        <f>'Link types'!C516</f>
        <v>60</v>
      </c>
      <c r="C516" s="32" t="str">
        <f>'Link types'!D516</f>
        <v>free</v>
      </c>
      <c r="D516" s="32">
        <f>'Link types'!E516</f>
        <v>1</v>
      </c>
      <c r="E516" s="32">
        <f>'Link types'!F516</f>
        <v>1000</v>
      </c>
      <c r="F516" s="32" t="str">
        <f>'Link types'!G516</f>
        <v/>
      </c>
      <c r="G516" s="32">
        <f>'Link types'!H516</f>
        <v>0</v>
      </c>
      <c r="H516" s="32">
        <f>'Link types'!I516</f>
        <v>0</v>
      </c>
      <c r="I516" s="32">
        <f>'Link types'!J516</f>
        <v>0</v>
      </c>
      <c r="J516" s="32">
        <f>'Link types'!K516</f>
        <v>0</v>
      </c>
      <c r="K516" s="32">
        <f>'Link types'!L516</f>
        <v>99</v>
      </c>
      <c r="L516" s="32">
        <f>'Link types'!M516</f>
        <v>0</v>
      </c>
      <c r="M516" s="32">
        <f>'Link types'!N516</f>
        <v>0</v>
      </c>
      <c r="N516" s="32">
        <f>'Link types'!O516</f>
        <v>0</v>
      </c>
      <c r="O516" s="32">
        <f>'Link types'!P516</f>
        <v>0</v>
      </c>
      <c r="P516" s="32">
        <f>'Link types'!Q516</f>
        <v>0</v>
      </c>
      <c r="Q516" s="32">
        <f>'Link types'!R516</f>
        <v>0</v>
      </c>
      <c r="R516" s="32">
        <f>'Link types'!S516</f>
        <v>0</v>
      </c>
      <c r="S516" s="32">
        <f>'Link types'!T516</f>
        <v>0</v>
      </c>
      <c r="T516" s="32">
        <f>'Link types'!U516</f>
        <v>0</v>
      </c>
      <c r="U516" s="32">
        <f>'Link types'!V516</f>
        <v>0</v>
      </c>
      <c r="V516" s="32">
        <f>'Link types'!W516</f>
        <v>10</v>
      </c>
      <c r="W516" s="32">
        <f>'Link types'!X516</f>
        <v>10</v>
      </c>
      <c r="X516" s="32">
        <f>'Link types'!Y516</f>
        <v>10</v>
      </c>
      <c r="Y516" s="32" t="str">
        <f>'Link types'!Z516</f>
        <v/>
      </c>
    </row>
    <row r="517" spans="1:25" x14ac:dyDescent="0.25">
      <c r="A517" s="32">
        <f>'Link types'!B517</f>
        <v>615</v>
      </c>
      <c r="B517" s="32">
        <f>'Link types'!C517</f>
        <v>60</v>
      </c>
      <c r="C517" s="32" t="str">
        <f>'Link types'!D517</f>
        <v>free</v>
      </c>
      <c r="D517" s="32">
        <f>'Link types'!E517</f>
        <v>1</v>
      </c>
      <c r="E517" s="32">
        <f>'Link types'!F517</f>
        <v>1000</v>
      </c>
      <c r="F517" s="32" t="str">
        <f>'Link types'!G517</f>
        <v/>
      </c>
      <c r="G517" s="32">
        <f>'Link types'!H517</f>
        <v>0</v>
      </c>
      <c r="H517" s="32">
        <f>'Link types'!I517</f>
        <v>0</v>
      </c>
      <c r="I517" s="32">
        <f>'Link types'!J517</f>
        <v>0</v>
      </c>
      <c r="J517" s="32">
        <f>'Link types'!K517</f>
        <v>0</v>
      </c>
      <c r="K517" s="32">
        <f>'Link types'!L517</f>
        <v>99</v>
      </c>
      <c r="L517" s="32">
        <f>'Link types'!M517</f>
        <v>0</v>
      </c>
      <c r="M517" s="32">
        <f>'Link types'!N517</f>
        <v>0</v>
      </c>
      <c r="N517" s="32">
        <f>'Link types'!O517</f>
        <v>0</v>
      </c>
      <c r="O517" s="32">
        <f>'Link types'!P517</f>
        <v>0</v>
      </c>
      <c r="P517" s="32">
        <f>'Link types'!Q517</f>
        <v>0</v>
      </c>
      <c r="Q517" s="32">
        <f>'Link types'!R517</f>
        <v>0</v>
      </c>
      <c r="R517" s="32">
        <f>'Link types'!S517</f>
        <v>0</v>
      </c>
      <c r="S517" s="32">
        <f>'Link types'!T517</f>
        <v>0</v>
      </c>
      <c r="T517" s="32">
        <f>'Link types'!U517</f>
        <v>0</v>
      </c>
      <c r="U517" s="32">
        <f>'Link types'!V517</f>
        <v>0</v>
      </c>
      <c r="V517" s="32">
        <f>'Link types'!W517</f>
        <v>10</v>
      </c>
      <c r="W517" s="32">
        <f>'Link types'!X517</f>
        <v>10</v>
      </c>
      <c r="X517" s="32">
        <f>'Link types'!Y517</f>
        <v>10</v>
      </c>
      <c r="Y517" s="32" t="str">
        <f>'Link types'!Z517</f>
        <v/>
      </c>
    </row>
    <row r="518" spans="1:25" x14ac:dyDescent="0.25">
      <c r="A518" s="32">
        <f>'Link types'!B518</f>
        <v>616</v>
      </c>
      <c r="B518" s="32">
        <f>'Link types'!C518</f>
        <v>60</v>
      </c>
      <c r="C518" s="32" t="str">
        <f>'Link types'!D518</f>
        <v>free</v>
      </c>
      <c r="D518" s="32">
        <f>'Link types'!E518</f>
        <v>1</v>
      </c>
      <c r="E518" s="32">
        <f>'Link types'!F518</f>
        <v>1000</v>
      </c>
      <c r="F518" s="32" t="str">
        <f>'Link types'!G518</f>
        <v/>
      </c>
      <c r="G518" s="32">
        <f>'Link types'!H518</f>
        <v>0</v>
      </c>
      <c r="H518" s="32">
        <f>'Link types'!I518</f>
        <v>0</v>
      </c>
      <c r="I518" s="32">
        <f>'Link types'!J518</f>
        <v>0</v>
      </c>
      <c r="J518" s="32">
        <f>'Link types'!K518</f>
        <v>0</v>
      </c>
      <c r="K518" s="32">
        <f>'Link types'!L518</f>
        <v>99</v>
      </c>
      <c r="L518" s="32">
        <f>'Link types'!M518</f>
        <v>0</v>
      </c>
      <c r="M518" s="32">
        <f>'Link types'!N518</f>
        <v>0</v>
      </c>
      <c r="N518" s="32">
        <f>'Link types'!O518</f>
        <v>0</v>
      </c>
      <c r="O518" s="32">
        <f>'Link types'!P518</f>
        <v>0</v>
      </c>
      <c r="P518" s="32">
        <f>'Link types'!Q518</f>
        <v>0</v>
      </c>
      <c r="Q518" s="32">
        <f>'Link types'!R518</f>
        <v>0</v>
      </c>
      <c r="R518" s="32">
        <f>'Link types'!S518</f>
        <v>0</v>
      </c>
      <c r="S518" s="32">
        <f>'Link types'!T518</f>
        <v>0</v>
      </c>
      <c r="T518" s="32">
        <f>'Link types'!U518</f>
        <v>0</v>
      </c>
      <c r="U518" s="32">
        <f>'Link types'!V518</f>
        <v>0</v>
      </c>
      <c r="V518" s="32">
        <f>'Link types'!W518</f>
        <v>10</v>
      </c>
      <c r="W518" s="32">
        <f>'Link types'!X518</f>
        <v>10</v>
      </c>
      <c r="X518" s="32">
        <f>'Link types'!Y518</f>
        <v>10</v>
      </c>
      <c r="Y518" s="32" t="str">
        <f>'Link types'!Z518</f>
        <v/>
      </c>
    </row>
    <row r="519" spans="1:25" x14ac:dyDescent="0.25">
      <c r="A519" s="32">
        <f>'Link types'!B519</f>
        <v>617</v>
      </c>
      <c r="B519" s="32">
        <f>'Link types'!C519</f>
        <v>60</v>
      </c>
      <c r="C519" s="32" t="str">
        <f>'Link types'!D519</f>
        <v>free</v>
      </c>
      <c r="D519" s="32">
        <f>'Link types'!E519</f>
        <v>1</v>
      </c>
      <c r="E519" s="32">
        <f>'Link types'!F519</f>
        <v>1000</v>
      </c>
      <c r="F519" s="32" t="str">
        <f>'Link types'!G519</f>
        <v/>
      </c>
      <c r="G519" s="32">
        <f>'Link types'!H519</f>
        <v>0</v>
      </c>
      <c r="H519" s="32">
        <f>'Link types'!I519</f>
        <v>0</v>
      </c>
      <c r="I519" s="32">
        <f>'Link types'!J519</f>
        <v>0</v>
      </c>
      <c r="J519" s="32">
        <f>'Link types'!K519</f>
        <v>0</v>
      </c>
      <c r="K519" s="32">
        <f>'Link types'!L519</f>
        <v>99</v>
      </c>
      <c r="L519" s="32">
        <f>'Link types'!M519</f>
        <v>0</v>
      </c>
      <c r="M519" s="32">
        <f>'Link types'!N519</f>
        <v>0</v>
      </c>
      <c r="N519" s="32">
        <f>'Link types'!O519</f>
        <v>0</v>
      </c>
      <c r="O519" s="32">
        <f>'Link types'!P519</f>
        <v>0</v>
      </c>
      <c r="P519" s="32">
        <f>'Link types'!Q519</f>
        <v>0</v>
      </c>
      <c r="Q519" s="32">
        <f>'Link types'!R519</f>
        <v>0</v>
      </c>
      <c r="R519" s="32">
        <f>'Link types'!S519</f>
        <v>0</v>
      </c>
      <c r="S519" s="32">
        <f>'Link types'!T519</f>
        <v>0</v>
      </c>
      <c r="T519" s="32">
        <f>'Link types'!U519</f>
        <v>0</v>
      </c>
      <c r="U519" s="32">
        <f>'Link types'!V519</f>
        <v>0</v>
      </c>
      <c r="V519" s="32">
        <f>'Link types'!W519</f>
        <v>10</v>
      </c>
      <c r="W519" s="32">
        <f>'Link types'!X519</f>
        <v>10</v>
      </c>
      <c r="X519" s="32">
        <f>'Link types'!Y519</f>
        <v>10</v>
      </c>
      <c r="Y519" s="32" t="str">
        <f>'Link types'!Z519</f>
        <v/>
      </c>
    </row>
    <row r="520" spans="1:25" x14ac:dyDescent="0.25">
      <c r="A520" s="32">
        <f>'Link types'!B520</f>
        <v>618</v>
      </c>
      <c r="B520" s="32">
        <f>'Link types'!C520</f>
        <v>60</v>
      </c>
      <c r="C520" s="32" t="str">
        <f>'Link types'!D520</f>
        <v>free</v>
      </c>
      <c r="D520" s="32">
        <f>'Link types'!E520</f>
        <v>1</v>
      </c>
      <c r="E520" s="32">
        <f>'Link types'!F520</f>
        <v>1000</v>
      </c>
      <c r="F520" s="32" t="str">
        <f>'Link types'!G520</f>
        <v/>
      </c>
      <c r="G520" s="32">
        <f>'Link types'!H520</f>
        <v>0</v>
      </c>
      <c r="H520" s="32">
        <f>'Link types'!I520</f>
        <v>0</v>
      </c>
      <c r="I520" s="32">
        <f>'Link types'!J520</f>
        <v>0</v>
      </c>
      <c r="J520" s="32">
        <f>'Link types'!K520</f>
        <v>0</v>
      </c>
      <c r="K520" s="32">
        <f>'Link types'!L520</f>
        <v>99</v>
      </c>
      <c r="L520" s="32">
        <f>'Link types'!M520</f>
        <v>0</v>
      </c>
      <c r="M520" s="32">
        <f>'Link types'!N520</f>
        <v>0</v>
      </c>
      <c r="N520" s="32">
        <f>'Link types'!O520</f>
        <v>0</v>
      </c>
      <c r="O520" s="32">
        <f>'Link types'!P520</f>
        <v>0</v>
      </c>
      <c r="P520" s="32">
        <f>'Link types'!Q520</f>
        <v>0</v>
      </c>
      <c r="Q520" s="32">
        <f>'Link types'!R520</f>
        <v>0</v>
      </c>
      <c r="R520" s="32">
        <f>'Link types'!S520</f>
        <v>0</v>
      </c>
      <c r="S520" s="32">
        <f>'Link types'!T520</f>
        <v>0</v>
      </c>
      <c r="T520" s="32">
        <f>'Link types'!U520</f>
        <v>0</v>
      </c>
      <c r="U520" s="32">
        <f>'Link types'!V520</f>
        <v>0</v>
      </c>
      <c r="V520" s="32">
        <f>'Link types'!W520</f>
        <v>10</v>
      </c>
      <c r="W520" s="32">
        <f>'Link types'!X520</f>
        <v>10</v>
      </c>
      <c r="X520" s="32">
        <f>'Link types'!Y520</f>
        <v>10</v>
      </c>
      <c r="Y520" s="32" t="str">
        <f>'Link types'!Z520</f>
        <v/>
      </c>
    </row>
    <row r="521" spans="1:25" x14ac:dyDescent="0.25">
      <c r="A521" s="32">
        <f>'Link types'!B521</f>
        <v>619</v>
      </c>
      <c r="B521" s="32">
        <f>'Link types'!C521</f>
        <v>60</v>
      </c>
      <c r="C521" s="32" t="str">
        <f>'Link types'!D521</f>
        <v>free</v>
      </c>
      <c r="D521" s="32">
        <f>'Link types'!E521</f>
        <v>1</v>
      </c>
      <c r="E521" s="32">
        <f>'Link types'!F521</f>
        <v>1000</v>
      </c>
      <c r="F521" s="32" t="str">
        <f>'Link types'!G521</f>
        <v/>
      </c>
      <c r="G521" s="32">
        <f>'Link types'!H521</f>
        <v>0</v>
      </c>
      <c r="H521" s="32">
        <f>'Link types'!I521</f>
        <v>0</v>
      </c>
      <c r="I521" s="32">
        <f>'Link types'!J521</f>
        <v>0</v>
      </c>
      <c r="J521" s="32">
        <f>'Link types'!K521</f>
        <v>0</v>
      </c>
      <c r="K521" s="32">
        <f>'Link types'!L521</f>
        <v>99</v>
      </c>
      <c r="L521" s="32">
        <f>'Link types'!M521</f>
        <v>0</v>
      </c>
      <c r="M521" s="32">
        <f>'Link types'!N521</f>
        <v>0</v>
      </c>
      <c r="N521" s="32">
        <f>'Link types'!O521</f>
        <v>0</v>
      </c>
      <c r="O521" s="32">
        <f>'Link types'!P521</f>
        <v>0</v>
      </c>
      <c r="P521" s="32">
        <f>'Link types'!Q521</f>
        <v>0</v>
      </c>
      <c r="Q521" s="32">
        <f>'Link types'!R521</f>
        <v>0</v>
      </c>
      <c r="R521" s="32">
        <f>'Link types'!S521</f>
        <v>0</v>
      </c>
      <c r="S521" s="32">
        <f>'Link types'!T521</f>
        <v>0</v>
      </c>
      <c r="T521" s="32">
        <f>'Link types'!U521</f>
        <v>0</v>
      </c>
      <c r="U521" s="32">
        <f>'Link types'!V521</f>
        <v>0</v>
      </c>
      <c r="V521" s="32">
        <f>'Link types'!W521</f>
        <v>10</v>
      </c>
      <c r="W521" s="32">
        <f>'Link types'!X521</f>
        <v>10</v>
      </c>
      <c r="X521" s="32">
        <f>'Link types'!Y521</f>
        <v>10</v>
      </c>
      <c r="Y521" s="32" t="str">
        <f>'Link types'!Z521</f>
        <v/>
      </c>
    </row>
    <row r="522" spans="1:25" x14ac:dyDescent="0.25">
      <c r="A522" s="32">
        <f>'Link types'!B522</f>
        <v>620</v>
      </c>
      <c r="B522" s="32">
        <f>'Link types'!C522</f>
        <v>60</v>
      </c>
      <c r="C522" s="32" t="str">
        <f>'Link types'!D522</f>
        <v>Un L1Bus V70</v>
      </c>
      <c r="D522" s="32">
        <f>'Link types'!E522</f>
        <v>1</v>
      </c>
      <c r="E522" s="32">
        <f>'Link types'!F522</f>
        <v>6</v>
      </c>
      <c r="F522" s="32" t="str">
        <f>'Link types'!G522</f>
        <v>BUS,WALK,BIKE,PUTW</v>
      </c>
      <c r="G522" s="32">
        <f>'Link types'!H522</f>
        <v>0</v>
      </c>
      <c r="H522" s="32">
        <f>'Link types'!I522</f>
        <v>0</v>
      </c>
      <c r="I522" s="32">
        <f>'Link types'!J522</f>
        <v>70</v>
      </c>
      <c r="J522" s="32">
        <f>'Link types'!K522</f>
        <v>1</v>
      </c>
      <c r="K522" s="32">
        <f>'Link types'!L522</f>
        <v>4</v>
      </c>
      <c r="L522" s="32">
        <f>'Link types'!M522</f>
        <v>20</v>
      </c>
      <c r="M522" s="32">
        <f>'Link types'!N522</f>
        <v>130</v>
      </c>
      <c r="N522" s="32">
        <f>'Link types'!O522</f>
        <v>100</v>
      </c>
      <c r="O522" s="32">
        <f>'Link types'!P522</f>
        <v>4</v>
      </c>
      <c r="P522" s="32">
        <f>'Link types'!Q522</f>
        <v>80</v>
      </c>
      <c r="Q522" s="32">
        <f>'Link types'!R522</f>
        <v>50</v>
      </c>
      <c r="R522" s="32">
        <f>'Link types'!S522</f>
        <v>4</v>
      </c>
      <c r="S522" s="32">
        <f>'Link types'!T522</f>
        <v>50</v>
      </c>
      <c r="T522" s="32">
        <f>'Link types'!U522</f>
        <v>50</v>
      </c>
      <c r="U522" s="32">
        <f>'Link types'!V522</f>
        <v>50</v>
      </c>
      <c r="V522" s="32">
        <f>'Link types'!W522</f>
        <v>1</v>
      </c>
      <c r="W522" s="32">
        <f>'Link types'!X522</f>
        <v>1.2</v>
      </c>
      <c r="X522" s="32">
        <f>'Link types'!Y522</f>
        <v>1</v>
      </c>
      <c r="Y522" s="32" t="str">
        <f>'Link types'!Z522</f>
        <v>Unclassified: Minor public road, often rural, lowest standard, typically no center line ("Gemeindestraße")</v>
      </c>
    </row>
    <row r="523" spans="1:25" x14ac:dyDescent="0.25">
      <c r="A523" s="32">
        <f>'Link types'!B523</f>
        <v>621</v>
      </c>
      <c r="B523" s="32">
        <f>'Link types'!C523</f>
        <v>60</v>
      </c>
      <c r="C523" s="32" t="str">
        <f>'Link types'!D523</f>
        <v>Un L1Bus V60</v>
      </c>
      <c r="D523" s="32">
        <f>'Link types'!E523</f>
        <v>1</v>
      </c>
      <c r="E523" s="32">
        <f>'Link types'!F523</f>
        <v>6</v>
      </c>
      <c r="F523" s="32" t="str">
        <f>'Link types'!G523</f>
        <v>BUS,WALK,BIKE,PUTW</v>
      </c>
      <c r="G523" s="32">
        <f>'Link types'!H523</f>
        <v>0</v>
      </c>
      <c r="H523" s="32">
        <f>'Link types'!I523</f>
        <v>0</v>
      </c>
      <c r="I523" s="32">
        <f>'Link types'!J523</f>
        <v>60</v>
      </c>
      <c r="J523" s="32">
        <f>'Link types'!K523</f>
        <v>1</v>
      </c>
      <c r="K523" s="32">
        <f>'Link types'!L523</f>
        <v>4</v>
      </c>
      <c r="L523" s="32">
        <f>'Link types'!M523</f>
        <v>20</v>
      </c>
      <c r="M523" s="32">
        <f>'Link types'!N523</f>
        <v>130</v>
      </c>
      <c r="N523" s="32">
        <f>'Link types'!O523</f>
        <v>100</v>
      </c>
      <c r="O523" s="32">
        <f>'Link types'!P523</f>
        <v>4</v>
      </c>
      <c r="P523" s="32">
        <f>'Link types'!Q523</f>
        <v>80</v>
      </c>
      <c r="Q523" s="32">
        <f>'Link types'!R523</f>
        <v>50</v>
      </c>
      <c r="R523" s="32">
        <f>'Link types'!S523</f>
        <v>4</v>
      </c>
      <c r="S523" s="32">
        <f>'Link types'!T523</f>
        <v>50</v>
      </c>
      <c r="T523" s="32">
        <f>'Link types'!U523</f>
        <v>50</v>
      </c>
      <c r="U523" s="32">
        <f>'Link types'!V523</f>
        <v>50</v>
      </c>
      <c r="V523" s="32">
        <f>'Link types'!W523</f>
        <v>1</v>
      </c>
      <c r="W523" s="32">
        <f>'Link types'!X523</f>
        <v>1.2</v>
      </c>
      <c r="X523" s="32">
        <f>'Link types'!Y523</f>
        <v>1</v>
      </c>
      <c r="Y523" s="32" t="str">
        <f>'Link types'!Z523</f>
        <v>Unclassified: Minor public road, often rural, lowest standard, typically no center line ("Gemeindestraße")</v>
      </c>
    </row>
    <row r="524" spans="1:25" x14ac:dyDescent="0.25">
      <c r="A524" s="32">
        <f>'Link types'!B524</f>
        <v>622</v>
      </c>
      <c r="B524" s="32">
        <f>'Link types'!C524</f>
        <v>60</v>
      </c>
      <c r="C524" s="32" t="str">
        <f>'Link types'!D524</f>
        <v>Un L1Bus V50</v>
      </c>
      <c r="D524" s="32">
        <f>'Link types'!E524</f>
        <v>1</v>
      </c>
      <c r="E524" s="32">
        <f>'Link types'!F524</f>
        <v>6</v>
      </c>
      <c r="F524" s="32" t="str">
        <f>'Link types'!G524</f>
        <v>BUS,WALK,BIKE,PUTW</v>
      </c>
      <c r="G524" s="32">
        <f>'Link types'!H524</f>
        <v>0</v>
      </c>
      <c r="H524" s="32">
        <f>'Link types'!I524</f>
        <v>0</v>
      </c>
      <c r="I524" s="32">
        <f>'Link types'!J524</f>
        <v>50</v>
      </c>
      <c r="J524" s="32">
        <f>'Link types'!K524</f>
        <v>1</v>
      </c>
      <c r="K524" s="32">
        <f>'Link types'!L524</f>
        <v>4</v>
      </c>
      <c r="L524" s="32">
        <f>'Link types'!M524</f>
        <v>20</v>
      </c>
      <c r="M524" s="32">
        <f>'Link types'!N524</f>
        <v>130</v>
      </c>
      <c r="N524" s="32">
        <f>'Link types'!O524</f>
        <v>100</v>
      </c>
      <c r="O524" s="32">
        <f>'Link types'!P524</f>
        <v>4</v>
      </c>
      <c r="P524" s="32">
        <f>'Link types'!Q524</f>
        <v>80</v>
      </c>
      <c r="Q524" s="32">
        <f>'Link types'!R524</f>
        <v>50</v>
      </c>
      <c r="R524" s="32">
        <f>'Link types'!S524</f>
        <v>4</v>
      </c>
      <c r="S524" s="32">
        <f>'Link types'!T524</f>
        <v>50</v>
      </c>
      <c r="T524" s="32">
        <f>'Link types'!U524</f>
        <v>50</v>
      </c>
      <c r="U524" s="32">
        <f>'Link types'!V524</f>
        <v>50</v>
      </c>
      <c r="V524" s="32">
        <f>'Link types'!W524</f>
        <v>1</v>
      </c>
      <c r="W524" s="32">
        <f>'Link types'!X524</f>
        <v>1.2</v>
      </c>
      <c r="X524" s="32">
        <f>'Link types'!Y524</f>
        <v>1</v>
      </c>
      <c r="Y524" s="32" t="str">
        <f>'Link types'!Z524</f>
        <v>Unclassified: Minor public road, often rural, lowest standard, typically no center line ("Gemeindestraße")</v>
      </c>
    </row>
    <row r="525" spans="1:25" x14ac:dyDescent="0.25">
      <c r="A525" s="32">
        <f>'Link types'!B525</f>
        <v>623</v>
      </c>
      <c r="B525" s="32">
        <f>'Link types'!C525</f>
        <v>60</v>
      </c>
      <c r="C525" s="32" t="str">
        <f>'Link types'!D525</f>
        <v>Un L1Bus V40</v>
      </c>
      <c r="D525" s="32">
        <f>'Link types'!E525</f>
        <v>1</v>
      </c>
      <c r="E525" s="32">
        <f>'Link types'!F525</f>
        <v>6</v>
      </c>
      <c r="F525" s="32" t="str">
        <f>'Link types'!G525</f>
        <v>BUS,WALK,BIKE,PUTW</v>
      </c>
      <c r="G525" s="32">
        <f>'Link types'!H525</f>
        <v>0</v>
      </c>
      <c r="H525" s="32">
        <f>'Link types'!I525</f>
        <v>0</v>
      </c>
      <c r="I525" s="32">
        <f>'Link types'!J525</f>
        <v>40</v>
      </c>
      <c r="J525" s="32">
        <f>'Link types'!K525</f>
        <v>1</v>
      </c>
      <c r="K525" s="32">
        <f>'Link types'!L525</f>
        <v>4</v>
      </c>
      <c r="L525" s="32">
        <f>'Link types'!M525</f>
        <v>20</v>
      </c>
      <c r="M525" s="32">
        <f>'Link types'!N525</f>
        <v>130</v>
      </c>
      <c r="N525" s="32">
        <f>'Link types'!O525</f>
        <v>100</v>
      </c>
      <c r="O525" s="32">
        <f>'Link types'!P525</f>
        <v>4</v>
      </c>
      <c r="P525" s="32">
        <f>'Link types'!Q525</f>
        <v>80</v>
      </c>
      <c r="Q525" s="32">
        <f>'Link types'!R525</f>
        <v>50</v>
      </c>
      <c r="R525" s="32">
        <f>'Link types'!S525</f>
        <v>4</v>
      </c>
      <c r="S525" s="32">
        <f>'Link types'!T525</f>
        <v>50</v>
      </c>
      <c r="T525" s="32">
        <f>'Link types'!U525</f>
        <v>50</v>
      </c>
      <c r="U525" s="32">
        <f>'Link types'!V525</f>
        <v>50</v>
      </c>
      <c r="V525" s="32">
        <f>'Link types'!W525</f>
        <v>1</v>
      </c>
      <c r="W525" s="32">
        <f>'Link types'!X525</f>
        <v>1.2</v>
      </c>
      <c r="X525" s="32">
        <f>'Link types'!Y525</f>
        <v>1</v>
      </c>
      <c r="Y525" s="32" t="str">
        <f>'Link types'!Z525</f>
        <v>Unclassified: Minor public road, often rural, lowest standard, typically no center line ("Gemeindestraße")</v>
      </c>
    </row>
    <row r="526" spans="1:25" x14ac:dyDescent="0.25">
      <c r="A526" s="32">
        <f>'Link types'!B526</f>
        <v>624</v>
      </c>
      <c r="B526" s="32">
        <f>'Link types'!C526</f>
        <v>60</v>
      </c>
      <c r="C526" s="32" t="str">
        <f>'Link types'!D526</f>
        <v>Un L1Bus V30</v>
      </c>
      <c r="D526" s="32">
        <f>'Link types'!E526</f>
        <v>1</v>
      </c>
      <c r="E526" s="32">
        <f>'Link types'!F526</f>
        <v>6</v>
      </c>
      <c r="F526" s="32" t="str">
        <f>'Link types'!G526</f>
        <v>BUS,WALK,BIKE,PUTW</v>
      </c>
      <c r="G526" s="32">
        <f>'Link types'!H526</f>
        <v>0</v>
      </c>
      <c r="H526" s="32">
        <f>'Link types'!I526</f>
        <v>0</v>
      </c>
      <c r="I526" s="32">
        <f>'Link types'!J526</f>
        <v>30</v>
      </c>
      <c r="J526" s="32">
        <f>'Link types'!K526</f>
        <v>1</v>
      </c>
      <c r="K526" s="32">
        <f>'Link types'!L526</f>
        <v>4</v>
      </c>
      <c r="L526" s="32">
        <f>'Link types'!M526</f>
        <v>20</v>
      </c>
      <c r="M526" s="32">
        <f>'Link types'!N526</f>
        <v>130</v>
      </c>
      <c r="N526" s="32">
        <f>'Link types'!O526</f>
        <v>100</v>
      </c>
      <c r="O526" s="32">
        <f>'Link types'!P526</f>
        <v>4</v>
      </c>
      <c r="P526" s="32">
        <f>'Link types'!Q526</f>
        <v>80</v>
      </c>
      <c r="Q526" s="32">
        <f>'Link types'!R526</f>
        <v>50</v>
      </c>
      <c r="R526" s="32">
        <f>'Link types'!S526</f>
        <v>4</v>
      </c>
      <c r="S526" s="32">
        <f>'Link types'!T526</f>
        <v>50</v>
      </c>
      <c r="T526" s="32">
        <f>'Link types'!U526</f>
        <v>50</v>
      </c>
      <c r="U526" s="32">
        <f>'Link types'!V526</f>
        <v>50</v>
      </c>
      <c r="V526" s="32">
        <f>'Link types'!W526</f>
        <v>1</v>
      </c>
      <c r="W526" s="32">
        <f>'Link types'!X526</f>
        <v>1.2</v>
      </c>
      <c r="X526" s="32">
        <f>'Link types'!Y526</f>
        <v>1</v>
      </c>
      <c r="Y526" s="32" t="str">
        <f>'Link types'!Z526</f>
        <v>Unclassified: Minor public road, often rural, lowest standard, typically no center line ("Gemeindestraße")</v>
      </c>
    </row>
    <row r="527" spans="1:25" x14ac:dyDescent="0.25">
      <c r="A527" s="32">
        <f>'Link types'!B527</f>
        <v>625</v>
      </c>
      <c r="B527" s="32">
        <f>'Link types'!C527</f>
        <v>60</v>
      </c>
      <c r="C527" s="32" t="str">
        <f>'Link types'!D527</f>
        <v>free</v>
      </c>
      <c r="D527" s="32">
        <f>'Link types'!E527</f>
        <v>1</v>
      </c>
      <c r="E527" s="32">
        <f>'Link types'!F527</f>
        <v>1000</v>
      </c>
      <c r="F527" s="32" t="str">
        <f>'Link types'!G527</f>
        <v/>
      </c>
      <c r="G527" s="32">
        <f>'Link types'!H527</f>
        <v>0</v>
      </c>
      <c r="H527" s="32">
        <f>'Link types'!I527</f>
        <v>0</v>
      </c>
      <c r="I527" s="32">
        <f>'Link types'!J527</f>
        <v>0</v>
      </c>
      <c r="J527" s="32">
        <f>'Link types'!K527</f>
        <v>0</v>
      </c>
      <c r="K527" s="32">
        <f>'Link types'!L527</f>
        <v>99</v>
      </c>
      <c r="L527" s="32">
        <f>'Link types'!M527</f>
        <v>0</v>
      </c>
      <c r="M527" s="32">
        <f>'Link types'!N527</f>
        <v>0</v>
      </c>
      <c r="N527" s="32">
        <f>'Link types'!O527</f>
        <v>0</v>
      </c>
      <c r="O527" s="32">
        <f>'Link types'!P527</f>
        <v>0</v>
      </c>
      <c r="P527" s="32">
        <f>'Link types'!Q527</f>
        <v>0</v>
      </c>
      <c r="Q527" s="32">
        <f>'Link types'!R527</f>
        <v>0</v>
      </c>
      <c r="R527" s="32">
        <f>'Link types'!S527</f>
        <v>0</v>
      </c>
      <c r="S527" s="32">
        <f>'Link types'!T527</f>
        <v>0</v>
      </c>
      <c r="T527" s="32">
        <f>'Link types'!U527</f>
        <v>0</v>
      </c>
      <c r="U527" s="32">
        <f>'Link types'!V527</f>
        <v>0</v>
      </c>
      <c r="V527" s="32">
        <f>'Link types'!W527</f>
        <v>10</v>
      </c>
      <c r="W527" s="32">
        <f>'Link types'!X527</f>
        <v>10</v>
      </c>
      <c r="X527" s="32">
        <f>'Link types'!Y527</f>
        <v>10</v>
      </c>
      <c r="Y527" s="32" t="str">
        <f>'Link types'!Z527</f>
        <v/>
      </c>
    </row>
    <row r="528" spans="1:25" x14ac:dyDescent="0.25">
      <c r="A528" s="32">
        <f>'Link types'!B528</f>
        <v>626</v>
      </c>
      <c r="B528" s="32">
        <f>'Link types'!C528</f>
        <v>60</v>
      </c>
      <c r="C528" s="32" t="str">
        <f>'Link types'!D528</f>
        <v>free</v>
      </c>
      <c r="D528" s="32">
        <f>'Link types'!E528</f>
        <v>1</v>
      </c>
      <c r="E528" s="32">
        <f>'Link types'!F528</f>
        <v>1000</v>
      </c>
      <c r="F528" s="32" t="str">
        <f>'Link types'!G528</f>
        <v/>
      </c>
      <c r="G528" s="32">
        <f>'Link types'!H528</f>
        <v>0</v>
      </c>
      <c r="H528" s="32">
        <f>'Link types'!I528</f>
        <v>0</v>
      </c>
      <c r="I528" s="32">
        <f>'Link types'!J528</f>
        <v>0</v>
      </c>
      <c r="J528" s="32">
        <f>'Link types'!K528</f>
        <v>0</v>
      </c>
      <c r="K528" s="32">
        <f>'Link types'!L528</f>
        <v>99</v>
      </c>
      <c r="L528" s="32">
        <f>'Link types'!M528</f>
        <v>0</v>
      </c>
      <c r="M528" s="32">
        <f>'Link types'!N528</f>
        <v>0</v>
      </c>
      <c r="N528" s="32">
        <f>'Link types'!O528</f>
        <v>0</v>
      </c>
      <c r="O528" s="32">
        <f>'Link types'!P528</f>
        <v>0</v>
      </c>
      <c r="P528" s="32">
        <f>'Link types'!Q528</f>
        <v>0</v>
      </c>
      <c r="Q528" s="32">
        <f>'Link types'!R528</f>
        <v>0</v>
      </c>
      <c r="R528" s="32">
        <f>'Link types'!S528</f>
        <v>0</v>
      </c>
      <c r="S528" s="32">
        <f>'Link types'!T528</f>
        <v>0</v>
      </c>
      <c r="T528" s="32">
        <f>'Link types'!U528</f>
        <v>0</v>
      </c>
      <c r="U528" s="32">
        <f>'Link types'!V528</f>
        <v>0</v>
      </c>
      <c r="V528" s="32">
        <f>'Link types'!W528</f>
        <v>10</v>
      </c>
      <c r="W528" s="32">
        <f>'Link types'!X528</f>
        <v>10</v>
      </c>
      <c r="X528" s="32">
        <f>'Link types'!Y528</f>
        <v>10</v>
      </c>
      <c r="Y528" s="32" t="str">
        <f>'Link types'!Z528</f>
        <v/>
      </c>
    </row>
    <row r="529" spans="1:25" x14ac:dyDescent="0.25">
      <c r="A529" s="32">
        <f>'Link types'!B529</f>
        <v>627</v>
      </c>
      <c r="B529" s="32">
        <f>'Link types'!C529</f>
        <v>60</v>
      </c>
      <c r="C529" s="32" t="str">
        <f>'Link types'!D529</f>
        <v>free</v>
      </c>
      <c r="D529" s="32">
        <f>'Link types'!E529</f>
        <v>1</v>
      </c>
      <c r="E529" s="32">
        <f>'Link types'!F529</f>
        <v>1000</v>
      </c>
      <c r="F529" s="32" t="str">
        <f>'Link types'!G529</f>
        <v/>
      </c>
      <c r="G529" s="32">
        <f>'Link types'!H529</f>
        <v>0</v>
      </c>
      <c r="H529" s="32">
        <f>'Link types'!I529</f>
        <v>0</v>
      </c>
      <c r="I529" s="32">
        <f>'Link types'!J529</f>
        <v>0</v>
      </c>
      <c r="J529" s="32">
        <f>'Link types'!K529</f>
        <v>0</v>
      </c>
      <c r="K529" s="32">
        <f>'Link types'!L529</f>
        <v>99</v>
      </c>
      <c r="L529" s="32">
        <f>'Link types'!M529</f>
        <v>0</v>
      </c>
      <c r="M529" s="32">
        <f>'Link types'!N529</f>
        <v>0</v>
      </c>
      <c r="N529" s="32">
        <f>'Link types'!O529</f>
        <v>0</v>
      </c>
      <c r="O529" s="32">
        <f>'Link types'!P529</f>
        <v>0</v>
      </c>
      <c r="P529" s="32">
        <f>'Link types'!Q529</f>
        <v>0</v>
      </c>
      <c r="Q529" s="32">
        <f>'Link types'!R529</f>
        <v>0</v>
      </c>
      <c r="R529" s="32">
        <f>'Link types'!S529</f>
        <v>0</v>
      </c>
      <c r="S529" s="32">
        <f>'Link types'!T529</f>
        <v>0</v>
      </c>
      <c r="T529" s="32">
        <f>'Link types'!U529</f>
        <v>0</v>
      </c>
      <c r="U529" s="32">
        <f>'Link types'!V529</f>
        <v>0</v>
      </c>
      <c r="V529" s="32">
        <f>'Link types'!W529</f>
        <v>10</v>
      </c>
      <c r="W529" s="32">
        <f>'Link types'!X529</f>
        <v>10</v>
      </c>
      <c r="X529" s="32">
        <f>'Link types'!Y529</f>
        <v>10</v>
      </c>
      <c r="Y529" s="32" t="str">
        <f>'Link types'!Z529</f>
        <v/>
      </c>
    </row>
    <row r="530" spans="1:25" x14ac:dyDescent="0.25">
      <c r="A530" s="32">
        <f>'Link types'!B530</f>
        <v>628</v>
      </c>
      <c r="B530" s="32">
        <f>'Link types'!C530</f>
        <v>60</v>
      </c>
      <c r="C530" s="32" t="str">
        <f>'Link types'!D530</f>
        <v>free</v>
      </c>
      <c r="D530" s="32">
        <f>'Link types'!E530</f>
        <v>1</v>
      </c>
      <c r="E530" s="32">
        <f>'Link types'!F530</f>
        <v>1000</v>
      </c>
      <c r="F530" s="32" t="str">
        <f>'Link types'!G530</f>
        <v/>
      </c>
      <c r="G530" s="32">
        <f>'Link types'!H530</f>
        <v>0</v>
      </c>
      <c r="H530" s="32">
        <f>'Link types'!I530</f>
        <v>0</v>
      </c>
      <c r="I530" s="32">
        <f>'Link types'!J530</f>
        <v>0</v>
      </c>
      <c r="J530" s="32">
        <f>'Link types'!K530</f>
        <v>0</v>
      </c>
      <c r="K530" s="32">
        <f>'Link types'!L530</f>
        <v>99</v>
      </c>
      <c r="L530" s="32">
        <f>'Link types'!M530</f>
        <v>0</v>
      </c>
      <c r="M530" s="32">
        <f>'Link types'!N530</f>
        <v>0</v>
      </c>
      <c r="N530" s="32">
        <f>'Link types'!O530</f>
        <v>0</v>
      </c>
      <c r="O530" s="32">
        <f>'Link types'!P530</f>
        <v>0</v>
      </c>
      <c r="P530" s="32">
        <f>'Link types'!Q530</f>
        <v>0</v>
      </c>
      <c r="Q530" s="32">
        <f>'Link types'!R530</f>
        <v>0</v>
      </c>
      <c r="R530" s="32">
        <f>'Link types'!S530</f>
        <v>0</v>
      </c>
      <c r="S530" s="32">
        <f>'Link types'!T530</f>
        <v>0</v>
      </c>
      <c r="T530" s="32">
        <f>'Link types'!U530</f>
        <v>0</v>
      </c>
      <c r="U530" s="32">
        <f>'Link types'!V530</f>
        <v>0</v>
      </c>
      <c r="V530" s="32">
        <f>'Link types'!W530</f>
        <v>10</v>
      </c>
      <c r="W530" s="32">
        <f>'Link types'!X530</f>
        <v>10</v>
      </c>
      <c r="X530" s="32">
        <f>'Link types'!Y530</f>
        <v>10</v>
      </c>
      <c r="Y530" s="32" t="str">
        <f>'Link types'!Z530</f>
        <v/>
      </c>
    </row>
    <row r="531" spans="1:25" x14ac:dyDescent="0.25">
      <c r="A531" s="32">
        <f>'Link types'!B531</f>
        <v>629</v>
      </c>
      <c r="B531" s="32">
        <f>'Link types'!C531</f>
        <v>60</v>
      </c>
      <c r="C531" s="32" t="str">
        <f>'Link types'!D531</f>
        <v>free</v>
      </c>
      <c r="D531" s="32">
        <f>'Link types'!E531</f>
        <v>1</v>
      </c>
      <c r="E531" s="32">
        <f>'Link types'!F531</f>
        <v>1000</v>
      </c>
      <c r="F531" s="32" t="str">
        <f>'Link types'!G531</f>
        <v/>
      </c>
      <c r="G531" s="32">
        <f>'Link types'!H531</f>
        <v>0</v>
      </c>
      <c r="H531" s="32">
        <f>'Link types'!I531</f>
        <v>0</v>
      </c>
      <c r="I531" s="32">
        <f>'Link types'!J531</f>
        <v>0</v>
      </c>
      <c r="J531" s="32">
        <f>'Link types'!K531</f>
        <v>0</v>
      </c>
      <c r="K531" s="32">
        <f>'Link types'!L531</f>
        <v>99</v>
      </c>
      <c r="L531" s="32">
        <f>'Link types'!M531</f>
        <v>0</v>
      </c>
      <c r="M531" s="32">
        <f>'Link types'!N531</f>
        <v>0</v>
      </c>
      <c r="N531" s="32">
        <f>'Link types'!O531</f>
        <v>0</v>
      </c>
      <c r="O531" s="32">
        <f>'Link types'!P531</f>
        <v>0</v>
      </c>
      <c r="P531" s="32">
        <f>'Link types'!Q531</f>
        <v>0</v>
      </c>
      <c r="Q531" s="32">
        <f>'Link types'!R531</f>
        <v>0</v>
      </c>
      <c r="R531" s="32">
        <f>'Link types'!S531</f>
        <v>0</v>
      </c>
      <c r="S531" s="32">
        <f>'Link types'!T531</f>
        <v>0</v>
      </c>
      <c r="T531" s="32">
        <f>'Link types'!U531</f>
        <v>0</v>
      </c>
      <c r="U531" s="32">
        <f>'Link types'!V531</f>
        <v>0</v>
      </c>
      <c r="V531" s="32">
        <f>'Link types'!W531</f>
        <v>10</v>
      </c>
      <c r="W531" s="32">
        <f>'Link types'!X531</f>
        <v>10</v>
      </c>
      <c r="X531" s="32">
        <f>'Link types'!Y531</f>
        <v>10</v>
      </c>
      <c r="Y531" s="32" t="str">
        <f>'Link types'!Z531</f>
        <v/>
      </c>
    </row>
    <row r="532" spans="1:25" x14ac:dyDescent="0.25">
      <c r="A532" s="32">
        <f>'Link types'!B532</f>
        <v>630</v>
      </c>
      <c r="B532" s="32">
        <f>'Link types'!C532</f>
        <v>60</v>
      </c>
      <c r="C532" s="32" t="str">
        <f>'Link types'!D532</f>
        <v>free</v>
      </c>
      <c r="D532" s="32">
        <f>'Link types'!E532</f>
        <v>1</v>
      </c>
      <c r="E532" s="32">
        <f>'Link types'!F532</f>
        <v>1000</v>
      </c>
      <c r="F532" s="32" t="str">
        <f>'Link types'!G532</f>
        <v/>
      </c>
      <c r="G532" s="32">
        <f>'Link types'!H532</f>
        <v>0</v>
      </c>
      <c r="H532" s="32">
        <f>'Link types'!I532</f>
        <v>0</v>
      </c>
      <c r="I532" s="32">
        <f>'Link types'!J532</f>
        <v>0</v>
      </c>
      <c r="J532" s="32">
        <f>'Link types'!K532</f>
        <v>0</v>
      </c>
      <c r="K532" s="32">
        <f>'Link types'!L532</f>
        <v>99</v>
      </c>
      <c r="L532" s="32">
        <f>'Link types'!M532</f>
        <v>0</v>
      </c>
      <c r="M532" s="32">
        <f>'Link types'!N532</f>
        <v>0</v>
      </c>
      <c r="N532" s="32">
        <f>'Link types'!O532</f>
        <v>0</v>
      </c>
      <c r="O532" s="32">
        <f>'Link types'!P532</f>
        <v>0</v>
      </c>
      <c r="P532" s="32">
        <f>'Link types'!Q532</f>
        <v>0</v>
      </c>
      <c r="Q532" s="32">
        <f>'Link types'!R532</f>
        <v>0</v>
      </c>
      <c r="R532" s="32">
        <f>'Link types'!S532</f>
        <v>0</v>
      </c>
      <c r="S532" s="32">
        <f>'Link types'!T532</f>
        <v>0</v>
      </c>
      <c r="T532" s="32">
        <f>'Link types'!U532</f>
        <v>0</v>
      </c>
      <c r="U532" s="32">
        <f>'Link types'!V532</f>
        <v>0</v>
      </c>
      <c r="V532" s="32">
        <f>'Link types'!W532</f>
        <v>10</v>
      </c>
      <c r="W532" s="32">
        <f>'Link types'!X532</f>
        <v>10</v>
      </c>
      <c r="X532" s="32">
        <f>'Link types'!Y532</f>
        <v>10</v>
      </c>
      <c r="Y532" s="32" t="str">
        <f>'Link types'!Z532</f>
        <v/>
      </c>
    </row>
    <row r="533" spans="1:25" x14ac:dyDescent="0.25">
      <c r="A533" s="32">
        <f>'Link types'!B533</f>
        <v>631</v>
      </c>
      <c r="B533" s="32">
        <f>'Link types'!C533</f>
        <v>60</v>
      </c>
      <c r="C533" s="32" t="str">
        <f>'Link types'!D533</f>
        <v>free</v>
      </c>
      <c r="D533" s="32">
        <f>'Link types'!E533</f>
        <v>1</v>
      </c>
      <c r="E533" s="32">
        <f>'Link types'!F533</f>
        <v>1000</v>
      </c>
      <c r="F533" s="32" t="str">
        <f>'Link types'!G533</f>
        <v/>
      </c>
      <c r="G533" s="32">
        <f>'Link types'!H533</f>
        <v>0</v>
      </c>
      <c r="H533" s="32">
        <f>'Link types'!I533</f>
        <v>0</v>
      </c>
      <c r="I533" s="32">
        <f>'Link types'!J533</f>
        <v>0</v>
      </c>
      <c r="J533" s="32">
        <f>'Link types'!K533</f>
        <v>0</v>
      </c>
      <c r="K533" s="32">
        <f>'Link types'!L533</f>
        <v>99</v>
      </c>
      <c r="L533" s="32">
        <f>'Link types'!M533</f>
        <v>0</v>
      </c>
      <c r="M533" s="32">
        <f>'Link types'!N533</f>
        <v>0</v>
      </c>
      <c r="N533" s="32">
        <f>'Link types'!O533</f>
        <v>0</v>
      </c>
      <c r="O533" s="32">
        <f>'Link types'!P533</f>
        <v>0</v>
      </c>
      <c r="P533" s="32">
        <f>'Link types'!Q533</f>
        <v>0</v>
      </c>
      <c r="Q533" s="32">
        <f>'Link types'!R533</f>
        <v>0</v>
      </c>
      <c r="R533" s="32">
        <f>'Link types'!S533</f>
        <v>0</v>
      </c>
      <c r="S533" s="32">
        <f>'Link types'!T533</f>
        <v>0</v>
      </c>
      <c r="T533" s="32">
        <f>'Link types'!U533</f>
        <v>0</v>
      </c>
      <c r="U533" s="32">
        <f>'Link types'!V533</f>
        <v>0</v>
      </c>
      <c r="V533" s="32">
        <f>'Link types'!W533</f>
        <v>10</v>
      </c>
      <c r="W533" s="32">
        <f>'Link types'!X533</f>
        <v>10</v>
      </c>
      <c r="X533" s="32">
        <f>'Link types'!Y533</f>
        <v>10</v>
      </c>
      <c r="Y533" s="32" t="str">
        <f>'Link types'!Z533</f>
        <v/>
      </c>
    </row>
    <row r="534" spans="1:25" x14ac:dyDescent="0.25">
      <c r="A534" s="32">
        <f>'Link types'!B534</f>
        <v>632</v>
      </c>
      <c r="B534" s="32">
        <f>'Link types'!C534</f>
        <v>60</v>
      </c>
      <c r="C534" s="32" t="str">
        <f>'Link types'!D534</f>
        <v>free</v>
      </c>
      <c r="D534" s="32">
        <f>'Link types'!E534</f>
        <v>1</v>
      </c>
      <c r="E534" s="32">
        <f>'Link types'!F534</f>
        <v>1000</v>
      </c>
      <c r="F534" s="32" t="str">
        <f>'Link types'!G534</f>
        <v/>
      </c>
      <c r="G534" s="32">
        <f>'Link types'!H534</f>
        <v>0</v>
      </c>
      <c r="H534" s="32">
        <f>'Link types'!I534</f>
        <v>0</v>
      </c>
      <c r="I534" s="32">
        <f>'Link types'!J534</f>
        <v>0</v>
      </c>
      <c r="J534" s="32">
        <f>'Link types'!K534</f>
        <v>0</v>
      </c>
      <c r="K534" s="32">
        <f>'Link types'!L534</f>
        <v>99</v>
      </c>
      <c r="L534" s="32">
        <f>'Link types'!M534</f>
        <v>0</v>
      </c>
      <c r="M534" s="32">
        <f>'Link types'!N534</f>
        <v>0</v>
      </c>
      <c r="N534" s="32">
        <f>'Link types'!O534</f>
        <v>0</v>
      </c>
      <c r="O534" s="32">
        <f>'Link types'!P534</f>
        <v>0</v>
      </c>
      <c r="P534" s="32">
        <f>'Link types'!Q534</f>
        <v>0</v>
      </c>
      <c r="Q534" s="32">
        <f>'Link types'!R534</f>
        <v>0</v>
      </c>
      <c r="R534" s="32">
        <f>'Link types'!S534</f>
        <v>0</v>
      </c>
      <c r="S534" s="32">
        <f>'Link types'!T534</f>
        <v>0</v>
      </c>
      <c r="T534" s="32">
        <f>'Link types'!U534</f>
        <v>0</v>
      </c>
      <c r="U534" s="32">
        <f>'Link types'!V534</f>
        <v>0</v>
      </c>
      <c r="V534" s="32">
        <f>'Link types'!W534</f>
        <v>10</v>
      </c>
      <c r="W534" s="32">
        <f>'Link types'!X534</f>
        <v>10</v>
      </c>
      <c r="X534" s="32">
        <f>'Link types'!Y534</f>
        <v>10</v>
      </c>
      <c r="Y534" s="32" t="str">
        <f>'Link types'!Z534</f>
        <v/>
      </c>
    </row>
    <row r="535" spans="1:25" x14ac:dyDescent="0.25">
      <c r="A535" s="32">
        <f>'Link types'!B535</f>
        <v>633</v>
      </c>
      <c r="B535" s="32">
        <f>'Link types'!C535</f>
        <v>60</v>
      </c>
      <c r="C535" s="32" t="str">
        <f>'Link types'!D535</f>
        <v>free</v>
      </c>
      <c r="D535" s="32">
        <f>'Link types'!E535</f>
        <v>1</v>
      </c>
      <c r="E535" s="32">
        <f>'Link types'!F535</f>
        <v>1000</v>
      </c>
      <c r="F535" s="32" t="str">
        <f>'Link types'!G535</f>
        <v/>
      </c>
      <c r="G535" s="32">
        <f>'Link types'!H535</f>
        <v>0</v>
      </c>
      <c r="H535" s="32">
        <f>'Link types'!I535</f>
        <v>0</v>
      </c>
      <c r="I535" s="32">
        <f>'Link types'!J535</f>
        <v>0</v>
      </c>
      <c r="J535" s="32">
        <f>'Link types'!K535</f>
        <v>0</v>
      </c>
      <c r="K535" s="32">
        <f>'Link types'!L535</f>
        <v>99</v>
      </c>
      <c r="L535" s="32">
        <f>'Link types'!M535</f>
        <v>0</v>
      </c>
      <c r="M535" s="32">
        <f>'Link types'!N535</f>
        <v>0</v>
      </c>
      <c r="N535" s="32">
        <f>'Link types'!O535</f>
        <v>0</v>
      </c>
      <c r="O535" s="32">
        <f>'Link types'!P535</f>
        <v>0</v>
      </c>
      <c r="P535" s="32">
        <f>'Link types'!Q535</f>
        <v>0</v>
      </c>
      <c r="Q535" s="32">
        <f>'Link types'!R535</f>
        <v>0</v>
      </c>
      <c r="R535" s="32">
        <f>'Link types'!S535</f>
        <v>0</v>
      </c>
      <c r="S535" s="32">
        <f>'Link types'!T535</f>
        <v>0</v>
      </c>
      <c r="T535" s="32">
        <f>'Link types'!U535</f>
        <v>0</v>
      </c>
      <c r="U535" s="32">
        <f>'Link types'!V535</f>
        <v>0</v>
      </c>
      <c r="V535" s="32">
        <f>'Link types'!W535</f>
        <v>10</v>
      </c>
      <c r="W535" s="32">
        <f>'Link types'!X535</f>
        <v>10</v>
      </c>
      <c r="X535" s="32">
        <f>'Link types'!Y535</f>
        <v>10</v>
      </c>
      <c r="Y535" s="32" t="str">
        <f>'Link types'!Z535</f>
        <v/>
      </c>
    </row>
    <row r="536" spans="1:25" x14ac:dyDescent="0.25">
      <c r="A536" s="32">
        <f>'Link types'!B536</f>
        <v>634</v>
      </c>
      <c r="B536" s="32">
        <f>'Link types'!C536</f>
        <v>60</v>
      </c>
      <c r="C536" s="32" t="str">
        <f>'Link types'!D536</f>
        <v>free</v>
      </c>
      <c r="D536" s="32">
        <f>'Link types'!E536</f>
        <v>1</v>
      </c>
      <c r="E536" s="32">
        <f>'Link types'!F536</f>
        <v>1000</v>
      </c>
      <c r="F536" s="32" t="str">
        <f>'Link types'!G536</f>
        <v/>
      </c>
      <c r="G536" s="32">
        <f>'Link types'!H536</f>
        <v>0</v>
      </c>
      <c r="H536" s="32">
        <f>'Link types'!I536</f>
        <v>0</v>
      </c>
      <c r="I536" s="32">
        <f>'Link types'!J536</f>
        <v>0</v>
      </c>
      <c r="J536" s="32">
        <f>'Link types'!K536</f>
        <v>0</v>
      </c>
      <c r="K536" s="32">
        <f>'Link types'!L536</f>
        <v>99</v>
      </c>
      <c r="L536" s="32">
        <f>'Link types'!M536</f>
        <v>0</v>
      </c>
      <c r="M536" s="32">
        <f>'Link types'!N536</f>
        <v>0</v>
      </c>
      <c r="N536" s="32">
        <f>'Link types'!O536</f>
        <v>0</v>
      </c>
      <c r="O536" s="32">
        <f>'Link types'!P536</f>
        <v>0</v>
      </c>
      <c r="P536" s="32">
        <f>'Link types'!Q536</f>
        <v>0</v>
      </c>
      <c r="Q536" s="32">
        <f>'Link types'!R536</f>
        <v>0</v>
      </c>
      <c r="R536" s="32">
        <f>'Link types'!S536</f>
        <v>0</v>
      </c>
      <c r="S536" s="32">
        <f>'Link types'!T536</f>
        <v>0</v>
      </c>
      <c r="T536" s="32">
        <f>'Link types'!U536</f>
        <v>0</v>
      </c>
      <c r="U536" s="32">
        <f>'Link types'!V536</f>
        <v>0</v>
      </c>
      <c r="V536" s="32">
        <f>'Link types'!W536</f>
        <v>10</v>
      </c>
      <c r="W536" s="32">
        <f>'Link types'!X536</f>
        <v>10</v>
      </c>
      <c r="X536" s="32">
        <f>'Link types'!Y536</f>
        <v>10</v>
      </c>
      <c r="Y536" s="32" t="str">
        <f>'Link types'!Z536</f>
        <v/>
      </c>
    </row>
    <row r="537" spans="1:25" x14ac:dyDescent="0.25">
      <c r="A537" s="32">
        <f>'Link types'!B537</f>
        <v>635</v>
      </c>
      <c r="B537" s="32">
        <f>'Link types'!C537</f>
        <v>60</v>
      </c>
      <c r="C537" s="32" t="str">
        <f>'Link types'!D537</f>
        <v>free</v>
      </c>
      <c r="D537" s="32">
        <f>'Link types'!E537</f>
        <v>1</v>
      </c>
      <c r="E537" s="32">
        <f>'Link types'!F537</f>
        <v>1000</v>
      </c>
      <c r="F537" s="32" t="str">
        <f>'Link types'!G537</f>
        <v/>
      </c>
      <c r="G537" s="32">
        <f>'Link types'!H537</f>
        <v>0</v>
      </c>
      <c r="H537" s="32">
        <f>'Link types'!I537</f>
        <v>0</v>
      </c>
      <c r="I537" s="32">
        <f>'Link types'!J537</f>
        <v>0</v>
      </c>
      <c r="J537" s="32">
        <f>'Link types'!K537</f>
        <v>0</v>
      </c>
      <c r="K537" s="32">
        <f>'Link types'!L537</f>
        <v>99</v>
      </c>
      <c r="L537" s="32">
        <f>'Link types'!M537</f>
        <v>0</v>
      </c>
      <c r="M537" s="32">
        <f>'Link types'!N537</f>
        <v>0</v>
      </c>
      <c r="N537" s="32">
        <f>'Link types'!O537</f>
        <v>0</v>
      </c>
      <c r="O537" s="32">
        <f>'Link types'!P537</f>
        <v>0</v>
      </c>
      <c r="P537" s="32">
        <f>'Link types'!Q537</f>
        <v>0</v>
      </c>
      <c r="Q537" s="32">
        <f>'Link types'!R537</f>
        <v>0</v>
      </c>
      <c r="R537" s="32">
        <f>'Link types'!S537</f>
        <v>0</v>
      </c>
      <c r="S537" s="32">
        <f>'Link types'!T537</f>
        <v>0</v>
      </c>
      <c r="T537" s="32">
        <f>'Link types'!U537</f>
        <v>0</v>
      </c>
      <c r="U537" s="32">
        <f>'Link types'!V537</f>
        <v>0</v>
      </c>
      <c r="V537" s="32">
        <f>'Link types'!W537</f>
        <v>10</v>
      </c>
      <c r="W537" s="32">
        <f>'Link types'!X537</f>
        <v>10</v>
      </c>
      <c r="X537" s="32">
        <f>'Link types'!Y537</f>
        <v>10</v>
      </c>
      <c r="Y537" s="32" t="str">
        <f>'Link types'!Z537</f>
        <v/>
      </c>
    </row>
    <row r="538" spans="1:25" x14ac:dyDescent="0.25">
      <c r="A538" s="32">
        <f>'Link types'!B538</f>
        <v>636</v>
      </c>
      <c r="B538" s="32">
        <f>'Link types'!C538</f>
        <v>60</v>
      </c>
      <c r="C538" s="32" t="str">
        <f>'Link types'!D538</f>
        <v>free</v>
      </c>
      <c r="D538" s="32">
        <f>'Link types'!E538</f>
        <v>1</v>
      </c>
      <c r="E538" s="32">
        <f>'Link types'!F538</f>
        <v>1000</v>
      </c>
      <c r="F538" s="32" t="str">
        <f>'Link types'!G538</f>
        <v/>
      </c>
      <c r="G538" s="32">
        <f>'Link types'!H538</f>
        <v>0</v>
      </c>
      <c r="H538" s="32">
        <f>'Link types'!I538</f>
        <v>0</v>
      </c>
      <c r="I538" s="32">
        <f>'Link types'!J538</f>
        <v>0</v>
      </c>
      <c r="J538" s="32">
        <f>'Link types'!K538</f>
        <v>0</v>
      </c>
      <c r="K538" s="32">
        <f>'Link types'!L538</f>
        <v>99</v>
      </c>
      <c r="L538" s="32">
        <f>'Link types'!M538</f>
        <v>0</v>
      </c>
      <c r="M538" s="32">
        <f>'Link types'!N538</f>
        <v>0</v>
      </c>
      <c r="N538" s="32">
        <f>'Link types'!O538</f>
        <v>0</v>
      </c>
      <c r="O538" s="32">
        <f>'Link types'!P538</f>
        <v>0</v>
      </c>
      <c r="P538" s="32">
        <f>'Link types'!Q538</f>
        <v>0</v>
      </c>
      <c r="Q538" s="32">
        <f>'Link types'!R538</f>
        <v>0</v>
      </c>
      <c r="R538" s="32">
        <f>'Link types'!S538</f>
        <v>0</v>
      </c>
      <c r="S538" s="32">
        <f>'Link types'!T538</f>
        <v>0</v>
      </c>
      <c r="T538" s="32">
        <f>'Link types'!U538</f>
        <v>0</v>
      </c>
      <c r="U538" s="32">
        <f>'Link types'!V538</f>
        <v>0</v>
      </c>
      <c r="V538" s="32">
        <f>'Link types'!W538</f>
        <v>10</v>
      </c>
      <c r="W538" s="32">
        <f>'Link types'!X538</f>
        <v>10</v>
      </c>
      <c r="X538" s="32">
        <f>'Link types'!Y538</f>
        <v>10</v>
      </c>
      <c r="Y538" s="32" t="str">
        <f>'Link types'!Z538</f>
        <v/>
      </c>
    </row>
    <row r="539" spans="1:25" x14ac:dyDescent="0.25">
      <c r="A539" s="32">
        <f>'Link types'!B539</f>
        <v>637</v>
      </c>
      <c r="B539" s="32">
        <f>'Link types'!C539</f>
        <v>60</v>
      </c>
      <c r="C539" s="32" t="str">
        <f>'Link types'!D539</f>
        <v>free</v>
      </c>
      <c r="D539" s="32">
        <f>'Link types'!E539</f>
        <v>1</v>
      </c>
      <c r="E539" s="32">
        <f>'Link types'!F539</f>
        <v>1000</v>
      </c>
      <c r="F539" s="32" t="str">
        <f>'Link types'!G539</f>
        <v/>
      </c>
      <c r="G539" s="32">
        <f>'Link types'!H539</f>
        <v>0</v>
      </c>
      <c r="H539" s="32">
        <f>'Link types'!I539</f>
        <v>0</v>
      </c>
      <c r="I539" s="32">
        <f>'Link types'!J539</f>
        <v>0</v>
      </c>
      <c r="J539" s="32">
        <f>'Link types'!K539</f>
        <v>0</v>
      </c>
      <c r="K539" s="32">
        <f>'Link types'!L539</f>
        <v>99</v>
      </c>
      <c r="L539" s="32">
        <f>'Link types'!M539</f>
        <v>0</v>
      </c>
      <c r="M539" s="32">
        <f>'Link types'!N539</f>
        <v>0</v>
      </c>
      <c r="N539" s="32">
        <f>'Link types'!O539</f>
        <v>0</v>
      </c>
      <c r="O539" s="32">
        <f>'Link types'!P539</f>
        <v>0</v>
      </c>
      <c r="P539" s="32">
        <f>'Link types'!Q539</f>
        <v>0</v>
      </c>
      <c r="Q539" s="32">
        <f>'Link types'!R539</f>
        <v>0</v>
      </c>
      <c r="R539" s="32">
        <f>'Link types'!S539</f>
        <v>0</v>
      </c>
      <c r="S539" s="32">
        <f>'Link types'!T539</f>
        <v>0</v>
      </c>
      <c r="T539" s="32">
        <f>'Link types'!U539</f>
        <v>0</v>
      </c>
      <c r="U539" s="32">
        <f>'Link types'!V539</f>
        <v>0</v>
      </c>
      <c r="V539" s="32">
        <f>'Link types'!W539</f>
        <v>10</v>
      </c>
      <c r="W539" s="32">
        <f>'Link types'!X539</f>
        <v>10</v>
      </c>
      <c r="X539" s="32">
        <f>'Link types'!Y539</f>
        <v>10</v>
      </c>
      <c r="Y539" s="32" t="str">
        <f>'Link types'!Z539</f>
        <v/>
      </c>
    </row>
    <row r="540" spans="1:25" x14ac:dyDescent="0.25">
      <c r="A540" s="32">
        <f>'Link types'!B540</f>
        <v>638</v>
      </c>
      <c r="B540" s="32">
        <f>'Link types'!C540</f>
        <v>60</v>
      </c>
      <c r="C540" s="32" t="str">
        <f>'Link types'!D540</f>
        <v>free</v>
      </c>
      <c r="D540" s="32">
        <f>'Link types'!E540</f>
        <v>1</v>
      </c>
      <c r="E540" s="32">
        <f>'Link types'!F540</f>
        <v>1000</v>
      </c>
      <c r="F540" s="32" t="str">
        <f>'Link types'!G540</f>
        <v/>
      </c>
      <c r="G540" s="32">
        <f>'Link types'!H540</f>
        <v>0</v>
      </c>
      <c r="H540" s="32">
        <f>'Link types'!I540</f>
        <v>0</v>
      </c>
      <c r="I540" s="32">
        <f>'Link types'!J540</f>
        <v>0</v>
      </c>
      <c r="J540" s="32">
        <f>'Link types'!K540</f>
        <v>0</v>
      </c>
      <c r="K540" s="32">
        <f>'Link types'!L540</f>
        <v>99</v>
      </c>
      <c r="L540" s="32">
        <f>'Link types'!M540</f>
        <v>0</v>
      </c>
      <c r="M540" s="32">
        <f>'Link types'!N540</f>
        <v>0</v>
      </c>
      <c r="N540" s="32">
        <f>'Link types'!O540</f>
        <v>0</v>
      </c>
      <c r="O540" s="32">
        <f>'Link types'!P540</f>
        <v>0</v>
      </c>
      <c r="P540" s="32">
        <f>'Link types'!Q540</f>
        <v>0</v>
      </c>
      <c r="Q540" s="32">
        <f>'Link types'!R540</f>
        <v>0</v>
      </c>
      <c r="R540" s="32">
        <f>'Link types'!S540</f>
        <v>0</v>
      </c>
      <c r="S540" s="32">
        <f>'Link types'!T540</f>
        <v>0</v>
      </c>
      <c r="T540" s="32">
        <f>'Link types'!U540</f>
        <v>0</v>
      </c>
      <c r="U540" s="32">
        <f>'Link types'!V540</f>
        <v>0</v>
      </c>
      <c r="V540" s="32">
        <f>'Link types'!W540</f>
        <v>10</v>
      </c>
      <c r="W540" s="32">
        <f>'Link types'!X540</f>
        <v>10</v>
      </c>
      <c r="X540" s="32">
        <f>'Link types'!Y540</f>
        <v>10</v>
      </c>
      <c r="Y540" s="32" t="str">
        <f>'Link types'!Z540</f>
        <v/>
      </c>
    </row>
    <row r="541" spans="1:25" x14ac:dyDescent="0.25">
      <c r="A541" s="32">
        <f>'Link types'!B541</f>
        <v>639</v>
      </c>
      <c r="B541" s="32">
        <f>'Link types'!C541</f>
        <v>60</v>
      </c>
      <c r="C541" s="32" t="str">
        <f>'Link types'!D541</f>
        <v>free</v>
      </c>
      <c r="D541" s="32">
        <f>'Link types'!E541</f>
        <v>1</v>
      </c>
      <c r="E541" s="32">
        <f>'Link types'!F541</f>
        <v>1000</v>
      </c>
      <c r="F541" s="32" t="str">
        <f>'Link types'!G541</f>
        <v/>
      </c>
      <c r="G541" s="32">
        <f>'Link types'!H541</f>
        <v>0</v>
      </c>
      <c r="H541" s="32">
        <f>'Link types'!I541</f>
        <v>0</v>
      </c>
      <c r="I541" s="32">
        <f>'Link types'!J541</f>
        <v>0</v>
      </c>
      <c r="J541" s="32">
        <f>'Link types'!K541</f>
        <v>0</v>
      </c>
      <c r="K541" s="32">
        <f>'Link types'!L541</f>
        <v>99</v>
      </c>
      <c r="L541" s="32">
        <f>'Link types'!M541</f>
        <v>0</v>
      </c>
      <c r="M541" s="32">
        <f>'Link types'!N541</f>
        <v>0</v>
      </c>
      <c r="N541" s="32">
        <f>'Link types'!O541</f>
        <v>0</v>
      </c>
      <c r="O541" s="32">
        <f>'Link types'!P541</f>
        <v>0</v>
      </c>
      <c r="P541" s="32">
        <f>'Link types'!Q541</f>
        <v>0</v>
      </c>
      <c r="Q541" s="32">
        <f>'Link types'!R541</f>
        <v>0</v>
      </c>
      <c r="R541" s="32">
        <f>'Link types'!S541</f>
        <v>0</v>
      </c>
      <c r="S541" s="32">
        <f>'Link types'!T541</f>
        <v>0</v>
      </c>
      <c r="T541" s="32">
        <f>'Link types'!U541</f>
        <v>0</v>
      </c>
      <c r="U541" s="32">
        <f>'Link types'!V541</f>
        <v>0</v>
      </c>
      <c r="V541" s="32">
        <f>'Link types'!W541</f>
        <v>10</v>
      </c>
      <c r="W541" s="32">
        <f>'Link types'!X541</f>
        <v>10</v>
      </c>
      <c r="X541" s="32">
        <f>'Link types'!Y541</f>
        <v>10</v>
      </c>
      <c r="Y541" s="32" t="str">
        <f>'Link types'!Z541</f>
        <v/>
      </c>
    </row>
    <row r="542" spans="1:25" x14ac:dyDescent="0.25">
      <c r="A542" s="32">
        <f>'Link types'!B542</f>
        <v>640</v>
      </c>
      <c r="B542" s="32">
        <f>'Link types'!C542</f>
        <v>60</v>
      </c>
      <c r="C542" s="32" t="str">
        <f>'Link types'!D542</f>
        <v>free</v>
      </c>
      <c r="D542" s="32">
        <f>'Link types'!E542</f>
        <v>1</v>
      </c>
      <c r="E542" s="32">
        <f>'Link types'!F542</f>
        <v>1000</v>
      </c>
      <c r="F542" s="32" t="str">
        <f>'Link types'!G542</f>
        <v/>
      </c>
      <c r="G542" s="32">
        <f>'Link types'!H542</f>
        <v>0</v>
      </c>
      <c r="H542" s="32">
        <f>'Link types'!I542</f>
        <v>0</v>
      </c>
      <c r="I542" s="32">
        <f>'Link types'!J542</f>
        <v>0</v>
      </c>
      <c r="J542" s="32">
        <f>'Link types'!K542</f>
        <v>0</v>
      </c>
      <c r="K542" s="32">
        <f>'Link types'!L542</f>
        <v>99</v>
      </c>
      <c r="L542" s="32">
        <f>'Link types'!M542</f>
        <v>0</v>
      </c>
      <c r="M542" s="32">
        <f>'Link types'!N542</f>
        <v>0</v>
      </c>
      <c r="N542" s="32">
        <f>'Link types'!O542</f>
        <v>0</v>
      </c>
      <c r="O542" s="32">
        <f>'Link types'!P542</f>
        <v>0</v>
      </c>
      <c r="P542" s="32">
        <f>'Link types'!Q542</f>
        <v>0</v>
      </c>
      <c r="Q542" s="32">
        <f>'Link types'!R542</f>
        <v>0</v>
      </c>
      <c r="R542" s="32">
        <f>'Link types'!S542</f>
        <v>0</v>
      </c>
      <c r="S542" s="32">
        <f>'Link types'!T542</f>
        <v>0</v>
      </c>
      <c r="T542" s="32">
        <f>'Link types'!U542</f>
        <v>0</v>
      </c>
      <c r="U542" s="32">
        <f>'Link types'!V542</f>
        <v>0</v>
      </c>
      <c r="V542" s="32">
        <f>'Link types'!W542</f>
        <v>10</v>
      </c>
      <c r="W542" s="32">
        <f>'Link types'!X542</f>
        <v>10</v>
      </c>
      <c r="X542" s="32">
        <f>'Link types'!Y542</f>
        <v>10</v>
      </c>
      <c r="Y542" s="32" t="str">
        <f>'Link types'!Z542</f>
        <v/>
      </c>
    </row>
    <row r="543" spans="1:25" x14ac:dyDescent="0.25">
      <c r="A543" s="32">
        <f>'Link types'!B543</f>
        <v>641</v>
      </c>
      <c r="B543" s="32">
        <f>'Link types'!C543</f>
        <v>60</v>
      </c>
      <c r="C543" s="32" t="str">
        <f>'Link types'!D543</f>
        <v>free</v>
      </c>
      <c r="D543" s="32">
        <f>'Link types'!E543</f>
        <v>1</v>
      </c>
      <c r="E543" s="32">
        <f>'Link types'!F543</f>
        <v>1000</v>
      </c>
      <c r="F543" s="32" t="str">
        <f>'Link types'!G543</f>
        <v/>
      </c>
      <c r="G543" s="32">
        <f>'Link types'!H543</f>
        <v>0</v>
      </c>
      <c r="H543" s="32">
        <f>'Link types'!I543</f>
        <v>0</v>
      </c>
      <c r="I543" s="32">
        <f>'Link types'!J543</f>
        <v>0</v>
      </c>
      <c r="J543" s="32">
        <f>'Link types'!K543</f>
        <v>0</v>
      </c>
      <c r="K543" s="32">
        <f>'Link types'!L543</f>
        <v>99</v>
      </c>
      <c r="L543" s="32">
        <f>'Link types'!M543</f>
        <v>0</v>
      </c>
      <c r="M543" s="32">
        <f>'Link types'!N543</f>
        <v>0</v>
      </c>
      <c r="N543" s="32">
        <f>'Link types'!O543</f>
        <v>0</v>
      </c>
      <c r="O543" s="32">
        <f>'Link types'!P543</f>
        <v>0</v>
      </c>
      <c r="P543" s="32">
        <f>'Link types'!Q543</f>
        <v>0</v>
      </c>
      <c r="Q543" s="32">
        <f>'Link types'!R543</f>
        <v>0</v>
      </c>
      <c r="R543" s="32">
        <f>'Link types'!S543</f>
        <v>0</v>
      </c>
      <c r="S543" s="32">
        <f>'Link types'!T543</f>
        <v>0</v>
      </c>
      <c r="T543" s="32">
        <f>'Link types'!U543</f>
        <v>0</v>
      </c>
      <c r="U543" s="32">
        <f>'Link types'!V543</f>
        <v>0</v>
      </c>
      <c r="V543" s="32">
        <f>'Link types'!W543</f>
        <v>10</v>
      </c>
      <c r="W543" s="32">
        <f>'Link types'!X543</f>
        <v>10</v>
      </c>
      <c r="X543" s="32">
        <f>'Link types'!Y543</f>
        <v>10</v>
      </c>
      <c r="Y543" s="32" t="str">
        <f>'Link types'!Z543</f>
        <v/>
      </c>
    </row>
    <row r="544" spans="1:25" x14ac:dyDescent="0.25">
      <c r="A544" s="32">
        <f>'Link types'!B544</f>
        <v>642</v>
      </c>
      <c r="B544" s="32">
        <f>'Link types'!C544</f>
        <v>60</v>
      </c>
      <c r="C544" s="32" t="str">
        <f>'Link types'!D544</f>
        <v>free</v>
      </c>
      <c r="D544" s="32">
        <f>'Link types'!E544</f>
        <v>1</v>
      </c>
      <c r="E544" s="32">
        <f>'Link types'!F544</f>
        <v>1000</v>
      </c>
      <c r="F544" s="32" t="str">
        <f>'Link types'!G544</f>
        <v/>
      </c>
      <c r="G544" s="32">
        <f>'Link types'!H544</f>
        <v>0</v>
      </c>
      <c r="H544" s="32">
        <f>'Link types'!I544</f>
        <v>0</v>
      </c>
      <c r="I544" s="32">
        <f>'Link types'!J544</f>
        <v>0</v>
      </c>
      <c r="J544" s="32">
        <f>'Link types'!K544</f>
        <v>0</v>
      </c>
      <c r="K544" s="32">
        <f>'Link types'!L544</f>
        <v>99</v>
      </c>
      <c r="L544" s="32">
        <f>'Link types'!M544</f>
        <v>0</v>
      </c>
      <c r="M544" s="32">
        <f>'Link types'!N544</f>
        <v>0</v>
      </c>
      <c r="N544" s="32">
        <f>'Link types'!O544</f>
        <v>0</v>
      </c>
      <c r="O544" s="32">
        <f>'Link types'!P544</f>
        <v>0</v>
      </c>
      <c r="P544" s="32">
        <f>'Link types'!Q544</f>
        <v>0</v>
      </c>
      <c r="Q544" s="32">
        <f>'Link types'!R544</f>
        <v>0</v>
      </c>
      <c r="R544" s="32">
        <f>'Link types'!S544</f>
        <v>0</v>
      </c>
      <c r="S544" s="32">
        <f>'Link types'!T544</f>
        <v>0</v>
      </c>
      <c r="T544" s="32">
        <f>'Link types'!U544</f>
        <v>0</v>
      </c>
      <c r="U544" s="32">
        <f>'Link types'!V544</f>
        <v>0</v>
      </c>
      <c r="V544" s="32">
        <f>'Link types'!W544</f>
        <v>10</v>
      </c>
      <c r="W544" s="32">
        <f>'Link types'!X544</f>
        <v>10</v>
      </c>
      <c r="X544" s="32">
        <f>'Link types'!Y544</f>
        <v>10</v>
      </c>
      <c r="Y544" s="32" t="str">
        <f>'Link types'!Z544</f>
        <v/>
      </c>
    </row>
    <row r="545" spans="1:25" x14ac:dyDescent="0.25">
      <c r="A545" s="32">
        <f>'Link types'!B545</f>
        <v>643</v>
      </c>
      <c r="B545" s="32">
        <f>'Link types'!C545</f>
        <v>60</v>
      </c>
      <c r="C545" s="32" t="str">
        <f>'Link types'!D545</f>
        <v>free</v>
      </c>
      <c r="D545" s="32">
        <f>'Link types'!E545</f>
        <v>1</v>
      </c>
      <c r="E545" s="32">
        <f>'Link types'!F545</f>
        <v>1000</v>
      </c>
      <c r="F545" s="32" t="str">
        <f>'Link types'!G545</f>
        <v/>
      </c>
      <c r="G545" s="32">
        <f>'Link types'!H545</f>
        <v>0</v>
      </c>
      <c r="H545" s="32">
        <f>'Link types'!I545</f>
        <v>0</v>
      </c>
      <c r="I545" s="32">
        <f>'Link types'!J545</f>
        <v>0</v>
      </c>
      <c r="J545" s="32">
        <f>'Link types'!K545</f>
        <v>0</v>
      </c>
      <c r="K545" s="32">
        <f>'Link types'!L545</f>
        <v>99</v>
      </c>
      <c r="L545" s="32">
        <f>'Link types'!M545</f>
        <v>0</v>
      </c>
      <c r="M545" s="32">
        <f>'Link types'!N545</f>
        <v>0</v>
      </c>
      <c r="N545" s="32">
        <f>'Link types'!O545</f>
        <v>0</v>
      </c>
      <c r="O545" s="32">
        <f>'Link types'!P545</f>
        <v>0</v>
      </c>
      <c r="P545" s="32">
        <f>'Link types'!Q545</f>
        <v>0</v>
      </c>
      <c r="Q545" s="32">
        <f>'Link types'!R545</f>
        <v>0</v>
      </c>
      <c r="R545" s="32">
        <f>'Link types'!S545</f>
        <v>0</v>
      </c>
      <c r="S545" s="32">
        <f>'Link types'!T545</f>
        <v>0</v>
      </c>
      <c r="T545" s="32">
        <f>'Link types'!U545</f>
        <v>0</v>
      </c>
      <c r="U545" s="32">
        <f>'Link types'!V545</f>
        <v>0</v>
      </c>
      <c r="V545" s="32">
        <f>'Link types'!W545</f>
        <v>10</v>
      </c>
      <c r="W545" s="32">
        <f>'Link types'!X545</f>
        <v>10</v>
      </c>
      <c r="X545" s="32">
        <f>'Link types'!Y545</f>
        <v>10</v>
      </c>
      <c r="Y545" s="32" t="str">
        <f>'Link types'!Z545</f>
        <v/>
      </c>
    </row>
    <row r="546" spans="1:25" x14ac:dyDescent="0.25">
      <c r="A546" s="32">
        <f>'Link types'!B546</f>
        <v>644</v>
      </c>
      <c r="B546" s="32">
        <f>'Link types'!C546</f>
        <v>60</v>
      </c>
      <c r="C546" s="32" t="str">
        <f>'Link types'!D546</f>
        <v>free</v>
      </c>
      <c r="D546" s="32">
        <f>'Link types'!E546</f>
        <v>1</v>
      </c>
      <c r="E546" s="32">
        <f>'Link types'!F546</f>
        <v>1000</v>
      </c>
      <c r="F546" s="32" t="str">
        <f>'Link types'!G546</f>
        <v/>
      </c>
      <c r="G546" s="32">
        <f>'Link types'!H546</f>
        <v>0</v>
      </c>
      <c r="H546" s="32">
        <f>'Link types'!I546</f>
        <v>0</v>
      </c>
      <c r="I546" s="32">
        <f>'Link types'!J546</f>
        <v>0</v>
      </c>
      <c r="J546" s="32">
        <f>'Link types'!K546</f>
        <v>0</v>
      </c>
      <c r="K546" s="32">
        <f>'Link types'!L546</f>
        <v>99</v>
      </c>
      <c r="L546" s="32">
        <f>'Link types'!M546</f>
        <v>0</v>
      </c>
      <c r="M546" s="32">
        <f>'Link types'!N546</f>
        <v>0</v>
      </c>
      <c r="N546" s="32">
        <f>'Link types'!O546</f>
        <v>0</v>
      </c>
      <c r="O546" s="32">
        <f>'Link types'!P546</f>
        <v>0</v>
      </c>
      <c r="P546" s="32">
        <f>'Link types'!Q546</f>
        <v>0</v>
      </c>
      <c r="Q546" s="32">
        <f>'Link types'!R546</f>
        <v>0</v>
      </c>
      <c r="R546" s="32">
        <f>'Link types'!S546</f>
        <v>0</v>
      </c>
      <c r="S546" s="32">
        <f>'Link types'!T546</f>
        <v>0</v>
      </c>
      <c r="T546" s="32">
        <f>'Link types'!U546</f>
        <v>0</v>
      </c>
      <c r="U546" s="32">
        <f>'Link types'!V546</f>
        <v>0</v>
      </c>
      <c r="V546" s="32">
        <f>'Link types'!W546</f>
        <v>10</v>
      </c>
      <c r="W546" s="32">
        <f>'Link types'!X546</f>
        <v>10</v>
      </c>
      <c r="X546" s="32">
        <f>'Link types'!Y546</f>
        <v>10</v>
      </c>
      <c r="Y546" s="32" t="str">
        <f>'Link types'!Z546</f>
        <v/>
      </c>
    </row>
    <row r="547" spans="1:25" x14ac:dyDescent="0.25">
      <c r="A547" s="32">
        <f>'Link types'!B547</f>
        <v>645</v>
      </c>
      <c r="B547" s="32">
        <f>'Link types'!C547</f>
        <v>60</v>
      </c>
      <c r="C547" s="32" t="str">
        <f>'Link types'!D547</f>
        <v>free</v>
      </c>
      <c r="D547" s="32">
        <f>'Link types'!E547</f>
        <v>1</v>
      </c>
      <c r="E547" s="32">
        <f>'Link types'!F547</f>
        <v>1000</v>
      </c>
      <c r="F547" s="32" t="str">
        <f>'Link types'!G547</f>
        <v/>
      </c>
      <c r="G547" s="32">
        <f>'Link types'!H547</f>
        <v>0</v>
      </c>
      <c r="H547" s="32">
        <f>'Link types'!I547</f>
        <v>0</v>
      </c>
      <c r="I547" s="32">
        <f>'Link types'!J547</f>
        <v>0</v>
      </c>
      <c r="J547" s="32">
        <f>'Link types'!K547</f>
        <v>0</v>
      </c>
      <c r="K547" s="32">
        <f>'Link types'!L547</f>
        <v>99</v>
      </c>
      <c r="L547" s="32">
        <f>'Link types'!M547</f>
        <v>0</v>
      </c>
      <c r="M547" s="32">
        <f>'Link types'!N547</f>
        <v>0</v>
      </c>
      <c r="N547" s="32">
        <f>'Link types'!O547</f>
        <v>0</v>
      </c>
      <c r="O547" s="32">
        <f>'Link types'!P547</f>
        <v>0</v>
      </c>
      <c r="P547" s="32">
        <f>'Link types'!Q547</f>
        <v>0</v>
      </c>
      <c r="Q547" s="32">
        <f>'Link types'!R547</f>
        <v>0</v>
      </c>
      <c r="R547" s="32">
        <f>'Link types'!S547</f>
        <v>0</v>
      </c>
      <c r="S547" s="32">
        <f>'Link types'!T547</f>
        <v>0</v>
      </c>
      <c r="T547" s="32">
        <f>'Link types'!U547</f>
        <v>0</v>
      </c>
      <c r="U547" s="32">
        <f>'Link types'!V547</f>
        <v>0</v>
      </c>
      <c r="V547" s="32">
        <f>'Link types'!W547</f>
        <v>10</v>
      </c>
      <c r="W547" s="32">
        <f>'Link types'!X547</f>
        <v>10</v>
      </c>
      <c r="X547" s="32">
        <f>'Link types'!Y547</f>
        <v>10</v>
      </c>
      <c r="Y547" s="32" t="str">
        <f>'Link types'!Z547</f>
        <v/>
      </c>
    </row>
    <row r="548" spans="1:25" x14ac:dyDescent="0.25">
      <c r="A548" s="32">
        <f>'Link types'!B548</f>
        <v>646</v>
      </c>
      <c r="B548" s="32">
        <f>'Link types'!C548</f>
        <v>60</v>
      </c>
      <c r="C548" s="32" t="str">
        <f>'Link types'!D548</f>
        <v>free</v>
      </c>
      <c r="D548" s="32">
        <f>'Link types'!E548</f>
        <v>1</v>
      </c>
      <c r="E548" s="32">
        <f>'Link types'!F548</f>
        <v>1000</v>
      </c>
      <c r="F548" s="32" t="str">
        <f>'Link types'!G548</f>
        <v/>
      </c>
      <c r="G548" s="32">
        <f>'Link types'!H548</f>
        <v>0</v>
      </c>
      <c r="H548" s="32">
        <f>'Link types'!I548</f>
        <v>0</v>
      </c>
      <c r="I548" s="32">
        <f>'Link types'!J548</f>
        <v>0</v>
      </c>
      <c r="J548" s="32">
        <f>'Link types'!K548</f>
        <v>0</v>
      </c>
      <c r="K548" s="32">
        <f>'Link types'!L548</f>
        <v>99</v>
      </c>
      <c r="L548" s="32">
        <f>'Link types'!M548</f>
        <v>0</v>
      </c>
      <c r="M548" s="32">
        <f>'Link types'!N548</f>
        <v>0</v>
      </c>
      <c r="N548" s="32">
        <f>'Link types'!O548</f>
        <v>0</v>
      </c>
      <c r="O548" s="32">
        <f>'Link types'!P548</f>
        <v>0</v>
      </c>
      <c r="P548" s="32">
        <f>'Link types'!Q548</f>
        <v>0</v>
      </c>
      <c r="Q548" s="32">
        <f>'Link types'!R548</f>
        <v>0</v>
      </c>
      <c r="R548" s="32">
        <f>'Link types'!S548</f>
        <v>0</v>
      </c>
      <c r="S548" s="32">
        <f>'Link types'!T548</f>
        <v>0</v>
      </c>
      <c r="T548" s="32">
        <f>'Link types'!U548</f>
        <v>0</v>
      </c>
      <c r="U548" s="32">
        <f>'Link types'!V548</f>
        <v>0</v>
      </c>
      <c r="V548" s="32">
        <f>'Link types'!W548</f>
        <v>10</v>
      </c>
      <c r="W548" s="32">
        <f>'Link types'!X548</f>
        <v>10</v>
      </c>
      <c r="X548" s="32">
        <f>'Link types'!Y548</f>
        <v>10</v>
      </c>
      <c r="Y548" s="32" t="str">
        <f>'Link types'!Z548</f>
        <v/>
      </c>
    </row>
    <row r="549" spans="1:25" x14ac:dyDescent="0.25">
      <c r="A549" s="32">
        <f>'Link types'!B549</f>
        <v>647</v>
      </c>
      <c r="B549" s="32">
        <f>'Link types'!C549</f>
        <v>60</v>
      </c>
      <c r="C549" s="32" t="str">
        <f>'Link types'!D549</f>
        <v>free</v>
      </c>
      <c r="D549" s="32">
        <f>'Link types'!E549</f>
        <v>1</v>
      </c>
      <c r="E549" s="32">
        <f>'Link types'!F549</f>
        <v>1000</v>
      </c>
      <c r="F549" s="32" t="str">
        <f>'Link types'!G549</f>
        <v/>
      </c>
      <c r="G549" s="32">
        <f>'Link types'!H549</f>
        <v>0</v>
      </c>
      <c r="H549" s="32">
        <f>'Link types'!I549</f>
        <v>0</v>
      </c>
      <c r="I549" s="32">
        <f>'Link types'!J549</f>
        <v>0</v>
      </c>
      <c r="J549" s="32">
        <f>'Link types'!K549</f>
        <v>0</v>
      </c>
      <c r="K549" s="32">
        <f>'Link types'!L549</f>
        <v>99</v>
      </c>
      <c r="L549" s="32">
        <f>'Link types'!M549</f>
        <v>0</v>
      </c>
      <c r="M549" s="32">
        <f>'Link types'!N549</f>
        <v>0</v>
      </c>
      <c r="N549" s="32">
        <f>'Link types'!O549</f>
        <v>0</v>
      </c>
      <c r="O549" s="32">
        <f>'Link types'!P549</f>
        <v>0</v>
      </c>
      <c r="P549" s="32">
        <f>'Link types'!Q549</f>
        <v>0</v>
      </c>
      <c r="Q549" s="32">
        <f>'Link types'!R549</f>
        <v>0</v>
      </c>
      <c r="R549" s="32">
        <f>'Link types'!S549</f>
        <v>0</v>
      </c>
      <c r="S549" s="32">
        <f>'Link types'!T549</f>
        <v>0</v>
      </c>
      <c r="T549" s="32">
        <f>'Link types'!U549</f>
        <v>0</v>
      </c>
      <c r="U549" s="32">
        <f>'Link types'!V549</f>
        <v>0</v>
      </c>
      <c r="V549" s="32">
        <f>'Link types'!W549</f>
        <v>10</v>
      </c>
      <c r="W549" s="32">
        <f>'Link types'!X549</f>
        <v>10</v>
      </c>
      <c r="X549" s="32">
        <f>'Link types'!Y549</f>
        <v>10</v>
      </c>
      <c r="Y549" s="32" t="str">
        <f>'Link types'!Z549</f>
        <v/>
      </c>
    </row>
    <row r="550" spans="1:25" x14ac:dyDescent="0.25">
      <c r="A550" s="32">
        <f>'Link types'!B550</f>
        <v>648</v>
      </c>
      <c r="B550" s="32">
        <f>'Link types'!C550</f>
        <v>60</v>
      </c>
      <c r="C550" s="32" t="str">
        <f>'Link types'!D550</f>
        <v>free</v>
      </c>
      <c r="D550" s="32">
        <f>'Link types'!E550</f>
        <v>1</v>
      </c>
      <c r="E550" s="32">
        <f>'Link types'!F550</f>
        <v>1000</v>
      </c>
      <c r="F550" s="32" t="str">
        <f>'Link types'!G550</f>
        <v/>
      </c>
      <c r="G550" s="32">
        <f>'Link types'!H550</f>
        <v>0</v>
      </c>
      <c r="H550" s="32">
        <f>'Link types'!I550</f>
        <v>0</v>
      </c>
      <c r="I550" s="32">
        <f>'Link types'!J550</f>
        <v>0</v>
      </c>
      <c r="J550" s="32">
        <f>'Link types'!K550</f>
        <v>0</v>
      </c>
      <c r="K550" s="32">
        <f>'Link types'!L550</f>
        <v>99</v>
      </c>
      <c r="L550" s="32">
        <f>'Link types'!M550</f>
        <v>0</v>
      </c>
      <c r="M550" s="32">
        <f>'Link types'!N550</f>
        <v>0</v>
      </c>
      <c r="N550" s="32">
        <f>'Link types'!O550</f>
        <v>0</v>
      </c>
      <c r="O550" s="32">
        <f>'Link types'!P550</f>
        <v>0</v>
      </c>
      <c r="P550" s="32">
        <f>'Link types'!Q550</f>
        <v>0</v>
      </c>
      <c r="Q550" s="32">
        <f>'Link types'!R550</f>
        <v>0</v>
      </c>
      <c r="R550" s="32">
        <f>'Link types'!S550</f>
        <v>0</v>
      </c>
      <c r="S550" s="32">
        <f>'Link types'!T550</f>
        <v>0</v>
      </c>
      <c r="T550" s="32">
        <f>'Link types'!U550</f>
        <v>0</v>
      </c>
      <c r="U550" s="32">
        <f>'Link types'!V550</f>
        <v>0</v>
      </c>
      <c r="V550" s="32">
        <f>'Link types'!W550</f>
        <v>10</v>
      </c>
      <c r="W550" s="32">
        <f>'Link types'!X550</f>
        <v>10</v>
      </c>
      <c r="X550" s="32">
        <f>'Link types'!Y550</f>
        <v>10</v>
      </c>
      <c r="Y550" s="32" t="str">
        <f>'Link types'!Z550</f>
        <v/>
      </c>
    </row>
    <row r="551" spans="1:25" x14ac:dyDescent="0.25">
      <c r="A551" s="32">
        <f>'Link types'!B551</f>
        <v>649</v>
      </c>
      <c r="B551" s="32">
        <f>'Link types'!C551</f>
        <v>60</v>
      </c>
      <c r="C551" s="32" t="str">
        <f>'Link types'!D551</f>
        <v>free</v>
      </c>
      <c r="D551" s="32">
        <f>'Link types'!E551</f>
        <v>1</v>
      </c>
      <c r="E551" s="32">
        <f>'Link types'!F551</f>
        <v>1000</v>
      </c>
      <c r="F551" s="32" t="str">
        <f>'Link types'!G551</f>
        <v/>
      </c>
      <c r="G551" s="32">
        <f>'Link types'!H551</f>
        <v>0</v>
      </c>
      <c r="H551" s="32">
        <f>'Link types'!I551</f>
        <v>0</v>
      </c>
      <c r="I551" s="32">
        <f>'Link types'!J551</f>
        <v>0</v>
      </c>
      <c r="J551" s="32">
        <f>'Link types'!K551</f>
        <v>0</v>
      </c>
      <c r="K551" s="32">
        <f>'Link types'!L551</f>
        <v>99</v>
      </c>
      <c r="L551" s="32">
        <f>'Link types'!M551</f>
        <v>0</v>
      </c>
      <c r="M551" s="32">
        <f>'Link types'!N551</f>
        <v>0</v>
      </c>
      <c r="N551" s="32">
        <f>'Link types'!O551</f>
        <v>0</v>
      </c>
      <c r="O551" s="32">
        <f>'Link types'!P551</f>
        <v>0</v>
      </c>
      <c r="P551" s="32">
        <f>'Link types'!Q551</f>
        <v>0</v>
      </c>
      <c r="Q551" s="32">
        <f>'Link types'!R551</f>
        <v>0</v>
      </c>
      <c r="R551" s="32">
        <f>'Link types'!S551</f>
        <v>0</v>
      </c>
      <c r="S551" s="32">
        <f>'Link types'!T551</f>
        <v>0</v>
      </c>
      <c r="T551" s="32">
        <f>'Link types'!U551</f>
        <v>0</v>
      </c>
      <c r="U551" s="32">
        <f>'Link types'!V551</f>
        <v>0</v>
      </c>
      <c r="V551" s="32">
        <f>'Link types'!W551</f>
        <v>10</v>
      </c>
      <c r="W551" s="32">
        <f>'Link types'!X551</f>
        <v>10</v>
      </c>
      <c r="X551" s="32">
        <f>'Link types'!Y551</f>
        <v>10</v>
      </c>
      <c r="Y551" s="32" t="str">
        <f>'Link types'!Z551</f>
        <v/>
      </c>
    </row>
    <row r="552" spans="1:25" x14ac:dyDescent="0.25">
      <c r="A552" s="32">
        <f>'Link types'!B552</f>
        <v>650</v>
      </c>
      <c r="B552" s="32">
        <f>'Link types'!C552</f>
        <v>60</v>
      </c>
      <c r="C552" s="32" t="str">
        <f>'Link types'!D552</f>
        <v>free</v>
      </c>
      <c r="D552" s="32">
        <f>'Link types'!E552</f>
        <v>1</v>
      </c>
      <c r="E552" s="32">
        <f>'Link types'!F552</f>
        <v>1000</v>
      </c>
      <c r="F552" s="32" t="str">
        <f>'Link types'!G552</f>
        <v/>
      </c>
      <c r="G552" s="32">
        <f>'Link types'!H552</f>
        <v>0</v>
      </c>
      <c r="H552" s="32">
        <f>'Link types'!I552</f>
        <v>0</v>
      </c>
      <c r="I552" s="32">
        <f>'Link types'!J552</f>
        <v>0</v>
      </c>
      <c r="J552" s="32">
        <f>'Link types'!K552</f>
        <v>0</v>
      </c>
      <c r="K552" s="32">
        <f>'Link types'!L552</f>
        <v>99</v>
      </c>
      <c r="L552" s="32">
        <f>'Link types'!M552</f>
        <v>0</v>
      </c>
      <c r="M552" s="32">
        <f>'Link types'!N552</f>
        <v>0</v>
      </c>
      <c r="N552" s="32">
        <f>'Link types'!O552</f>
        <v>0</v>
      </c>
      <c r="O552" s="32">
        <f>'Link types'!P552</f>
        <v>0</v>
      </c>
      <c r="P552" s="32">
        <f>'Link types'!Q552</f>
        <v>0</v>
      </c>
      <c r="Q552" s="32">
        <f>'Link types'!R552</f>
        <v>0</v>
      </c>
      <c r="R552" s="32">
        <f>'Link types'!S552</f>
        <v>0</v>
      </c>
      <c r="S552" s="32">
        <f>'Link types'!T552</f>
        <v>0</v>
      </c>
      <c r="T552" s="32">
        <f>'Link types'!U552</f>
        <v>0</v>
      </c>
      <c r="U552" s="32">
        <f>'Link types'!V552</f>
        <v>0</v>
      </c>
      <c r="V552" s="32">
        <f>'Link types'!W552</f>
        <v>10</v>
      </c>
      <c r="W552" s="32">
        <f>'Link types'!X552</f>
        <v>10</v>
      </c>
      <c r="X552" s="32">
        <f>'Link types'!Y552</f>
        <v>10</v>
      </c>
      <c r="Y552" s="32" t="str">
        <f>'Link types'!Z552</f>
        <v/>
      </c>
    </row>
    <row r="553" spans="1:25" x14ac:dyDescent="0.25">
      <c r="A553" s="32">
        <f>'Link types'!B553</f>
        <v>651</v>
      </c>
      <c r="B553" s="32">
        <f>'Link types'!C553</f>
        <v>60</v>
      </c>
      <c r="C553" s="32" t="str">
        <f>'Link types'!D553</f>
        <v>free</v>
      </c>
      <c r="D553" s="32">
        <f>'Link types'!E553</f>
        <v>1</v>
      </c>
      <c r="E553" s="32">
        <f>'Link types'!F553</f>
        <v>1000</v>
      </c>
      <c r="F553" s="32" t="str">
        <f>'Link types'!G553</f>
        <v/>
      </c>
      <c r="G553" s="32">
        <f>'Link types'!H553</f>
        <v>0</v>
      </c>
      <c r="H553" s="32">
        <f>'Link types'!I553</f>
        <v>0</v>
      </c>
      <c r="I553" s="32">
        <f>'Link types'!J553</f>
        <v>0</v>
      </c>
      <c r="J553" s="32">
        <f>'Link types'!K553</f>
        <v>0</v>
      </c>
      <c r="K553" s="32">
        <f>'Link types'!L553</f>
        <v>99</v>
      </c>
      <c r="L553" s="32">
        <f>'Link types'!M553</f>
        <v>0</v>
      </c>
      <c r="M553" s="32">
        <f>'Link types'!N553</f>
        <v>0</v>
      </c>
      <c r="N553" s="32">
        <f>'Link types'!O553</f>
        <v>0</v>
      </c>
      <c r="O553" s="32">
        <f>'Link types'!P553</f>
        <v>0</v>
      </c>
      <c r="P553" s="32">
        <f>'Link types'!Q553</f>
        <v>0</v>
      </c>
      <c r="Q553" s="32">
        <f>'Link types'!R553</f>
        <v>0</v>
      </c>
      <c r="R553" s="32">
        <f>'Link types'!S553</f>
        <v>0</v>
      </c>
      <c r="S553" s="32">
        <f>'Link types'!T553</f>
        <v>0</v>
      </c>
      <c r="T553" s="32">
        <f>'Link types'!U553</f>
        <v>0</v>
      </c>
      <c r="U553" s="32">
        <f>'Link types'!V553</f>
        <v>0</v>
      </c>
      <c r="V553" s="32">
        <f>'Link types'!W553</f>
        <v>10</v>
      </c>
      <c r="W553" s="32">
        <f>'Link types'!X553</f>
        <v>10</v>
      </c>
      <c r="X553" s="32">
        <f>'Link types'!Y553</f>
        <v>10</v>
      </c>
      <c r="Y553" s="32" t="str">
        <f>'Link types'!Z553</f>
        <v/>
      </c>
    </row>
    <row r="554" spans="1:25" x14ac:dyDescent="0.25">
      <c r="A554" s="32">
        <f>'Link types'!B554</f>
        <v>652</v>
      </c>
      <c r="B554" s="32">
        <f>'Link types'!C554</f>
        <v>60</v>
      </c>
      <c r="C554" s="32" t="str">
        <f>'Link types'!D554</f>
        <v>free</v>
      </c>
      <c r="D554" s="32">
        <f>'Link types'!E554</f>
        <v>1</v>
      </c>
      <c r="E554" s="32">
        <f>'Link types'!F554</f>
        <v>1000</v>
      </c>
      <c r="F554" s="32" t="str">
        <f>'Link types'!G554</f>
        <v/>
      </c>
      <c r="G554" s="32">
        <f>'Link types'!H554</f>
        <v>0</v>
      </c>
      <c r="H554" s="32">
        <f>'Link types'!I554</f>
        <v>0</v>
      </c>
      <c r="I554" s="32">
        <f>'Link types'!J554</f>
        <v>0</v>
      </c>
      <c r="J554" s="32">
        <f>'Link types'!K554</f>
        <v>0</v>
      </c>
      <c r="K554" s="32">
        <f>'Link types'!L554</f>
        <v>99</v>
      </c>
      <c r="L554" s="32">
        <f>'Link types'!M554</f>
        <v>0</v>
      </c>
      <c r="M554" s="32">
        <f>'Link types'!N554</f>
        <v>0</v>
      </c>
      <c r="N554" s="32">
        <f>'Link types'!O554</f>
        <v>0</v>
      </c>
      <c r="O554" s="32">
        <f>'Link types'!P554</f>
        <v>0</v>
      </c>
      <c r="P554" s="32">
        <f>'Link types'!Q554</f>
        <v>0</v>
      </c>
      <c r="Q554" s="32">
        <f>'Link types'!R554</f>
        <v>0</v>
      </c>
      <c r="R554" s="32">
        <f>'Link types'!S554</f>
        <v>0</v>
      </c>
      <c r="S554" s="32">
        <f>'Link types'!T554</f>
        <v>0</v>
      </c>
      <c r="T554" s="32">
        <f>'Link types'!U554</f>
        <v>0</v>
      </c>
      <c r="U554" s="32">
        <f>'Link types'!V554</f>
        <v>0</v>
      </c>
      <c r="V554" s="32">
        <f>'Link types'!W554</f>
        <v>10</v>
      </c>
      <c r="W554" s="32">
        <f>'Link types'!X554</f>
        <v>10</v>
      </c>
      <c r="X554" s="32">
        <f>'Link types'!Y554</f>
        <v>10</v>
      </c>
      <c r="Y554" s="32" t="str">
        <f>'Link types'!Z554</f>
        <v/>
      </c>
    </row>
    <row r="555" spans="1:25" x14ac:dyDescent="0.25">
      <c r="A555" s="32">
        <f>'Link types'!B555</f>
        <v>653</v>
      </c>
      <c r="B555" s="32">
        <f>'Link types'!C555</f>
        <v>60</v>
      </c>
      <c r="C555" s="32" t="str">
        <f>'Link types'!D555</f>
        <v>free</v>
      </c>
      <c r="D555" s="32">
        <f>'Link types'!E555</f>
        <v>1</v>
      </c>
      <c r="E555" s="32">
        <f>'Link types'!F555</f>
        <v>1000</v>
      </c>
      <c r="F555" s="32" t="str">
        <f>'Link types'!G555</f>
        <v/>
      </c>
      <c r="G555" s="32">
        <f>'Link types'!H555</f>
        <v>0</v>
      </c>
      <c r="H555" s="32">
        <f>'Link types'!I555</f>
        <v>0</v>
      </c>
      <c r="I555" s="32">
        <f>'Link types'!J555</f>
        <v>0</v>
      </c>
      <c r="J555" s="32">
        <f>'Link types'!K555</f>
        <v>0</v>
      </c>
      <c r="K555" s="32">
        <f>'Link types'!L555</f>
        <v>99</v>
      </c>
      <c r="L555" s="32">
        <f>'Link types'!M555</f>
        <v>0</v>
      </c>
      <c r="M555" s="32">
        <f>'Link types'!N555</f>
        <v>0</v>
      </c>
      <c r="N555" s="32">
        <f>'Link types'!O555</f>
        <v>0</v>
      </c>
      <c r="O555" s="32">
        <f>'Link types'!P555</f>
        <v>0</v>
      </c>
      <c r="P555" s="32">
        <f>'Link types'!Q555</f>
        <v>0</v>
      </c>
      <c r="Q555" s="32">
        <f>'Link types'!R555</f>
        <v>0</v>
      </c>
      <c r="R555" s="32">
        <f>'Link types'!S555</f>
        <v>0</v>
      </c>
      <c r="S555" s="32">
        <f>'Link types'!T555</f>
        <v>0</v>
      </c>
      <c r="T555" s="32">
        <f>'Link types'!U555</f>
        <v>0</v>
      </c>
      <c r="U555" s="32">
        <f>'Link types'!V555</f>
        <v>0</v>
      </c>
      <c r="V555" s="32">
        <f>'Link types'!W555</f>
        <v>10</v>
      </c>
      <c r="W555" s="32">
        <f>'Link types'!X555</f>
        <v>10</v>
      </c>
      <c r="X555" s="32">
        <f>'Link types'!Y555</f>
        <v>10</v>
      </c>
      <c r="Y555" s="32" t="str">
        <f>'Link types'!Z555</f>
        <v/>
      </c>
    </row>
    <row r="556" spans="1:25" x14ac:dyDescent="0.25">
      <c r="A556" s="32">
        <f>'Link types'!B556</f>
        <v>654</v>
      </c>
      <c r="B556" s="32">
        <f>'Link types'!C556</f>
        <v>60</v>
      </c>
      <c r="C556" s="32" t="str">
        <f>'Link types'!D556</f>
        <v>free</v>
      </c>
      <c r="D556" s="32">
        <f>'Link types'!E556</f>
        <v>1</v>
      </c>
      <c r="E556" s="32">
        <f>'Link types'!F556</f>
        <v>1000</v>
      </c>
      <c r="F556" s="32" t="str">
        <f>'Link types'!G556</f>
        <v/>
      </c>
      <c r="G556" s="32">
        <f>'Link types'!H556</f>
        <v>0</v>
      </c>
      <c r="H556" s="32">
        <f>'Link types'!I556</f>
        <v>0</v>
      </c>
      <c r="I556" s="32">
        <f>'Link types'!J556</f>
        <v>0</v>
      </c>
      <c r="J556" s="32">
        <f>'Link types'!K556</f>
        <v>0</v>
      </c>
      <c r="K556" s="32">
        <f>'Link types'!L556</f>
        <v>99</v>
      </c>
      <c r="L556" s="32">
        <f>'Link types'!M556</f>
        <v>0</v>
      </c>
      <c r="M556" s="32">
        <f>'Link types'!N556</f>
        <v>0</v>
      </c>
      <c r="N556" s="32">
        <f>'Link types'!O556</f>
        <v>0</v>
      </c>
      <c r="O556" s="32">
        <f>'Link types'!P556</f>
        <v>0</v>
      </c>
      <c r="P556" s="32">
        <f>'Link types'!Q556</f>
        <v>0</v>
      </c>
      <c r="Q556" s="32">
        <f>'Link types'!R556</f>
        <v>0</v>
      </c>
      <c r="R556" s="32">
        <f>'Link types'!S556</f>
        <v>0</v>
      </c>
      <c r="S556" s="32">
        <f>'Link types'!T556</f>
        <v>0</v>
      </c>
      <c r="T556" s="32">
        <f>'Link types'!U556</f>
        <v>0</v>
      </c>
      <c r="U556" s="32">
        <f>'Link types'!V556</f>
        <v>0</v>
      </c>
      <c r="V556" s="32">
        <f>'Link types'!W556</f>
        <v>10</v>
      </c>
      <c r="W556" s="32">
        <f>'Link types'!X556</f>
        <v>10</v>
      </c>
      <c r="X556" s="32">
        <f>'Link types'!Y556</f>
        <v>10</v>
      </c>
      <c r="Y556" s="32" t="str">
        <f>'Link types'!Z556</f>
        <v/>
      </c>
    </row>
    <row r="557" spans="1:25" x14ac:dyDescent="0.25">
      <c r="A557" s="32">
        <f>'Link types'!B557</f>
        <v>655</v>
      </c>
      <c r="B557" s="32">
        <f>'Link types'!C557</f>
        <v>60</v>
      </c>
      <c r="C557" s="32" t="str">
        <f>'Link types'!D557</f>
        <v>free</v>
      </c>
      <c r="D557" s="32">
        <f>'Link types'!E557</f>
        <v>1</v>
      </c>
      <c r="E557" s="32">
        <f>'Link types'!F557</f>
        <v>1000</v>
      </c>
      <c r="F557" s="32" t="str">
        <f>'Link types'!G557</f>
        <v/>
      </c>
      <c r="G557" s="32">
        <f>'Link types'!H557</f>
        <v>0</v>
      </c>
      <c r="H557" s="32">
        <f>'Link types'!I557</f>
        <v>0</v>
      </c>
      <c r="I557" s="32">
        <f>'Link types'!J557</f>
        <v>0</v>
      </c>
      <c r="J557" s="32">
        <f>'Link types'!K557</f>
        <v>0</v>
      </c>
      <c r="K557" s="32">
        <f>'Link types'!L557</f>
        <v>99</v>
      </c>
      <c r="L557" s="32">
        <f>'Link types'!M557</f>
        <v>0</v>
      </c>
      <c r="M557" s="32">
        <f>'Link types'!N557</f>
        <v>0</v>
      </c>
      <c r="N557" s="32">
        <f>'Link types'!O557</f>
        <v>0</v>
      </c>
      <c r="O557" s="32">
        <f>'Link types'!P557</f>
        <v>0</v>
      </c>
      <c r="P557" s="32">
        <f>'Link types'!Q557</f>
        <v>0</v>
      </c>
      <c r="Q557" s="32">
        <f>'Link types'!R557</f>
        <v>0</v>
      </c>
      <c r="R557" s="32">
        <f>'Link types'!S557</f>
        <v>0</v>
      </c>
      <c r="S557" s="32">
        <f>'Link types'!T557</f>
        <v>0</v>
      </c>
      <c r="T557" s="32">
        <f>'Link types'!U557</f>
        <v>0</v>
      </c>
      <c r="U557" s="32">
        <f>'Link types'!V557</f>
        <v>0</v>
      </c>
      <c r="V557" s="32">
        <f>'Link types'!W557</f>
        <v>10</v>
      </c>
      <c r="W557" s="32">
        <f>'Link types'!X557</f>
        <v>10</v>
      </c>
      <c r="X557" s="32">
        <f>'Link types'!Y557</f>
        <v>10</v>
      </c>
      <c r="Y557" s="32" t="str">
        <f>'Link types'!Z557</f>
        <v/>
      </c>
    </row>
    <row r="558" spans="1:25" x14ac:dyDescent="0.25">
      <c r="A558" s="32">
        <f>'Link types'!B558</f>
        <v>656</v>
      </c>
      <c r="B558" s="32">
        <f>'Link types'!C558</f>
        <v>60</v>
      </c>
      <c r="C558" s="32" t="str">
        <f>'Link types'!D558</f>
        <v>free</v>
      </c>
      <c r="D558" s="32">
        <f>'Link types'!E558</f>
        <v>1</v>
      </c>
      <c r="E558" s="32">
        <f>'Link types'!F558</f>
        <v>1000</v>
      </c>
      <c r="F558" s="32" t="str">
        <f>'Link types'!G558</f>
        <v/>
      </c>
      <c r="G558" s="32">
        <f>'Link types'!H558</f>
        <v>0</v>
      </c>
      <c r="H558" s="32">
        <f>'Link types'!I558</f>
        <v>0</v>
      </c>
      <c r="I558" s="32">
        <f>'Link types'!J558</f>
        <v>0</v>
      </c>
      <c r="J558" s="32">
        <f>'Link types'!K558</f>
        <v>0</v>
      </c>
      <c r="K558" s="32">
        <f>'Link types'!L558</f>
        <v>99</v>
      </c>
      <c r="L558" s="32">
        <f>'Link types'!M558</f>
        <v>0</v>
      </c>
      <c r="M558" s="32">
        <f>'Link types'!N558</f>
        <v>0</v>
      </c>
      <c r="N558" s="32">
        <f>'Link types'!O558</f>
        <v>0</v>
      </c>
      <c r="O558" s="32">
        <f>'Link types'!P558</f>
        <v>0</v>
      </c>
      <c r="P558" s="32">
        <f>'Link types'!Q558</f>
        <v>0</v>
      </c>
      <c r="Q558" s="32">
        <f>'Link types'!R558</f>
        <v>0</v>
      </c>
      <c r="R558" s="32">
        <f>'Link types'!S558</f>
        <v>0</v>
      </c>
      <c r="S558" s="32">
        <f>'Link types'!T558</f>
        <v>0</v>
      </c>
      <c r="T558" s="32">
        <f>'Link types'!U558</f>
        <v>0</v>
      </c>
      <c r="U558" s="32">
        <f>'Link types'!V558</f>
        <v>0</v>
      </c>
      <c r="V558" s="32">
        <f>'Link types'!W558</f>
        <v>10</v>
      </c>
      <c r="W558" s="32">
        <f>'Link types'!X558</f>
        <v>10</v>
      </c>
      <c r="X558" s="32">
        <f>'Link types'!Y558</f>
        <v>10</v>
      </c>
      <c r="Y558" s="32" t="str">
        <f>'Link types'!Z558</f>
        <v/>
      </c>
    </row>
    <row r="559" spans="1:25" x14ac:dyDescent="0.25">
      <c r="A559" s="32">
        <f>'Link types'!B559</f>
        <v>657</v>
      </c>
      <c r="B559" s="32">
        <f>'Link types'!C559</f>
        <v>60</v>
      </c>
      <c r="C559" s="32" t="str">
        <f>'Link types'!D559</f>
        <v>free</v>
      </c>
      <c r="D559" s="32">
        <f>'Link types'!E559</f>
        <v>1</v>
      </c>
      <c r="E559" s="32">
        <f>'Link types'!F559</f>
        <v>1000</v>
      </c>
      <c r="F559" s="32" t="str">
        <f>'Link types'!G559</f>
        <v/>
      </c>
      <c r="G559" s="32">
        <f>'Link types'!H559</f>
        <v>0</v>
      </c>
      <c r="H559" s="32">
        <f>'Link types'!I559</f>
        <v>0</v>
      </c>
      <c r="I559" s="32">
        <f>'Link types'!J559</f>
        <v>0</v>
      </c>
      <c r="J559" s="32">
        <f>'Link types'!K559</f>
        <v>0</v>
      </c>
      <c r="K559" s="32">
        <f>'Link types'!L559</f>
        <v>99</v>
      </c>
      <c r="L559" s="32">
        <f>'Link types'!M559</f>
        <v>0</v>
      </c>
      <c r="M559" s="32">
        <f>'Link types'!N559</f>
        <v>0</v>
      </c>
      <c r="N559" s="32">
        <f>'Link types'!O559</f>
        <v>0</v>
      </c>
      <c r="O559" s="32">
        <f>'Link types'!P559</f>
        <v>0</v>
      </c>
      <c r="P559" s="32">
        <f>'Link types'!Q559</f>
        <v>0</v>
      </c>
      <c r="Q559" s="32">
        <f>'Link types'!R559</f>
        <v>0</v>
      </c>
      <c r="R559" s="32">
        <f>'Link types'!S559</f>
        <v>0</v>
      </c>
      <c r="S559" s="32">
        <f>'Link types'!T559</f>
        <v>0</v>
      </c>
      <c r="T559" s="32">
        <f>'Link types'!U559</f>
        <v>0</v>
      </c>
      <c r="U559" s="32">
        <f>'Link types'!V559</f>
        <v>0</v>
      </c>
      <c r="V559" s="32">
        <f>'Link types'!W559</f>
        <v>10</v>
      </c>
      <c r="W559" s="32">
        <f>'Link types'!X559</f>
        <v>10</v>
      </c>
      <c r="X559" s="32">
        <f>'Link types'!Y559</f>
        <v>10</v>
      </c>
      <c r="Y559" s="32" t="str">
        <f>'Link types'!Z559</f>
        <v/>
      </c>
    </row>
    <row r="560" spans="1:25" x14ac:dyDescent="0.25">
      <c r="A560" s="32">
        <f>'Link types'!B560</f>
        <v>658</v>
      </c>
      <c r="B560" s="32">
        <f>'Link types'!C560</f>
        <v>60</v>
      </c>
      <c r="C560" s="32" t="str">
        <f>'Link types'!D560</f>
        <v>free</v>
      </c>
      <c r="D560" s="32">
        <f>'Link types'!E560</f>
        <v>1</v>
      </c>
      <c r="E560" s="32">
        <f>'Link types'!F560</f>
        <v>1000</v>
      </c>
      <c r="F560" s="32" t="str">
        <f>'Link types'!G560</f>
        <v/>
      </c>
      <c r="G560" s="32">
        <f>'Link types'!H560</f>
        <v>0</v>
      </c>
      <c r="H560" s="32">
        <f>'Link types'!I560</f>
        <v>0</v>
      </c>
      <c r="I560" s="32">
        <f>'Link types'!J560</f>
        <v>0</v>
      </c>
      <c r="J560" s="32">
        <f>'Link types'!K560</f>
        <v>0</v>
      </c>
      <c r="K560" s="32">
        <f>'Link types'!L560</f>
        <v>99</v>
      </c>
      <c r="L560" s="32">
        <f>'Link types'!M560</f>
        <v>0</v>
      </c>
      <c r="M560" s="32">
        <f>'Link types'!N560</f>
        <v>0</v>
      </c>
      <c r="N560" s="32">
        <f>'Link types'!O560</f>
        <v>0</v>
      </c>
      <c r="O560" s="32">
        <f>'Link types'!P560</f>
        <v>0</v>
      </c>
      <c r="P560" s="32">
        <f>'Link types'!Q560</f>
        <v>0</v>
      </c>
      <c r="Q560" s="32">
        <f>'Link types'!R560</f>
        <v>0</v>
      </c>
      <c r="R560" s="32">
        <f>'Link types'!S560</f>
        <v>0</v>
      </c>
      <c r="S560" s="32">
        <f>'Link types'!T560</f>
        <v>0</v>
      </c>
      <c r="T560" s="32">
        <f>'Link types'!U560</f>
        <v>0</v>
      </c>
      <c r="U560" s="32">
        <f>'Link types'!V560</f>
        <v>0</v>
      </c>
      <c r="V560" s="32">
        <f>'Link types'!W560</f>
        <v>10</v>
      </c>
      <c r="W560" s="32">
        <f>'Link types'!X560</f>
        <v>10</v>
      </c>
      <c r="X560" s="32">
        <f>'Link types'!Y560</f>
        <v>10</v>
      </c>
      <c r="Y560" s="32" t="str">
        <f>'Link types'!Z560</f>
        <v/>
      </c>
    </row>
    <row r="561" spans="1:25" x14ac:dyDescent="0.25">
      <c r="A561" s="32">
        <f>'Link types'!B561</f>
        <v>659</v>
      </c>
      <c r="B561" s="32">
        <f>'Link types'!C561</f>
        <v>60</v>
      </c>
      <c r="C561" s="32" t="str">
        <f>'Link types'!D561</f>
        <v>free</v>
      </c>
      <c r="D561" s="32">
        <f>'Link types'!E561</f>
        <v>1</v>
      </c>
      <c r="E561" s="32">
        <f>'Link types'!F561</f>
        <v>1000</v>
      </c>
      <c r="F561" s="32" t="str">
        <f>'Link types'!G561</f>
        <v/>
      </c>
      <c r="G561" s="32">
        <f>'Link types'!H561</f>
        <v>0</v>
      </c>
      <c r="H561" s="32">
        <f>'Link types'!I561</f>
        <v>0</v>
      </c>
      <c r="I561" s="32">
        <f>'Link types'!J561</f>
        <v>0</v>
      </c>
      <c r="J561" s="32">
        <f>'Link types'!K561</f>
        <v>0</v>
      </c>
      <c r="K561" s="32">
        <f>'Link types'!L561</f>
        <v>99</v>
      </c>
      <c r="L561" s="32">
        <f>'Link types'!M561</f>
        <v>0</v>
      </c>
      <c r="M561" s="32">
        <f>'Link types'!N561</f>
        <v>0</v>
      </c>
      <c r="N561" s="32">
        <f>'Link types'!O561</f>
        <v>0</v>
      </c>
      <c r="O561" s="32">
        <f>'Link types'!P561</f>
        <v>0</v>
      </c>
      <c r="P561" s="32">
        <f>'Link types'!Q561</f>
        <v>0</v>
      </c>
      <c r="Q561" s="32">
        <f>'Link types'!R561</f>
        <v>0</v>
      </c>
      <c r="R561" s="32">
        <f>'Link types'!S561</f>
        <v>0</v>
      </c>
      <c r="S561" s="32">
        <f>'Link types'!T561</f>
        <v>0</v>
      </c>
      <c r="T561" s="32">
        <f>'Link types'!U561</f>
        <v>0</v>
      </c>
      <c r="U561" s="32">
        <f>'Link types'!V561</f>
        <v>0</v>
      </c>
      <c r="V561" s="32">
        <f>'Link types'!W561</f>
        <v>10</v>
      </c>
      <c r="W561" s="32">
        <f>'Link types'!X561</f>
        <v>10</v>
      </c>
      <c r="X561" s="32">
        <f>'Link types'!Y561</f>
        <v>10</v>
      </c>
      <c r="Y561" s="32" t="str">
        <f>'Link types'!Z561</f>
        <v/>
      </c>
    </row>
    <row r="562" spans="1:25" x14ac:dyDescent="0.25">
      <c r="A562" s="32">
        <f>'Link types'!B562</f>
        <v>660</v>
      </c>
      <c r="B562" s="32">
        <f>'Link types'!C562</f>
        <v>60</v>
      </c>
      <c r="C562" s="32" t="str">
        <f>'Link types'!D562</f>
        <v>free</v>
      </c>
      <c r="D562" s="32">
        <f>'Link types'!E562</f>
        <v>1</v>
      </c>
      <c r="E562" s="32">
        <f>'Link types'!F562</f>
        <v>1000</v>
      </c>
      <c r="F562" s="32" t="str">
        <f>'Link types'!G562</f>
        <v/>
      </c>
      <c r="G562" s="32">
        <f>'Link types'!H562</f>
        <v>0</v>
      </c>
      <c r="H562" s="32">
        <f>'Link types'!I562</f>
        <v>0</v>
      </c>
      <c r="I562" s="32">
        <f>'Link types'!J562</f>
        <v>0</v>
      </c>
      <c r="J562" s="32">
        <f>'Link types'!K562</f>
        <v>0</v>
      </c>
      <c r="K562" s="32">
        <f>'Link types'!L562</f>
        <v>99</v>
      </c>
      <c r="L562" s="32">
        <f>'Link types'!M562</f>
        <v>0</v>
      </c>
      <c r="M562" s="32">
        <f>'Link types'!N562</f>
        <v>0</v>
      </c>
      <c r="N562" s="32">
        <f>'Link types'!O562</f>
        <v>0</v>
      </c>
      <c r="O562" s="32">
        <f>'Link types'!P562</f>
        <v>0</v>
      </c>
      <c r="P562" s="32">
        <f>'Link types'!Q562</f>
        <v>0</v>
      </c>
      <c r="Q562" s="32">
        <f>'Link types'!R562</f>
        <v>0</v>
      </c>
      <c r="R562" s="32">
        <f>'Link types'!S562</f>
        <v>0</v>
      </c>
      <c r="S562" s="32">
        <f>'Link types'!T562</f>
        <v>0</v>
      </c>
      <c r="T562" s="32">
        <f>'Link types'!U562</f>
        <v>0</v>
      </c>
      <c r="U562" s="32">
        <f>'Link types'!V562</f>
        <v>0</v>
      </c>
      <c r="V562" s="32">
        <f>'Link types'!W562</f>
        <v>10</v>
      </c>
      <c r="W562" s="32">
        <f>'Link types'!X562</f>
        <v>10</v>
      </c>
      <c r="X562" s="32">
        <f>'Link types'!Y562</f>
        <v>10</v>
      </c>
      <c r="Y562" s="32" t="str">
        <f>'Link types'!Z562</f>
        <v/>
      </c>
    </row>
    <row r="563" spans="1:25" x14ac:dyDescent="0.25">
      <c r="A563" s="32">
        <f>'Link types'!B563</f>
        <v>661</v>
      </c>
      <c r="B563" s="32">
        <f>'Link types'!C563</f>
        <v>60</v>
      </c>
      <c r="C563" s="32" t="str">
        <f>'Link types'!D563</f>
        <v>free</v>
      </c>
      <c r="D563" s="32">
        <f>'Link types'!E563</f>
        <v>1</v>
      </c>
      <c r="E563" s="32">
        <f>'Link types'!F563</f>
        <v>1000</v>
      </c>
      <c r="F563" s="32" t="str">
        <f>'Link types'!G563</f>
        <v/>
      </c>
      <c r="G563" s="32">
        <f>'Link types'!H563</f>
        <v>0</v>
      </c>
      <c r="H563" s="32">
        <f>'Link types'!I563</f>
        <v>0</v>
      </c>
      <c r="I563" s="32">
        <f>'Link types'!J563</f>
        <v>0</v>
      </c>
      <c r="J563" s="32">
        <f>'Link types'!K563</f>
        <v>0</v>
      </c>
      <c r="K563" s="32">
        <f>'Link types'!L563</f>
        <v>99</v>
      </c>
      <c r="L563" s="32">
        <f>'Link types'!M563</f>
        <v>0</v>
      </c>
      <c r="M563" s="32">
        <f>'Link types'!N563</f>
        <v>0</v>
      </c>
      <c r="N563" s="32">
        <f>'Link types'!O563</f>
        <v>0</v>
      </c>
      <c r="O563" s="32">
        <f>'Link types'!P563</f>
        <v>0</v>
      </c>
      <c r="P563" s="32">
        <f>'Link types'!Q563</f>
        <v>0</v>
      </c>
      <c r="Q563" s="32">
        <f>'Link types'!R563</f>
        <v>0</v>
      </c>
      <c r="R563" s="32">
        <f>'Link types'!S563</f>
        <v>0</v>
      </c>
      <c r="S563" s="32">
        <f>'Link types'!T563</f>
        <v>0</v>
      </c>
      <c r="T563" s="32">
        <f>'Link types'!U563</f>
        <v>0</v>
      </c>
      <c r="U563" s="32">
        <f>'Link types'!V563</f>
        <v>0</v>
      </c>
      <c r="V563" s="32">
        <f>'Link types'!W563</f>
        <v>10</v>
      </c>
      <c r="W563" s="32">
        <f>'Link types'!X563</f>
        <v>10</v>
      </c>
      <c r="X563" s="32">
        <f>'Link types'!Y563</f>
        <v>10</v>
      </c>
      <c r="Y563" s="32" t="str">
        <f>'Link types'!Z563</f>
        <v/>
      </c>
    </row>
    <row r="564" spans="1:25" x14ac:dyDescent="0.25">
      <c r="A564" s="32">
        <f>'Link types'!B564</f>
        <v>662</v>
      </c>
      <c r="B564" s="32">
        <f>'Link types'!C564</f>
        <v>60</v>
      </c>
      <c r="C564" s="32" t="str">
        <f>'Link types'!D564</f>
        <v>free</v>
      </c>
      <c r="D564" s="32">
        <f>'Link types'!E564</f>
        <v>1</v>
      </c>
      <c r="E564" s="32">
        <f>'Link types'!F564</f>
        <v>1000</v>
      </c>
      <c r="F564" s="32" t="str">
        <f>'Link types'!G564</f>
        <v/>
      </c>
      <c r="G564" s="32">
        <f>'Link types'!H564</f>
        <v>0</v>
      </c>
      <c r="H564" s="32">
        <f>'Link types'!I564</f>
        <v>0</v>
      </c>
      <c r="I564" s="32">
        <f>'Link types'!J564</f>
        <v>0</v>
      </c>
      <c r="J564" s="32">
        <f>'Link types'!K564</f>
        <v>0</v>
      </c>
      <c r="K564" s="32">
        <f>'Link types'!L564</f>
        <v>99</v>
      </c>
      <c r="L564" s="32">
        <f>'Link types'!M564</f>
        <v>0</v>
      </c>
      <c r="M564" s="32">
        <f>'Link types'!N564</f>
        <v>0</v>
      </c>
      <c r="N564" s="32">
        <f>'Link types'!O564</f>
        <v>0</v>
      </c>
      <c r="O564" s="32">
        <f>'Link types'!P564</f>
        <v>0</v>
      </c>
      <c r="P564" s="32">
        <f>'Link types'!Q564</f>
        <v>0</v>
      </c>
      <c r="Q564" s="32">
        <f>'Link types'!R564</f>
        <v>0</v>
      </c>
      <c r="R564" s="32">
        <f>'Link types'!S564</f>
        <v>0</v>
      </c>
      <c r="S564" s="32">
        <f>'Link types'!T564</f>
        <v>0</v>
      </c>
      <c r="T564" s="32">
        <f>'Link types'!U564</f>
        <v>0</v>
      </c>
      <c r="U564" s="32">
        <f>'Link types'!V564</f>
        <v>0</v>
      </c>
      <c r="V564" s="32">
        <f>'Link types'!W564</f>
        <v>10</v>
      </c>
      <c r="W564" s="32">
        <f>'Link types'!X564</f>
        <v>10</v>
      </c>
      <c r="X564" s="32">
        <f>'Link types'!Y564</f>
        <v>10</v>
      </c>
      <c r="Y564" s="32" t="str">
        <f>'Link types'!Z564</f>
        <v/>
      </c>
    </row>
    <row r="565" spans="1:25" x14ac:dyDescent="0.25">
      <c r="A565" s="32">
        <f>'Link types'!B565</f>
        <v>663</v>
      </c>
      <c r="B565" s="32">
        <f>'Link types'!C565</f>
        <v>60</v>
      </c>
      <c r="C565" s="32" t="str">
        <f>'Link types'!D565</f>
        <v>free</v>
      </c>
      <c r="D565" s="32">
        <f>'Link types'!E565</f>
        <v>1</v>
      </c>
      <c r="E565" s="32">
        <f>'Link types'!F565</f>
        <v>1000</v>
      </c>
      <c r="F565" s="32" t="str">
        <f>'Link types'!G565</f>
        <v/>
      </c>
      <c r="G565" s="32">
        <f>'Link types'!H565</f>
        <v>0</v>
      </c>
      <c r="H565" s="32">
        <f>'Link types'!I565</f>
        <v>0</v>
      </c>
      <c r="I565" s="32">
        <f>'Link types'!J565</f>
        <v>0</v>
      </c>
      <c r="J565" s="32">
        <f>'Link types'!K565</f>
        <v>0</v>
      </c>
      <c r="K565" s="32">
        <f>'Link types'!L565</f>
        <v>99</v>
      </c>
      <c r="L565" s="32">
        <f>'Link types'!M565</f>
        <v>0</v>
      </c>
      <c r="M565" s="32">
        <f>'Link types'!N565</f>
        <v>0</v>
      </c>
      <c r="N565" s="32">
        <f>'Link types'!O565</f>
        <v>0</v>
      </c>
      <c r="O565" s="32">
        <f>'Link types'!P565</f>
        <v>0</v>
      </c>
      <c r="P565" s="32">
        <f>'Link types'!Q565</f>
        <v>0</v>
      </c>
      <c r="Q565" s="32">
        <f>'Link types'!R565</f>
        <v>0</v>
      </c>
      <c r="R565" s="32">
        <f>'Link types'!S565</f>
        <v>0</v>
      </c>
      <c r="S565" s="32">
        <f>'Link types'!T565</f>
        <v>0</v>
      </c>
      <c r="T565" s="32">
        <f>'Link types'!U565</f>
        <v>0</v>
      </c>
      <c r="U565" s="32">
        <f>'Link types'!V565</f>
        <v>0</v>
      </c>
      <c r="V565" s="32">
        <f>'Link types'!W565</f>
        <v>10</v>
      </c>
      <c r="W565" s="32">
        <f>'Link types'!X565</f>
        <v>10</v>
      </c>
      <c r="X565" s="32">
        <f>'Link types'!Y565</f>
        <v>10</v>
      </c>
      <c r="Y565" s="32" t="str">
        <f>'Link types'!Z565</f>
        <v/>
      </c>
    </row>
    <row r="566" spans="1:25" x14ac:dyDescent="0.25">
      <c r="A566" s="32">
        <f>'Link types'!B566</f>
        <v>664</v>
      </c>
      <c r="B566" s="32">
        <f>'Link types'!C566</f>
        <v>60</v>
      </c>
      <c r="C566" s="32" t="str">
        <f>'Link types'!D566</f>
        <v>free</v>
      </c>
      <c r="D566" s="32">
        <f>'Link types'!E566</f>
        <v>1</v>
      </c>
      <c r="E566" s="32">
        <f>'Link types'!F566</f>
        <v>1000</v>
      </c>
      <c r="F566" s="32" t="str">
        <f>'Link types'!G566</f>
        <v/>
      </c>
      <c r="G566" s="32">
        <f>'Link types'!H566</f>
        <v>0</v>
      </c>
      <c r="H566" s="32">
        <f>'Link types'!I566</f>
        <v>0</v>
      </c>
      <c r="I566" s="32">
        <f>'Link types'!J566</f>
        <v>0</v>
      </c>
      <c r="J566" s="32">
        <f>'Link types'!K566</f>
        <v>0</v>
      </c>
      <c r="K566" s="32">
        <f>'Link types'!L566</f>
        <v>99</v>
      </c>
      <c r="L566" s="32">
        <f>'Link types'!M566</f>
        <v>0</v>
      </c>
      <c r="M566" s="32">
        <f>'Link types'!N566</f>
        <v>0</v>
      </c>
      <c r="N566" s="32">
        <f>'Link types'!O566</f>
        <v>0</v>
      </c>
      <c r="O566" s="32">
        <f>'Link types'!P566</f>
        <v>0</v>
      </c>
      <c r="P566" s="32">
        <f>'Link types'!Q566</f>
        <v>0</v>
      </c>
      <c r="Q566" s="32">
        <f>'Link types'!R566</f>
        <v>0</v>
      </c>
      <c r="R566" s="32">
        <f>'Link types'!S566</f>
        <v>0</v>
      </c>
      <c r="S566" s="32">
        <f>'Link types'!T566</f>
        <v>0</v>
      </c>
      <c r="T566" s="32">
        <f>'Link types'!U566</f>
        <v>0</v>
      </c>
      <c r="U566" s="32">
        <f>'Link types'!V566</f>
        <v>0</v>
      </c>
      <c r="V566" s="32">
        <f>'Link types'!W566</f>
        <v>10</v>
      </c>
      <c r="W566" s="32">
        <f>'Link types'!X566</f>
        <v>10</v>
      </c>
      <c r="X566" s="32">
        <f>'Link types'!Y566</f>
        <v>10</v>
      </c>
      <c r="Y566" s="32" t="str">
        <f>'Link types'!Z566</f>
        <v/>
      </c>
    </row>
    <row r="567" spans="1:25" x14ac:dyDescent="0.25">
      <c r="A567" s="32">
        <f>'Link types'!B567</f>
        <v>665</v>
      </c>
      <c r="B567" s="32">
        <f>'Link types'!C567</f>
        <v>60</v>
      </c>
      <c r="C567" s="32" t="str">
        <f>'Link types'!D567</f>
        <v>free</v>
      </c>
      <c r="D567" s="32">
        <f>'Link types'!E567</f>
        <v>1</v>
      </c>
      <c r="E567" s="32">
        <f>'Link types'!F567</f>
        <v>1000</v>
      </c>
      <c r="F567" s="32" t="str">
        <f>'Link types'!G567</f>
        <v/>
      </c>
      <c r="G567" s="32">
        <f>'Link types'!H567</f>
        <v>0</v>
      </c>
      <c r="H567" s="32">
        <f>'Link types'!I567</f>
        <v>0</v>
      </c>
      <c r="I567" s="32">
        <f>'Link types'!J567</f>
        <v>0</v>
      </c>
      <c r="J567" s="32">
        <f>'Link types'!K567</f>
        <v>0</v>
      </c>
      <c r="K567" s="32">
        <f>'Link types'!L567</f>
        <v>99</v>
      </c>
      <c r="L567" s="32">
        <f>'Link types'!M567</f>
        <v>0</v>
      </c>
      <c r="M567" s="32">
        <f>'Link types'!N567</f>
        <v>0</v>
      </c>
      <c r="N567" s="32">
        <f>'Link types'!O567</f>
        <v>0</v>
      </c>
      <c r="O567" s="32">
        <f>'Link types'!P567</f>
        <v>0</v>
      </c>
      <c r="P567" s="32">
        <f>'Link types'!Q567</f>
        <v>0</v>
      </c>
      <c r="Q567" s="32">
        <f>'Link types'!R567</f>
        <v>0</v>
      </c>
      <c r="R567" s="32">
        <f>'Link types'!S567</f>
        <v>0</v>
      </c>
      <c r="S567" s="32">
        <f>'Link types'!T567</f>
        <v>0</v>
      </c>
      <c r="T567" s="32">
        <f>'Link types'!U567</f>
        <v>0</v>
      </c>
      <c r="U567" s="32">
        <f>'Link types'!V567</f>
        <v>0</v>
      </c>
      <c r="V567" s="32">
        <f>'Link types'!W567</f>
        <v>10</v>
      </c>
      <c r="W567" s="32">
        <f>'Link types'!X567</f>
        <v>10</v>
      </c>
      <c r="X567" s="32">
        <f>'Link types'!Y567</f>
        <v>10</v>
      </c>
      <c r="Y567" s="32" t="str">
        <f>'Link types'!Z567</f>
        <v/>
      </c>
    </row>
    <row r="568" spans="1:25" x14ac:dyDescent="0.25">
      <c r="A568" s="32">
        <f>'Link types'!B568</f>
        <v>666</v>
      </c>
      <c r="B568" s="32">
        <f>'Link types'!C568</f>
        <v>60</v>
      </c>
      <c r="C568" s="32" t="str">
        <f>'Link types'!D568</f>
        <v>free</v>
      </c>
      <c r="D568" s="32">
        <f>'Link types'!E568</f>
        <v>1</v>
      </c>
      <c r="E568" s="32">
        <f>'Link types'!F568</f>
        <v>1000</v>
      </c>
      <c r="F568" s="32" t="str">
        <f>'Link types'!G568</f>
        <v/>
      </c>
      <c r="G568" s="32">
        <f>'Link types'!H568</f>
        <v>0</v>
      </c>
      <c r="H568" s="32">
        <f>'Link types'!I568</f>
        <v>0</v>
      </c>
      <c r="I568" s="32">
        <f>'Link types'!J568</f>
        <v>0</v>
      </c>
      <c r="J568" s="32">
        <f>'Link types'!K568</f>
        <v>0</v>
      </c>
      <c r="K568" s="32">
        <f>'Link types'!L568</f>
        <v>99</v>
      </c>
      <c r="L568" s="32">
        <f>'Link types'!M568</f>
        <v>0</v>
      </c>
      <c r="M568" s="32">
        <f>'Link types'!N568</f>
        <v>0</v>
      </c>
      <c r="N568" s="32">
        <f>'Link types'!O568</f>
        <v>0</v>
      </c>
      <c r="O568" s="32">
        <f>'Link types'!P568</f>
        <v>0</v>
      </c>
      <c r="P568" s="32">
        <f>'Link types'!Q568</f>
        <v>0</v>
      </c>
      <c r="Q568" s="32">
        <f>'Link types'!R568</f>
        <v>0</v>
      </c>
      <c r="R568" s="32">
        <f>'Link types'!S568</f>
        <v>0</v>
      </c>
      <c r="S568" s="32">
        <f>'Link types'!T568</f>
        <v>0</v>
      </c>
      <c r="T568" s="32">
        <f>'Link types'!U568</f>
        <v>0</v>
      </c>
      <c r="U568" s="32">
        <f>'Link types'!V568</f>
        <v>0</v>
      </c>
      <c r="V568" s="32">
        <f>'Link types'!W568</f>
        <v>10</v>
      </c>
      <c r="W568" s="32">
        <f>'Link types'!X568</f>
        <v>10</v>
      </c>
      <c r="X568" s="32">
        <f>'Link types'!Y568</f>
        <v>10</v>
      </c>
      <c r="Y568" s="32" t="str">
        <f>'Link types'!Z568</f>
        <v/>
      </c>
    </row>
    <row r="569" spans="1:25" x14ac:dyDescent="0.25">
      <c r="A569" s="32">
        <f>'Link types'!B569</f>
        <v>667</v>
      </c>
      <c r="B569" s="32">
        <f>'Link types'!C569</f>
        <v>60</v>
      </c>
      <c r="C569" s="32" t="str">
        <f>'Link types'!D569</f>
        <v>free</v>
      </c>
      <c r="D569" s="32">
        <f>'Link types'!E569</f>
        <v>1</v>
      </c>
      <c r="E569" s="32">
        <f>'Link types'!F569</f>
        <v>1000</v>
      </c>
      <c r="F569" s="32" t="str">
        <f>'Link types'!G569</f>
        <v/>
      </c>
      <c r="G569" s="32">
        <f>'Link types'!H569</f>
        <v>0</v>
      </c>
      <c r="H569" s="32">
        <f>'Link types'!I569</f>
        <v>0</v>
      </c>
      <c r="I569" s="32">
        <f>'Link types'!J569</f>
        <v>0</v>
      </c>
      <c r="J569" s="32">
        <f>'Link types'!K569</f>
        <v>0</v>
      </c>
      <c r="K569" s="32">
        <f>'Link types'!L569</f>
        <v>99</v>
      </c>
      <c r="L569" s="32">
        <f>'Link types'!M569</f>
        <v>0</v>
      </c>
      <c r="M569" s="32">
        <f>'Link types'!N569</f>
        <v>0</v>
      </c>
      <c r="N569" s="32">
        <f>'Link types'!O569</f>
        <v>0</v>
      </c>
      <c r="O569" s="32">
        <f>'Link types'!P569</f>
        <v>0</v>
      </c>
      <c r="P569" s="32">
        <f>'Link types'!Q569</f>
        <v>0</v>
      </c>
      <c r="Q569" s="32">
        <f>'Link types'!R569</f>
        <v>0</v>
      </c>
      <c r="R569" s="32">
        <f>'Link types'!S569</f>
        <v>0</v>
      </c>
      <c r="S569" s="32">
        <f>'Link types'!T569</f>
        <v>0</v>
      </c>
      <c r="T569" s="32">
        <f>'Link types'!U569</f>
        <v>0</v>
      </c>
      <c r="U569" s="32">
        <f>'Link types'!V569</f>
        <v>0</v>
      </c>
      <c r="V569" s="32">
        <f>'Link types'!W569</f>
        <v>10</v>
      </c>
      <c r="W569" s="32">
        <f>'Link types'!X569</f>
        <v>10</v>
      </c>
      <c r="X569" s="32">
        <f>'Link types'!Y569</f>
        <v>10</v>
      </c>
      <c r="Y569" s="32" t="str">
        <f>'Link types'!Z569</f>
        <v/>
      </c>
    </row>
    <row r="570" spans="1:25" x14ac:dyDescent="0.25">
      <c r="A570" s="32">
        <f>'Link types'!B570</f>
        <v>668</v>
      </c>
      <c r="B570" s="32">
        <f>'Link types'!C570</f>
        <v>60</v>
      </c>
      <c r="C570" s="32" t="str">
        <f>'Link types'!D570</f>
        <v>free</v>
      </c>
      <c r="D570" s="32">
        <f>'Link types'!E570</f>
        <v>1</v>
      </c>
      <c r="E570" s="32">
        <f>'Link types'!F570</f>
        <v>1000</v>
      </c>
      <c r="F570" s="32" t="str">
        <f>'Link types'!G570</f>
        <v/>
      </c>
      <c r="G570" s="32">
        <f>'Link types'!H570</f>
        <v>0</v>
      </c>
      <c r="H570" s="32">
        <f>'Link types'!I570</f>
        <v>0</v>
      </c>
      <c r="I570" s="32">
        <f>'Link types'!J570</f>
        <v>0</v>
      </c>
      <c r="J570" s="32">
        <f>'Link types'!K570</f>
        <v>0</v>
      </c>
      <c r="K570" s="32">
        <f>'Link types'!L570</f>
        <v>99</v>
      </c>
      <c r="L570" s="32">
        <f>'Link types'!M570</f>
        <v>0</v>
      </c>
      <c r="M570" s="32">
        <f>'Link types'!N570</f>
        <v>0</v>
      </c>
      <c r="N570" s="32">
        <f>'Link types'!O570</f>
        <v>0</v>
      </c>
      <c r="O570" s="32">
        <f>'Link types'!P570</f>
        <v>0</v>
      </c>
      <c r="P570" s="32">
        <f>'Link types'!Q570</f>
        <v>0</v>
      </c>
      <c r="Q570" s="32">
        <f>'Link types'!R570</f>
        <v>0</v>
      </c>
      <c r="R570" s="32">
        <f>'Link types'!S570</f>
        <v>0</v>
      </c>
      <c r="S570" s="32">
        <f>'Link types'!T570</f>
        <v>0</v>
      </c>
      <c r="T570" s="32">
        <f>'Link types'!U570</f>
        <v>0</v>
      </c>
      <c r="U570" s="32">
        <f>'Link types'!V570</f>
        <v>0</v>
      </c>
      <c r="V570" s="32">
        <f>'Link types'!W570</f>
        <v>10</v>
      </c>
      <c r="W570" s="32">
        <f>'Link types'!X570</f>
        <v>10</v>
      </c>
      <c r="X570" s="32">
        <f>'Link types'!Y570</f>
        <v>10</v>
      </c>
      <c r="Y570" s="32" t="str">
        <f>'Link types'!Z570</f>
        <v/>
      </c>
    </row>
    <row r="571" spans="1:25" x14ac:dyDescent="0.25">
      <c r="A571" s="32">
        <f>'Link types'!B571</f>
        <v>669</v>
      </c>
      <c r="B571" s="32">
        <f>'Link types'!C571</f>
        <v>60</v>
      </c>
      <c r="C571" s="32" t="str">
        <f>'Link types'!D571</f>
        <v>free</v>
      </c>
      <c r="D571" s="32">
        <f>'Link types'!E571</f>
        <v>1</v>
      </c>
      <c r="E571" s="32">
        <f>'Link types'!F571</f>
        <v>1000</v>
      </c>
      <c r="F571" s="32" t="str">
        <f>'Link types'!G571</f>
        <v/>
      </c>
      <c r="G571" s="32">
        <f>'Link types'!H571</f>
        <v>0</v>
      </c>
      <c r="H571" s="32">
        <f>'Link types'!I571</f>
        <v>0</v>
      </c>
      <c r="I571" s="32">
        <f>'Link types'!J571</f>
        <v>0</v>
      </c>
      <c r="J571" s="32">
        <f>'Link types'!K571</f>
        <v>0</v>
      </c>
      <c r="K571" s="32">
        <f>'Link types'!L571</f>
        <v>99</v>
      </c>
      <c r="L571" s="32">
        <f>'Link types'!M571</f>
        <v>0</v>
      </c>
      <c r="M571" s="32">
        <f>'Link types'!N571</f>
        <v>0</v>
      </c>
      <c r="N571" s="32">
        <f>'Link types'!O571</f>
        <v>0</v>
      </c>
      <c r="O571" s="32">
        <f>'Link types'!P571</f>
        <v>0</v>
      </c>
      <c r="P571" s="32">
        <f>'Link types'!Q571</f>
        <v>0</v>
      </c>
      <c r="Q571" s="32">
        <f>'Link types'!R571</f>
        <v>0</v>
      </c>
      <c r="R571" s="32">
        <f>'Link types'!S571</f>
        <v>0</v>
      </c>
      <c r="S571" s="32">
        <f>'Link types'!T571</f>
        <v>0</v>
      </c>
      <c r="T571" s="32">
        <f>'Link types'!U571</f>
        <v>0</v>
      </c>
      <c r="U571" s="32">
        <f>'Link types'!V571</f>
        <v>0</v>
      </c>
      <c r="V571" s="32">
        <f>'Link types'!W571</f>
        <v>10</v>
      </c>
      <c r="W571" s="32">
        <f>'Link types'!X571</f>
        <v>10</v>
      </c>
      <c r="X571" s="32">
        <f>'Link types'!Y571</f>
        <v>10</v>
      </c>
      <c r="Y571" s="32" t="str">
        <f>'Link types'!Z571</f>
        <v/>
      </c>
    </row>
    <row r="572" spans="1:25" x14ac:dyDescent="0.25">
      <c r="A572" s="32">
        <f>'Link types'!B572</f>
        <v>670</v>
      </c>
      <c r="B572" s="32">
        <f>'Link types'!C572</f>
        <v>60</v>
      </c>
      <c r="C572" s="32" t="str">
        <f>'Link types'!D572</f>
        <v>free</v>
      </c>
      <c r="D572" s="32">
        <f>'Link types'!E572</f>
        <v>1</v>
      </c>
      <c r="E572" s="32">
        <f>'Link types'!F572</f>
        <v>1000</v>
      </c>
      <c r="F572" s="32" t="str">
        <f>'Link types'!G572</f>
        <v/>
      </c>
      <c r="G572" s="32">
        <f>'Link types'!H572</f>
        <v>0</v>
      </c>
      <c r="H572" s="32">
        <f>'Link types'!I572</f>
        <v>0</v>
      </c>
      <c r="I572" s="32">
        <f>'Link types'!J572</f>
        <v>0</v>
      </c>
      <c r="J572" s="32">
        <f>'Link types'!K572</f>
        <v>0</v>
      </c>
      <c r="K572" s="32">
        <f>'Link types'!L572</f>
        <v>99</v>
      </c>
      <c r="L572" s="32">
        <f>'Link types'!M572</f>
        <v>0</v>
      </c>
      <c r="M572" s="32">
        <f>'Link types'!N572</f>
        <v>0</v>
      </c>
      <c r="N572" s="32">
        <f>'Link types'!O572</f>
        <v>0</v>
      </c>
      <c r="O572" s="32">
        <f>'Link types'!P572</f>
        <v>0</v>
      </c>
      <c r="P572" s="32">
        <f>'Link types'!Q572</f>
        <v>0</v>
      </c>
      <c r="Q572" s="32">
        <f>'Link types'!R572</f>
        <v>0</v>
      </c>
      <c r="R572" s="32">
        <f>'Link types'!S572</f>
        <v>0</v>
      </c>
      <c r="S572" s="32">
        <f>'Link types'!T572</f>
        <v>0</v>
      </c>
      <c r="T572" s="32">
        <f>'Link types'!U572</f>
        <v>0</v>
      </c>
      <c r="U572" s="32">
        <f>'Link types'!V572</f>
        <v>0</v>
      </c>
      <c r="V572" s="32">
        <f>'Link types'!W572</f>
        <v>10</v>
      </c>
      <c r="W572" s="32">
        <f>'Link types'!X572</f>
        <v>10</v>
      </c>
      <c r="X572" s="32">
        <f>'Link types'!Y572</f>
        <v>10</v>
      </c>
      <c r="Y572" s="32" t="str">
        <f>'Link types'!Z572</f>
        <v/>
      </c>
    </row>
    <row r="573" spans="1:25" x14ac:dyDescent="0.25">
      <c r="A573" s="32">
        <f>'Link types'!B573</f>
        <v>671</v>
      </c>
      <c r="B573" s="32">
        <f>'Link types'!C573</f>
        <v>60</v>
      </c>
      <c r="C573" s="32" t="str">
        <f>'Link types'!D573</f>
        <v>free</v>
      </c>
      <c r="D573" s="32">
        <f>'Link types'!E573</f>
        <v>1</v>
      </c>
      <c r="E573" s="32">
        <f>'Link types'!F573</f>
        <v>1000</v>
      </c>
      <c r="F573" s="32" t="str">
        <f>'Link types'!G573</f>
        <v/>
      </c>
      <c r="G573" s="32">
        <f>'Link types'!H573</f>
        <v>0</v>
      </c>
      <c r="H573" s="32">
        <f>'Link types'!I573</f>
        <v>0</v>
      </c>
      <c r="I573" s="32">
        <f>'Link types'!J573</f>
        <v>0</v>
      </c>
      <c r="J573" s="32">
        <f>'Link types'!K573</f>
        <v>0</v>
      </c>
      <c r="K573" s="32">
        <f>'Link types'!L573</f>
        <v>99</v>
      </c>
      <c r="L573" s="32">
        <f>'Link types'!M573</f>
        <v>0</v>
      </c>
      <c r="M573" s="32">
        <f>'Link types'!N573</f>
        <v>0</v>
      </c>
      <c r="N573" s="32">
        <f>'Link types'!O573</f>
        <v>0</v>
      </c>
      <c r="O573" s="32">
        <f>'Link types'!P573</f>
        <v>0</v>
      </c>
      <c r="P573" s="32">
        <f>'Link types'!Q573</f>
        <v>0</v>
      </c>
      <c r="Q573" s="32">
        <f>'Link types'!R573</f>
        <v>0</v>
      </c>
      <c r="R573" s="32">
        <f>'Link types'!S573</f>
        <v>0</v>
      </c>
      <c r="S573" s="32">
        <f>'Link types'!T573</f>
        <v>0</v>
      </c>
      <c r="T573" s="32">
        <f>'Link types'!U573</f>
        <v>0</v>
      </c>
      <c r="U573" s="32">
        <f>'Link types'!V573</f>
        <v>0</v>
      </c>
      <c r="V573" s="32">
        <f>'Link types'!W573</f>
        <v>10</v>
      </c>
      <c r="W573" s="32">
        <f>'Link types'!X573</f>
        <v>10</v>
      </c>
      <c r="X573" s="32">
        <f>'Link types'!Y573</f>
        <v>10</v>
      </c>
      <c r="Y573" s="32" t="str">
        <f>'Link types'!Z573</f>
        <v/>
      </c>
    </row>
    <row r="574" spans="1:25" x14ac:dyDescent="0.25">
      <c r="A574" s="32">
        <f>'Link types'!B574</f>
        <v>672</v>
      </c>
      <c r="B574" s="32">
        <f>'Link types'!C574</f>
        <v>60</v>
      </c>
      <c r="C574" s="32" t="str">
        <f>'Link types'!D574</f>
        <v>free</v>
      </c>
      <c r="D574" s="32">
        <f>'Link types'!E574</f>
        <v>1</v>
      </c>
      <c r="E574" s="32">
        <f>'Link types'!F574</f>
        <v>1000</v>
      </c>
      <c r="F574" s="32" t="str">
        <f>'Link types'!G574</f>
        <v/>
      </c>
      <c r="G574" s="32">
        <f>'Link types'!H574</f>
        <v>0</v>
      </c>
      <c r="H574" s="32">
        <f>'Link types'!I574</f>
        <v>0</v>
      </c>
      <c r="I574" s="32">
        <f>'Link types'!J574</f>
        <v>0</v>
      </c>
      <c r="J574" s="32">
        <f>'Link types'!K574</f>
        <v>0</v>
      </c>
      <c r="K574" s="32">
        <f>'Link types'!L574</f>
        <v>99</v>
      </c>
      <c r="L574" s="32">
        <f>'Link types'!M574</f>
        <v>0</v>
      </c>
      <c r="M574" s="32">
        <f>'Link types'!N574</f>
        <v>0</v>
      </c>
      <c r="N574" s="32">
        <f>'Link types'!O574</f>
        <v>0</v>
      </c>
      <c r="O574" s="32">
        <f>'Link types'!P574</f>
        <v>0</v>
      </c>
      <c r="P574" s="32">
        <f>'Link types'!Q574</f>
        <v>0</v>
      </c>
      <c r="Q574" s="32">
        <f>'Link types'!R574</f>
        <v>0</v>
      </c>
      <c r="R574" s="32">
        <f>'Link types'!S574</f>
        <v>0</v>
      </c>
      <c r="S574" s="32">
        <f>'Link types'!T574</f>
        <v>0</v>
      </c>
      <c r="T574" s="32">
        <f>'Link types'!U574</f>
        <v>0</v>
      </c>
      <c r="U574" s="32">
        <f>'Link types'!V574</f>
        <v>0</v>
      </c>
      <c r="V574" s="32">
        <f>'Link types'!W574</f>
        <v>10</v>
      </c>
      <c r="W574" s="32">
        <f>'Link types'!X574</f>
        <v>10</v>
      </c>
      <c r="X574" s="32">
        <f>'Link types'!Y574</f>
        <v>10</v>
      </c>
      <c r="Y574" s="32" t="str">
        <f>'Link types'!Z574</f>
        <v/>
      </c>
    </row>
    <row r="575" spans="1:25" x14ac:dyDescent="0.25">
      <c r="A575" s="32">
        <f>'Link types'!B575</f>
        <v>673</v>
      </c>
      <c r="B575" s="32">
        <f>'Link types'!C575</f>
        <v>60</v>
      </c>
      <c r="C575" s="32" t="str">
        <f>'Link types'!D575</f>
        <v>free</v>
      </c>
      <c r="D575" s="32">
        <f>'Link types'!E575</f>
        <v>1</v>
      </c>
      <c r="E575" s="32">
        <f>'Link types'!F575</f>
        <v>1000</v>
      </c>
      <c r="F575" s="32" t="str">
        <f>'Link types'!G575</f>
        <v/>
      </c>
      <c r="G575" s="32">
        <f>'Link types'!H575</f>
        <v>0</v>
      </c>
      <c r="H575" s="32">
        <f>'Link types'!I575</f>
        <v>0</v>
      </c>
      <c r="I575" s="32">
        <f>'Link types'!J575</f>
        <v>0</v>
      </c>
      <c r="J575" s="32">
        <f>'Link types'!K575</f>
        <v>0</v>
      </c>
      <c r="K575" s="32">
        <f>'Link types'!L575</f>
        <v>99</v>
      </c>
      <c r="L575" s="32">
        <f>'Link types'!M575</f>
        <v>0</v>
      </c>
      <c r="M575" s="32">
        <f>'Link types'!N575</f>
        <v>0</v>
      </c>
      <c r="N575" s="32">
        <f>'Link types'!O575</f>
        <v>0</v>
      </c>
      <c r="O575" s="32">
        <f>'Link types'!P575</f>
        <v>0</v>
      </c>
      <c r="P575" s="32">
        <f>'Link types'!Q575</f>
        <v>0</v>
      </c>
      <c r="Q575" s="32">
        <f>'Link types'!R575</f>
        <v>0</v>
      </c>
      <c r="R575" s="32">
        <f>'Link types'!S575</f>
        <v>0</v>
      </c>
      <c r="S575" s="32">
        <f>'Link types'!T575</f>
        <v>0</v>
      </c>
      <c r="T575" s="32">
        <f>'Link types'!U575</f>
        <v>0</v>
      </c>
      <c r="U575" s="32">
        <f>'Link types'!V575</f>
        <v>0</v>
      </c>
      <c r="V575" s="32">
        <f>'Link types'!W575</f>
        <v>10</v>
      </c>
      <c r="W575" s="32">
        <f>'Link types'!X575</f>
        <v>10</v>
      </c>
      <c r="X575" s="32">
        <f>'Link types'!Y575</f>
        <v>10</v>
      </c>
      <c r="Y575" s="32" t="str">
        <f>'Link types'!Z575</f>
        <v/>
      </c>
    </row>
    <row r="576" spans="1:25" x14ac:dyDescent="0.25">
      <c r="A576" s="32">
        <f>'Link types'!B576</f>
        <v>674</v>
      </c>
      <c r="B576" s="32">
        <f>'Link types'!C576</f>
        <v>60</v>
      </c>
      <c r="C576" s="32" t="str">
        <f>'Link types'!D576</f>
        <v>free</v>
      </c>
      <c r="D576" s="32">
        <f>'Link types'!E576</f>
        <v>1</v>
      </c>
      <c r="E576" s="32">
        <f>'Link types'!F576</f>
        <v>1000</v>
      </c>
      <c r="F576" s="32" t="str">
        <f>'Link types'!G576</f>
        <v/>
      </c>
      <c r="G576" s="32">
        <f>'Link types'!H576</f>
        <v>0</v>
      </c>
      <c r="H576" s="32">
        <f>'Link types'!I576</f>
        <v>0</v>
      </c>
      <c r="I576" s="32">
        <f>'Link types'!J576</f>
        <v>0</v>
      </c>
      <c r="J576" s="32">
        <f>'Link types'!K576</f>
        <v>0</v>
      </c>
      <c r="K576" s="32">
        <f>'Link types'!L576</f>
        <v>99</v>
      </c>
      <c r="L576" s="32">
        <f>'Link types'!M576</f>
        <v>0</v>
      </c>
      <c r="M576" s="32">
        <f>'Link types'!N576</f>
        <v>0</v>
      </c>
      <c r="N576" s="32">
        <f>'Link types'!O576</f>
        <v>0</v>
      </c>
      <c r="O576" s="32">
        <f>'Link types'!P576</f>
        <v>0</v>
      </c>
      <c r="P576" s="32">
        <f>'Link types'!Q576</f>
        <v>0</v>
      </c>
      <c r="Q576" s="32">
        <f>'Link types'!R576</f>
        <v>0</v>
      </c>
      <c r="R576" s="32">
        <f>'Link types'!S576</f>
        <v>0</v>
      </c>
      <c r="S576" s="32">
        <f>'Link types'!T576</f>
        <v>0</v>
      </c>
      <c r="T576" s="32">
        <f>'Link types'!U576</f>
        <v>0</v>
      </c>
      <c r="U576" s="32">
        <f>'Link types'!V576</f>
        <v>0</v>
      </c>
      <c r="V576" s="32">
        <f>'Link types'!W576</f>
        <v>10</v>
      </c>
      <c r="W576" s="32">
        <f>'Link types'!X576</f>
        <v>10</v>
      </c>
      <c r="X576" s="32">
        <f>'Link types'!Y576</f>
        <v>10</v>
      </c>
      <c r="Y576" s="32" t="str">
        <f>'Link types'!Z576</f>
        <v/>
      </c>
    </row>
    <row r="577" spans="1:25" x14ac:dyDescent="0.25">
      <c r="A577" s="32">
        <f>'Link types'!B577</f>
        <v>675</v>
      </c>
      <c r="B577" s="32">
        <f>'Link types'!C577</f>
        <v>60</v>
      </c>
      <c r="C577" s="32" t="str">
        <f>'Link types'!D577</f>
        <v>free</v>
      </c>
      <c r="D577" s="32">
        <f>'Link types'!E577</f>
        <v>1</v>
      </c>
      <c r="E577" s="32">
        <f>'Link types'!F577</f>
        <v>1000</v>
      </c>
      <c r="F577" s="32" t="str">
        <f>'Link types'!G577</f>
        <v/>
      </c>
      <c r="G577" s="32">
        <f>'Link types'!H577</f>
        <v>0</v>
      </c>
      <c r="H577" s="32">
        <f>'Link types'!I577</f>
        <v>0</v>
      </c>
      <c r="I577" s="32">
        <f>'Link types'!J577</f>
        <v>0</v>
      </c>
      <c r="J577" s="32">
        <f>'Link types'!K577</f>
        <v>0</v>
      </c>
      <c r="K577" s="32">
        <f>'Link types'!L577</f>
        <v>99</v>
      </c>
      <c r="L577" s="32">
        <f>'Link types'!M577</f>
        <v>0</v>
      </c>
      <c r="M577" s="32">
        <f>'Link types'!N577</f>
        <v>0</v>
      </c>
      <c r="N577" s="32">
        <f>'Link types'!O577</f>
        <v>0</v>
      </c>
      <c r="O577" s="32">
        <f>'Link types'!P577</f>
        <v>0</v>
      </c>
      <c r="P577" s="32">
        <f>'Link types'!Q577</f>
        <v>0</v>
      </c>
      <c r="Q577" s="32">
        <f>'Link types'!R577</f>
        <v>0</v>
      </c>
      <c r="R577" s="32">
        <f>'Link types'!S577</f>
        <v>0</v>
      </c>
      <c r="S577" s="32">
        <f>'Link types'!T577</f>
        <v>0</v>
      </c>
      <c r="T577" s="32">
        <f>'Link types'!U577</f>
        <v>0</v>
      </c>
      <c r="U577" s="32">
        <f>'Link types'!V577</f>
        <v>0</v>
      </c>
      <c r="V577" s="32">
        <f>'Link types'!W577</f>
        <v>10</v>
      </c>
      <c r="W577" s="32">
        <f>'Link types'!X577</f>
        <v>10</v>
      </c>
      <c r="X577" s="32">
        <f>'Link types'!Y577</f>
        <v>10</v>
      </c>
      <c r="Y577" s="32" t="str">
        <f>'Link types'!Z577</f>
        <v/>
      </c>
    </row>
    <row r="578" spans="1:25" x14ac:dyDescent="0.25">
      <c r="A578" s="32">
        <f>'Link types'!B578</f>
        <v>676</v>
      </c>
      <c r="B578" s="32">
        <f>'Link types'!C578</f>
        <v>60</v>
      </c>
      <c r="C578" s="32" t="str">
        <f>'Link types'!D578</f>
        <v>free</v>
      </c>
      <c r="D578" s="32">
        <f>'Link types'!E578</f>
        <v>1</v>
      </c>
      <c r="E578" s="32">
        <f>'Link types'!F578</f>
        <v>1000</v>
      </c>
      <c r="F578" s="32" t="str">
        <f>'Link types'!G578</f>
        <v/>
      </c>
      <c r="G578" s="32">
        <f>'Link types'!H578</f>
        <v>0</v>
      </c>
      <c r="H578" s="32">
        <f>'Link types'!I578</f>
        <v>0</v>
      </c>
      <c r="I578" s="32">
        <f>'Link types'!J578</f>
        <v>0</v>
      </c>
      <c r="J578" s="32">
        <f>'Link types'!K578</f>
        <v>0</v>
      </c>
      <c r="K578" s="32">
        <f>'Link types'!L578</f>
        <v>99</v>
      </c>
      <c r="L578" s="32">
        <f>'Link types'!M578</f>
        <v>0</v>
      </c>
      <c r="M578" s="32">
        <f>'Link types'!N578</f>
        <v>0</v>
      </c>
      <c r="N578" s="32">
        <f>'Link types'!O578</f>
        <v>0</v>
      </c>
      <c r="O578" s="32">
        <f>'Link types'!P578</f>
        <v>0</v>
      </c>
      <c r="P578" s="32">
        <f>'Link types'!Q578</f>
        <v>0</v>
      </c>
      <c r="Q578" s="32">
        <f>'Link types'!R578</f>
        <v>0</v>
      </c>
      <c r="R578" s="32">
        <f>'Link types'!S578</f>
        <v>0</v>
      </c>
      <c r="S578" s="32">
        <f>'Link types'!T578</f>
        <v>0</v>
      </c>
      <c r="T578" s="32">
        <f>'Link types'!U578</f>
        <v>0</v>
      </c>
      <c r="U578" s="32">
        <f>'Link types'!V578</f>
        <v>0</v>
      </c>
      <c r="V578" s="32">
        <f>'Link types'!W578</f>
        <v>10</v>
      </c>
      <c r="W578" s="32">
        <f>'Link types'!X578</f>
        <v>10</v>
      </c>
      <c r="X578" s="32">
        <f>'Link types'!Y578</f>
        <v>10</v>
      </c>
      <c r="Y578" s="32" t="str">
        <f>'Link types'!Z578</f>
        <v/>
      </c>
    </row>
    <row r="579" spans="1:25" x14ac:dyDescent="0.25">
      <c r="A579" s="32">
        <f>'Link types'!B579</f>
        <v>677</v>
      </c>
      <c r="B579" s="32">
        <f>'Link types'!C579</f>
        <v>60</v>
      </c>
      <c r="C579" s="32" t="str">
        <f>'Link types'!D579</f>
        <v>free</v>
      </c>
      <c r="D579" s="32">
        <f>'Link types'!E579</f>
        <v>1</v>
      </c>
      <c r="E579" s="32">
        <f>'Link types'!F579</f>
        <v>1000</v>
      </c>
      <c r="F579" s="32" t="str">
        <f>'Link types'!G579</f>
        <v/>
      </c>
      <c r="G579" s="32">
        <f>'Link types'!H579</f>
        <v>0</v>
      </c>
      <c r="H579" s="32">
        <f>'Link types'!I579</f>
        <v>0</v>
      </c>
      <c r="I579" s="32">
        <f>'Link types'!J579</f>
        <v>0</v>
      </c>
      <c r="J579" s="32">
        <f>'Link types'!K579</f>
        <v>0</v>
      </c>
      <c r="K579" s="32">
        <f>'Link types'!L579</f>
        <v>99</v>
      </c>
      <c r="L579" s="32">
        <f>'Link types'!M579</f>
        <v>0</v>
      </c>
      <c r="M579" s="32">
        <f>'Link types'!N579</f>
        <v>0</v>
      </c>
      <c r="N579" s="32">
        <f>'Link types'!O579</f>
        <v>0</v>
      </c>
      <c r="O579" s="32">
        <f>'Link types'!P579</f>
        <v>0</v>
      </c>
      <c r="P579" s="32">
        <f>'Link types'!Q579</f>
        <v>0</v>
      </c>
      <c r="Q579" s="32">
        <f>'Link types'!R579</f>
        <v>0</v>
      </c>
      <c r="R579" s="32">
        <f>'Link types'!S579</f>
        <v>0</v>
      </c>
      <c r="S579" s="32">
        <f>'Link types'!T579</f>
        <v>0</v>
      </c>
      <c r="T579" s="32">
        <f>'Link types'!U579</f>
        <v>0</v>
      </c>
      <c r="U579" s="32">
        <f>'Link types'!V579</f>
        <v>0</v>
      </c>
      <c r="V579" s="32">
        <f>'Link types'!W579</f>
        <v>10</v>
      </c>
      <c r="W579" s="32">
        <f>'Link types'!X579</f>
        <v>10</v>
      </c>
      <c r="X579" s="32">
        <f>'Link types'!Y579</f>
        <v>10</v>
      </c>
      <c r="Y579" s="32" t="str">
        <f>'Link types'!Z579</f>
        <v/>
      </c>
    </row>
    <row r="580" spans="1:25" x14ac:dyDescent="0.25">
      <c r="A580" s="32">
        <f>'Link types'!B580</f>
        <v>678</v>
      </c>
      <c r="B580" s="32">
        <f>'Link types'!C580</f>
        <v>60</v>
      </c>
      <c r="C580" s="32" t="str">
        <f>'Link types'!D580</f>
        <v>free</v>
      </c>
      <c r="D580" s="32">
        <f>'Link types'!E580</f>
        <v>1</v>
      </c>
      <c r="E580" s="32">
        <f>'Link types'!F580</f>
        <v>1000</v>
      </c>
      <c r="F580" s="32" t="str">
        <f>'Link types'!G580</f>
        <v/>
      </c>
      <c r="G580" s="32">
        <f>'Link types'!H580</f>
        <v>0</v>
      </c>
      <c r="H580" s="32">
        <f>'Link types'!I580</f>
        <v>0</v>
      </c>
      <c r="I580" s="32">
        <f>'Link types'!J580</f>
        <v>0</v>
      </c>
      <c r="J580" s="32">
        <f>'Link types'!K580</f>
        <v>0</v>
      </c>
      <c r="K580" s="32">
        <f>'Link types'!L580</f>
        <v>99</v>
      </c>
      <c r="L580" s="32">
        <f>'Link types'!M580</f>
        <v>0</v>
      </c>
      <c r="M580" s="32">
        <f>'Link types'!N580</f>
        <v>0</v>
      </c>
      <c r="N580" s="32">
        <f>'Link types'!O580</f>
        <v>0</v>
      </c>
      <c r="O580" s="32">
        <f>'Link types'!P580</f>
        <v>0</v>
      </c>
      <c r="P580" s="32">
        <f>'Link types'!Q580</f>
        <v>0</v>
      </c>
      <c r="Q580" s="32">
        <f>'Link types'!R580</f>
        <v>0</v>
      </c>
      <c r="R580" s="32">
        <f>'Link types'!S580</f>
        <v>0</v>
      </c>
      <c r="S580" s="32">
        <f>'Link types'!T580</f>
        <v>0</v>
      </c>
      <c r="T580" s="32">
        <f>'Link types'!U580</f>
        <v>0</v>
      </c>
      <c r="U580" s="32">
        <f>'Link types'!V580</f>
        <v>0</v>
      </c>
      <c r="V580" s="32">
        <f>'Link types'!W580</f>
        <v>10</v>
      </c>
      <c r="W580" s="32">
        <f>'Link types'!X580</f>
        <v>10</v>
      </c>
      <c r="X580" s="32">
        <f>'Link types'!Y580</f>
        <v>10</v>
      </c>
      <c r="Y580" s="32" t="str">
        <f>'Link types'!Z580</f>
        <v/>
      </c>
    </row>
    <row r="581" spans="1:25" x14ac:dyDescent="0.25">
      <c r="A581" s="32">
        <f>'Link types'!B581</f>
        <v>679</v>
      </c>
      <c r="B581" s="32">
        <f>'Link types'!C581</f>
        <v>60</v>
      </c>
      <c r="C581" s="32" t="str">
        <f>'Link types'!D581</f>
        <v>free</v>
      </c>
      <c r="D581" s="32">
        <f>'Link types'!E581</f>
        <v>1</v>
      </c>
      <c r="E581" s="32">
        <f>'Link types'!F581</f>
        <v>1000</v>
      </c>
      <c r="F581" s="32" t="str">
        <f>'Link types'!G581</f>
        <v/>
      </c>
      <c r="G581" s="32">
        <f>'Link types'!H581</f>
        <v>0</v>
      </c>
      <c r="H581" s="32">
        <f>'Link types'!I581</f>
        <v>0</v>
      </c>
      <c r="I581" s="32">
        <f>'Link types'!J581</f>
        <v>0</v>
      </c>
      <c r="J581" s="32">
        <f>'Link types'!K581</f>
        <v>0</v>
      </c>
      <c r="K581" s="32">
        <f>'Link types'!L581</f>
        <v>99</v>
      </c>
      <c r="L581" s="32">
        <f>'Link types'!M581</f>
        <v>0</v>
      </c>
      <c r="M581" s="32">
        <f>'Link types'!N581</f>
        <v>0</v>
      </c>
      <c r="N581" s="32">
        <f>'Link types'!O581</f>
        <v>0</v>
      </c>
      <c r="O581" s="32">
        <f>'Link types'!P581</f>
        <v>0</v>
      </c>
      <c r="P581" s="32">
        <f>'Link types'!Q581</f>
        <v>0</v>
      </c>
      <c r="Q581" s="32">
        <f>'Link types'!R581</f>
        <v>0</v>
      </c>
      <c r="R581" s="32">
        <f>'Link types'!S581</f>
        <v>0</v>
      </c>
      <c r="S581" s="32">
        <f>'Link types'!T581</f>
        <v>0</v>
      </c>
      <c r="T581" s="32">
        <f>'Link types'!U581</f>
        <v>0</v>
      </c>
      <c r="U581" s="32">
        <f>'Link types'!V581</f>
        <v>0</v>
      </c>
      <c r="V581" s="32">
        <f>'Link types'!W581</f>
        <v>10</v>
      </c>
      <c r="W581" s="32">
        <f>'Link types'!X581</f>
        <v>10</v>
      </c>
      <c r="X581" s="32">
        <f>'Link types'!Y581</f>
        <v>10</v>
      </c>
      <c r="Y581" s="32" t="str">
        <f>'Link types'!Z581</f>
        <v/>
      </c>
    </row>
    <row r="582" spans="1:25" x14ac:dyDescent="0.25">
      <c r="A582" s="32">
        <f>'Link types'!B582</f>
        <v>680</v>
      </c>
      <c r="B582" s="32">
        <f>'Link types'!C582</f>
        <v>60</v>
      </c>
      <c r="C582" s="32" t="str">
        <f>'Link types'!D582</f>
        <v>free</v>
      </c>
      <c r="D582" s="32">
        <f>'Link types'!E582</f>
        <v>1</v>
      </c>
      <c r="E582" s="32">
        <f>'Link types'!F582</f>
        <v>1000</v>
      </c>
      <c r="F582" s="32" t="str">
        <f>'Link types'!G582</f>
        <v/>
      </c>
      <c r="G582" s="32">
        <f>'Link types'!H582</f>
        <v>0</v>
      </c>
      <c r="H582" s="32">
        <f>'Link types'!I582</f>
        <v>0</v>
      </c>
      <c r="I582" s="32">
        <f>'Link types'!J582</f>
        <v>0</v>
      </c>
      <c r="J582" s="32">
        <f>'Link types'!K582</f>
        <v>0</v>
      </c>
      <c r="K582" s="32">
        <f>'Link types'!L582</f>
        <v>99</v>
      </c>
      <c r="L582" s="32">
        <f>'Link types'!M582</f>
        <v>0</v>
      </c>
      <c r="M582" s="32">
        <f>'Link types'!N582</f>
        <v>0</v>
      </c>
      <c r="N582" s="32">
        <f>'Link types'!O582</f>
        <v>0</v>
      </c>
      <c r="O582" s="32">
        <f>'Link types'!P582</f>
        <v>0</v>
      </c>
      <c r="P582" s="32">
        <f>'Link types'!Q582</f>
        <v>0</v>
      </c>
      <c r="Q582" s="32">
        <f>'Link types'!R582</f>
        <v>0</v>
      </c>
      <c r="R582" s="32">
        <f>'Link types'!S582</f>
        <v>0</v>
      </c>
      <c r="S582" s="32">
        <f>'Link types'!T582</f>
        <v>0</v>
      </c>
      <c r="T582" s="32">
        <f>'Link types'!U582</f>
        <v>0</v>
      </c>
      <c r="U582" s="32">
        <f>'Link types'!V582</f>
        <v>0</v>
      </c>
      <c r="V582" s="32">
        <f>'Link types'!W582</f>
        <v>10</v>
      </c>
      <c r="W582" s="32">
        <f>'Link types'!X582</f>
        <v>10</v>
      </c>
      <c r="X582" s="32">
        <f>'Link types'!Y582</f>
        <v>10</v>
      </c>
      <c r="Y582" s="32" t="str">
        <f>'Link types'!Z582</f>
        <v/>
      </c>
    </row>
    <row r="583" spans="1:25" x14ac:dyDescent="0.25">
      <c r="A583" s="32">
        <f>'Link types'!B583</f>
        <v>681</v>
      </c>
      <c r="B583" s="32">
        <f>'Link types'!C583</f>
        <v>60</v>
      </c>
      <c r="C583" s="32" t="str">
        <f>'Link types'!D583</f>
        <v>free</v>
      </c>
      <c r="D583" s="32">
        <f>'Link types'!E583</f>
        <v>1</v>
      </c>
      <c r="E583" s="32">
        <f>'Link types'!F583</f>
        <v>1000</v>
      </c>
      <c r="F583" s="32" t="str">
        <f>'Link types'!G583</f>
        <v/>
      </c>
      <c r="G583" s="32">
        <f>'Link types'!H583</f>
        <v>0</v>
      </c>
      <c r="H583" s="32">
        <f>'Link types'!I583</f>
        <v>0</v>
      </c>
      <c r="I583" s="32">
        <f>'Link types'!J583</f>
        <v>0</v>
      </c>
      <c r="J583" s="32">
        <f>'Link types'!K583</f>
        <v>0</v>
      </c>
      <c r="K583" s="32">
        <f>'Link types'!L583</f>
        <v>99</v>
      </c>
      <c r="L583" s="32">
        <f>'Link types'!M583</f>
        <v>0</v>
      </c>
      <c r="M583" s="32">
        <f>'Link types'!N583</f>
        <v>0</v>
      </c>
      <c r="N583" s="32">
        <f>'Link types'!O583</f>
        <v>0</v>
      </c>
      <c r="O583" s="32">
        <f>'Link types'!P583</f>
        <v>0</v>
      </c>
      <c r="P583" s="32">
        <f>'Link types'!Q583</f>
        <v>0</v>
      </c>
      <c r="Q583" s="32">
        <f>'Link types'!R583</f>
        <v>0</v>
      </c>
      <c r="R583" s="32">
        <f>'Link types'!S583</f>
        <v>0</v>
      </c>
      <c r="S583" s="32">
        <f>'Link types'!T583</f>
        <v>0</v>
      </c>
      <c r="T583" s="32">
        <f>'Link types'!U583</f>
        <v>0</v>
      </c>
      <c r="U583" s="32">
        <f>'Link types'!V583</f>
        <v>0</v>
      </c>
      <c r="V583" s="32">
        <f>'Link types'!W583</f>
        <v>10</v>
      </c>
      <c r="W583" s="32">
        <f>'Link types'!X583</f>
        <v>10</v>
      </c>
      <c r="X583" s="32">
        <f>'Link types'!Y583</f>
        <v>10</v>
      </c>
      <c r="Y583" s="32" t="str">
        <f>'Link types'!Z583</f>
        <v/>
      </c>
    </row>
    <row r="584" spans="1:25" x14ac:dyDescent="0.25">
      <c r="A584" s="32">
        <f>'Link types'!B584</f>
        <v>682</v>
      </c>
      <c r="B584" s="32">
        <f>'Link types'!C584</f>
        <v>60</v>
      </c>
      <c r="C584" s="32" t="str">
        <f>'Link types'!D584</f>
        <v>free</v>
      </c>
      <c r="D584" s="32">
        <f>'Link types'!E584</f>
        <v>1</v>
      </c>
      <c r="E584" s="32">
        <f>'Link types'!F584</f>
        <v>1000</v>
      </c>
      <c r="F584" s="32" t="str">
        <f>'Link types'!G584</f>
        <v/>
      </c>
      <c r="G584" s="32">
        <f>'Link types'!H584</f>
        <v>0</v>
      </c>
      <c r="H584" s="32">
        <f>'Link types'!I584</f>
        <v>0</v>
      </c>
      <c r="I584" s="32">
        <f>'Link types'!J584</f>
        <v>0</v>
      </c>
      <c r="J584" s="32">
        <f>'Link types'!K584</f>
        <v>0</v>
      </c>
      <c r="K584" s="32">
        <f>'Link types'!L584</f>
        <v>99</v>
      </c>
      <c r="L584" s="32">
        <f>'Link types'!M584</f>
        <v>0</v>
      </c>
      <c r="M584" s="32">
        <f>'Link types'!N584</f>
        <v>0</v>
      </c>
      <c r="N584" s="32">
        <f>'Link types'!O584</f>
        <v>0</v>
      </c>
      <c r="O584" s="32">
        <f>'Link types'!P584</f>
        <v>0</v>
      </c>
      <c r="P584" s="32">
        <f>'Link types'!Q584</f>
        <v>0</v>
      </c>
      <c r="Q584" s="32">
        <f>'Link types'!R584</f>
        <v>0</v>
      </c>
      <c r="R584" s="32">
        <f>'Link types'!S584</f>
        <v>0</v>
      </c>
      <c r="S584" s="32">
        <f>'Link types'!T584</f>
        <v>0</v>
      </c>
      <c r="T584" s="32">
        <f>'Link types'!U584</f>
        <v>0</v>
      </c>
      <c r="U584" s="32">
        <f>'Link types'!V584</f>
        <v>0</v>
      </c>
      <c r="V584" s="32">
        <f>'Link types'!W584</f>
        <v>10</v>
      </c>
      <c r="W584" s="32">
        <f>'Link types'!X584</f>
        <v>10</v>
      </c>
      <c r="X584" s="32">
        <f>'Link types'!Y584</f>
        <v>10</v>
      </c>
      <c r="Y584" s="32" t="str">
        <f>'Link types'!Z584</f>
        <v/>
      </c>
    </row>
    <row r="585" spans="1:25" x14ac:dyDescent="0.25">
      <c r="A585" s="32">
        <f>'Link types'!B585</f>
        <v>683</v>
      </c>
      <c r="B585" s="32">
        <f>'Link types'!C585</f>
        <v>60</v>
      </c>
      <c r="C585" s="32" t="str">
        <f>'Link types'!D585</f>
        <v>free</v>
      </c>
      <c r="D585" s="32">
        <f>'Link types'!E585</f>
        <v>1</v>
      </c>
      <c r="E585" s="32">
        <f>'Link types'!F585</f>
        <v>1000</v>
      </c>
      <c r="F585" s="32" t="str">
        <f>'Link types'!G585</f>
        <v/>
      </c>
      <c r="G585" s="32">
        <f>'Link types'!H585</f>
        <v>0</v>
      </c>
      <c r="H585" s="32">
        <f>'Link types'!I585</f>
        <v>0</v>
      </c>
      <c r="I585" s="32">
        <f>'Link types'!J585</f>
        <v>0</v>
      </c>
      <c r="J585" s="32">
        <f>'Link types'!K585</f>
        <v>0</v>
      </c>
      <c r="K585" s="32">
        <f>'Link types'!L585</f>
        <v>99</v>
      </c>
      <c r="L585" s="32">
        <f>'Link types'!M585</f>
        <v>0</v>
      </c>
      <c r="M585" s="32">
        <f>'Link types'!N585</f>
        <v>0</v>
      </c>
      <c r="N585" s="32">
        <f>'Link types'!O585</f>
        <v>0</v>
      </c>
      <c r="O585" s="32">
        <f>'Link types'!P585</f>
        <v>0</v>
      </c>
      <c r="P585" s="32">
        <f>'Link types'!Q585</f>
        <v>0</v>
      </c>
      <c r="Q585" s="32">
        <f>'Link types'!R585</f>
        <v>0</v>
      </c>
      <c r="R585" s="32">
        <f>'Link types'!S585</f>
        <v>0</v>
      </c>
      <c r="S585" s="32">
        <f>'Link types'!T585</f>
        <v>0</v>
      </c>
      <c r="T585" s="32">
        <f>'Link types'!U585</f>
        <v>0</v>
      </c>
      <c r="U585" s="32">
        <f>'Link types'!V585</f>
        <v>0</v>
      </c>
      <c r="V585" s="32">
        <f>'Link types'!W585</f>
        <v>10</v>
      </c>
      <c r="W585" s="32">
        <f>'Link types'!X585</f>
        <v>10</v>
      </c>
      <c r="X585" s="32">
        <f>'Link types'!Y585</f>
        <v>10</v>
      </c>
      <c r="Y585" s="32" t="str">
        <f>'Link types'!Z585</f>
        <v/>
      </c>
    </row>
    <row r="586" spans="1:25" x14ac:dyDescent="0.25">
      <c r="A586" s="32">
        <f>'Link types'!B586</f>
        <v>684</v>
      </c>
      <c r="B586" s="32">
        <f>'Link types'!C586</f>
        <v>60</v>
      </c>
      <c r="C586" s="32" t="str">
        <f>'Link types'!D586</f>
        <v>free</v>
      </c>
      <c r="D586" s="32">
        <f>'Link types'!E586</f>
        <v>1</v>
      </c>
      <c r="E586" s="32">
        <f>'Link types'!F586</f>
        <v>1000</v>
      </c>
      <c r="F586" s="32" t="str">
        <f>'Link types'!G586</f>
        <v/>
      </c>
      <c r="G586" s="32">
        <f>'Link types'!H586</f>
        <v>0</v>
      </c>
      <c r="H586" s="32">
        <f>'Link types'!I586</f>
        <v>0</v>
      </c>
      <c r="I586" s="32">
        <f>'Link types'!J586</f>
        <v>0</v>
      </c>
      <c r="J586" s="32">
        <f>'Link types'!K586</f>
        <v>0</v>
      </c>
      <c r="K586" s="32">
        <f>'Link types'!L586</f>
        <v>99</v>
      </c>
      <c r="L586" s="32">
        <f>'Link types'!M586</f>
        <v>0</v>
      </c>
      <c r="M586" s="32">
        <f>'Link types'!N586</f>
        <v>0</v>
      </c>
      <c r="N586" s="32">
        <f>'Link types'!O586</f>
        <v>0</v>
      </c>
      <c r="O586" s="32">
        <f>'Link types'!P586</f>
        <v>0</v>
      </c>
      <c r="P586" s="32">
        <f>'Link types'!Q586</f>
        <v>0</v>
      </c>
      <c r="Q586" s="32">
        <f>'Link types'!R586</f>
        <v>0</v>
      </c>
      <c r="R586" s="32">
        <f>'Link types'!S586</f>
        <v>0</v>
      </c>
      <c r="S586" s="32">
        <f>'Link types'!T586</f>
        <v>0</v>
      </c>
      <c r="T586" s="32">
        <f>'Link types'!U586</f>
        <v>0</v>
      </c>
      <c r="U586" s="32">
        <f>'Link types'!V586</f>
        <v>0</v>
      </c>
      <c r="V586" s="32">
        <f>'Link types'!W586</f>
        <v>10</v>
      </c>
      <c r="W586" s="32">
        <f>'Link types'!X586</f>
        <v>10</v>
      </c>
      <c r="X586" s="32">
        <f>'Link types'!Y586</f>
        <v>10</v>
      </c>
      <c r="Y586" s="32" t="str">
        <f>'Link types'!Z586</f>
        <v/>
      </c>
    </row>
    <row r="587" spans="1:25" x14ac:dyDescent="0.25">
      <c r="A587" s="32">
        <f>'Link types'!B587</f>
        <v>685</v>
      </c>
      <c r="B587" s="32">
        <f>'Link types'!C587</f>
        <v>60</v>
      </c>
      <c r="C587" s="32" t="str">
        <f>'Link types'!D587</f>
        <v>free</v>
      </c>
      <c r="D587" s="32">
        <f>'Link types'!E587</f>
        <v>1</v>
      </c>
      <c r="E587" s="32">
        <f>'Link types'!F587</f>
        <v>1000</v>
      </c>
      <c r="F587" s="32" t="str">
        <f>'Link types'!G587</f>
        <v/>
      </c>
      <c r="G587" s="32">
        <f>'Link types'!H587</f>
        <v>0</v>
      </c>
      <c r="H587" s="32">
        <f>'Link types'!I587</f>
        <v>0</v>
      </c>
      <c r="I587" s="32">
        <f>'Link types'!J587</f>
        <v>0</v>
      </c>
      <c r="J587" s="32">
        <f>'Link types'!K587</f>
        <v>0</v>
      </c>
      <c r="K587" s="32">
        <f>'Link types'!L587</f>
        <v>99</v>
      </c>
      <c r="L587" s="32">
        <f>'Link types'!M587</f>
        <v>0</v>
      </c>
      <c r="M587" s="32">
        <f>'Link types'!N587</f>
        <v>0</v>
      </c>
      <c r="N587" s="32">
        <f>'Link types'!O587</f>
        <v>0</v>
      </c>
      <c r="O587" s="32">
        <f>'Link types'!P587</f>
        <v>0</v>
      </c>
      <c r="P587" s="32">
        <f>'Link types'!Q587</f>
        <v>0</v>
      </c>
      <c r="Q587" s="32">
        <f>'Link types'!R587</f>
        <v>0</v>
      </c>
      <c r="R587" s="32">
        <f>'Link types'!S587</f>
        <v>0</v>
      </c>
      <c r="S587" s="32">
        <f>'Link types'!T587</f>
        <v>0</v>
      </c>
      <c r="T587" s="32">
        <f>'Link types'!U587</f>
        <v>0</v>
      </c>
      <c r="U587" s="32">
        <f>'Link types'!V587</f>
        <v>0</v>
      </c>
      <c r="V587" s="32">
        <f>'Link types'!W587</f>
        <v>10</v>
      </c>
      <c r="W587" s="32">
        <f>'Link types'!X587</f>
        <v>10</v>
      </c>
      <c r="X587" s="32">
        <f>'Link types'!Y587</f>
        <v>10</v>
      </c>
      <c r="Y587" s="32" t="str">
        <f>'Link types'!Z587</f>
        <v/>
      </c>
    </row>
    <row r="588" spans="1:25" x14ac:dyDescent="0.25">
      <c r="A588" s="32">
        <f>'Link types'!B588</f>
        <v>686</v>
      </c>
      <c r="B588" s="32">
        <f>'Link types'!C588</f>
        <v>60</v>
      </c>
      <c r="C588" s="32" t="str">
        <f>'Link types'!D588</f>
        <v>free</v>
      </c>
      <c r="D588" s="32">
        <f>'Link types'!E588</f>
        <v>1</v>
      </c>
      <c r="E588" s="32">
        <f>'Link types'!F588</f>
        <v>1000</v>
      </c>
      <c r="F588" s="32" t="str">
        <f>'Link types'!G588</f>
        <v/>
      </c>
      <c r="G588" s="32">
        <f>'Link types'!H588</f>
        <v>0</v>
      </c>
      <c r="H588" s="32">
        <f>'Link types'!I588</f>
        <v>0</v>
      </c>
      <c r="I588" s="32">
        <f>'Link types'!J588</f>
        <v>0</v>
      </c>
      <c r="J588" s="32">
        <f>'Link types'!K588</f>
        <v>0</v>
      </c>
      <c r="K588" s="32">
        <f>'Link types'!L588</f>
        <v>99</v>
      </c>
      <c r="L588" s="32">
        <f>'Link types'!M588</f>
        <v>0</v>
      </c>
      <c r="M588" s="32">
        <f>'Link types'!N588</f>
        <v>0</v>
      </c>
      <c r="N588" s="32">
        <f>'Link types'!O588</f>
        <v>0</v>
      </c>
      <c r="O588" s="32">
        <f>'Link types'!P588</f>
        <v>0</v>
      </c>
      <c r="P588" s="32">
        <f>'Link types'!Q588</f>
        <v>0</v>
      </c>
      <c r="Q588" s="32">
        <f>'Link types'!R588</f>
        <v>0</v>
      </c>
      <c r="R588" s="32">
        <f>'Link types'!S588</f>
        <v>0</v>
      </c>
      <c r="S588" s="32">
        <f>'Link types'!T588</f>
        <v>0</v>
      </c>
      <c r="T588" s="32">
        <f>'Link types'!U588</f>
        <v>0</v>
      </c>
      <c r="U588" s="32">
        <f>'Link types'!V588</f>
        <v>0</v>
      </c>
      <c r="V588" s="32">
        <f>'Link types'!W588</f>
        <v>10</v>
      </c>
      <c r="W588" s="32">
        <f>'Link types'!X588</f>
        <v>10</v>
      </c>
      <c r="X588" s="32">
        <f>'Link types'!Y588</f>
        <v>10</v>
      </c>
      <c r="Y588" s="32" t="str">
        <f>'Link types'!Z588</f>
        <v/>
      </c>
    </row>
    <row r="589" spans="1:25" x14ac:dyDescent="0.25">
      <c r="A589" s="32">
        <f>'Link types'!B589</f>
        <v>687</v>
      </c>
      <c r="B589" s="32">
        <f>'Link types'!C589</f>
        <v>60</v>
      </c>
      <c r="C589" s="32" t="str">
        <f>'Link types'!D589</f>
        <v>free</v>
      </c>
      <c r="D589" s="32">
        <f>'Link types'!E589</f>
        <v>1</v>
      </c>
      <c r="E589" s="32">
        <f>'Link types'!F589</f>
        <v>1000</v>
      </c>
      <c r="F589" s="32" t="str">
        <f>'Link types'!G589</f>
        <v/>
      </c>
      <c r="G589" s="32">
        <f>'Link types'!H589</f>
        <v>0</v>
      </c>
      <c r="H589" s="32">
        <f>'Link types'!I589</f>
        <v>0</v>
      </c>
      <c r="I589" s="32">
        <f>'Link types'!J589</f>
        <v>0</v>
      </c>
      <c r="J589" s="32">
        <f>'Link types'!K589</f>
        <v>0</v>
      </c>
      <c r="K589" s="32">
        <f>'Link types'!L589</f>
        <v>99</v>
      </c>
      <c r="L589" s="32">
        <f>'Link types'!M589</f>
        <v>0</v>
      </c>
      <c r="M589" s="32">
        <f>'Link types'!N589</f>
        <v>0</v>
      </c>
      <c r="N589" s="32">
        <f>'Link types'!O589</f>
        <v>0</v>
      </c>
      <c r="O589" s="32">
        <f>'Link types'!P589</f>
        <v>0</v>
      </c>
      <c r="P589" s="32">
        <f>'Link types'!Q589</f>
        <v>0</v>
      </c>
      <c r="Q589" s="32">
        <f>'Link types'!R589</f>
        <v>0</v>
      </c>
      <c r="R589" s="32">
        <f>'Link types'!S589</f>
        <v>0</v>
      </c>
      <c r="S589" s="32">
        <f>'Link types'!T589</f>
        <v>0</v>
      </c>
      <c r="T589" s="32">
        <f>'Link types'!U589</f>
        <v>0</v>
      </c>
      <c r="U589" s="32">
        <f>'Link types'!V589</f>
        <v>0</v>
      </c>
      <c r="V589" s="32">
        <f>'Link types'!W589</f>
        <v>10</v>
      </c>
      <c r="W589" s="32">
        <f>'Link types'!X589</f>
        <v>10</v>
      </c>
      <c r="X589" s="32">
        <f>'Link types'!Y589</f>
        <v>10</v>
      </c>
      <c r="Y589" s="32" t="str">
        <f>'Link types'!Z589</f>
        <v/>
      </c>
    </row>
    <row r="590" spans="1:25" x14ac:dyDescent="0.25">
      <c r="A590" s="32">
        <f>'Link types'!B590</f>
        <v>688</v>
      </c>
      <c r="B590" s="32">
        <f>'Link types'!C590</f>
        <v>60</v>
      </c>
      <c r="C590" s="32" t="str">
        <f>'Link types'!D590</f>
        <v>free</v>
      </c>
      <c r="D590" s="32">
        <f>'Link types'!E590</f>
        <v>1</v>
      </c>
      <c r="E590" s="32">
        <f>'Link types'!F590</f>
        <v>1000</v>
      </c>
      <c r="F590" s="32" t="str">
        <f>'Link types'!G590</f>
        <v/>
      </c>
      <c r="G590" s="32">
        <f>'Link types'!H590</f>
        <v>0</v>
      </c>
      <c r="H590" s="32">
        <f>'Link types'!I590</f>
        <v>0</v>
      </c>
      <c r="I590" s="32">
        <f>'Link types'!J590</f>
        <v>0</v>
      </c>
      <c r="J590" s="32">
        <f>'Link types'!K590</f>
        <v>0</v>
      </c>
      <c r="K590" s="32">
        <f>'Link types'!L590</f>
        <v>99</v>
      </c>
      <c r="L590" s="32">
        <f>'Link types'!M590</f>
        <v>0</v>
      </c>
      <c r="M590" s="32">
        <f>'Link types'!N590</f>
        <v>0</v>
      </c>
      <c r="N590" s="32">
        <f>'Link types'!O590</f>
        <v>0</v>
      </c>
      <c r="O590" s="32">
        <f>'Link types'!P590</f>
        <v>0</v>
      </c>
      <c r="P590" s="32">
        <f>'Link types'!Q590</f>
        <v>0</v>
      </c>
      <c r="Q590" s="32">
        <f>'Link types'!R590</f>
        <v>0</v>
      </c>
      <c r="R590" s="32">
        <f>'Link types'!S590</f>
        <v>0</v>
      </c>
      <c r="S590" s="32">
        <f>'Link types'!T590</f>
        <v>0</v>
      </c>
      <c r="T590" s="32">
        <f>'Link types'!U590</f>
        <v>0</v>
      </c>
      <c r="U590" s="32">
        <f>'Link types'!V590</f>
        <v>0</v>
      </c>
      <c r="V590" s="32">
        <f>'Link types'!W590</f>
        <v>10</v>
      </c>
      <c r="W590" s="32">
        <f>'Link types'!X590</f>
        <v>10</v>
      </c>
      <c r="X590" s="32">
        <f>'Link types'!Y590</f>
        <v>10</v>
      </c>
      <c r="Y590" s="32" t="str">
        <f>'Link types'!Z590</f>
        <v/>
      </c>
    </row>
    <row r="591" spans="1:25" x14ac:dyDescent="0.25">
      <c r="A591" s="32">
        <f>'Link types'!B591</f>
        <v>689</v>
      </c>
      <c r="B591" s="32">
        <f>'Link types'!C591</f>
        <v>60</v>
      </c>
      <c r="C591" s="32" t="str">
        <f>'Link types'!D591</f>
        <v>free</v>
      </c>
      <c r="D591" s="32">
        <f>'Link types'!E591</f>
        <v>1</v>
      </c>
      <c r="E591" s="32">
        <f>'Link types'!F591</f>
        <v>1000</v>
      </c>
      <c r="F591" s="32" t="str">
        <f>'Link types'!G591</f>
        <v/>
      </c>
      <c r="G591" s="32">
        <f>'Link types'!H591</f>
        <v>0</v>
      </c>
      <c r="H591" s="32">
        <f>'Link types'!I591</f>
        <v>0</v>
      </c>
      <c r="I591" s="32">
        <f>'Link types'!J591</f>
        <v>0</v>
      </c>
      <c r="J591" s="32">
        <f>'Link types'!K591</f>
        <v>0</v>
      </c>
      <c r="K591" s="32">
        <f>'Link types'!L591</f>
        <v>99</v>
      </c>
      <c r="L591" s="32">
        <f>'Link types'!M591</f>
        <v>0</v>
      </c>
      <c r="M591" s="32">
        <f>'Link types'!N591</f>
        <v>0</v>
      </c>
      <c r="N591" s="32">
        <f>'Link types'!O591</f>
        <v>0</v>
      </c>
      <c r="O591" s="32">
        <f>'Link types'!P591</f>
        <v>0</v>
      </c>
      <c r="P591" s="32">
        <f>'Link types'!Q591</f>
        <v>0</v>
      </c>
      <c r="Q591" s="32">
        <f>'Link types'!R591</f>
        <v>0</v>
      </c>
      <c r="R591" s="32">
        <f>'Link types'!S591</f>
        <v>0</v>
      </c>
      <c r="S591" s="32">
        <f>'Link types'!T591</f>
        <v>0</v>
      </c>
      <c r="T591" s="32">
        <f>'Link types'!U591</f>
        <v>0</v>
      </c>
      <c r="U591" s="32">
        <f>'Link types'!V591</f>
        <v>0</v>
      </c>
      <c r="V591" s="32">
        <f>'Link types'!W591</f>
        <v>10</v>
      </c>
      <c r="W591" s="32">
        <f>'Link types'!X591</f>
        <v>10</v>
      </c>
      <c r="X591" s="32">
        <f>'Link types'!Y591</f>
        <v>10</v>
      </c>
      <c r="Y591" s="32" t="str">
        <f>'Link types'!Z591</f>
        <v/>
      </c>
    </row>
    <row r="592" spans="1:25" x14ac:dyDescent="0.25">
      <c r="A592" s="32">
        <f>'Link types'!B592</f>
        <v>690</v>
      </c>
      <c r="B592" s="32">
        <f>'Link types'!C592</f>
        <v>60</v>
      </c>
      <c r="C592" s="32" t="str">
        <f>'Link types'!D592</f>
        <v>free</v>
      </c>
      <c r="D592" s="32">
        <f>'Link types'!E592</f>
        <v>1</v>
      </c>
      <c r="E592" s="32">
        <f>'Link types'!F592</f>
        <v>1000</v>
      </c>
      <c r="F592" s="32" t="str">
        <f>'Link types'!G592</f>
        <v/>
      </c>
      <c r="G592" s="32">
        <f>'Link types'!H592</f>
        <v>0</v>
      </c>
      <c r="H592" s="32">
        <f>'Link types'!I592</f>
        <v>0</v>
      </c>
      <c r="I592" s="32">
        <f>'Link types'!J592</f>
        <v>0</v>
      </c>
      <c r="J592" s="32">
        <f>'Link types'!K592</f>
        <v>0</v>
      </c>
      <c r="K592" s="32">
        <f>'Link types'!L592</f>
        <v>99</v>
      </c>
      <c r="L592" s="32">
        <f>'Link types'!M592</f>
        <v>0</v>
      </c>
      <c r="M592" s="32">
        <f>'Link types'!N592</f>
        <v>0</v>
      </c>
      <c r="N592" s="32">
        <f>'Link types'!O592</f>
        <v>0</v>
      </c>
      <c r="O592" s="32">
        <f>'Link types'!P592</f>
        <v>0</v>
      </c>
      <c r="P592" s="32">
        <f>'Link types'!Q592</f>
        <v>0</v>
      </c>
      <c r="Q592" s="32">
        <f>'Link types'!R592</f>
        <v>0</v>
      </c>
      <c r="R592" s="32">
        <f>'Link types'!S592</f>
        <v>0</v>
      </c>
      <c r="S592" s="32">
        <f>'Link types'!T592</f>
        <v>0</v>
      </c>
      <c r="T592" s="32">
        <f>'Link types'!U592</f>
        <v>0</v>
      </c>
      <c r="U592" s="32">
        <f>'Link types'!V592</f>
        <v>0</v>
      </c>
      <c r="V592" s="32">
        <f>'Link types'!W592</f>
        <v>10</v>
      </c>
      <c r="W592" s="32">
        <f>'Link types'!X592</f>
        <v>10</v>
      </c>
      <c r="X592" s="32">
        <f>'Link types'!Y592</f>
        <v>10</v>
      </c>
      <c r="Y592" s="32" t="str">
        <f>'Link types'!Z592</f>
        <v/>
      </c>
    </row>
    <row r="593" spans="1:25" x14ac:dyDescent="0.25">
      <c r="A593" s="32">
        <f>'Link types'!B593</f>
        <v>691</v>
      </c>
      <c r="B593" s="32">
        <f>'Link types'!C593</f>
        <v>60</v>
      </c>
      <c r="C593" s="32" t="str">
        <f>'Link types'!D593</f>
        <v>free</v>
      </c>
      <c r="D593" s="32">
        <f>'Link types'!E593</f>
        <v>1</v>
      </c>
      <c r="E593" s="32">
        <f>'Link types'!F593</f>
        <v>1000</v>
      </c>
      <c r="F593" s="32" t="str">
        <f>'Link types'!G593</f>
        <v/>
      </c>
      <c r="G593" s="32">
        <f>'Link types'!H593</f>
        <v>0</v>
      </c>
      <c r="H593" s="32">
        <f>'Link types'!I593</f>
        <v>0</v>
      </c>
      <c r="I593" s="32">
        <f>'Link types'!J593</f>
        <v>0</v>
      </c>
      <c r="J593" s="32">
        <f>'Link types'!K593</f>
        <v>0</v>
      </c>
      <c r="K593" s="32">
        <f>'Link types'!L593</f>
        <v>99</v>
      </c>
      <c r="L593" s="32">
        <f>'Link types'!M593</f>
        <v>0</v>
      </c>
      <c r="M593" s="32">
        <f>'Link types'!N593</f>
        <v>0</v>
      </c>
      <c r="N593" s="32">
        <f>'Link types'!O593</f>
        <v>0</v>
      </c>
      <c r="O593" s="32">
        <f>'Link types'!P593</f>
        <v>0</v>
      </c>
      <c r="P593" s="32">
        <f>'Link types'!Q593</f>
        <v>0</v>
      </c>
      <c r="Q593" s="32">
        <f>'Link types'!R593</f>
        <v>0</v>
      </c>
      <c r="R593" s="32">
        <f>'Link types'!S593</f>
        <v>0</v>
      </c>
      <c r="S593" s="32">
        <f>'Link types'!T593</f>
        <v>0</v>
      </c>
      <c r="T593" s="32">
        <f>'Link types'!U593</f>
        <v>0</v>
      </c>
      <c r="U593" s="32">
        <f>'Link types'!V593</f>
        <v>0</v>
      </c>
      <c r="V593" s="32">
        <f>'Link types'!W593</f>
        <v>10</v>
      </c>
      <c r="W593" s="32">
        <f>'Link types'!X593</f>
        <v>10</v>
      </c>
      <c r="X593" s="32">
        <f>'Link types'!Y593</f>
        <v>10</v>
      </c>
      <c r="Y593" s="32" t="str">
        <f>'Link types'!Z593</f>
        <v/>
      </c>
    </row>
    <row r="594" spans="1:25" x14ac:dyDescent="0.25">
      <c r="A594" s="32">
        <f>'Link types'!B594</f>
        <v>692</v>
      </c>
      <c r="B594" s="32">
        <f>'Link types'!C594</f>
        <v>60</v>
      </c>
      <c r="C594" s="32" t="str">
        <f>'Link types'!D594</f>
        <v>free</v>
      </c>
      <c r="D594" s="32">
        <f>'Link types'!E594</f>
        <v>1</v>
      </c>
      <c r="E594" s="32">
        <f>'Link types'!F594</f>
        <v>1000</v>
      </c>
      <c r="F594" s="32" t="str">
        <f>'Link types'!G594</f>
        <v/>
      </c>
      <c r="G594" s="32">
        <f>'Link types'!H594</f>
        <v>0</v>
      </c>
      <c r="H594" s="32">
        <f>'Link types'!I594</f>
        <v>0</v>
      </c>
      <c r="I594" s="32">
        <f>'Link types'!J594</f>
        <v>0</v>
      </c>
      <c r="J594" s="32">
        <f>'Link types'!K594</f>
        <v>0</v>
      </c>
      <c r="K594" s="32">
        <f>'Link types'!L594</f>
        <v>99</v>
      </c>
      <c r="L594" s="32">
        <f>'Link types'!M594</f>
        <v>0</v>
      </c>
      <c r="M594" s="32">
        <f>'Link types'!N594</f>
        <v>0</v>
      </c>
      <c r="N594" s="32">
        <f>'Link types'!O594</f>
        <v>0</v>
      </c>
      <c r="O594" s="32">
        <f>'Link types'!P594</f>
        <v>0</v>
      </c>
      <c r="P594" s="32">
        <f>'Link types'!Q594</f>
        <v>0</v>
      </c>
      <c r="Q594" s="32">
        <f>'Link types'!R594</f>
        <v>0</v>
      </c>
      <c r="R594" s="32">
        <f>'Link types'!S594</f>
        <v>0</v>
      </c>
      <c r="S594" s="32">
        <f>'Link types'!T594</f>
        <v>0</v>
      </c>
      <c r="T594" s="32">
        <f>'Link types'!U594</f>
        <v>0</v>
      </c>
      <c r="U594" s="32">
        <f>'Link types'!V594</f>
        <v>0</v>
      </c>
      <c r="V594" s="32">
        <f>'Link types'!W594</f>
        <v>10</v>
      </c>
      <c r="W594" s="32">
        <f>'Link types'!X594</f>
        <v>10</v>
      </c>
      <c r="X594" s="32">
        <f>'Link types'!Y594</f>
        <v>10</v>
      </c>
      <c r="Y594" s="32" t="str">
        <f>'Link types'!Z594</f>
        <v/>
      </c>
    </row>
    <row r="595" spans="1:25" x14ac:dyDescent="0.25">
      <c r="A595" s="32">
        <f>'Link types'!B595</f>
        <v>693</v>
      </c>
      <c r="B595" s="32">
        <f>'Link types'!C595</f>
        <v>60</v>
      </c>
      <c r="C595" s="32" t="str">
        <f>'Link types'!D595</f>
        <v>free</v>
      </c>
      <c r="D595" s="32">
        <f>'Link types'!E595</f>
        <v>1</v>
      </c>
      <c r="E595" s="32">
        <f>'Link types'!F595</f>
        <v>1000</v>
      </c>
      <c r="F595" s="32" t="str">
        <f>'Link types'!G595</f>
        <v/>
      </c>
      <c r="G595" s="32">
        <f>'Link types'!H595</f>
        <v>0</v>
      </c>
      <c r="H595" s="32">
        <f>'Link types'!I595</f>
        <v>0</v>
      </c>
      <c r="I595" s="32">
        <f>'Link types'!J595</f>
        <v>0</v>
      </c>
      <c r="J595" s="32">
        <f>'Link types'!K595</f>
        <v>0</v>
      </c>
      <c r="K595" s="32">
        <f>'Link types'!L595</f>
        <v>99</v>
      </c>
      <c r="L595" s="32">
        <f>'Link types'!M595</f>
        <v>0</v>
      </c>
      <c r="M595" s="32">
        <f>'Link types'!N595</f>
        <v>0</v>
      </c>
      <c r="N595" s="32">
        <f>'Link types'!O595</f>
        <v>0</v>
      </c>
      <c r="O595" s="32">
        <f>'Link types'!P595</f>
        <v>0</v>
      </c>
      <c r="P595" s="32">
        <f>'Link types'!Q595</f>
        <v>0</v>
      </c>
      <c r="Q595" s="32">
        <f>'Link types'!R595</f>
        <v>0</v>
      </c>
      <c r="R595" s="32">
        <f>'Link types'!S595</f>
        <v>0</v>
      </c>
      <c r="S595" s="32">
        <f>'Link types'!T595</f>
        <v>0</v>
      </c>
      <c r="T595" s="32">
        <f>'Link types'!U595</f>
        <v>0</v>
      </c>
      <c r="U595" s="32">
        <f>'Link types'!V595</f>
        <v>0</v>
      </c>
      <c r="V595" s="32">
        <f>'Link types'!W595</f>
        <v>10</v>
      </c>
      <c r="W595" s="32">
        <f>'Link types'!X595</f>
        <v>10</v>
      </c>
      <c r="X595" s="32">
        <f>'Link types'!Y595</f>
        <v>10</v>
      </c>
      <c r="Y595" s="32" t="str">
        <f>'Link types'!Z595</f>
        <v/>
      </c>
    </row>
    <row r="596" spans="1:25" x14ac:dyDescent="0.25">
      <c r="A596" s="32">
        <f>'Link types'!B596</f>
        <v>694</v>
      </c>
      <c r="B596" s="32">
        <f>'Link types'!C596</f>
        <v>60</v>
      </c>
      <c r="C596" s="32" t="str">
        <f>'Link types'!D596</f>
        <v>free</v>
      </c>
      <c r="D596" s="32">
        <f>'Link types'!E596</f>
        <v>1</v>
      </c>
      <c r="E596" s="32">
        <f>'Link types'!F596</f>
        <v>1000</v>
      </c>
      <c r="F596" s="32" t="str">
        <f>'Link types'!G596</f>
        <v/>
      </c>
      <c r="G596" s="32">
        <f>'Link types'!H596</f>
        <v>0</v>
      </c>
      <c r="H596" s="32">
        <f>'Link types'!I596</f>
        <v>0</v>
      </c>
      <c r="I596" s="32">
        <f>'Link types'!J596</f>
        <v>0</v>
      </c>
      <c r="J596" s="32">
        <f>'Link types'!K596</f>
        <v>0</v>
      </c>
      <c r="K596" s="32">
        <f>'Link types'!L596</f>
        <v>99</v>
      </c>
      <c r="L596" s="32">
        <f>'Link types'!M596</f>
        <v>0</v>
      </c>
      <c r="M596" s="32">
        <f>'Link types'!N596</f>
        <v>0</v>
      </c>
      <c r="N596" s="32">
        <f>'Link types'!O596</f>
        <v>0</v>
      </c>
      <c r="O596" s="32">
        <f>'Link types'!P596</f>
        <v>0</v>
      </c>
      <c r="P596" s="32">
        <f>'Link types'!Q596</f>
        <v>0</v>
      </c>
      <c r="Q596" s="32">
        <f>'Link types'!R596</f>
        <v>0</v>
      </c>
      <c r="R596" s="32">
        <f>'Link types'!S596</f>
        <v>0</v>
      </c>
      <c r="S596" s="32">
        <f>'Link types'!T596</f>
        <v>0</v>
      </c>
      <c r="T596" s="32">
        <f>'Link types'!U596</f>
        <v>0</v>
      </c>
      <c r="U596" s="32">
        <f>'Link types'!V596</f>
        <v>0</v>
      </c>
      <c r="V596" s="32">
        <f>'Link types'!W596</f>
        <v>10</v>
      </c>
      <c r="W596" s="32">
        <f>'Link types'!X596</f>
        <v>10</v>
      </c>
      <c r="X596" s="32">
        <f>'Link types'!Y596</f>
        <v>10</v>
      </c>
      <c r="Y596" s="32" t="str">
        <f>'Link types'!Z596</f>
        <v/>
      </c>
    </row>
    <row r="597" spans="1:25" x14ac:dyDescent="0.25">
      <c r="A597" s="32">
        <f>'Link types'!B597</f>
        <v>695</v>
      </c>
      <c r="B597" s="32">
        <f>'Link types'!C597</f>
        <v>60</v>
      </c>
      <c r="C597" s="32" t="str">
        <f>'Link types'!D597</f>
        <v>free</v>
      </c>
      <c r="D597" s="32">
        <f>'Link types'!E597</f>
        <v>1</v>
      </c>
      <c r="E597" s="32">
        <f>'Link types'!F597</f>
        <v>1000</v>
      </c>
      <c r="F597" s="32" t="str">
        <f>'Link types'!G597</f>
        <v/>
      </c>
      <c r="G597" s="32">
        <f>'Link types'!H597</f>
        <v>0</v>
      </c>
      <c r="H597" s="32">
        <f>'Link types'!I597</f>
        <v>0</v>
      </c>
      <c r="I597" s="32">
        <f>'Link types'!J597</f>
        <v>0</v>
      </c>
      <c r="J597" s="32">
        <f>'Link types'!K597</f>
        <v>0</v>
      </c>
      <c r="K597" s="32">
        <f>'Link types'!L597</f>
        <v>99</v>
      </c>
      <c r="L597" s="32">
        <f>'Link types'!M597</f>
        <v>0</v>
      </c>
      <c r="M597" s="32">
        <f>'Link types'!N597</f>
        <v>0</v>
      </c>
      <c r="N597" s="32">
        <f>'Link types'!O597</f>
        <v>0</v>
      </c>
      <c r="O597" s="32">
        <f>'Link types'!P597</f>
        <v>0</v>
      </c>
      <c r="P597" s="32">
        <f>'Link types'!Q597</f>
        <v>0</v>
      </c>
      <c r="Q597" s="32">
        <f>'Link types'!R597</f>
        <v>0</v>
      </c>
      <c r="R597" s="32">
        <f>'Link types'!S597</f>
        <v>0</v>
      </c>
      <c r="S597" s="32">
        <f>'Link types'!T597</f>
        <v>0</v>
      </c>
      <c r="T597" s="32">
        <f>'Link types'!U597</f>
        <v>0</v>
      </c>
      <c r="U597" s="32">
        <f>'Link types'!V597</f>
        <v>0</v>
      </c>
      <c r="V597" s="32">
        <f>'Link types'!W597</f>
        <v>10</v>
      </c>
      <c r="W597" s="32">
        <f>'Link types'!X597</f>
        <v>10</v>
      </c>
      <c r="X597" s="32">
        <f>'Link types'!Y597</f>
        <v>10</v>
      </c>
      <c r="Y597" s="32" t="str">
        <f>'Link types'!Z597</f>
        <v/>
      </c>
    </row>
    <row r="598" spans="1:25" x14ac:dyDescent="0.25">
      <c r="A598" s="32">
        <f>'Link types'!B598</f>
        <v>696</v>
      </c>
      <c r="B598" s="32">
        <f>'Link types'!C598</f>
        <v>60</v>
      </c>
      <c r="C598" s="32" t="str">
        <f>'Link types'!D598</f>
        <v>free</v>
      </c>
      <c r="D598" s="32">
        <f>'Link types'!E598</f>
        <v>1</v>
      </c>
      <c r="E598" s="32">
        <f>'Link types'!F598</f>
        <v>1000</v>
      </c>
      <c r="F598" s="32" t="str">
        <f>'Link types'!G598</f>
        <v/>
      </c>
      <c r="G598" s="32">
        <f>'Link types'!H598</f>
        <v>0</v>
      </c>
      <c r="H598" s="32">
        <f>'Link types'!I598</f>
        <v>0</v>
      </c>
      <c r="I598" s="32">
        <f>'Link types'!J598</f>
        <v>0</v>
      </c>
      <c r="J598" s="32">
        <f>'Link types'!K598</f>
        <v>0</v>
      </c>
      <c r="K598" s="32">
        <f>'Link types'!L598</f>
        <v>99</v>
      </c>
      <c r="L598" s="32">
        <f>'Link types'!M598</f>
        <v>0</v>
      </c>
      <c r="M598" s="32">
        <f>'Link types'!N598</f>
        <v>0</v>
      </c>
      <c r="N598" s="32">
        <f>'Link types'!O598</f>
        <v>0</v>
      </c>
      <c r="O598" s="32">
        <f>'Link types'!P598</f>
        <v>0</v>
      </c>
      <c r="P598" s="32">
        <f>'Link types'!Q598</f>
        <v>0</v>
      </c>
      <c r="Q598" s="32">
        <f>'Link types'!R598</f>
        <v>0</v>
      </c>
      <c r="R598" s="32">
        <f>'Link types'!S598</f>
        <v>0</v>
      </c>
      <c r="S598" s="32">
        <f>'Link types'!T598</f>
        <v>0</v>
      </c>
      <c r="T598" s="32">
        <f>'Link types'!U598</f>
        <v>0</v>
      </c>
      <c r="U598" s="32">
        <f>'Link types'!V598</f>
        <v>0</v>
      </c>
      <c r="V598" s="32">
        <f>'Link types'!W598</f>
        <v>10</v>
      </c>
      <c r="W598" s="32">
        <f>'Link types'!X598</f>
        <v>10</v>
      </c>
      <c r="X598" s="32">
        <f>'Link types'!Y598</f>
        <v>10</v>
      </c>
      <c r="Y598" s="32" t="str">
        <f>'Link types'!Z598</f>
        <v/>
      </c>
    </row>
    <row r="599" spans="1:25" x14ac:dyDescent="0.25">
      <c r="A599" s="32">
        <f>'Link types'!B599</f>
        <v>697</v>
      </c>
      <c r="B599" s="32">
        <f>'Link types'!C599</f>
        <v>60</v>
      </c>
      <c r="C599" s="32" t="str">
        <f>'Link types'!D599</f>
        <v>free</v>
      </c>
      <c r="D599" s="32">
        <f>'Link types'!E599</f>
        <v>1</v>
      </c>
      <c r="E599" s="32">
        <f>'Link types'!F599</f>
        <v>1000</v>
      </c>
      <c r="F599" s="32" t="str">
        <f>'Link types'!G599</f>
        <v/>
      </c>
      <c r="G599" s="32">
        <f>'Link types'!H599</f>
        <v>0</v>
      </c>
      <c r="H599" s="32">
        <f>'Link types'!I599</f>
        <v>0</v>
      </c>
      <c r="I599" s="32">
        <f>'Link types'!J599</f>
        <v>0</v>
      </c>
      <c r="J599" s="32">
        <f>'Link types'!K599</f>
        <v>0</v>
      </c>
      <c r="K599" s="32">
        <f>'Link types'!L599</f>
        <v>99</v>
      </c>
      <c r="L599" s="32">
        <f>'Link types'!M599</f>
        <v>0</v>
      </c>
      <c r="M599" s="32">
        <f>'Link types'!N599</f>
        <v>0</v>
      </c>
      <c r="N599" s="32">
        <f>'Link types'!O599</f>
        <v>0</v>
      </c>
      <c r="O599" s="32">
        <f>'Link types'!P599</f>
        <v>0</v>
      </c>
      <c r="P599" s="32">
        <f>'Link types'!Q599</f>
        <v>0</v>
      </c>
      <c r="Q599" s="32">
        <f>'Link types'!R599</f>
        <v>0</v>
      </c>
      <c r="R599" s="32">
        <f>'Link types'!S599</f>
        <v>0</v>
      </c>
      <c r="S599" s="32">
        <f>'Link types'!T599</f>
        <v>0</v>
      </c>
      <c r="T599" s="32">
        <f>'Link types'!U599</f>
        <v>0</v>
      </c>
      <c r="U599" s="32">
        <f>'Link types'!V599</f>
        <v>0</v>
      </c>
      <c r="V599" s="32">
        <f>'Link types'!W599</f>
        <v>10</v>
      </c>
      <c r="W599" s="32">
        <f>'Link types'!X599</f>
        <v>10</v>
      </c>
      <c r="X599" s="32">
        <f>'Link types'!Y599</f>
        <v>10</v>
      </c>
      <c r="Y599" s="32" t="str">
        <f>'Link types'!Z599</f>
        <v/>
      </c>
    </row>
    <row r="600" spans="1:25" x14ac:dyDescent="0.25">
      <c r="A600" s="32">
        <f>'Link types'!B600</f>
        <v>698</v>
      </c>
      <c r="B600" s="32">
        <f>'Link types'!C600</f>
        <v>60</v>
      </c>
      <c r="C600" s="32" t="str">
        <f>'Link types'!D600</f>
        <v>free</v>
      </c>
      <c r="D600" s="32">
        <f>'Link types'!E600</f>
        <v>1</v>
      </c>
      <c r="E600" s="32">
        <f>'Link types'!F600</f>
        <v>1000</v>
      </c>
      <c r="F600" s="32" t="str">
        <f>'Link types'!G600</f>
        <v/>
      </c>
      <c r="G600" s="32">
        <f>'Link types'!H600</f>
        <v>0</v>
      </c>
      <c r="H600" s="32">
        <f>'Link types'!I600</f>
        <v>0</v>
      </c>
      <c r="I600" s="32">
        <f>'Link types'!J600</f>
        <v>0</v>
      </c>
      <c r="J600" s="32">
        <f>'Link types'!K600</f>
        <v>0</v>
      </c>
      <c r="K600" s="32">
        <f>'Link types'!L600</f>
        <v>99</v>
      </c>
      <c r="L600" s="32">
        <f>'Link types'!M600</f>
        <v>0</v>
      </c>
      <c r="M600" s="32">
        <f>'Link types'!N600</f>
        <v>0</v>
      </c>
      <c r="N600" s="32">
        <f>'Link types'!O600</f>
        <v>0</v>
      </c>
      <c r="O600" s="32">
        <f>'Link types'!P600</f>
        <v>0</v>
      </c>
      <c r="P600" s="32">
        <f>'Link types'!Q600</f>
        <v>0</v>
      </c>
      <c r="Q600" s="32">
        <f>'Link types'!R600</f>
        <v>0</v>
      </c>
      <c r="R600" s="32">
        <f>'Link types'!S600</f>
        <v>0</v>
      </c>
      <c r="S600" s="32">
        <f>'Link types'!T600</f>
        <v>0</v>
      </c>
      <c r="T600" s="32">
        <f>'Link types'!U600</f>
        <v>0</v>
      </c>
      <c r="U600" s="32">
        <f>'Link types'!V600</f>
        <v>0</v>
      </c>
      <c r="V600" s="32">
        <f>'Link types'!W600</f>
        <v>10</v>
      </c>
      <c r="W600" s="32">
        <f>'Link types'!X600</f>
        <v>10</v>
      </c>
      <c r="X600" s="32">
        <f>'Link types'!Y600</f>
        <v>10</v>
      </c>
      <c r="Y600" s="32" t="str">
        <f>'Link types'!Z600</f>
        <v/>
      </c>
    </row>
    <row r="601" spans="1:25" x14ac:dyDescent="0.25">
      <c r="A601" s="32">
        <f>'Link types'!B601</f>
        <v>699</v>
      </c>
      <c r="B601" s="32">
        <f>'Link types'!C601</f>
        <v>60</v>
      </c>
      <c r="C601" s="32" t="str">
        <f>'Link types'!D601</f>
        <v>free</v>
      </c>
      <c r="D601" s="32">
        <f>'Link types'!E601</f>
        <v>1</v>
      </c>
      <c r="E601" s="32">
        <f>'Link types'!F601</f>
        <v>1000</v>
      </c>
      <c r="F601" s="32" t="str">
        <f>'Link types'!G601</f>
        <v/>
      </c>
      <c r="G601" s="32">
        <f>'Link types'!H601</f>
        <v>0</v>
      </c>
      <c r="H601" s="32">
        <f>'Link types'!I601</f>
        <v>0</v>
      </c>
      <c r="I601" s="32">
        <f>'Link types'!J601</f>
        <v>0</v>
      </c>
      <c r="J601" s="32">
        <f>'Link types'!K601</f>
        <v>0</v>
      </c>
      <c r="K601" s="32">
        <f>'Link types'!L601</f>
        <v>99</v>
      </c>
      <c r="L601" s="32">
        <f>'Link types'!M601</f>
        <v>0</v>
      </c>
      <c r="M601" s="32">
        <f>'Link types'!N601</f>
        <v>0</v>
      </c>
      <c r="N601" s="32">
        <f>'Link types'!O601</f>
        <v>0</v>
      </c>
      <c r="O601" s="32">
        <f>'Link types'!P601</f>
        <v>0</v>
      </c>
      <c r="P601" s="32">
        <f>'Link types'!Q601</f>
        <v>0</v>
      </c>
      <c r="Q601" s="32">
        <f>'Link types'!R601</f>
        <v>0</v>
      </c>
      <c r="R601" s="32">
        <f>'Link types'!S601</f>
        <v>0</v>
      </c>
      <c r="S601" s="32">
        <f>'Link types'!T601</f>
        <v>0</v>
      </c>
      <c r="T601" s="32">
        <f>'Link types'!U601</f>
        <v>0</v>
      </c>
      <c r="U601" s="32">
        <f>'Link types'!V601</f>
        <v>0</v>
      </c>
      <c r="V601" s="32">
        <f>'Link types'!W601</f>
        <v>10</v>
      </c>
      <c r="W601" s="32">
        <f>'Link types'!X601</f>
        <v>10</v>
      </c>
      <c r="X601" s="32">
        <f>'Link types'!Y601</f>
        <v>10</v>
      </c>
      <c r="Y601" s="32" t="str">
        <f>'Link types'!Z601</f>
        <v/>
      </c>
    </row>
    <row r="602" spans="1:25" x14ac:dyDescent="0.25">
      <c r="A602" s="32">
        <f>'Link types'!B602</f>
        <v>700</v>
      </c>
      <c r="B602" s="32">
        <f>'Link types'!C602</f>
        <v>70</v>
      </c>
      <c r="C602" s="32" t="str">
        <f>'Link types'!D602</f>
        <v>Re L1 V50</v>
      </c>
      <c r="D602" s="32">
        <f>'Link types'!E602</f>
        <v>1</v>
      </c>
      <c r="E602" s="32">
        <f>'Link types'!F602</f>
        <v>7</v>
      </c>
      <c r="F602" s="32" t="str">
        <f>'Link types'!G602</f>
        <v>BIKE,BUS,MINIBUS,CAR,HGV,PUTW,WALK</v>
      </c>
      <c r="G602" s="32">
        <f>'Link types'!H602</f>
        <v>1</v>
      </c>
      <c r="H602" s="32">
        <f>'Link types'!I602</f>
        <v>400</v>
      </c>
      <c r="I602" s="32">
        <f>'Link types'!J602</f>
        <v>50</v>
      </c>
      <c r="J602" s="32">
        <f>'Link types'!K602</f>
        <v>1</v>
      </c>
      <c r="K602" s="32">
        <f>'Link types'!L602</f>
        <v>4</v>
      </c>
      <c r="L602" s="32">
        <f>'Link types'!M602</f>
        <v>20</v>
      </c>
      <c r="M602" s="32">
        <f>'Link types'!N602</f>
        <v>130</v>
      </c>
      <c r="N602" s="32">
        <f>'Link types'!O602</f>
        <v>100</v>
      </c>
      <c r="O602" s="32">
        <f>'Link types'!P602</f>
        <v>4</v>
      </c>
      <c r="P602" s="32">
        <f>'Link types'!Q602</f>
        <v>80</v>
      </c>
      <c r="Q602" s="32">
        <f>'Link types'!R602</f>
        <v>50</v>
      </c>
      <c r="R602" s="32">
        <f>'Link types'!S602</f>
        <v>4</v>
      </c>
      <c r="S602" s="32">
        <f>'Link types'!T602</f>
        <v>50</v>
      </c>
      <c r="T602" s="32">
        <f>'Link types'!U602</f>
        <v>50</v>
      </c>
      <c r="U602" s="32">
        <f>'Link types'!V602</f>
        <v>50</v>
      </c>
      <c r="V602" s="32">
        <f>'Link types'!W602</f>
        <v>1</v>
      </c>
      <c r="W602" s="32">
        <f>'Link types'!X602</f>
        <v>1.4</v>
      </c>
      <c r="X602" s="32">
        <f>'Link types'!Y602</f>
        <v>1</v>
      </c>
      <c r="Y602" s="32" t="str">
        <f>'Link types'!Z602</f>
        <v>Residential: Street in residential areas, mainly for local access</v>
      </c>
    </row>
    <row r="603" spans="1:25" x14ac:dyDescent="0.25">
      <c r="A603" s="32">
        <f>'Link types'!B603</f>
        <v>701</v>
      </c>
      <c r="B603" s="32">
        <f>'Link types'!C603</f>
        <v>70</v>
      </c>
      <c r="C603" s="32" t="str">
        <f>'Link types'!D603</f>
        <v>Re L1 V40</v>
      </c>
      <c r="D603" s="32">
        <f>'Link types'!E603</f>
        <v>1</v>
      </c>
      <c r="E603" s="32">
        <f>'Link types'!F603</f>
        <v>7</v>
      </c>
      <c r="F603" s="32" t="str">
        <f>'Link types'!G603</f>
        <v>BIKE,BUS,MINIBUS,CAR,HGV,PUTW,WALK</v>
      </c>
      <c r="G603" s="32">
        <f>'Link types'!H603</f>
        <v>1</v>
      </c>
      <c r="H603" s="32">
        <f>'Link types'!I603</f>
        <v>300</v>
      </c>
      <c r="I603" s="32">
        <f>'Link types'!J603</f>
        <v>40</v>
      </c>
      <c r="J603" s="32">
        <f>'Link types'!K603</f>
        <v>1</v>
      </c>
      <c r="K603" s="32">
        <f>'Link types'!L603</f>
        <v>4</v>
      </c>
      <c r="L603" s="32">
        <f>'Link types'!M603</f>
        <v>20</v>
      </c>
      <c r="M603" s="32">
        <f>'Link types'!N603</f>
        <v>130</v>
      </c>
      <c r="N603" s="32">
        <f>'Link types'!O603</f>
        <v>100</v>
      </c>
      <c r="O603" s="32">
        <f>'Link types'!P603</f>
        <v>4</v>
      </c>
      <c r="P603" s="32">
        <f>'Link types'!Q603</f>
        <v>80</v>
      </c>
      <c r="Q603" s="32">
        <f>'Link types'!R603</f>
        <v>50</v>
      </c>
      <c r="R603" s="32">
        <f>'Link types'!S603</f>
        <v>4</v>
      </c>
      <c r="S603" s="32">
        <f>'Link types'!T603</f>
        <v>50</v>
      </c>
      <c r="T603" s="32">
        <f>'Link types'!U603</f>
        <v>50</v>
      </c>
      <c r="U603" s="32">
        <f>'Link types'!V603</f>
        <v>50</v>
      </c>
      <c r="V603" s="32">
        <f>'Link types'!W603</f>
        <v>1</v>
      </c>
      <c r="W603" s="32">
        <f>'Link types'!X603</f>
        <v>1.4</v>
      </c>
      <c r="X603" s="32">
        <f>'Link types'!Y603</f>
        <v>1</v>
      </c>
      <c r="Y603" s="32" t="str">
        <f>'Link types'!Z603</f>
        <v>Residential: Street in residential areas, mainly for local access</v>
      </c>
    </row>
    <row r="604" spans="1:25" x14ac:dyDescent="0.25">
      <c r="A604" s="32">
        <f>'Link types'!B604</f>
        <v>702</v>
      </c>
      <c r="B604" s="32">
        <f>'Link types'!C604</f>
        <v>70</v>
      </c>
      <c r="C604" s="32" t="str">
        <f>'Link types'!D604</f>
        <v>Re L1 V30</v>
      </c>
      <c r="D604" s="32">
        <f>'Link types'!E604</f>
        <v>1</v>
      </c>
      <c r="E604" s="32">
        <f>'Link types'!F604</f>
        <v>7</v>
      </c>
      <c r="F604" s="32" t="str">
        <f>'Link types'!G604</f>
        <v>BIKE,BUS,MINIBUS,CAR,HGV,PUTW,WALK</v>
      </c>
      <c r="G604" s="32">
        <f>'Link types'!H604</f>
        <v>1</v>
      </c>
      <c r="H604" s="32">
        <f>'Link types'!I604</f>
        <v>200</v>
      </c>
      <c r="I604" s="32">
        <f>'Link types'!J604</f>
        <v>30</v>
      </c>
      <c r="J604" s="32">
        <f>'Link types'!K604</f>
        <v>1</v>
      </c>
      <c r="K604" s="32">
        <f>'Link types'!L604</f>
        <v>4</v>
      </c>
      <c r="L604" s="32">
        <f>'Link types'!M604</f>
        <v>20</v>
      </c>
      <c r="M604" s="32">
        <f>'Link types'!N604</f>
        <v>130</v>
      </c>
      <c r="N604" s="32">
        <f>'Link types'!O604</f>
        <v>100</v>
      </c>
      <c r="O604" s="32">
        <f>'Link types'!P604</f>
        <v>4</v>
      </c>
      <c r="P604" s="32">
        <f>'Link types'!Q604</f>
        <v>80</v>
      </c>
      <c r="Q604" s="32">
        <f>'Link types'!R604</f>
        <v>50</v>
      </c>
      <c r="R604" s="32">
        <f>'Link types'!S604</f>
        <v>4</v>
      </c>
      <c r="S604" s="32">
        <f>'Link types'!T604</f>
        <v>50</v>
      </c>
      <c r="T604" s="32">
        <f>'Link types'!U604</f>
        <v>50</v>
      </c>
      <c r="U604" s="32">
        <f>'Link types'!V604</f>
        <v>50</v>
      </c>
      <c r="V604" s="32">
        <f>'Link types'!W604</f>
        <v>1</v>
      </c>
      <c r="W604" s="32">
        <f>'Link types'!X604</f>
        <v>1.4</v>
      </c>
      <c r="X604" s="32">
        <f>'Link types'!Y604</f>
        <v>1</v>
      </c>
      <c r="Y604" s="32" t="str">
        <f>'Link types'!Z604</f>
        <v>Residential: Street in residential areas, mainly for local access</v>
      </c>
    </row>
    <row r="605" spans="1:25" x14ac:dyDescent="0.25">
      <c r="A605" s="32">
        <f>'Link types'!B605</f>
        <v>703</v>
      </c>
      <c r="B605" s="32">
        <f>'Link types'!C605</f>
        <v>70</v>
      </c>
      <c r="C605" s="32" t="str">
        <f>'Link types'!D605</f>
        <v>Re L1 V20</v>
      </c>
      <c r="D605" s="32">
        <f>'Link types'!E605</f>
        <v>1</v>
      </c>
      <c r="E605" s="32">
        <f>'Link types'!F605</f>
        <v>7</v>
      </c>
      <c r="F605" s="32" t="str">
        <f>'Link types'!G605</f>
        <v>BIKE,BUS,MINIBUS,CAR,HGV,PUTW,WALK</v>
      </c>
      <c r="G605" s="32">
        <f>'Link types'!H605</f>
        <v>1</v>
      </c>
      <c r="H605" s="32">
        <f>'Link types'!I605</f>
        <v>100</v>
      </c>
      <c r="I605" s="32">
        <f>'Link types'!J605</f>
        <v>20</v>
      </c>
      <c r="J605" s="32">
        <f>'Link types'!K605</f>
        <v>1</v>
      </c>
      <c r="K605" s="32">
        <f>'Link types'!L605</f>
        <v>4</v>
      </c>
      <c r="L605" s="32">
        <f>'Link types'!M605</f>
        <v>20</v>
      </c>
      <c r="M605" s="32">
        <f>'Link types'!N605</f>
        <v>130</v>
      </c>
      <c r="N605" s="32">
        <f>'Link types'!O605</f>
        <v>100</v>
      </c>
      <c r="O605" s="32">
        <f>'Link types'!P605</f>
        <v>4</v>
      </c>
      <c r="P605" s="32">
        <f>'Link types'!Q605</f>
        <v>80</v>
      </c>
      <c r="Q605" s="32">
        <f>'Link types'!R605</f>
        <v>50</v>
      </c>
      <c r="R605" s="32">
        <f>'Link types'!S605</f>
        <v>4</v>
      </c>
      <c r="S605" s="32">
        <f>'Link types'!T605</f>
        <v>50</v>
      </c>
      <c r="T605" s="32">
        <f>'Link types'!U605</f>
        <v>50</v>
      </c>
      <c r="U605" s="32">
        <f>'Link types'!V605</f>
        <v>50</v>
      </c>
      <c r="V605" s="32">
        <f>'Link types'!W605</f>
        <v>1</v>
      </c>
      <c r="W605" s="32">
        <f>'Link types'!X605</f>
        <v>1.4</v>
      </c>
      <c r="X605" s="32">
        <f>'Link types'!Y605</f>
        <v>1</v>
      </c>
      <c r="Y605" s="32" t="str">
        <f>'Link types'!Z605</f>
        <v>Residential: Street in residential areas, mainly for local access</v>
      </c>
    </row>
    <row r="606" spans="1:25" x14ac:dyDescent="0.25">
      <c r="A606" s="32">
        <f>'Link types'!B606</f>
        <v>704</v>
      </c>
      <c r="B606" s="32">
        <f>'Link types'!C606</f>
        <v>70</v>
      </c>
      <c r="C606" s="32" t="str">
        <f>'Link types'!D606</f>
        <v>free</v>
      </c>
      <c r="D606" s="32">
        <f>'Link types'!E606</f>
        <v>1</v>
      </c>
      <c r="E606" s="32">
        <f>'Link types'!F606</f>
        <v>1000</v>
      </c>
      <c r="F606" s="32" t="str">
        <f>'Link types'!G606</f>
        <v/>
      </c>
      <c r="G606" s="32">
        <f>'Link types'!H606</f>
        <v>0</v>
      </c>
      <c r="H606" s="32">
        <f>'Link types'!I606</f>
        <v>0</v>
      </c>
      <c r="I606" s="32">
        <f>'Link types'!J606</f>
        <v>0</v>
      </c>
      <c r="J606" s="32">
        <f>'Link types'!K606</f>
        <v>0</v>
      </c>
      <c r="K606" s="32">
        <f>'Link types'!L606</f>
        <v>99</v>
      </c>
      <c r="L606" s="32">
        <f>'Link types'!M606</f>
        <v>0</v>
      </c>
      <c r="M606" s="32">
        <f>'Link types'!N606</f>
        <v>0</v>
      </c>
      <c r="N606" s="32">
        <f>'Link types'!O606</f>
        <v>0</v>
      </c>
      <c r="O606" s="32">
        <f>'Link types'!P606</f>
        <v>0</v>
      </c>
      <c r="P606" s="32">
        <f>'Link types'!Q606</f>
        <v>0</v>
      </c>
      <c r="Q606" s="32">
        <f>'Link types'!R606</f>
        <v>0</v>
      </c>
      <c r="R606" s="32">
        <f>'Link types'!S606</f>
        <v>0</v>
      </c>
      <c r="S606" s="32">
        <f>'Link types'!T606</f>
        <v>0</v>
      </c>
      <c r="T606" s="32">
        <f>'Link types'!U606</f>
        <v>0</v>
      </c>
      <c r="U606" s="32">
        <f>'Link types'!V606</f>
        <v>0</v>
      </c>
      <c r="V606" s="32">
        <f>'Link types'!W606</f>
        <v>10</v>
      </c>
      <c r="W606" s="32">
        <f>'Link types'!X606</f>
        <v>10</v>
      </c>
      <c r="X606" s="32">
        <f>'Link types'!Y606</f>
        <v>10</v>
      </c>
      <c r="Y606" s="32" t="str">
        <f>'Link types'!Z606</f>
        <v/>
      </c>
    </row>
    <row r="607" spans="1:25" x14ac:dyDescent="0.25">
      <c r="A607" s="32">
        <f>'Link types'!B607</f>
        <v>705</v>
      </c>
      <c r="B607" s="32">
        <f>'Link types'!C607</f>
        <v>70</v>
      </c>
      <c r="C607" s="32" t="str">
        <f>'Link types'!D607</f>
        <v>free</v>
      </c>
      <c r="D607" s="32">
        <f>'Link types'!E607</f>
        <v>1</v>
      </c>
      <c r="E607" s="32">
        <f>'Link types'!F607</f>
        <v>1000</v>
      </c>
      <c r="F607" s="32" t="str">
        <f>'Link types'!G607</f>
        <v/>
      </c>
      <c r="G607" s="32">
        <f>'Link types'!H607</f>
        <v>0</v>
      </c>
      <c r="H607" s="32">
        <f>'Link types'!I607</f>
        <v>0</v>
      </c>
      <c r="I607" s="32">
        <f>'Link types'!J607</f>
        <v>0</v>
      </c>
      <c r="J607" s="32">
        <f>'Link types'!K607</f>
        <v>0</v>
      </c>
      <c r="K607" s="32">
        <f>'Link types'!L607</f>
        <v>99</v>
      </c>
      <c r="L607" s="32">
        <f>'Link types'!M607</f>
        <v>0</v>
      </c>
      <c r="M607" s="32">
        <f>'Link types'!N607</f>
        <v>0</v>
      </c>
      <c r="N607" s="32">
        <f>'Link types'!O607</f>
        <v>0</v>
      </c>
      <c r="O607" s="32">
        <f>'Link types'!P607</f>
        <v>0</v>
      </c>
      <c r="P607" s="32">
        <f>'Link types'!Q607</f>
        <v>0</v>
      </c>
      <c r="Q607" s="32">
        <f>'Link types'!R607</f>
        <v>0</v>
      </c>
      <c r="R607" s="32">
        <f>'Link types'!S607</f>
        <v>0</v>
      </c>
      <c r="S607" s="32">
        <f>'Link types'!T607</f>
        <v>0</v>
      </c>
      <c r="T607" s="32">
        <f>'Link types'!U607</f>
        <v>0</v>
      </c>
      <c r="U607" s="32">
        <f>'Link types'!V607</f>
        <v>0</v>
      </c>
      <c r="V607" s="32">
        <f>'Link types'!W607</f>
        <v>10</v>
      </c>
      <c r="W607" s="32">
        <f>'Link types'!X607</f>
        <v>10</v>
      </c>
      <c r="X607" s="32">
        <f>'Link types'!Y607</f>
        <v>10</v>
      </c>
      <c r="Y607" s="32" t="str">
        <f>'Link types'!Z607</f>
        <v/>
      </c>
    </row>
    <row r="608" spans="1:25" x14ac:dyDescent="0.25">
      <c r="A608" s="32">
        <f>'Link types'!B608</f>
        <v>706</v>
      </c>
      <c r="B608" s="32">
        <f>'Link types'!C608</f>
        <v>70</v>
      </c>
      <c r="C608" s="32" t="str">
        <f>'Link types'!D608</f>
        <v>free</v>
      </c>
      <c r="D608" s="32">
        <f>'Link types'!E608</f>
        <v>1</v>
      </c>
      <c r="E608" s="32">
        <f>'Link types'!F608</f>
        <v>1000</v>
      </c>
      <c r="F608" s="32" t="str">
        <f>'Link types'!G608</f>
        <v/>
      </c>
      <c r="G608" s="32">
        <f>'Link types'!H608</f>
        <v>0</v>
      </c>
      <c r="H608" s="32">
        <f>'Link types'!I608</f>
        <v>0</v>
      </c>
      <c r="I608" s="32">
        <f>'Link types'!J608</f>
        <v>0</v>
      </c>
      <c r="J608" s="32">
        <f>'Link types'!K608</f>
        <v>0</v>
      </c>
      <c r="K608" s="32">
        <f>'Link types'!L608</f>
        <v>99</v>
      </c>
      <c r="L608" s="32">
        <f>'Link types'!M608</f>
        <v>0</v>
      </c>
      <c r="M608" s="32">
        <f>'Link types'!N608</f>
        <v>0</v>
      </c>
      <c r="N608" s="32">
        <f>'Link types'!O608</f>
        <v>0</v>
      </c>
      <c r="O608" s="32">
        <f>'Link types'!P608</f>
        <v>0</v>
      </c>
      <c r="P608" s="32">
        <f>'Link types'!Q608</f>
        <v>0</v>
      </c>
      <c r="Q608" s="32">
        <f>'Link types'!R608</f>
        <v>0</v>
      </c>
      <c r="R608" s="32">
        <f>'Link types'!S608</f>
        <v>0</v>
      </c>
      <c r="S608" s="32">
        <f>'Link types'!T608</f>
        <v>0</v>
      </c>
      <c r="T608" s="32">
        <f>'Link types'!U608</f>
        <v>0</v>
      </c>
      <c r="U608" s="32">
        <f>'Link types'!V608</f>
        <v>0</v>
      </c>
      <c r="V608" s="32">
        <f>'Link types'!W608</f>
        <v>10</v>
      </c>
      <c r="W608" s="32">
        <f>'Link types'!X608</f>
        <v>10</v>
      </c>
      <c r="X608" s="32">
        <f>'Link types'!Y608</f>
        <v>10</v>
      </c>
      <c r="Y608" s="32" t="str">
        <f>'Link types'!Z608</f>
        <v/>
      </c>
    </row>
    <row r="609" spans="1:25" x14ac:dyDescent="0.25">
      <c r="A609" s="32">
        <f>'Link types'!B609</f>
        <v>707</v>
      </c>
      <c r="B609" s="32">
        <f>'Link types'!C609</f>
        <v>70</v>
      </c>
      <c r="C609" s="32" t="str">
        <f>'Link types'!D609</f>
        <v>free</v>
      </c>
      <c r="D609" s="32">
        <f>'Link types'!E609</f>
        <v>1</v>
      </c>
      <c r="E609" s="32">
        <f>'Link types'!F609</f>
        <v>1000</v>
      </c>
      <c r="F609" s="32" t="str">
        <f>'Link types'!G609</f>
        <v/>
      </c>
      <c r="G609" s="32">
        <f>'Link types'!H609</f>
        <v>0</v>
      </c>
      <c r="H609" s="32">
        <f>'Link types'!I609</f>
        <v>0</v>
      </c>
      <c r="I609" s="32">
        <f>'Link types'!J609</f>
        <v>0</v>
      </c>
      <c r="J609" s="32">
        <f>'Link types'!K609</f>
        <v>0</v>
      </c>
      <c r="K609" s="32">
        <f>'Link types'!L609</f>
        <v>99</v>
      </c>
      <c r="L609" s="32">
        <f>'Link types'!M609</f>
        <v>0</v>
      </c>
      <c r="M609" s="32">
        <f>'Link types'!N609</f>
        <v>0</v>
      </c>
      <c r="N609" s="32">
        <f>'Link types'!O609</f>
        <v>0</v>
      </c>
      <c r="O609" s="32">
        <f>'Link types'!P609</f>
        <v>0</v>
      </c>
      <c r="P609" s="32">
        <f>'Link types'!Q609</f>
        <v>0</v>
      </c>
      <c r="Q609" s="32">
        <f>'Link types'!R609</f>
        <v>0</v>
      </c>
      <c r="R609" s="32">
        <f>'Link types'!S609</f>
        <v>0</v>
      </c>
      <c r="S609" s="32">
        <f>'Link types'!T609</f>
        <v>0</v>
      </c>
      <c r="T609" s="32">
        <f>'Link types'!U609</f>
        <v>0</v>
      </c>
      <c r="U609" s="32">
        <f>'Link types'!V609</f>
        <v>0</v>
      </c>
      <c r="V609" s="32">
        <f>'Link types'!W609</f>
        <v>10</v>
      </c>
      <c r="W609" s="32">
        <f>'Link types'!X609</f>
        <v>10</v>
      </c>
      <c r="X609" s="32">
        <f>'Link types'!Y609</f>
        <v>10</v>
      </c>
      <c r="Y609" s="32" t="str">
        <f>'Link types'!Z609</f>
        <v/>
      </c>
    </row>
    <row r="610" spans="1:25" x14ac:dyDescent="0.25">
      <c r="A610" s="32">
        <f>'Link types'!B610</f>
        <v>708</v>
      </c>
      <c r="B610" s="32">
        <f>'Link types'!C610</f>
        <v>70</v>
      </c>
      <c r="C610" s="32" t="str">
        <f>'Link types'!D610</f>
        <v>free</v>
      </c>
      <c r="D610" s="32">
        <f>'Link types'!E610</f>
        <v>1</v>
      </c>
      <c r="E610" s="32">
        <f>'Link types'!F610</f>
        <v>1000</v>
      </c>
      <c r="F610" s="32" t="str">
        <f>'Link types'!G610</f>
        <v/>
      </c>
      <c r="G610" s="32">
        <f>'Link types'!H610</f>
        <v>0</v>
      </c>
      <c r="H610" s="32">
        <f>'Link types'!I610</f>
        <v>0</v>
      </c>
      <c r="I610" s="32">
        <f>'Link types'!J610</f>
        <v>0</v>
      </c>
      <c r="J610" s="32">
        <f>'Link types'!K610</f>
        <v>0</v>
      </c>
      <c r="K610" s="32">
        <f>'Link types'!L610</f>
        <v>99</v>
      </c>
      <c r="L610" s="32">
        <f>'Link types'!M610</f>
        <v>0</v>
      </c>
      <c r="M610" s="32">
        <f>'Link types'!N610</f>
        <v>0</v>
      </c>
      <c r="N610" s="32">
        <f>'Link types'!O610</f>
        <v>0</v>
      </c>
      <c r="O610" s="32">
        <f>'Link types'!P610</f>
        <v>0</v>
      </c>
      <c r="P610" s="32">
        <f>'Link types'!Q610</f>
        <v>0</v>
      </c>
      <c r="Q610" s="32">
        <f>'Link types'!R610</f>
        <v>0</v>
      </c>
      <c r="R610" s="32">
        <f>'Link types'!S610</f>
        <v>0</v>
      </c>
      <c r="S610" s="32">
        <f>'Link types'!T610</f>
        <v>0</v>
      </c>
      <c r="T610" s="32">
        <f>'Link types'!U610</f>
        <v>0</v>
      </c>
      <c r="U610" s="32">
        <f>'Link types'!V610</f>
        <v>0</v>
      </c>
      <c r="V610" s="32">
        <f>'Link types'!W610</f>
        <v>10</v>
      </c>
      <c r="W610" s="32">
        <f>'Link types'!X610</f>
        <v>10</v>
      </c>
      <c r="X610" s="32">
        <f>'Link types'!Y610</f>
        <v>10</v>
      </c>
      <c r="Y610" s="32" t="str">
        <f>'Link types'!Z610</f>
        <v/>
      </c>
    </row>
    <row r="611" spans="1:25" x14ac:dyDescent="0.25">
      <c r="A611" s="32">
        <f>'Link types'!B611</f>
        <v>709</v>
      </c>
      <c r="B611" s="32">
        <f>'Link types'!C611</f>
        <v>70</v>
      </c>
      <c r="C611" s="32" t="str">
        <f>'Link types'!D611</f>
        <v>free</v>
      </c>
      <c r="D611" s="32">
        <f>'Link types'!E611</f>
        <v>1</v>
      </c>
      <c r="E611" s="32">
        <f>'Link types'!F611</f>
        <v>1000</v>
      </c>
      <c r="F611" s="32" t="str">
        <f>'Link types'!G611</f>
        <v/>
      </c>
      <c r="G611" s="32">
        <f>'Link types'!H611</f>
        <v>0</v>
      </c>
      <c r="H611" s="32">
        <f>'Link types'!I611</f>
        <v>0</v>
      </c>
      <c r="I611" s="32">
        <f>'Link types'!J611</f>
        <v>0</v>
      </c>
      <c r="J611" s="32">
        <f>'Link types'!K611</f>
        <v>0</v>
      </c>
      <c r="K611" s="32">
        <f>'Link types'!L611</f>
        <v>99</v>
      </c>
      <c r="L611" s="32">
        <f>'Link types'!M611</f>
        <v>0</v>
      </c>
      <c r="M611" s="32">
        <f>'Link types'!N611</f>
        <v>0</v>
      </c>
      <c r="N611" s="32">
        <f>'Link types'!O611</f>
        <v>0</v>
      </c>
      <c r="O611" s="32">
        <f>'Link types'!P611</f>
        <v>0</v>
      </c>
      <c r="P611" s="32">
        <f>'Link types'!Q611</f>
        <v>0</v>
      </c>
      <c r="Q611" s="32">
        <f>'Link types'!R611</f>
        <v>0</v>
      </c>
      <c r="R611" s="32">
        <f>'Link types'!S611</f>
        <v>0</v>
      </c>
      <c r="S611" s="32">
        <f>'Link types'!T611</f>
        <v>0</v>
      </c>
      <c r="T611" s="32">
        <f>'Link types'!U611</f>
        <v>0</v>
      </c>
      <c r="U611" s="32">
        <f>'Link types'!V611</f>
        <v>0</v>
      </c>
      <c r="V611" s="32">
        <f>'Link types'!W611</f>
        <v>10</v>
      </c>
      <c r="W611" s="32">
        <f>'Link types'!X611</f>
        <v>10</v>
      </c>
      <c r="X611" s="32">
        <f>'Link types'!Y611</f>
        <v>10</v>
      </c>
      <c r="Y611" s="32" t="str">
        <f>'Link types'!Z611</f>
        <v/>
      </c>
    </row>
    <row r="612" spans="1:25" x14ac:dyDescent="0.25">
      <c r="A612" s="32">
        <f>'Link types'!B612</f>
        <v>710</v>
      </c>
      <c r="B612" s="32">
        <f>'Link types'!C612</f>
        <v>70</v>
      </c>
      <c r="C612" s="32" t="str">
        <f>'Link types'!D612</f>
        <v>free</v>
      </c>
      <c r="D612" s="32">
        <f>'Link types'!E612</f>
        <v>1</v>
      </c>
      <c r="E612" s="32">
        <f>'Link types'!F612</f>
        <v>1000</v>
      </c>
      <c r="F612" s="32" t="str">
        <f>'Link types'!G612</f>
        <v/>
      </c>
      <c r="G612" s="32">
        <f>'Link types'!H612</f>
        <v>0</v>
      </c>
      <c r="H612" s="32">
        <f>'Link types'!I612</f>
        <v>0</v>
      </c>
      <c r="I612" s="32">
        <f>'Link types'!J612</f>
        <v>0</v>
      </c>
      <c r="J612" s="32">
        <f>'Link types'!K612</f>
        <v>0</v>
      </c>
      <c r="K612" s="32">
        <f>'Link types'!L612</f>
        <v>99</v>
      </c>
      <c r="L612" s="32">
        <f>'Link types'!M612</f>
        <v>0</v>
      </c>
      <c r="M612" s="32">
        <f>'Link types'!N612</f>
        <v>0</v>
      </c>
      <c r="N612" s="32">
        <f>'Link types'!O612</f>
        <v>0</v>
      </c>
      <c r="O612" s="32">
        <f>'Link types'!P612</f>
        <v>0</v>
      </c>
      <c r="P612" s="32">
        <f>'Link types'!Q612</f>
        <v>0</v>
      </c>
      <c r="Q612" s="32">
        <f>'Link types'!R612</f>
        <v>0</v>
      </c>
      <c r="R612" s="32">
        <f>'Link types'!S612</f>
        <v>0</v>
      </c>
      <c r="S612" s="32">
        <f>'Link types'!T612</f>
        <v>0</v>
      </c>
      <c r="T612" s="32">
        <f>'Link types'!U612</f>
        <v>0</v>
      </c>
      <c r="U612" s="32">
        <f>'Link types'!V612</f>
        <v>0</v>
      </c>
      <c r="V612" s="32">
        <f>'Link types'!W612</f>
        <v>10</v>
      </c>
      <c r="W612" s="32">
        <f>'Link types'!X612</f>
        <v>10</v>
      </c>
      <c r="X612" s="32">
        <f>'Link types'!Y612</f>
        <v>10</v>
      </c>
      <c r="Y612" s="32" t="str">
        <f>'Link types'!Z612</f>
        <v/>
      </c>
    </row>
    <row r="613" spans="1:25" x14ac:dyDescent="0.25">
      <c r="A613" s="32">
        <f>'Link types'!B613</f>
        <v>711</v>
      </c>
      <c r="B613" s="32">
        <f>'Link types'!C613</f>
        <v>70</v>
      </c>
      <c r="C613" s="32" t="str">
        <f>'Link types'!D613</f>
        <v>free</v>
      </c>
      <c r="D613" s="32">
        <f>'Link types'!E613</f>
        <v>1</v>
      </c>
      <c r="E613" s="32">
        <f>'Link types'!F613</f>
        <v>1000</v>
      </c>
      <c r="F613" s="32" t="str">
        <f>'Link types'!G613</f>
        <v/>
      </c>
      <c r="G613" s="32">
        <f>'Link types'!H613</f>
        <v>0</v>
      </c>
      <c r="H613" s="32">
        <f>'Link types'!I613</f>
        <v>0</v>
      </c>
      <c r="I613" s="32">
        <f>'Link types'!J613</f>
        <v>0</v>
      </c>
      <c r="J613" s="32">
        <f>'Link types'!K613</f>
        <v>0</v>
      </c>
      <c r="K613" s="32">
        <f>'Link types'!L613</f>
        <v>99</v>
      </c>
      <c r="L613" s="32">
        <f>'Link types'!M613</f>
        <v>0</v>
      </c>
      <c r="M613" s="32">
        <f>'Link types'!N613</f>
        <v>0</v>
      </c>
      <c r="N613" s="32">
        <f>'Link types'!O613</f>
        <v>0</v>
      </c>
      <c r="O613" s="32">
        <f>'Link types'!P613</f>
        <v>0</v>
      </c>
      <c r="P613" s="32">
        <f>'Link types'!Q613</f>
        <v>0</v>
      </c>
      <c r="Q613" s="32">
        <f>'Link types'!R613</f>
        <v>0</v>
      </c>
      <c r="R613" s="32">
        <f>'Link types'!S613</f>
        <v>0</v>
      </c>
      <c r="S613" s="32">
        <f>'Link types'!T613</f>
        <v>0</v>
      </c>
      <c r="T613" s="32">
        <f>'Link types'!U613</f>
        <v>0</v>
      </c>
      <c r="U613" s="32">
        <f>'Link types'!V613</f>
        <v>0</v>
      </c>
      <c r="V613" s="32">
        <f>'Link types'!W613</f>
        <v>10</v>
      </c>
      <c r="W613" s="32">
        <f>'Link types'!X613</f>
        <v>10</v>
      </c>
      <c r="X613" s="32">
        <f>'Link types'!Y613</f>
        <v>10</v>
      </c>
      <c r="Y613" s="32" t="str">
        <f>'Link types'!Z613</f>
        <v/>
      </c>
    </row>
    <row r="614" spans="1:25" x14ac:dyDescent="0.25">
      <c r="A614" s="32">
        <f>'Link types'!B614</f>
        <v>712</v>
      </c>
      <c r="B614" s="32">
        <f>'Link types'!C614</f>
        <v>70</v>
      </c>
      <c r="C614" s="32" t="str">
        <f>'Link types'!D614</f>
        <v>free</v>
      </c>
      <c r="D614" s="32">
        <f>'Link types'!E614</f>
        <v>1</v>
      </c>
      <c r="E614" s="32">
        <f>'Link types'!F614</f>
        <v>1000</v>
      </c>
      <c r="F614" s="32" t="str">
        <f>'Link types'!G614</f>
        <v/>
      </c>
      <c r="G614" s="32">
        <f>'Link types'!H614</f>
        <v>0</v>
      </c>
      <c r="H614" s="32">
        <f>'Link types'!I614</f>
        <v>0</v>
      </c>
      <c r="I614" s="32">
        <f>'Link types'!J614</f>
        <v>0</v>
      </c>
      <c r="J614" s="32">
        <f>'Link types'!K614</f>
        <v>0</v>
      </c>
      <c r="K614" s="32">
        <f>'Link types'!L614</f>
        <v>99</v>
      </c>
      <c r="L614" s="32">
        <f>'Link types'!M614</f>
        <v>0</v>
      </c>
      <c r="M614" s="32">
        <f>'Link types'!N614</f>
        <v>0</v>
      </c>
      <c r="N614" s="32">
        <f>'Link types'!O614</f>
        <v>0</v>
      </c>
      <c r="O614" s="32">
        <f>'Link types'!P614</f>
        <v>0</v>
      </c>
      <c r="P614" s="32">
        <f>'Link types'!Q614</f>
        <v>0</v>
      </c>
      <c r="Q614" s="32">
        <f>'Link types'!R614</f>
        <v>0</v>
      </c>
      <c r="R614" s="32">
        <f>'Link types'!S614</f>
        <v>0</v>
      </c>
      <c r="S614" s="32">
        <f>'Link types'!T614</f>
        <v>0</v>
      </c>
      <c r="T614" s="32">
        <f>'Link types'!U614</f>
        <v>0</v>
      </c>
      <c r="U614" s="32">
        <f>'Link types'!V614</f>
        <v>0</v>
      </c>
      <c r="V614" s="32">
        <f>'Link types'!W614</f>
        <v>10</v>
      </c>
      <c r="W614" s="32">
        <f>'Link types'!X614</f>
        <v>10</v>
      </c>
      <c r="X614" s="32">
        <f>'Link types'!Y614</f>
        <v>10</v>
      </c>
      <c r="Y614" s="32" t="str">
        <f>'Link types'!Z614</f>
        <v/>
      </c>
    </row>
    <row r="615" spans="1:25" x14ac:dyDescent="0.25">
      <c r="A615" s="32">
        <f>'Link types'!B615</f>
        <v>713</v>
      </c>
      <c r="B615" s="32">
        <f>'Link types'!C615</f>
        <v>70</v>
      </c>
      <c r="C615" s="32" t="str">
        <f>'Link types'!D615</f>
        <v>free</v>
      </c>
      <c r="D615" s="32">
        <f>'Link types'!E615</f>
        <v>1</v>
      </c>
      <c r="E615" s="32">
        <f>'Link types'!F615</f>
        <v>1000</v>
      </c>
      <c r="F615" s="32" t="str">
        <f>'Link types'!G615</f>
        <v/>
      </c>
      <c r="G615" s="32">
        <f>'Link types'!H615</f>
        <v>0</v>
      </c>
      <c r="H615" s="32">
        <f>'Link types'!I615</f>
        <v>0</v>
      </c>
      <c r="I615" s="32">
        <f>'Link types'!J615</f>
        <v>0</v>
      </c>
      <c r="J615" s="32">
        <f>'Link types'!K615</f>
        <v>0</v>
      </c>
      <c r="K615" s="32">
        <f>'Link types'!L615</f>
        <v>99</v>
      </c>
      <c r="L615" s="32">
        <f>'Link types'!M615</f>
        <v>0</v>
      </c>
      <c r="M615" s="32">
        <f>'Link types'!N615</f>
        <v>0</v>
      </c>
      <c r="N615" s="32">
        <f>'Link types'!O615</f>
        <v>0</v>
      </c>
      <c r="O615" s="32">
        <f>'Link types'!P615</f>
        <v>0</v>
      </c>
      <c r="P615" s="32">
        <f>'Link types'!Q615</f>
        <v>0</v>
      </c>
      <c r="Q615" s="32">
        <f>'Link types'!R615</f>
        <v>0</v>
      </c>
      <c r="R615" s="32">
        <f>'Link types'!S615</f>
        <v>0</v>
      </c>
      <c r="S615" s="32">
        <f>'Link types'!T615</f>
        <v>0</v>
      </c>
      <c r="T615" s="32">
        <f>'Link types'!U615</f>
        <v>0</v>
      </c>
      <c r="U615" s="32">
        <f>'Link types'!V615</f>
        <v>0</v>
      </c>
      <c r="V615" s="32">
        <f>'Link types'!W615</f>
        <v>10</v>
      </c>
      <c r="W615" s="32">
        <f>'Link types'!X615</f>
        <v>10</v>
      </c>
      <c r="X615" s="32">
        <f>'Link types'!Y615</f>
        <v>10</v>
      </c>
      <c r="Y615" s="32" t="str">
        <f>'Link types'!Z615</f>
        <v/>
      </c>
    </row>
    <row r="616" spans="1:25" x14ac:dyDescent="0.25">
      <c r="A616" s="32">
        <f>'Link types'!B616</f>
        <v>714</v>
      </c>
      <c r="B616" s="32">
        <f>'Link types'!C616</f>
        <v>70</v>
      </c>
      <c r="C616" s="32" t="str">
        <f>'Link types'!D616</f>
        <v>free</v>
      </c>
      <c r="D616" s="32">
        <f>'Link types'!E616</f>
        <v>1</v>
      </c>
      <c r="E616" s="32">
        <f>'Link types'!F616</f>
        <v>1000</v>
      </c>
      <c r="F616" s="32" t="str">
        <f>'Link types'!G616</f>
        <v/>
      </c>
      <c r="G616" s="32">
        <f>'Link types'!H616</f>
        <v>0</v>
      </c>
      <c r="H616" s="32">
        <f>'Link types'!I616</f>
        <v>0</v>
      </c>
      <c r="I616" s="32">
        <f>'Link types'!J616</f>
        <v>0</v>
      </c>
      <c r="J616" s="32">
        <f>'Link types'!K616</f>
        <v>0</v>
      </c>
      <c r="K616" s="32">
        <f>'Link types'!L616</f>
        <v>99</v>
      </c>
      <c r="L616" s="32">
        <f>'Link types'!M616</f>
        <v>0</v>
      </c>
      <c r="M616" s="32">
        <f>'Link types'!N616</f>
        <v>0</v>
      </c>
      <c r="N616" s="32">
        <f>'Link types'!O616</f>
        <v>0</v>
      </c>
      <c r="O616" s="32">
        <f>'Link types'!P616</f>
        <v>0</v>
      </c>
      <c r="P616" s="32">
        <f>'Link types'!Q616</f>
        <v>0</v>
      </c>
      <c r="Q616" s="32">
        <f>'Link types'!R616</f>
        <v>0</v>
      </c>
      <c r="R616" s="32">
        <f>'Link types'!S616</f>
        <v>0</v>
      </c>
      <c r="S616" s="32">
        <f>'Link types'!T616</f>
        <v>0</v>
      </c>
      <c r="T616" s="32">
        <f>'Link types'!U616</f>
        <v>0</v>
      </c>
      <c r="U616" s="32">
        <f>'Link types'!V616</f>
        <v>0</v>
      </c>
      <c r="V616" s="32">
        <f>'Link types'!W616</f>
        <v>10</v>
      </c>
      <c r="W616" s="32">
        <f>'Link types'!X616</f>
        <v>10</v>
      </c>
      <c r="X616" s="32">
        <f>'Link types'!Y616</f>
        <v>10</v>
      </c>
      <c r="Y616" s="32" t="str">
        <f>'Link types'!Z616</f>
        <v/>
      </c>
    </row>
    <row r="617" spans="1:25" x14ac:dyDescent="0.25">
      <c r="A617" s="32">
        <f>'Link types'!B617</f>
        <v>715</v>
      </c>
      <c r="B617" s="32">
        <f>'Link types'!C617</f>
        <v>70</v>
      </c>
      <c r="C617" s="32" t="str">
        <f>'Link types'!D617</f>
        <v>free</v>
      </c>
      <c r="D617" s="32">
        <f>'Link types'!E617</f>
        <v>1</v>
      </c>
      <c r="E617" s="32">
        <f>'Link types'!F617</f>
        <v>1000</v>
      </c>
      <c r="F617" s="32" t="str">
        <f>'Link types'!G617</f>
        <v/>
      </c>
      <c r="G617" s="32">
        <f>'Link types'!H617</f>
        <v>0</v>
      </c>
      <c r="H617" s="32">
        <f>'Link types'!I617</f>
        <v>0</v>
      </c>
      <c r="I617" s="32">
        <f>'Link types'!J617</f>
        <v>0</v>
      </c>
      <c r="J617" s="32">
        <f>'Link types'!K617</f>
        <v>0</v>
      </c>
      <c r="K617" s="32">
        <f>'Link types'!L617</f>
        <v>99</v>
      </c>
      <c r="L617" s="32">
        <f>'Link types'!M617</f>
        <v>0</v>
      </c>
      <c r="M617" s="32">
        <f>'Link types'!N617</f>
        <v>0</v>
      </c>
      <c r="N617" s="32">
        <f>'Link types'!O617</f>
        <v>0</v>
      </c>
      <c r="O617" s="32">
        <f>'Link types'!P617</f>
        <v>0</v>
      </c>
      <c r="P617" s="32">
        <f>'Link types'!Q617</f>
        <v>0</v>
      </c>
      <c r="Q617" s="32">
        <f>'Link types'!R617</f>
        <v>0</v>
      </c>
      <c r="R617" s="32">
        <f>'Link types'!S617</f>
        <v>0</v>
      </c>
      <c r="S617" s="32">
        <f>'Link types'!T617</f>
        <v>0</v>
      </c>
      <c r="T617" s="32">
        <f>'Link types'!U617</f>
        <v>0</v>
      </c>
      <c r="U617" s="32">
        <f>'Link types'!V617</f>
        <v>0</v>
      </c>
      <c r="V617" s="32">
        <f>'Link types'!W617</f>
        <v>10</v>
      </c>
      <c r="W617" s="32">
        <f>'Link types'!X617</f>
        <v>10</v>
      </c>
      <c r="X617" s="32">
        <f>'Link types'!Y617</f>
        <v>10</v>
      </c>
      <c r="Y617" s="32" t="str">
        <f>'Link types'!Z617</f>
        <v/>
      </c>
    </row>
    <row r="618" spans="1:25" x14ac:dyDescent="0.25">
      <c r="A618" s="32">
        <f>'Link types'!B618</f>
        <v>716</v>
      </c>
      <c r="B618" s="32">
        <f>'Link types'!C618</f>
        <v>70</v>
      </c>
      <c r="C618" s="32" t="str">
        <f>'Link types'!D618</f>
        <v>free</v>
      </c>
      <c r="D618" s="32">
        <f>'Link types'!E618</f>
        <v>1</v>
      </c>
      <c r="E618" s="32">
        <f>'Link types'!F618</f>
        <v>1000</v>
      </c>
      <c r="F618" s="32" t="str">
        <f>'Link types'!G618</f>
        <v/>
      </c>
      <c r="G618" s="32">
        <f>'Link types'!H618</f>
        <v>0</v>
      </c>
      <c r="H618" s="32">
        <f>'Link types'!I618</f>
        <v>0</v>
      </c>
      <c r="I618" s="32">
        <f>'Link types'!J618</f>
        <v>0</v>
      </c>
      <c r="J618" s="32">
        <f>'Link types'!K618</f>
        <v>0</v>
      </c>
      <c r="K618" s="32">
        <f>'Link types'!L618</f>
        <v>99</v>
      </c>
      <c r="L618" s="32">
        <f>'Link types'!M618</f>
        <v>0</v>
      </c>
      <c r="M618" s="32">
        <f>'Link types'!N618</f>
        <v>0</v>
      </c>
      <c r="N618" s="32">
        <f>'Link types'!O618</f>
        <v>0</v>
      </c>
      <c r="O618" s="32">
        <f>'Link types'!P618</f>
        <v>0</v>
      </c>
      <c r="P618" s="32">
        <f>'Link types'!Q618</f>
        <v>0</v>
      </c>
      <c r="Q618" s="32">
        <f>'Link types'!R618</f>
        <v>0</v>
      </c>
      <c r="R618" s="32">
        <f>'Link types'!S618</f>
        <v>0</v>
      </c>
      <c r="S618" s="32">
        <f>'Link types'!T618</f>
        <v>0</v>
      </c>
      <c r="T618" s="32">
        <f>'Link types'!U618</f>
        <v>0</v>
      </c>
      <c r="U618" s="32">
        <f>'Link types'!V618</f>
        <v>0</v>
      </c>
      <c r="V618" s="32">
        <f>'Link types'!W618</f>
        <v>10</v>
      </c>
      <c r="W618" s="32">
        <f>'Link types'!X618</f>
        <v>10</v>
      </c>
      <c r="X618" s="32">
        <f>'Link types'!Y618</f>
        <v>10</v>
      </c>
      <c r="Y618" s="32" t="str">
        <f>'Link types'!Z618</f>
        <v/>
      </c>
    </row>
    <row r="619" spans="1:25" x14ac:dyDescent="0.25">
      <c r="A619" s="32">
        <f>'Link types'!B619</f>
        <v>717</v>
      </c>
      <c r="B619" s="32">
        <f>'Link types'!C619</f>
        <v>70</v>
      </c>
      <c r="C619" s="32" t="str">
        <f>'Link types'!D619</f>
        <v>free</v>
      </c>
      <c r="D619" s="32">
        <f>'Link types'!E619</f>
        <v>1</v>
      </c>
      <c r="E619" s="32">
        <f>'Link types'!F619</f>
        <v>1000</v>
      </c>
      <c r="F619" s="32" t="str">
        <f>'Link types'!G619</f>
        <v/>
      </c>
      <c r="G619" s="32">
        <f>'Link types'!H619</f>
        <v>0</v>
      </c>
      <c r="H619" s="32">
        <f>'Link types'!I619</f>
        <v>0</v>
      </c>
      <c r="I619" s="32">
        <f>'Link types'!J619</f>
        <v>0</v>
      </c>
      <c r="J619" s="32">
        <f>'Link types'!K619</f>
        <v>0</v>
      </c>
      <c r="K619" s="32">
        <f>'Link types'!L619</f>
        <v>99</v>
      </c>
      <c r="L619" s="32">
        <f>'Link types'!M619</f>
        <v>0</v>
      </c>
      <c r="M619" s="32">
        <f>'Link types'!N619</f>
        <v>0</v>
      </c>
      <c r="N619" s="32">
        <f>'Link types'!O619</f>
        <v>0</v>
      </c>
      <c r="O619" s="32">
        <f>'Link types'!P619</f>
        <v>0</v>
      </c>
      <c r="P619" s="32">
        <f>'Link types'!Q619</f>
        <v>0</v>
      </c>
      <c r="Q619" s="32">
        <f>'Link types'!R619</f>
        <v>0</v>
      </c>
      <c r="R619" s="32">
        <f>'Link types'!S619</f>
        <v>0</v>
      </c>
      <c r="S619" s="32">
        <f>'Link types'!T619</f>
        <v>0</v>
      </c>
      <c r="T619" s="32">
        <f>'Link types'!U619</f>
        <v>0</v>
      </c>
      <c r="U619" s="32">
        <f>'Link types'!V619</f>
        <v>0</v>
      </c>
      <c r="V619" s="32">
        <f>'Link types'!W619</f>
        <v>10</v>
      </c>
      <c r="W619" s="32">
        <f>'Link types'!X619</f>
        <v>10</v>
      </c>
      <c r="X619" s="32">
        <f>'Link types'!Y619</f>
        <v>10</v>
      </c>
      <c r="Y619" s="32" t="str">
        <f>'Link types'!Z619</f>
        <v/>
      </c>
    </row>
    <row r="620" spans="1:25" x14ac:dyDescent="0.25">
      <c r="A620" s="32">
        <f>'Link types'!B620</f>
        <v>718</v>
      </c>
      <c r="B620" s="32">
        <f>'Link types'!C620</f>
        <v>70</v>
      </c>
      <c r="C620" s="32" t="str">
        <f>'Link types'!D620</f>
        <v>free</v>
      </c>
      <c r="D620" s="32">
        <f>'Link types'!E620</f>
        <v>1</v>
      </c>
      <c r="E620" s="32">
        <f>'Link types'!F620</f>
        <v>1000</v>
      </c>
      <c r="F620" s="32" t="str">
        <f>'Link types'!G620</f>
        <v/>
      </c>
      <c r="G620" s="32">
        <f>'Link types'!H620</f>
        <v>0</v>
      </c>
      <c r="H620" s="32">
        <f>'Link types'!I620</f>
        <v>0</v>
      </c>
      <c r="I620" s="32">
        <f>'Link types'!J620</f>
        <v>0</v>
      </c>
      <c r="J620" s="32">
        <f>'Link types'!K620</f>
        <v>0</v>
      </c>
      <c r="K620" s="32">
        <f>'Link types'!L620</f>
        <v>99</v>
      </c>
      <c r="L620" s="32">
        <f>'Link types'!M620</f>
        <v>0</v>
      </c>
      <c r="M620" s="32">
        <f>'Link types'!N620</f>
        <v>0</v>
      </c>
      <c r="N620" s="32">
        <f>'Link types'!O620</f>
        <v>0</v>
      </c>
      <c r="O620" s="32">
        <f>'Link types'!P620</f>
        <v>0</v>
      </c>
      <c r="P620" s="32">
        <f>'Link types'!Q620</f>
        <v>0</v>
      </c>
      <c r="Q620" s="32">
        <f>'Link types'!R620</f>
        <v>0</v>
      </c>
      <c r="R620" s="32">
        <f>'Link types'!S620</f>
        <v>0</v>
      </c>
      <c r="S620" s="32">
        <f>'Link types'!T620</f>
        <v>0</v>
      </c>
      <c r="T620" s="32">
        <f>'Link types'!U620</f>
        <v>0</v>
      </c>
      <c r="U620" s="32">
        <f>'Link types'!V620</f>
        <v>0</v>
      </c>
      <c r="V620" s="32">
        <f>'Link types'!W620</f>
        <v>10</v>
      </c>
      <c r="W620" s="32">
        <f>'Link types'!X620</f>
        <v>10</v>
      </c>
      <c r="X620" s="32">
        <f>'Link types'!Y620</f>
        <v>10</v>
      </c>
      <c r="Y620" s="32" t="str">
        <f>'Link types'!Z620</f>
        <v/>
      </c>
    </row>
    <row r="621" spans="1:25" x14ac:dyDescent="0.25">
      <c r="A621" s="32">
        <f>'Link types'!B621</f>
        <v>719</v>
      </c>
      <c r="B621" s="32">
        <f>'Link types'!C621</f>
        <v>70</v>
      </c>
      <c r="C621" s="32" t="str">
        <f>'Link types'!D621</f>
        <v>free</v>
      </c>
      <c r="D621" s="32">
        <f>'Link types'!E621</f>
        <v>1</v>
      </c>
      <c r="E621" s="32">
        <f>'Link types'!F621</f>
        <v>1000</v>
      </c>
      <c r="F621" s="32" t="str">
        <f>'Link types'!G621</f>
        <v/>
      </c>
      <c r="G621" s="32">
        <f>'Link types'!H621</f>
        <v>0</v>
      </c>
      <c r="H621" s="32">
        <f>'Link types'!I621</f>
        <v>0</v>
      </c>
      <c r="I621" s="32">
        <f>'Link types'!J621</f>
        <v>0</v>
      </c>
      <c r="J621" s="32">
        <f>'Link types'!K621</f>
        <v>0</v>
      </c>
      <c r="K621" s="32">
        <f>'Link types'!L621</f>
        <v>99</v>
      </c>
      <c r="L621" s="32">
        <f>'Link types'!M621</f>
        <v>0</v>
      </c>
      <c r="M621" s="32">
        <f>'Link types'!N621</f>
        <v>0</v>
      </c>
      <c r="N621" s="32">
        <f>'Link types'!O621</f>
        <v>0</v>
      </c>
      <c r="O621" s="32">
        <f>'Link types'!P621</f>
        <v>0</v>
      </c>
      <c r="P621" s="32">
        <f>'Link types'!Q621</f>
        <v>0</v>
      </c>
      <c r="Q621" s="32">
        <f>'Link types'!R621</f>
        <v>0</v>
      </c>
      <c r="R621" s="32">
        <f>'Link types'!S621</f>
        <v>0</v>
      </c>
      <c r="S621" s="32">
        <f>'Link types'!T621</f>
        <v>0</v>
      </c>
      <c r="T621" s="32">
        <f>'Link types'!U621</f>
        <v>0</v>
      </c>
      <c r="U621" s="32">
        <f>'Link types'!V621</f>
        <v>0</v>
      </c>
      <c r="V621" s="32">
        <f>'Link types'!W621</f>
        <v>10</v>
      </c>
      <c r="W621" s="32">
        <f>'Link types'!X621</f>
        <v>10</v>
      </c>
      <c r="X621" s="32">
        <f>'Link types'!Y621</f>
        <v>10</v>
      </c>
      <c r="Y621" s="32" t="str">
        <f>'Link types'!Z621</f>
        <v/>
      </c>
    </row>
    <row r="622" spans="1:25" x14ac:dyDescent="0.25">
      <c r="A622" s="32">
        <f>'Link types'!B622</f>
        <v>720</v>
      </c>
      <c r="B622" s="32">
        <f>'Link types'!C622</f>
        <v>70</v>
      </c>
      <c r="C622" s="32" t="str">
        <f>'Link types'!D622</f>
        <v>free</v>
      </c>
      <c r="D622" s="32">
        <f>'Link types'!E622</f>
        <v>1</v>
      </c>
      <c r="E622" s="32">
        <f>'Link types'!F622</f>
        <v>1000</v>
      </c>
      <c r="F622" s="32" t="str">
        <f>'Link types'!G622</f>
        <v/>
      </c>
      <c r="G622" s="32">
        <f>'Link types'!H622</f>
        <v>0</v>
      </c>
      <c r="H622" s="32">
        <f>'Link types'!I622</f>
        <v>0</v>
      </c>
      <c r="I622" s="32">
        <f>'Link types'!J622</f>
        <v>0</v>
      </c>
      <c r="J622" s="32">
        <f>'Link types'!K622</f>
        <v>0</v>
      </c>
      <c r="K622" s="32">
        <f>'Link types'!L622</f>
        <v>99</v>
      </c>
      <c r="L622" s="32">
        <f>'Link types'!M622</f>
        <v>0</v>
      </c>
      <c r="M622" s="32">
        <f>'Link types'!N622</f>
        <v>0</v>
      </c>
      <c r="N622" s="32">
        <f>'Link types'!O622</f>
        <v>0</v>
      </c>
      <c r="O622" s="32">
        <f>'Link types'!P622</f>
        <v>0</v>
      </c>
      <c r="P622" s="32">
        <f>'Link types'!Q622</f>
        <v>0</v>
      </c>
      <c r="Q622" s="32">
        <f>'Link types'!R622</f>
        <v>0</v>
      </c>
      <c r="R622" s="32">
        <f>'Link types'!S622</f>
        <v>0</v>
      </c>
      <c r="S622" s="32">
        <f>'Link types'!T622</f>
        <v>0</v>
      </c>
      <c r="T622" s="32">
        <f>'Link types'!U622</f>
        <v>0</v>
      </c>
      <c r="U622" s="32">
        <f>'Link types'!V622</f>
        <v>0</v>
      </c>
      <c r="V622" s="32">
        <f>'Link types'!W622</f>
        <v>10</v>
      </c>
      <c r="W622" s="32">
        <f>'Link types'!X622</f>
        <v>10</v>
      </c>
      <c r="X622" s="32">
        <f>'Link types'!Y622</f>
        <v>10</v>
      </c>
      <c r="Y622" s="32" t="str">
        <f>'Link types'!Z622</f>
        <v/>
      </c>
    </row>
    <row r="623" spans="1:25" x14ac:dyDescent="0.25">
      <c r="A623" s="32">
        <f>'Link types'!B623</f>
        <v>721</v>
      </c>
      <c r="B623" s="32">
        <f>'Link types'!C623</f>
        <v>70</v>
      </c>
      <c r="C623" s="32" t="str">
        <f>'Link types'!D623</f>
        <v>free</v>
      </c>
      <c r="D623" s="32">
        <f>'Link types'!E623</f>
        <v>1</v>
      </c>
      <c r="E623" s="32">
        <f>'Link types'!F623</f>
        <v>1000</v>
      </c>
      <c r="F623" s="32" t="str">
        <f>'Link types'!G623</f>
        <v/>
      </c>
      <c r="G623" s="32">
        <f>'Link types'!H623</f>
        <v>0</v>
      </c>
      <c r="H623" s="32">
        <f>'Link types'!I623</f>
        <v>0</v>
      </c>
      <c r="I623" s="32">
        <f>'Link types'!J623</f>
        <v>0</v>
      </c>
      <c r="J623" s="32">
        <f>'Link types'!K623</f>
        <v>0</v>
      </c>
      <c r="K623" s="32">
        <f>'Link types'!L623</f>
        <v>99</v>
      </c>
      <c r="L623" s="32">
        <f>'Link types'!M623</f>
        <v>0</v>
      </c>
      <c r="M623" s="32">
        <f>'Link types'!N623</f>
        <v>0</v>
      </c>
      <c r="N623" s="32">
        <f>'Link types'!O623</f>
        <v>0</v>
      </c>
      <c r="O623" s="32">
        <f>'Link types'!P623</f>
        <v>0</v>
      </c>
      <c r="P623" s="32">
        <f>'Link types'!Q623</f>
        <v>0</v>
      </c>
      <c r="Q623" s="32">
        <f>'Link types'!R623</f>
        <v>0</v>
      </c>
      <c r="R623" s="32">
        <f>'Link types'!S623</f>
        <v>0</v>
      </c>
      <c r="S623" s="32">
        <f>'Link types'!T623</f>
        <v>0</v>
      </c>
      <c r="T623" s="32">
        <f>'Link types'!U623</f>
        <v>0</v>
      </c>
      <c r="U623" s="32">
        <f>'Link types'!V623</f>
        <v>0</v>
      </c>
      <c r="V623" s="32">
        <f>'Link types'!W623</f>
        <v>10</v>
      </c>
      <c r="W623" s="32">
        <f>'Link types'!X623</f>
        <v>10</v>
      </c>
      <c r="X623" s="32">
        <f>'Link types'!Y623</f>
        <v>10</v>
      </c>
      <c r="Y623" s="32" t="str">
        <f>'Link types'!Z623</f>
        <v/>
      </c>
    </row>
    <row r="624" spans="1:25" x14ac:dyDescent="0.25">
      <c r="A624" s="32">
        <f>'Link types'!B624</f>
        <v>722</v>
      </c>
      <c r="B624" s="32">
        <f>'Link types'!C624</f>
        <v>70</v>
      </c>
      <c r="C624" s="32" t="str">
        <f>'Link types'!D624</f>
        <v>free</v>
      </c>
      <c r="D624" s="32">
        <f>'Link types'!E624</f>
        <v>1</v>
      </c>
      <c r="E624" s="32">
        <f>'Link types'!F624</f>
        <v>1000</v>
      </c>
      <c r="F624" s="32" t="str">
        <f>'Link types'!G624</f>
        <v/>
      </c>
      <c r="G624" s="32">
        <f>'Link types'!H624</f>
        <v>0</v>
      </c>
      <c r="H624" s="32">
        <f>'Link types'!I624</f>
        <v>0</v>
      </c>
      <c r="I624" s="32">
        <f>'Link types'!J624</f>
        <v>0</v>
      </c>
      <c r="J624" s="32">
        <f>'Link types'!K624</f>
        <v>0</v>
      </c>
      <c r="K624" s="32">
        <f>'Link types'!L624</f>
        <v>99</v>
      </c>
      <c r="L624" s="32">
        <f>'Link types'!M624</f>
        <v>0</v>
      </c>
      <c r="M624" s="32">
        <f>'Link types'!N624</f>
        <v>0</v>
      </c>
      <c r="N624" s="32">
        <f>'Link types'!O624</f>
        <v>0</v>
      </c>
      <c r="O624" s="32">
        <f>'Link types'!P624</f>
        <v>0</v>
      </c>
      <c r="P624" s="32">
        <f>'Link types'!Q624</f>
        <v>0</v>
      </c>
      <c r="Q624" s="32">
        <f>'Link types'!R624</f>
        <v>0</v>
      </c>
      <c r="R624" s="32">
        <f>'Link types'!S624</f>
        <v>0</v>
      </c>
      <c r="S624" s="32">
        <f>'Link types'!T624</f>
        <v>0</v>
      </c>
      <c r="T624" s="32">
        <f>'Link types'!U624</f>
        <v>0</v>
      </c>
      <c r="U624" s="32">
        <f>'Link types'!V624</f>
        <v>0</v>
      </c>
      <c r="V624" s="32">
        <f>'Link types'!W624</f>
        <v>10</v>
      </c>
      <c r="W624" s="32">
        <f>'Link types'!X624</f>
        <v>10</v>
      </c>
      <c r="X624" s="32">
        <f>'Link types'!Y624</f>
        <v>10</v>
      </c>
      <c r="Y624" s="32" t="str">
        <f>'Link types'!Z624</f>
        <v/>
      </c>
    </row>
    <row r="625" spans="1:25" x14ac:dyDescent="0.25">
      <c r="A625" s="32">
        <f>'Link types'!B625</f>
        <v>723</v>
      </c>
      <c r="B625" s="32">
        <f>'Link types'!C625</f>
        <v>70</v>
      </c>
      <c r="C625" s="32" t="str">
        <f>'Link types'!D625</f>
        <v>free</v>
      </c>
      <c r="D625" s="32">
        <f>'Link types'!E625</f>
        <v>1</v>
      </c>
      <c r="E625" s="32">
        <f>'Link types'!F625</f>
        <v>1000</v>
      </c>
      <c r="F625" s="32" t="str">
        <f>'Link types'!G625</f>
        <v/>
      </c>
      <c r="G625" s="32">
        <f>'Link types'!H625</f>
        <v>0</v>
      </c>
      <c r="H625" s="32">
        <f>'Link types'!I625</f>
        <v>0</v>
      </c>
      <c r="I625" s="32">
        <f>'Link types'!J625</f>
        <v>0</v>
      </c>
      <c r="J625" s="32">
        <f>'Link types'!K625</f>
        <v>0</v>
      </c>
      <c r="K625" s="32">
        <f>'Link types'!L625</f>
        <v>99</v>
      </c>
      <c r="L625" s="32">
        <f>'Link types'!M625</f>
        <v>0</v>
      </c>
      <c r="M625" s="32">
        <f>'Link types'!N625</f>
        <v>0</v>
      </c>
      <c r="N625" s="32">
        <f>'Link types'!O625</f>
        <v>0</v>
      </c>
      <c r="O625" s="32">
        <f>'Link types'!P625</f>
        <v>0</v>
      </c>
      <c r="P625" s="32">
        <f>'Link types'!Q625</f>
        <v>0</v>
      </c>
      <c r="Q625" s="32">
        <f>'Link types'!R625</f>
        <v>0</v>
      </c>
      <c r="R625" s="32">
        <f>'Link types'!S625</f>
        <v>0</v>
      </c>
      <c r="S625" s="32">
        <f>'Link types'!T625</f>
        <v>0</v>
      </c>
      <c r="T625" s="32">
        <f>'Link types'!U625</f>
        <v>0</v>
      </c>
      <c r="U625" s="32">
        <f>'Link types'!V625</f>
        <v>0</v>
      </c>
      <c r="V625" s="32">
        <f>'Link types'!W625</f>
        <v>10</v>
      </c>
      <c r="W625" s="32">
        <f>'Link types'!X625</f>
        <v>10</v>
      </c>
      <c r="X625" s="32">
        <f>'Link types'!Y625</f>
        <v>10</v>
      </c>
      <c r="Y625" s="32" t="str">
        <f>'Link types'!Z625</f>
        <v/>
      </c>
    </row>
    <row r="626" spans="1:25" x14ac:dyDescent="0.25">
      <c r="A626" s="32">
        <f>'Link types'!B626</f>
        <v>724</v>
      </c>
      <c r="B626" s="32">
        <f>'Link types'!C626</f>
        <v>70</v>
      </c>
      <c r="C626" s="32" t="str">
        <f>'Link types'!D626</f>
        <v>free</v>
      </c>
      <c r="D626" s="32">
        <f>'Link types'!E626</f>
        <v>1</v>
      </c>
      <c r="E626" s="32">
        <f>'Link types'!F626</f>
        <v>1000</v>
      </c>
      <c r="F626" s="32" t="str">
        <f>'Link types'!G626</f>
        <v/>
      </c>
      <c r="G626" s="32">
        <f>'Link types'!H626</f>
        <v>0</v>
      </c>
      <c r="H626" s="32">
        <f>'Link types'!I626</f>
        <v>0</v>
      </c>
      <c r="I626" s="32">
        <f>'Link types'!J626</f>
        <v>0</v>
      </c>
      <c r="J626" s="32">
        <f>'Link types'!K626</f>
        <v>0</v>
      </c>
      <c r="K626" s="32">
        <f>'Link types'!L626</f>
        <v>99</v>
      </c>
      <c r="L626" s="32">
        <f>'Link types'!M626</f>
        <v>0</v>
      </c>
      <c r="M626" s="32">
        <f>'Link types'!N626</f>
        <v>0</v>
      </c>
      <c r="N626" s="32">
        <f>'Link types'!O626</f>
        <v>0</v>
      </c>
      <c r="O626" s="32">
        <f>'Link types'!P626</f>
        <v>0</v>
      </c>
      <c r="P626" s="32">
        <f>'Link types'!Q626</f>
        <v>0</v>
      </c>
      <c r="Q626" s="32">
        <f>'Link types'!R626</f>
        <v>0</v>
      </c>
      <c r="R626" s="32">
        <f>'Link types'!S626</f>
        <v>0</v>
      </c>
      <c r="S626" s="32">
        <f>'Link types'!T626</f>
        <v>0</v>
      </c>
      <c r="T626" s="32">
        <f>'Link types'!U626</f>
        <v>0</v>
      </c>
      <c r="U626" s="32">
        <f>'Link types'!V626</f>
        <v>0</v>
      </c>
      <c r="V626" s="32">
        <f>'Link types'!W626</f>
        <v>10</v>
      </c>
      <c r="W626" s="32">
        <f>'Link types'!X626</f>
        <v>10</v>
      </c>
      <c r="X626" s="32">
        <f>'Link types'!Y626</f>
        <v>10</v>
      </c>
      <c r="Y626" s="32" t="str">
        <f>'Link types'!Z626</f>
        <v/>
      </c>
    </row>
    <row r="627" spans="1:25" x14ac:dyDescent="0.25">
      <c r="A627" s="32">
        <f>'Link types'!B627</f>
        <v>725</v>
      </c>
      <c r="B627" s="32">
        <f>'Link types'!C627</f>
        <v>70</v>
      </c>
      <c r="C627" s="32" t="str">
        <f>'Link types'!D627</f>
        <v>free</v>
      </c>
      <c r="D627" s="32">
        <f>'Link types'!E627</f>
        <v>1</v>
      </c>
      <c r="E627" s="32">
        <f>'Link types'!F627</f>
        <v>1000</v>
      </c>
      <c r="F627" s="32" t="str">
        <f>'Link types'!G627</f>
        <v/>
      </c>
      <c r="G627" s="32">
        <f>'Link types'!H627</f>
        <v>0</v>
      </c>
      <c r="H627" s="32">
        <f>'Link types'!I627</f>
        <v>0</v>
      </c>
      <c r="I627" s="32">
        <f>'Link types'!J627</f>
        <v>0</v>
      </c>
      <c r="J627" s="32">
        <f>'Link types'!K627</f>
        <v>0</v>
      </c>
      <c r="K627" s="32">
        <f>'Link types'!L627</f>
        <v>99</v>
      </c>
      <c r="L627" s="32">
        <f>'Link types'!M627</f>
        <v>0</v>
      </c>
      <c r="M627" s="32">
        <f>'Link types'!N627</f>
        <v>0</v>
      </c>
      <c r="N627" s="32">
        <f>'Link types'!O627</f>
        <v>0</v>
      </c>
      <c r="O627" s="32">
        <f>'Link types'!P627</f>
        <v>0</v>
      </c>
      <c r="P627" s="32">
        <f>'Link types'!Q627</f>
        <v>0</v>
      </c>
      <c r="Q627" s="32">
        <f>'Link types'!R627</f>
        <v>0</v>
      </c>
      <c r="R627" s="32">
        <f>'Link types'!S627</f>
        <v>0</v>
      </c>
      <c r="S627" s="32">
        <f>'Link types'!T627</f>
        <v>0</v>
      </c>
      <c r="T627" s="32">
        <f>'Link types'!U627</f>
        <v>0</v>
      </c>
      <c r="U627" s="32">
        <f>'Link types'!V627</f>
        <v>0</v>
      </c>
      <c r="V627" s="32">
        <f>'Link types'!W627</f>
        <v>10</v>
      </c>
      <c r="W627" s="32">
        <f>'Link types'!X627</f>
        <v>10</v>
      </c>
      <c r="X627" s="32">
        <f>'Link types'!Y627</f>
        <v>10</v>
      </c>
      <c r="Y627" s="32" t="str">
        <f>'Link types'!Z627</f>
        <v/>
      </c>
    </row>
    <row r="628" spans="1:25" x14ac:dyDescent="0.25">
      <c r="A628" s="32">
        <f>'Link types'!B628</f>
        <v>726</v>
      </c>
      <c r="B628" s="32">
        <f>'Link types'!C628</f>
        <v>70</v>
      </c>
      <c r="C628" s="32" t="str">
        <f>'Link types'!D628</f>
        <v>free</v>
      </c>
      <c r="D628" s="32">
        <f>'Link types'!E628</f>
        <v>1</v>
      </c>
      <c r="E628" s="32">
        <f>'Link types'!F628</f>
        <v>1000</v>
      </c>
      <c r="F628" s="32" t="str">
        <f>'Link types'!G628</f>
        <v/>
      </c>
      <c r="G628" s="32">
        <f>'Link types'!H628</f>
        <v>0</v>
      </c>
      <c r="H628" s="32">
        <f>'Link types'!I628</f>
        <v>0</v>
      </c>
      <c r="I628" s="32">
        <f>'Link types'!J628</f>
        <v>0</v>
      </c>
      <c r="J628" s="32">
        <f>'Link types'!K628</f>
        <v>0</v>
      </c>
      <c r="K628" s="32">
        <f>'Link types'!L628</f>
        <v>99</v>
      </c>
      <c r="L628" s="32">
        <f>'Link types'!M628</f>
        <v>0</v>
      </c>
      <c r="M628" s="32">
        <f>'Link types'!N628</f>
        <v>0</v>
      </c>
      <c r="N628" s="32">
        <f>'Link types'!O628</f>
        <v>0</v>
      </c>
      <c r="O628" s="32">
        <f>'Link types'!P628</f>
        <v>0</v>
      </c>
      <c r="P628" s="32">
        <f>'Link types'!Q628</f>
        <v>0</v>
      </c>
      <c r="Q628" s="32">
        <f>'Link types'!R628</f>
        <v>0</v>
      </c>
      <c r="R628" s="32">
        <f>'Link types'!S628</f>
        <v>0</v>
      </c>
      <c r="S628" s="32">
        <f>'Link types'!T628</f>
        <v>0</v>
      </c>
      <c r="T628" s="32">
        <f>'Link types'!U628</f>
        <v>0</v>
      </c>
      <c r="U628" s="32">
        <f>'Link types'!V628</f>
        <v>0</v>
      </c>
      <c r="V628" s="32">
        <f>'Link types'!W628</f>
        <v>10</v>
      </c>
      <c r="W628" s="32">
        <f>'Link types'!X628</f>
        <v>10</v>
      </c>
      <c r="X628" s="32">
        <f>'Link types'!Y628</f>
        <v>10</v>
      </c>
      <c r="Y628" s="32" t="str">
        <f>'Link types'!Z628</f>
        <v/>
      </c>
    </row>
    <row r="629" spans="1:25" x14ac:dyDescent="0.25">
      <c r="A629" s="32">
        <f>'Link types'!B629</f>
        <v>727</v>
      </c>
      <c r="B629" s="32">
        <f>'Link types'!C629</f>
        <v>70</v>
      </c>
      <c r="C629" s="32" t="str">
        <f>'Link types'!D629</f>
        <v>free</v>
      </c>
      <c r="D629" s="32">
        <f>'Link types'!E629</f>
        <v>1</v>
      </c>
      <c r="E629" s="32">
        <f>'Link types'!F629</f>
        <v>1000</v>
      </c>
      <c r="F629" s="32" t="str">
        <f>'Link types'!G629</f>
        <v/>
      </c>
      <c r="G629" s="32">
        <f>'Link types'!H629</f>
        <v>0</v>
      </c>
      <c r="H629" s="32">
        <f>'Link types'!I629</f>
        <v>0</v>
      </c>
      <c r="I629" s="32">
        <f>'Link types'!J629</f>
        <v>0</v>
      </c>
      <c r="J629" s="32">
        <f>'Link types'!K629</f>
        <v>0</v>
      </c>
      <c r="K629" s="32">
        <f>'Link types'!L629</f>
        <v>99</v>
      </c>
      <c r="L629" s="32">
        <f>'Link types'!M629</f>
        <v>0</v>
      </c>
      <c r="M629" s="32">
        <f>'Link types'!N629</f>
        <v>0</v>
      </c>
      <c r="N629" s="32">
        <f>'Link types'!O629</f>
        <v>0</v>
      </c>
      <c r="O629" s="32">
        <f>'Link types'!P629</f>
        <v>0</v>
      </c>
      <c r="P629" s="32">
        <f>'Link types'!Q629</f>
        <v>0</v>
      </c>
      <c r="Q629" s="32">
        <f>'Link types'!R629</f>
        <v>0</v>
      </c>
      <c r="R629" s="32">
        <f>'Link types'!S629</f>
        <v>0</v>
      </c>
      <c r="S629" s="32">
        <f>'Link types'!T629</f>
        <v>0</v>
      </c>
      <c r="T629" s="32">
        <f>'Link types'!U629</f>
        <v>0</v>
      </c>
      <c r="U629" s="32">
        <f>'Link types'!V629</f>
        <v>0</v>
      </c>
      <c r="V629" s="32">
        <f>'Link types'!W629</f>
        <v>10</v>
      </c>
      <c r="W629" s="32">
        <f>'Link types'!X629</f>
        <v>10</v>
      </c>
      <c r="X629" s="32">
        <f>'Link types'!Y629</f>
        <v>10</v>
      </c>
      <c r="Y629" s="32" t="str">
        <f>'Link types'!Z629</f>
        <v/>
      </c>
    </row>
    <row r="630" spans="1:25" x14ac:dyDescent="0.25">
      <c r="A630" s="32">
        <f>'Link types'!B630</f>
        <v>728</v>
      </c>
      <c r="B630" s="32">
        <f>'Link types'!C630</f>
        <v>70</v>
      </c>
      <c r="C630" s="32" t="str">
        <f>'Link types'!D630</f>
        <v>free</v>
      </c>
      <c r="D630" s="32">
        <f>'Link types'!E630</f>
        <v>1</v>
      </c>
      <c r="E630" s="32">
        <f>'Link types'!F630</f>
        <v>1000</v>
      </c>
      <c r="F630" s="32" t="str">
        <f>'Link types'!G630</f>
        <v/>
      </c>
      <c r="G630" s="32">
        <f>'Link types'!H630</f>
        <v>0</v>
      </c>
      <c r="H630" s="32">
        <f>'Link types'!I630</f>
        <v>0</v>
      </c>
      <c r="I630" s="32">
        <f>'Link types'!J630</f>
        <v>0</v>
      </c>
      <c r="J630" s="32">
        <f>'Link types'!K630</f>
        <v>0</v>
      </c>
      <c r="K630" s="32">
        <f>'Link types'!L630</f>
        <v>99</v>
      </c>
      <c r="L630" s="32">
        <f>'Link types'!M630</f>
        <v>0</v>
      </c>
      <c r="M630" s="32">
        <f>'Link types'!N630</f>
        <v>0</v>
      </c>
      <c r="N630" s="32">
        <f>'Link types'!O630</f>
        <v>0</v>
      </c>
      <c r="O630" s="32">
        <f>'Link types'!P630</f>
        <v>0</v>
      </c>
      <c r="P630" s="32">
        <f>'Link types'!Q630</f>
        <v>0</v>
      </c>
      <c r="Q630" s="32">
        <f>'Link types'!R630</f>
        <v>0</v>
      </c>
      <c r="R630" s="32">
        <f>'Link types'!S630</f>
        <v>0</v>
      </c>
      <c r="S630" s="32">
        <f>'Link types'!T630</f>
        <v>0</v>
      </c>
      <c r="T630" s="32">
        <f>'Link types'!U630</f>
        <v>0</v>
      </c>
      <c r="U630" s="32">
        <f>'Link types'!V630</f>
        <v>0</v>
      </c>
      <c r="V630" s="32">
        <f>'Link types'!W630</f>
        <v>10</v>
      </c>
      <c r="W630" s="32">
        <f>'Link types'!X630</f>
        <v>10</v>
      </c>
      <c r="X630" s="32">
        <f>'Link types'!Y630</f>
        <v>10</v>
      </c>
      <c r="Y630" s="32" t="str">
        <f>'Link types'!Z630</f>
        <v/>
      </c>
    </row>
    <row r="631" spans="1:25" x14ac:dyDescent="0.25">
      <c r="A631" s="32">
        <f>'Link types'!B631</f>
        <v>729</v>
      </c>
      <c r="B631" s="32">
        <f>'Link types'!C631</f>
        <v>70</v>
      </c>
      <c r="C631" s="32" t="str">
        <f>'Link types'!D631</f>
        <v>free</v>
      </c>
      <c r="D631" s="32">
        <f>'Link types'!E631</f>
        <v>1</v>
      </c>
      <c r="E631" s="32">
        <f>'Link types'!F631</f>
        <v>1000</v>
      </c>
      <c r="F631" s="32" t="str">
        <f>'Link types'!G631</f>
        <v/>
      </c>
      <c r="G631" s="32">
        <f>'Link types'!H631</f>
        <v>0</v>
      </c>
      <c r="H631" s="32">
        <f>'Link types'!I631</f>
        <v>0</v>
      </c>
      <c r="I631" s="32">
        <f>'Link types'!J631</f>
        <v>0</v>
      </c>
      <c r="J631" s="32">
        <f>'Link types'!K631</f>
        <v>0</v>
      </c>
      <c r="K631" s="32">
        <f>'Link types'!L631</f>
        <v>99</v>
      </c>
      <c r="L631" s="32">
        <f>'Link types'!M631</f>
        <v>0</v>
      </c>
      <c r="M631" s="32">
        <f>'Link types'!N631</f>
        <v>0</v>
      </c>
      <c r="N631" s="32">
        <f>'Link types'!O631</f>
        <v>0</v>
      </c>
      <c r="O631" s="32">
        <f>'Link types'!P631</f>
        <v>0</v>
      </c>
      <c r="P631" s="32">
        <f>'Link types'!Q631</f>
        <v>0</v>
      </c>
      <c r="Q631" s="32">
        <f>'Link types'!R631</f>
        <v>0</v>
      </c>
      <c r="R631" s="32">
        <f>'Link types'!S631</f>
        <v>0</v>
      </c>
      <c r="S631" s="32">
        <f>'Link types'!T631</f>
        <v>0</v>
      </c>
      <c r="T631" s="32">
        <f>'Link types'!U631</f>
        <v>0</v>
      </c>
      <c r="U631" s="32">
        <f>'Link types'!V631</f>
        <v>0</v>
      </c>
      <c r="V631" s="32">
        <f>'Link types'!W631</f>
        <v>10</v>
      </c>
      <c r="W631" s="32">
        <f>'Link types'!X631</f>
        <v>10</v>
      </c>
      <c r="X631" s="32">
        <f>'Link types'!Y631</f>
        <v>10</v>
      </c>
      <c r="Y631" s="32" t="str">
        <f>'Link types'!Z631</f>
        <v/>
      </c>
    </row>
    <row r="632" spans="1:25" x14ac:dyDescent="0.25">
      <c r="A632" s="32">
        <f>'Link types'!B632</f>
        <v>730</v>
      </c>
      <c r="B632" s="32">
        <f>'Link types'!C632</f>
        <v>70</v>
      </c>
      <c r="C632" s="32" t="str">
        <f>'Link types'!D632</f>
        <v>free</v>
      </c>
      <c r="D632" s="32">
        <f>'Link types'!E632</f>
        <v>1</v>
      </c>
      <c r="E632" s="32">
        <f>'Link types'!F632</f>
        <v>1000</v>
      </c>
      <c r="F632" s="32" t="str">
        <f>'Link types'!G632</f>
        <v/>
      </c>
      <c r="G632" s="32">
        <f>'Link types'!H632</f>
        <v>0</v>
      </c>
      <c r="H632" s="32">
        <f>'Link types'!I632</f>
        <v>0</v>
      </c>
      <c r="I632" s="32">
        <f>'Link types'!J632</f>
        <v>0</v>
      </c>
      <c r="J632" s="32">
        <f>'Link types'!K632</f>
        <v>0</v>
      </c>
      <c r="K632" s="32">
        <f>'Link types'!L632</f>
        <v>99</v>
      </c>
      <c r="L632" s="32">
        <f>'Link types'!M632</f>
        <v>0</v>
      </c>
      <c r="M632" s="32">
        <f>'Link types'!N632</f>
        <v>0</v>
      </c>
      <c r="N632" s="32">
        <f>'Link types'!O632</f>
        <v>0</v>
      </c>
      <c r="O632" s="32">
        <f>'Link types'!P632</f>
        <v>0</v>
      </c>
      <c r="P632" s="32">
        <f>'Link types'!Q632</f>
        <v>0</v>
      </c>
      <c r="Q632" s="32">
        <f>'Link types'!R632</f>
        <v>0</v>
      </c>
      <c r="R632" s="32">
        <f>'Link types'!S632</f>
        <v>0</v>
      </c>
      <c r="S632" s="32">
        <f>'Link types'!T632</f>
        <v>0</v>
      </c>
      <c r="T632" s="32">
        <f>'Link types'!U632</f>
        <v>0</v>
      </c>
      <c r="U632" s="32">
        <f>'Link types'!V632</f>
        <v>0</v>
      </c>
      <c r="V632" s="32">
        <f>'Link types'!W632</f>
        <v>10</v>
      </c>
      <c r="W632" s="32">
        <f>'Link types'!X632</f>
        <v>10</v>
      </c>
      <c r="X632" s="32">
        <f>'Link types'!Y632</f>
        <v>10</v>
      </c>
      <c r="Y632" s="32" t="str">
        <f>'Link types'!Z632</f>
        <v/>
      </c>
    </row>
    <row r="633" spans="1:25" x14ac:dyDescent="0.25">
      <c r="A633" s="32">
        <f>'Link types'!B633</f>
        <v>731</v>
      </c>
      <c r="B633" s="32">
        <f>'Link types'!C633</f>
        <v>70</v>
      </c>
      <c r="C633" s="32" t="str">
        <f>'Link types'!D633</f>
        <v>free</v>
      </c>
      <c r="D633" s="32">
        <f>'Link types'!E633</f>
        <v>1</v>
      </c>
      <c r="E633" s="32">
        <f>'Link types'!F633</f>
        <v>1000</v>
      </c>
      <c r="F633" s="32" t="str">
        <f>'Link types'!G633</f>
        <v/>
      </c>
      <c r="G633" s="32">
        <f>'Link types'!H633</f>
        <v>0</v>
      </c>
      <c r="H633" s="32">
        <f>'Link types'!I633</f>
        <v>0</v>
      </c>
      <c r="I633" s="32">
        <f>'Link types'!J633</f>
        <v>0</v>
      </c>
      <c r="J633" s="32">
        <f>'Link types'!K633</f>
        <v>0</v>
      </c>
      <c r="K633" s="32">
        <f>'Link types'!L633</f>
        <v>99</v>
      </c>
      <c r="L633" s="32">
        <f>'Link types'!M633</f>
        <v>0</v>
      </c>
      <c r="M633" s="32">
        <f>'Link types'!N633</f>
        <v>0</v>
      </c>
      <c r="N633" s="32">
        <f>'Link types'!O633</f>
        <v>0</v>
      </c>
      <c r="O633" s="32">
        <f>'Link types'!P633</f>
        <v>0</v>
      </c>
      <c r="P633" s="32">
        <f>'Link types'!Q633</f>
        <v>0</v>
      </c>
      <c r="Q633" s="32">
        <f>'Link types'!R633</f>
        <v>0</v>
      </c>
      <c r="R633" s="32">
        <f>'Link types'!S633</f>
        <v>0</v>
      </c>
      <c r="S633" s="32">
        <f>'Link types'!T633</f>
        <v>0</v>
      </c>
      <c r="T633" s="32">
        <f>'Link types'!U633</f>
        <v>0</v>
      </c>
      <c r="U633" s="32">
        <f>'Link types'!V633</f>
        <v>0</v>
      </c>
      <c r="V633" s="32">
        <f>'Link types'!W633</f>
        <v>10</v>
      </c>
      <c r="W633" s="32">
        <f>'Link types'!X633</f>
        <v>10</v>
      </c>
      <c r="X633" s="32">
        <f>'Link types'!Y633</f>
        <v>10</v>
      </c>
      <c r="Y633" s="32" t="str">
        <f>'Link types'!Z633</f>
        <v/>
      </c>
    </row>
    <row r="634" spans="1:25" x14ac:dyDescent="0.25">
      <c r="A634" s="32">
        <f>'Link types'!B634</f>
        <v>732</v>
      </c>
      <c r="B634" s="32">
        <f>'Link types'!C634</f>
        <v>70</v>
      </c>
      <c r="C634" s="32" t="str">
        <f>'Link types'!D634</f>
        <v>free</v>
      </c>
      <c r="D634" s="32">
        <f>'Link types'!E634</f>
        <v>1</v>
      </c>
      <c r="E634" s="32">
        <f>'Link types'!F634</f>
        <v>1000</v>
      </c>
      <c r="F634" s="32" t="str">
        <f>'Link types'!G634</f>
        <v/>
      </c>
      <c r="G634" s="32">
        <f>'Link types'!H634</f>
        <v>0</v>
      </c>
      <c r="H634" s="32">
        <f>'Link types'!I634</f>
        <v>0</v>
      </c>
      <c r="I634" s="32">
        <f>'Link types'!J634</f>
        <v>0</v>
      </c>
      <c r="J634" s="32">
        <f>'Link types'!K634</f>
        <v>0</v>
      </c>
      <c r="K634" s="32">
        <f>'Link types'!L634</f>
        <v>99</v>
      </c>
      <c r="L634" s="32">
        <f>'Link types'!M634</f>
        <v>0</v>
      </c>
      <c r="M634" s="32">
        <f>'Link types'!N634</f>
        <v>0</v>
      </c>
      <c r="N634" s="32">
        <f>'Link types'!O634</f>
        <v>0</v>
      </c>
      <c r="O634" s="32">
        <f>'Link types'!P634</f>
        <v>0</v>
      </c>
      <c r="P634" s="32">
        <f>'Link types'!Q634</f>
        <v>0</v>
      </c>
      <c r="Q634" s="32">
        <f>'Link types'!R634</f>
        <v>0</v>
      </c>
      <c r="R634" s="32">
        <f>'Link types'!S634</f>
        <v>0</v>
      </c>
      <c r="S634" s="32">
        <f>'Link types'!T634</f>
        <v>0</v>
      </c>
      <c r="T634" s="32">
        <f>'Link types'!U634</f>
        <v>0</v>
      </c>
      <c r="U634" s="32">
        <f>'Link types'!V634</f>
        <v>0</v>
      </c>
      <c r="V634" s="32">
        <f>'Link types'!W634</f>
        <v>10</v>
      </c>
      <c r="W634" s="32">
        <f>'Link types'!X634</f>
        <v>10</v>
      </c>
      <c r="X634" s="32">
        <f>'Link types'!Y634</f>
        <v>10</v>
      </c>
      <c r="Y634" s="32" t="str">
        <f>'Link types'!Z634</f>
        <v/>
      </c>
    </row>
    <row r="635" spans="1:25" x14ac:dyDescent="0.25">
      <c r="A635" s="32">
        <f>'Link types'!B635</f>
        <v>733</v>
      </c>
      <c r="B635" s="32">
        <f>'Link types'!C635</f>
        <v>70</v>
      </c>
      <c r="C635" s="32" t="str">
        <f>'Link types'!D635</f>
        <v>free</v>
      </c>
      <c r="D635" s="32">
        <f>'Link types'!E635</f>
        <v>1</v>
      </c>
      <c r="E635" s="32">
        <f>'Link types'!F635</f>
        <v>1000</v>
      </c>
      <c r="F635" s="32" t="str">
        <f>'Link types'!G635</f>
        <v/>
      </c>
      <c r="G635" s="32">
        <f>'Link types'!H635</f>
        <v>0</v>
      </c>
      <c r="H635" s="32">
        <f>'Link types'!I635</f>
        <v>0</v>
      </c>
      <c r="I635" s="32">
        <f>'Link types'!J635</f>
        <v>0</v>
      </c>
      <c r="J635" s="32">
        <f>'Link types'!K635</f>
        <v>0</v>
      </c>
      <c r="K635" s="32">
        <f>'Link types'!L635</f>
        <v>99</v>
      </c>
      <c r="L635" s="32">
        <f>'Link types'!M635</f>
        <v>0</v>
      </c>
      <c r="M635" s="32">
        <f>'Link types'!N635</f>
        <v>0</v>
      </c>
      <c r="N635" s="32">
        <f>'Link types'!O635</f>
        <v>0</v>
      </c>
      <c r="O635" s="32">
        <f>'Link types'!P635</f>
        <v>0</v>
      </c>
      <c r="P635" s="32">
        <f>'Link types'!Q635</f>
        <v>0</v>
      </c>
      <c r="Q635" s="32">
        <f>'Link types'!R635</f>
        <v>0</v>
      </c>
      <c r="R635" s="32">
        <f>'Link types'!S635</f>
        <v>0</v>
      </c>
      <c r="S635" s="32">
        <f>'Link types'!T635</f>
        <v>0</v>
      </c>
      <c r="T635" s="32">
        <f>'Link types'!U635</f>
        <v>0</v>
      </c>
      <c r="U635" s="32">
        <f>'Link types'!V635</f>
        <v>0</v>
      </c>
      <c r="V635" s="32">
        <f>'Link types'!W635</f>
        <v>10</v>
      </c>
      <c r="W635" s="32">
        <f>'Link types'!X635</f>
        <v>10</v>
      </c>
      <c r="X635" s="32">
        <f>'Link types'!Y635</f>
        <v>10</v>
      </c>
      <c r="Y635" s="32" t="str">
        <f>'Link types'!Z635</f>
        <v/>
      </c>
    </row>
    <row r="636" spans="1:25" x14ac:dyDescent="0.25">
      <c r="A636" s="32">
        <f>'Link types'!B636</f>
        <v>734</v>
      </c>
      <c r="B636" s="32">
        <f>'Link types'!C636</f>
        <v>70</v>
      </c>
      <c r="C636" s="32" t="str">
        <f>'Link types'!D636</f>
        <v>free</v>
      </c>
      <c r="D636" s="32">
        <f>'Link types'!E636</f>
        <v>1</v>
      </c>
      <c r="E636" s="32">
        <f>'Link types'!F636</f>
        <v>1000</v>
      </c>
      <c r="F636" s="32" t="str">
        <f>'Link types'!G636</f>
        <v/>
      </c>
      <c r="G636" s="32">
        <f>'Link types'!H636</f>
        <v>0</v>
      </c>
      <c r="H636" s="32">
        <f>'Link types'!I636</f>
        <v>0</v>
      </c>
      <c r="I636" s="32">
        <f>'Link types'!J636</f>
        <v>0</v>
      </c>
      <c r="J636" s="32">
        <f>'Link types'!K636</f>
        <v>0</v>
      </c>
      <c r="K636" s="32">
        <f>'Link types'!L636</f>
        <v>99</v>
      </c>
      <c r="L636" s="32">
        <f>'Link types'!M636</f>
        <v>0</v>
      </c>
      <c r="M636" s="32">
        <f>'Link types'!N636</f>
        <v>0</v>
      </c>
      <c r="N636" s="32">
        <f>'Link types'!O636</f>
        <v>0</v>
      </c>
      <c r="O636" s="32">
        <f>'Link types'!P636</f>
        <v>0</v>
      </c>
      <c r="P636" s="32">
        <f>'Link types'!Q636</f>
        <v>0</v>
      </c>
      <c r="Q636" s="32">
        <f>'Link types'!R636</f>
        <v>0</v>
      </c>
      <c r="R636" s="32">
        <f>'Link types'!S636</f>
        <v>0</v>
      </c>
      <c r="S636" s="32">
        <f>'Link types'!T636</f>
        <v>0</v>
      </c>
      <c r="T636" s="32">
        <f>'Link types'!U636</f>
        <v>0</v>
      </c>
      <c r="U636" s="32">
        <f>'Link types'!V636</f>
        <v>0</v>
      </c>
      <c r="V636" s="32">
        <f>'Link types'!W636</f>
        <v>10</v>
      </c>
      <c r="W636" s="32">
        <f>'Link types'!X636</f>
        <v>10</v>
      </c>
      <c r="X636" s="32">
        <f>'Link types'!Y636</f>
        <v>10</v>
      </c>
      <c r="Y636" s="32" t="str">
        <f>'Link types'!Z636</f>
        <v/>
      </c>
    </row>
    <row r="637" spans="1:25" x14ac:dyDescent="0.25">
      <c r="A637" s="32">
        <f>'Link types'!B637</f>
        <v>735</v>
      </c>
      <c r="B637" s="32">
        <f>'Link types'!C637</f>
        <v>70</v>
      </c>
      <c r="C637" s="32" t="str">
        <f>'Link types'!D637</f>
        <v>free</v>
      </c>
      <c r="D637" s="32">
        <f>'Link types'!E637</f>
        <v>1</v>
      </c>
      <c r="E637" s="32">
        <f>'Link types'!F637</f>
        <v>1000</v>
      </c>
      <c r="F637" s="32" t="str">
        <f>'Link types'!G637</f>
        <v/>
      </c>
      <c r="G637" s="32">
        <f>'Link types'!H637</f>
        <v>0</v>
      </c>
      <c r="H637" s="32">
        <f>'Link types'!I637</f>
        <v>0</v>
      </c>
      <c r="I637" s="32">
        <f>'Link types'!J637</f>
        <v>0</v>
      </c>
      <c r="J637" s="32">
        <f>'Link types'!K637</f>
        <v>0</v>
      </c>
      <c r="K637" s="32">
        <f>'Link types'!L637</f>
        <v>99</v>
      </c>
      <c r="L637" s="32">
        <f>'Link types'!M637</f>
        <v>0</v>
      </c>
      <c r="M637" s="32">
        <f>'Link types'!N637</f>
        <v>0</v>
      </c>
      <c r="N637" s="32">
        <f>'Link types'!O637</f>
        <v>0</v>
      </c>
      <c r="O637" s="32">
        <f>'Link types'!P637</f>
        <v>0</v>
      </c>
      <c r="P637" s="32">
        <f>'Link types'!Q637</f>
        <v>0</v>
      </c>
      <c r="Q637" s="32">
        <f>'Link types'!R637</f>
        <v>0</v>
      </c>
      <c r="R637" s="32">
        <f>'Link types'!S637</f>
        <v>0</v>
      </c>
      <c r="S637" s="32">
        <f>'Link types'!T637</f>
        <v>0</v>
      </c>
      <c r="T637" s="32">
        <f>'Link types'!U637</f>
        <v>0</v>
      </c>
      <c r="U637" s="32">
        <f>'Link types'!V637</f>
        <v>0</v>
      </c>
      <c r="V637" s="32">
        <f>'Link types'!W637</f>
        <v>10</v>
      </c>
      <c r="W637" s="32">
        <f>'Link types'!X637</f>
        <v>10</v>
      </c>
      <c r="X637" s="32">
        <f>'Link types'!Y637</f>
        <v>10</v>
      </c>
      <c r="Y637" s="32" t="str">
        <f>'Link types'!Z637</f>
        <v/>
      </c>
    </row>
    <row r="638" spans="1:25" x14ac:dyDescent="0.25">
      <c r="A638" s="32">
        <f>'Link types'!B638</f>
        <v>736</v>
      </c>
      <c r="B638" s="32">
        <f>'Link types'!C638</f>
        <v>70</v>
      </c>
      <c r="C638" s="32" t="str">
        <f>'Link types'!D638</f>
        <v>free</v>
      </c>
      <c r="D638" s="32">
        <f>'Link types'!E638</f>
        <v>1</v>
      </c>
      <c r="E638" s="32">
        <f>'Link types'!F638</f>
        <v>1000</v>
      </c>
      <c r="F638" s="32" t="str">
        <f>'Link types'!G638</f>
        <v/>
      </c>
      <c r="G638" s="32">
        <f>'Link types'!H638</f>
        <v>0</v>
      </c>
      <c r="H638" s="32">
        <f>'Link types'!I638</f>
        <v>0</v>
      </c>
      <c r="I638" s="32">
        <f>'Link types'!J638</f>
        <v>0</v>
      </c>
      <c r="J638" s="32">
        <f>'Link types'!K638</f>
        <v>0</v>
      </c>
      <c r="K638" s="32">
        <f>'Link types'!L638</f>
        <v>99</v>
      </c>
      <c r="L638" s="32">
        <f>'Link types'!M638</f>
        <v>0</v>
      </c>
      <c r="M638" s="32">
        <f>'Link types'!N638</f>
        <v>0</v>
      </c>
      <c r="N638" s="32">
        <f>'Link types'!O638</f>
        <v>0</v>
      </c>
      <c r="O638" s="32">
        <f>'Link types'!P638</f>
        <v>0</v>
      </c>
      <c r="P638" s="32">
        <f>'Link types'!Q638</f>
        <v>0</v>
      </c>
      <c r="Q638" s="32">
        <f>'Link types'!R638</f>
        <v>0</v>
      </c>
      <c r="R638" s="32">
        <f>'Link types'!S638</f>
        <v>0</v>
      </c>
      <c r="S638" s="32">
        <f>'Link types'!T638</f>
        <v>0</v>
      </c>
      <c r="T638" s="32">
        <f>'Link types'!U638</f>
        <v>0</v>
      </c>
      <c r="U638" s="32">
        <f>'Link types'!V638</f>
        <v>0</v>
      </c>
      <c r="V638" s="32">
        <f>'Link types'!W638</f>
        <v>10</v>
      </c>
      <c r="W638" s="32">
        <f>'Link types'!X638</f>
        <v>10</v>
      </c>
      <c r="X638" s="32">
        <f>'Link types'!Y638</f>
        <v>10</v>
      </c>
      <c r="Y638" s="32" t="str">
        <f>'Link types'!Z638</f>
        <v/>
      </c>
    </row>
    <row r="639" spans="1:25" x14ac:dyDescent="0.25">
      <c r="A639" s="32">
        <f>'Link types'!B639</f>
        <v>737</v>
      </c>
      <c r="B639" s="32">
        <f>'Link types'!C639</f>
        <v>70</v>
      </c>
      <c r="C639" s="32" t="str">
        <f>'Link types'!D639</f>
        <v>free</v>
      </c>
      <c r="D639" s="32">
        <f>'Link types'!E639</f>
        <v>1</v>
      </c>
      <c r="E639" s="32">
        <f>'Link types'!F639</f>
        <v>1000</v>
      </c>
      <c r="F639" s="32" t="str">
        <f>'Link types'!G639</f>
        <v/>
      </c>
      <c r="G639" s="32">
        <f>'Link types'!H639</f>
        <v>0</v>
      </c>
      <c r="H639" s="32">
        <f>'Link types'!I639</f>
        <v>0</v>
      </c>
      <c r="I639" s="32">
        <f>'Link types'!J639</f>
        <v>0</v>
      </c>
      <c r="J639" s="32">
        <f>'Link types'!K639</f>
        <v>0</v>
      </c>
      <c r="K639" s="32">
        <f>'Link types'!L639</f>
        <v>99</v>
      </c>
      <c r="L639" s="32">
        <f>'Link types'!M639</f>
        <v>0</v>
      </c>
      <c r="M639" s="32">
        <f>'Link types'!N639</f>
        <v>0</v>
      </c>
      <c r="N639" s="32">
        <f>'Link types'!O639</f>
        <v>0</v>
      </c>
      <c r="O639" s="32">
        <f>'Link types'!P639</f>
        <v>0</v>
      </c>
      <c r="P639" s="32">
        <f>'Link types'!Q639</f>
        <v>0</v>
      </c>
      <c r="Q639" s="32">
        <f>'Link types'!R639</f>
        <v>0</v>
      </c>
      <c r="R639" s="32">
        <f>'Link types'!S639</f>
        <v>0</v>
      </c>
      <c r="S639" s="32">
        <f>'Link types'!T639</f>
        <v>0</v>
      </c>
      <c r="T639" s="32">
        <f>'Link types'!U639</f>
        <v>0</v>
      </c>
      <c r="U639" s="32">
        <f>'Link types'!V639</f>
        <v>0</v>
      </c>
      <c r="V639" s="32">
        <f>'Link types'!W639</f>
        <v>10</v>
      </c>
      <c r="W639" s="32">
        <f>'Link types'!X639</f>
        <v>10</v>
      </c>
      <c r="X639" s="32">
        <f>'Link types'!Y639</f>
        <v>10</v>
      </c>
      <c r="Y639" s="32" t="str">
        <f>'Link types'!Z639</f>
        <v/>
      </c>
    </row>
    <row r="640" spans="1:25" x14ac:dyDescent="0.25">
      <c r="A640" s="32">
        <f>'Link types'!B640</f>
        <v>738</v>
      </c>
      <c r="B640" s="32">
        <f>'Link types'!C640</f>
        <v>70</v>
      </c>
      <c r="C640" s="32" t="str">
        <f>'Link types'!D640</f>
        <v>free</v>
      </c>
      <c r="D640" s="32">
        <f>'Link types'!E640</f>
        <v>1</v>
      </c>
      <c r="E640" s="32">
        <f>'Link types'!F640</f>
        <v>1000</v>
      </c>
      <c r="F640" s="32" t="str">
        <f>'Link types'!G640</f>
        <v/>
      </c>
      <c r="G640" s="32">
        <f>'Link types'!H640</f>
        <v>0</v>
      </c>
      <c r="H640" s="32">
        <f>'Link types'!I640</f>
        <v>0</v>
      </c>
      <c r="I640" s="32">
        <f>'Link types'!J640</f>
        <v>0</v>
      </c>
      <c r="J640" s="32">
        <f>'Link types'!K640</f>
        <v>0</v>
      </c>
      <c r="K640" s="32">
        <f>'Link types'!L640</f>
        <v>99</v>
      </c>
      <c r="L640" s="32">
        <f>'Link types'!M640</f>
        <v>0</v>
      </c>
      <c r="M640" s="32">
        <f>'Link types'!N640</f>
        <v>0</v>
      </c>
      <c r="N640" s="32">
        <f>'Link types'!O640</f>
        <v>0</v>
      </c>
      <c r="O640" s="32">
        <f>'Link types'!P640</f>
        <v>0</v>
      </c>
      <c r="P640" s="32">
        <f>'Link types'!Q640</f>
        <v>0</v>
      </c>
      <c r="Q640" s="32">
        <f>'Link types'!R640</f>
        <v>0</v>
      </c>
      <c r="R640" s="32">
        <f>'Link types'!S640</f>
        <v>0</v>
      </c>
      <c r="S640" s="32">
        <f>'Link types'!T640</f>
        <v>0</v>
      </c>
      <c r="T640" s="32">
        <f>'Link types'!U640</f>
        <v>0</v>
      </c>
      <c r="U640" s="32">
        <f>'Link types'!V640</f>
        <v>0</v>
      </c>
      <c r="V640" s="32">
        <f>'Link types'!W640</f>
        <v>10</v>
      </c>
      <c r="W640" s="32">
        <f>'Link types'!X640</f>
        <v>10</v>
      </c>
      <c r="X640" s="32">
        <f>'Link types'!Y640</f>
        <v>10</v>
      </c>
      <c r="Y640" s="32" t="str">
        <f>'Link types'!Z640</f>
        <v/>
      </c>
    </row>
    <row r="641" spans="1:25" x14ac:dyDescent="0.25">
      <c r="A641" s="32">
        <f>'Link types'!B641</f>
        <v>739</v>
      </c>
      <c r="B641" s="32">
        <f>'Link types'!C641</f>
        <v>70</v>
      </c>
      <c r="C641" s="32" t="str">
        <f>'Link types'!D641</f>
        <v>free</v>
      </c>
      <c r="D641" s="32">
        <f>'Link types'!E641</f>
        <v>1</v>
      </c>
      <c r="E641" s="32">
        <f>'Link types'!F641</f>
        <v>1000</v>
      </c>
      <c r="F641" s="32" t="str">
        <f>'Link types'!G641</f>
        <v/>
      </c>
      <c r="G641" s="32">
        <f>'Link types'!H641</f>
        <v>0</v>
      </c>
      <c r="H641" s="32">
        <f>'Link types'!I641</f>
        <v>0</v>
      </c>
      <c r="I641" s="32">
        <f>'Link types'!J641</f>
        <v>0</v>
      </c>
      <c r="J641" s="32">
        <f>'Link types'!K641</f>
        <v>0</v>
      </c>
      <c r="K641" s="32">
        <f>'Link types'!L641</f>
        <v>99</v>
      </c>
      <c r="L641" s="32">
        <f>'Link types'!M641</f>
        <v>0</v>
      </c>
      <c r="M641" s="32">
        <f>'Link types'!N641</f>
        <v>0</v>
      </c>
      <c r="N641" s="32">
        <f>'Link types'!O641</f>
        <v>0</v>
      </c>
      <c r="O641" s="32">
        <f>'Link types'!P641</f>
        <v>0</v>
      </c>
      <c r="P641" s="32">
        <f>'Link types'!Q641</f>
        <v>0</v>
      </c>
      <c r="Q641" s="32">
        <f>'Link types'!R641</f>
        <v>0</v>
      </c>
      <c r="R641" s="32">
        <f>'Link types'!S641</f>
        <v>0</v>
      </c>
      <c r="S641" s="32">
        <f>'Link types'!T641</f>
        <v>0</v>
      </c>
      <c r="T641" s="32">
        <f>'Link types'!U641</f>
        <v>0</v>
      </c>
      <c r="U641" s="32">
        <f>'Link types'!V641</f>
        <v>0</v>
      </c>
      <c r="V641" s="32">
        <f>'Link types'!W641</f>
        <v>10</v>
      </c>
      <c r="W641" s="32">
        <f>'Link types'!X641</f>
        <v>10</v>
      </c>
      <c r="X641" s="32">
        <f>'Link types'!Y641</f>
        <v>10</v>
      </c>
      <c r="Y641" s="32" t="str">
        <f>'Link types'!Z641</f>
        <v/>
      </c>
    </row>
    <row r="642" spans="1:25" x14ac:dyDescent="0.25">
      <c r="A642" s="32">
        <f>'Link types'!B642</f>
        <v>740</v>
      </c>
      <c r="B642" s="32">
        <f>'Link types'!C642</f>
        <v>70</v>
      </c>
      <c r="C642" s="32" t="str">
        <f>'Link types'!D642</f>
        <v>free</v>
      </c>
      <c r="D642" s="32">
        <f>'Link types'!E642</f>
        <v>1</v>
      </c>
      <c r="E642" s="32">
        <f>'Link types'!F642</f>
        <v>1000</v>
      </c>
      <c r="F642" s="32" t="str">
        <f>'Link types'!G642</f>
        <v/>
      </c>
      <c r="G642" s="32">
        <f>'Link types'!H642</f>
        <v>0</v>
      </c>
      <c r="H642" s="32">
        <f>'Link types'!I642</f>
        <v>0</v>
      </c>
      <c r="I642" s="32">
        <f>'Link types'!J642</f>
        <v>0</v>
      </c>
      <c r="J642" s="32">
        <f>'Link types'!K642</f>
        <v>0</v>
      </c>
      <c r="K642" s="32">
        <f>'Link types'!L642</f>
        <v>99</v>
      </c>
      <c r="L642" s="32">
        <f>'Link types'!M642</f>
        <v>0</v>
      </c>
      <c r="M642" s="32">
        <f>'Link types'!N642</f>
        <v>0</v>
      </c>
      <c r="N642" s="32">
        <f>'Link types'!O642</f>
        <v>0</v>
      </c>
      <c r="O642" s="32">
        <f>'Link types'!P642</f>
        <v>0</v>
      </c>
      <c r="P642" s="32">
        <f>'Link types'!Q642</f>
        <v>0</v>
      </c>
      <c r="Q642" s="32">
        <f>'Link types'!R642</f>
        <v>0</v>
      </c>
      <c r="R642" s="32">
        <f>'Link types'!S642</f>
        <v>0</v>
      </c>
      <c r="S642" s="32">
        <f>'Link types'!T642</f>
        <v>0</v>
      </c>
      <c r="T642" s="32">
        <f>'Link types'!U642</f>
        <v>0</v>
      </c>
      <c r="U642" s="32">
        <f>'Link types'!V642</f>
        <v>0</v>
      </c>
      <c r="V642" s="32">
        <f>'Link types'!W642</f>
        <v>10</v>
      </c>
      <c r="W642" s="32">
        <f>'Link types'!X642</f>
        <v>10</v>
      </c>
      <c r="X642" s="32">
        <f>'Link types'!Y642</f>
        <v>10</v>
      </c>
      <c r="Y642" s="32" t="str">
        <f>'Link types'!Z642</f>
        <v/>
      </c>
    </row>
    <row r="643" spans="1:25" x14ac:dyDescent="0.25">
      <c r="A643" s="32">
        <f>'Link types'!B643</f>
        <v>741</v>
      </c>
      <c r="B643" s="32">
        <f>'Link types'!C643</f>
        <v>70</v>
      </c>
      <c r="C643" s="32" t="str">
        <f>'Link types'!D643</f>
        <v>free</v>
      </c>
      <c r="D643" s="32">
        <f>'Link types'!E643</f>
        <v>1</v>
      </c>
      <c r="E643" s="32">
        <f>'Link types'!F643</f>
        <v>1000</v>
      </c>
      <c r="F643" s="32" t="str">
        <f>'Link types'!G643</f>
        <v/>
      </c>
      <c r="G643" s="32">
        <f>'Link types'!H643</f>
        <v>0</v>
      </c>
      <c r="H643" s="32">
        <f>'Link types'!I643</f>
        <v>0</v>
      </c>
      <c r="I643" s="32">
        <f>'Link types'!J643</f>
        <v>0</v>
      </c>
      <c r="J643" s="32">
        <f>'Link types'!K643</f>
        <v>0</v>
      </c>
      <c r="K643" s="32">
        <f>'Link types'!L643</f>
        <v>99</v>
      </c>
      <c r="L643" s="32">
        <f>'Link types'!M643</f>
        <v>0</v>
      </c>
      <c r="M643" s="32">
        <f>'Link types'!N643</f>
        <v>0</v>
      </c>
      <c r="N643" s="32">
        <f>'Link types'!O643</f>
        <v>0</v>
      </c>
      <c r="O643" s="32">
        <f>'Link types'!P643</f>
        <v>0</v>
      </c>
      <c r="P643" s="32">
        <f>'Link types'!Q643</f>
        <v>0</v>
      </c>
      <c r="Q643" s="32">
        <f>'Link types'!R643</f>
        <v>0</v>
      </c>
      <c r="R643" s="32">
        <f>'Link types'!S643</f>
        <v>0</v>
      </c>
      <c r="S643" s="32">
        <f>'Link types'!T643</f>
        <v>0</v>
      </c>
      <c r="T643" s="32">
        <f>'Link types'!U643</f>
        <v>0</v>
      </c>
      <c r="U643" s="32">
        <f>'Link types'!V643</f>
        <v>0</v>
      </c>
      <c r="V643" s="32">
        <f>'Link types'!W643</f>
        <v>10</v>
      </c>
      <c r="W643" s="32">
        <f>'Link types'!X643</f>
        <v>10</v>
      </c>
      <c r="X643" s="32">
        <f>'Link types'!Y643</f>
        <v>10</v>
      </c>
      <c r="Y643" s="32" t="str">
        <f>'Link types'!Z643</f>
        <v/>
      </c>
    </row>
    <row r="644" spans="1:25" x14ac:dyDescent="0.25">
      <c r="A644" s="32">
        <f>'Link types'!B644</f>
        <v>742</v>
      </c>
      <c r="B644" s="32">
        <f>'Link types'!C644</f>
        <v>70</v>
      </c>
      <c r="C644" s="32" t="str">
        <f>'Link types'!D644</f>
        <v>free</v>
      </c>
      <c r="D644" s="32">
        <f>'Link types'!E644</f>
        <v>1</v>
      </c>
      <c r="E644" s="32">
        <f>'Link types'!F644</f>
        <v>1000</v>
      </c>
      <c r="F644" s="32" t="str">
        <f>'Link types'!G644</f>
        <v/>
      </c>
      <c r="G644" s="32">
        <f>'Link types'!H644</f>
        <v>0</v>
      </c>
      <c r="H644" s="32">
        <f>'Link types'!I644</f>
        <v>0</v>
      </c>
      <c r="I644" s="32">
        <f>'Link types'!J644</f>
        <v>0</v>
      </c>
      <c r="J644" s="32">
        <f>'Link types'!K644</f>
        <v>0</v>
      </c>
      <c r="K644" s="32">
        <f>'Link types'!L644</f>
        <v>99</v>
      </c>
      <c r="L644" s="32">
        <f>'Link types'!M644</f>
        <v>0</v>
      </c>
      <c r="M644" s="32">
        <f>'Link types'!N644</f>
        <v>0</v>
      </c>
      <c r="N644" s="32">
        <f>'Link types'!O644</f>
        <v>0</v>
      </c>
      <c r="O644" s="32">
        <f>'Link types'!P644</f>
        <v>0</v>
      </c>
      <c r="P644" s="32">
        <f>'Link types'!Q644</f>
        <v>0</v>
      </c>
      <c r="Q644" s="32">
        <f>'Link types'!R644</f>
        <v>0</v>
      </c>
      <c r="R644" s="32">
        <f>'Link types'!S644</f>
        <v>0</v>
      </c>
      <c r="S644" s="32">
        <f>'Link types'!T644</f>
        <v>0</v>
      </c>
      <c r="T644" s="32">
        <f>'Link types'!U644</f>
        <v>0</v>
      </c>
      <c r="U644" s="32">
        <f>'Link types'!V644</f>
        <v>0</v>
      </c>
      <c r="V644" s="32">
        <f>'Link types'!W644</f>
        <v>10</v>
      </c>
      <c r="W644" s="32">
        <f>'Link types'!X644</f>
        <v>10</v>
      </c>
      <c r="X644" s="32">
        <f>'Link types'!Y644</f>
        <v>10</v>
      </c>
      <c r="Y644" s="32" t="str">
        <f>'Link types'!Z644</f>
        <v/>
      </c>
    </row>
    <row r="645" spans="1:25" x14ac:dyDescent="0.25">
      <c r="A645" s="32">
        <f>'Link types'!B645</f>
        <v>743</v>
      </c>
      <c r="B645" s="32">
        <f>'Link types'!C645</f>
        <v>70</v>
      </c>
      <c r="C645" s="32" t="str">
        <f>'Link types'!D645</f>
        <v>free</v>
      </c>
      <c r="D645" s="32">
        <f>'Link types'!E645</f>
        <v>1</v>
      </c>
      <c r="E645" s="32">
        <f>'Link types'!F645</f>
        <v>1000</v>
      </c>
      <c r="F645" s="32" t="str">
        <f>'Link types'!G645</f>
        <v/>
      </c>
      <c r="G645" s="32">
        <f>'Link types'!H645</f>
        <v>0</v>
      </c>
      <c r="H645" s="32">
        <f>'Link types'!I645</f>
        <v>0</v>
      </c>
      <c r="I645" s="32">
        <f>'Link types'!J645</f>
        <v>0</v>
      </c>
      <c r="J645" s="32">
        <f>'Link types'!K645</f>
        <v>0</v>
      </c>
      <c r="K645" s="32">
        <f>'Link types'!L645</f>
        <v>99</v>
      </c>
      <c r="L645" s="32">
        <f>'Link types'!M645</f>
        <v>0</v>
      </c>
      <c r="M645" s="32">
        <f>'Link types'!N645</f>
        <v>0</v>
      </c>
      <c r="N645" s="32">
        <f>'Link types'!O645</f>
        <v>0</v>
      </c>
      <c r="O645" s="32">
        <f>'Link types'!P645</f>
        <v>0</v>
      </c>
      <c r="P645" s="32">
        <f>'Link types'!Q645</f>
        <v>0</v>
      </c>
      <c r="Q645" s="32">
        <f>'Link types'!R645</f>
        <v>0</v>
      </c>
      <c r="R645" s="32">
        <f>'Link types'!S645</f>
        <v>0</v>
      </c>
      <c r="S645" s="32">
        <f>'Link types'!T645</f>
        <v>0</v>
      </c>
      <c r="T645" s="32">
        <f>'Link types'!U645</f>
        <v>0</v>
      </c>
      <c r="U645" s="32">
        <f>'Link types'!V645</f>
        <v>0</v>
      </c>
      <c r="V645" s="32">
        <f>'Link types'!W645</f>
        <v>10</v>
      </c>
      <c r="W645" s="32">
        <f>'Link types'!X645</f>
        <v>10</v>
      </c>
      <c r="X645" s="32">
        <f>'Link types'!Y645</f>
        <v>10</v>
      </c>
      <c r="Y645" s="32" t="str">
        <f>'Link types'!Z645</f>
        <v/>
      </c>
    </row>
    <row r="646" spans="1:25" x14ac:dyDescent="0.25">
      <c r="A646" s="32">
        <f>'Link types'!B646</f>
        <v>744</v>
      </c>
      <c r="B646" s="32">
        <f>'Link types'!C646</f>
        <v>70</v>
      </c>
      <c r="C646" s="32" t="str">
        <f>'Link types'!D646</f>
        <v>free</v>
      </c>
      <c r="D646" s="32">
        <f>'Link types'!E646</f>
        <v>1</v>
      </c>
      <c r="E646" s="32">
        <f>'Link types'!F646</f>
        <v>1000</v>
      </c>
      <c r="F646" s="32" t="str">
        <f>'Link types'!G646</f>
        <v/>
      </c>
      <c r="G646" s="32">
        <f>'Link types'!H646</f>
        <v>0</v>
      </c>
      <c r="H646" s="32">
        <f>'Link types'!I646</f>
        <v>0</v>
      </c>
      <c r="I646" s="32">
        <f>'Link types'!J646</f>
        <v>0</v>
      </c>
      <c r="J646" s="32">
        <f>'Link types'!K646</f>
        <v>0</v>
      </c>
      <c r="K646" s="32">
        <f>'Link types'!L646</f>
        <v>99</v>
      </c>
      <c r="L646" s="32">
        <f>'Link types'!M646</f>
        <v>0</v>
      </c>
      <c r="M646" s="32">
        <f>'Link types'!N646</f>
        <v>0</v>
      </c>
      <c r="N646" s="32">
        <f>'Link types'!O646</f>
        <v>0</v>
      </c>
      <c r="O646" s="32">
        <f>'Link types'!P646</f>
        <v>0</v>
      </c>
      <c r="P646" s="32">
        <f>'Link types'!Q646</f>
        <v>0</v>
      </c>
      <c r="Q646" s="32">
        <f>'Link types'!R646</f>
        <v>0</v>
      </c>
      <c r="R646" s="32">
        <f>'Link types'!S646</f>
        <v>0</v>
      </c>
      <c r="S646" s="32">
        <f>'Link types'!T646</f>
        <v>0</v>
      </c>
      <c r="T646" s="32">
        <f>'Link types'!U646</f>
        <v>0</v>
      </c>
      <c r="U646" s="32">
        <f>'Link types'!V646</f>
        <v>0</v>
      </c>
      <c r="V646" s="32">
        <f>'Link types'!W646</f>
        <v>10</v>
      </c>
      <c r="W646" s="32">
        <f>'Link types'!X646</f>
        <v>10</v>
      </c>
      <c r="X646" s="32">
        <f>'Link types'!Y646</f>
        <v>10</v>
      </c>
      <c r="Y646" s="32" t="str">
        <f>'Link types'!Z646</f>
        <v/>
      </c>
    </row>
    <row r="647" spans="1:25" x14ac:dyDescent="0.25">
      <c r="A647" s="32">
        <f>'Link types'!B647</f>
        <v>745</v>
      </c>
      <c r="B647" s="32">
        <f>'Link types'!C647</f>
        <v>70</v>
      </c>
      <c r="C647" s="32" t="str">
        <f>'Link types'!D647</f>
        <v>free</v>
      </c>
      <c r="D647" s="32">
        <f>'Link types'!E647</f>
        <v>1</v>
      </c>
      <c r="E647" s="32">
        <f>'Link types'!F647</f>
        <v>1000</v>
      </c>
      <c r="F647" s="32" t="str">
        <f>'Link types'!G647</f>
        <v/>
      </c>
      <c r="G647" s="32">
        <f>'Link types'!H647</f>
        <v>0</v>
      </c>
      <c r="H647" s="32">
        <f>'Link types'!I647</f>
        <v>0</v>
      </c>
      <c r="I647" s="32">
        <f>'Link types'!J647</f>
        <v>0</v>
      </c>
      <c r="J647" s="32">
        <f>'Link types'!K647</f>
        <v>0</v>
      </c>
      <c r="K647" s="32">
        <f>'Link types'!L647</f>
        <v>99</v>
      </c>
      <c r="L647" s="32">
        <f>'Link types'!M647</f>
        <v>0</v>
      </c>
      <c r="M647" s="32">
        <f>'Link types'!N647</f>
        <v>0</v>
      </c>
      <c r="N647" s="32">
        <f>'Link types'!O647</f>
        <v>0</v>
      </c>
      <c r="O647" s="32">
        <f>'Link types'!P647</f>
        <v>0</v>
      </c>
      <c r="P647" s="32">
        <f>'Link types'!Q647</f>
        <v>0</v>
      </c>
      <c r="Q647" s="32">
        <f>'Link types'!R647</f>
        <v>0</v>
      </c>
      <c r="R647" s="32">
        <f>'Link types'!S647</f>
        <v>0</v>
      </c>
      <c r="S647" s="32">
        <f>'Link types'!T647</f>
        <v>0</v>
      </c>
      <c r="T647" s="32">
        <f>'Link types'!U647</f>
        <v>0</v>
      </c>
      <c r="U647" s="32">
        <f>'Link types'!V647</f>
        <v>0</v>
      </c>
      <c r="V647" s="32">
        <f>'Link types'!W647</f>
        <v>10</v>
      </c>
      <c r="W647" s="32">
        <f>'Link types'!X647</f>
        <v>10</v>
      </c>
      <c r="X647" s="32">
        <f>'Link types'!Y647</f>
        <v>10</v>
      </c>
      <c r="Y647" s="32" t="str">
        <f>'Link types'!Z647</f>
        <v/>
      </c>
    </row>
    <row r="648" spans="1:25" x14ac:dyDescent="0.25">
      <c r="A648" s="32">
        <f>'Link types'!B648</f>
        <v>746</v>
      </c>
      <c r="B648" s="32">
        <f>'Link types'!C648</f>
        <v>70</v>
      </c>
      <c r="C648" s="32" t="str">
        <f>'Link types'!D648</f>
        <v>free</v>
      </c>
      <c r="D648" s="32">
        <f>'Link types'!E648</f>
        <v>1</v>
      </c>
      <c r="E648" s="32">
        <f>'Link types'!F648</f>
        <v>1000</v>
      </c>
      <c r="F648" s="32" t="str">
        <f>'Link types'!G648</f>
        <v/>
      </c>
      <c r="G648" s="32">
        <f>'Link types'!H648</f>
        <v>0</v>
      </c>
      <c r="H648" s="32">
        <f>'Link types'!I648</f>
        <v>0</v>
      </c>
      <c r="I648" s="32">
        <f>'Link types'!J648</f>
        <v>0</v>
      </c>
      <c r="J648" s="32">
        <f>'Link types'!K648</f>
        <v>0</v>
      </c>
      <c r="K648" s="32">
        <f>'Link types'!L648</f>
        <v>99</v>
      </c>
      <c r="L648" s="32">
        <f>'Link types'!M648</f>
        <v>0</v>
      </c>
      <c r="M648" s="32">
        <f>'Link types'!N648</f>
        <v>0</v>
      </c>
      <c r="N648" s="32">
        <f>'Link types'!O648</f>
        <v>0</v>
      </c>
      <c r="O648" s="32">
        <f>'Link types'!P648</f>
        <v>0</v>
      </c>
      <c r="P648" s="32">
        <f>'Link types'!Q648</f>
        <v>0</v>
      </c>
      <c r="Q648" s="32">
        <f>'Link types'!R648</f>
        <v>0</v>
      </c>
      <c r="R648" s="32">
        <f>'Link types'!S648</f>
        <v>0</v>
      </c>
      <c r="S648" s="32">
        <f>'Link types'!T648</f>
        <v>0</v>
      </c>
      <c r="T648" s="32">
        <f>'Link types'!U648</f>
        <v>0</v>
      </c>
      <c r="U648" s="32">
        <f>'Link types'!V648</f>
        <v>0</v>
      </c>
      <c r="V648" s="32">
        <f>'Link types'!W648</f>
        <v>10</v>
      </c>
      <c r="W648" s="32">
        <f>'Link types'!X648</f>
        <v>10</v>
      </c>
      <c r="X648" s="32">
        <f>'Link types'!Y648</f>
        <v>10</v>
      </c>
      <c r="Y648" s="32" t="str">
        <f>'Link types'!Z648</f>
        <v/>
      </c>
    </row>
    <row r="649" spans="1:25" x14ac:dyDescent="0.25">
      <c r="A649" s="32">
        <f>'Link types'!B649</f>
        <v>747</v>
      </c>
      <c r="B649" s="32">
        <f>'Link types'!C649</f>
        <v>70</v>
      </c>
      <c r="C649" s="32" t="str">
        <f>'Link types'!D649</f>
        <v>free</v>
      </c>
      <c r="D649" s="32">
        <f>'Link types'!E649</f>
        <v>1</v>
      </c>
      <c r="E649" s="32">
        <f>'Link types'!F649</f>
        <v>1000</v>
      </c>
      <c r="F649" s="32" t="str">
        <f>'Link types'!G649</f>
        <v/>
      </c>
      <c r="G649" s="32">
        <f>'Link types'!H649</f>
        <v>0</v>
      </c>
      <c r="H649" s="32">
        <f>'Link types'!I649</f>
        <v>0</v>
      </c>
      <c r="I649" s="32">
        <f>'Link types'!J649</f>
        <v>0</v>
      </c>
      <c r="J649" s="32">
        <f>'Link types'!K649</f>
        <v>0</v>
      </c>
      <c r="K649" s="32">
        <f>'Link types'!L649</f>
        <v>99</v>
      </c>
      <c r="L649" s="32">
        <f>'Link types'!M649</f>
        <v>0</v>
      </c>
      <c r="M649" s="32">
        <f>'Link types'!N649</f>
        <v>0</v>
      </c>
      <c r="N649" s="32">
        <f>'Link types'!O649</f>
        <v>0</v>
      </c>
      <c r="O649" s="32">
        <f>'Link types'!P649</f>
        <v>0</v>
      </c>
      <c r="P649" s="32">
        <f>'Link types'!Q649</f>
        <v>0</v>
      </c>
      <c r="Q649" s="32">
        <f>'Link types'!R649</f>
        <v>0</v>
      </c>
      <c r="R649" s="32">
        <f>'Link types'!S649</f>
        <v>0</v>
      </c>
      <c r="S649" s="32">
        <f>'Link types'!T649</f>
        <v>0</v>
      </c>
      <c r="T649" s="32">
        <f>'Link types'!U649</f>
        <v>0</v>
      </c>
      <c r="U649" s="32">
        <f>'Link types'!V649</f>
        <v>0</v>
      </c>
      <c r="V649" s="32">
        <f>'Link types'!W649</f>
        <v>10</v>
      </c>
      <c r="W649" s="32">
        <f>'Link types'!X649</f>
        <v>10</v>
      </c>
      <c r="X649" s="32">
        <f>'Link types'!Y649</f>
        <v>10</v>
      </c>
      <c r="Y649" s="32" t="str">
        <f>'Link types'!Z649</f>
        <v/>
      </c>
    </row>
    <row r="650" spans="1:25" x14ac:dyDescent="0.25">
      <c r="A650" s="32">
        <f>'Link types'!B650</f>
        <v>748</v>
      </c>
      <c r="B650" s="32">
        <f>'Link types'!C650</f>
        <v>70</v>
      </c>
      <c r="C650" s="32" t="str">
        <f>'Link types'!D650</f>
        <v>free</v>
      </c>
      <c r="D650" s="32">
        <f>'Link types'!E650</f>
        <v>1</v>
      </c>
      <c r="E650" s="32">
        <f>'Link types'!F650</f>
        <v>1000</v>
      </c>
      <c r="F650" s="32" t="str">
        <f>'Link types'!G650</f>
        <v/>
      </c>
      <c r="G650" s="32">
        <f>'Link types'!H650</f>
        <v>0</v>
      </c>
      <c r="H650" s="32">
        <f>'Link types'!I650</f>
        <v>0</v>
      </c>
      <c r="I650" s="32">
        <f>'Link types'!J650</f>
        <v>0</v>
      </c>
      <c r="J650" s="32">
        <f>'Link types'!K650</f>
        <v>0</v>
      </c>
      <c r="K650" s="32">
        <f>'Link types'!L650</f>
        <v>99</v>
      </c>
      <c r="L650" s="32">
        <f>'Link types'!M650</f>
        <v>0</v>
      </c>
      <c r="M650" s="32">
        <f>'Link types'!N650</f>
        <v>0</v>
      </c>
      <c r="N650" s="32">
        <f>'Link types'!O650</f>
        <v>0</v>
      </c>
      <c r="O650" s="32">
        <f>'Link types'!P650</f>
        <v>0</v>
      </c>
      <c r="P650" s="32">
        <f>'Link types'!Q650</f>
        <v>0</v>
      </c>
      <c r="Q650" s="32">
        <f>'Link types'!R650</f>
        <v>0</v>
      </c>
      <c r="R650" s="32">
        <f>'Link types'!S650</f>
        <v>0</v>
      </c>
      <c r="S650" s="32">
        <f>'Link types'!T650</f>
        <v>0</v>
      </c>
      <c r="T650" s="32">
        <f>'Link types'!U650</f>
        <v>0</v>
      </c>
      <c r="U650" s="32">
        <f>'Link types'!V650</f>
        <v>0</v>
      </c>
      <c r="V650" s="32">
        <f>'Link types'!W650</f>
        <v>10</v>
      </c>
      <c r="W650" s="32">
        <f>'Link types'!X650</f>
        <v>10</v>
      </c>
      <c r="X650" s="32">
        <f>'Link types'!Y650</f>
        <v>10</v>
      </c>
      <c r="Y650" s="32" t="str">
        <f>'Link types'!Z650</f>
        <v/>
      </c>
    </row>
    <row r="651" spans="1:25" x14ac:dyDescent="0.25">
      <c r="A651" s="32">
        <f>'Link types'!B651</f>
        <v>749</v>
      </c>
      <c r="B651" s="32">
        <f>'Link types'!C651</f>
        <v>70</v>
      </c>
      <c r="C651" s="32" t="str">
        <f>'Link types'!D651</f>
        <v>free</v>
      </c>
      <c r="D651" s="32">
        <f>'Link types'!E651</f>
        <v>1</v>
      </c>
      <c r="E651" s="32">
        <f>'Link types'!F651</f>
        <v>1000</v>
      </c>
      <c r="F651" s="32" t="str">
        <f>'Link types'!G651</f>
        <v/>
      </c>
      <c r="G651" s="32">
        <f>'Link types'!H651</f>
        <v>0</v>
      </c>
      <c r="H651" s="32">
        <f>'Link types'!I651</f>
        <v>0</v>
      </c>
      <c r="I651" s="32">
        <f>'Link types'!J651</f>
        <v>0</v>
      </c>
      <c r="J651" s="32">
        <f>'Link types'!K651</f>
        <v>0</v>
      </c>
      <c r="K651" s="32">
        <f>'Link types'!L651</f>
        <v>99</v>
      </c>
      <c r="L651" s="32">
        <f>'Link types'!M651</f>
        <v>0</v>
      </c>
      <c r="M651" s="32">
        <f>'Link types'!N651</f>
        <v>0</v>
      </c>
      <c r="N651" s="32">
        <f>'Link types'!O651</f>
        <v>0</v>
      </c>
      <c r="O651" s="32">
        <f>'Link types'!P651</f>
        <v>0</v>
      </c>
      <c r="P651" s="32">
        <f>'Link types'!Q651</f>
        <v>0</v>
      </c>
      <c r="Q651" s="32">
        <f>'Link types'!R651</f>
        <v>0</v>
      </c>
      <c r="R651" s="32">
        <f>'Link types'!S651</f>
        <v>0</v>
      </c>
      <c r="S651" s="32">
        <f>'Link types'!T651</f>
        <v>0</v>
      </c>
      <c r="T651" s="32">
        <f>'Link types'!U651</f>
        <v>0</v>
      </c>
      <c r="U651" s="32">
        <f>'Link types'!V651</f>
        <v>0</v>
      </c>
      <c r="V651" s="32">
        <f>'Link types'!W651</f>
        <v>10</v>
      </c>
      <c r="W651" s="32">
        <f>'Link types'!X651</f>
        <v>10</v>
      </c>
      <c r="X651" s="32">
        <f>'Link types'!Y651</f>
        <v>10</v>
      </c>
      <c r="Y651" s="32" t="str">
        <f>'Link types'!Z651</f>
        <v/>
      </c>
    </row>
    <row r="652" spans="1:25" x14ac:dyDescent="0.25">
      <c r="A652" s="32">
        <f>'Link types'!B652</f>
        <v>750</v>
      </c>
      <c r="B652" s="32">
        <f>'Link types'!C652</f>
        <v>70</v>
      </c>
      <c r="C652" s="32" t="str">
        <f>'Link types'!D652</f>
        <v>free</v>
      </c>
      <c r="D652" s="32">
        <f>'Link types'!E652</f>
        <v>1</v>
      </c>
      <c r="E652" s="32">
        <f>'Link types'!F652</f>
        <v>1000</v>
      </c>
      <c r="F652" s="32" t="str">
        <f>'Link types'!G652</f>
        <v/>
      </c>
      <c r="G652" s="32">
        <f>'Link types'!H652</f>
        <v>0</v>
      </c>
      <c r="H652" s="32">
        <f>'Link types'!I652</f>
        <v>0</v>
      </c>
      <c r="I652" s="32">
        <f>'Link types'!J652</f>
        <v>0</v>
      </c>
      <c r="J652" s="32">
        <f>'Link types'!K652</f>
        <v>0</v>
      </c>
      <c r="K652" s="32">
        <f>'Link types'!L652</f>
        <v>99</v>
      </c>
      <c r="L652" s="32">
        <f>'Link types'!M652</f>
        <v>0</v>
      </c>
      <c r="M652" s="32">
        <f>'Link types'!N652</f>
        <v>0</v>
      </c>
      <c r="N652" s="32">
        <f>'Link types'!O652</f>
        <v>0</v>
      </c>
      <c r="O652" s="32">
        <f>'Link types'!P652</f>
        <v>0</v>
      </c>
      <c r="P652" s="32">
        <f>'Link types'!Q652</f>
        <v>0</v>
      </c>
      <c r="Q652" s="32">
        <f>'Link types'!R652</f>
        <v>0</v>
      </c>
      <c r="R652" s="32">
        <f>'Link types'!S652</f>
        <v>0</v>
      </c>
      <c r="S652" s="32">
        <f>'Link types'!T652</f>
        <v>0</v>
      </c>
      <c r="T652" s="32">
        <f>'Link types'!U652</f>
        <v>0</v>
      </c>
      <c r="U652" s="32">
        <f>'Link types'!V652</f>
        <v>0</v>
      </c>
      <c r="V652" s="32">
        <f>'Link types'!W652</f>
        <v>10</v>
      </c>
      <c r="W652" s="32">
        <f>'Link types'!X652</f>
        <v>10</v>
      </c>
      <c r="X652" s="32">
        <f>'Link types'!Y652</f>
        <v>10</v>
      </c>
      <c r="Y652" s="32" t="str">
        <f>'Link types'!Z652</f>
        <v/>
      </c>
    </row>
    <row r="653" spans="1:25" x14ac:dyDescent="0.25">
      <c r="A653" s="32">
        <f>'Link types'!B653</f>
        <v>751</v>
      </c>
      <c r="B653" s="32">
        <f>'Link types'!C653</f>
        <v>70</v>
      </c>
      <c r="C653" s="32" t="str">
        <f>'Link types'!D653</f>
        <v>free</v>
      </c>
      <c r="D653" s="32">
        <f>'Link types'!E653</f>
        <v>1</v>
      </c>
      <c r="E653" s="32">
        <f>'Link types'!F653</f>
        <v>1000</v>
      </c>
      <c r="F653" s="32" t="str">
        <f>'Link types'!G653</f>
        <v/>
      </c>
      <c r="G653" s="32">
        <f>'Link types'!H653</f>
        <v>0</v>
      </c>
      <c r="H653" s="32">
        <f>'Link types'!I653</f>
        <v>0</v>
      </c>
      <c r="I653" s="32">
        <f>'Link types'!J653</f>
        <v>0</v>
      </c>
      <c r="J653" s="32">
        <f>'Link types'!K653</f>
        <v>0</v>
      </c>
      <c r="K653" s="32">
        <f>'Link types'!L653</f>
        <v>99</v>
      </c>
      <c r="L653" s="32">
        <f>'Link types'!M653</f>
        <v>0</v>
      </c>
      <c r="M653" s="32">
        <f>'Link types'!N653</f>
        <v>0</v>
      </c>
      <c r="N653" s="32">
        <f>'Link types'!O653</f>
        <v>0</v>
      </c>
      <c r="O653" s="32">
        <f>'Link types'!P653</f>
        <v>0</v>
      </c>
      <c r="P653" s="32">
        <f>'Link types'!Q653</f>
        <v>0</v>
      </c>
      <c r="Q653" s="32">
        <f>'Link types'!R653</f>
        <v>0</v>
      </c>
      <c r="R653" s="32">
        <f>'Link types'!S653</f>
        <v>0</v>
      </c>
      <c r="S653" s="32">
        <f>'Link types'!T653</f>
        <v>0</v>
      </c>
      <c r="T653" s="32">
        <f>'Link types'!U653</f>
        <v>0</v>
      </c>
      <c r="U653" s="32">
        <f>'Link types'!V653</f>
        <v>0</v>
      </c>
      <c r="V653" s="32">
        <f>'Link types'!W653</f>
        <v>10</v>
      </c>
      <c r="W653" s="32">
        <f>'Link types'!X653</f>
        <v>10</v>
      </c>
      <c r="X653" s="32">
        <f>'Link types'!Y653</f>
        <v>10</v>
      </c>
      <c r="Y653" s="32" t="str">
        <f>'Link types'!Z653</f>
        <v/>
      </c>
    </row>
    <row r="654" spans="1:25" x14ac:dyDescent="0.25">
      <c r="A654" s="32">
        <f>'Link types'!B654</f>
        <v>752</v>
      </c>
      <c r="B654" s="32">
        <f>'Link types'!C654</f>
        <v>70</v>
      </c>
      <c r="C654" s="32" t="str">
        <f>'Link types'!D654</f>
        <v>free</v>
      </c>
      <c r="D654" s="32">
        <f>'Link types'!E654</f>
        <v>1</v>
      </c>
      <c r="E654" s="32">
        <f>'Link types'!F654</f>
        <v>1000</v>
      </c>
      <c r="F654" s="32" t="str">
        <f>'Link types'!G654</f>
        <v/>
      </c>
      <c r="G654" s="32">
        <f>'Link types'!H654</f>
        <v>0</v>
      </c>
      <c r="H654" s="32">
        <f>'Link types'!I654</f>
        <v>0</v>
      </c>
      <c r="I654" s="32">
        <f>'Link types'!J654</f>
        <v>0</v>
      </c>
      <c r="J654" s="32">
        <f>'Link types'!K654</f>
        <v>0</v>
      </c>
      <c r="K654" s="32">
        <f>'Link types'!L654</f>
        <v>99</v>
      </c>
      <c r="L654" s="32">
        <f>'Link types'!M654</f>
        <v>0</v>
      </c>
      <c r="M654" s="32">
        <f>'Link types'!N654</f>
        <v>0</v>
      </c>
      <c r="N654" s="32">
        <f>'Link types'!O654</f>
        <v>0</v>
      </c>
      <c r="O654" s="32">
        <f>'Link types'!P654</f>
        <v>0</v>
      </c>
      <c r="P654" s="32">
        <f>'Link types'!Q654</f>
        <v>0</v>
      </c>
      <c r="Q654" s="32">
        <f>'Link types'!R654</f>
        <v>0</v>
      </c>
      <c r="R654" s="32">
        <f>'Link types'!S654</f>
        <v>0</v>
      </c>
      <c r="S654" s="32">
        <f>'Link types'!T654</f>
        <v>0</v>
      </c>
      <c r="T654" s="32">
        <f>'Link types'!U654</f>
        <v>0</v>
      </c>
      <c r="U654" s="32">
        <f>'Link types'!V654</f>
        <v>0</v>
      </c>
      <c r="V654" s="32">
        <f>'Link types'!W654</f>
        <v>10</v>
      </c>
      <c r="W654" s="32">
        <f>'Link types'!X654</f>
        <v>10</v>
      </c>
      <c r="X654" s="32">
        <f>'Link types'!Y654</f>
        <v>10</v>
      </c>
      <c r="Y654" s="32" t="str">
        <f>'Link types'!Z654</f>
        <v/>
      </c>
    </row>
    <row r="655" spans="1:25" x14ac:dyDescent="0.25">
      <c r="A655" s="32">
        <f>'Link types'!B655</f>
        <v>753</v>
      </c>
      <c r="B655" s="32">
        <f>'Link types'!C655</f>
        <v>70</v>
      </c>
      <c r="C655" s="32" t="str">
        <f>'Link types'!D655</f>
        <v>free</v>
      </c>
      <c r="D655" s="32">
        <f>'Link types'!E655</f>
        <v>1</v>
      </c>
      <c r="E655" s="32">
        <f>'Link types'!F655</f>
        <v>1000</v>
      </c>
      <c r="F655" s="32" t="str">
        <f>'Link types'!G655</f>
        <v/>
      </c>
      <c r="G655" s="32">
        <f>'Link types'!H655</f>
        <v>0</v>
      </c>
      <c r="H655" s="32">
        <f>'Link types'!I655</f>
        <v>0</v>
      </c>
      <c r="I655" s="32">
        <f>'Link types'!J655</f>
        <v>0</v>
      </c>
      <c r="J655" s="32">
        <f>'Link types'!K655</f>
        <v>0</v>
      </c>
      <c r="K655" s="32">
        <f>'Link types'!L655</f>
        <v>99</v>
      </c>
      <c r="L655" s="32">
        <f>'Link types'!M655</f>
        <v>0</v>
      </c>
      <c r="M655" s="32">
        <f>'Link types'!N655</f>
        <v>0</v>
      </c>
      <c r="N655" s="32">
        <f>'Link types'!O655</f>
        <v>0</v>
      </c>
      <c r="O655" s="32">
        <f>'Link types'!P655</f>
        <v>0</v>
      </c>
      <c r="P655" s="32">
        <f>'Link types'!Q655</f>
        <v>0</v>
      </c>
      <c r="Q655" s="32">
        <f>'Link types'!R655</f>
        <v>0</v>
      </c>
      <c r="R655" s="32">
        <f>'Link types'!S655</f>
        <v>0</v>
      </c>
      <c r="S655" s="32">
        <f>'Link types'!T655</f>
        <v>0</v>
      </c>
      <c r="T655" s="32">
        <f>'Link types'!U655</f>
        <v>0</v>
      </c>
      <c r="U655" s="32">
        <f>'Link types'!V655</f>
        <v>0</v>
      </c>
      <c r="V655" s="32">
        <f>'Link types'!W655</f>
        <v>10</v>
      </c>
      <c r="W655" s="32">
        <f>'Link types'!X655</f>
        <v>10</v>
      </c>
      <c r="X655" s="32">
        <f>'Link types'!Y655</f>
        <v>10</v>
      </c>
      <c r="Y655" s="32" t="str">
        <f>'Link types'!Z655</f>
        <v/>
      </c>
    </row>
    <row r="656" spans="1:25" x14ac:dyDescent="0.25">
      <c r="A656" s="32">
        <f>'Link types'!B656</f>
        <v>754</v>
      </c>
      <c r="B656" s="32">
        <f>'Link types'!C656</f>
        <v>70</v>
      </c>
      <c r="C656" s="32" t="str">
        <f>'Link types'!D656</f>
        <v>free</v>
      </c>
      <c r="D656" s="32">
        <f>'Link types'!E656</f>
        <v>1</v>
      </c>
      <c r="E656" s="32">
        <f>'Link types'!F656</f>
        <v>1000</v>
      </c>
      <c r="F656" s="32" t="str">
        <f>'Link types'!G656</f>
        <v/>
      </c>
      <c r="G656" s="32">
        <f>'Link types'!H656</f>
        <v>0</v>
      </c>
      <c r="H656" s="32">
        <f>'Link types'!I656</f>
        <v>0</v>
      </c>
      <c r="I656" s="32">
        <f>'Link types'!J656</f>
        <v>0</v>
      </c>
      <c r="J656" s="32">
        <f>'Link types'!K656</f>
        <v>0</v>
      </c>
      <c r="K656" s="32">
        <f>'Link types'!L656</f>
        <v>99</v>
      </c>
      <c r="L656" s="32">
        <f>'Link types'!M656</f>
        <v>0</v>
      </c>
      <c r="M656" s="32">
        <f>'Link types'!N656</f>
        <v>0</v>
      </c>
      <c r="N656" s="32">
        <f>'Link types'!O656</f>
        <v>0</v>
      </c>
      <c r="O656" s="32">
        <f>'Link types'!P656</f>
        <v>0</v>
      </c>
      <c r="P656" s="32">
        <f>'Link types'!Q656</f>
        <v>0</v>
      </c>
      <c r="Q656" s="32">
        <f>'Link types'!R656</f>
        <v>0</v>
      </c>
      <c r="R656" s="32">
        <f>'Link types'!S656</f>
        <v>0</v>
      </c>
      <c r="S656" s="32">
        <f>'Link types'!T656</f>
        <v>0</v>
      </c>
      <c r="T656" s="32">
        <f>'Link types'!U656</f>
        <v>0</v>
      </c>
      <c r="U656" s="32">
        <f>'Link types'!V656</f>
        <v>0</v>
      </c>
      <c r="V656" s="32">
        <f>'Link types'!W656</f>
        <v>10</v>
      </c>
      <c r="W656" s="32">
        <f>'Link types'!X656</f>
        <v>10</v>
      </c>
      <c r="X656" s="32">
        <f>'Link types'!Y656</f>
        <v>10</v>
      </c>
      <c r="Y656" s="32" t="str">
        <f>'Link types'!Z656</f>
        <v/>
      </c>
    </row>
    <row r="657" spans="1:25" x14ac:dyDescent="0.25">
      <c r="A657" s="32">
        <f>'Link types'!B657</f>
        <v>755</v>
      </c>
      <c r="B657" s="32">
        <f>'Link types'!C657</f>
        <v>70</v>
      </c>
      <c r="C657" s="32" t="str">
        <f>'Link types'!D657</f>
        <v>free</v>
      </c>
      <c r="D657" s="32">
        <f>'Link types'!E657</f>
        <v>1</v>
      </c>
      <c r="E657" s="32">
        <f>'Link types'!F657</f>
        <v>1000</v>
      </c>
      <c r="F657" s="32" t="str">
        <f>'Link types'!G657</f>
        <v/>
      </c>
      <c r="G657" s="32">
        <f>'Link types'!H657</f>
        <v>0</v>
      </c>
      <c r="H657" s="32">
        <f>'Link types'!I657</f>
        <v>0</v>
      </c>
      <c r="I657" s="32">
        <f>'Link types'!J657</f>
        <v>0</v>
      </c>
      <c r="J657" s="32">
        <f>'Link types'!K657</f>
        <v>0</v>
      </c>
      <c r="K657" s="32">
        <f>'Link types'!L657</f>
        <v>99</v>
      </c>
      <c r="L657" s="32">
        <f>'Link types'!M657</f>
        <v>0</v>
      </c>
      <c r="M657" s="32">
        <f>'Link types'!N657</f>
        <v>0</v>
      </c>
      <c r="N657" s="32">
        <f>'Link types'!O657</f>
        <v>0</v>
      </c>
      <c r="O657" s="32">
        <f>'Link types'!P657</f>
        <v>0</v>
      </c>
      <c r="P657" s="32">
        <f>'Link types'!Q657</f>
        <v>0</v>
      </c>
      <c r="Q657" s="32">
        <f>'Link types'!R657</f>
        <v>0</v>
      </c>
      <c r="R657" s="32">
        <f>'Link types'!S657</f>
        <v>0</v>
      </c>
      <c r="S657" s="32">
        <f>'Link types'!T657</f>
        <v>0</v>
      </c>
      <c r="T657" s="32">
        <f>'Link types'!U657</f>
        <v>0</v>
      </c>
      <c r="U657" s="32">
        <f>'Link types'!V657</f>
        <v>0</v>
      </c>
      <c r="V657" s="32">
        <f>'Link types'!W657</f>
        <v>10</v>
      </c>
      <c r="W657" s="32">
        <f>'Link types'!X657</f>
        <v>10</v>
      </c>
      <c r="X657" s="32">
        <f>'Link types'!Y657</f>
        <v>10</v>
      </c>
      <c r="Y657" s="32" t="str">
        <f>'Link types'!Z657</f>
        <v/>
      </c>
    </row>
    <row r="658" spans="1:25" x14ac:dyDescent="0.25">
      <c r="A658" s="32">
        <f>'Link types'!B658</f>
        <v>756</v>
      </c>
      <c r="B658" s="32">
        <f>'Link types'!C658</f>
        <v>70</v>
      </c>
      <c r="C658" s="32" t="str">
        <f>'Link types'!D658</f>
        <v>free</v>
      </c>
      <c r="D658" s="32">
        <f>'Link types'!E658</f>
        <v>1</v>
      </c>
      <c r="E658" s="32">
        <f>'Link types'!F658</f>
        <v>1000</v>
      </c>
      <c r="F658" s="32" t="str">
        <f>'Link types'!G658</f>
        <v/>
      </c>
      <c r="G658" s="32">
        <f>'Link types'!H658</f>
        <v>0</v>
      </c>
      <c r="H658" s="32">
        <f>'Link types'!I658</f>
        <v>0</v>
      </c>
      <c r="I658" s="32">
        <f>'Link types'!J658</f>
        <v>0</v>
      </c>
      <c r="J658" s="32">
        <f>'Link types'!K658</f>
        <v>0</v>
      </c>
      <c r="K658" s="32">
        <f>'Link types'!L658</f>
        <v>99</v>
      </c>
      <c r="L658" s="32">
        <f>'Link types'!M658</f>
        <v>0</v>
      </c>
      <c r="M658" s="32">
        <f>'Link types'!N658</f>
        <v>0</v>
      </c>
      <c r="N658" s="32">
        <f>'Link types'!O658</f>
        <v>0</v>
      </c>
      <c r="O658" s="32">
        <f>'Link types'!P658</f>
        <v>0</v>
      </c>
      <c r="P658" s="32">
        <f>'Link types'!Q658</f>
        <v>0</v>
      </c>
      <c r="Q658" s="32">
        <f>'Link types'!R658</f>
        <v>0</v>
      </c>
      <c r="R658" s="32">
        <f>'Link types'!S658</f>
        <v>0</v>
      </c>
      <c r="S658" s="32">
        <f>'Link types'!T658</f>
        <v>0</v>
      </c>
      <c r="T658" s="32">
        <f>'Link types'!U658</f>
        <v>0</v>
      </c>
      <c r="U658" s="32">
        <f>'Link types'!V658</f>
        <v>0</v>
      </c>
      <c r="V658" s="32">
        <f>'Link types'!W658</f>
        <v>10</v>
      </c>
      <c r="W658" s="32">
        <f>'Link types'!X658</f>
        <v>10</v>
      </c>
      <c r="X658" s="32">
        <f>'Link types'!Y658</f>
        <v>10</v>
      </c>
      <c r="Y658" s="32" t="str">
        <f>'Link types'!Z658</f>
        <v/>
      </c>
    </row>
    <row r="659" spans="1:25" x14ac:dyDescent="0.25">
      <c r="A659" s="32">
        <f>'Link types'!B659</f>
        <v>757</v>
      </c>
      <c r="B659" s="32">
        <f>'Link types'!C659</f>
        <v>70</v>
      </c>
      <c r="C659" s="32" t="str">
        <f>'Link types'!D659</f>
        <v>free</v>
      </c>
      <c r="D659" s="32">
        <f>'Link types'!E659</f>
        <v>1</v>
      </c>
      <c r="E659" s="32">
        <f>'Link types'!F659</f>
        <v>1000</v>
      </c>
      <c r="F659" s="32" t="str">
        <f>'Link types'!G659</f>
        <v/>
      </c>
      <c r="G659" s="32">
        <f>'Link types'!H659</f>
        <v>0</v>
      </c>
      <c r="H659" s="32">
        <f>'Link types'!I659</f>
        <v>0</v>
      </c>
      <c r="I659" s="32">
        <f>'Link types'!J659</f>
        <v>0</v>
      </c>
      <c r="J659" s="32">
        <f>'Link types'!K659</f>
        <v>0</v>
      </c>
      <c r="K659" s="32">
        <f>'Link types'!L659</f>
        <v>99</v>
      </c>
      <c r="L659" s="32">
        <f>'Link types'!M659</f>
        <v>0</v>
      </c>
      <c r="M659" s="32">
        <f>'Link types'!N659</f>
        <v>0</v>
      </c>
      <c r="N659" s="32">
        <f>'Link types'!O659</f>
        <v>0</v>
      </c>
      <c r="O659" s="32">
        <f>'Link types'!P659</f>
        <v>0</v>
      </c>
      <c r="P659" s="32">
        <f>'Link types'!Q659</f>
        <v>0</v>
      </c>
      <c r="Q659" s="32">
        <f>'Link types'!R659</f>
        <v>0</v>
      </c>
      <c r="R659" s="32">
        <f>'Link types'!S659</f>
        <v>0</v>
      </c>
      <c r="S659" s="32">
        <f>'Link types'!T659</f>
        <v>0</v>
      </c>
      <c r="T659" s="32">
        <f>'Link types'!U659</f>
        <v>0</v>
      </c>
      <c r="U659" s="32">
        <f>'Link types'!V659</f>
        <v>0</v>
      </c>
      <c r="V659" s="32">
        <f>'Link types'!W659</f>
        <v>10</v>
      </c>
      <c r="W659" s="32">
        <f>'Link types'!X659</f>
        <v>10</v>
      </c>
      <c r="X659" s="32">
        <f>'Link types'!Y659</f>
        <v>10</v>
      </c>
      <c r="Y659" s="32" t="str">
        <f>'Link types'!Z659</f>
        <v/>
      </c>
    </row>
    <row r="660" spans="1:25" x14ac:dyDescent="0.25">
      <c r="A660" s="32">
        <f>'Link types'!B660</f>
        <v>758</v>
      </c>
      <c r="B660" s="32">
        <f>'Link types'!C660</f>
        <v>70</v>
      </c>
      <c r="C660" s="32" t="str">
        <f>'Link types'!D660</f>
        <v>free</v>
      </c>
      <c r="D660" s="32">
        <f>'Link types'!E660</f>
        <v>1</v>
      </c>
      <c r="E660" s="32">
        <f>'Link types'!F660</f>
        <v>1000</v>
      </c>
      <c r="F660" s="32" t="str">
        <f>'Link types'!G660</f>
        <v/>
      </c>
      <c r="G660" s="32">
        <f>'Link types'!H660</f>
        <v>0</v>
      </c>
      <c r="H660" s="32">
        <f>'Link types'!I660</f>
        <v>0</v>
      </c>
      <c r="I660" s="32">
        <f>'Link types'!J660</f>
        <v>0</v>
      </c>
      <c r="J660" s="32">
        <f>'Link types'!K660</f>
        <v>0</v>
      </c>
      <c r="K660" s="32">
        <f>'Link types'!L660</f>
        <v>99</v>
      </c>
      <c r="L660" s="32">
        <f>'Link types'!M660</f>
        <v>0</v>
      </c>
      <c r="M660" s="32">
        <f>'Link types'!N660</f>
        <v>0</v>
      </c>
      <c r="N660" s="32">
        <f>'Link types'!O660</f>
        <v>0</v>
      </c>
      <c r="O660" s="32">
        <f>'Link types'!P660</f>
        <v>0</v>
      </c>
      <c r="P660" s="32">
        <f>'Link types'!Q660</f>
        <v>0</v>
      </c>
      <c r="Q660" s="32">
        <f>'Link types'!R660</f>
        <v>0</v>
      </c>
      <c r="R660" s="32">
        <f>'Link types'!S660</f>
        <v>0</v>
      </c>
      <c r="S660" s="32">
        <f>'Link types'!T660</f>
        <v>0</v>
      </c>
      <c r="T660" s="32">
        <f>'Link types'!U660</f>
        <v>0</v>
      </c>
      <c r="U660" s="32">
        <f>'Link types'!V660</f>
        <v>0</v>
      </c>
      <c r="V660" s="32">
        <f>'Link types'!W660</f>
        <v>10</v>
      </c>
      <c r="W660" s="32">
        <f>'Link types'!X660</f>
        <v>10</v>
      </c>
      <c r="X660" s="32">
        <f>'Link types'!Y660</f>
        <v>10</v>
      </c>
      <c r="Y660" s="32" t="str">
        <f>'Link types'!Z660</f>
        <v/>
      </c>
    </row>
    <row r="661" spans="1:25" x14ac:dyDescent="0.25">
      <c r="A661" s="32">
        <f>'Link types'!B661</f>
        <v>759</v>
      </c>
      <c r="B661" s="32">
        <f>'Link types'!C661</f>
        <v>70</v>
      </c>
      <c r="C661" s="32" t="str">
        <f>'Link types'!D661</f>
        <v>free</v>
      </c>
      <c r="D661" s="32">
        <f>'Link types'!E661</f>
        <v>1</v>
      </c>
      <c r="E661" s="32">
        <f>'Link types'!F661</f>
        <v>1000</v>
      </c>
      <c r="F661" s="32" t="str">
        <f>'Link types'!G661</f>
        <v/>
      </c>
      <c r="G661" s="32">
        <f>'Link types'!H661</f>
        <v>0</v>
      </c>
      <c r="H661" s="32">
        <f>'Link types'!I661</f>
        <v>0</v>
      </c>
      <c r="I661" s="32">
        <f>'Link types'!J661</f>
        <v>0</v>
      </c>
      <c r="J661" s="32">
        <f>'Link types'!K661</f>
        <v>0</v>
      </c>
      <c r="K661" s="32">
        <f>'Link types'!L661</f>
        <v>99</v>
      </c>
      <c r="L661" s="32">
        <f>'Link types'!M661</f>
        <v>0</v>
      </c>
      <c r="M661" s="32">
        <f>'Link types'!N661</f>
        <v>0</v>
      </c>
      <c r="N661" s="32">
        <f>'Link types'!O661</f>
        <v>0</v>
      </c>
      <c r="O661" s="32">
        <f>'Link types'!P661</f>
        <v>0</v>
      </c>
      <c r="P661" s="32">
        <f>'Link types'!Q661</f>
        <v>0</v>
      </c>
      <c r="Q661" s="32">
        <f>'Link types'!R661</f>
        <v>0</v>
      </c>
      <c r="R661" s="32">
        <f>'Link types'!S661</f>
        <v>0</v>
      </c>
      <c r="S661" s="32">
        <f>'Link types'!T661</f>
        <v>0</v>
      </c>
      <c r="T661" s="32">
        <f>'Link types'!U661</f>
        <v>0</v>
      </c>
      <c r="U661" s="32">
        <f>'Link types'!V661</f>
        <v>0</v>
      </c>
      <c r="V661" s="32">
        <f>'Link types'!W661</f>
        <v>10</v>
      </c>
      <c r="W661" s="32">
        <f>'Link types'!X661</f>
        <v>10</v>
      </c>
      <c r="X661" s="32">
        <f>'Link types'!Y661</f>
        <v>10</v>
      </c>
      <c r="Y661" s="32" t="str">
        <f>'Link types'!Z661</f>
        <v/>
      </c>
    </row>
    <row r="662" spans="1:25" x14ac:dyDescent="0.25">
      <c r="A662" s="32">
        <f>'Link types'!B662</f>
        <v>760</v>
      </c>
      <c r="B662" s="32">
        <f>'Link types'!C662</f>
        <v>70</v>
      </c>
      <c r="C662" s="32" t="str">
        <f>'Link types'!D662</f>
        <v>free</v>
      </c>
      <c r="D662" s="32">
        <f>'Link types'!E662</f>
        <v>1</v>
      </c>
      <c r="E662" s="32">
        <f>'Link types'!F662</f>
        <v>1000</v>
      </c>
      <c r="F662" s="32" t="str">
        <f>'Link types'!G662</f>
        <v/>
      </c>
      <c r="G662" s="32">
        <f>'Link types'!H662</f>
        <v>0</v>
      </c>
      <c r="H662" s="32">
        <f>'Link types'!I662</f>
        <v>0</v>
      </c>
      <c r="I662" s="32">
        <f>'Link types'!J662</f>
        <v>0</v>
      </c>
      <c r="J662" s="32">
        <f>'Link types'!K662</f>
        <v>0</v>
      </c>
      <c r="K662" s="32">
        <f>'Link types'!L662</f>
        <v>99</v>
      </c>
      <c r="L662" s="32">
        <f>'Link types'!M662</f>
        <v>0</v>
      </c>
      <c r="M662" s="32">
        <f>'Link types'!N662</f>
        <v>0</v>
      </c>
      <c r="N662" s="32">
        <f>'Link types'!O662</f>
        <v>0</v>
      </c>
      <c r="O662" s="32">
        <f>'Link types'!P662</f>
        <v>0</v>
      </c>
      <c r="P662" s="32">
        <f>'Link types'!Q662</f>
        <v>0</v>
      </c>
      <c r="Q662" s="32">
        <f>'Link types'!R662</f>
        <v>0</v>
      </c>
      <c r="R662" s="32">
        <f>'Link types'!S662</f>
        <v>0</v>
      </c>
      <c r="S662" s="32">
        <f>'Link types'!T662</f>
        <v>0</v>
      </c>
      <c r="T662" s="32">
        <f>'Link types'!U662</f>
        <v>0</v>
      </c>
      <c r="U662" s="32">
        <f>'Link types'!V662</f>
        <v>0</v>
      </c>
      <c r="V662" s="32">
        <f>'Link types'!W662</f>
        <v>10</v>
      </c>
      <c r="W662" s="32">
        <f>'Link types'!X662</f>
        <v>10</v>
      </c>
      <c r="X662" s="32">
        <f>'Link types'!Y662</f>
        <v>10</v>
      </c>
      <c r="Y662" s="32" t="str">
        <f>'Link types'!Z662</f>
        <v/>
      </c>
    </row>
    <row r="663" spans="1:25" x14ac:dyDescent="0.25">
      <c r="A663" s="32">
        <f>'Link types'!B663</f>
        <v>761</v>
      </c>
      <c r="B663" s="32">
        <f>'Link types'!C663</f>
        <v>70</v>
      </c>
      <c r="C663" s="32" t="str">
        <f>'Link types'!D663</f>
        <v>free</v>
      </c>
      <c r="D663" s="32">
        <f>'Link types'!E663</f>
        <v>1</v>
      </c>
      <c r="E663" s="32">
        <f>'Link types'!F663</f>
        <v>1000</v>
      </c>
      <c r="F663" s="32" t="str">
        <f>'Link types'!G663</f>
        <v/>
      </c>
      <c r="G663" s="32">
        <f>'Link types'!H663</f>
        <v>0</v>
      </c>
      <c r="H663" s="32">
        <f>'Link types'!I663</f>
        <v>0</v>
      </c>
      <c r="I663" s="32">
        <f>'Link types'!J663</f>
        <v>0</v>
      </c>
      <c r="J663" s="32">
        <f>'Link types'!K663</f>
        <v>0</v>
      </c>
      <c r="K663" s="32">
        <f>'Link types'!L663</f>
        <v>99</v>
      </c>
      <c r="L663" s="32">
        <f>'Link types'!M663</f>
        <v>0</v>
      </c>
      <c r="M663" s="32">
        <f>'Link types'!N663</f>
        <v>0</v>
      </c>
      <c r="N663" s="32">
        <f>'Link types'!O663</f>
        <v>0</v>
      </c>
      <c r="O663" s="32">
        <f>'Link types'!P663</f>
        <v>0</v>
      </c>
      <c r="P663" s="32">
        <f>'Link types'!Q663</f>
        <v>0</v>
      </c>
      <c r="Q663" s="32">
        <f>'Link types'!R663</f>
        <v>0</v>
      </c>
      <c r="R663" s="32">
        <f>'Link types'!S663</f>
        <v>0</v>
      </c>
      <c r="S663" s="32">
        <f>'Link types'!T663</f>
        <v>0</v>
      </c>
      <c r="T663" s="32">
        <f>'Link types'!U663</f>
        <v>0</v>
      </c>
      <c r="U663" s="32">
        <f>'Link types'!V663</f>
        <v>0</v>
      </c>
      <c r="V663" s="32">
        <f>'Link types'!W663</f>
        <v>10</v>
      </c>
      <c r="W663" s="32">
        <f>'Link types'!X663</f>
        <v>10</v>
      </c>
      <c r="X663" s="32">
        <f>'Link types'!Y663</f>
        <v>10</v>
      </c>
      <c r="Y663" s="32" t="str">
        <f>'Link types'!Z663</f>
        <v/>
      </c>
    </row>
    <row r="664" spans="1:25" x14ac:dyDescent="0.25">
      <c r="A664" s="32">
        <f>'Link types'!B664</f>
        <v>762</v>
      </c>
      <c r="B664" s="32">
        <f>'Link types'!C664</f>
        <v>70</v>
      </c>
      <c r="C664" s="32" t="str">
        <f>'Link types'!D664</f>
        <v>free</v>
      </c>
      <c r="D664" s="32">
        <f>'Link types'!E664</f>
        <v>1</v>
      </c>
      <c r="E664" s="32">
        <f>'Link types'!F664</f>
        <v>1000</v>
      </c>
      <c r="F664" s="32" t="str">
        <f>'Link types'!G664</f>
        <v/>
      </c>
      <c r="G664" s="32">
        <f>'Link types'!H664</f>
        <v>0</v>
      </c>
      <c r="H664" s="32">
        <f>'Link types'!I664</f>
        <v>0</v>
      </c>
      <c r="I664" s="32">
        <f>'Link types'!J664</f>
        <v>0</v>
      </c>
      <c r="J664" s="32">
        <f>'Link types'!K664</f>
        <v>0</v>
      </c>
      <c r="K664" s="32">
        <f>'Link types'!L664</f>
        <v>99</v>
      </c>
      <c r="L664" s="32">
        <f>'Link types'!M664</f>
        <v>0</v>
      </c>
      <c r="M664" s="32">
        <f>'Link types'!N664</f>
        <v>0</v>
      </c>
      <c r="N664" s="32">
        <f>'Link types'!O664</f>
        <v>0</v>
      </c>
      <c r="O664" s="32">
        <f>'Link types'!P664</f>
        <v>0</v>
      </c>
      <c r="P664" s="32">
        <f>'Link types'!Q664</f>
        <v>0</v>
      </c>
      <c r="Q664" s="32">
        <f>'Link types'!R664</f>
        <v>0</v>
      </c>
      <c r="R664" s="32">
        <f>'Link types'!S664</f>
        <v>0</v>
      </c>
      <c r="S664" s="32">
        <f>'Link types'!T664</f>
        <v>0</v>
      </c>
      <c r="T664" s="32">
        <f>'Link types'!U664</f>
        <v>0</v>
      </c>
      <c r="U664" s="32">
        <f>'Link types'!V664</f>
        <v>0</v>
      </c>
      <c r="V664" s="32">
        <f>'Link types'!W664</f>
        <v>10</v>
      </c>
      <c r="W664" s="32">
        <f>'Link types'!X664</f>
        <v>10</v>
      </c>
      <c r="X664" s="32">
        <f>'Link types'!Y664</f>
        <v>10</v>
      </c>
      <c r="Y664" s="32" t="str">
        <f>'Link types'!Z664</f>
        <v/>
      </c>
    </row>
    <row r="665" spans="1:25" x14ac:dyDescent="0.25">
      <c r="A665" s="32">
        <f>'Link types'!B665</f>
        <v>763</v>
      </c>
      <c r="B665" s="32">
        <f>'Link types'!C665</f>
        <v>70</v>
      </c>
      <c r="C665" s="32" t="str">
        <f>'Link types'!D665</f>
        <v>free</v>
      </c>
      <c r="D665" s="32">
        <f>'Link types'!E665</f>
        <v>1</v>
      </c>
      <c r="E665" s="32">
        <f>'Link types'!F665</f>
        <v>1000</v>
      </c>
      <c r="F665" s="32" t="str">
        <f>'Link types'!G665</f>
        <v/>
      </c>
      <c r="G665" s="32">
        <f>'Link types'!H665</f>
        <v>0</v>
      </c>
      <c r="H665" s="32">
        <f>'Link types'!I665</f>
        <v>0</v>
      </c>
      <c r="I665" s="32">
        <f>'Link types'!J665</f>
        <v>0</v>
      </c>
      <c r="J665" s="32">
        <f>'Link types'!K665</f>
        <v>0</v>
      </c>
      <c r="K665" s="32">
        <f>'Link types'!L665</f>
        <v>99</v>
      </c>
      <c r="L665" s="32">
        <f>'Link types'!M665</f>
        <v>0</v>
      </c>
      <c r="M665" s="32">
        <f>'Link types'!N665</f>
        <v>0</v>
      </c>
      <c r="N665" s="32">
        <f>'Link types'!O665</f>
        <v>0</v>
      </c>
      <c r="O665" s="32">
        <f>'Link types'!P665</f>
        <v>0</v>
      </c>
      <c r="P665" s="32">
        <f>'Link types'!Q665</f>
        <v>0</v>
      </c>
      <c r="Q665" s="32">
        <f>'Link types'!R665</f>
        <v>0</v>
      </c>
      <c r="R665" s="32">
        <f>'Link types'!S665</f>
        <v>0</v>
      </c>
      <c r="S665" s="32">
        <f>'Link types'!T665</f>
        <v>0</v>
      </c>
      <c r="T665" s="32">
        <f>'Link types'!U665</f>
        <v>0</v>
      </c>
      <c r="U665" s="32">
        <f>'Link types'!V665</f>
        <v>0</v>
      </c>
      <c r="V665" s="32">
        <f>'Link types'!W665</f>
        <v>10</v>
      </c>
      <c r="W665" s="32">
        <f>'Link types'!X665</f>
        <v>10</v>
      </c>
      <c r="X665" s="32">
        <f>'Link types'!Y665</f>
        <v>10</v>
      </c>
      <c r="Y665" s="32" t="str">
        <f>'Link types'!Z665</f>
        <v/>
      </c>
    </row>
    <row r="666" spans="1:25" x14ac:dyDescent="0.25">
      <c r="A666" s="32">
        <f>'Link types'!B666</f>
        <v>764</v>
      </c>
      <c r="B666" s="32">
        <f>'Link types'!C666</f>
        <v>70</v>
      </c>
      <c r="C666" s="32" t="str">
        <f>'Link types'!D666</f>
        <v>free</v>
      </c>
      <c r="D666" s="32">
        <f>'Link types'!E666</f>
        <v>1</v>
      </c>
      <c r="E666" s="32">
        <f>'Link types'!F666</f>
        <v>1000</v>
      </c>
      <c r="F666" s="32" t="str">
        <f>'Link types'!G666</f>
        <v/>
      </c>
      <c r="G666" s="32">
        <f>'Link types'!H666</f>
        <v>0</v>
      </c>
      <c r="H666" s="32">
        <f>'Link types'!I666</f>
        <v>0</v>
      </c>
      <c r="I666" s="32">
        <f>'Link types'!J666</f>
        <v>0</v>
      </c>
      <c r="J666" s="32">
        <f>'Link types'!K666</f>
        <v>0</v>
      </c>
      <c r="K666" s="32">
        <f>'Link types'!L666</f>
        <v>99</v>
      </c>
      <c r="L666" s="32">
        <f>'Link types'!M666</f>
        <v>0</v>
      </c>
      <c r="M666" s="32">
        <f>'Link types'!N666</f>
        <v>0</v>
      </c>
      <c r="N666" s="32">
        <f>'Link types'!O666</f>
        <v>0</v>
      </c>
      <c r="O666" s="32">
        <f>'Link types'!P666</f>
        <v>0</v>
      </c>
      <c r="P666" s="32">
        <f>'Link types'!Q666</f>
        <v>0</v>
      </c>
      <c r="Q666" s="32">
        <f>'Link types'!R666</f>
        <v>0</v>
      </c>
      <c r="R666" s="32">
        <f>'Link types'!S666</f>
        <v>0</v>
      </c>
      <c r="S666" s="32">
        <f>'Link types'!T666</f>
        <v>0</v>
      </c>
      <c r="T666" s="32">
        <f>'Link types'!U666</f>
        <v>0</v>
      </c>
      <c r="U666" s="32">
        <f>'Link types'!V666</f>
        <v>0</v>
      </c>
      <c r="V666" s="32">
        <f>'Link types'!W666</f>
        <v>10</v>
      </c>
      <c r="W666" s="32">
        <f>'Link types'!X666</f>
        <v>10</v>
      </c>
      <c r="X666" s="32">
        <f>'Link types'!Y666</f>
        <v>10</v>
      </c>
      <c r="Y666" s="32" t="str">
        <f>'Link types'!Z666</f>
        <v/>
      </c>
    </row>
    <row r="667" spans="1:25" x14ac:dyDescent="0.25">
      <c r="A667" s="32">
        <f>'Link types'!B667</f>
        <v>765</v>
      </c>
      <c r="B667" s="32">
        <f>'Link types'!C667</f>
        <v>70</v>
      </c>
      <c r="C667" s="32" t="str">
        <f>'Link types'!D667</f>
        <v>free</v>
      </c>
      <c r="D667" s="32">
        <f>'Link types'!E667</f>
        <v>1</v>
      </c>
      <c r="E667" s="32">
        <f>'Link types'!F667</f>
        <v>1000</v>
      </c>
      <c r="F667" s="32" t="str">
        <f>'Link types'!G667</f>
        <v/>
      </c>
      <c r="G667" s="32">
        <f>'Link types'!H667</f>
        <v>0</v>
      </c>
      <c r="H667" s="32">
        <f>'Link types'!I667</f>
        <v>0</v>
      </c>
      <c r="I667" s="32">
        <f>'Link types'!J667</f>
        <v>0</v>
      </c>
      <c r="J667" s="32">
        <f>'Link types'!K667</f>
        <v>0</v>
      </c>
      <c r="K667" s="32">
        <f>'Link types'!L667</f>
        <v>99</v>
      </c>
      <c r="L667" s="32">
        <f>'Link types'!M667</f>
        <v>0</v>
      </c>
      <c r="M667" s="32">
        <f>'Link types'!N667</f>
        <v>0</v>
      </c>
      <c r="N667" s="32">
        <f>'Link types'!O667</f>
        <v>0</v>
      </c>
      <c r="O667" s="32">
        <f>'Link types'!P667</f>
        <v>0</v>
      </c>
      <c r="P667" s="32">
        <f>'Link types'!Q667</f>
        <v>0</v>
      </c>
      <c r="Q667" s="32">
        <f>'Link types'!R667</f>
        <v>0</v>
      </c>
      <c r="R667" s="32">
        <f>'Link types'!S667</f>
        <v>0</v>
      </c>
      <c r="S667" s="32">
        <f>'Link types'!T667</f>
        <v>0</v>
      </c>
      <c r="T667" s="32">
        <f>'Link types'!U667</f>
        <v>0</v>
      </c>
      <c r="U667" s="32">
        <f>'Link types'!V667</f>
        <v>0</v>
      </c>
      <c r="V667" s="32">
        <f>'Link types'!W667</f>
        <v>10</v>
      </c>
      <c r="W667" s="32">
        <f>'Link types'!X667</f>
        <v>10</v>
      </c>
      <c r="X667" s="32">
        <f>'Link types'!Y667</f>
        <v>10</v>
      </c>
      <c r="Y667" s="32" t="str">
        <f>'Link types'!Z667</f>
        <v/>
      </c>
    </row>
    <row r="668" spans="1:25" x14ac:dyDescent="0.25">
      <c r="A668" s="32">
        <f>'Link types'!B668</f>
        <v>766</v>
      </c>
      <c r="B668" s="32">
        <f>'Link types'!C668</f>
        <v>70</v>
      </c>
      <c r="C668" s="32" t="str">
        <f>'Link types'!D668</f>
        <v>free</v>
      </c>
      <c r="D668" s="32">
        <f>'Link types'!E668</f>
        <v>1</v>
      </c>
      <c r="E668" s="32">
        <f>'Link types'!F668</f>
        <v>1000</v>
      </c>
      <c r="F668" s="32" t="str">
        <f>'Link types'!G668</f>
        <v/>
      </c>
      <c r="G668" s="32">
        <f>'Link types'!H668</f>
        <v>0</v>
      </c>
      <c r="H668" s="32">
        <f>'Link types'!I668</f>
        <v>0</v>
      </c>
      <c r="I668" s="32">
        <f>'Link types'!J668</f>
        <v>0</v>
      </c>
      <c r="J668" s="32">
        <f>'Link types'!K668</f>
        <v>0</v>
      </c>
      <c r="K668" s="32">
        <f>'Link types'!L668</f>
        <v>99</v>
      </c>
      <c r="L668" s="32">
        <f>'Link types'!M668</f>
        <v>0</v>
      </c>
      <c r="M668" s="32">
        <f>'Link types'!N668</f>
        <v>0</v>
      </c>
      <c r="N668" s="32">
        <f>'Link types'!O668</f>
        <v>0</v>
      </c>
      <c r="O668" s="32">
        <f>'Link types'!P668</f>
        <v>0</v>
      </c>
      <c r="P668" s="32">
        <f>'Link types'!Q668</f>
        <v>0</v>
      </c>
      <c r="Q668" s="32">
        <f>'Link types'!R668</f>
        <v>0</v>
      </c>
      <c r="R668" s="32">
        <f>'Link types'!S668</f>
        <v>0</v>
      </c>
      <c r="S668" s="32">
        <f>'Link types'!T668</f>
        <v>0</v>
      </c>
      <c r="T668" s="32">
        <f>'Link types'!U668</f>
        <v>0</v>
      </c>
      <c r="U668" s="32">
        <f>'Link types'!V668</f>
        <v>0</v>
      </c>
      <c r="V668" s="32">
        <f>'Link types'!W668</f>
        <v>10</v>
      </c>
      <c r="W668" s="32">
        <f>'Link types'!X668</f>
        <v>10</v>
      </c>
      <c r="X668" s="32">
        <f>'Link types'!Y668</f>
        <v>10</v>
      </c>
      <c r="Y668" s="32" t="str">
        <f>'Link types'!Z668</f>
        <v/>
      </c>
    </row>
    <row r="669" spans="1:25" x14ac:dyDescent="0.25">
      <c r="A669" s="32">
        <f>'Link types'!B669</f>
        <v>767</v>
      </c>
      <c r="B669" s="32">
        <f>'Link types'!C669</f>
        <v>70</v>
      </c>
      <c r="C669" s="32" t="str">
        <f>'Link types'!D669</f>
        <v>free</v>
      </c>
      <c r="D669" s="32">
        <f>'Link types'!E669</f>
        <v>1</v>
      </c>
      <c r="E669" s="32">
        <f>'Link types'!F669</f>
        <v>1000</v>
      </c>
      <c r="F669" s="32" t="str">
        <f>'Link types'!G669</f>
        <v/>
      </c>
      <c r="G669" s="32">
        <f>'Link types'!H669</f>
        <v>0</v>
      </c>
      <c r="H669" s="32">
        <f>'Link types'!I669</f>
        <v>0</v>
      </c>
      <c r="I669" s="32">
        <f>'Link types'!J669</f>
        <v>0</v>
      </c>
      <c r="J669" s="32">
        <f>'Link types'!K669</f>
        <v>0</v>
      </c>
      <c r="K669" s="32">
        <f>'Link types'!L669</f>
        <v>99</v>
      </c>
      <c r="L669" s="32">
        <f>'Link types'!M669</f>
        <v>0</v>
      </c>
      <c r="M669" s="32">
        <f>'Link types'!N669</f>
        <v>0</v>
      </c>
      <c r="N669" s="32">
        <f>'Link types'!O669</f>
        <v>0</v>
      </c>
      <c r="O669" s="32">
        <f>'Link types'!P669</f>
        <v>0</v>
      </c>
      <c r="P669" s="32">
        <f>'Link types'!Q669</f>
        <v>0</v>
      </c>
      <c r="Q669" s="32">
        <f>'Link types'!R669</f>
        <v>0</v>
      </c>
      <c r="R669" s="32">
        <f>'Link types'!S669</f>
        <v>0</v>
      </c>
      <c r="S669" s="32">
        <f>'Link types'!T669</f>
        <v>0</v>
      </c>
      <c r="T669" s="32">
        <f>'Link types'!U669</f>
        <v>0</v>
      </c>
      <c r="U669" s="32">
        <f>'Link types'!V669</f>
        <v>0</v>
      </c>
      <c r="V669" s="32">
        <f>'Link types'!W669</f>
        <v>10</v>
      </c>
      <c r="W669" s="32">
        <f>'Link types'!X669</f>
        <v>10</v>
      </c>
      <c r="X669" s="32">
        <f>'Link types'!Y669</f>
        <v>10</v>
      </c>
      <c r="Y669" s="32" t="str">
        <f>'Link types'!Z669</f>
        <v/>
      </c>
    </row>
    <row r="670" spans="1:25" x14ac:dyDescent="0.25">
      <c r="A670" s="32">
        <f>'Link types'!B670</f>
        <v>768</v>
      </c>
      <c r="B670" s="32">
        <f>'Link types'!C670</f>
        <v>70</v>
      </c>
      <c r="C670" s="32" t="str">
        <f>'Link types'!D670</f>
        <v>free</v>
      </c>
      <c r="D670" s="32">
        <f>'Link types'!E670</f>
        <v>1</v>
      </c>
      <c r="E670" s="32">
        <f>'Link types'!F670</f>
        <v>1000</v>
      </c>
      <c r="F670" s="32" t="str">
        <f>'Link types'!G670</f>
        <v/>
      </c>
      <c r="G670" s="32">
        <f>'Link types'!H670</f>
        <v>0</v>
      </c>
      <c r="H670" s="32">
        <f>'Link types'!I670</f>
        <v>0</v>
      </c>
      <c r="I670" s="32">
        <f>'Link types'!J670</f>
        <v>0</v>
      </c>
      <c r="J670" s="32">
        <f>'Link types'!K670</f>
        <v>0</v>
      </c>
      <c r="K670" s="32">
        <f>'Link types'!L670</f>
        <v>99</v>
      </c>
      <c r="L670" s="32">
        <f>'Link types'!M670</f>
        <v>0</v>
      </c>
      <c r="M670" s="32">
        <f>'Link types'!N670</f>
        <v>0</v>
      </c>
      <c r="N670" s="32">
        <f>'Link types'!O670</f>
        <v>0</v>
      </c>
      <c r="O670" s="32">
        <f>'Link types'!P670</f>
        <v>0</v>
      </c>
      <c r="P670" s="32">
        <f>'Link types'!Q670</f>
        <v>0</v>
      </c>
      <c r="Q670" s="32">
        <f>'Link types'!R670</f>
        <v>0</v>
      </c>
      <c r="R670" s="32">
        <f>'Link types'!S670</f>
        <v>0</v>
      </c>
      <c r="S670" s="32">
        <f>'Link types'!T670</f>
        <v>0</v>
      </c>
      <c r="T670" s="32">
        <f>'Link types'!U670</f>
        <v>0</v>
      </c>
      <c r="U670" s="32">
        <f>'Link types'!V670</f>
        <v>0</v>
      </c>
      <c r="V670" s="32">
        <f>'Link types'!W670</f>
        <v>10</v>
      </c>
      <c r="W670" s="32">
        <f>'Link types'!X670</f>
        <v>10</v>
      </c>
      <c r="X670" s="32">
        <f>'Link types'!Y670</f>
        <v>10</v>
      </c>
      <c r="Y670" s="32" t="str">
        <f>'Link types'!Z670</f>
        <v/>
      </c>
    </row>
    <row r="671" spans="1:25" x14ac:dyDescent="0.25">
      <c r="A671" s="32">
        <f>'Link types'!B671</f>
        <v>769</v>
      </c>
      <c r="B671" s="32">
        <f>'Link types'!C671</f>
        <v>70</v>
      </c>
      <c r="C671" s="32" t="str">
        <f>'Link types'!D671</f>
        <v>free</v>
      </c>
      <c r="D671" s="32">
        <f>'Link types'!E671</f>
        <v>1</v>
      </c>
      <c r="E671" s="32">
        <f>'Link types'!F671</f>
        <v>1000</v>
      </c>
      <c r="F671" s="32" t="str">
        <f>'Link types'!G671</f>
        <v/>
      </c>
      <c r="G671" s="32">
        <f>'Link types'!H671</f>
        <v>0</v>
      </c>
      <c r="H671" s="32">
        <f>'Link types'!I671</f>
        <v>0</v>
      </c>
      <c r="I671" s="32">
        <f>'Link types'!J671</f>
        <v>0</v>
      </c>
      <c r="J671" s="32">
        <f>'Link types'!K671</f>
        <v>0</v>
      </c>
      <c r="K671" s="32">
        <f>'Link types'!L671</f>
        <v>99</v>
      </c>
      <c r="L671" s="32">
        <f>'Link types'!M671</f>
        <v>0</v>
      </c>
      <c r="M671" s="32">
        <f>'Link types'!N671</f>
        <v>0</v>
      </c>
      <c r="N671" s="32">
        <f>'Link types'!O671</f>
        <v>0</v>
      </c>
      <c r="O671" s="32">
        <f>'Link types'!P671</f>
        <v>0</v>
      </c>
      <c r="P671" s="32">
        <f>'Link types'!Q671</f>
        <v>0</v>
      </c>
      <c r="Q671" s="32">
        <f>'Link types'!R671</f>
        <v>0</v>
      </c>
      <c r="R671" s="32">
        <f>'Link types'!S671</f>
        <v>0</v>
      </c>
      <c r="S671" s="32">
        <f>'Link types'!T671</f>
        <v>0</v>
      </c>
      <c r="T671" s="32">
        <f>'Link types'!U671</f>
        <v>0</v>
      </c>
      <c r="U671" s="32">
        <f>'Link types'!V671</f>
        <v>0</v>
      </c>
      <c r="V671" s="32">
        <f>'Link types'!W671</f>
        <v>10</v>
      </c>
      <c r="W671" s="32">
        <f>'Link types'!X671</f>
        <v>10</v>
      </c>
      <c r="X671" s="32">
        <f>'Link types'!Y671</f>
        <v>10</v>
      </c>
      <c r="Y671" s="32" t="str">
        <f>'Link types'!Z671</f>
        <v/>
      </c>
    </row>
    <row r="672" spans="1:25" x14ac:dyDescent="0.25">
      <c r="A672" s="32">
        <f>'Link types'!B672</f>
        <v>770</v>
      </c>
      <c r="B672" s="32">
        <f>'Link types'!C672</f>
        <v>70</v>
      </c>
      <c r="C672" s="32" t="str">
        <f>'Link types'!D672</f>
        <v>free</v>
      </c>
      <c r="D672" s="32">
        <f>'Link types'!E672</f>
        <v>1</v>
      </c>
      <c r="E672" s="32">
        <f>'Link types'!F672</f>
        <v>1000</v>
      </c>
      <c r="F672" s="32" t="str">
        <f>'Link types'!G672</f>
        <v/>
      </c>
      <c r="G672" s="32">
        <f>'Link types'!H672</f>
        <v>0</v>
      </c>
      <c r="H672" s="32">
        <f>'Link types'!I672</f>
        <v>0</v>
      </c>
      <c r="I672" s="32">
        <f>'Link types'!J672</f>
        <v>0</v>
      </c>
      <c r="J672" s="32">
        <f>'Link types'!K672</f>
        <v>0</v>
      </c>
      <c r="K672" s="32">
        <f>'Link types'!L672</f>
        <v>99</v>
      </c>
      <c r="L672" s="32">
        <f>'Link types'!M672</f>
        <v>0</v>
      </c>
      <c r="M672" s="32">
        <f>'Link types'!N672</f>
        <v>0</v>
      </c>
      <c r="N672" s="32">
        <f>'Link types'!O672</f>
        <v>0</v>
      </c>
      <c r="O672" s="32">
        <f>'Link types'!P672</f>
        <v>0</v>
      </c>
      <c r="P672" s="32">
        <f>'Link types'!Q672</f>
        <v>0</v>
      </c>
      <c r="Q672" s="32">
        <f>'Link types'!R672</f>
        <v>0</v>
      </c>
      <c r="R672" s="32">
        <f>'Link types'!S672</f>
        <v>0</v>
      </c>
      <c r="S672" s="32">
        <f>'Link types'!T672</f>
        <v>0</v>
      </c>
      <c r="T672" s="32">
        <f>'Link types'!U672</f>
        <v>0</v>
      </c>
      <c r="U672" s="32">
        <f>'Link types'!V672</f>
        <v>0</v>
      </c>
      <c r="V672" s="32">
        <f>'Link types'!W672</f>
        <v>10</v>
      </c>
      <c r="W672" s="32">
        <f>'Link types'!X672</f>
        <v>10</v>
      </c>
      <c r="X672" s="32">
        <f>'Link types'!Y672</f>
        <v>10</v>
      </c>
      <c r="Y672" s="32" t="str">
        <f>'Link types'!Z672</f>
        <v/>
      </c>
    </row>
    <row r="673" spans="1:25" x14ac:dyDescent="0.25">
      <c r="A673" s="32">
        <f>'Link types'!B673</f>
        <v>771</v>
      </c>
      <c r="B673" s="32">
        <f>'Link types'!C673</f>
        <v>70</v>
      </c>
      <c r="C673" s="32" t="str">
        <f>'Link types'!D673</f>
        <v>free</v>
      </c>
      <c r="D673" s="32">
        <f>'Link types'!E673</f>
        <v>1</v>
      </c>
      <c r="E673" s="32">
        <f>'Link types'!F673</f>
        <v>1000</v>
      </c>
      <c r="F673" s="32" t="str">
        <f>'Link types'!G673</f>
        <v/>
      </c>
      <c r="G673" s="32">
        <f>'Link types'!H673</f>
        <v>0</v>
      </c>
      <c r="H673" s="32">
        <f>'Link types'!I673</f>
        <v>0</v>
      </c>
      <c r="I673" s="32">
        <f>'Link types'!J673</f>
        <v>0</v>
      </c>
      <c r="J673" s="32">
        <f>'Link types'!K673</f>
        <v>0</v>
      </c>
      <c r="K673" s="32">
        <f>'Link types'!L673</f>
        <v>99</v>
      </c>
      <c r="L673" s="32">
        <f>'Link types'!M673</f>
        <v>0</v>
      </c>
      <c r="M673" s="32">
        <f>'Link types'!N673</f>
        <v>0</v>
      </c>
      <c r="N673" s="32">
        <f>'Link types'!O673</f>
        <v>0</v>
      </c>
      <c r="O673" s="32">
        <f>'Link types'!P673</f>
        <v>0</v>
      </c>
      <c r="P673" s="32">
        <f>'Link types'!Q673</f>
        <v>0</v>
      </c>
      <c r="Q673" s="32">
        <f>'Link types'!R673</f>
        <v>0</v>
      </c>
      <c r="R673" s="32">
        <f>'Link types'!S673</f>
        <v>0</v>
      </c>
      <c r="S673" s="32">
        <f>'Link types'!T673</f>
        <v>0</v>
      </c>
      <c r="T673" s="32">
        <f>'Link types'!U673</f>
        <v>0</v>
      </c>
      <c r="U673" s="32">
        <f>'Link types'!V673</f>
        <v>0</v>
      </c>
      <c r="V673" s="32">
        <f>'Link types'!W673</f>
        <v>10</v>
      </c>
      <c r="W673" s="32">
        <f>'Link types'!X673</f>
        <v>10</v>
      </c>
      <c r="X673" s="32">
        <f>'Link types'!Y673</f>
        <v>10</v>
      </c>
      <c r="Y673" s="32" t="str">
        <f>'Link types'!Z673</f>
        <v/>
      </c>
    </row>
    <row r="674" spans="1:25" x14ac:dyDescent="0.25">
      <c r="A674" s="32">
        <f>'Link types'!B674</f>
        <v>772</v>
      </c>
      <c r="B674" s="32">
        <f>'Link types'!C674</f>
        <v>70</v>
      </c>
      <c r="C674" s="32" t="str">
        <f>'Link types'!D674</f>
        <v>free</v>
      </c>
      <c r="D674" s="32">
        <f>'Link types'!E674</f>
        <v>1</v>
      </c>
      <c r="E674" s="32">
        <f>'Link types'!F674</f>
        <v>1000</v>
      </c>
      <c r="F674" s="32" t="str">
        <f>'Link types'!G674</f>
        <v/>
      </c>
      <c r="G674" s="32">
        <f>'Link types'!H674</f>
        <v>0</v>
      </c>
      <c r="H674" s="32">
        <f>'Link types'!I674</f>
        <v>0</v>
      </c>
      <c r="I674" s="32">
        <f>'Link types'!J674</f>
        <v>0</v>
      </c>
      <c r="J674" s="32">
        <f>'Link types'!K674</f>
        <v>0</v>
      </c>
      <c r="K674" s="32">
        <f>'Link types'!L674</f>
        <v>99</v>
      </c>
      <c r="L674" s="32">
        <f>'Link types'!M674</f>
        <v>0</v>
      </c>
      <c r="M674" s="32">
        <f>'Link types'!N674</f>
        <v>0</v>
      </c>
      <c r="N674" s="32">
        <f>'Link types'!O674</f>
        <v>0</v>
      </c>
      <c r="O674" s="32">
        <f>'Link types'!P674</f>
        <v>0</v>
      </c>
      <c r="P674" s="32">
        <f>'Link types'!Q674</f>
        <v>0</v>
      </c>
      <c r="Q674" s="32">
        <f>'Link types'!R674</f>
        <v>0</v>
      </c>
      <c r="R674" s="32">
        <f>'Link types'!S674</f>
        <v>0</v>
      </c>
      <c r="S674" s="32">
        <f>'Link types'!T674</f>
        <v>0</v>
      </c>
      <c r="T674" s="32">
        <f>'Link types'!U674</f>
        <v>0</v>
      </c>
      <c r="U674" s="32">
        <f>'Link types'!V674</f>
        <v>0</v>
      </c>
      <c r="V674" s="32">
        <f>'Link types'!W674</f>
        <v>10</v>
      </c>
      <c r="W674" s="32">
        <f>'Link types'!X674</f>
        <v>10</v>
      </c>
      <c r="X674" s="32">
        <f>'Link types'!Y674</f>
        <v>10</v>
      </c>
      <c r="Y674" s="32" t="str">
        <f>'Link types'!Z674</f>
        <v/>
      </c>
    </row>
    <row r="675" spans="1:25" x14ac:dyDescent="0.25">
      <c r="A675" s="32">
        <f>'Link types'!B675</f>
        <v>773</v>
      </c>
      <c r="B675" s="32">
        <f>'Link types'!C675</f>
        <v>70</v>
      </c>
      <c r="C675" s="32" t="str">
        <f>'Link types'!D675</f>
        <v>free</v>
      </c>
      <c r="D675" s="32">
        <f>'Link types'!E675</f>
        <v>1</v>
      </c>
      <c r="E675" s="32">
        <f>'Link types'!F675</f>
        <v>1000</v>
      </c>
      <c r="F675" s="32" t="str">
        <f>'Link types'!G675</f>
        <v/>
      </c>
      <c r="G675" s="32">
        <f>'Link types'!H675</f>
        <v>0</v>
      </c>
      <c r="H675" s="32">
        <f>'Link types'!I675</f>
        <v>0</v>
      </c>
      <c r="I675" s="32">
        <f>'Link types'!J675</f>
        <v>0</v>
      </c>
      <c r="J675" s="32">
        <f>'Link types'!K675</f>
        <v>0</v>
      </c>
      <c r="K675" s="32">
        <f>'Link types'!L675</f>
        <v>99</v>
      </c>
      <c r="L675" s="32">
        <f>'Link types'!M675</f>
        <v>0</v>
      </c>
      <c r="M675" s="32">
        <f>'Link types'!N675</f>
        <v>0</v>
      </c>
      <c r="N675" s="32">
        <f>'Link types'!O675</f>
        <v>0</v>
      </c>
      <c r="O675" s="32">
        <f>'Link types'!P675</f>
        <v>0</v>
      </c>
      <c r="P675" s="32">
        <f>'Link types'!Q675</f>
        <v>0</v>
      </c>
      <c r="Q675" s="32">
        <f>'Link types'!R675</f>
        <v>0</v>
      </c>
      <c r="R675" s="32">
        <f>'Link types'!S675</f>
        <v>0</v>
      </c>
      <c r="S675" s="32">
        <f>'Link types'!T675</f>
        <v>0</v>
      </c>
      <c r="T675" s="32">
        <f>'Link types'!U675</f>
        <v>0</v>
      </c>
      <c r="U675" s="32">
        <f>'Link types'!V675</f>
        <v>0</v>
      </c>
      <c r="V675" s="32">
        <f>'Link types'!W675</f>
        <v>10</v>
      </c>
      <c r="W675" s="32">
        <f>'Link types'!X675</f>
        <v>10</v>
      </c>
      <c r="X675" s="32">
        <f>'Link types'!Y675</f>
        <v>10</v>
      </c>
      <c r="Y675" s="32" t="str">
        <f>'Link types'!Z675</f>
        <v/>
      </c>
    </row>
    <row r="676" spans="1:25" x14ac:dyDescent="0.25">
      <c r="A676" s="32">
        <f>'Link types'!B676</f>
        <v>774</v>
      </c>
      <c r="B676" s="32">
        <f>'Link types'!C676</f>
        <v>70</v>
      </c>
      <c r="C676" s="32" t="str">
        <f>'Link types'!D676</f>
        <v>free</v>
      </c>
      <c r="D676" s="32">
        <f>'Link types'!E676</f>
        <v>1</v>
      </c>
      <c r="E676" s="32">
        <f>'Link types'!F676</f>
        <v>1000</v>
      </c>
      <c r="F676" s="32" t="str">
        <f>'Link types'!G676</f>
        <v/>
      </c>
      <c r="G676" s="32">
        <f>'Link types'!H676</f>
        <v>0</v>
      </c>
      <c r="H676" s="32">
        <f>'Link types'!I676</f>
        <v>0</v>
      </c>
      <c r="I676" s="32">
        <f>'Link types'!J676</f>
        <v>0</v>
      </c>
      <c r="J676" s="32">
        <f>'Link types'!K676</f>
        <v>0</v>
      </c>
      <c r="K676" s="32">
        <f>'Link types'!L676</f>
        <v>99</v>
      </c>
      <c r="L676" s="32">
        <f>'Link types'!M676</f>
        <v>0</v>
      </c>
      <c r="M676" s="32">
        <f>'Link types'!N676</f>
        <v>0</v>
      </c>
      <c r="N676" s="32">
        <f>'Link types'!O676</f>
        <v>0</v>
      </c>
      <c r="O676" s="32">
        <f>'Link types'!P676</f>
        <v>0</v>
      </c>
      <c r="P676" s="32">
        <f>'Link types'!Q676</f>
        <v>0</v>
      </c>
      <c r="Q676" s="32">
        <f>'Link types'!R676</f>
        <v>0</v>
      </c>
      <c r="R676" s="32">
        <f>'Link types'!S676</f>
        <v>0</v>
      </c>
      <c r="S676" s="32">
        <f>'Link types'!T676</f>
        <v>0</v>
      </c>
      <c r="T676" s="32">
        <f>'Link types'!U676</f>
        <v>0</v>
      </c>
      <c r="U676" s="32">
        <f>'Link types'!V676</f>
        <v>0</v>
      </c>
      <c r="V676" s="32">
        <f>'Link types'!W676</f>
        <v>10</v>
      </c>
      <c r="W676" s="32">
        <f>'Link types'!X676</f>
        <v>10</v>
      </c>
      <c r="X676" s="32">
        <f>'Link types'!Y676</f>
        <v>10</v>
      </c>
      <c r="Y676" s="32" t="str">
        <f>'Link types'!Z676</f>
        <v/>
      </c>
    </row>
    <row r="677" spans="1:25" x14ac:dyDescent="0.25">
      <c r="A677" s="32">
        <f>'Link types'!B677</f>
        <v>775</v>
      </c>
      <c r="B677" s="32">
        <f>'Link types'!C677</f>
        <v>70</v>
      </c>
      <c r="C677" s="32" t="str">
        <f>'Link types'!D677</f>
        <v>free</v>
      </c>
      <c r="D677" s="32">
        <f>'Link types'!E677</f>
        <v>1</v>
      </c>
      <c r="E677" s="32">
        <f>'Link types'!F677</f>
        <v>1000</v>
      </c>
      <c r="F677" s="32" t="str">
        <f>'Link types'!G677</f>
        <v/>
      </c>
      <c r="G677" s="32">
        <f>'Link types'!H677</f>
        <v>0</v>
      </c>
      <c r="H677" s="32">
        <f>'Link types'!I677</f>
        <v>0</v>
      </c>
      <c r="I677" s="32">
        <f>'Link types'!J677</f>
        <v>0</v>
      </c>
      <c r="J677" s="32">
        <f>'Link types'!K677</f>
        <v>0</v>
      </c>
      <c r="K677" s="32">
        <f>'Link types'!L677</f>
        <v>99</v>
      </c>
      <c r="L677" s="32">
        <f>'Link types'!M677</f>
        <v>0</v>
      </c>
      <c r="M677" s="32">
        <f>'Link types'!N677</f>
        <v>0</v>
      </c>
      <c r="N677" s="32">
        <f>'Link types'!O677</f>
        <v>0</v>
      </c>
      <c r="O677" s="32">
        <f>'Link types'!P677</f>
        <v>0</v>
      </c>
      <c r="P677" s="32">
        <f>'Link types'!Q677</f>
        <v>0</v>
      </c>
      <c r="Q677" s="32">
        <f>'Link types'!R677</f>
        <v>0</v>
      </c>
      <c r="R677" s="32">
        <f>'Link types'!S677</f>
        <v>0</v>
      </c>
      <c r="S677" s="32">
        <f>'Link types'!T677</f>
        <v>0</v>
      </c>
      <c r="T677" s="32">
        <f>'Link types'!U677</f>
        <v>0</v>
      </c>
      <c r="U677" s="32">
        <f>'Link types'!V677</f>
        <v>0</v>
      </c>
      <c r="V677" s="32">
        <f>'Link types'!W677</f>
        <v>10</v>
      </c>
      <c r="W677" s="32">
        <f>'Link types'!X677</f>
        <v>10</v>
      </c>
      <c r="X677" s="32">
        <f>'Link types'!Y677</f>
        <v>10</v>
      </c>
      <c r="Y677" s="32" t="str">
        <f>'Link types'!Z677</f>
        <v/>
      </c>
    </row>
    <row r="678" spans="1:25" x14ac:dyDescent="0.25">
      <c r="A678" s="32">
        <f>'Link types'!B678</f>
        <v>776</v>
      </c>
      <c r="B678" s="32">
        <f>'Link types'!C678</f>
        <v>70</v>
      </c>
      <c r="C678" s="32" t="str">
        <f>'Link types'!D678</f>
        <v>free</v>
      </c>
      <c r="D678" s="32">
        <f>'Link types'!E678</f>
        <v>1</v>
      </c>
      <c r="E678" s="32">
        <f>'Link types'!F678</f>
        <v>1000</v>
      </c>
      <c r="F678" s="32" t="str">
        <f>'Link types'!G678</f>
        <v/>
      </c>
      <c r="G678" s="32">
        <f>'Link types'!H678</f>
        <v>0</v>
      </c>
      <c r="H678" s="32">
        <f>'Link types'!I678</f>
        <v>0</v>
      </c>
      <c r="I678" s="32">
        <f>'Link types'!J678</f>
        <v>0</v>
      </c>
      <c r="J678" s="32">
        <f>'Link types'!K678</f>
        <v>0</v>
      </c>
      <c r="K678" s="32">
        <f>'Link types'!L678</f>
        <v>99</v>
      </c>
      <c r="L678" s="32">
        <f>'Link types'!M678</f>
        <v>0</v>
      </c>
      <c r="M678" s="32">
        <f>'Link types'!N678</f>
        <v>0</v>
      </c>
      <c r="N678" s="32">
        <f>'Link types'!O678</f>
        <v>0</v>
      </c>
      <c r="O678" s="32">
        <f>'Link types'!P678</f>
        <v>0</v>
      </c>
      <c r="P678" s="32">
        <f>'Link types'!Q678</f>
        <v>0</v>
      </c>
      <c r="Q678" s="32">
        <f>'Link types'!R678</f>
        <v>0</v>
      </c>
      <c r="R678" s="32">
        <f>'Link types'!S678</f>
        <v>0</v>
      </c>
      <c r="S678" s="32">
        <f>'Link types'!T678</f>
        <v>0</v>
      </c>
      <c r="T678" s="32">
        <f>'Link types'!U678</f>
        <v>0</v>
      </c>
      <c r="U678" s="32">
        <f>'Link types'!V678</f>
        <v>0</v>
      </c>
      <c r="V678" s="32">
        <f>'Link types'!W678</f>
        <v>10</v>
      </c>
      <c r="W678" s="32">
        <f>'Link types'!X678</f>
        <v>10</v>
      </c>
      <c r="X678" s="32">
        <f>'Link types'!Y678</f>
        <v>10</v>
      </c>
      <c r="Y678" s="32" t="str">
        <f>'Link types'!Z678</f>
        <v/>
      </c>
    </row>
    <row r="679" spans="1:25" x14ac:dyDescent="0.25">
      <c r="A679" s="32">
        <f>'Link types'!B679</f>
        <v>777</v>
      </c>
      <c r="B679" s="32">
        <f>'Link types'!C679</f>
        <v>70</v>
      </c>
      <c r="C679" s="32" t="str">
        <f>'Link types'!D679</f>
        <v>free</v>
      </c>
      <c r="D679" s="32">
        <f>'Link types'!E679</f>
        <v>1</v>
      </c>
      <c r="E679" s="32">
        <f>'Link types'!F679</f>
        <v>1000</v>
      </c>
      <c r="F679" s="32" t="str">
        <f>'Link types'!G679</f>
        <v/>
      </c>
      <c r="G679" s="32">
        <f>'Link types'!H679</f>
        <v>0</v>
      </c>
      <c r="H679" s="32">
        <f>'Link types'!I679</f>
        <v>0</v>
      </c>
      <c r="I679" s="32">
        <f>'Link types'!J679</f>
        <v>0</v>
      </c>
      <c r="J679" s="32">
        <f>'Link types'!K679</f>
        <v>0</v>
      </c>
      <c r="K679" s="32">
        <f>'Link types'!L679</f>
        <v>99</v>
      </c>
      <c r="L679" s="32">
        <f>'Link types'!M679</f>
        <v>0</v>
      </c>
      <c r="M679" s="32">
        <f>'Link types'!N679</f>
        <v>0</v>
      </c>
      <c r="N679" s="32">
        <f>'Link types'!O679</f>
        <v>0</v>
      </c>
      <c r="O679" s="32">
        <f>'Link types'!P679</f>
        <v>0</v>
      </c>
      <c r="P679" s="32">
        <f>'Link types'!Q679</f>
        <v>0</v>
      </c>
      <c r="Q679" s="32">
        <f>'Link types'!R679</f>
        <v>0</v>
      </c>
      <c r="R679" s="32">
        <f>'Link types'!S679</f>
        <v>0</v>
      </c>
      <c r="S679" s="32">
        <f>'Link types'!T679</f>
        <v>0</v>
      </c>
      <c r="T679" s="32">
        <f>'Link types'!U679</f>
        <v>0</v>
      </c>
      <c r="U679" s="32">
        <f>'Link types'!V679</f>
        <v>0</v>
      </c>
      <c r="V679" s="32">
        <f>'Link types'!W679</f>
        <v>10</v>
      </c>
      <c r="W679" s="32">
        <f>'Link types'!X679</f>
        <v>10</v>
      </c>
      <c r="X679" s="32">
        <f>'Link types'!Y679</f>
        <v>10</v>
      </c>
      <c r="Y679" s="32" t="str">
        <f>'Link types'!Z679</f>
        <v/>
      </c>
    </row>
    <row r="680" spans="1:25" x14ac:dyDescent="0.25">
      <c r="A680" s="32">
        <f>'Link types'!B680</f>
        <v>778</v>
      </c>
      <c r="B680" s="32">
        <f>'Link types'!C680</f>
        <v>70</v>
      </c>
      <c r="C680" s="32" t="str">
        <f>'Link types'!D680</f>
        <v>free</v>
      </c>
      <c r="D680" s="32">
        <f>'Link types'!E680</f>
        <v>1</v>
      </c>
      <c r="E680" s="32">
        <f>'Link types'!F680</f>
        <v>1000</v>
      </c>
      <c r="F680" s="32" t="str">
        <f>'Link types'!G680</f>
        <v/>
      </c>
      <c r="G680" s="32">
        <f>'Link types'!H680</f>
        <v>0</v>
      </c>
      <c r="H680" s="32">
        <f>'Link types'!I680</f>
        <v>0</v>
      </c>
      <c r="I680" s="32">
        <f>'Link types'!J680</f>
        <v>0</v>
      </c>
      <c r="J680" s="32">
        <f>'Link types'!K680</f>
        <v>0</v>
      </c>
      <c r="K680" s="32">
        <f>'Link types'!L680</f>
        <v>99</v>
      </c>
      <c r="L680" s="32">
        <f>'Link types'!M680</f>
        <v>0</v>
      </c>
      <c r="M680" s="32">
        <f>'Link types'!N680</f>
        <v>0</v>
      </c>
      <c r="N680" s="32">
        <f>'Link types'!O680</f>
        <v>0</v>
      </c>
      <c r="O680" s="32">
        <f>'Link types'!P680</f>
        <v>0</v>
      </c>
      <c r="P680" s="32">
        <f>'Link types'!Q680</f>
        <v>0</v>
      </c>
      <c r="Q680" s="32">
        <f>'Link types'!R680</f>
        <v>0</v>
      </c>
      <c r="R680" s="32">
        <f>'Link types'!S680</f>
        <v>0</v>
      </c>
      <c r="S680" s="32">
        <f>'Link types'!T680</f>
        <v>0</v>
      </c>
      <c r="T680" s="32">
        <f>'Link types'!U680</f>
        <v>0</v>
      </c>
      <c r="U680" s="32">
        <f>'Link types'!V680</f>
        <v>0</v>
      </c>
      <c r="V680" s="32">
        <f>'Link types'!W680</f>
        <v>10</v>
      </c>
      <c r="W680" s="32">
        <f>'Link types'!X680</f>
        <v>10</v>
      </c>
      <c r="X680" s="32">
        <f>'Link types'!Y680</f>
        <v>10</v>
      </c>
      <c r="Y680" s="32" t="str">
        <f>'Link types'!Z680</f>
        <v/>
      </c>
    </row>
    <row r="681" spans="1:25" x14ac:dyDescent="0.25">
      <c r="A681" s="32">
        <f>'Link types'!B681</f>
        <v>779</v>
      </c>
      <c r="B681" s="32">
        <f>'Link types'!C681</f>
        <v>70</v>
      </c>
      <c r="C681" s="32" t="str">
        <f>'Link types'!D681</f>
        <v>free</v>
      </c>
      <c r="D681" s="32">
        <f>'Link types'!E681</f>
        <v>1</v>
      </c>
      <c r="E681" s="32">
        <f>'Link types'!F681</f>
        <v>1000</v>
      </c>
      <c r="F681" s="32" t="str">
        <f>'Link types'!G681</f>
        <v/>
      </c>
      <c r="G681" s="32">
        <f>'Link types'!H681</f>
        <v>0</v>
      </c>
      <c r="H681" s="32">
        <f>'Link types'!I681</f>
        <v>0</v>
      </c>
      <c r="I681" s="32">
        <f>'Link types'!J681</f>
        <v>0</v>
      </c>
      <c r="J681" s="32">
        <f>'Link types'!K681</f>
        <v>0</v>
      </c>
      <c r="K681" s="32">
        <f>'Link types'!L681</f>
        <v>99</v>
      </c>
      <c r="L681" s="32">
        <f>'Link types'!M681</f>
        <v>0</v>
      </c>
      <c r="M681" s="32">
        <f>'Link types'!N681</f>
        <v>0</v>
      </c>
      <c r="N681" s="32">
        <f>'Link types'!O681</f>
        <v>0</v>
      </c>
      <c r="O681" s="32">
        <f>'Link types'!P681</f>
        <v>0</v>
      </c>
      <c r="P681" s="32">
        <f>'Link types'!Q681</f>
        <v>0</v>
      </c>
      <c r="Q681" s="32">
        <f>'Link types'!R681</f>
        <v>0</v>
      </c>
      <c r="R681" s="32">
        <f>'Link types'!S681</f>
        <v>0</v>
      </c>
      <c r="S681" s="32">
        <f>'Link types'!T681</f>
        <v>0</v>
      </c>
      <c r="T681" s="32">
        <f>'Link types'!U681</f>
        <v>0</v>
      </c>
      <c r="U681" s="32">
        <f>'Link types'!V681</f>
        <v>0</v>
      </c>
      <c r="V681" s="32">
        <f>'Link types'!W681</f>
        <v>10</v>
      </c>
      <c r="W681" s="32">
        <f>'Link types'!X681</f>
        <v>10</v>
      </c>
      <c r="X681" s="32">
        <f>'Link types'!Y681</f>
        <v>10</v>
      </c>
      <c r="Y681" s="32" t="str">
        <f>'Link types'!Z681</f>
        <v/>
      </c>
    </row>
    <row r="682" spans="1:25" x14ac:dyDescent="0.25">
      <c r="A682" s="32">
        <f>'Link types'!B682</f>
        <v>780</v>
      </c>
      <c r="B682" s="32">
        <f>'Link types'!C682</f>
        <v>70</v>
      </c>
      <c r="C682" s="32" t="str">
        <f>'Link types'!D682</f>
        <v>free</v>
      </c>
      <c r="D682" s="32">
        <f>'Link types'!E682</f>
        <v>1</v>
      </c>
      <c r="E682" s="32">
        <f>'Link types'!F682</f>
        <v>1000</v>
      </c>
      <c r="F682" s="32" t="str">
        <f>'Link types'!G682</f>
        <v/>
      </c>
      <c r="G682" s="32">
        <f>'Link types'!H682</f>
        <v>0</v>
      </c>
      <c r="H682" s="32">
        <f>'Link types'!I682</f>
        <v>0</v>
      </c>
      <c r="I682" s="32">
        <f>'Link types'!J682</f>
        <v>0</v>
      </c>
      <c r="J682" s="32">
        <f>'Link types'!K682</f>
        <v>0</v>
      </c>
      <c r="K682" s="32">
        <f>'Link types'!L682</f>
        <v>99</v>
      </c>
      <c r="L682" s="32">
        <f>'Link types'!M682</f>
        <v>0</v>
      </c>
      <c r="M682" s="32">
        <f>'Link types'!N682</f>
        <v>0</v>
      </c>
      <c r="N682" s="32">
        <f>'Link types'!O682</f>
        <v>0</v>
      </c>
      <c r="O682" s="32">
        <f>'Link types'!P682</f>
        <v>0</v>
      </c>
      <c r="P682" s="32">
        <f>'Link types'!Q682</f>
        <v>0</v>
      </c>
      <c r="Q682" s="32">
        <f>'Link types'!R682</f>
        <v>0</v>
      </c>
      <c r="R682" s="32">
        <f>'Link types'!S682</f>
        <v>0</v>
      </c>
      <c r="S682" s="32">
        <f>'Link types'!T682</f>
        <v>0</v>
      </c>
      <c r="T682" s="32">
        <f>'Link types'!U682</f>
        <v>0</v>
      </c>
      <c r="U682" s="32">
        <f>'Link types'!V682</f>
        <v>0</v>
      </c>
      <c r="V682" s="32">
        <f>'Link types'!W682</f>
        <v>10</v>
      </c>
      <c r="W682" s="32">
        <f>'Link types'!X682</f>
        <v>10</v>
      </c>
      <c r="X682" s="32">
        <f>'Link types'!Y682</f>
        <v>10</v>
      </c>
      <c r="Y682" s="32" t="str">
        <f>'Link types'!Z682</f>
        <v/>
      </c>
    </row>
    <row r="683" spans="1:25" x14ac:dyDescent="0.25">
      <c r="A683" s="32">
        <f>'Link types'!B683</f>
        <v>781</v>
      </c>
      <c r="B683" s="32">
        <f>'Link types'!C683</f>
        <v>70</v>
      </c>
      <c r="C683" s="32" t="str">
        <f>'Link types'!D683</f>
        <v>free</v>
      </c>
      <c r="D683" s="32">
        <f>'Link types'!E683</f>
        <v>1</v>
      </c>
      <c r="E683" s="32">
        <f>'Link types'!F683</f>
        <v>1000</v>
      </c>
      <c r="F683" s="32" t="str">
        <f>'Link types'!G683</f>
        <v/>
      </c>
      <c r="G683" s="32">
        <f>'Link types'!H683</f>
        <v>0</v>
      </c>
      <c r="H683" s="32">
        <f>'Link types'!I683</f>
        <v>0</v>
      </c>
      <c r="I683" s="32">
        <f>'Link types'!J683</f>
        <v>0</v>
      </c>
      <c r="J683" s="32">
        <f>'Link types'!K683</f>
        <v>0</v>
      </c>
      <c r="K683" s="32">
        <f>'Link types'!L683</f>
        <v>99</v>
      </c>
      <c r="L683" s="32">
        <f>'Link types'!M683</f>
        <v>0</v>
      </c>
      <c r="M683" s="32">
        <f>'Link types'!N683</f>
        <v>0</v>
      </c>
      <c r="N683" s="32">
        <f>'Link types'!O683</f>
        <v>0</v>
      </c>
      <c r="O683" s="32">
        <f>'Link types'!P683</f>
        <v>0</v>
      </c>
      <c r="P683" s="32">
        <f>'Link types'!Q683</f>
        <v>0</v>
      </c>
      <c r="Q683" s="32">
        <f>'Link types'!R683</f>
        <v>0</v>
      </c>
      <c r="R683" s="32">
        <f>'Link types'!S683</f>
        <v>0</v>
      </c>
      <c r="S683" s="32">
        <f>'Link types'!T683</f>
        <v>0</v>
      </c>
      <c r="T683" s="32">
        <f>'Link types'!U683</f>
        <v>0</v>
      </c>
      <c r="U683" s="32">
        <f>'Link types'!V683</f>
        <v>0</v>
      </c>
      <c r="V683" s="32">
        <f>'Link types'!W683</f>
        <v>10</v>
      </c>
      <c r="W683" s="32">
        <f>'Link types'!X683</f>
        <v>10</v>
      </c>
      <c r="X683" s="32">
        <f>'Link types'!Y683</f>
        <v>10</v>
      </c>
      <c r="Y683" s="32" t="str">
        <f>'Link types'!Z683</f>
        <v/>
      </c>
    </row>
    <row r="684" spans="1:25" x14ac:dyDescent="0.25">
      <c r="A684" s="32">
        <f>'Link types'!B684</f>
        <v>782</v>
      </c>
      <c r="B684" s="32">
        <f>'Link types'!C684</f>
        <v>70</v>
      </c>
      <c r="C684" s="32" t="str">
        <f>'Link types'!D684</f>
        <v>free</v>
      </c>
      <c r="D684" s="32">
        <f>'Link types'!E684</f>
        <v>1</v>
      </c>
      <c r="E684" s="32">
        <f>'Link types'!F684</f>
        <v>1000</v>
      </c>
      <c r="F684" s="32" t="str">
        <f>'Link types'!G684</f>
        <v/>
      </c>
      <c r="G684" s="32">
        <f>'Link types'!H684</f>
        <v>0</v>
      </c>
      <c r="H684" s="32">
        <f>'Link types'!I684</f>
        <v>0</v>
      </c>
      <c r="I684" s="32">
        <f>'Link types'!J684</f>
        <v>0</v>
      </c>
      <c r="J684" s="32">
        <f>'Link types'!K684</f>
        <v>0</v>
      </c>
      <c r="K684" s="32">
        <f>'Link types'!L684</f>
        <v>99</v>
      </c>
      <c r="L684" s="32">
        <f>'Link types'!M684</f>
        <v>0</v>
      </c>
      <c r="M684" s="32">
        <f>'Link types'!N684</f>
        <v>0</v>
      </c>
      <c r="N684" s="32">
        <f>'Link types'!O684</f>
        <v>0</v>
      </c>
      <c r="O684" s="32">
        <f>'Link types'!P684</f>
        <v>0</v>
      </c>
      <c r="P684" s="32">
        <f>'Link types'!Q684</f>
        <v>0</v>
      </c>
      <c r="Q684" s="32">
        <f>'Link types'!R684</f>
        <v>0</v>
      </c>
      <c r="R684" s="32">
        <f>'Link types'!S684</f>
        <v>0</v>
      </c>
      <c r="S684" s="32">
        <f>'Link types'!T684</f>
        <v>0</v>
      </c>
      <c r="T684" s="32">
        <f>'Link types'!U684</f>
        <v>0</v>
      </c>
      <c r="U684" s="32">
        <f>'Link types'!V684</f>
        <v>0</v>
      </c>
      <c r="V684" s="32">
        <f>'Link types'!W684</f>
        <v>10</v>
      </c>
      <c r="W684" s="32">
        <f>'Link types'!X684</f>
        <v>10</v>
      </c>
      <c r="X684" s="32">
        <f>'Link types'!Y684</f>
        <v>10</v>
      </c>
      <c r="Y684" s="32" t="str">
        <f>'Link types'!Z684</f>
        <v/>
      </c>
    </row>
    <row r="685" spans="1:25" x14ac:dyDescent="0.25">
      <c r="A685" s="32">
        <f>'Link types'!B685</f>
        <v>783</v>
      </c>
      <c r="B685" s="32">
        <f>'Link types'!C685</f>
        <v>70</v>
      </c>
      <c r="C685" s="32" t="str">
        <f>'Link types'!D685</f>
        <v>free</v>
      </c>
      <c r="D685" s="32">
        <f>'Link types'!E685</f>
        <v>1</v>
      </c>
      <c r="E685" s="32">
        <f>'Link types'!F685</f>
        <v>1000</v>
      </c>
      <c r="F685" s="32" t="str">
        <f>'Link types'!G685</f>
        <v/>
      </c>
      <c r="G685" s="32">
        <f>'Link types'!H685</f>
        <v>0</v>
      </c>
      <c r="H685" s="32">
        <f>'Link types'!I685</f>
        <v>0</v>
      </c>
      <c r="I685" s="32">
        <f>'Link types'!J685</f>
        <v>0</v>
      </c>
      <c r="J685" s="32">
        <f>'Link types'!K685</f>
        <v>0</v>
      </c>
      <c r="K685" s="32">
        <f>'Link types'!L685</f>
        <v>99</v>
      </c>
      <c r="L685" s="32">
        <f>'Link types'!M685</f>
        <v>0</v>
      </c>
      <c r="M685" s="32">
        <f>'Link types'!N685</f>
        <v>0</v>
      </c>
      <c r="N685" s="32">
        <f>'Link types'!O685</f>
        <v>0</v>
      </c>
      <c r="O685" s="32">
        <f>'Link types'!P685</f>
        <v>0</v>
      </c>
      <c r="P685" s="32">
        <f>'Link types'!Q685</f>
        <v>0</v>
      </c>
      <c r="Q685" s="32">
        <f>'Link types'!R685</f>
        <v>0</v>
      </c>
      <c r="R685" s="32">
        <f>'Link types'!S685</f>
        <v>0</v>
      </c>
      <c r="S685" s="32">
        <f>'Link types'!T685</f>
        <v>0</v>
      </c>
      <c r="T685" s="32">
        <f>'Link types'!U685</f>
        <v>0</v>
      </c>
      <c r="U685" s="32">
        <f>'Link types'!V685</f>
        <v>0</v>
      </c>
      <c r="V685" s="32">
        <f>'Link types'!W685</f>
        <v>10</v>
      </c>
      <c r="W685" s="32">
        <f>'Link types'!X685</f>
        <v>10</v>
      </c>
      <c r="X685" s="32">
        <f>'Link types'!Y685</f>
        <v>10</v>
      </c>
      <c r="Y685" s="32" t="str">
        <f>'Link types'!Z685</f>
        <v/>
      </c>
    </row>
    <row r="686" spans="1:25" x14ac:dyDescent="0.25">
      <c r="A686" s="32">
        <f>'Link types'!B686</f>
        <v>784</v>
      </c>
      <c r="B686" s="32">
        <f>'Link types'!C686</f>
        <v>70</v>
      </c>
      <c r="C686" s="32" t="str">
        <f>'Link types'!D686</f>
        <v>free</v>
      </c>
      <c r="D686" s="32">
        <f>'Link types'!E686</f>
        <v>1</v>
      </c>
      <c r="E686" s="32">
        <f>'Link types'!F686</f>
        <v>1000</v>
      </c>
      <c r="F686" s="32" t="str">
        <f>'Link types'!G686</f>
        <v/>
      </c>
      <c r="G686" s="32">
        <f>'Link types'!H686</f>
        <v>0</v>
      </c>
      <c r="H686" s="32">
        <f>'Link types'!I686</f>
        <v>0</v>
      </c>
      <c r="I686" s="32">
        <f>'Link types'!J686</f>
        <v>0</v>
      </c>
      <c r="J686" s="32">
        <f>'Link types'!K686</f>
        <v>0</v>
      </c>
      <c r="K686" s="32">
        <f>'Link types'!L686</f>
        <v>99</v>
      </c>
      <c r="L686" s="32">
        <f>'Link types'!M686</f>
        <v>0</v>
      </c>
      <c r="M686" s="32">
        <f>'Link types'!N686</f>
        <v>0</v>
      </c>
      <c r="N686" s="32">
        <f>'Link types'!O686</f>
        <v>0</v>
      </c>
      <c r="O686" s="32">
        <f>'Link types'!P686</f>
        <v>0</v>
      </c>
      <c r="P686" s="32">
        <f>'Link types'!Q686</f>
        <v>0</v>
      </c>
      <c r="Q686" s="32">
        <f>'Link types'!R686</f>
        <v>0</v>
      </c>
      <c r="R686" s="32">
        <f>'Link types'!S686</f>
        <v>0</v>
      </c>
      <c r="S686" s="32">
        <f>'Link types'!T686</f>
        <v>0</v>
      </c>
      <c r="T686" s="32">
        <f>'Link types'!U686</f>
        <v>0</v>
      </c>
      <c r="U686" s="32">
        <f>'Link types'!V686</f>
        <v>0</v>
      </c>
      <c r="V686" s="32">
        <f>'Link types'!W686</f>
        <v>10</v>
      </c>
      <c r="W686" s="32">
        <f>'Link types'!X686</f>
        <v>10</v>
      </c>
      <c r="X686" s="32">
        <f>'Link types'!Y686</f>
        <v>10</v>
      </c>
      <c r="Y686" s="32" t="str">
        <f>'Link types'!Z686</f>
        <v/>
      </c>
    </row>
    <row r="687" spans="1:25" x14ac:dyDescent="0.25">
      <c r="A687" s="32">
        <f>'Link types'!B687</f>
        <v>785</v>
      </c>
      <c r="B687" s="32">
        <f>'Link types'!C687</f>
        <v>70</v>
      </c>
      <c r="C687" s="32" t="str">
        <f>'Link types'!D687</f>
        <v>free</v>
      </c>
      <c r="D687" s="32">
        <f>'Link types'!E687</f>
        <v>1</v>
      </c>
      <c r="E687" s="32">
        <f>'Link types'!F687</f>
        <v>1000</v>
      </c>
      <c r="F687" s="32" t="str">
        <f>'Link types'!G687</f>
        <v/>
      </c>
      <c r="G687" s="32">
        <f>'Link types'!H687</f>
        <v>0</v>
      </c>
      <c r="H687" s="32">
        <f>'Link types'!I687</f>
        <v>0</v>
      </c>
      <c r="I687" s="32">
        <f>'Link types'!J687</f>
        <v>0</v>
      </c>
      <c r="J687" s="32">
        <f>'Link types'!K687</f>
        <v>0</v>
      </c>
      <c r="K687" s="32">
        <f>'Link types'!L687</f>
        <v>99</v>
      </c>
      <c r="L687" s="32">
        <f>'Link types'!M687</f>
        <v>0</v>
      </c>
      <c r="M687" s="32">
        <f>'Link types'!N687</f>
        <v>0</v>
      </c>
      <c r="N687" s="32">
        <f>'Link types'!O687</f>
        <v>0</v>
      </c>
      <c r="O687" s="32">
        <f>'Link types'!P687</f>
        <v>0</v>
      </c>
      <c r="P687" s="32">
        <f>'Link types'!Q687</f>
        <v>0</v>
      </c>
      <c r="Q687" s="32">
        <f>'Link types'!R687</f>
        <v>0</v>
      </c>
      <c r="R687" s="32">
        <f>'Link types'!S687</f>
        <v>0</v>
      </c>
      <c r="S687" s="32">
        <f>'Link types'!T687</f>
        <v>0</v>
      </c>
      <c r="T687" s="32">
        <f>'Link types'!U687</f>
        <v>0</v>
      </c>
      <c r="U687" s="32">
        <f>'Link types'!V687</f>
        <v>0</v>
      </c>
      <c r="V687" s="32">
        <f>'Link types'!W687</f>
        <v>10</v>
      </c>
      <c r="W687" s="32">
        <f>'Link types'!X687</f>
        <v>10</v>
      </c>
      <c r="X687" s="32">
        <f>'Link types'!Y687</f>
        <v>10</v>
      </c>
      <c r="Y687" s="32" t="str">
        <f>'Link types'!Z687</f>
        <v/>
      </c>
    </row>
    <row r="688" spans="1:25" x14ac:dyDescent="0.25">
      <c r="A688" s="32">
        <f>'Link types'!B688</f>
        <v>786</v>
      </c>
      <c r="B688" s="32">
        <f>'Link types'!C688</f>
        <v>70</v>
      </c>
      <c r="C688" s="32" t="str">
        <f>'Link types'!D688</f>
        <v>free</v>
      </c>
      <c r="D688" s="32">
        <f>'Link types'!E688</f>
        <v>1</v>
      </c>
      <c r="E688" s="32">
        <f>'Link types'!F688</f>
        <v>1000</v>
      </c>
      <c r="F688" s="32" t="str">
        <f>'Link types'!G688</f>
        <v/>
      </c>
      <c r="G688" s="32">
        <f>'Link types'!H688</f>
        <v>0</v>
      </c>
      <c r="H688" s="32">
        <f>'Link types'!I688</f>
        <v>0</v>
      </c>
      <c r="I688" s="32">
        <f>'Link types'!J688</f>
        <v>0</v>
      </c>
      <c r="J688" s="32">
        <f>'Link types'!K688</f>
        <v>0</v>
      </c>
      <c r="K688" s="32">
        <f>'Link types'!L688</f>
        <v>99</v>
      </c>
      <c r="L688" s="32">
        <f>'Link types'!M688</f>
        <v>0</v>
      </c>
      <c r="M688" s="32">
        <f>'Link types'!N688</f>
        <v>0</v>
      </c>
      <c r="N688" s="32">
        <f>'Link types'!O688</f>
        <v>0</v>
      </c>
      <c r="O688" s="32">
        <f>'Link types'!P688</f>
        <v>0</v>
      </c>
      <c r="P688" s="32">
        <f>'Link types'!Q688</f>
        <v>0</v>
      </c>
      <c r="Q688" s="32">
        <f>'Link types'!R688</f>
        <v>0</v>
      </c>
      <c r="R688" s="32">
        <f>'Link types'!S688</f>
        <v>0</v>
      </c>
      <c r="S688" s="32">
        <f>'Link types'!T688</f>
        <v>0</v>
      </c>
      <c r="T688" s="32">
        <f>'Link types'!U688</f>
        <v>0</v>
      </c>
      <c r="U688" s="32">
        <f>'Link types'!V688</f>
        <v>0</v>
      </c>
      <c r="V688" s="32">
        <f>'Link types'!W688</f>
        <v>10</v>
      </c>
      <c r="W688" s="32">
        <f>'Link types'!X688</f>
        <v>10</v>
      </c>
      <c r="X688" s="32">
        <f>'Link types'!Y688</f>
        <v>10</v>
      </c>
      <c r="Y688" s="32" t="str">
        <f>'Link types'!Z688</f>
        <v/>
      </c>
    </row>
    <row r="689" spans="1:25" x14ac:dyDescent="0.25">
      <c r="A689" s="32">
        <f>'Link types'!B689</f>
        <v>787</v>
      </c>
      <c r="B689" s="32">
        <f>'Link types'!C689</f>
        <v>70</v>
      </c>
      <c r="C689" s="32" t="str">
        <f>'Link types'!D689</f>
        <v>free</v>
      </c>
      <c r="D689" s="32">
        <f>'Link types'!E689</f>
        <v>1</v>
      </c>
      <c r="E689" s="32">
        <f>'Link types'!F689</f>
        <v>1000</v>
      </c>
      <c r="F689" s="32" t="str">
        <f>'Link types'!G689</f>
        <v/>
      </c>
      <c r="G689" s="32">
        <f>'Link types'!H689</f>
        <v>0</v>
      </c>
      <c r="H689" s="32">
        <f>'Link types'!I689</f>
        <v>0</v>
      </c>
      <c r="I689" s="32">
        <f>'Link types'!J689</f>
        <v>0</v>
      </c>
      <c r="J689" s="32">
        <f>'Link types'!K689</f>
        <v>0</v>
      </c>
      <c r="K689" s="32">
        <f>'Link types'!L689</f>
        <v>99</v>
      </c>
      <c r="L689" s="32">
        <f>'Link types'!M689</f>
        <v>0</v>
      </c>
      <c r="M689" s="32">
        <f>'Link types'!N689</f>
        <v>0</v>
      </c>
      <c r="N689" s="32">
        <f>'Link types'!O689</f>
        <v>0</v>
      </c>
      <c r="O689" s="32">
        <f>'Link types'!P689</f>
        <v>0</v>
      </c>
      <c r="P689" s="32">
        <f>'Link types'!Q689</f>
        <v>0</v>
      </c>
      <c r="Q689" s="32">
        <f>'Link types'!R689</f>
        <v>0</v>
      </c>
      <c r="R689" s="32">
        <f>'Link types'!S689</f>
        <v>0</v>
      </c>
      <c r="S689" s="32">
        <f>'Link types'!T689</f>
        <v>0</v>
      </c>
      <c r="T689" s="32">
        <f>'Link types'!U689</f>
        <v>0</v>
      </c>
      <c r="U689" s="32">
        <f>'Link types'!V689</f>
        <v>0</v>
      </c>
      <c r="V689" s="32">
        <f>'Link types'!W689</f>
        <v>10</v>
      </c>
      <c r="W689" s="32">
        <f>'Link types'!X689</f>
        <v>10</v>
      </c>
      <c r="X689" s="32">
        <f>'Link types'!Y689</f>
        <v>10</v>
      </c>
      <c r="Y689" s="32" t="str">
        <f>'Link types'!Z689</f>
        <v/>
      </c>
    </row>
    <row r="690" spans="1:25" x14ac:dyDescent="0.25">
      <c r="A690" s="32">
        <f>'Link types'!B690</f>
        <v>788</v>
      </c>
      <c r="B690" s="32">
        <f>'Link types'!C690</f>
        <v>70</v>
      </c>
      <c r="C690" s="32" t="str">
        <f>'Link types'!D690</f>
        <v>free</v>
      </c>
      <c r="D690" s="32">
        <f>'Link types'!E690</f>
        <v>1</v>
      </c>
      <c r="E690" s="32">
        <f>'Link types'!F690</f>
        <v>1000</v>
      </c>
      <c r="F690" s="32" t="str">
        <f>'Link types'!G690</f>
        <v/>
      </c>
      <c r="G690" s="32">
        <f>'Link types'!H690</f>
        <v>0</v>
      </c>
      <c r="H690" s="32">
        <f>'Link types'!I690</f>
        <v>0</v>
      </c>
      <c r="I690" s="32">
        <f>'Link types'!J690</f>
        <v>0</v>
      </c>
      <c r="J690" s="32">
        <f>'Link types'!K690</f>
        <v>0</v>
      </c>
      <c r="K690" s="32">
        <f>'Link types'!L690</f>
        <v>99</v>
      </c>
      <c r="L690" s="32">
        <f>'Link types'!M690</f>
        <v>0</v>
      </c>
      <c r="M690" s="32">
        <f>'Link types'!N690</f>
        <v>0</v>
      </c>
      <c r="N690" s="32">
        <f>'Link types'!O690</f>
        <v>0</v>
      </c>
      <c r="O690" s="32">
        <f>'Link types'!P690</f>
        <v>0</v>
      </c>
      <c r="P690" s="32">
        <f>'Link types'!Q690</f>
        <v>0</v>
      </c>
      <c r="Q690" s="32">
        <f>'Link types'!R690</f>
        <v>0</v>
      </c>
      <c r="R690" s="32">
        <f>'Link types'!S690</f>
        <v>0</v>
      </c>
      <c r="S690" s="32">
        <f>'Link types'!T690</f>
        <v>0</v>
      </c>
      <c r="T690" s="32">
        <f>'Link types'!U690</f>
        <v>0</v>
      </c>
      <c r="U690" s="32">
        <f>'Link types'!V690</f>
        <v>0</v>
      </c>
      <c r="V690" s="32">
        <f>'Link types'!W690</f>
        <v>10</v>
      </c>
      <c r="W690" s="32">
        <f>'Link types'!X690</f>
        <v>10</v>
      </c>
      <c r="X690" s="32">
        <f>'Link types'!Y690</f>
        <v>10</v>
      </c>
      <c r="Y690" s="32" t="str">
        <f>'Link types'!Z690</f>
        <v/>
      </c>
    </row>
    <row r="691" spans="1:25" x14ac:dyDescent="0.25">
      <c r="A691" s="32">
        <f>'Link types'!B691</f>
        <v>789</v>
      </c>
      <c r="B691" s="32">
        <f>'Link types'!C691</f>
        <v>70</v>
      </c>
      <c r="C691" s="32" t="str">
        <f>'Link types'!D691</f>
        <v>free</v>
      </c>
      <c r="D691" s="32">
        <f>'Link types'!E691</f>
        <v>1</v>
      </c>
      <c r="E691" s="32">
        <f>'Link types'!F691</f>
        <v>1000</v>
      </c>
      <c r="F691" s="32" t="str">
        <f>'Link types'!G691</f>
        <v/>
      </c>
      <c r="G691" s="32">
        <f>'Link types'!H691</f>
        <v>0</v>
      </c>
      <c r="H691" s="32">
        <f>'Link types'!I691</f>
        <v>0</v>
      </c>
      <c r="I691" s="32">
        <f>'Link types'!J691</f>
        <v>0</v>
      </c>
      <c r="J691" s="32">
        <f>'Link types'!K691</f>
        <v>0</v>
      </c>
      <c r="K691" s="32">
        <f>'Link types'!L691</f>
        <v>99</v>
      </c>
      <c r="L691" s="32">
        <f>'Link types'!M691</f>
        <v>0</v>
      </c>
      <c r="M691" s="32">
        <f>'Link types'!N691</f>
        <v>0</v>
      </c>
      <c r="N691" s="32">
        <f>'Link types'!O691</f>
        <v>0</v>
      </c>
      <c r="O691" s="32">
        <f>'Link types'!P691</f>
        <v>0</v>
      </c>
      <c r="P691" s="32">
        <f>'Link types'!Q691</f>
        <v>0</v>
      </c>
      <c r="Q691" s="32">
        <f>'Link types'!R691</f>
        <v>0</v>
      </c>
      <c r="R691" s="32">
        <f>'Link types'!S691</f>
        <v>0</v>
      </c>
      <c r="S691" s="32">
        <f>'Link types'!T691</f>
        <v>0</v>
      </c>
      <c r="T691" s="32">
        <f>'Link types'!U691</f>
        <v>0</v>
      </c>
      <c r="U691" s="32">
        <f>'Link types'!V691</f>
        <v>0</v>
      </c>
      <c r="V691" s="32">
        <f>'Link types'!W691</f>
        <v>10</v>
      </c>
      <c r="W691" s="32">
        <f>'Link types'!X691</f>
        <v>10</v>
      </c>
      <c r="X691" s="32">
        <f>'Link types'!Y691</f>
        <v>10</v>
      </c>
      <c r="Y691" s="32" t="str">
        <f>'Link types'!Z691</f>
        <v/>
      </c>
    </row>
    <row r="692" spans="1:25" x14ac:dyDescent="0.25">
      <c r="A692" s="32">
        <f>'Link types'!B692</f>
        <v>790</v>
      </c>
      <c r="B692" s="32">
        <f>'Link types'!C692</f>
        <v>70</v>
      </c>
      <c r="C692" s="32" t="str">
        <f>'Link types'!D692</f>
        <v>free</v>
      </c>
      <c r="D692" s="32">
        <f>'Link types'!E692</f>
        <v>1</v>
      </c>
      <c r="E692" s="32">
        <f>'Link types'!F692</f>
        <v>1000</v>
      </c>
      <c r="F692" s="32" t="str">
        <f>'Link types'!G692</f>
        <v/>
      </c>
      <c r="G692" s="32">
        <f>'Link types'!H692</f>
        <v>0</v>
      </c>
      <c r="H692" s="32">
        <f>'Link types'!I692</f>
        <v>0</v>
      </c>
      <c r="I692" s="32">
        <f>'Link types'!J692</f>
        <v>0</v>
      </c>
      <c r="J692" s="32">
        <f>'Link types'!K692</f>
        <v>0</v>
      </c>
      <c r="K692" s="32">
        <f>'Link types'!L692</f>
        <v>99</v>
      </c>
      <c r="L692" s="32">
        <f>'Link types'!M692</f>
        <v>0</v>
      </c>
      <c r="M692" s="32">
        <f>'Link types'!N692</f>
        <v>0</v>
      </c>
      <c r="N692" s="32">
        <f>'Link types'!O692</f>
        <v>0</v>
      </c>
      <c r="O692" s="32">
        <f>'Link types'!P692</f>
        <v>0</v>
      </c>
      <c r="P692" s="32">
        <f>'Link types'!Q692</f>
        <v>0</v>
      </c>
      <c r="Q692" s="32">
        <f>'Link types'!R692</f>
        <v>0</v>
      </c>
      <c r="R692" s="32">
        <f>'Link types'!S692</f>
        <v>0</v>
      </c>
      <c r="S692" s="32">
        <f>'Link types'!T692</f>
        <v>0</v>
      </c>
      <c r="T692" s="32">
        <f>'Link types'!U692</f>
        <v>0</v>
      </c>
      <c r="U692" s="32">
        <f>'Link types'!V692</f>
        <v>0</v>
      </c>
      <c r="V692" s="32">
        <f>'Link types'!W692</f>
        <v>10</v>
      </c>
      <c r="W692" s="32">
        <f>'Link types'!X692</f>
        <v>10</v>
      </c>
      <c r="X692" s="32">
        <f>'Link types'!Y692</f>
        <v>10</v>
      </c>
      <c r="Y692" s="32" t="str">
        <f>'Link types'!Z692</f>
        <v/>
      </c>
    </row>
    <row r="693" spans="1:25" x14ac:dyDescent="0.25">
      <c r="A693" s="32">
        <f>'Link types'!B693</f>
        <v>791</v>
      </c>
      <c r="B693" s="32">
        <f>'Link types'!C693</f>
        <v>70</v>
      </c>
      <c r="C693" s="32" t="str">
        <f>'Link types'!D693</f>
        <v>free</v>
      </c>
      <c r="D693" s="32">
        <f>'Link types'!E693</f>
        <v>1</v>
      </c>
      <c r="E693" s="32">
        <f>'Link types'!F693</f>
        <v>1000</v>
      </c>
      <c r="F693" s="32" t="str">
        <f>'Link types'!G693</f>
        <v/>
      </c>
      <c r="G693" s="32">
        <f>'Link types'!H693</f>
        <v>0</v>
      </c>
      <c r="H693" s="32">
        <f>'Link types'!I693</f>
        <v>0</v>
      </c>
      <c r="I693" s="32">
        <f>'Link types'!J693</f>
        <v>0</v>
      </c>
      <c r="J693" s="32">
        <f>'Link types'!K693</f>
        <v>0</v>
      </c>
      <c r="K693" s="32">
        <f>'Link types'!L693</f>
        <v>99</v>
      </c>
      <c r="L693" s="32">
        <f>'Link types'!M693</f>
        <v>0</v>
      </c>
      <c r="M693" s="32">
        <f>'Link types'!N693</f>
        <v>0</v>
      </c>
      <c r="N693" s="32">
        <f>'Link types'!O693</f>
        <v>0</v>
      </c>
      <c r="O693" s="32">
        <f>'Link types'!P693</f>
        <v>0</v>
      </c>
      <c r="P693" s="32">
        <f>'Link types'!Q693</f>
        <v>0</v>
      </c>
      <c r="Q693" s="32">
        <f>'Link types'!R693</f>
        <v>0</v>
      </c>
      <c r="R693" s="32">
        <f>'Link types'!S693</f>
        <v>0</v>
      </c>
      <c r="S693" s="32">
        <f>'Link types'!T693</f>
        <v>0</v>
      </c>
      <c r="T693" s="32">
        <f>'Link types'!U693</f>
        <v>0</v>
      </c>
      <c r="U693" s="32">
        <f>'Link types'!V693</f>
        <v>0</v>
      </c>
      <c r="V693" s="32">
        <f>'Link types'!W693</f>
        <v>10</v>
      </c>
      <c r="W693" s="32">
        <f>'Link types'!X693</f>
        <v>10</v>
      </c>
      <c r="X693" s="32">
        <f>'Link types'!Y693</f>
        <v>10</v>
      </c>
      <c r="Y693" s="32" t="str">
        <f>'Link types'!Z693</f>
        <v/>
      </c>
    </row>
    <row r="694" spans="1:25" x14ac:dyDescent="0.25">
      <c r="A694" s="32">
        <f>'Link types'!B694</f>
        <v>792</v>
      </c>
      <c r="B694" s="32">
        <f>'Link types'!C694</f>
        <v>70</v>
      </c>
      <c r="C694" s="32" t="str">
        <f>'Link types'!D694</f>
        <v>free</v>
      </c>
      <c r="D694" s="32">
        <f>'Link types'!E694</f>
        <v>1</v>
      </c>
      <c r="E694" s="32">
        <f>'Link types'!F694</f>
        <v>1000</v>
      </c>
      <c r="F694" s="32" t="str">
        <f>'Link types'!G694</f>
        <v/>
      </c>
      <c r="G694" s="32">
        <f>'Link types'!H694</f>
        <v>0</v>
      </c>
      <c r="H694" s="32">
        <f>'Link types'!I694</f>
        <v>0</v>
      </c>
      <c r="I694" s="32">
        <f>'Link types'!J694</f>
        <v>0</v>
      </c>
      <c r="J694" s="32">
        <f>'Link types'!K694</f>
        <v>0</v>
      </c>
      <c r="K694" s="32">
        <f>'Link types'!L694</f>
        <v>99</v>
      </c>
      <c r="L694" s="32">
        <f>'Link types'!M694</f>
        <v>0</v>
      </c>
      <c r="M694" s="32">
        <f>'Link types'!N694</f>
        <v>0</v>
      </c>
      <c r="N694" s="32">
        <f>'Link types'!O694</f>
        <v>0</v>
      </c>
      <c r="O694" s="32">
        <f>'Link types'!P694</f>
        <v>0</v>
      </c>
      <c r="P694" s="32">
        <f>'Link types'!Q694</f>
        <v>0</v>
      </c>
      <c r="Q694" s="32">
        <f>'Link types'!R694</f>
        <v>0</v>
      </c>
      <c r="R694" s="32">
        <f>'Link types'!S694</f>
        <v>0</v>
      </c>
      <c r="S694" s="32">
        <f>'Link types'!T694</f>
        <v>0</v>
      </c>
      <c r="T694" s="32">
        <f>'Link types'!U694</f>
        <v>0</v>
      </c>
      <c r="U694" s="32">
        <f>'Link types'!V694</f>
        <v>0</v>
      </c>
      <c r="V694" s="32">
        <f>'Link types'!W694</f>
        <v>10</v>
      </c>
      <c r="W694" s="32">
        <f>'Link types'!X694</f>
        <v>10</v>
      </c>
      <c r="X694" s="32">
        <f>'Link types'!Y694</f>
        <v>10</v>
      </c>
      <c r="Y694" s="32" t="str">
        <f>'Link types'!Z694</f>
        <v/>
      </c>
    </row>
    <row r="695" spans="1:25" x14ac:dyDescent="0.25">
      <c r="A695" s="32">
        <f>'Link types'!B695</f>
        <v>793</v>
      </c>
      <c r="B695" s="32">
        <f>'Link types'!C695</f>
        <v>70</v>
      </c>
      <c r="C695" s="32" t="str">
        <f>'Link types'!D695</f>
        <v>free</v>
      </c>
      <c r="D695" s="32">
        <f>'Link types'!E695</f>
        <v>1</v>
      </c>
      <c r="E695" s="32">
        <f>'Link types'!F695</f>
        <v>1000</v>
      </c>
      <c r="F695" s="32" t="str">
        <f>'Link types'!G695</f>
        <v/>
      </c>
      <c r="G695" s="32">
        <f>'Link types'!H695</f>
        <v>0</v>
      </c>
      <c r="H695" s="32">
        <f>'Link types'!I695</f>
        <v>0</v>
      </c>
      <c r="I695" s="32">
        <f>'Link types'!J695</f>
        <v>0</v>
      </c>
      <c r="J695" s="32">
        <f>'Link types'!K695</f>
        <v>0</v>
      </c>
      <c r="K695" s="32">
        <f>'Link types'!L695</f>
        <v>99</v>
      </c>
      <c r="L695" s="32">
        <f>'Link types'!M695</f>
        <v>0</v>
      </c>
      <c r="M695" s="32">
        <f>'Link types'!N695</f>
        <v>0</v>
      </c>
      <c r="N695" s="32">
        <f>'Link types'!O695</f>
        <v>0</v>
      </c>
      <c r="O695" s="32">
        <f>'Link types'!P695</f>
        <v>0</v>
      </c>
      <c r="P695" s="32">
        <f>'Link types'!Q695</f>
        <v>0</v>
      </c>
      <c r="Q695" s="32">
        <f>'Link types'!R695</f>
        <v>0</v>
      </c>
      <c r="R695" s="32">
        <f>'Link types'!S695</f>
        <v>0</v>
      </c>
      <c r="S695" s="32">
        <f>'Link types'!T695</f>
        <v>0</v>
      </c>
      <c r="T695" s="32">
        <f>'Link types'!U695</f>
        <v>0</v>
      </c>
      <c r="U695" s="32">
        <f>'Link types'!V695</f>
        <v>0</v>
      </c>
      <c r="V695" s="32">
        <f>'Link types'!W695</f>
        <v>10</v>
      </c>
      <c r="W695" s="32">
        <f>'Link types'!X695</f>
        <v>10</v>
      </c>
      <c r="X695" s="32">
        <f>'Link types'!Y695</f>
        <v>10</v>
      </c>
      <c r="Y695" s="32" t="str">
        <f>'Link types'!Z695</f>
        <v/>
      </c>
    </row>
    <row r="696" spans="1:25" x14ac:dyDescent="0.25">
      <c r="A696" s="32">
        <f>'Link types'!B696</f>
        <v>794</v>
      </c>
      <c r="B696" s="32">
        <f>'Link types'!C696</f>
        <v>70</v>
      </c>
      <c r="C696" s="32" t="str">
        <f>'Link types'!D696</f>
        <v>free</v>
      </c>
      <c r="D696" s="32">
        <f>'Link types'!E696</f>
        <v>1</v>
      </c>
      <c r="E696" s="32">
        <f>'Link types'!F696</f>
        <v>1000</v>
      </c>
      <c r="F696" s="32" t="str">
        <f>'Link types'!G696</f>
        <v/>
      </c>
      <c r="G696" s="32">
        <f>'Link types'!H696</f>
        <v>0</v>
      </c>
      <c r="H696" s="32">
        <f>'Link types'!I696</f>
        <v>0</v>
      </c>
      <c r="I696" s="32">
        <f>'Link types'!J696</f>
        <v>0</v>
      </c>
      <c r="J696" s="32">
        <f>'Link types'!K696</f>
        <v>0</v>
      </c>
      <c r="K696" s="32">
        <f>'Link types'!L696</f>
        <v>99</v>
      </c>
      <c r="L696" s="32">
        <f>'Link types'!M696</f>
        <v>0</v>
      </c>
      <c r="M696" s="32">
        <f>'Link types'!N696</f>
        <v>0</v>
      </c>
      <c r="N696" s="32">
        <f>'Link types'!O696</f>
        <v>0</v>
      </c>
      <c r="O696" s="32">
        <f>'Link types'!P696</f>
        <v>0</v>
      </c>
      <c r="P696" s="32">
        <f>'Link types'!Q696</f>
        <v>0</v>
      </c>
      <c r="Q696" s="32">
        <f>'Link types'!R696</f>
        <v>0</v>
      </c>
      <c r="R696" s="32">
        <f>'Link types'!S696</f>
        <v>0</v>
      </c>
      <c r="S696" s="32">
        <f>'Link types'!T696</f>
        <v>0</v>
      </c>
      <c r="T696" s="32">
        <f>'Link types'!U696</f>
        <v>0</v>
      </c>
      <c r="U696" s="32">
        <f>'Link types'!V696</f>
        <v>0</v>
      </c>
      <c r="V696" s="32">
        <f>'Link types'!W696</f>
        <v>10</v>
      </c>
      <c r="W696" s="32">
        <f>'Link types'!X696</f>
        <v>10</v>
      </c>
      <c r="X696" s="32">
        <f>'Link types'!Y696</f>
        <v>10</v>
      </c>
      <c r="Y696" s="32" t="str">
        <f>'Link types'!Z696</f>
        <v/>
      </c>
    </row>
    <row r="697" spans="1:25" x14ac:dyDescent="0.25">
      <c r="A697" s="32">
        <f>'Link types'!B697</f>
        <v>795</v>
      </c>
      <c r="B697" s="32">
        <f>'Link types'!C697</f>
        <v>70</v>
      </c>
      <c r="C697" s="32" t="str">
        <f>'Link types'!D697</f>
        <v>free</v>
      </c>
      <c r="D697" s="32">
        <f>'Link types'!E697</f>
        <v>1</v>
      </c>
      <c r="E697" s="32">
        <f>'Link types'!F697</f>
        <v>1000</v>
      </c>
      <c r="F697" s="32" t="str">
        <f>'Link types'!G697</f>
        <v/>
      </c>
      <c r="G697" s="32">
        <f>'Link types'!H697</f>
        <v>0</v>
      </c>
      <c r="H697" s="32">
        <f>'Link types'!I697</f>
        <v>0</v>
      </c>
      <c r="I697" s="32">
        <f>'Link types'!J697</f>
        <v>0</v>
      </c>
      <c r="J697" s="32">
        <f>'Link types'!K697</f>
        <v>0</v>
      </c>
      <c r="K697" s="32">
        <f>'Link types'!L697</f>
        <v>99</v>
      </c>
      <c r="L697" s="32">
        <f>'Link types'!M697</f>
        <v>0</v>
      </c>
      <c r="M697" s="32">
        <f>'Link types'!N697</f>
        <v>0</v>
      </c>
      <c r="N697" s="32">
        <f>'Link types'!O697</f>
        <v>0</v>
      </c>
      <c r="O697" s="32">
        <f>'Link types'!P697</f>
        <v>0</v>
      </c>
      <c r="P697" s="32">
        <f>'Link types'!Q697</f>
        <v>0</v>
      </c>
      <c r="Q697" s="32">
        <f>'Link types'!R697</f>
        <v>0</v>
      </c>
      <c r="R697" s="32">
        <f>'Link types'!S697</f>
        <v>0</v>
      </c>
      <c r="S697" s="32">
        <f>'Link types'!T697</f>
        <v>0</v>
      </c>
      <c r="T697" s="32">
        <f>'Link types'!U697</f>
        <v>0</v>
      </c>
      <c r="U697" s="32">
        <f>'Link types'!V697</f>
        <v>0</v>
      </c>
      <c r="V697" s="32">
        <f>'Link types'!W697</f>
        <v>10</v>
      </c>
      <c r="W697" s="32">
        <f>'Link types'!X697</f>
        <v>10</v>
      </c>
      <c r="X697" s="32">
        <f>'Link types'!Y697</f>
        <v>10</v>
      </c>
      <c r="Y697" s="32" t="str">
        <f>'Link types'!Z697</f>
        <v/>
      </c>
    </row>
    <row r="698" spans="1:25" x14ac:dyDescent="0.25">
      <c r="A698" s="32">
        <f>'Link types'!B698</f>
        <v>796</v>
      </c>
      <c r="B698" s="32">
        <f>'Link types'!C698</f>
        <v>70</v>
      </c>
      <c r="C698" s="32" t="str">
        <f>'Link types'!D698</f>
        <v>free</v>
      </c>
      <c r="D698" s="32">
        <f>'Link types'!E698</f>
        <v>1</v>
      </c>
      <c r="E698" s="32">
        <f>'Link types'!F698</f>
        <v>1000</v>
      </c>
      <c r="F698" s="32" t="str">
        <f>'Link types'!G698</f>
        <v/>
      </c>
      <c r="G698" s="32">
        <f>'Link types'!H698</f>
        <v>0</v>
      </c>
      <c r="H698" s="32">
        <f>'Link types'!I698</f>
        <v>0</v>
      </c>
      <c r="I698" s="32">
        <f>'Link types'!J698</f>
        <v>0</v>
      </c>
      <c r="J698" s="32">
        <f>'Link types'!K698</f>
        <v>0</v>
      </c>
      <c r="K698" s="32">
        <f>'Link types'!L698</f>
        <v>99</v>
      </c>
      <c r="L698" s="32">
        <f>'Link types'!M698</f>
        <v>0</v>
      </c>
      <c r="M698" s="32">
        <f>'Link types'!N698</f>
        <v>0</v>
      </c>
      <c r="N698" s="32">
        <f>'Link types'!O698</f>
        <v>0</v>
      </c>
      <c r="O698" s="32">
        <f>'Link types'!P698</f>
        <v>0</v>
      </c>
      <c r="P698" s="32">
        <f>'Link types'!Q698</f>
        <v>0</v>
      </c>
      <c r="Q698" s="32">
        <f>'Link types'!R698</f>
        <v>0</v>
      </c>
      <c r="R698" s="32">
        <f>'Link types'!S698</f>
        <v>0</v>
      </c>
      <c r="S698" s="32">
        <f>'Link types'!T698</f>
        <v>0</v>
      </c>
      <c r="T698" s="32">
        <f>'Link types'!U698</f>
        <v>0</v>
      </c>
      <c r="U698" s="32">
        <f>'Link types'!V698</f>
        <v>0</v>
      </c>
      <c r="V698" s="32">
        <f>'Link types'!W698</f>
        <v>10</v>
      </c>
      <c r="W698" s="32">
        <f>'Link types'!X698</f>
        <v>10</v>
      </c>
      <c r="X698" s="32">
        <f>'Link types'!Y698</f>
        <v>10</v>
      </c>
      <c r="Y698" s="32" t="str">
        <f>'Link types'!Z698</f>
        <v/>
      </c>
    </row>
    <row r="699" spans="1:25" x14ac:dyDescent="0.25">
      <c r="A699" s="32">
        <f>'Link types'!B699</f>
        <v>797</v>
      </c>
      <c r="B699" s="32">
        <f>'Link types'!C699</f>
        <v>70</v>
      </c>
      <c r="C699" s="32" t="str">
        <f>'Link types'!D699</f>
        <v>free</v>
      </c>
      <c r="D699" s="32">
        <f>'Link types'!E699</f>
        <v>1</v>
      </c>
      <c r="E699" s="32">
        <f>'Link types'!F699</f>
        <v>1000</v>
      </c>
      <c r="F699" s="32" t="str">
        <f>'Link types'!G699</f>
        <v/>
      </c>
      <c r="G699" s="32">
        <f>'Link types'!H699</f>
        <v>0</v>
      </c>
      <c r="H699" s="32">
        <f>'Link types'!I699</f>
        <v>0</v>
      </c>
      <c r="I699" s="32">
        <f>'Link types'!J699</f>
        <v>0</v>
      </c>
      <c r="J699" s="32">
        <f>'Link types'!K699</f>
        <v>0</v>
      </c>
      <c r="K699" s="32">
        <f>'Link types'!L699</f>
        <v>99</v>
      </c>
      <c r="L699" s="32">
        <f>'Link types'!M699</f>
        <v>0</v>
      </c>
      <c r="M699" s="32">
        <f>'Link types'!N699</f>
        <v>0</v>
      </c>
      <c r="N699" s="32">
        <f>'Link types'!O699</f>
        <v>0</v>
      </c>
      <c r="O699" s="32">
        <f>'Link types'!P699</f>
        <v>0</v>
      </c>
      <c r="P699" s="32">
        <f>'Link types'!Q699</f>
        <v>0</v>
      </c>
      <c r="Q699" s="32">
        <f>'Link types'!R699</f>
        <v>0</v>
      </c>
      <c r="R699" s="32">
        <f>'Link types'!S699</f>
        <v>0</v>
      </c>
      <c r="S699" s="32">
        <f>'Link types'!T699</f>
        <v>0</v>
      </c>
      <c r="T699" s="32">
        <f>'Link types'!U699</f>
        <v>0</v>
      </c>
      <c r="U699" s="32">
        <f>'Link types'!V699</f>
        <v>0</v>
      </c>
      <c r="V699" s="32">
        <f>'Link types'!W699</f>
        <v>10</v>
      </c>
      <c r="W699" s="32">
        <f>'Link types'!X699</f>
        <v>10</v>
      </c>
      <c r="X699" s="32">
        <f>'Link types'!Y699</f>
        <v>10</v>
      </c>
      <c r="Y699" s="32" t="str">
        <f>'Link types'!Z699</f>
        <v/>
      </c>
    </row>
    <row r="700" spans="1:25" x14ac:dyDescent="0.25">
      <c r="A700" s="32">
        <f>'Link types'!B700</f>
        <v>798</v>
      </c>
      <c r="B700" s="32">
        <f>'Link types'!C700</f>
        <v>70</v>
      </c>
      <c r="C700" s="32" t="str">
        <f>'Link types'!D700</f>
        <v>free</v>
      </c>
      <c r="D700" s="32">
        <f>'Link types'!E700</f>
        <v>1</v>
      </c>
      <c r="E700" s="32">
        <f>'Link types'!F700</f>
        <v>1000</v>
      </c>
      <c r="F700" s="32" t="str">
        <f>'Link types'!G700</f>
        <v/>
      </c>
      <c r="G700" s="32">
        <f>'Link types'!H700</f>
        <v>0</v>
      </c>
      <c r="H700" s="32">
        <f>'Link types'!I700</f>
        <v>0</v>
      </c>
      <c r="I700" s="32">
        <f>'Link types'!J700</f>
        <v>0</v>
      </c>
      <c r="J700" s="32">
        <f>'Link types'!K700</f>
        <v>0</v>
      </c>
      <c r="K700" s="32">
        <f>'Link types'!L700</f>
        <v>99</v>
      </c>
      <c r="L700" s="32">
        <f>'Link types'!M700</f>
        <v>0</v>
      </c>
      <c r="M700" s="32">
        <f>'Link types'!N700</f>
        <v>0</v>
      </c>
      <c r="N700" s="32">
        <f>'Link types'!O700</f>
        <v>0</v>
      </c>
      <c r="O700" s="32">
        <f>'Link types'!P700</f>
        <v>0</v>
      </c>
      <c r="P700" s="32">
        <f>'Link types'!Q700</f>
        <v>0</v>
      </c>
      <c r="Q700" s="32">
        <f>'Link types'!R700</f>
        <v>0</v>
      </c>
      <c r="R700" s="32">
        <f>'Link types'!S700</f>
        <v>0</v>
      </c>
      <c r="S700" s="32">
        <f>'Link types'!T700</f>
        <v>0</v>
      </c>
      <c r="T700" s="32">
        <f>'Link types'!U700</f>
        <v>0</v>
      </c>
      <c r="U700" s="32">
        <f>'Link types'!V700</f>
        <v>0</v>
      </c>
      <c r="V700" s="32">
        <f>'Link types'!W700</f>
        <v>10</v>
      </c>
      <c r="W700" s="32">
        <f>'Link types'!X700</f>
        <v>10</v>
      </c>
      <c r="X700" s="32">
        <f>'Link types'!Y700</f>
        <v>10</v>
      </c>
      <c r="Y700" s="32" t="str">
        <f>'Link types'!Z700</f>
        <v/>
      </c>
    </row>
    <row r="701" spans="1:25" x14ac:dyDescent="0.25">
      <c r="A701" s="32">
        <f>'Link types'!B701</f>
        <v>799</v>
      </c>
      <c r="B701" s="32">
        <f>'Link types'!C701</f>
        <v>70</v>
      </c>
      <c r="C701" s="32" t="str">
        <f>'Link types'!D701</f>
        <v>free</v>
      </c>
      <c r="D701" s="32">
        <f>'Link types'!E701</f>
        <v>1</v>
      </c>
      <c r="E701" s="32">
        <f>'Link types'!F701</f>
        <v>1000</v>
      </c>
      <c r="F701" s="32" t="str">
        <f>'Link types'!G701</f>
        <v/>
      </c>
      <c r="G701" s="32">
        <f>'Link types'!H701</f>
        <v>0</v>
      </c>
      <c r="H701" s="32">
        <f>'Link types'!I701</f>
        <v>0</v>
      </c>
      <c r="I701" s="32">
        <f>'Link types'!J701</f>
        <v>0</v>
      </c>
      <c r="J701" s="32">
        <f>'Link types'!K701</f>
        <v>0</v>
      </c>
      <c r="K701" s="32">
        <f>'Link types'!L701</f>
        <v>99</v>
      </c>
      <c r="L701" s="32">
        <f>'Link types'!M701</f>
        <v>0</v>
      </c>
      <c r="M701" s="32">
        <f>'Link types'!N701</f>
        <v>0</v>
      </c>
      <c r="N701" s="32">
        <f>'Link types'!O701</f>
        <v>0</v>
      </c>
      <c r="O701" s="32">
        <f>'Link types'!P701</f>
        <v>0</v>
      </c>
      <c r="P701" s="32">
        <f>'Link types'!Q701</f>
        <v>0</v>
      </c>
      <c r="Q701" s="32">
        <f>'Link types'!R701</f>
        <v>0</v>
      </c>
      <c r="R701" s="32">
        <f>'Link types'!S701</f>
        <v>0</v>
      </c>
      <c r="S701" s="32">
        <f>'Link types'!T701</f>
        <v>0</v>
      </c>
      <c r="T701" s="32">
        <f>'Link types'!U701</f>
        <v>0</v>
      </c>
      <c r="U701" s="32">
        <f>'Link types'!V701</f>
        <v>0</v>
      </c>
      <c r="V701" s="32">
        <f>'Link types'!W701</f>
        <v>10</v>
      </c>
      <c r="W701" s="32">
        <f>'Link types'!X701</f>
        <v>10</v>
      </c>
      <c r="X701" s="32">
        <f>'Link types'!Y701</f>
        <v>10</v>
      </c>
      <c r="Y701" s="32" t="str">
        <f>'Link types'!Z701</f>
        <v/>
      </c>
    </row>
    <row r="702" spans="1:25" x14ac:dyDescent="0.25">
      <c r="A702" s="32">
        <f>'Link types'!B702</f>
        <v>800</v>
      </c>
      <c r="B702" s="32">
        <f>'Link types'!C702</f>
        <v>11</v>
      </c>
      <c r="C702" s="32" t="str">
        <f>'Link types'!D702</f>
        <v>Link Mo L3 V80</v>
      </c>
      <c r="D702" s="32">
        <f>'Link types'!E702</f>
        <v>1</v>
      </c>
      <c r="E702" s="32">
        <f>'Link types'!F702</f>
        <v>1</v>
      </c>
      <c r="F702" s="32" t="str">
        <f>'Link types'!G702</f>
        <v>BUS,CAR,HGV</v>
      </c>
      <c r="G702" s="32">
        <f>'Link types'!H702</f>
        <v>3</v>
      </c>
      <c r="H702" s="32">
        <f>'Link types'!I702</f>
        <v>3000</v>
      </c>
      <c r="I702" s="32">
        <f>'Link types'!J702</f>
        <v>80</v>
      </c>
      <c r="J702" s="32">
        <f>'Link types'!K702</f>
        <v>1</v>
      </c>
      <c r="K702" s="32">
        <f>'Link types'!L702</f>
        <v>1</v>
      </c>
      <c r="L702" s="32">
        <f>'Link types'!M702</f>
        <v>20</v>
      </c>
      <c r="M702" s="32">
        <f>'Link types'!N702</f>
        <v>130</v>
      </c>
      <c r="N702" s="32">
        <f>'Link types'!O702</f>
        <v>100</v>
      </c>
      <c r="O702" s="32">
        <f>'Link types'!P702</f>
        <v>4</v>
      </c>
      <c r="P702" s="32">
        <f>'Link types'!Q702</f>
        <v>80</v>
      </c>
      <c r="Q702" s="32">
        <f>'Link types'!R702</f>
        <v>50</v>
      </c>
      <c r="R702" s="32">
        <f>'Link types'!S702</f>
        <v>4</v>
      </c>
      <c r="S702" s="32">
        <f>'Link types'!T702</f>
        <v>50</v>
      </c>
      <c r="T702" s="32">
        <f>'Link types'!U702</f>
        <v>50</v>
      </c>
      <c r="U702" s="32">
        <f>'Link types'!V702</f>
        <v>50</v>
      </c>
      <c r="V702" s="32">
        <f>'Link types'!W702</f>
        <v>10</v>
      </c>
      <c r="W702" s="32">
        <f>'Link types'!X702</f>
        <v>0.8</v>
      </c>
      <c r="X702" s="32">
        <f>'Link types'!Y702</f>
        <v>10</v>
      </c>
      <c r="Y702" s="32" t="str">
        <f>'Link types'!Z702</f>
        <v>Motorway Link: Slip road (ramp) connecting to a motorway ("Autobahn")</v>
      </c>
    </row>
    <row r="703" spans="1:25" x14ac:dyDescent="0.25">
      <c r="A703" s="32">
        <f>'Link types'!B703</f>
        <v>801</v>
      </c>
      <c r="B703" s="32">
        <f>'Link types'!C703</f>
        <v>11</v>
      </c>
      <c r="C703" s="32" t="str">
        <f>'Link types'!D703</f>
        <v>Link Mo L2 V80</v>
      </c>
      <c r="D703" s="32">
        <f>'Link types'!E703</f>
        <v>1</v>
      </c>
      <c r="E703" s="32">
        <f>'Link types'!F703</f>
        <v>1</v>
      </c>
      <c r="F703" s="32" t="str">
        <f>'Link types'!G703</f>
        <v>BUS,CAR,HGV</v>
      </c>
      <c r="G703" s="32">
        <f>'Link types'!H703</f>
        <v>2</v>
      </c>
      <c r="H703" s="32">
        <f>'Link types'!I703</f>
        <v>2000</v>
      </c>
      <c r="I703" s="32">
        <f>'Link types'!J703</f>
        <v>80</v>
      </c>
      <c r="J703" s="32">
        <f>'Link types'!K703</f>
        <v>1</v>
      </c>
      <c r="K703" s="32">
        <f>'Link types'!L703</f>
        <v>1</v>
      </c>
      <c r="L703" s="32">
        <f>'Link types'!M703</f>
        <v>20</v>
      </c>
      <c r="M703" s="32">
        <f>'Link types'!N703</f>
        <v>130</v>
      </c>
      <c r="N703" s="32">
        <f>'Link types'!O703</f>
        <v>100</v>
      </c>
      <c r="O703" s="32">
        <f>'Link types'!P703</f>
        <v>4</v>
      </c>
      <c r="P703" s="32">
        <f>'Link types'!Q703</f>
        <v>80</v>
      </c>
      <c r="Q703" s="32">
        <f>'Link types'!R703</f>
        <v>50</v>
      </c>
      <c r="R703" s="32">
        <f>'Link types'!S703</f>
        <v>4</v>
      </c>
      <c r="S703" s="32">
        <f>'Link types'!T703</f>
        <v>50</v>
      </c>
      <c r="T703" s="32">
        <f>'Link types'!U703</f>
        <v>50</v>
      </c>
      <c r="U703" s="32">
        <f>'Link types'!V703</f>
        <v>50</v>
      </c>
      <c r="V703" s="32">
        <f>'Link types'!W703</f>
        <v>10</v>
      </c>
      <c r="W703" s="32">
        <f>'Link types'!X703</f>
        <v>0.8</v>
      </c>
      <c r="X703" s="32">
        <f>'Link types'!Y703</f>
        <v>10</v>
      </c>
      <c r="Y703" s="32" t="str">
        <f>'Link types'!Z703</f>
        <v>Motorway Link: Slip road (ramp) connecting to a motorway ("Autobahn")</v>
      </c>
    </row>
    <row r="704" spans="1:25" x14ac:dyDescent="0.25">
      <c r="A704" s="32">
        <f>'Link types'!B704</f>
        <v>802</v>
      </c>
      <c r="B704" s="32">
        <f>'Link types'!C704</f>
        <v>11</v>
      </c>
      <c r="C704" s="32" t="str">
        <f>'Link types'!D704</f>
        <v>Link Mo L1 V80</v>
      </c>
      <c r="D704" s="32">
        <f>'Link types'!E704</f>
        <v>1</v>
      </c>
      <c r="E704" s="32">
        <f>'Link types'!F704</f>
        <v>1</v>
      </c>
      <c r="F704" s="32" t="str">
        <f>'Link types'!G704</f>
        <v>BUS,CAR,HGV</v>
      </c>
      <c r="G704" s="32">
        <f>'Link types'!H704</f>
        <v>1</v>
      </c>
      <c r="H704" s="32">
        <f>'Link types'!I704</f>
        <v>1000</v>
      </c>
      <c r="I704" s="32">
        <f>'Link types'!J704</f>
        <v>80</v>
      </c>
      <c r="J704" s="32">
        <f>'Link types'!K704</f>
        <v>1</v>
      </c>
      <c r="K704" s="32">
        <f>'Link types'!L704</f>
        <v>1</v>
      </c>
      <c r="L704" s="32">
        <f>'Link types'!M704</f>
        <v>20</v>
      </c>
      <c r="M704" s="32">
        <f>'Link types'!N704</f>
        <v>130</v>
      </c>
      <c r="N704" s="32">
        <f>'Link types'!O704</f>
        <v>100</v>
      </c>
      <c r="O704" s="32">
        <f>'Link types'!P704</f>
        <v>4</v>
      </c>
      <c r="P704" s="32">
        <f>'Link types'!Q704</f>
        <v>80</v>
      </c>
      <c r="Q704" s="32">
        <f>'Link types'!R704</f>
        <v>50</v>
      </c>
      <c r="R704" s="32">
        <f>'Link types'!S704</f>
        <v>4</v>
      </c>
      <c r="S704" s="32">
        <f>'Link types'!T704</f>
        <v>50</v>
      </c>
      <c r="T704" s="32">
        <f>'Link types'!U704</f>
        <v>50</v>
      </c>
      <c r="U704" s="32">
        <f>'Link types'!V704</f>
        <v>50</v>
      </c>
      <c r="V704" s="32">
        <f>'Link types'!W704</f>
        <v>10</v>
      </c>
      <c r="W704" s="32">
        <f>'Link types'!X704</f>
        <v>0.8</v>
      </c>
      <c r="X704" s="32">
        <f>'Link types'!Y704</f>
        <v>10</v>
      </c>
      <c r="Y704" s="32" t="str">
        <f>'Link types'!Z704</f>
        <v>Motorway Link: Slip road (ramp) connecting to a motorway ("Autobahn")</v>
      </c>
    </row>
    <row r="705" spans="1:25" x14ac:dyDescent="0.25">
      <c r="A705" s="32">
        <f>'Link types'!B705</f>
        <v>803</v>
      </c>
      <c r="B705" s="32">
        <f>'Link types'!C705</f>
        <v>11</v>
      </c>
      <c r="C705" s="32" t="str">
        <f>'Link types'!D705</f>
        <v>free</v>
      </c>
      <c r="D705" s="32">
        <f>'Link types'!E705</f>
        <v>1</v>
      </c>
      <c r="E705" s="32">
        <f>'Link types'!F705</f>
        <v>1000</v>
      </c>
      <c r="F705" s="32" t="str">
        <f>'Link types'!G705</f>
        <v/>
      </c>
      <c r="G705" s="32">
        <f>'Link types'!H705</f>
        <v>0</v>
      </c>
      <c r="H705" s="32">
        <f>'Link types'!I705</f>
        <v>0</v>
      </c>
      <c r="I705" s="32">
        <f>'Link types'!J705</f>
        <v>0</v>
      </c>
      <c r="J705" s="32">
        <f>'Link types'!K705</f>
        <v>0</v>
      </c>
      <c r="K705" s="32">
        <f>'Link types'!L705</f>
        <v>99</v>
      </c>
      <c r="L705" s="32">
        <f>'Link types'!M705</f>
        <v>0</v>
      </c>
      <c r="M705" s="32">
        <f>'Link types'!N705</f>
        <v>0</v>
      </c>
      <c r="N705" s="32">
        <f>'Link types'!O705</f>
        <v>0</v>
      </c>
      <c r="O705" s="32">
        <f>'Link types'!P705</f>
        <v>0</v>
      </c>
      <c r="P705" s="32">
        <f>'Link types'!Q705</f>
        <v>0</v>
      </c>
      <c r="Q705" s="32">
        <f>'Link types'!R705</f>
        <v>0</v>
      </c>
      <c r="R705" s="32">
        <f>'Link types'!S705</f>
        <v>0</v>
      </c>
      <c r="S705" s="32">
        <f>'Link types'!T705</f>
        <v>0</v>
      </c>
      <c r="T705" s="32">
        <f>'Link types'!U705</f>
        <v>0</v>
      </c>
      <c r="U705" s="32">
        <f>'Link types'!V705</f>
        <v>0</v>
      </c>
      <c r="V705" s="32">
        <f>'Link types'!W705</f>
        <v>10</v>
      </c>
      <c r="W705" s="32">
        <f>'Link types'!X705</f>
        <v>10</v>
      </c>
      <c r="X705" s="32">
        <f>'Link types'!Y705</f>
        <v>10</v>
      </c>
      <c r="Y705" s="32" t="str">
        <f>'Link types'!Z705</f>
        <v/>
      </c>
    </row>
    <row r="706" spans="1:25" x14ac:dyDescent="0.25">
      <c r="A706" s="32">
        <f>'Link types'!B706</f>
        <v>804</v>
      </c>
      <c r="B706" s="32">
        <f>'Link types'!C706</f>
        <v>11</v>
      </c>
      <c r="C706" s="32" t="str">
        <f>'Link types'!D706</f>
        <v>free</v>
      </c>
      <c r="D706" s="32">
        <f>'Link types'!E706</f>
        <v>1</v>
      </c>
      <c r="E706" s="32">
        <f>'Link types'!F706</f>
        <v>1000</v>
      </c>
      <c r="F706" s="32" t="str">
        <f>'Link types'!G706</f>
        <v/>
      </c>
      <c r="G706" s="32">
        <f>'Link types'!H706</f>
        <v>0</v>
      </c>
      <c r="H706" s="32">
        <f>'Link types'!I706</f>
        <v>0</v>
      </c>
      <c r="I706" s="32">
        <f>'Link types'!J706</f>
        <v>0</v>
      </c>
      <c r="J706" s="32">
        <f>'Link types'!K706</f>
        <v>0</v>
      </c>
      <c r="K706" s="32">
        <f>'Link types'!L706</f>
        <v>99</v>
      </c>
      <c r="L706" s="32">
        <f>'Link types'!M706</f>
        <v>0</v>
      </c>
      <c r="M706" s="32">
        <f>'Link types'!N706</f>
        <v>0</v>
      </c>
      <c r="N706" s="32">
        <f>'Link types'!O706</f>
        <v>0</v>
      </c>
      <c r="O706" s="32">
        <f>'Link types'!P706</f>
        <v>0</v>
      </c>
      <c r="P706" s="32">
        <f>'Link types'!Q706</f>
        <v>0</v>
      </c>
      <c r="Q706" s="32">
        <f>'Link types'!R706</f>
        <v>0</v>
      </c>
      <c r="R706" s="32">
        <f>'Link types'!S706</f>
        <v>0</v>
      </c>
      <c r="S706" s="32">
        <f>'Link types'!T706</f>
        <v>0</v>
      </c>
      <c r="T706" s="32">
        <f>'Link types'!U706</f>
        <v>0</v>
      </c>
      <c r="U706" s="32">
        <f>'Link types'!V706</f>
        <v>0</v>
      </c>
      <c r="V706" s="32">
        <f>'Link types'!W706</f>
        <v>10</v>
      </c>
      <c r="W706" s="32">
        <f>'Link types'!X706</f>
        <v>10</v>
      </c>
      <c r="X706" s="32">
        <f>'Link types'!Y706</f>
        <v>10</v>
      </c>
      <c r="Y706" s="32" t="str">
        <f>'Link types'!Z706</f>
        <v/>
      </c>
    </row>
    <row r="707" spans="1:25" x14ac:dyDescent="0.25">
      <c r="A707" s="32">
        <f>'Link types'!B707</f>
        <v>805</v>
      </c>
      <c r="B707" s="32">
        <f>'Link types'!C707</f>
        <v>11</v>
      </c>
      <c r="C707" s="32" t="str">
        <f>'Link types'!D707</f>
        <v>Link Mo L3 V40</v>
      </c>
      <c r="D707" s="32">
        <f>'Link types'!E707</f>
        <v>1</v>
      </c>
      <c r="E707" s="32">
        <f>'Link types'!F707</f>
        <v>1</v>
      </c>
      <c r="F707" s="32" t="str">
        <f>'Link types'!G707</f>
        <v>BUS,CAR,HGV</v>
      </c>
      <c r="G707" s="32">
        <f>'Link types'!H707</f>
        <v>3</v>
      </c>
      <c r="H707" s="32">
        <f>'Link types'!I707</f>
        <v>900</v>
      </c>
      <c r="I707" s="32">
        <f>'Link types'!J707</f>
        <v>40</v>
      </c>
      <c r="J707" s="32">
        <f>'Link types'!K707</f>
        <v>1</v>
      </c>
      <c r="K707" s="32">
        <f>'Link types'!L707</f>
        <v>1</v>
      </c>
      <c r="L707" s="32">
        <f>'Link types'!M707</f>
        <v>20</v>
      </c>
      <c r="M707" s="32">
        <f>'Link types'!N707</f>
        <v>130</v>
      </c>
      <c r="N707" s="32">
        <f>'Link types'!O707</f>
        <v>100</v>
      </c>
      <c r="O707" s="32">
        <f>'Link types'!P707</f>
        <v>4</v>
      </c>
      <c r="P707" s="32">
        <f>'Link types'!Q707</f>
        <v>80</v>
      </c>
      <c r="Q707" s="32">
        <f>'Link types'!R707</f>
        <v>50</v>
      </c>
      <c r="R707" s="32">
        <f>'Link types'!S707</f>
        <v>4</v>
      </c>
      <c r="S707" s="32">
        <f>'Link types'!T707</f>
        <v>50</v>
      </c>
      <c r="T707" s="32">
        <f>'Link types'!U707</f>
        <v>50</v>
      </c>
      <c r="U707" s="32">
        <f>'Link types'!V707</f>
        <v>50</v>
      </c>
      <c r="V707" s="32">
        <f>'Link types'!W707</f>
        <v>10</v>
      </c>
      <c r="W707" s="32">
        <f>'Link types'!X707</f>
        <v>0.8</v>
      </c>
      <c r="X707" s="32">
        <f>'Link types'!Y707</f>
        <v>10</v>
      </c>
      <c r="Y707" s="32" t="str">
        <f>'Link types'!Z707</f>
        <v>Motorway Link: Slip road (ramp) connecting to a motorway ("Autobahn")</v>
      </c>
    </row>
    <row r="708" spans="1:25" x14ac:dyDescent="0.25">
      <c r="A708" s="32">
        <f>'Link types'!B708</f>
        <v>806</v>
      </c>
      <c r="B708" s="32">
        <f>'Link types'!C708</f>
        <v>11</v>
      </c>
      <c r="C708" s="32" t="str">
        <f>'Link types'!D708</f>
        <v>Link Mo L2 V40</v>
      </c>
      <c r="D708" s="32">
        <f>'Link types'!E708</f>
        <v>1</v>
      </c>
      <c r="E708" s="32">
        <f>'Link types'!F708</f>
        <v>1</v>
      </c>
      <c r="F708" s="32" t="str">
        <f>'Link types'!G708</f>
        <v>BUS,CAR,HGV</v>
      </c>
      <c r="G708" s="32">
        <f>'Link types'!H708</f>
        <v>2</v>
      </c>
      <c r="H708" s="32">
        <f>'Link types'!I708</f>
        <v>600</v>
      </c>
      <c r="I708" s="32">
        <f>'Link types'!J708</f>
        <v>40</v>
      </c>
      <c r="J708" s="32">
        <f>'Link types'!K708</f>
        <v>1</v>
      </c>
      <c r="K708" s="32">
        <f>'Link types'!L708</f>
        <v>1</v>
      </c>
      <c r="L708" s="32">
        <f>'Link types'!M708</f>
        <v>20</v>
      </c>
      <c r="M708" s="32">
        <f>'Link types'!N708</f>
        <v>130</v>
      </c>
      <c r="N708" s="32">
        <f>'Link types'!O708</f>
        <v>100</v>
      </c>
      <c r="O708" s="32">
        <f>'Link types'!P708</f>
        <v>4</v>
      </c>
      <c r="P708" s="32">
        <f>'Link types'!Q708</f>
        <v>80</v>
      </c>
      <c r="Q708" s="32">
        <f>'Link types'!R708</f>
        <v>50</v>
      </c>
      <c r="R708" s="32">
        <f>'Link types'!S708</f>
        <v>4</v>
      </c>
      <c r="S708" s="32">
        <f>'Link types'!T708</f>
        <v>50</v>
      </c>
      <c r="T708" s="32">
        <f>'Link types'!U708</f>
        <v>50</v>
      </c>
      <c r="U708" s="32">
        <f>'Link types'!V708</f>
        <v>50</v>
      </c>
      <c r="V708" s="32">
        <f>'Link types'!W708</f>
        <v>10</v>
      </c>
      <c r="W708" s="32">
        <f>'Link types'!X708</f>
        <v>0.8</v>
      </c>
      <c r="X708" s="32">
        <f>'Link types'!Y708</f>
        <v>10</v>
      </c>
      <c r="Y708" s="32" t="str">
        <f>'Link types'!Z708</f>
        <v>Motorway Link: Slip road (ramp) connecting to a motorway ("Autobahn")</v>
      </c>
    </row>
    <row r="709" spans="1:25" x14ac:dyDescent="0.25">
      <c r="A709" s="32">
        <f>'Link types'!B709</f>
        <v>807</v>
      </c>
      <c r="B709" s="32">
        <f>'Link types'!C709</f>
        <v>11</v>
      </c>
      <c r="C709" s="32" t="str">
        <f>'Link types'!D709</f>
        <v>Link Mo L1 V40</v>
      </c>
      <c r="D709" s="32">
        <f>'Link types'!E709</f>
        <v>1</v>
      </c>
      <c r="E709" s="32">
        <f>'Link types'!F709</f>
        <v>1</v>
      </c>
      <c r="F709" s="32" t="str">
        <f>'Link types'!G709</f>
        <v>BUS,CAR,HGV</v>
      </c>
      <c r="G709" s="32">
        <f>'Link types'!H709</f>
        <v>1</v>
      </c>
      <c r="H709" s="32">
        <f>'Link types'!I709</f>
        <v>300</v>
      </c>
      <c r="I709" s="32">
        <f>'Link types'!J709</f>
        <v>40</v>
      </c>
      <c r="J709" s="32">
        <f>'Link types'!K709</f>
        <v>1</v>
      </c>
      <c r="K709" s="32">
        <f>'Link types'!L709</f>
        <v>1</v>
      </c>
      <c r="L709" s="32">
        <f>'Link types'!M709</f>
        <v>20</v>
      </c>
      <c r="M709" s="32">
        <f>'Link types'!N709</f>
        <v>130</v>
      </c>
      <c r="N709" s="32">
        <f>'Link types'!O709</f>
        <v>100</v>
      </c>
      <c r="O709" s="32">
        <f>'Link types'!P709</f>
        <v>4</v>
      </c>
      <c r="P709" s="32">
        <f>'Link types'!Q709</f>
        <v>80</v>
      </c>
      <c r="Q709" s="32">
        <f>'Link types'!R709</f>
        <v>50</v>
      </c>
      <c r="R709" s="32">
        <f>'Link types'!S709</f>
        <v>4</v>
      </c>
      <c r="S709" s="32">
        <f>'Link types'!T709</f>
        <v>50</v>
      </c>
      <c r="T709" s="32">
        <f>'Link types'!U709</f>
        <v>50</v>
      </c>
      <c r="U709" s="32">
        <f>'Link types'!V709</f>
        <v>50</v>
      </c>
      <c r="V709" s="32">
        <f>'Link types'!W709</f>
        <v>10</v>
      </c>
      <c r="W709" s="32">
        <f>'Link types'!X709</f>
        <v>0.8</v>
      </c>
      <c r="X709" s="32">
        <f>'Link types'!Y709</f>
        <v>10</v>
      </c>
      <c r="Y709" s="32" t="str">
        <f>'Link types'!Z709</f>
        <v>Motorway Link: Slip road (ramp) connecting to a motorway ("Autobahn")</v>
      </c>
    </row>
    <row r="710" spans="1:25" x14ac:dyDescent="0.25">
      <c r="A710" s="32">
        <f>'Link types'!B710</f>
        <v>808</v>
      </c>
      <c r="B710" s="32">
        <f>'Link types'!C710</f>
        <v>11</v>
      </c>
      <c r="C710" s="32" t="str">
        <f>'Link types'!D710</f>
        <v>free</v>
      </c>
      <c r="D710" s="32">
        <f>'Link types'!E710</f>
        <v>1</v>
      </c>
      <c r="E710" s="32">
        <f>'Link types'!F710</f>
        <v>1000</v>
      </c>
      <c r="F710" s="32" t="str">
        <f>'Link types'!G710</f>
        <v/>
      </c>
      <c r="G710" s="32">
        <f>'Link types'!H710</f>
        <v>0</v>
      </c>
      <c r="H710" s="32">
        <f>'Link types'!I710</f>
        <v>0</v>
      </c>
      <c r="I710" s="32">
        <f>'Link types'!J710</f>
        <v>0</v>
      </c>
      <c r="J710" s="32">
        <f>'Link types'!K710</f>
        <v>0</v>
      </c>
      <c r="K710" s="32">
        <f>'Link types'!L710</f>
        <v>99</v>
      </c>
      <c r="L710" s="32">
        <f>'Link types'!M710</f>
        <v>0</v>
      </c>
      <c r="M710" s="32">
        <f>'Link types'!N710</f>
        <v>0</v>
      </c>
      <c r="N710" s="32">
        <f>'Link types'!O710</f>
        <v>0</v>
      </c>
      <c r="O710" s="32">
        <f>'Link types'!P710</f>
        <v>0</v>
      </c>
      <c r="P710" s="32">
        <f>'Link types'!Q710</f>
        <v>0</v>
      </c>
      <c r="Q710" s="32">
        <f>'Link types'!R710</f>
        <v>0</v>
      </c>
      <c r="R710" s="32">
        <f>'Link types'!S710</f>
        <v>0</v>
      </c>
      <c r="S710" s="32">
        <f>'Link types'!T710</f>
        <v>0</v>
      </c>
      <c r="T710" s="32">
        <f>'Link types'!U710</f>
        <v>0</v>
      </c>
      <c r="U710" s="32">
        <f>'Link types'!V710</f>
        <v>0</v>
      </c>
      <c r="V710" s="32">
        <f>'Link types'!W710</f>
        <v>10</v>
      </c>
      <c r="W710" s="32">
        <f>'Link types'!X710</f>
        <v>10</v>
      </c>
      <c r="X710" s="32">
        <f>'Link types'!Y710</f>
        <v>10</v>
      </c>
      <c r="Y710" s="32" t="str">
        <f>'Link types'!Z710</f>
        <v/>
      </c>
    </row>
    <row r="711" spans="1:25" x14ac:dyDescent="0.25">
      <c r="A711" s="32">
        <f>'Link types'!B711</f>
        <v>809</v>
      </c>
      <c r="B711" s="32">
        <f>'Link types'!C711</f>
        <v>11</v>
      </c>
      <c r="C711" s="32" t="str">
        <f>'Link types'!D711</f>
        <v>free</v>
      </c>
      <c r="D711" s="32">
        <f>'Link types'!E711</f>
        <v>1</v>
      </c>
      <c r="E711" s="32">
        <f>'Link types'!F711</f>
        <v>1000</v>
      </c>
      <c r="F711" s="32" t="str">
        <f>'Link types'!G711</f>
        <v/>
      </c>
      <c r="G711" s="32">
        <f>'Link types'!H711</f>
        <v>0</v>
      </c>
      <c r="H711" s="32">
        <f>'Link types'!I711</f>
        <v>0</v>
      </c>
      <c r="I711" s="32">
        <f>'Link types'!J711</f>
        <v>0</v>
      </c>
      <c r="J711" s="32">
        <f>'Link types'!K711</f>
        <v>0</v>
      </c>
      <c r="K711" s="32">
        <f>'Link types'!L711</f>
        <v>99</v>
      </c>
      <c r="L711" s="32">
        <f>'Link types'!M711</f>
        <v>0</v>
      </c>
      <c r="M711" s="32">
        <f>'Link types'!N711</f>
        <v>0</v>
      </c>
      <c r="N711" s="32">
        <f>'Link types'!O711</f>
        <v>0</v>
      </c>
      <c r="O711" s="32">
        <f>'Link types'!P711</f>
        <v>0</v>
      </c>
      <c r="P711" s="32">
        <f>'Link types'!Q711</f>
        <v>0</v>
      </c>
      <c r="Q711" s="32">
        <f>'Link types'!R711</f>
        <v>0</v>
      </c>
      <c r="R711" s="32">
        <f>'Link types'!S711</f>
        <v>0</v>
      </c>
      <c r="S711" s="32">
        <f>'Link types'!T711</f>
        <v>0</v>
      </c>
      <c r="T711" s="32">
        <f>'Link types'!U711</f>
        <v>0</v>
      </c>
      <c r="U711" s="32">
        <f>'Link types'!V711</f>
        <v>0</v>
      </c>
      <c r="V711" s="32">
        <f>'Link types'!W711</f>
        <v>10</v>
      </c>
      <c r="W711" s="32">
        <f>'Link types'!X711</f>
        <v>10</v>
      </c>
      <c r="X711" s="32">
        <f>'Link types'!Y711</f>
        <v>10</v>
      </c>
      <c r="Y711" s="32" t="str">
        <f>'Link types'!Z711</f>
        <v/>
      </c>
    </row>
    <row r="712" spans="1:25" x14ac:dyDescent="0.25">
      <c r="A712" s="32">
        <f>'Link types'!B712</f>
        <v>810</v>
      </c>
      <c r="B712" s="32">
        <f>'Link types'!C712</f>
        <v>21</v>
      </c>
      <c r="C712" s="32" t="str">
        <f>'Link types'!D712</f>
        <v>Link Tr L3 V80</v>
      </c>
      <c r="D712" s="32">
        <f>'Link types'!E712</f>
        <v>1</v>
      </c>
      <c r="E712" s="32">
        <f>'Link types'!F712</f>
        <v>2</v>
      </c>
      <c r="F712" s="32" t="str">
        <f>'Link types'!G712</f>
        <v>BUS,CAR,HGV</v>
      </c>
      <c r="G712" s="32">
        <f>'Link types'!H712</f>
        <v>3</v>
      </c>
      <c r="H712" s="32">
        <f>'Link types'!I712</f>
        <v>3000</v>
      </c>
      <c r="I712" s="32">
        <f>'Link types'!J712</f>
        <v>80</v>
      </c>
      <c r="J712" s="32">
        <f>'Link types'!K712</f>
        <v>1</v>
      </c>
      <c r="K712" s="32">
        <f>'Link types'!L712</f>
        <v>1</v>
      </c>
      <c r="L712" s="32">
        <f>'Link types'!M712</f>
        <v>20</v>
      </c>
      <c r="M712" s="32">
        <f>'Link types'!N712</f>
        <v>130</v>
      </c>
      <c r="N712" s="32">
        <f>'Link types'!O712</f>
        <v>100</v>
      </c>
      <c r="O712" s="32">
        <f>'Link types'!P712</f>
        <v>4</v>
      </c>
      <c r="P712" s="32">
        <f>'Link types'!Q712</f>
        <v>80</v>
      </c>
      <c r="Q712" s="32">
        <f>'Link types'!R712</f>
        <v>50</v>
      </c>
      <c r="R712" s="32">
        <f>'Link types'!S712</f>
        <v>4</v>
      </c>
      <c r="S712" s="32">
        <f>'Link types'!T712</f>
        <v>50</v>
      </c>
      <c r="T712" s="32">
        <f>'Link types'!U712</f>
        <v>50</v>
      </c>
      <c r="U712" s="32">
        <f>'Link types'!V712</f>
        <v>50</v>
      </c>
      <c r="V712" s="32">
        <f>'Link types'!W712</f>
        <v>10</v>
      </c>
      <c r="W712" s="32">
        <f>'Link types'!X712</f>
        <v>0.8</v>
      </c>
      <c r="X712" s="32">
        <f>'Link types'!Y712</f>
        <v>10</v>
      </c>
      <c r="Y712" s="32" t="str">
        <f>'Link types'!Z712</f>
        <v>Trunk Link: Slip road (ramp) connecting to a trunk road ("Kraftfahrstraße")</v>
      </c>
    </row>
    <row r="713" spans="1:25" x14ac:dyDescent="0.25">
      <c r="A713" s="32">
        <f>'Link types'!B713</f>
        <v>811</v>
      </c>
      <c r="B713" s="32">
        <f>'Link types'!C713</f>
        <v>21</v>
      </c>
      <c r="C713" s="32" t="str">
        <f>'Link types'!D713</f>
        <v>Link Tr L2 V80</v>
      </c>
      <c r="D713" s="32">
        <f>'Link types'!E713</f>
        <v>1</v>
      </c>
      <c r="E713" s="32">
        <f>'Link types'!F713</f>
        <v>2</v>
      </c>
      <c r="F713" s="32" t="str">
        <f>'Link types'!G713</f>
        <v>BUS,CAR,HGV</v>
      </c>
      <c r="G713" s="32">
        <f>'Link types'!H713</f>
        <v>2</v>
      </c>
      <c r="H713" s="32">
        <f>'Link types'!I713</f>
        <v>2000</v>
      </c>
      <c r="I713" s="32">
        <f>'Link types'!J713</f>
        <v>80</v>
      </c>
      <c r="J713" s="32">
        <f>'Link types'!K713</f>
        <v>1</v>
      </c>
      <c r="K713" s="32">
        <f>'Link types'!L713</f>
        <v>1</v>
      </c>
      <c r="L713" s="32">
        <f>'Link types'!M713</f>
        <v>20</v>
      </c>
      <c r="M713" s="32">
        <f>'Link types'!N713</f>
        <v>130</v>
      </c>
      <c r="N713" s="32">
        <f>'Link types'!O713</f>
        <v>100</v>
      </c>
      <c r="O713" s="32">
        <f>'Link types'!P713</f>
        <v>4</v>
      </c>
      <c r="P713" s="32">
        <f>'Link types'!Q713</f>
        <v>80</v>
      </c>
      <c r="Q713" s="32">
        <f>'Link types'!R713</f>
        <v>50</v>
      </c>
      <c r="R713" s="32">
        <f>'Link types'!S713</f>
        <v>4</v>
      </c>
      <c r="S713" s="32">
        <f>'Link types'!T713</f>
        <v>50</v>
      </c>
      <c r="T713" s="32">
        <f>'Link types'!U713</f>
        <v>50</v>
      </c>
      <c r="U713" s="32">
        <f>'Link types'!V713</f>
        <v>50</v>
      </c>
      <c r="V713" s="32">
        <f>'Link types'!W713</f>
        <v>10</v>
      </c>
      <c r="W713" s="32">
        <f>'Link types'!X713</f>
        <v>0.8</v>
      </c>
      <c r="X713" s="32">
        <f>'Link types'!Y713</f>
        <v>10</v>
      </c>
      <c r="Y713" s="32" t="str">
        <f>'Link types'!Z713</f>
        <v>Trunk Link: Slip road (ramp) connecting to a trunk road ("Kraftfahrstraße")</v>
      </c>
    </row>
    <row r="714" spans="1:25" x14ac:dyDescent="0.25">
      <c r="A714" s="32">
        <f>'Link types'!B714</f>
        <v>812</v>
      </c>
      <c r="B714" s="32">
        <f>'Link types'!C714</f>
        <v>21</v>
      </c>
      <c r="C714" s="32" t="str">
        <f>'Link types'!D714</f>
        <v>Link Tr L1 V80</v>
      </c>
      <c r="D714" s="32">
        <f>'Link types'!E714</f>
        <v>1</v>
      </c>
      <c r="E714" s="32">
        <f>'Link types'!F714</f>
        <v>2</v>
      </c>
      <c r="F714" s="32" t="str">
        <f>'Link types'!G714</f>
        <v>BUS,CAR,HGV</v>
      </c>
      <c r="G714" s="32">
        <f>'Link types'!H714</f>
        <v>1</v>
      </c>
      <c r="H714" s="32">
        <f>'Link types'!I714</f>
        <v>1000</v>
      </c>
      <c r="I714" s="32">
        <f>'Link types'!J714</f>
        <v>80</v>
      </c>
      <c r="J714" s="32">
        <f>'Link types'!K714</f>
        <v>1</v>
      </c>
      <c r="K714" s="32">
        <f>'Link types'!L714</f>
        <v>1</v>
      </c>
      <c r="L714" s="32">
        <f>'Link types'!M714</f>
        <v>20</v>
      </c>
      <c r="M714" s="32">
        <f>'Link types'!N714</f>
        <v>130</v>
      </c>
      <c r="N714" s="32">
        <f>'Link types'!O714</f>
        <v>100</v>
      </c>
      <c r="O714" s="32">
        <f>'Link types'!P714</f>
        <v>4</v>
      </c>
      <c r="P714" s="32">
        <f>'Link types'!Q714</f>
        <v>80</v>
      </c>
      <c r="Q714" s="32">
        <f>'Link types'!R714</f>
        <v>50</v>
      </c>
      <c r="R714" s="32">
        <f>'Link types'!S714</f>
        <v>4</v>
      </c>
      <c r="S714" s="32">
        <f>'Link types'!T714</f>
        <v>50</v>
      </c>
      <c r="T714" s="32">
        <f>'Link types'!U714</f>
        <v>50</v>
      </c>
      <c r="U714" s="32">
        <f>'Link types'!V714</f>
        <v>50</v>
      </c>
      <c r="V714" s="32">
        <f>'Link types'!W714</f>
        <v>10</v>
      </c>
      <c r="W714" s="32">
        <f>'Link types'!X714</f>
        <v>0.8</v>
      </c>
      <c r="X714" s="32">
        <f>'Link types'!Y714</f>
        <v>10</v>
      </c>
      <c r="Y714" s="32" t="str">
        <f>'Link types'!Z714</f>
        <v>Trunk Link: Slip road (ramp) connecting to a trunk road ("Kraftfahrstraße")</v>
      </c>
    </row>
    <row r="715" spans="1:25" x14ac:dyDescent="0.25">
      <c r="A715" s="32">
        <f>'Link types'!B715</f>
        <v>813</v>
      </c>
      <c r="B715" s="32">
        <f>'Link types'!C715</f>
        <v>21</v>
      </c>
      <c r="C715" s="32" t="str">
        <f>'Link types'!D715</f>
        <v>free</v>
      </c>
      <c r="D715" s="32">
        <f>'Link types'!E715</f>
        <v>1</v>
      </c>
      <c r="E715" s="32">
        <f>'Link types'!F715</f>
        <v>1000</v>
      </c>
      <c r="F715" s="32" t="str">
        <f>'Link types'!G715</f>
        <v/>
      </c>
      <c r="G715" s="32">
        <f>'Link types'!H715</f>
        <v>0</v>
      </c>
      <c r="H715" s="32">
        <f>'Link types'!I715</f>
        <v>0</v>
      </c>
      <c r="I715" s="32">
        <f>'Link types'!J715</f>
        <v>0</v>
      </c>
      <c r="J715" s="32">
        <f>'Link types'!K715</f>
        <v>0</v>
      </c>
      <c r="K715" s="32">
        <f>'Link types'!L715</f>
        <v>99</v>
      </c>
      <c r="L715" s="32">
        <f>'Link types'!M715</f>
        <v>0</v>
      </c>
      <c r="M715" s="32">
        <f>'Link types'!N715</f>
        <v>0</v>
      </c>
      <c r="N715" s="32">
        <f>'Link types'!O715</f>
        <v>0</v>
      </c>
      <c r="O715" s="32">
        <f>'Link types'!P715</f>
        <v>0</v>
      </c>
      <c r="P715" s="32">
        <f>'Link types'!Q715</f>
        <v>0</v>
      </c>
      <c r="Q715" s="32">
        <f>'Link types'!R715</f>
        <v>0</v>
      </c>
      <c r="R715" s="32">
        <f>'Link types'!S715</f>
        <v>0</v>
      </c>
      <c r="S715" s="32">
        <f>'Link types'!T715</f>
        <v>0</v>
      </c>
      <c r="T715" s="32">
        <f>'Link types'!U715</f>
        <v>0</v>
      </c>
      <c r="U715" s="32">
        <f>'Link types'!V715</f>
        <v>0</v>
      </c>
      <c r="V715" s="32">
        <f>'Link types'!W715</f>
        <v>10</v>
      </c>
      <c r="W715" s="32">
        <f>'Link types'!X715</f>
        <v>10</v>
      </c>
      <c r="X715" s="32">
        <f>'Link types'!Y715</f>
        <v>10</v>
      </c>
      <c r="Y715" s="32" t="str">
        <f>'Link types'!Z715</f>
        <v/>
      </c>
    </row>
    <row r="716" spans="1:25" x14ac:dyDescent="0.25">
      <c r="A716" s="32">
        <f>'Link types'!B716</f>
        <v>814</v>
      </c>
      <c r="B716" s="32">
        <f>'Link types'!C716</f>
        <v>21</v>
      </c>
      <c r="C716" s="32" t="str">
        <f>'Link types'!D716</f>
        <v>free</v>
      </c>
      <c r="D716" s="32">
        <f>'Link types'!E716</f>
        <v>1</v>
      </c>
      <c r="E716" s="32">
        <f>'Link types'!F716</f>
        <v>1000</v>
      </c>
      <c r="F716" s="32" t="str">
        <f>'Link types'!G716</f>
        <v/>
      </c>
      <c r="G716" s="32">
        <f>'Link types'!H716</f>
        <v>0</v>
      </c>
      <c r="H716" s="32">
        <f>'Link types'!I716</f>
        <v>0</v>
      </c>
      <c r="I716" s="32">
        <f>'Link types'!J716</f>
        <v>0</v>
      </c>
      <c r="J716" s="32">
        <f>'Link types'!K716</f>
        <v>0</v>
      </c>
      <c r="K716" s="32">
        <f>'Link types'!L716</f>
        <v>99</v>
      </c>
      <c r="L716" s="32">
        <f>'Link types'!M716</f>
        <v>0</v>
      </c>
      <c r="M716" s="32">
        <f>'Link types'!N716</f>
        <v>0</v>
      </c>
      <c r="N716" s="32">
        <f>'Link types'!O716</f>
        <v>0</v>
      </c>
      <c r="O716" s="32">
        <f>'Link types'!P716</f>
        <v>0</v>
      </c>
      <c r="P716" s="32">
        <f>'Link types'!Q716</f>
        <v>0</v>
      </c>
      <c r="Q716" s="32">
        <f>'Link types'!R716</f>
        <v>0</v>
      </c>
      <c r="R716" s="32">
        <f>'Link types'!S716</f>
        <v>0</v>
      </c>
      <c r="S716" s="32">
        <f>'Link types'!T716</f>
        <v>0</v>
      </c>
      <c r="T716" s="32">
        <f>'Link types'!U716</f>
        <v>0</v>
      </c>
      <c r="U716" s="32">
        <f>'Link types'!V716</f>
        <v>0</v>
      </c>
      <c r="V716" s="32">
        <f>'Link types'!W716</f>
        <v>10</v>
      </c>
      <c r="W716" s="32">
        <f>'Link types'!X716</f>
        <v>10</v>
      </c>
      <c r="X716" s="32">
        <f>'Link types'!Y716</f>
        <v>10</v>
      </c>
      <c r="Y716" s="32" t="str">
        <f>'Link types'!Z716</f>
        <v/>
      </c>
    </row>
    <row r="717" spans="1:25" x14ac:dyDescent="0.25">
      <c r="A717" s="32">
        <f>'Link types'!B717</f>
        <v>815</v>
      </c>
      <c r="B717" s="32">
        <f>'Link types'!C717</f>
        <v>21</v>
      </c>
      <c r="C717" s="32" t="str">
        <f>'Link types'!D717</f>
        <v>Link Tr L3 V40</v>
      </c>
      <c r="D717" s="32">
        <f>'Link types'!E717</f>
        <v>1</v>
      </c>
      <c r="E717" s="32">
        <f>'Link types'!F717</f>
        <v>2</v>
      </c>
      <c r="F717" s="32" t="str">
        <f>'Link types'!G717</f>
        <v>BUS,CAR,HGV</v>
      </c>
      <c r="G717" s="32">
        <f>'Link types'!H717</f>
        <v>3</v>
      </c>
      <c r="H717" s="32">
        <f>'Link types'!I717</f>
        <v>900</v>
      </c>
      <c r="I717" s="32">
        <f>'Link types'!J717</f>
        <v>40</v>
      </c>
      <c r="J717" s="32">
        <f>'Link types'!K717</f>
        <v>1</v>
      </c>
      <c r="K717" s="32">
        <f>'Link types'!L717</f>
        <v>1</v>
      </c>
      <c r="L717" s="32">
        <f>'Link types'!M717</f>
        <v>20</v>
      </c>
      <c r="M717" s="32">
        <f>'Link types'!N717</f>
        <v>130</v>
      </c>
      <c r="N717" s="32">
        <f>'Link types'!O717</f>
        <v>100</v>
      </c>
      <c r="O717" s="32">
        <f>'Link types'!P717</f>
        <v>4</v>
      </c>
      <c r="P717" s="32">
        <f>'Link types'!Q717</f>
        <v>80</v>
      </c>
      <c r="Q717" s="32">
        <f>'Link types'!R717</f>
        <v>50</v>
      </c>
      <c r="R717" s="32">
        <f>'Link types'!S717</f>
        <v>4</v>
      </c>
      <c r="S717" s="32">
        <f>'Link types'!T717</f>
        <v>50</v>
      </c>
      <c r="T717" s="32">
        <f>'Link types'!U717</f>
        <v>50</v>
      </c>
      <c r="U717" s="32">
        <f>'Link types'!V717</f>
        <v>50</v>
      </c>
      <c r="V717" s="32">
        <f>'Link types'!W717</f>
        <v>10</v>
      </c>
      <c r="W717" s="32">
        <f>'Link types'!X717</f>
        <v>0.8</v>
      </c>
      <c r="X717" s="32">
        <f>'Link types'!Y717</f>
        <v>10</v>
      </c>
      <c r="Y717" s="32" t="str">
        <f>'Link types'!Z717</f>
        <v>Trunk Link: Slip road (ramp) connecting to a trunk road ("Kraftfahrstraße")</v>
      </c>
    </row>
    <row r="718" spans="1:25" x14ac:dyDescent="0.25">
      <c r="A718" s="32">
        <f>'Link types'!B718</f>
        <v>816</v>
      </c>
      <c r="B718" s="32">
        <f>'Link types'!C718</f>
        <v>21</v>
      </c>
      <c r="C718" s="32" t="str">
        <f>'Link types'!D718</f>
        <v>Link Tr L2 V40</v>
      </c>
      <c r="D718" s="32">
        <f>'Link types'!E718</f>
        <v>1</v>
      </c>
      <c r="E718" s="32">
        <f>'Link types'!F718</f>
        <v>2</v>
      </c>
      <c r="F718" s="32" t="str">
        <f>'Link types'!G718</f>
        <v>BUS,CAR,HGV</v>
      </c>
      <c r="G718" s="32">
        <f>'Link types'!H718</f>
        <v>2</v>
      </c>
      <c r="H718" s="32">
        <f>'Link types'!I718</f>
        <v>600</v>
      </c>
      <c r="I718" s="32">
        <f>'Link types'!J718</f>
        <v>40</v>
      </c>
      <c r="J718" s="32">
        <f>'Link types'!K718</f>
        <v>1</v>
      </c>
      <c r="K718" s="32">
        <f>'Link types'!L718</f>
        <v>1</v>
      </c>
      <c r="L718" s="32">
        <f>'Link types'!M718</f>
        <v>20</v>
      </c>
      <c r="M718" s="32">
        <f>'Link types'!N718</f>
        <v>130</v>
      </c>
      <c r="N718" s="32">
        <f>'Link types'!O718</f>
        <v>100</v>
      </c>
      <c r="O718" s="32">
        <f>'Link types'!P718</f>
        <v>4</v>
      </c>
      <c r="P718" s="32">
        <f>'Link types'!Q718</f>
        <v>80</v>
      </c>
      <c r="Q718" s="32">
        <f>'Link types'!R718</f>
        <v>50</v>
      </c>
      <c r="R718" s="32">
        <f>'Link types'!S718</f>
        <v>4</v>
      </c>
      <c r="S718" s="32">
        <f>'Link types'!T718</f>
        <v>50</v>
      </c>
      <c r="T718" s="32">
        <f>'Link types'!U718</f>
        <v>50</v>
      </c>
      <c r="U718" s="32">
        <f>'Link types'!V718</f>
        <v>50</v>
      </c>
      <c r="V718" s="32">
        <f>'Link types'!W718</f>
        <v>10</v>
      </c>
      <c r="W718" s="32">
        <f>'Link types'!X718</f>
        <v>0.8</v>
      </c>
      <c r="X718" s="32">
        <f>'Link types'!Y718</f>
        <v>10</v>
      </c>
      <c r="Y718" s="32" t="str">
        <f>'Link types'!Z718</f>
        <v>Trunk Link: Slip road (ramp) connecting to a trunk road ("Kraftfahrstraße")</v>
      </c>
    </row>
    <row r="719" spans="1:25" x14ac:dyDescent="0.25">
      <c r="A719" s="32">
        <f>'Link types'!B719</f>
        <v>817</v>
      </c>
      <c r="B719" s="32">
        <f>'Link types'!C719</f>
        <v>21</v>
      </c>
      <c r="C719" s="32" t="str">
        <f>'Link types'!D719</f>
        <v>Link Tr L1 V40</v>
      </c>
      <c r="D719" s="32">
        <f>'Link types'!E719</f>
        <v>1</v>
      </c>
      <c r="E719" s="32">
        <f>'Link types'!F719</f>
        <v>2</v>
      </c>
      <c r="F719" s="32" t="str">
        <f>'Link types'!G719</f>
        <v>BUS,CAR,HGV</v>
      </c>
      <c r="G719" s="32">
        <f>'Link types'!H719</f>
        <v>1</v>
      </c>
      <c r="H719" s="32">
        <f>'Link types'!I719</f>
        <v>300</v>
      </c>
      <c r="I719" s="32">
        <f>'Link types'!J719</f>
        <v>40</v>
      </c>
      <c r="J719" s="32">
        <f>'Link types'!K719</f>
        <v>1</v>
      </c>
      <c r="K719" s="32">
        <f>'Link types'!L719</f>
        <v>1</v>
      </c>
      <c r="L719" s="32">
        <f>'Link types'!M719</f>
        <v>20</v>
      </c>
      <c r="M719" s="32">
        <f>'Link types'!N719</f>
        <v>130</v>
      </c>
      <c r="N719" s="32">
        <f>'Link types'!O719</f>
        <v>100</v>
      </c>
      <c r="O719" s="32">
        <f>'Link types'!P719</f>
        <v>4</v>
      </c>
      <c r="P719" s="32">
        <f>'Link types'!Q719</f>
        <v>80</v>
      </c>
      <c r="Q719" s="32">
        <f>'Link types'!R719</f>
        <v>50</v>
      </c>
      <c r="R719" s="32">
        <f>'Link types'!S719</f>
        <v>4</v>
      </c>
      <c r="S719" s="32">
        <f>'Link types'!T719</f>
        <v>50</v>
      </c>
      <c r="T719" s="32">
        <f>'Link types'!U719</f>
        <v>50</v>
      </c>
      <c r="U719" s="32">
        <f>'Link types'!V719</f>
        <v>50</v>
      </c>
      <c r="V719" s="32">
        <f>'Link types'!W719</f>
        <v>10</v>
      </c>
      <c r="W719" s="32">
        <f>'Link types'!X719</f>
        <v>0.8</v>
      </c>
      <c r="X719" s="32">
        <f>'Link types'!Y719</f>
        <v>10</v>
      </c>
      <c r="Y719" s="32" t="str">
        <f>'Link types'!Z719</f>
        <v>Trunk Link: Slip road (ramp) connecting to a trunk road ("Kraftfahrstraße")</v>
      </c>
    </row>
    <row r="720" spans="1:25" x14ac:dyDescent="0.25">
      <c r="A720" s="32">
        <f>'Link types'!B720</f>
        <v>818</v>
      </c>
      <c r="B720" s="32">
        <f>'Link types'!C720</f>
        <v>21</v>
      </c>
      <c r="C720" s="32" t="str">
        <f>'Link types'!D720</f>
        <v>free</v>
      </c>
      <c r="D720" s="32">
        <f>'Link types'!E720</f>
        <v>1</v>
      </c>
      <c r="E720" s="32">
        <f>'Link types'!F720</f>
        <v>1000</v>
      </c>
      <c r="F720" s="32" t="str">
        <f>'Link types'!G720</f>
        <v/>
      </c>
      <c r="G720" s="32">
        <f>'Link types'!H720</f>
        <v>0</v>
      </c>
      <c r="H720" s="32">
        <f>'Link types'!I720</f>
        <v>0</v>
      </c>
      <c r="I720" s="32">
        <f>'Link types'!J720</f>
        <v>0</v>
      </c>
      <c r="J720" s="32">
        <f>'Link types'!K720</f>
        <v>0</v>
      </c>
      <c r="K720" s="32">
        <f>'Link types'!L720</f>
        <v>99</v>
      </c>
      <c r="L720" s="32">
        <f>'Link types'!M720</f>
        <v>0</v>
      </c>
      <c r="M720" s="32">
        <f>'Link types'!N720</f>
        <v>0</v>
      </c>
      <c r="N720" s="32">
        <f>'Link types'!O720</f>
        <v>0</v>
      </c>
      <c r="O720" s="32">
        <f>'Link types'!P720</f>
        <v>0</v>
      </c>
      <c r="P720" s="32">
        <f>'Link types'!Q720</f>
        <v>0</v>
      </c>
      <c r="Q720" s="32">
        <f>'Link types'!R720</f>
        <v>0</v>
      </c>
      <c r="R720" s="32">
        <f>'Link types'!S720</f>
        <v>0</v>
      </c>
      <c r="S720" s="32">
        <f>'Link types'!T720</f>
        <v>0</v>
      </c>
      <c r="T720" s="32">
        <f>'Link types'!U720</f>
        <v>0</v>
      </c>
      <c r="U720" s="32">
        <f>'Link types'!V720</f>
        <v>0</v>
      </c>
      <c r="V720" s="32">
        <f>'Link types'!W720</f>
        <v>10</v>
      </c>
      <c r="W720" s="32">
        <f>'Link types'!X720</f>
        <v>10</v>
      </c>
      <c r="X720" s="32">
        <f>'Link types'!Y720</f>
        <v>10</v>
      </c>
      <c r="Y720" s="32" t="str">
        <f>'Link types'!Z720</f>
        <v/>
      </c>
    </row>
    <row r="721" spans="1:25" x14ac:dyDescent="0.25">
      <c r="A721" s="32">
        <f>'Link types'!B721</f>
        <v>819</v>
      </c>
      <c r="B721" s="32">
        <f>'Link types'!C721</f>
        <v>21</v>
      </c>
      <c r="C721" s="32" t="str">
        <f>'Link types'!D721</f>
        <v>free</v>
      </c>
      <c r="D721" s="32">
        <f>'Link types'!E721</f>
        <v>1</v>
      </c>
      <c r="E721" s="32">
        <f>'Link types'!F721</f>
        <v>1000</v>
      </c>
      <c r="F721" s="32" t="str">
        <f>'Link types'!G721</f>
        <v/>
      </c>
      <c r="G721" s="32">
        <f>'Link types'!H721</f>
        <v>0</v>
      </c>
      <c r="H721" s="32">
        <f>'Link types'!I721</f>
        <v>0</v>
      </c>
      <c r="I721" s="32">
        <f>'Link types'!J721</f>
        <v>0</v>
      </c>
      <c r="J721" s="32">
        <f>'Link types'!K721</f>
        <v>0</v>
      </c>
      <c r="K721" s="32">
        <f>'Link types'!L721</f>
        <v>99</v>
      </c>
      <c r="L721" s="32">
        <f>'Link types'!M721</f>
        <v>0</v>
      </c>
      <c r="M721" s="32">
        <f>'Link types'!N721</f>
        <v>0</v>
      </c>
      <c r="N721" s="32">
        <f>'Link types'!O721</f>
        <v>0</v>
      </c>
      <c r="O721" s="32">
        <f>'Link types'!P721</f>
        <v>0</v>
      </c>
      <c r="P721" s="32">
        <f>'Link types'!Q721</f>
        <v>0</v>
      </c>
      <c r="Q721" s="32">
        <f>'Link types'!R721</f>
        <v>0</v>
      </c>
      <c r="R721" s="32">
        <f>'Link types'!S721</f>
        <v>0</v>
      </c>
      <c r="S721" s="32">
        <f>'Link types'!T721</f>
        <v>0</v>
      </c>
      <c r="T721" s="32">
        <f>'Link types'!U721</f>
        <v>0</v>
      </c>
      <c r="U721" s="32">
        <f>'Link types'!V721</f>
        <v>0</v>
      </c>
      <c r="V721" s="32">
        <f>'Link types'!W721</f>
        <v>10</v>
      </c>
      <c r="W721" s="32">
        <f>'Link types'!X721</f>
        <v>10</v>
      </c>
      <c r="X721" s="32">
        <f>'Link types'!Y721</f>
        <v>10</v>
      </c>
      <c r="Y721" s="32" t="str">
        <f>'Link types'!Z721</f>
        <v/>
      </c>
    </row>
    <row r="722" spans="1:25" x14ac:dyDescent="0.25">
      <c r="A722" s="32">
        <f>'Link types'!B722</f>
        <v>820</v>
      </c>
      <c r="B722" s="32">
        <f>'Link types'!C722</f>
        <v>31</v>
      </c>
      <c r="C722" s="32" t="str">
        <f>'Link types'!D722</f>
        <v>Link Pr L3 V80</v>
      </c>
      <c r="D722" s="32">
        <f>'Link types'!E722</f>
        <v>1</v>
      </c>
      <c r="E722" s="32">
        <f>'Link types'!F722</f>
        <v>3</v>
      </c>
      <c r="F722" s="32" t="str">
        <f>'Link types'!G722</f>
        <v>BIKE,BUS,MINIBUS,CAR,HGV,PUTW,WALK</v>
      </c>
      <c r="G722" s="32">
        <f>'Link types'!H722</f>
        <v>3</v>
      </c>
      <c r="H722" s="32">
        <f>'Link types'!I722</f>
        <v>3000</v>
      </c>
      <c r="I722" s="32">
        <f>'Link types'!J722</f>
        <v>80</v>
      </c>
      <c r="J722" s="32">
        <f>'Link types'!K722</f>
        <v>1</v>
      </c>
      <c r="K722" s="32">
        <f>'Link types'!L722</f>
        <v>2</v>
      </c>
      <c r="L722" s="32">
        <f>'Link types'!M722</f>
        <v>20</v>
      </c>
      <c r="M722" s="32">
        <f>'Link types'!N722</f>
        <v>130</v>
      </c>
      <c r="N722" s="32">
        <f>'Link types'!O722</f>
        <v>100</v>
      </c>
      <c r="O722" s="32">
        <f>'Link types'!P722</f>
        <v>4</v>
      </c>
      <c r="P722" s="32">
        <f>'Link types'!Q722</f>
        <v>80</v>
      </c>
      <c r="Q722" s="32">
        <f>'Link types'!R722</f>
        <v>50</v>
      </c>
      <c r="R722" s="32">
        <f>'Link types'!S722</f>
        <v>4</v>
      </c>
      <c r="S722" s="32">
        <f>'Link types'!T722</f>
        <v>50</v>
      </c>
      <c r="T722" s="32">
        <f>'Link types'!U722</f>
        <v>50</v>
      </c>
      <c r="U722" s="32">
        <f>'Link types'!V722</f>
        <v>50</v>
      </c>
      <c r="V722" s="32">
        <f>'Link types'!W722</f>
        <v>1.3</v>
      </c>
      <c r="W722" s="32">
        <f>'Link types'!X722</f>
        <v>1</v>
      </c>
      <c r="X722" s="32">
        <f>'Link types'!Y722</f>
        <v>1.3</v>
      </c>
      <c r="Y722" s="32" t="str">
        <f>'Link types'!Z722</f>
        <v>Primary Link: Slip road (ramp) connecting to a primary road ("Bundesstaße")</v>
      </c>
    </row>
    <row r="723" spans="1:25" x14ac:dyDescent="0.25">
      <c r="A723" s="32">
        <f>'Link types'!B723</f>
        <v>821</v>
      </c>
      <c r="B723" s="32">
        <f>'Link types'!C723</f>
        <v>31</v>
      </c>
      <c r="C723" s="32" t="str">
        <f>'Link types'!D723</f>
        <v>Link Pr L2 V80</v>
      </c>
      <c r="D723" s="32">
        <f>'Link types'!E723</f>
        <v>1</v>
      </c>
      <c r="E723" s="32">
        <f>'Link types'!F723</f>
        <v>3</v>
      </c>
      <c r="F723" s="32" t="str">
        <f>'Link types'!G723</f>
        <v>BIKE,BUS,MINIBUS,CAR,HGV,PUTW,WALK</v>
      </c>
      <c r="G723" s="32">
        <f>'Link types'!H723</f>
        <v>2</v>
      </c>
      <c r="H723" s="32">
        <f>'Link types'!I723</f>
        <v>2000</v>
      </c>
      <c r="I723" s="32">
        <f>'Link types'!J723</f>
        <v>80</v>
      </c>
      <c r="J723" s="32">
        <f>'Link types'!K723</f>
        <v>1</v>
      </c>
      <c r="K723" s="32">
        <f>'Link types'!L723</f>
        <v>2</v>
      </c>
      <c r="L723" s="32">
        <f>'Link types'!M723</f>
        <v>20</v>
      </c>
      <c r="M723" s="32">
        <f>'Link types'!N723</f>
        <v>130</v>
      </c>
      <c r="N723" s="32">
        <f>'Link types'!O723</f>
        <v>100</v>
      </c>
      <c r="O723" s="32">
        <f>'Link types'!P723</f>
        <v>4</v>
      </c>
      <c r="P723" s="32">
        <f>'Link types'!Q723</f>
        <v>80</v>
      </c>
      <c r="Q723" s="32">
        <f>'Link types'!R723</f>
        <v>50</v>
      </c>
      <c r="R723" s="32">
        <f>'Link types'!S723</f>
        <v>4</v>
      </c>
      <c r="S723" s="32">
        <f>'Link types'!T723</f>
        <v>50</v>
      </c>
      <c r="T723" s="32">
        <f>'Link types'!U723</f>
        <v>50</v>
      </c>
      <c r="U723" s="32">
        <f>'Link types'!V723</f>
        <v>50</v>
      </c>
      <c r="V723" s="32">
        <f>'Link types'!W723</f>
        <v>1.3</v>
      </c>
      <c r="W723" s="32">
        <f>'Link types'!X723</f>
        <v>1</v>
      </c>
      <c r="X723" s="32">
        <f>'Link types'!Y723</f>
        <v>1.3</v>
      </c>
      <c r="Y723" s="32" t="str">
        <f>'Link types'!Z723</f>
        <v>Primary Link: Slip road (ramp) connecting to a primary road ("Bundesstaße")</v>
      </c>
    </row>
    <row r="724" spans="1:25" x14ac:dyDescent="0.25">
      <c r="A724" s="32">
        <f>'Link types'!B724</f>
        <v>822</v>
      </c>
      <c r="B724" s="32">
        <f>'Link types'!C724</f>
        <v>31</v>
      </c>
      <c r="C724" s="32" t="str">
        <f>'Link types'!D724</f>
        <v>Link Pr L1 V80</v>
      </c>
      <c r="D724" s="32">
        <f>'Link types'!E724</f>
        <v>1</v>
      </c>
      <c r="E724" s="32">
        <f>'Link types'!F724</f>
        <v>3</v>
      </c>
      <c r="F724" s="32" t="str">
        <f>'Link types'!G724</f>
        <v>BIKE,BUS,MINIBUS,CAR,HGV,PUTW,WALK</v>
      </c>
      <c r="G724" s="32">
        <f>'Link types'!H724</f>
        <v>1</v>
      </c>
      <c r="H724" s="32">
        <f>'Link types'!I724</f>
        <v>1000</v>
      </c>
      <c r="I724" s="32">
        <f>'Link types'!J724</f>
        <v>80</v>
      </c>
      <c r="J724" s="32">
        <f>'Link types'!K724</f>
        <v>1</v>
      </c>
      <c r="K724" s="32">
        <f>'Link types'!L724</f>
        <v>2</v>
      </c>
      <c r="L724" s="32">
        <f>'Link types'!M724</f>
        <v>20</v>
      </c>
      <c r="M724" s="32">
        <f>'Link types'!N724</f>
        <v>130</v>
      </c>
      <c r="N724" s="32">
        <f>'Link types'!O724</f>
        <v>100</v>
      </c>
      <c r="O724" s="32">
        <f>'Link types'!P724</f>
        <v>4</v>
      </c>
      <c r="P724" s="32">
        <f>'Link types'!Q724</f>
        <v>80</v>
      </c>
      <c r="Q724" s="32">
        <f>'Link types'!R724</f>
        <v>50</v>
      </c>
      <c r="R724" s="32">
        <f>'Link types'!S724</f>
        <v>4</v>
      </c>
      <c r="S724" s="32">
        <f>'Link types'!T724</f>
        <v>50</v>
      </c>
      <c r="T724" s="32">
        <f>'Link types'!U724</f>
        <v>50</v>
      </c>
      <c r="U724" s="32">
        <f>'Link types'!V724</f>
        <v>50</v>
      </c>
      <c r="V724" s="32">
        <f>'Link types'!W724</f>
        <v>1.3</v>
      </c>
      <c r="W724" s="32">
        <f>'Link types'!X724</f>
        <v>1</v>
      </c>
      <c r="X724" s="32">
        <f>'Link types'!Y724</f>
        <v>1.3</v>
      </c>
      <c r="Y724" s="32" t="str">
        <f>'Link types'!Z724</f>
        <v>Primary Link: Slip road (ramp) connecting to a primary road ("Bundesstaße")</v>
      </c>
    </row>
    <row r="725" spans="1:25" x14ac:dyDescent="0.25">
      <c r="A725" s="32">
        <f>'Link types'!B725</f>
        <v>823</v>
      </c>
      <c r="B725" s="32">
        <f>'Link types'!C725</f>
        <v>31</v>
      </c>
      <c r="C725" s="32" t="str">
        <f>'Link types'!D725</f>
        <v>free</v>
      </c>
      <c r="D725" s="32">
        <f>'Link types'!E725</f>
        <v>1</v>
      </c>
      <c r="E725" s="32">
        <f>'Link types'!F725</f>
        <v>1000</v>
      </c>
      <c r="F725" s="32" t="str">
        <f>'Link types'!G725</f>
        <v/>
      </c>
      <c r="G725" s="32">
        <f>'Link types'!H725</f>
        <v>0</v>
      </c>
      <c r="H725" s="32">
        <f>'Link types'!I725</f>
        <v>0</v>
      </c>
      <c r="I725" s="32">
        <f>'Link types'!J725</f>
        <v>0</v>
      </c>
      <c r="J725" s="32">
        <f>'Link types'!K725</f>
        <v>0</v>
      </c>
      <c r="K725" s="32">
        <f>'Link types'!L725</f>
        <v>99</v>
      </c>
      <c r="L725" s="32">
        <f>'Link types'!M725</f>
        <v>0</v>
      </c>
      <c r="M725" s="32">
        <f>'Link types'!N725</f>
        <v>0</v>
      </c>
      <c r="N725" s="32">
        <f>'Link types'!O725</f>
        <v>0</v>
      </c>
      <c r="O725" s="32">
        <f>'Link types'!P725</f>
        <v>0</v>
      </c>
      <c r="P725" s="32">
        <f>'Link types'!Q725</f>
        <v>0</v>
      </c>
      <c r="Q725" s="32">
        <f>'Link types'!R725</f>
        <v>0</v>
      </c>
      <c r="R725" s="32">
        <f>'Link types'!S725</f>
        <v>0</v>
      </c>
      <c r="S725" s="32">
        <f>'Link types'!T725</f>
        <v>0</v>
      </c>
      <c r="T725" s="32">
        <f>'Link types'!U725</f>
        <v>0</v>
      </c>
      <c r="U725" s="32">
        <f>'Link types'!V725</f>
        <v>0</v>
      </c>
      <c r="V725" s="32">
        <f>'Link types'!W725</f>
        <v>10</v>
      </c>
      <c r="W725" s="32">
        <f>'Link types'!X725</f>
        <v>10</v>
      </c>
      <c r="X725" s="32">
        <f>'Link types'!Y725</f>
        <v>10</v>
      </c>
      <c r="Y725" s="32" t="str">
        <f>'Link types'!Z725</f>
        <v/>
      </c>
    </row>
    <row r="726" spans="1:25" x14ac:dyDescent="0.25">
      <c r="A726" s="32">
        <f>'Link types'!B726</f>
        <v>824</v>
      </c>
      <c r="B726" s="32">
        <f>'Link types'!C726</f>
        <v>31</v>
      </c>
      <c r="C726" s="32" t="str">
        <f>'Link types'!D726</f>
        <v>free</v>
      </c>
      <c r="D726" s="32">
        <f>'Link types'!E726</f>
        <v>1</v>
      </c>
      <c r="E726" s="32">
        <f>'Link types'!F726</f>
        <v>1000</v>
      </c>
      <c r="F726" s="32" t="str">
        <f>'Link types'!G726</f>
        <v/>
      </c>
      <c r="G726" s="32">
        <f>'Link types'!H726</f>
        <v>0</v>
      </c>
      <c r="H726" s="32">
        <f>'Link types'!I726</f>
        <v>0</v>
      </c>
      <c r="I726" s="32">
        <f>'Link types'!J726</f>
        <v>0</v>
      </c>
      <c r="J726" s="32">
        <f>'Link types'!K726</f>
        <v>0</v>
      </c>
      <c r="K726" s="32">
        <f>'Link types'!L726</f>
        <v>99</v>
      </c>
      <c r="L726" s="32">
        <f>'Link types'!M726</f>
        <v>0</v>
      </c>
      <c r="M726" s="32">
        <f>'Link types'!N726</f>
        <v>0</v>
      </c>
      <c r="N726" s="32">
        <f>'Link types'!O726</f>
        <v>0</v>
      </c>
      <c r="O726" s="32">
        <f>'Link types'!P726</f>
        <v>0</v>
      </c>
      <c r="P726" s="32">
        <f>'Link types'!Q726</f>
        <v>0</v>
      </c>
      <c r="Q726" s="32">
        <f>'Link types'!R726</f>
        <v>0</v>
      </c>
      <c r="R726" s="32">
        <f>'Link types'!S726</f>
        <v>0</v>
      </c>
      <c r="S726" s="32">
        <f>'Link types'!T726</f>
        <v>0</v>
      </c>
      <c r="T726" s="32">
        <f>'Link types'!U726</f>
        <v>0</v>
      </c>
      <c r="U726" s="32">
        <f>'Link types'!V726</f>
        <v>0</v>
      </c>
      <c r="V726" s="32">
        <f>'Link types'!W726</f>
        <v>10</v>
      </c>
      <c r="W726" s="32">
        <f>'Link types'!X726</f>
        <v>10</v>
      </c>
      <c r="X726" s="32">
        <f>'Link types'!Y726</f>
        <v>10</v>
      </c>
      <c r="Y726" s="32" t="str">
        <f>'Link types'!Z726</f>
        <v/>
      </c>
    </row>
    <row r="727" spans="1:25" x14ac:dyDescent="0.25">
      <c r="A727" s="32">
        <f>'Link types'!B727</f>
        <v>825</v>
      </c>
      <c r="B727" s="32">
        <f>'Link types'!C727</f>
        <v>31</v>
      </c>
      <c r="C727" s="32" t="str">
        <f>'Link types'!D727</f>
        <v>Link Pr L3 V40</v>
      </c>
      <c r="D727" s="32">
        <f>'Link types'!E727</f>
        <v>1</v>
      </c>
      <c r="E727" s="32">
        <f>'Link types'!F727</f>
        <v>3</v>
      </c>
      <c r="F727" s="32" t="str">
        <f>'Link types'!G727</f>
        <v>BIKE,BUS,MINIBUS,CAR,HGV,PUTW,WALK</v>
      </c>
      <c r="G727" s="32">
        <f>'Link types'!H727</f>
        <v>3</v>
      </c>
      <c r="H727" s="32">
        <f>'Link types'!I727</f>
        <v>900</v>
      </c>
      <c r="I727" s="32">
        <f>'Link types'!J727</f>
        <v>40</v>
      </c>
      <c r="J727" s="32">
        <f>'Link types'!K727</f>
        <v>1</v>
      </c>
      <c r="K727" s="32">
        <f>'Link types'!L727</f>
        <v>2</v>
      </c>
      <c r="L727" s="32">
        <f>'Link types'!M727</f>
        <v>20</v>
      </c>
      <c r="M727" s="32">
        <f>'Link types'!N727</f>
        <v>130</v>
      </c>
      <c r="N727" s="32">
        <f>'Link types'!O727</f>
        <v>100</v>
      </c>
      <c r="O727" s="32">
        <f>'Link types'!P727</f>
        <v>4</v>
      </c>
      <c r="P727" s="32">
        <f>'Link types'!Q727</f>
        <v>80</v>
      </c>
      <c r="Q727" s="32">
        <f>'Link types'!R727</f>
        <v>50</v>
      </c>
      <c r="R727" s="32">
        <f>'Link types'!S727</f>
        <v>4</v>
      </c>
      <c r="S727" s="32">
        <f>'Link types'!T727</f>
        <v>50</v>
      </c>
      <c r="T727" s="32">
        <f>'Link types'!U727</f>
        <v>50</v>
      </c>
      <c r="U727" s="32">
        <f>'Link types'!V727</f>
        <v>50</v>
      </c>
      <c r="V727" s="32">
        <f>'Link types'!W727</f>
        <v>1.3</v>
      </c>
      <c r="W727" s="32">
        <f>'Link types'!X727</f>
        <v>1</v>
      </c>
      <c r="X727" s="32">
        <f>'Link types'!Y727</f>
        <v>1.3</v>
      </c>
      <c r="Y727" s="32" t="str">
        <f>'Link types'!Z727</f>
        <v>Primary Link: Slip road (ramp) connecting to a primary road ("Bundesstaße")</v>
      </c>
    </row>
    <row r="728" spans="1:25" x14ac:dyDescent="0.25">
      <c r="A728" s="32">
        <f>'Link types'!B728</f>
        <v>826</v>
      </c>
      <c r="B728" s="32">
        <f>'Link types'!C728</f>
        <v>31</v>
      </c>
      <c r="C728" s="32" t="str">
        <f>'Link types'!D728</f>
        <v>Link Pr L2 V40</v>
      </c>
      <c r="D728" s="32">
        <f>'Link types'!E728</f>
        <v>1</v>
      </c>
      <c r="E728" s="32">
        <f>'Link types'!F728</f>
        <v>3</v>
      </c>
      <c r="F728" s="32" t="str">
        <f>'Link types'!G728</f>
        <v>BIKE,BUS,MINIBUS,CAR,HGV,PUTW,WALK</v>
      </c>
      <c r="G728" s="32">
        <f>'Link types'!H728</f>
        <v>2</v>
      </c>
      <c r="H728" s="32">
        <f>'Link types'!I728</f>
        <v>600</v>
      </c>
      <c r="I728" s="32">
        <f>'Link types'!J728</f>
        <v>40</v>
      </c>
      <c r="J728" s="32">
        <f>'Link types'!K728</f>
        <v>1</v>
      </c>
      <c r="K728" s="32">
        <f>'Link types'!L728</f>
        <v>2</v>
      </c>
      <c r="L728" s="32">
        <f>'Link types'!M728</f>
        <v>20</v>
      </c>
      <c r="M728" s="32">
        <f>'Link types'!N728</f>
        <v>130</v>
      </c>
      <c r="N728" s="32">
        <f>'Link types'!O728</f>
        <v>100</v>
      </c>
      <c r="O728" s="32">
        <f>'Link types'!P728</f>
        <v>4</v>
      </c>
      <c r="P728" s="32">
        <f>'Link types'!Q728</f>
        <v>80</v>
      </c>
      <c r="Q728" s="32">
        <f>'Link types'!R728</f>
        <v>50</v>
      </c>
      <c r="R728" s="32">
        <f>'Link types'!S728</f>
        <v>4</v>
      </c>
      <c r="S728" s="32">
        <f>'Link types'!T728</f>
        <v>50</v>
      </c>
      <c r="T728" s="32">
        <f>'Link types'!U728</f>
        <v>50</v>
      </c>
      <c r="U728" s="32">
        <f>'Link types'!V728</f>
        <v>50</v>
      </c>
      <c r="V728" s="32">
        <f>'Link types'!W728</f>
        <v>1.3</v>
      </c>
      <c r="W728" s="32">
        <f>'Link types'!X728</f>
        <v>1</v>
      </c>
      <c r="X728" s="32">
        <f>'Link types'!Y728</f>
        <v>1.3</v>
      </c>
      <c r="Y728" s="32" t="str">
        <f>'Link types'!Z728</f>
        <v>Primary Link: Slip road (ramp) connecting to a primary road ("Bundesstaße")</v>
      </c>
    </row>
    <row r="729" spans="1:25" x14ac:dyDescent="0.25">
      <c r="A729" s="32">
        <f>'Link types'!B729</f>
        <v>827</v>
      </c>
      <c r="B729" s="32">
        <f>'Link types'!C729</f>
        <v>31</v>
      </c>
      <c r="C729" s="32" t="str">
        <f>'Link types'!D729</f>
        <v>Link Pr L1 V40</v>
      </c>
      <c r="D729" s="32">
        <f>'Link types'!E729</f>
        <v>1</v>
      </c>
      <c r="E729" s="32">
        <f>'Link types'!F729</f>
        <v>3</v>
      </c>
      <c r="F729" s="32" t="str">
        <f>'Link types'!G729</f>
        <v>BIKE,BUS,MINIBUS,CAR,HGV,PUTW,WALK</v>
      </c>
      <c r="G729" s="32">
        <f>'Link types'!H729</f>
        <v>1</v>
      </c>
      <c r="H729" s="32">
        <f>'Link types'!I729</f>
        <v>300</v>
      </c>
      <c r="I729" s="32">
        <f>'Link types'!J729</f>
        <v>40</v>
      </c>
      <c r="J729" s="32">
        <f>'Link types'!K729</f>
        <v>1</v>
      </c>
      <c r="K729" s="32">
        <f>'Link types'!L729</f>
        <v>2</v>
      </c>
      <c r="L729" s="32">
        <f>'Link types'!M729</f>
        <v>20</v>
      </c>
      <c r="M729" s="32">
        <f>'Link types'!N729</f>
        <v>130</v>
      </c>
      <c r="N729" s="32">
        <f>'Link types'!O729</f>
        <v>100</v>
      </c>
      <c r="O729" s="32">
        <f>'Link types'!P729</f>
        <v>4</v>
      </c>
      <c r="P729" s="32">
        <f>'Link types'!Q729</f>
        <v>80</v>
      </c>
      <c r="Q729" s="32">
        <f>'Link types'!R729</f>
        <v>50</v>
      </c>
      <c r="R729" s="32">
        <f>'Link types'!S729</f>
        <v>4</v>
      </c>
      <c r="S729" s="32">
        <f>'Link types'!T729</f>
        <v>50</v>
      </c>
      <c r="T729" s="32">
        <f>'Link types'!U729</f>
        <v>50</v>
      </c>
      <c r="U729" s="32">
        <f>'Link types'!V729</f>
        <v>50</v>
      </c>
      <c r="V729" s="32">
        <f>'Link types'!W729</f>
        <v>1.3</v>
      </c>
      <c r="W729" s="32">
        <f>'Link types'!X729</f>
        <v>1</v>
      </c>
      <c r="X729" s="32">
        <f>'Link types'!Y729</f>
        <v>1.3</v>
      </c>
      <c r="Y729" s="32" t="str">
        <f>'Link types'!Z729</f>
        <v>Primary Link: Slip road (ramp) connecting to a primary road ("Bundesstaße")</v>
      </c>
    </row>
    <row r="730" spans="1:25" x14ac:dyDescent="0.25">
      <c r="A730" s="32">
        <f>'Link types'!B730</f>
        <v>828</v>
      </c>
      <c r="B730" s="32">
        <f>'Link types'!C730</f>
        <v>31</v>
      </c>
      <c r="C730" s="32" t="str">
        <f>'Link types'!D730</f>
        <v>free</v>
      </c>
      <c r="D730" s="32">
        <f>'Link types'!E730</f>
        <v>1</v>
      </c>
      <c r="E730" s="32">
        <f>'Link types'!F730</f>
        <v>1000</v>
      </c>
      <c r="F730" s="32" t="str">
        <f>'Link types'!G730</f>
        <v/>
      </c>
      <c r="G730" s="32">
        <f>'Link types'!H730</f>
        <v>0</v>
      </c>
      <c r="H730" s="32">
        <f>'Link types'!I730</f>
        <v>0</v>
      </c>
      <c r="I730" s="32">
        <f>'Link types'!J730</f>
        <v>0</v>
      </c>
      <c r="J730" s="32">
        <f>'Link types'!K730</f>
        <v>0</v>
      </c>
      <c r="K730" s="32">
        <f>'Link types'!L730</f>
        <v>99</v>
      </c>
      <c r="L730" s="32">
        <f>'Link types'!M730</f>
        <v>0</v>
      </c>
      <c r="M730" s="32">
        <f>'Link types'!N730</f>
        <v>0</v>
      </c>
      <c r="N730" s="32">
        <f>'Link types'!O730</f>
        <v>0</v>
      </c>
      <c r="O730" s="32">
        <f>'Link types'!P730</f>
        <v>0</v>
      </c>
      <c r="P730" s="32">
        <f>'Link types'!Q730</f>
        <v>0</v>
      </c>
      <c r="Q730" s="32">
        <f>'Link types'!R730</f>
        <v>0</v>
      </c>
      <c r="R730" s="32">
        <f>'Link types'!S730</f>
        <v>0</v>
      </c>
      <c r="S730" s="32">
        <f>'Link types'!T730</f>
        <v>0</v>
      </c>
      <c r="T730" s="32">
        <f>'Link types'!U730</f>
        <v>0</v>
      </c>
      <c r="U730" s="32">
        <f>'Link types'!V730</f>
        <v>0</v>
      </c>
      <c r="V730" s="32">
        <f>'Link types'!W730</f>
        <v>10</v>
      </c>
      <c r="W730" s="32">
        <f>'Link types'!X730</f>
        <v>10</v>
      </c>
      <c r="X730" s="32">
        <f>'Link types'!Y730</f>
        <v>10</v>
      </c>
      <c r="Y730" s="32" t="str">
        <f>'Link types'!Z730</f>
        <v/>
      </c>
    </row>
    <row r="731" spans="1:25" x14ac:dyDescent="0.25">
      <c r="A731" s="32">
        <f>'Link types'!B731</f>
        <v>829</v>
      </c>
      <c r="B731" s="32">
        <f>'Link types'!C731</f>
        <v>31</v>
      </c>
      <c r="C731" s="32" t="str">
        <f>'Link types'!D731</f>
        <v>free</v>
      </c>
      <c r="D731" s="32">
        <f>'Link types'!E731</f>
        <v>1</v>
      </c>
      <c r="E731" s="32">
        <f>'Link types'!F731</f>
        <v>1000</v>
      </c>
      <c r="F731" s="32" t="str">
        <f>'Link types'!G731</f>
        <v/>
      </c>
      <c r="G731" s="32">
        <f>'Link types'!H731</f>
        <v>0</v>
      </c>
      <c r="H731" s="32">
        <f>'Link types'!I731</f>
        <v>0</v>
      </c>
      <c r="I731" s="32">
        <f>'Link types'!J731</f>
        <v>0</v>
      </c>
      <c r="J731" s="32">
        <f>'Link types'!K731</f>
        <v>0</v>
      </c>
      <c r="K731" s="32">
        <f>'Link types'!L731</f>
        <v>99</v>
      </c>
      <c r="L731" s="32">
        <f>'Link types'!M731</f>
        <v>0</v>
      </c>
      <c r="M731" s="32">
        <f>'Link types'!N731</f>
        <v>0</v>
      </c>
      <c r="N731" s="32">
        <f>'Link types'!O731</f>
        <v>0</v>
      </c>
      <c r="O731" s="32">
        <f>'Link types'!P731</f>
        <v>0</v>
      </c>
      <c r="P731" s="32">
        <f>'Link types'!Q731</f>
        <v>0</v>
      </c>
      <c r="Q731" s="32">
        <f>'Link types'!R731</f>
        <v>0</v>
      </c>
      <c r="R731" s="32">
        <f>'Link types'!S731</f>
        <v>0</v>
      </c>
      <c r="S731" s="32">
        <f>'Link types'!T731</f>
        <v>0</v>
      </c>
      <c r="T731" s="32">
        <f>'Link types'!U731</f>
        <v>0</v>
      </c>
      <c r="U731" s="32">
        <f>'Link types'!V731</f>
        <v>0</v>
      </c>
      <c r="V731" s="32">
        <f>'Link types'!W731</f>
        <v>10</v>
      </c>
      <c r="W731" s="32">
        <f>'Link types'!X731</f>
        <v>10</v>
      </c>
      <c r="X731" s="32">
        <f>'Link types'!Y731</f>
        <v>10</v>
      </c>
      <c r="Y731" s="32" t="str">
        <f>'Link types'!Z731</f>
        <v/>
      </c>
    </row>
    <row r="732" spans="1:25" x14ac:dyDescent="0.25">
      <c r="A732" s="32">
        <f>'Link types'!B732</f>
        <v>830</v>
      </c>
      <c r="B732" s="32">
        <f>'Link types'!C732</f>
        <v>41</v>
      </c>
      <c r="C732" s="32" t="str">
        <f>'Link types'!D732</f>
        <v>Link Se L2 V80</v>
      </c>
      <c r="D732" s="32">
        <f>'Link types'!E732</f>
        <v>1</v>
      </c>
      <c r="E732" s="32">
        <f>'Link types'!F732</f>
        <v>4</v>
      </c>
      <c r="F732" s="32" t="str">
        <f>'Link types'!G732</f>
        <v>BIKE,BUS,MINIBUS,CAR,HGV,PUTW,WALK</v>
      </c>
      <c r="G732" s="32">
        <f>'Link types'!H732</f>
        <v>2</v>
      </c>
      <c r="H732" s="32">
        <f>'Link types'!I732</f>
        <v>2000</v>
      </c>
      <c r="I732" s="32">
        <f>'Link types'!J732</f>
        <v>80</v>
      </c>
      <c r="J732" s="32">
        <f>'Link types'!K732</f>
        <v>1</v>
      </c>
      <c r="K732" s="32">
        <f>'Link types'!L732</f>
        <v>3</v>
      </c>
      <c r="L732" s="32">
        <f>'Link types'!M732</f>
        <v>20</v>
      </c>
      <c r="M732" s="32">
        <f>'Link types'!N732</f>
        <v>130</v>
      </c>
      <c r="N732" s="32">
        <f>'Link types'!O732</f>
        <v>100</v>
      </c>
      <c r="O732" s="32">
        <f>'Link types'!P732</f>
        <v>4</v>
      </c>
      <c r="P732" s="32">
        <f>'Link types'!Q732</f>
        <v>80</v>
      </c>
      <c r="Q732" s="32">
        <f>'Link types'!R732</f>
        <v>50</v>
      </c>
      <c r="R732" s="32">
        <f>'Link types'!S732</f>
        <v>4</v>
      </c>
      <c r="S732" s="32">
        <f>'Link types'!T732</f>
        <v>50</v>
      </c>
      <c r="T732" s="32">
        <f>'Link types'!U732</f>
        <v>50</v>
      </c>
      <c r="U732" s="32">
        <f>'Link types'!V732</f>
        <v>50</v>
      </c>
      <c r="V732" s="32">
        <f>'Link types'!W732</f>
        <v>1</v>
      </c>
      <c r="W732" s="32">
        <f>'Link types'!X732</f>
        <v>1.2</v>
      </c>
      <c r="X732" s="32">
        <f>'Link types'!Y732</f>
        <v>1</v>
      </c>
      <c r="Y732" s="32" t="str">
        <f>'Link types'!Z732</f>
        <v>Secondary Link: Slip road (ramp) connecting to a secondary road ("Landesstraße")</v>
      </c>
    </row>
    <row r="733" spans="1:25" x14ac:dyDescent="0.25">
      <c r="A733" s="32">
        <f>'Link types'!B733</f>
        <v>831</v>
      </c>
      <c r="B733" s="32">
        <f>'Link types'!C733</f>
        <v>41</v>
      </c>
      <c r="C733" s="32" t="str">
        <f>'Link types'!D733</f>
        <v>Link Se L1 V80</v>
      </c>
      <c r="D733" s="32">
        <f>'Link types'!E733</f>
        <v>1</v>
      </c>
      <c r="E733" s="32">
        <f>'Link types'!F733</f>
        <v>4</v>
      </c>
      <c r="F733" s="32" t="str">
        <f>'Link types'!G733</f>
        <v>BIKE,BUS,MINIBUS,CAR,HGV,PUTW,WALK</v>
      </c>
      <c r="G733" s="32">
        <f>'Link types'!H733</f>
        <v>1</v>
      </c>
      <c r="H733" s="32">
        <f>'Link types'!I733</f>
        <v>1000</v>
      </c>
      <c r="I733" s="32">
        <f>'Link types'!J733</f>
        <v>80</v>
      </c>
      <c r="J733" s="32">
        <f>'Link types'!K733</f>
        <v>1</v>
      </c>
      <c r="K733" s="32">
        <f>'Link types'!L733</f>
        <v>3</v>
      </c>
      <c r="L733" s="32">
        <f>'Link types'!M733</f>
        <v>20</v>
      </c>
      <c r="M733" s="32">
        <f>'Link types'!N733</f>
        <v>130</v>
      </c>
      <c r="N733" s="32">
        <f>'Link types'!O733</f>
        <v>100</v>
      </c>
      <c r="O733" s="32">
        <f>'Link types'!P733</f>
        <v>4</v>
      </c>
      <c r="P733" s="32">
        <f>'Link types'!Q733</f>
        <v>80</v>
      </c>
      <c r="Q733" s="32">
        <f>'Link types'!R733</f>
        <v>50</v>
      </c>
      <c r="R733" s="32">
        <f>'Link types'!S733</f>
        <v>4</v>
      </c>
      <c r="S733" s="32">
        <f>'Link types'!T733</f>
        <v>50</v>
      </c>
      <c r="T733" s="32">
        <f>'Link types'!U733</f>
        <v>50</v>
      </c>
      <c r="U733" s="32">
        <f>'Link types'!V733</f>
        <v>50</v>
      </c>
      <c r="V733" s="32">
        <f>'Link types'!W733</f>
        <v>1</v>
      </c>
      <c r="W733" s="32">
        <f>'Link types'!X733</f>
        <v>1.2</v>
      </c>
      <c r="X733" s="32">
        <f>'Link types'!Y733</f>
        <v>1</v>
      </c>
      <c r="Y733" s="32" t="str">
        <f>'Link types'!Z733</f>
        <v>Secondary Link: Slip road (ramp) connecting to a secondary road ("Landesstraße")</v>
      </c>
    </row>
    <row r="734" spans="1:25" x14ac:dyDescent="0.25">
      <c r="A734" s="32">
        <f>'Link types'!B734</f>
        <v>832</v>
      </c>
      <c r="B734" s="32">
        <f>'Link types'!C734</f>
        <v>41</v>
      </c>
      <c r="C734" s="32" t="str">
        <f>'Link types'!D734</f>
        <v>free</v>
      </c>
      <c r="D734" s="32">
        <f>'Link types'!E734</f>
        <v>1</v>
      </c>
      <c r="E734" s="32">
        <f>'Link types'!F734</f>
        <v>1000</v>
      </c>
      <c r="F734" s="32" t="str">
        <f>'Link types'!G734</f>
        <v/>
      </c>
      <c r="G734" s="32">
        <f>'Link types'!H734</f>
        <v>0</v>
      </c>
      <c r="H734" s="32">
        <f>'Link types'!I734</f>
        <v>0</v>
      </c>
      <c r="I734" s="32">
        <f>'Link types'!J734</f>
        <v>0</v>
      </c>
      <c r="J734" s="32">
        <f>'Link types'!K734</f>
        <v>0</v>
      </c>
      <c r="K734" s="32">
        <f>'Link types'!L734</f>
        <v>99</v>
      </c>
      <c r="L734" s="32">
        <f>'Link types'!M734</f>
        <v>0</v>
      </c>
      <c r="M734" s="32">
        <f>'Link types'!N734</f>
        <v>0</v>
      </c>
      <c r="N734" s="32">
        <f>'Link types'!O734</f>
        <v>0</v>
      </c>
      <c r="O734" s="32">
        <f>'Link types'!P734</f>
        <v>0</v>
      </c>
      <c r="P734" s="32">
        <f>'Link types'!Q734</f>
        <v>0</v>
      </c>
      <c r="Q734" s="32">
        <f>'Link types'!R734</f>
        <v>0</v>
      </c>
      <c r="R734" s="32">
        <f>'Link types'!S734</f>
        <v>0</v>
      </c>
      <c r="S734" s="32">
        <f>'Link types'!T734</f>
        <v>0</v>
      </c>
      <c r="T734" s="32">
        <f>'Link types'!U734</f>
        <v>0</v>
      </c>
      <c r="U734" s="32">
        <f>'Link types'!V734</f>
        <v>0</v>
      </c>
      <c r="V734" s="32">
        <f>'Link types'!W734</f>
        <v>10</v>
      </c>
      <c r="W734" s="32">
        <f>'Link types'!X734</f>
        <v>10</v>
      </c>
      <c r="X734" s="32">
        <f>'Link types'!Y734</f>
        <v>10</v>
      </c>
      <c r="Y734" s="32" t="str">
        <f>'Link types'!Z734</f>
        <v/>
      </c>
    </row>
    <row r="735" spans="1:25" x14ac:dyDescent="0.25">
      <c r="A735" s="32">
        <f>'Link types'!B735</f>
        <v>833</v>
      </c>
      <c r="B735" s="32">
        <f>'Link types'!C735</f>
        <v>41</v>
      </c>
      <c r="C735" s="32" t="str">
        <f>'Link types'!D735</f>
        <v>free</v>
      </c>
      <c r="D735" s="32">
        <f>'Link types'!E735</f>
        <v>1</v>
      </c>
      <c r="E735" s="32">
        <f>'Link types'!F735</f>
        <v>1000</v>
      </c>
      <c r="F735" s="32" t="str">
        <f>'Link types'!G735</f>
        <v/>
      </c>
      <c r="G735" s="32">
        <f>'Link types'!H735</f>
        <v>0</v>
      </c>
      <c r="H735" s="32">
        <f>'Link types'!I735</f>
        <v>0</v>
      </c>
      <c r="I735" s="32">
        <f>'Link types'!J735</f>
        <v>0</v>
      </c>
      <c r="J735" s="32">
        <f>'Link types'!K735</f>
        <v>0</v>
      </c>
      <c r="K735" s="32">
        <f>'Link types'!L735</f>
        <v>99</v>
      </c>
      <c r="L735" s="32">
        <f>'Link types'!M735</f>
        <v>0</v>
      </c>
      <c r="M735" s="32">
        <f>'Link types'!N735</f>
        <v>0</v>
      </c>
      <c r="N735" s="32">
        <f>'Link types'!O735</f>
        <v>0</v>
      </c>
      <c r="O735" s="32">
        <f>'Link types'!P735</f>
        <v>0</v>
      </c>
      <c r="P735" s="32">
        <f>'Link types'!Q735</f>
        <v>0</v>
      </c>
      <c r="Q735" s="32">
        <f>'Link types'!R735</f>
        <v>0</v>
      </c>
      <c r="R735" s="32">
        <f>'Link types'!S735</f>
        <v>0</v>
      </c>
      <c r="S735" s="32">
        <f>'Link types'!T735</f>
        <v>0</v>
      </c>
      <c r="T735" s="32">
        <f>'Link types'!U735</f>
        <v>0</v>
      </c>
      <c r="U735" s="32">
        <f>'Link types'!V735</f>
        <v>0</v>
      </c>
      <c r="V735" s="32">
        <f>'Link types'!W735</f>
        <v>10</v>
      </c>
      <c r="W735" s="32">
        <f>'Link types'!X735</f>
        <v>10</v>
      </c>
      <c r="X735" s="32">
        <f>'Link types'!Y735</f>
        <v>10</v>
      </c>
      <c r="Y735" s="32" t="str">
        <f>'Link types'!Z735</f>
        <v/>
      </c>
    </row>
    <row r="736" spans="1:25" x14ac:dyDescent="0.25">
      <c r="A736" s="32">
        <f>'Link types'!B736</f>
        <v>834</v>
      </c>
      <c r="B736" s="32">
        <f>'Link types'!C736</f>
        <v>41</v>
      </c>
      <c r="C736" s="32" t="str">
        <f>'Link types'!D736</f>
        <v>free</v>
      </c>
      <c r="D736" s="32">
        <f>'Link types'!E736</f>
        <v>1</v>
      </c>
      <c r="E736" s="32">
        <f>'Link types'!F736</f>
        <v>1000</v>
      </c>
      <c r="F736" s="32" t="str">
        <f>'Link types'!G736</f>
        <v/>
      </c>
      <c r="G736" s="32">
        <f>'Link types'!H736</f>
        <v>0</v>
      </c>
      <c r="H736" s="32">
        <f>'Link types'!I736</f>
        <v>0</v>
      </c>
      <c r="I736" s="32">
        <f>'Link types'!J736</f>
        <v>0</v>
      </c>
      <c r="J736" s="32">
        <f>'Link types'!K736</f>
        <v>0</v>
      </c>
      <c r="K736" s="32">
        <f>'Link types'!L736</f>
        <v>99</v>
      </c>
      <c r="L736" s="32">
        <f>'Link types'!M736</f>
        <v>0</v>
      </c>
      <c r="M736" s="32">
        <f>'Link types'!N736</f>
        <v>0</v>
      </c>
      <c r="N736" s="32">
        <f>'Link types'!O736</f>
        <v>0</v>
      </c>
      <c r="O736" s="32">
        <f>'Link types'!P736</f>
        <v>0</v>
      </c>
      <c r="P736" s="32">
        <f>'Link types'!Q736</f>
        <v>0</v>
      </c>
      <c r="Q736" s="32">
        <f>'Link types'!R736</f>
        <v>0</v>
      </c>
      <c r="R736" s="32">
        <f>'Link types'!S736</f>
        <v>0</v>
      </c>
      <c r="S736" s="32">
        <f>'Link types'!T736</f>
        <v>0</v>
      </c>
      <c r="T736" s="32">
        <f>'Link types'!U736</f>
        <v>0</v>
      </c>
      <c r="U736" s="32">
        <f>'Link types'!V736</f>
        <v>0</v>
      </c>
      <c r="V736" s="32">
        <f>'Link types'!W736</f>
        <v>10</v>
      </c>
      <c r="W736" s="32">
        <f>'Link types'!X736</f>
        <v>10</v>
      </c>
      <c r="X736" s="32">
        <f>'Link types'!Y736</f>
        <v>10</v>
      </c>
      <c r="Y736" s="32" t="str">
        <f>'Link types'!Z736</f>
        <v/>
      </c>
    </row>
    <row r="737" spans="1:25" x14ac:dyDescent="0.25">
      <c r="A737" s="32">
        <f>'Link types'!B737</f>
        <v>835</v>
      </c>
      <c r="B737" s="32">
        <f>'Link types'!C737</f>
        <v>41</v>
      </c>
      <c r="C737" s="32" t="str">
        <f>'Link types'!D737</f>
        <v>Link Se L2 V40</v>
      </c>
      <c r="D737" s="32">
        <f>'Link types'!E737</f>
        <v>1</v>
      </c>
      <c r="E737" s="32">
        <f>'Link types'!F737</f>
        <v>4</v>
      </c>
      <c r="F737" s="32" t="str">
        <f>'Link types'!G737</f>
        <v>BIKE,BUS,MINIBUS,CAR,HGV,PUTW,WALK</v>
      </c>
      <c r="G737" s="32">
        <f>'Link types'!H737</f>
        <v>2</v>
      </c>
      <c r="H737" s="32">
        <f>'Link types'!I737</f>
        <v>600</v>
      </c>
      <c r="I737" s="32">
        <f>'Link types'!J737</f>
        <v>40</v>
      </c>
      <c r="J737" s="32">
        <f>'Link types'!K737</f>
        <v>1</v>
      </c>
      <c r="K737" s="32">
        <f>'Link types'!L737</f>
        <v>3</v>
      </c>
      <c r="L737" s="32">
        <f>'Link types'!M737</f>
        <v>20</v>
      </c>
      <c r="M737" s="32">
        <f>'Link types'!N737</f>
        <v>130</v>
      </c>
      <c r="N737" s="32">
        <f>'Link types'!O737</f>
        <v>100</v>
      </c>
      <c r="O737" s="32">
        <f>'Link types'!P737</f>
        <v>4</v>
      </c>
      <c r="P737" s="32">
        <f>'Link types'!Q737</f>
        <v>80</v>
      </c>
      <c r="Q737" s="32">
        <f>'Link types'!R737</f>
        <v>50</v>
      </c>
      <c r="R737" s="32">
        <f>'Link types'!S737</f>
        <v>4</v>
      </c>
      <c r="S737" s="32">
        <f>'Link types'!T737</f>
        <v>50</v>
      </c>
      <c r="T737" s="32">
        <f>'Link types'!U737</f>
        <v>50</v>
      </c>
      <c r="U737" s="32">
        <f>'Link types'!V737</f>
        <v>50</v>
      </c>
      <c r="V737" s="32">
        <f>'Link types'!W737</f>
        <v>1</v>
      </c>
      <c r="W737" s="32">
        <f>'Link types'!X737</f>
        <v>1.2</v>
      </c>
      <c r="X737" s="32">
        <f>'Link types'!Y737</f>
        <v>1</v>
      </c>
      <c r="Y737" s="32" t="str">
        <f>'Link types'!Z737</f>
        <v>Secondary Link: Slip road (ramp) connecting to a secondary road ("Landesstraße")</v>
      </c>
    </row>
    <row r="738" spans="1:25" x14ac:dyDescent="0.25">
      <c r="A738" s="32">
        <f>'Link types'!B738</f>
        <v>836</v>
      </c>
      <c r="B738" s="32">
        <f>'Link types'!C738</f>
        <v>41</v>
      </c>
      <c r="C738" s="32" t="str">
        <f>'Link types'!D738</f>
        <v>Link Se L1 V40</v>
      </c>
      <c r="D738" s="32">
        <f>'Link types'!E738</f>
        <v>1</v>
      </c>
      <c r="E738" s="32">
        <f>'Link types'!F738</f>
        <v>4</v>
      </c>
      <c r="F738" s="32" t="str">
        <f>'Link types'!G738</f>
        <v>BIKE,BUS,MINIBUS,CAR,HGV,PUTW,WALK</v>
      </c>
      <c r="G738" s="32">
        <f>'Link types'!H738</f>
        <v>1</v>
      </c>
      <c r="H738" s="32">
        <f>'Link types'!I738</f>
        <v>300</v>
      </c>
      <c r="I738" s="32">
        <f>'Link types'!J738</f>
        <v>40</v>
      </c>
      <c r="J738" s="32">
        <f>'Link types'!K738</f>
        <v>1</v>
      </c>
      <c r="K738" s="32">
        <f>'Link types'!L738</f>
        <v>3</v>
      </c>
      <c r="L738" s="32">
        <f>'Link types'!M738</f>
        <v>20</v>
      </c>
      <c r="M738" s="32">
        <f>'Link types'!N738</f>
        <v>130</v>
      </c>
      <c r="N738" s="32">
        <f>'Link types'!O738</f>
        <v>100</v>
      </c>
      <c r="O738" s="32">
        <f>'Link types'!P738</f>
        <v>4</v>
      </c>
      <c r="P738" s="32">
        <f>'Link types'!Q738</f>
        <v>80</v>
      </c>
      <c r="Q738" s="32">
        <f>'Link types'!R738</f>
        <v>50</v>
      </c>
      <c r="R738" s="32">
        <f>'Link types'!S738</f>
        <v>4</v>
      </c>
      <c r="S738" s="32">
        <f>'Link types'!T738</f>
        <v>50</v>
      </c>
      <c r="T738" s="32">
        <f>'Link types'!U738</f>
        <v>50</v>
      </c>
      <c r="U738" s="32">
        <f>'Link types'!V738</f>
        <v>50</v>
      </c>
      <c r="V738" s="32">
        <f>'Link types'!W738</f>
        <v>1</v>
      </c>
      <c r="W738" s="32">
        <f>'Link types'!X738</f>
        <v>1.2</v>
      </c>
      <c r="X738" s="32">
        <f>'Link types'!Y738</f>
        <v>1</v>
      </c>
      <c r="Y738" s="32" t="str">
        <f>'Link types'!Z738</f>
        <v>Secondary Link: Slip road (ramp) connecting to a secondary road ("Landesstraße")</v>
      </c>
    </row>
    <row r="739" spans="1:25" x14ac:dyDescent="0.25">
      <c r="A739" s="32">
        <f>'Link types'!B739</f>
        <v>837</v>
      </c>
      <c r="B739" s="32">
        <f>'Link types'!C739</f>
        <v>41</v>
      </c>
      <c r="C739" s="32" t="str">
        <f>'Link types'!D739</f>
        <v>free</v>
      </c>
      <c r="D739" s="32">
        <f>'Link types'!E739</f>
        <v>1</v>
      </c>
      <c r="E739" s="32">
        <f>'Link types'!F739</f>
        <v>1000</v>
      </c>
      <c r="F739" s="32" t="str">
        <f>'Link types'!G739</f>
        <v/>
      </c>
      <c r="G739" s="32">
        <f>'Link types'!H739</f>
        <v>0</v>
      </c>
      <c r="H739" s="32">
        <f>'Link types'!I739</f>
        <v>0</v>
      </c>
      <c r="I739" s="32">
        <f>'Link types'!J739</f>
        <v>0</v>
      </c>
      <c r="J739" s="32">
        <f>'Link types'!K739</f>
        <v>0</v>
      </c>
      <c r="K739" s="32">
        <f>'Link types'!L739</f>
        <v>99</v>
      </c>
      <c r="L739" s="32">
        <f>'Link types'!M739</f>
        <v>0</v>
      </c>
      <c r="M739" s="32">
        <f>'Link types'!N739</f>
        <v>0</v>
      </c>
      <c r="N739" s="32">
        <f>'Link types'!O739</f>
        <v>0</v>
      </c>
      <c r="O739" s="32">
        <f>'Link types'!P739</f>
        <v>0</v>
      </c>
      <c r="P739" s="32">
        <f>'Link types'!Q739</f>
        <v>0</v>
      </c>
      <c r="Q739" s="32">
        <f>'Link types'!R739</f>
        <v>0</v>
      </c>
      <c r="R739" s="32">
        <f>'Link types'!S739</f>
        <v>0</v>
      </c>
      <c r="S739" s="32">
        <f>'Link types'!T739</f>
        <v>0</v>
      </c>
      <c r="T739" s="32">
        <f>'Link types'!U739</f>
        <v>0</v>
      </c>
      <c r="U739" s="32">
        <f>'Link types'!V739</f>
        <v>0</v>
      </c>
      <c r="V739" s="32">
        <f>'Link types'!W739</f>
        <v>10</v>
      </c>
      <c r="W739" s="32">
        <f>'Link types'!X739</f>
        <v>10</v>
      </c>
      <c r="X739" s="32">
        <f>'Link types'!Y739</f>
        <v>10</v>
      </c>
      <c r="Y739" s="32" t="str">
        <f>'Link types'!Z739</f>
        <v/>
      </c>
    </row>
    <row r="740" spans="1:25" x14ac:dyDescent="0.25">
      <c r="A740" s="32">
        <f>'Link types'!B740</f>
        <v>838</v>
      </c>
      <c r="B740" s="32">
        <f>'Link types'!C740</f>
        <v>41</v>
      </c>
      <c r="C740" s="32" t="str">
        <f>'Link types'!D740</f>
        <v>free</v>
      </c>
      <c r="D740" s="32">
        <f>'Link types'!E740</f>
        <v>1</v>
      </c>
      <c r="E740" s="32">
        <f>'Link types'!F740</f>
        <v>1000</v>
      </c>
      <c r="F740" s="32" t="str">
        <f>'Link types'!G740</f>
        <v/>
      </c>
      <c r="G740" s="32">
        <f>'Link types'!H740</f>
        <v>0</v>
      </c>
      <c r="H740" s="32">
        <f>'Link types'!I740</f>
        <v>0</v>
      </c>
      <c r="I740" s="32">
        <f>'Link types'!J740</f>
        <v>0</v>
      </c>
      <c r="J740" s="32">
        <f>'Link types'!K740</f>
        <v>0</v>
      </c>
      <c r="K740" s="32">
        <f>'Link types'!L740</f>
        <v>99</v>
      </c>
      <c r="L740" s="32">
        <f>'Link types'!M740</f>
        <v>0</v>
      </c>
      <c r="M740" s="32">
        <f>'Link types'!N740</f>
        <v>0</v>
      </c>
      <c r="N740" s="32">
        <f>'Link types'!O740</f>
        <v>0</v>
      </c>
      <c r="O740" s="32">
        <f>'Link types'!P740</f>
        <v>0</v>
      </c>
      <c r="P740" s="32">
        <f>'Link types'!Q740</f>
        <v>0</v>
      </c>
      <c r="Q740" s="32">
        <f>'Link types'!R740</f>
        <v>0</v>
      </c>
      <c r="R740" s="32">
        <f>'Link types'!S740</f>
        <v>0</v>
      </c>
      <c r="S740" s="32">
        <f>'Link types'!T740</f>
        <v>0</v>
      </c>
      <c r="T740" s="32">
        <f>'Link types'!U740</f>
        <v>0</v>
      </c>
      <c r="U740" s="32">
        <f>'Link types'!V740</f>
        <v>0</v>
      </c>
      <c r="V740" s="32">
        <f>'Link types'!W740</f>
        <v>10</v>
      </c>
      <c r="W740" s="32">
        <f>'Link types'!X740</f>
        <v>10</v>
      </c>
      <c r="X740" s="32">
        <f>'Link types'!Y740</f>
        <v>10</v>
      </c>
      <c r="Y740" s="32" t="str">
        <f>'Link types'!Z740</f>
        <v/>
      </c>
    </row>
    <row r="741" spans="1:25" x14ac:dyDescent="0.25">
      <c r="A741" s="32">
        <f>'Link types'!B741</f>
        <v>839</v>
      </c>
      <c r="B741" s="32">
        <f>'Link types'!C741</f>
        <v>41</v>
      </c>
      <c r="C741" s="32" t="str">
        <f>'Link types'!D741</f>
        <v>free</v>
      </c>
      <c r="D741" s="32">
        <f>'Link types'!E741</f>
        <v>1</v>
      </c>
      <c r="E741" s="32">
        <f>'Link types'!F741</f>
        <v>1000</v>
      </c>
      <c r="F741" s="32" t="str">
        <f>'Link types'!G741</f>
        <v/>
      </c>
      <c r="G741" s="32">
        <f>'Link types'!H741</f>
        <v>0</v>
      </c>
      <c r="H741" s="32">
        <f>'Link types'!I741</f>
        <v>0</v>
      </c>
      <c r="I741" s="32">
        <f>'Link types'!J741</f>
        <v>0</v>
      </c>
      <c r="J741" s="32">
        <f>'Link types'!K741</f>
        <v>0</v>
      </c>
      <c r="K741" s="32">
        <f>'Link types'!L741</f>
        <v>99</v>
      </c>
      <c r="L741" s="32">
        <f>'Link types'!M741</f>
        <v>0</v>
      </c>
      <c r="M741" s="32">
        <f>'Link types'!N741</f>
        <v>0</v>
      </c>
      <c r="N741" s="32">
        <f>'Link types'!O741</f>
        <v>0</v>
      </c>
      <c r="O741" s="32">
        <f>'Link types'!P741</f>
        <v>0</v>
      </c>
      <c r="P741" s="32">
        <f>'Link types'!Q741</f>
        <v>0</v>
      </c>
      <c r="Q741" s="32">
        <f>'Link types'!R741</f>
        <v>0</v>
      </c>
      <c r="R741" s="32">
        <f>'Link types'!S741</f>
        <v>0</v>
      </c>
      <c r="S741" s="32">
        <f>'Link types'!T741</f>
        <v>0</v>
      </c>
      <c r="T741" s="32">
        <f>'Link types'!U741</f>
        <v>0</v>
      </c>
      <c r="U741" s="32">
        <f>'Link types'!V741</f>
        <v>0</v>
      </c>
      <c r="V741" s="32">
        <f>'Link types'!W741</f>
        <v>10</v>
      </c>
      <c r="W741" s="32">
        <f>'Link types'!X741</f>
        <v>10</v>
      </c>
      <c r="X741" s="32">
        <f>'Link types'!Y741</f>
        <v>10</v>
      </c>
      <c r="Y741" s="32" t="str">
        <f>'Link types'!Z741</f>
        <v/>
      </c>
    </row>
    <row r="742" spans="1:25" x14ac:dyDescent="0.25">
      <c r="A742" s="32">
        <f>'Link types'!B742</f>
        <v>840</v>
      </c>
      <c r="B742" s="32">
        <f>'Link types'!C742</f>
        <v>51</v>
      </c>
      <c r="C742" s="32" t="str">
        <f>'Link types'!D742</f>
        <v>Link Te L2 V80</v>
      </c>
      <c r="D742" s="32">
        <f>'Link types'!E742</f>
        <v>1</v>
      </c>
      <c r="E742" s="32">
        <f>'Link types'!F742</f>
        <v>5</v>
      </c>
      <c r="F742" s="32" t="str">
        <f>'Link types'!G742</f>
        <v>BIKE,BUS,MINIBUS,CAR,HGV,PUTW,WALK</v>
      </c>
      <c r="G742" s="32">
        <f>'Link types'!H742</f>
        <v>2</v>
      </c>
      <c r="H742" s="32">
        <f>'Link types'!I742</f>
        <v>2000</v>
      </c>
      <c r="I742" s="32">
        <f>'Link types'!J742</f>
        <v>80</v>
      </c>
      <c r="J742" s="32">
        <f>'Link types'!K742</f>
        <v>1</v>
      </c>
      <c r="K742" s="32">
        <f>'Link types'!L742</f>
        <v>3</v>
      </c>
      <c r="L742" s="32">
        <f>'Link types'!M742</f>
        <v>20</v>
      </c>
      <c r="M742" s="32">
        <f>'Link types'!N742</f>
        <v>130</v>
      </c>
      <c r="N742" s="32">
        <f>'Link types'!O742</f>
        <v>100</v>
      </c>
      <c r="O742" s="32">
        <f>'Link types'!P742</f>
        <v>4</v>
      </c>
      <c r="P742" s="32">
        <f>'Link types'!Q742</f>
        <v>80</v>
      </c>
      <c r="Q742" s="32">
        <f>'Link types'!R742</f>
        <v>50</v>
      </c>
      <c r="R742" s="32">
        <f>'Link types'!S742</f>
        <v>4</v>
      </c>
      <c r="S742" s="32">
        <f>'Link types'!T742</f>
        <v>50</v>
      </c>
      <c r="T742" s="32">
        <f>'Link types'!U742</f>
        <v>50</v>
      </c>
      <c r="U742" s="32">
        <f>'Link types'!V742</f>
        <v>50</v>
      </c>
      <c r="V742" s="32">
        <f>'Link types'!W742</f>
        <v>1</v>
      </c>
      <c r="W742" s="32">
        <f>'Link types'!X742</f>
        <v>1.2</v>
      </c>
      <c r="X742" s="32">
        <f>'Link types'!Y742</f>
        <v>1</v>
      </c>
      <c r="Y742" s="32" t="str">
        <f>'Link types'!Z742</f>
        <v>Tertiary Link: Slip road (ramp) connecting to a tertiary road ("Kreisstraße")</v>
      </c>
    </row>
    <row r="743" spans="1:25" x14ac:dyDescent="0.25">
      <c r="A743" s="32">
        <f>'Link types'!B743</f>
        <v>841</v>
      </c>
      <c r="B743" s="32">
        <f>'Link types'!C743</f>
        <v>51</v>
      </c>
      <c r="C743" s="32" t="str">
        <f>'Link types'!D743</f>
        <v>Link Te L1 V80</v>
      </c>
      <c r="D743" s="32">
        <f>'Link types'!E743</f>
        <v>1</v>
      </c>
      <c r="E743" s="32">
        <f>'Link types'!F743</f>
        <v>5</v>
      </c>
      <c r="F743" s="32" t="str">
        <f>'Link types'!G743</f>
        <v>BIKE,BUS,MINIBUS,CAR,HGV,PUTW,WALK</v>
      </c>
      <c r="G743" s="32">
        <f>'Link types'!H743</f>
        <v>1</v>
      </c>
      <c r="H743" s="32">
        <f>'Link types'!I743</f>
        <v>1000</v>
      </c>
      <c r="I743" s="32">
        <f>'Link types'!J743</f>
        <v>80</v>
      </c>
      <c r="J743" s="32">
        <f>'Link types'!K743</f>
        <v>1</v>
      </c>
      <c r="K743" s="32">
        <f>'Link types'!L743</f>
        <v>3</v>
      </c>
      <c r="L743" s="32">
        <f>'Link types'!M743</f>
        <v>20</v>
      </c>
      <c r="M743" s="32">
        <f>'Link types'!N743</f>
        <v>130</v>
      </c>
      <c r="N743" s="32">
        <f>'Link types'!O743</f>
        <v>100</v>
      </c>
      <c r="O743" s="32">
        <f>'Link types'!P743</f>
        <v>4</v>
      </c>
      <c r="P743" s="32">
        <f>'Link types'!Q743</f>
        <v>80</v>
      </c>
      <c r="Q743" s="32">
        <f>'Link types'!R743</f>
        <v>50</v>
      </c>
      <c r="R743" s="32">
        <f>'Link types'!S743</f>
        <v>4</v>
      </c>
      <c r="S743" s="32">
        <f>'Link types'!T743</f>
        <v>50</v>
      </c>
      <c r="T743" s="32">
        <f>'Link types'!U743</f>
        <v>50</v>
      </c>
      <c r="U743" s="32">
        <f>'Link types'!V743</f>
        <v>50</v>
      </c>
      <c r="V743" s="32">
        <f>'Link types'!W743</f>
        <v>1</v>
      </c>
      <c r="W743" s="32">
        <f>'Link types'!X743</f>
        <v>1.2</v>
      </c>
      <c r="X743" s="32">
        <f>'Link types'!Y743</f>
        <v>1</v>
      </c>
      <c r="Y743" s="32" t="str">
        <f>'Link types'!Z743</f>
        <v>Tertiary Link: Slip road (ramp) connecting to a tertiary road ("Kreisstraße")</v>
      </c>
    </row>
    <row r="744" spans="1:25" x14ac:dyDescent="0.25">
      <c r="A744" s="32">
        <f>'Link types'!B744</f>
        <v>842</v>
      </c>
      <c r="B744" s="32">
        <f>'Link types'!C744</f>
        <v>51</v>
      </c>
      <c r="C744" s="32" t="str">
        <f>'Link types'!D744</f>
        <v>free</v>
      </c>
      <c r="D744" s="32">
        <f>'Link types'!E744</f>
        <v>1</v>
      </c>
      <c r="E744" s="32">
        <f>'Link types'!F744</f>
        <v>1000</v>
      </c>
      <c r="F744" s="32" t="str">
        <f>'Link types'!G744</f>
        <v/>
      </c>
      <c r="G744" s="32">
        <f>'Link types'!H744</f>
        <v>0</v>
      </c>
      <c r="H744" s="32">
        <f>'Link types'!I744</f>
        <v>0</v>
      </c>
      <c r="I744" s="32">
        <f>'Link types'!J744</f>
        <v>0</v>
      </c>
      <c r="J744" s="32">
        <f>'Link types'!K744</f>
        <v>0</v>
      </c>
      <c r="K744" s="32">
        <f>'Link types'!L744</f>
        <v>99</v>
      </c>
      <c r="L744" s="32">
        <f>'Link types'!M744</f>
        <v>0</v>
      </c>
      <c r="M744" s="32">
        <f>'Link types'!N744</f>
        <v>0</v>
      </c>
      <c r="N744" s="32">
        <f>'Link types'!O744</f>
        <v>0</v>
      </c>
      <c r="O744" s="32">
        <f>'Link types'!P744</f>
        <v>0</v>
      </c>
      <c r="P744" s="32">
        <f>'Link types'!Q744</f>
        <v>0</v>
      </c>
      <c r="Q744" s="32">
        <f>'Link types'!R744</f>
        <v>0</v>
      </c>
      <c r="R744" s="32">
        <f>'Link types'!S744</f>
        <v>0</v>
      </c>
      <c r="S744" s="32">
        <f>'Link types'!T744</f>
        <v>0</v>
      </c>
      <c r="T744" s="32">
        <f>'Link types'!U744</f>
        <v>0</v>
      </c>
      <c r="U744" s="32">
        <f>'Link types'!V744</f>
        <v>0</v>
      </c>
      <c r="V744" s="32">
        <f>'Link types'!W744</f>
        <v>10</v>
      </c>
      <c r="W744" s="32">
        <f>'Link types'!X744</f>
        <v>10</v>
      </c>
      <c r="X744" s="32">
        <f>'Link types'!Y744</f>
        <v>10</v>
      </c>
      <c r="Y744" s="32" t="str">
        <f>'Link types'!Z744</f>
        <v/>
      </c>
    </row>
    <row r="745" spans="1:25" x14ac:dyDescent="0.25">
      <c r="A745" s="32">
        <f>'Link types'!B745</f>
        <v>843</v>
      </c>
      <c r="B745" s="32">
        <f>'Link types'!C745</f>
        <v>51</v>
      </c>
      <c r="C745" s="32" t="str">
        <f>'Link types'!D745</f>
        <v>free</v>
      </c>
      <c r="D745" s="32">
        <f>'Link types'!E745</f>
        <v>1</v>
      </c>
      <c r="E745" s="32">
        <f>'Link types'!F745</f>
        <v>1000</v>
      </c>
      <c r="F745" s="32" t="str">
        <f>'Link types'!G745</f>
        <v/>
      </c>
      <c r="G745" s="32">
        <f>'Link types'!H745</f>
        <v>0</v>
      </c>
      <c r="H745" s="32">
        <f>'Link types'!I745</f>
        <v>0</v>
      </c>
      <c r="I745" s="32">
        <f>'Link types'!J745</f>
        <v>0</v>
      </c>
      <c r="J745" s="32">
        <f>'Link types'!K745</f>
        <v>0</v>
      </c>
      <c r="K745" s="32">
        <f>'Link types'!L745</f>
        <v>99</v>
      </c>
      <c r="L745" s="32">
        <f>'Link types'!M745</f>
        <v>0</v>
      </c>
      <c r="M745" s="32">
        <f>'Link types'!N745</f>
        <v>0</v>
      </c>
      <c r="N745" s="32">
        <f>'Link types'!O745</f>
        <v>0</v>
      </c>
      <c r="O745" s="32">
        <f>'Link types'!P745</f>
        <v>0</v>
      </c>
      <c r="P745" s="32">
        <f>'Link types'!Q745</f>
        <v>0</v>
      </c>
      <c r="Q745" s="32">
        <f>'Link types'!R745</f>
        <v>0</v>
      </c>
      <c r="R745" s="32">
        <f>'Link types'!S745</f>
        <v>0</v>
      </c>
      <c r="S745" s="32">
        <f>'Link types'!T745</f>
        <v>0</v>
      </c>
      <c r="T745" s="32">
        <f>'Link types'!U745</f>
        <v>0</v>
      </c>
      <c r="U745" s="32">
        <f>'Link types'!V745</f>
        <v>0</v>
      </c>
      <c r="V745" s="32">
        <f>'Link types'!W745</f>
        <v>10</v>
      </c>
      <c r="W745" s="32">
        <f>'Link types'!X745</f>
        <v>10</v>
      </c>
      <c r="X745" s="32">
        <f>'Link types'!Y745</f>
        <v>10</v>
      </c>
      <c r="Y745" s="32" t="str">
        <f>'Link types'!Z745</f>
        <v/>
      </c>
    </row>
    <row r="746" spans="1:25" x14ac:dyDescent="0.25">
      <c r="A746" s="32">
        <f>'Link types'!B746</f>
        <v>844</v>
      </c>
      <c r="B746" s="32">
        <f>'Link types'!C746</f>
        <v>51</v>
      </c>
      <c r="C746" s="32" t="str">
        <f>'Link types'!D746</f>
        <v>free</v>
      </c>
      <c r="D746" s="32">
        <f>'Link types'!E746</f>
        <v>1</v>
      </c>
      <c r="E746" s="32">
        <f>'Link types'!F746</f>
        <v>1000</v>
      </c>
      <c r="F746" s="32" t="str">
        <f>'Link types'!G746</f>
        <v/>
      </c>
      <c r="G746" s="32">
        <f>'Link types'!H746</f>
        <v>0</v>
      </c>
      <c r="H746" s="32">
        <f>'Link types'!I746</f>
        <v>0</v>
      </c>
      <c r="I746" s="32">
        <f>'Link types'!J746</f>
        <v>0</v>
      </c>
      <c r="J746" s="32">
        <f>'Link types'!K746</f>
        <v>0</v>
      </c>
      <c r="K746" s="32">
        <f>'Link types'!L746</f>
        <v>99</v>
      </c>
      <c r="L746" s="32">
        <f>'Link types'!M746</f>
        <v>0</v>
      </c>
      <c r="M746" s="32">
        <f>'Link types'!N746</f>
        <v>0</v>
      </c>
      <c r="N746" s="32">
        <f>'Link types'!O746</f>
        <v>0</v>
      </c>
      <c r="O746" s="32">
        <f>'Link types'!P746</f>
        <v>0</v>
      </c>
      <c r="P746" s="32">
        <f>'Link types'!Q746</f>
        <v>0</v>
      </c>
      <c r="Q746" s="32">
        <f>'Link types'!R746</f>
        <v>0</v>
      </c>
      <c r="R746" s="32">
        <f>'Link types'!S746</f>
        <v>0</v>
      </c>
      <c r="S746" s="32">
        <f>'Link types'!T746</f>
        <v>0</v>
      </c>
      <c r="T746" s="32">
        <f>'Link types'!U746</f>
        <v>0</v>
      </c>
      <c r="U746" s="32">
        <f>'Link types'!V746</f>
        <v>0</v>
      </c>
      <c r="V746" s="32">
        <f>'Link types'!W746</f>
        <v>10</v>
      </c>
      <c r="W746" s="32">
        <f>'Link types'!X746</f>
        <v>10</v>
      </c>
      <c r="X746" s="32">
        <f>'Link types'!Y746</f>
        <v>10</v>
      </c>
      <c r="Y746" s="32" t="str">
        <f>'Link types'!Z746</f>
        <v/>
      </c>
    </row>
    <row r="747" spans="1:25" x14ac:dyDescent="0.25">
      <c r="A747" s="32">
        <f>'Link types'!B747</f>
        <v>845</v>
      </c>
      <c r="B747" s="32">
        <f>'Link types'!C747</f>
        <v>51</v>
      </c>
      <c r="C747" s="32" t="str">
        <f>'Link types'!D747</f>
        <v>Link Te L2 V40</v>
      </c>
      <c r="D747" s="32">
        <f>'Link types'!E747</f>
        <v>1</v>
      </c>
      <c r="E747" s="32">
        <f>'Link types'!F747</f>
        <v>5</v>
      </c>
      <c r="F747" s="32" t="str">
        <f>'Link types'!G747</f>
        <v>BIKE,BUS,MINIBUS,CAR,HGV,PUTW,WALK</v>
      </c>
      <c r="G747" s="32">
        <f>'Link types'!H747</f>
        <v>2</v>
      </c>
      <c r="H747" s="32">
        <f>'Link types'!I747</f>
        <v>600</v>
      </c>
      <c r="I747" s="32">
        <f>'Link types'!J747</f>
        <v>40</v>
      </c>
      <c r="J747" s="32">
        <f>'Link types'!K747</f>
        <v>1</v>
      </c>
      <c r="K747" s="32">
        <f>'Link types'!L747</f>
        <v>3</v>
      </c>
      <c r="L747" s="32">
        <f>'Link types'!M747</f>
        <v>20</v>
      </c>
      <c r="M747" s="32">
        <f>'Link types'!N747</f>
        <v>130</v>
      </c>
      <c r="N747" s="32">
        <f>'Link types'!O747</f>
        <v>100</v>
      </c>
      <c r="O747" s="32">
        <f>'Link types'!P747</f>
        <v>4</v>
      </c>
      <c r="P747" s="32">
        <f>'Link types'!Q747</f>
        <v>80</v>
      </c>
      <c r="Q747" s="32">
        <f>'Link types'!R747</f>
        <v>50</v>
      </c>
      <c r="R747" s="32">
        <f>'Link types'!S747</f>
        <v>4</v>
      </c>
      <c r="S747" s="32">
        <f>'Link types'!T747</f>
        <v>50</v>
      </c>
      <c r="T747" s="32">
        <f>'Link types'!U747</f>
        <v>50</v>
      </c>
      <c r="U747" s="32">
        <f>'Link types'!V747</f>
        <v>50</v>
      </c>
      <c r="V747" s="32">
        <f>'Link types'!W747</f>
        <v>1</v>
      </c>
      <c r="W747" s="32">
        <f>'Link types'!X747</f>
        <v>1.2</v>
      </c>
      <c r="X747" s="32">
        <f>'Link types'!Y747</f>
        <v>1</v>
      </c>
      <c r="Y747" s="32" t="str">
        <f>'Link types'!Z747</f>
        <v>Tertiary Link: Slip road (ramp) connecting to a tertiary road ("Kreisstraße")</v>
      </c>
    </row>
    <row r="748" spans="1:25" x14ac:dyDescent="0.25">
      <c r="A748" s="32">
        <f>'Link types'!B748</f>
        <v>846</v>
      </c>
      <c r="B748" s="32">
        <f>'Link types'!C748</f>
        <v>51</v>
      </c>
      <c r="C748" s="32" t="str">
        <f>'Link types'!D748</f>
        <v>Link Te L1 V40</v>
      </c>
      <c r="D748" s="32">
        <f>'Link types'!E748</f>
        <v>1</v>
      </c>
      <c r="E748" s="32">
        <f>'Link types'!F748</f>
        <v>5</v>
      </c>
      <c r="F748" s="32" t="str">
        <f>'Link types'!G748</f>
        <v>BIKE,BUS,MINIBUS,CAR,HGV,PUTW,WALK</v>
      </c>
      <c r="G748" s="32">
        <f>'Link types'!H748</f>
        <v>1</v>
      </c>
      <c r="H748" s="32">
        <f>'Link types'!I748</f>
        <v>300</v>
      </c>
      <c r="I748" s="32">
        <f>'Link types'!J748</f>
        <v>40</v>
      </c>
      <c r="J748" s="32">
        <f>'Link types'!K748</f>
        <v>1</v>
      </c>
      <c r="K748" s="32">
        <f>'Link types'!L748</f>
        <v>3</v>
      </c>
      <c r="L748" s="32">
        <f>'Link types'!M748</f>
        <v>20</v>
      </c>
      <c r="M748" s="32">
        <f>'Link types'!N748</f>
        <v>130</v>
      </c>
      <c r="N748" s="32">
        <f>'Link types'!O748</f>
        <v>100</v>
      </c>
      <c r="O748" s="32">
        <f>'Link types'!P748</f>
        <v>4</v>
      </c>
      <c r="P748" s="32">
        <f>'Link types'!Q748</f>
        <v>80</v>
      </c>
      <c r="Q748" s="32">
        <f>'Link types'!R748</f>
        <v>50</v>
      </c>
      <c r="R748" s="32">
        <f>'Link types'!S748</f>
        <v>4</v>
      </c>
      <c r="S748" s="32">
        <f>'Link types'!T748</f>
        <v>50</v>
      </c>
      <c r="T748" s="32">
        <f>'Link types'!U748</f>
        <v>50</v>
      </c>
      <c r="U748" s="32">
        <f>'Link types'!V748</f>
        <v>50</v>
      </c>
      <c r="V748" s="32">
        <f>'Link types'!W748</f>
        <v>1</v>
      </c>
      <c r="W748" s="32">
        <f>'Link types'!X748</f>
        <v>1.2</v>
      </c>
      <c r="X748" s="32">
        <f>'Link types'!Y748</f>
        <v>1</v>
      </c>
      <c r="Y748" s="32" t="str">
        <f>'Link types'!Z748</f>
        <v>Tertiary Link: Slip road (ramp) connecting to a tertiary road ("Kreisstraße")</v>
      </c>
    </row>
    <row r="749" spans="1:25" x14ac:dyDescent="0.25">
      <c r="A749" s="32">
        <f>'Link types'!B749</f>
        <v>847</v>
      </c>
      <c r="B749" s="32">
        <f>'Link types'!C749</f>
        <v>51</v>
      </c>
      <c r="C749" s="32" t="str">
        <f>'Link types'!D749</f>
        <v>free</v>
      </c>
      <c r="D749" s="32">
        <f>'Link types'!E749</f>
        <v>1</v>
      </c>
      <c r="E749" s="32">
        <f>'Link types'!F749</f>
        <v>1000</v>
      </c>
      <c r="F749" s="32" t="str">
        <f>'Link types'!G749</f>
        <v/>
      </c>
      <c r="G749" s="32">
        <f>'Link types'!H749</f>
        <v>0</v>
      </c>
      <c r="H749" s="32">
        <f>'Link types'!I749</f>
        <v>0</v>
      </c>
      <c r="I749" s="32">
        <f>'Link types'!J749</f>
        <v>0</v>
      </c>
      <c r="J749" s="32">
        <f>'Link types'!K749</f>
        <v>0</v>
      </c>
      <c r="K749" s="32">
        <f>'Link types'!L749</f>
        <v>99</v>
      </c>
      <c r="L749" s="32">
        <f>'Link types'!M749</f>
        <v>0</v>
      </c>
      <c r="M749" s="32">
        <f>'Link types'!N749</f>
        <v>0</v>
      </c>
      <c r="N749" s="32">
        <f>'Link types'!O749</f>
        <v>0</v>
      </c>
      <c r="O749" s="32">
        <f>'Link types'!P749</f>
        <v>0</v>
      </c>
      <c r="P749" s="32">
        <f>'Link types'!Q749</f>
        <v>0</v>
      </c>
      <c r="Q749" s="32">
        <f>'Link types'!R749</f>
        <v>0</v>
      </c>
      <c r="R749" s="32">
        <f>'Link types'!S749</f>
        <v>0</v>
      </c>
      <c r="S749" s="32">
        <f>'Link types'!T749</f>
        <v>0</v>
      </c>
      <c r="T749" s="32">
        <f>'Link types'!U749</f>
        <v>0</v>
      </c>
      <c r="U749" s="32">
        <f>'Link types'!V749</f>
        <v>0</v>
      </c>
      <c r="V749" s="32">
        <f>'Link types'!W749</f>
        <v>10</v>
      </c>
      <c r="W749" s="32">
        <f>'Link types'!X749</f>
        <v>10</v>
      </c>
      <c r="X749" s="32">
        <f>'Link types'!Y749</f>
        <v>10</v>
      </c>
      <c r="Y749" s="32" t="str">
        <f>'Link types'!Z749</f>
        <v/>
      </c>
    </row>
    <row r="750" spans="1:25" x14ac:dyDescent="0.25">
      <c r="A750" s="32">
        <f>'Link types'!B750</f>
        <v>848</v>
      </c>
      <c r="B750" s="32">
        <f>'Link types'!C750</f>
        <v>51</v>
      </c>
      <c r="C750" s="32" t="str">
        <f>'Link types'!D750</f>
        <v>free</v>
      </c>
      <c r="D750" s="32">
        <f>'Link types'!E750</f>
        <v>1</v>
      </c>
      <c r="E750" s="32">
        <f>'Link types'!F750</f>
        <v>1000</v>
      </c>
      <c r="F750" s="32" t="str">
        <f>'Link types'!G750</f>
        <v/>
      </c>
      <c r="G750" s="32">
        <f>'Link types'!H750</f>
        <v>0</v>
      </c>
      <c r="H750" s="32">
        <f>'Link types'!I750</f>
        <v>0</v>
      </c>
      <c r="I750" s="32">
        <f>'Link types'!J750</f>
        <v>0</v>
      </c>
      <c r="J750" s="32">
        <f>'Link types'!K750</f>
        <v>0</v>
      </c>
      <c r="K750" s="32">
        <f>'Link types'!L750</f>
        <v>99</v>
      </c>
      <c r="L750" s="32">
        <f>'Link types'!M750</f>
        <v>0</v>
      </c>
      <c r="M750" s="32">
        <f>'Link types'!N750</f>
        <v>0</v>
      </c>
      <c r="N750" s="32">
        <f>'Link types'!O750</f>
        <v>0</v>
      </c>
      <c r="O750" s="32">
        <f>'Link types'!P750</f>
        <v>0</v>
      </c>
      <c r="P750" s="32">
        <f>'Link types'!Q750</f>
        <v>0</v>
      </c>
      <c r="Q750" s="32">
        <f>'Link types'!R750</f>
        <v>0</v>
      </c>
      <c r="R750" s="32">
        <f>'Link types'!S750</f>
        <v>0</v>
      </c>
      <c r="S750" s="32">
        <f>'Link types'!T750</f>
        <v>0</v>
      </c>
      <c r="T750" s="32">
        <f>'Link types'!U750</f>
        <v>0</v>
      </c>
      <c r="U750" s="32">
        <f>'Link types'!V750</f>
        <v>0</v>
      </c>
      <c r="V750" s="32">
        <f>'Link types'!W750</f>
        <v>10</v>
      </c>
      <c r="W750" s="32">
        <f>'Link types'!X750</f>
        <v>10</v>
      </c>
      <c r="X750" s="32">
        <f>'Link types'!Y750</f>
        <v>10</v>
      </c>
      <c r="Y750" s="32" t="str">
        <f>'Link types'!Z750</f>
        <v/>
      </c>
    </row>
    <row r="751" spans="1:25" x14ac:dyDescent="0.25">
      <c r="A751" s="32">
        <f>'Link types'!B751</f>
        <v>849</v>
      </c>
      <c r="B751" s="32">
        <f>'Link types'!C751</f>
        <v>51</v>
      </c>
      <c r="C751" s="32" t="str">
        <f>'Link types'!D751</f>
        <v>free</v>
      </c>
      <c r="D751" s="32">
        <f>'Link types'!E751</f>
        <v>1</v>
      </c>
      <c r="E751" s="32">
        <f>'Link types'!F751</f>
        <v>1000</v>
      </c>
      <c r="F751" s="32" t="str">
        <f>'Link types'!G751</f>
        <v/>
      </c>
      <c r="G751" s="32">
        <f>'Link types'!H751</f>
        <v>0</v>
      </c>
      <c r="H751" s="32">
        <f>'Link types'!I751</f>
        <v>0</v>
      </c>
      <c r="I751" s="32">
        <f>'Link types'!J751</f>
        <v>0</v>
      </c>
      <c r="J751" s="32">
        <f>'Link types'!K751</f>
        <v>0</v>
      </c>
      <c r="K751" s="32">
        <f>'Link types'!L751</f>
        <v>99</v>
      </c>
      <c r="L751" s="32">
        <f>'Link types'!M751</f>
        <v>0</v>
      </c>
      <c r="M751" s="32">
        <f>'Link types'!N751</f>
        <v>0</v>
      </c>
      <c r="N751" s="32">
        <f>'Link types'!O751</f>
        <v>0</v>
      </c>
      <c r="O751" s="32">
        <f>'Link types'!P751</f>
        <v>0</v>
      </c>
      <c r="P751" s="32">
        <f>'Link types'!Q751</f>
        <v>0</v>
      </c>
      <c r="Q751" s="32">
        <f>'Link types'!R751</f>
        <v>0</v>
      </c>
      <c r="R751" s="32">
        <f>'Link types'!S751</f>
        <v>0</v>
      </c>
      <c r="S751" s="32">
        <f>'Link types'!T751</f>
        <v>0</v>
      </c>
      <c r="T751" s="32">
        <f>'Link types'!U751</f>
        <v>0</v>
      </c>
      <c r="U751" s="32">
        <f>'Link types'!V751</f>
        <v>0</v>
      </c>
      <c r="V751" s="32">
        <f>'Link types'!W751</f>
        <v>10</v>
      </c>
      <c r="W751" s="32">
        <f>'Link types'!X751</f>
        <v>10</v>
      </c>
      <c r="X751" s="32">
        <f>'Link types'!Y751</f>
        <v>10</v>
      </c>
      <c r="Y751" s="32" t="str">
        <f>'Link types'!Z751</f>
        <v/>
      </c>
    </row>
    <row r="752" spans="1:25" x14ac:dyDescent="0.25">
      <c r="A752" s="32">
        <f>'Link types'!B752</f>
        <v>850</v>
      </c>
      <c r="B752" s="32">
        <f>'Link types'!C752</f>
        <v>80</v>
      </c>
      <c r="C752" s="32" t="str">
        <f>'Link types'!D752</f>
        <v>free</v>
      </c>
      <c r="D752" s="32">
        <f>'Link types'!E752</f>
        <v>1</v>
      </c>
      <c r="E752" s="32">
        <f>'Link types'!F752</f>
        <v>1000</v>
      </c>
      <c r="F752" s="32" t="str">
        <f>'Link types'!G752</f>
        <v/>
      </c>
      <c r="G752" s="32">
        <f>'Link types'!H752</f>
        <v>0</v>
      </c>
      <c r="H752" s="32">
        <f>'Link types'!I752</f>
        <v>0</v>
      </c>
      <c r="I752" s="32">
        <f>'Link types'!J752</f>
        <v>0</v>
      </c>
      <c r="J752" s="32">
        <f>'Link types'!K752</f>
        <v>0</v>
      </c>
      <c r="K752" s="32">
        <f>'Link types'!L752</f>
        <v>99</v>
      </c>
      <c r="L752" s="32">
        <f>'Link types'!M752</f>
        <v>0</v>
      </c>
      <c r="M752" s="32">
        <f>'Link types'!N752</f>
        <v>0</v>
      </c>
      <c r="N752" s="32">
        <f>'Link types'!O752</f>
        <v>0</v>
      </c>
      <c r="O752" s="32">
        <f>'Link types'!P752</f>
        <v>0</v>
      </c>
      <c r="P752" s="32">
        <f>'Link types'!Q752</f>
        <v>0</v>
      </c>
      <c r="Q752" s="32">
        <f>'Link types'!R752</f>
        <v>0</v>
      </c>
      <c r="R752" s="32">
        <f>'Link types'!S752</f>
        <v>0</v>
      </c>
      <c r="S752" s="32">
        <f>'Link types'!T752</f>
        <v>0</v>
      </c>
      <c r="T752" s="32">
        <f>'Link types'!U752</f>
        <v>0</v>
      </c>
      <c r="U752" s="32">
        <f>'Link types'!V752</f>
        <v>0</v>
      </c>
      <c r="V752" s="32">
        <f>'Link types'!W752</f>
        <v>10</v>
      </c>
      <c r="W752" s="32">
        <f>'Link types'!X752</f>
        <v>10</v>
      </c>
      <c r="X752" s="32">
        <f>'Link types'!Y752</f>
        <v>10</v>
      </c>
      <c r="Y752" s="32" t="str">
        <f>'Link types'!Z752</f>
        <v/>
      </c>
    </row>
    <row r="753" spans="1:25" x14ac:dyDescent="0.25">
      <c r="A753" s="32">
        <f>'Link types'!B753</f>
        <v>851</v>
      </c>
      <c r="B753" s="32">
        <f>'Link types'!C753</f>
        <v>80</v>
      </c>
      <c r="C753" s="32" t="str">
        <f>'Link types'!D753</f>
        <v>free</v>
      </c>
      <c r="D753" s="32">
        <f>'Link types'!E753</f>
        <v>1</v>
      </c>
      <c r="E753" s="32">
        <f>'Link types'!F753</f>
        <v>1000</v>
      </c>
      <c r="F753" s="32" t="str">
        <f>'Link types'!G753</f>
        <v/>
      </c>
      <c r="G753" s="32">
        <f>'Link types'!H753</f>
        <v>0</v>
      </c>
      <c r="H753" s="32">
        <f>'Link types'!I753</f>
        <v>0</v>
      </c>
      <c r="I753" s="32">
        <f>'Link types'!J753</f>
        <v>0</v>
      </c>
      <c r="J753" s="32">
        <f>'Link types'!K753</f>
        <v>0</v>
      </c>
      <c r="K753" s="32">
        <f>'Link types'!L753</f>
        <v>99</v>
      </c>
      <c r="L753" s="32">
        <f>'Link types'!M753</f>
        <v>0</v>
      </c>
      <c r="M753" s="32">
        <f>'Link types'!N753</f>
        <v>0</v>
      </c>
      <c r="N753" s="32">
        <f>'Link types'!O753</f>
        <v>0</v>
      </c>
      <c r="O753" s="32">
        <f>'Link types'!P753</f>
        <v>0</v>
      </c>
      <c r="P753" s="32">
        <f>'Link types'!Q753</f>
        <v>0</v>
      </c>
      <c r="Q753" s="32">
        <f>'Link types'!R753</f>
        <v>0</v>
      </c>
      <c r="R753" s="32">
        <f>'Link types'!S753</f>
        <v>0</v>
      </c>
      <c r="S753" s="32">
        <f>'Link types'!T753</f>
        <v>0</v>
      </c>
      <c r="T753" s="32">
        <f>'Link types'!U753</f>
        <v>0</v>
      </c>
      <c r="U753" s="32">
        <f>'Link types'!V753</f>
        <v>0</v>
      </c>
      <c r="V753" s="32">
        <f>'Link types'!W753</f>
        <v>10</v>
      </c>
      <c r="W753" s="32">
        <f>'Link types'!X753</f>
        <v>10</v>
      </c>
      <c r="X753" s="32">
        <f>'Link types'!Y753</f>
        <v>10</v>
      </c>
      <c r="Y753" s="32" t="str">
        <f>'Link types'!Z753</f>
        <v/>
      </c>
    </row>
    <row r="754" spans="1:25" x14ac:dyDescent="0.25">
      <c r="A754" s="32">
        <f>'Link types'!B754</f>
        <v>852</v>
      </c>
      <c r="B754" s="32">
        <f>'Link types'!C754</f>
        <v>80</v>
      </c>
      <c r="C754" s="32" t="str">
        <f>'Link types'!D754</f>
        <v>free</v>
      </c>
      <c r="D754" s="32">
        <f>'Link types'!E754</f>
        <v>1</v>
      </c>
      <c r="E754" s="32">
        <f>'Link types'!F754</f>
        <v>1000</v>
      </c>
      <c r="F754" s="32" t="str">
        <f>'Link types'!G754</f>
        <v/>
      </c>
      <c r="G754" s="32">
        <f>'Link types'!H754</f>
        <v>0</v>
      </c>
      <c r="H754" s="32">
        <f>'Link types'!I754</f>
        <v>0</v>
      </c>
      <c r="I754" s="32">
        <f>'Link types'!J754</f>
        <v>0</v>
      </c>
      <c r="J754" s="32">
        <f>'Link types'!K754</f>
        <v>0</v>
      </c>
      <c r="K754" s="32">
        <f>'Link types'!L754</f>
        <v>99</v>
      </c>
      <c r="L754" s="32">
        <f>'Link types'!M754</f>
        <v>0</v>
      </c>
      <c r="M754" s="32">
        <f>'Link types'!N754</f>
        <v>0</v>
      </c>
      <c r="N754" s="32">
        <f>'Link types'!O754</f>
        <v>0</v>
      </c>
      <c r="O754" s="32">
        <f>'Link types'!P754</f>
        <v>0</v>
      </c>
      <c r="P754" s="32">
        <f>'Link types'!Q754</f>
        <v>0</v>
      </c>
      <c r="Q754" s="32">
        <f>'Link types'!R754</f>
        <v>0</v>
      </c>
      <c r="R754" s="32">
        <f>'Link types'!S754</f>
        <v>0</v>
      </c>
      <c r="S754" s="32">
        <f>'Link types'!T754</f>
        <v>0</v>
      </c>
      <c r="T754" s="32">
        <f>'Link types'!U754</f>
        <v>0</v>
      </c>
      <c r="U754" s="32">
        <f>'Link types'!V754</f>
        <v>0</v>
      </c>
      <c r="V754" s="32">
        <f>'Link types'!W754</f>
        <v>10</v>
      </c>
      <c r="W754" s="32">
        <f>'Link types'!X754</f>
        <v>10</v>
      </c>
      <c r="X754" s="32">
        <f>'Link types'!Y754</f>
        <v>10</v>
      </c>
      <c r="Y754" s="32" t="str">
        <f>'Link types'!Z754</f>
        <v/>
      </c>
    </row>
    <row r="755" spans="1:25" x14ac:dyDescent="0.25">
      <c r="A755" s="32">
        <f>'Link types'!B755</f>
        <v>853</v>
      </c>
      <c r="B755" s="32">
        <f>'Link types'!C755</f>
        <v>80</v>
      </c>
      <c r="C755" s="32" t="str">
        <f>'Link types'!D755</f>
        <v>free</v>
      </c>
      <c r="D755" s="32">
        <f>'Link types'!E755</f>
        <v>1</v>
      </c>
      <c r="E755" s="32">
        <f>'Link types'!F755</f>
        <v>1000</v>
      </c>
      <c r="F755" s="32" t="str">
        <f>'Link types'!G755</f>
        <v/>
      </c>
      <c r="G755" s="32">
        <f>'Link types'!H755</f>
        <v>0</v>
      </c>
      <c r="H755" s="32">
        <f>'Link types'!I755</f>
        <v>0</v>
      </c>
      <c r="I755" s="32">
        <f>'Link types'!J755</f>
        <v>0</v>
      </c>
      <c r="J755" s="32">
        <f>'Link types'!K755</f>
        <v>0</v>
      </c>
      <c r="K755" s="32">
        <f>'Link types'!L755</f>
        <v>99</v>
      </c>
      <c r="L755" s="32">
        <f>'Link types'!M755</f>
        <v>0</v>
      </c>
      <c r="M755" s="32">
        <f>'Link types'!N755</f>
        <v>0</v>
      </c>
      <c r="N755" s="32">
        <f>'Link types'!O755</f>
        <v>0</v>
      </c>
      <c r="O755" s="32">
        <f>'Link types'!P755</f>
        <v>0</v>
      </c>
      <c r="P755" s="32">
        <f>'Link types'!Q755</f>
        <v>0</v>
      </c>
      <c r="Q755" s="32">
        <f>'Link types'!R755</f>
        <v>0</v>
      </c>
      <c r="R755" s="32">
        <f>'Link types'!S755</f>
        <v>0</v>
      </c>
      <c r="S755" s="32">
        <f>'Link types'!T755</f>
        <v>0</v>
      </c>
      <c r="T755" s="32">
        <f>'Link types'!U755</f>
        <v>0</v>
      </c>
      <c r="U755" s="32">
        <f>'Link types'!V755</f>
        <v>0</v>
      </c>
      <c r="V755" s="32">
        <f>'Link types'!W755</f>
        <v>10</v>
      </c>
      <c r="W755" s="32">
        <f>'Link types'!X755</f>
        <v>10</v>
      </c>
      <c r="X755" s="32">
        <f>'Link types'!Y755</f>
        <v>10</v>
      </c>
      <c r="Y755" s="32" t="str">
        <f>'Link types'!Z755</f>
        <v/>
      </c>
    </row>
    <row r="756" spans="1:25" x14ac:dyDescent="0.25">
      <c r="A756" s="32">
        <f>'Link types'!B756</f>
        <v>854</v>
      </c>
      <c r="B756" s="32">
        <f>'Link types'!C756</f>
        <v>80</v>
      </c>
      <c r="C756" s="32" t="str">
        <f>'Link types'!D756</f>
        <v>free</v>
      </c>
      <c r="D756" s="32">
        <f>'Link types'!E756</f>
        <v>1</v>
      </c>
      <c r="E756" s="32">
        <f>'Link types'!F756</f>
        <v>1000</v>
      </c>
      <c r="F756" s="32" t="str">
        <f>'Link types'!G756</f>
        <v/>
      </c>
      <c r="G756" s="32">
        <f>'Link types'!H756</f>
        <v>0</v>
      </c>
      <c r="H756" s="32">
        <f>'Link types'!I756</f>
        <v>0</v>
      </c>
      <c r="I756" s="32">
        <f>'Link types'!J756</f>
        <v>0</v>
      </c>
      <c r="J756" s="32">
        <f>'Link types'!K756</f>
        <v>0</v>
      </c>
      <c r="K756" s="32">
        <f>'Link types'!L756</f>
        <v>99</v>
      </c>
      <c r="L756" s="32">
        <f>'Link types'!M756</f>
        <v>0</v>
      </c>
      <c r="M756" s="32">
        <f>'Link types'!N756</f>
        <v>0</v>
      </c>
      <c r="N756" s="32">
        <f>'Link types'!O756</f>
        <v>0</v>
      </c>
      <c r="O756" s="32">
        <f>'Link types'!P756</f>
        <v>0</v>
      </c>
      <c r="P756" s="32">
        <f>'Link types'!Q756</f>
        <v>0</v>
      </c>
      <c r="Q756" s="32">
        <f>'Link types'!R756</f>
        <v>0</v>
      </c>
      <c r="R756" s="32">
        <f>'Link types'!S756</f>
        <v>0</v>
      </c>
      <c r="S756" s="32">
        <f>'Link types'!T756</f>
        <v>0</v>
      </c>
      <c r="T756" s="32">
        <f>'Link types'!U756</f>
        <v>0</v>
      </c>
      <c r="U756" s="32">
        <f>'Link types'!V756</f>
        <v>0</v>
      </c>
      <c r="V756" s="32">
        <f>'Link types'!W756</f>
        <v>10</v>
      </c>
      <c r="W756" s="32">
        <f>'Link types'!X756</f>
        <v>10</v>
      </c>
      <c r="X756" s="32">
        <f>'Link types'!Y756</f>
        <v>10</v>
      </c>
      <c r="Y756" s="32" t="str">
        <f>'Link types'!Z756</f>
        <v/>
      </c>
    </row>
    <row r="757" spans="1:25" x14ac:dyDescent="0.25">
      <c r="A757" s="32">
        <f>'Link types'!B757</f>
        <v>855</v>
      </c>
      <c r="B757" s="32">
        <f>'Link types'!C757</f>
        <v>80</v>
      </c>
      <c r="C757" s="32" t="str">
        <f>'Link types'!D757</f>
        <v>free</v>
      </c>
      <c r="D757" s="32">
        <f>'Link types'!E757</f>
        <v>1</v>
      </c>
      <c r="E757" s="32">
        <f>'Link types'!F757</f>
        <v>1000</v>
      </c>
      <c r="F757" s="32" t="str">
        <f>'Link types'!G757</f>
        <v/>
      </c>
      <c r="G757" s="32">
        <f>'Link types'!H757</f>
        <v>0</v>
      </c>
      <c r="H757" s="32">
        <f>'Link types'!I757</f>
        <v>0</v>
      </c>
      <c r="I757" s="32">
        <f>'Link types'!J757</f>
        <v>0</v>
      </c>
      <c r="J757" s="32">
        <f>'Link types'!K757</f>
        <v>0</v>
      </c>
      <c r="K757" s="32">
        <f>'Link types'!L757</f>
        <v>99</v>
      </c>
      <c r="L757" s="32">
        <f>'Link types'!M757</f>
        <v>0</v>
      </c>
      <c r="M757" s="32">
        <f>'Link types'!N757</f>
        <v>0</v>
      </c>
      <c r="N757" s="32">
        <f>'Link types'!O757</f>
        <v>0</v>
      </c>
      <c r="O757" s="32">
        <f>'Link types'!P757</f>
        <v>0</v>
      </c>
      <c r="P757" s="32">
        <f>'Link types'!Q757</f>
        <v>0</v>
      </c>
      <c r="Q757" s="32">
        <f>'Link types'!R757</f>
        <v>0</v>
      </c>
      <c r="R757" s="32">
        <f>'Link types'!S757</f>
        <v>0</v>
      </c>
      <c r="S757" s="32">
        <f>'Link types'!T757</f>
        <v>0</v>
      </c>
      <c r="T757" s="32">
        <f>'Link types'!U757</f>
        <v>0</v>
      </c>
      <c r="U757" s="32">
        <f>'Link types'!V757</f>
        <v>0</v>
      </c>
      <c r="V757" s="32">
        <f>'Link types'!W757</f>
        <v>10</v>
      </c>
      <c r="W757" s="32">
        <f>'Link types'!X757</f>
        <v>10</v>
      </c>
      <c r="X757" s="32">
        <f>'Link types'!Y757</f>
        <v>10</v>
      </c>
      <c r="Y757" s="32" t="str">
        <f>'Link types'!Z757</f>
        <v/>
      </c>
    </row>
    <row r="758" spans="1:25" x14ac:dyDescent="0.25">
      <c r="A758" s="32">
        <f>'Link types'!B758</f>
        <v>856</v>
      </c>
      <c r="B758" s="32">
        <f>'Link types'!C758</f>
        <v>80</v>
      </c>
      <c r="C758" s="32" t="str">
        <f>'Link types'!D758</f>
        <v>free</v>
      </c>
      <c r="D758" s="32">
        <f>'Link types'!E758</f>
        <v>1</v>
      </c>
      <c r="E758" s="32">
        <f>'Link types'!F758</f>
        <v>1000</v>
      </c>
      <c r="F758" s="32" t="str">
        <f>'Link types'!G758</f>
        <v/>
      </c>
      <c r="G758" s="32">
        <f>'Link types'!H758</f>
        <v>0</v>
      </c>
      <c r="H758" s="32">
        <f>'Link types'!I758</f>
        <v>0</v>
      </c>
      <c r="I758" s="32">
        <f>'Link types'!J758</f>
        <v>0</v>
      </c>
      <c r="J758" s="32">
        <f>'Link types'!K758</f>
        <v>0</v>
      </c>
      <c r="K758" s="32">
        <f>'Link types'!L758</f>
        <v>99</v>
      </c>
      <c r="L758" s="32">
        <f>'Link types'!M758</f>
        <v>0</v>
      </c>
      <c r="M758" s="32">
        <f>'Link types'!N758</f>
        <v>0</v>
      </c>
      <c r="N758" s="32">
        <f>'Link types'!O758</f>
        <v>0</v>
      </c>
      <c r="O758" s="32">
        <f>'Link types'!P758</f>
        <v>0</v>
      </c>
      <c r="P758" s="32">
        <f>'Link types'!Q758</f>
        <v>0</v>
      </c>
      <c r="Q758" s="32">
        <f>'Link types'!R758</f>
        <v>0</v>
      </c>
      <c r="R758" s="32">
        <f>'Link types'!S758</f>
        <v>0</v>
      </c>
      <c r="S758" s="32">
        <f>'Link types'!T758</f>
        <v>0</v>
      </c>
      <c r="T758" s="32">
        <f>'Link types'!U758</f>
        <v>0</v>
      </c>
      <c r="U758" s="32">
        <f>'Link types'!V758</f>
        <v>0</v>
      </c>
      <c r="V758" s="32">
        <f>'Link types'!W758</f>
        <v>10</v>
      </c>
      <c r="W758" s="32">
        <f>'Link types'!X758</f>
        <v>10</v>
      </c>
      <c r="X758" s="32">
        <f>'Link types'!Y758</f>
        <v>10</v>
      </c>
      <c r="Y758" s="32" t="str">
        <f>'Link types'!Z758</f>
        <v/>
      </c>
    </row>
    <row r="759" spans="1:25" x14ac:dyDescent="0.25">
      <c r="A759" s="32">
        <f>'Link types'!B759</f>
        <v>857</v>
      </c>
      <c r="B759" s="32">
        <f>'Link types'!C759</f>
        <v>80</v>
      </c>
      <c r="C759" s="32" t="str">
        <f>'Link types'!D759</f>
        <v>free</v>
      </c>
      <c r="D759" s="32">
        <f>'Link types'!E759</f>
        <v>1</v>
      </c>
      <c r="E759" s="32">
        <f>'Link types'!F759</f>
        <v>1000</v>
      </c>
      <c r="F759" s="32" t="str">
        <f>'Link types'!G759</f>
        <v/>
      </c>
      <c r="G759" s="32">
        <f>'Link types'!H759</f>
        <v>0</v>
      </c>
      <c r="H759" s="32">
        <f>'Link types'!I759</f>
        <v>0</v>
      </c>
      <c r="I759" s="32">
        <f>'Link types'!J759</f>
        <v>0</v>
      </c>
      <c r="J759" s="32">
        <f>'Link types'!K759</f>
        <v>0</v>
      </c>
      <c r="K759" s="32">
        <f>'Link types'!L759</f>
        <v>99</v>
      </c>
      <c r="L759" s="32">
        <f>'Link types'!M759</f>
        <v>0</v>
      </c>
      <c r="M759" s="32">
        <f>'Link types'!N759</f>
        <v>0</v>
      </c>
      <c r="N759" s="32">
        <f>'Link types'!O759</f>
        <v>0</v>
      </c>
      <c r="O759" s="32">
        <f>'Link types'!P759</f>
        <v>0</v>
      </c>
      <c r="P759" s="32">
        <f>'Link types'!Q759</f>
        <v>0</v>
      </c>
      <c r="Q759" s="32">
        <f>'Link types'!R759</f>
        <v>0</v>
      </c>
      <c r="R759" s="32">
        <f>'Link types'!S759</f>
        <v>0</v>
      </c>
      <c r="S759" s="32">
        <f>'Link types'!T759</f>
        <v>0</v>
      </c>
      <c r="T759" s="32">
        <f>'Link types'!U759</f>
        <v>0</v>
      </c>
      <c r="U759" s="32">
        <f>'Link types'!V759</f>
        <v>0</v>
      </c>
      <c r="V759" s="32">
        <f>'Link types'!W759</f>
        <v>10</v>
      </c>
      <c r="W759" s="32">
        <f>'Link types'!X759</f>
        <v>10</v>
      </c>
      <c r="X759" s="32">
        <f>'Link types'!Y759</f>
        <v>10</v>
      </c>
      <c r="Y759" s="32" t="str">
        <f>'Link types'!Z759</f>
        <v/>
      </c>
    </row>
    <row r="760" spans="1:25" x14ac:dyDescent="0.25">
      <c r="A760" s="32">
        <f>'Link types'!B760</f>
        <v>858</v>
      </c>
      <c r="B760" s="32">
        <f>'Link types'!C760</f>
        <v>80</v>
      </c>
      <c r="C760" s="32" t="str">
        <f>'Link types'!D760</f>
        <v>free</v>
      </c>
      <c r="D760" s="32">
        <f>'Link types'!E760</f>
        <v>1</v>
      </c>
      <c r="E760" s="32">
        <f>'Link types'!F760</f>
        <v>1000</v>
      </c>
      <c r="F760" s="32" t="str">
        <f>'Link types'!G760</f>
        <v/>
      </c>
      <c r="G760" s="32">
        <f>'Link types'!H760</f>
        <v>0</v>
      </c>
      <c r="H760" s="32">
        <f>'Link types'!I760</f>
        <v>0</v>
      </c>
      <c r="I760" s="32">
        <f>'Link types'!J760</f>
        <v>0</v>
      </c>
      <c r="J760" s="32">
        <f>'Link types'!K760</f>
        <v>0</v>
      </c>
      <c r="K760" s="32">
        <f>'Link types'!L760</f>
        <v>99</v>
      </c>
      <c r="L760" s="32">
        <f>'Link types'!M760</f>
        <v>0</v>
      </c>
      <c r="M760" s="32">
        <f>'Link types'!N760</f>
        <v>0</v>
      </c>
      <c r="N760" s="32">
        <f>'Link types'!O760</f>
        <v>0</v>
      </c>
      <c r="O760" s="32">
        <f>'Link types'!P760</f>
        <v>0</v>
      </c>
      <c r="P760" s="32">
        <f>'Link types'!Q760</f>
        <v>0</v>
      </c>
      <c r="Q760" s="32">
        <f>'Link types'!R760</f>
        <v>0</v>
      </c>
      <c r="R760" s="32">
        <f>'Link types'!S760</f>
        <v>0</v>
      </c>
      <c r="S760" s="32">
        <f>'Link types'!T760</f>
        <v>0</v>
      </c>
      <c r="T760" s="32">
        <f>'Link types'!U760</f>
        <v>0</v>
      </c>
      <c r="U760" s="32">
        <f>'Link types'!V760</f>
        <v>0</v>
      </c>
      <c r="V760" s="32">
        <f>'Link types'!W760</f>
        <v>10</v>
      </c>
      <c r="W760" s="32">
        <f>'Link types'!X760</f>
        <v>10</v>
      </c>
      <c r="X760" s="32">
        <f>'Link types'!Y760</f>
        <v>10</v>
      </c>
      <c r="Y760" s="32" t="str">
        <f>'Link types'!Z760</f>
        <v/>
      </c>
    </row>
    <row r="761" spans="1:25" x14ac:dyDescent="0.25">
      <c r="A761" s="32">
        <f>'Link types'!B761</f>
        <v>859</v>
      </c>
      <c r="B761" s="32">
        <f>'Link types'!C761</f>
        <v>80</v>
      </c>
      <c r="C761" s="32" t="str">
        <f>'Link types'!D761</f>
        <v>free</v>
      </c>
      <c r="D761" s="32">
        <f>'Link types'!E761</f>
        <v>1</v>
      </c>
      <c r="E761" s="32">
        <f>'Link types'!F761</f>
        <v>1000</v>
      </c>
      <c r="F761" s="32" t="str">
        <f>'Link types'!G761</f>
        <v/>
      </c>
      <c r="G761" s="32">
        <f>'Link types'!H761</f>
        <v>0</v>
      </c>
      <c r="H761" s="32">
        <f>'Link types'!I761</f>
        <v>0</v>
      </c>
      <c r="I761" s="32">
        <f>'Link types'!J761</f>
        <v>0</v>
      </c>
      <c r="J761" s="32">
        <f>'Link types'!K761</f>
        <v>0</v>
      </c>
      <c r="K761" s="32">
        <f>'Link types'!L761</f>
        <v>99</v>
      </c>
      <c r="L761" s="32">
        <f>'Link types'!M761</f>
        <v>0</v>
      </c>
      <c r="M761" s="32">
        <f>'Link types'!N761</f>
        <v>0</v>
      </c>
      <c r="N761" s="32">
        <f>'Link types'!O761</f>
        <v>0</v>
      </c>
      <c r="O761" s="32">
        <f>'Link types'!P761</f>
        <v>0</v>
      </c>
      <c r="P761" s="32">
        <f>'Link types'!Q761</f>
        <v>0</v>
      </c>
      <c r="Q761" s="32">
        <f>'Link types'!R761</f>
        <v>0</v>
      </c>
      <c r="R761" s="32">
        <f>'Link types'!S761</f>
        <v>0</v>
      </c>
      <c r="S761" s="32">
        <f>'Link types'!T761</f>
        <v>0</v>
      </c>
      <c r="T761" s="32">
        <f>'Link types'!U761</f>
        <v>0</v>
      </c>
      <c r="U761" s="32">
        <f>'Link types'!V761</f>
        <v>0</v>
      </c>
      <c r="V761" s="32">
        <f>'Link types'!W761</f>
        <v>10</v>
      </c>
      <c r="W761" s="32">
        <f>'Link types'!X761</f>
        <v>10</v>
      </c>
      <c r="X761" s="32">
        <f>'Link types'!Y761</f>
        <v>10</v>
      </c>
      <c r="Y761" s="32" t="str">
        <f>'Link types'!Z761</f>
        <v/>
      </c>
    </row>
    <row r="762" spans="1:25" x14ac:dyDescent="0.25">
      <c r="A762" s="32">
        <f>'Link types'!B762</f>
        <v>860</v>
      </c>
      <c r="B762" s="32">
        <f>'Link types'!C762</f>
        <v>80</v>
      </c>
      <c r="C762" s="32" t="str">
        <f>'Link types'!D762</f>
        <v>free</v>
      </c>
      <c r="D762" s="32">
        <f>'Link types'!E762</f>
        <v>1</v>
      </c>
      <c r="E762" s="32">
        <f>'Link types'!F762</f>
        <v>1000</v>
      </c>
      <c r="F762" s="32" t="str">
        <f>'Link types'!G762</f>
        <v/>
      </c>
      <c r="G762" s="32">
        <f>'Link types'!H762</f>
        <v>0</v>
      </c>
      <c r="H762" s="32">
        <f>'Link types'!I762</f>
        <v>0</v>
      </c>
      <c r="I762" s="32">
        <f>'Link types'!J762</f>
        <v>0</v>
      </c>
      <c r="J762" s="32">
        <f>'Link types'!K762</f>
        <v>0</v>
      </c>
      <c r="K762" s="32">
        <f>'Link types'!L762</f>
        <v>99</v>
      </c>
      <c r="L762" s="32">
        <f>'Link types'!M762</f>
        <v>0</v>
      </c>
      <c r="M762" s="32">
        <f>'Link types'!N762</f>
        <v>0</v>
      </c>
      <c r="N762" s="32">
        <f>'Link types'!O762</f>
        <v>0</v>
      </c>
      <c r="O762" s="32">
        <f>'Link types'!P762</f>
        <v>0</v>
      </c>
      <c r="P762" s="32">
        <f>'Link types'!Q762</f>
        <v>0</v>
      </c>
      <c r="Q762" s="32">
        <f>'Link types'!R762</f>
        <v>0</v>
      </c>
      <c r="R762" s="32">
        <f>'Link types'!S762</f>
        <v>0</v>
      </c>
      <c r="S762" s="32">
        <f>'Link types'!T762</f>
        <v>0</v>
      </c>
      <c r="T762" s="32">
        <f>'Link types'!U762</f>
        <v>0</v>
      </c>
      <c r="U762" s="32">
        <f>'Link types'!V762</f>
        <v>0</v>
      </c>
      <c r="V762" s="32">
        <f>'Link types'!W762</f>
        <v>10</v>
      </c>
      <c r="W762" s="32">
        <f>'Link types'!X762</f>
        <v>10</v>
      </c>
      <c r="X762" s="32">
        <f>'Link types'!Y762</f>
        <v>10</v>
      </c>
      <c r="Y762" s="32" t="str">
        <f>'Link types'!Z762</f>
        <v/>
      </c>
    </row>
    <row r="763" spans="1:25" x14ac:dyDescent="0.25">
      <c r="A763" s="32">
        <f>'Link types'!B763</f>
        <v>861</v>
      </c>
      <c r="B763" s="32">
        <f>'Link types'!C763</f>
        <v>80</v>
      </c>
      <c r="C763" s="32" t="str">
        <f>'Link types'!D763</f>
        <v>free</v>
      </c>
      <c r="D763" s="32">
        <f>'Link types'!E763</f>
        <v>1</v>
      </c>
      <c r="E763" s="32">
        <f>'Link types'!F763</f>
        <v>1000</v>
      </c>
      <c r="F763" s="32" t="str">
        <f>'Link types'!G763</f>
        <v/>
      </c>
      <c r="G763" s="32">
        <f>'Link types'!H763</f>
        <v>0</v>
      </c>
      <c r="H763" s="32">
        <f>'Link types'!I763</f>
        <v>0</v>
      </c>
      <c r="I763" s="32">
        <f>'Link types'!J763</f>
        <v>0</v>
      </c>
      <c r="J763" s="32">
        <f>'Link types'!K763</f>
        <v>0</v>
      </c>
      <c r="K763" s="32">
        <f>'Link types'!L763</f>
        <v>99</v>
      </c>
      <c r="L763" s="32">
        <f>'Link types'!M763</f>
        <v>0</v>
      </c>
      <c r="M763" s="32">
        <f>'Link types'!N763</f>
        <v>0</v>
      </c>
      <c r="N763" s="32">
        <f>'Link types'!O763</f>
        <v>0</v>
      </c>
      <c r="O763" s="32">
        <f>'Link types'!P763</f>
        <v>0</v>
      </c>
      <c r="P763" s="32">
        <f>'Link types'!Q763</f>
        <v>0</v>
      </c>
      <c r="Q763" s="32">
        <f>'Link types'!R763</f>
        <v>0</v>
      </c>
      <c r="R763" s="32">
        <f>'Link types'!S763</f>
        <v>0</v>
      </c>
      <c r="S763" s="32">
        <f>'Link types'!T763</f>
        <v>0</v>
      </c>
      <c r="T763" s="32">
        <f>'Link types'!U763</f>
        <v>0</v>
      </c>
      <c r="U763" s="32">
        <f>'Link types'!V763</f>
        <v>0</v>
      </c>
      <c r="V763" s="32">
        <f>'Link types'!W763</f>
        <v>10</v>
      </c>
      <c r="W763" s="32">
        <f>'Link types'!X763</f>
        <v>10</v>
      </c>
      <c r="X763" s="32">
        <f>'Link types'!Y763</f>
        <v>10</v>
      </c>
      <c r="Y763" s="32" t="str">
        <f>'Link types'!Z763</f>
        <v/>
      </c>
    </row>
    <row r="764" spans="1:25" x14ac:dyDescent="0.25">
      <c r="A764" s="32">
        <f>'Link types'!B764</f>
        <v>862</v>
      </c>
      <c r="B764" s="32">
        <f>'Link types'!C764</f>
        <v>80</v>
      </c>
      <c r="C764" s="32" t="str">
        <f>'Link types'!D764</f>
        <v>free</v>
      </c>
      <c r="D764" s="32">
        <f>'Link types'!E764</f>
        <v>1</v>
      </c>
      <c r="E764" s="32">
        <f>'Link types'!F764</f>
        <v>1000</v>
      </c>
      <c r="F764" s="32" t="str">
        <f>'Link types'!G764</f>
        <v/>
      </c>
      <c r="G764" s="32">
        <f>'Link types'!H764</f>
        <v>0</v>
      </c>
      <c r="H764" s="32">
        <f>'Link types'!I764</f>
        <v>0</v>
      </c>
      <c r="I764" s="32">
        <f>'Link types'!J764</f>
        <v>0</v>
      </c>
      <c r="J764" s="32">
        <f>'Link types'!K764</f>
        <v>0</v>
      </c>
      <c r="K764" s="32">
        <f>'Link types'!L764</f>
        <v>99</v>
      </c>
      <c r="L764" s="32">
        <f>'Link types'!M764</f>
        <v>0</v>
      </c>
      <c r="M764" s="32">
        <f>'Link types'!N764</f>
        <v>0</v>
      </c>
      <c r="N764" s="32">
        <f>'Link types'!O764</f>
        <v>0</v>
      </c>
      <c r="O764" s="32">
        <f>'Link types'!P764</f>
        <v>0</v>
      </c>
      <c r="P764" s="32">
        <f>'Link types'!Q764</f>
        <v>0</v>
      </c>
      <c r="Q764" s="32">
        <f>'Link types'!R764</f>
        <v>0</v>
      </c>
      <c r="R764" s="32">
        <f>'Link types'!S764</f>
        <v>0</v>
      </c>
      <c r="S764" s="32">
        <f>'Link types'!T764</f>
        <v>0</v>
      </c>
      <c r="T764" s="32">
        <f>'Link types'!U764</f>
        <v>0</v>
      </c>
      <c r="U764" s="32">
        <f>'Link types'!V764</f>
        <v>0</v>
      </c>
      <c r="V764" s="32">
        <f>'Link types'!W764</f>
        <v>10</v>
      </c>
      <c r="W764" s="32">
        <f>'Link types'!X764</f>
        <v>10</v>
      </c>
      <c r="X764" s="32">
        <f>'Link types'!Y764</f>
        <v>10</v>
      </c>
      <c r="Y764" s="32" t="str">
        <f>'Link types'!Z764</f>
        <v/>
      </c>
    </row>
    <row r="765" spans="1:25" x14ac:dyDescent="0.25">
      <c r="A765" s="32">
        <f>'Link types'!B765</f>
        <v>863</v>
      </c>
      <c r="B765" s="32">
        <f>'Link types'!C765</f>
        <v>80</v>
      </c>
      <c r="C765" s="32" t="str">
        <f>'Link types'!D765</f>
        <v>free</v>
      </c>
      <c r="D765" s="32">
        <f>'Link types'!E765</f>
        <v>1</v>
      </c>
      <c r="E765" s="32">
        <f>'Link types'!F765</f>
        <v>1000</v>
      </c>
      <c r="F765" s="32" t="str">
        <f>'Link types'!G765</f>
        <v/>
      </c>
      <c r="G765" s="32">
        <f>'Link types'!H765</f>
        <v>0</v>
      </c>
      <c r="H765" s="32">
        <f>'Link types'!I765</f>
        <v>0</v>
      </c>
      <c r="I765" s="32">
        <f>'Link types'!J765</f>
        <v>0</v>
      </c>
      <c r="J765" s="32">
        <f>'Link types'!K765</f>
        <v>0</v>
      </c>
      <c r="K765" s="32">
        <f>'Link types'!L765</f>
        <v>99</v>
      </c>
      <c r="L765" s="32">
        <f>'Link types'!M765</f>
        <v>0</v>
      </c>
      <c r="M765" s="32">
        <f>'Link types'!N765</f>
        <v>0</v>
      </c>
      <c r="N765" s="32">
        <f>'Link types'!O765</f>
        <v>0</v>
      </c>
      <c r="O765" s="32">
        <f>'Link types'!P765</f>
        <v>0</v>
      </c>
      <c r="P765" s="32">
        <f>'Link types'!Q765</f>
        <v>0</v>
      </c>
      <c r="Q765" s="32">
        <f>'Link types'!R765</f>
        <v>0</v>
      </c>
      <c r="R765" s="32">
        <f>'Link types'!S765</f>
        <v>0</v>
      </c>
      <c r="S765" s="32">
        <f>'Link types'!T765</f>
        <v>0</v>
      </c>
      <c r="T765" s="32">
        <f>'Link types'!U765</f>
        <v>0</v>
      </c>
      <c r="U765" s="32">
        <f>'Link types'!V765</f>
        <v>0</v>
      </c>
      <c r="V765" s="32">
        <f>'Link types'!W765</f>
        <v>10</v>
      </c>
      <c r="W765" s="32">
        <f>'Link types'!X765</f>
        <v>10</v>
      </c>
      <c r="X765" s="32">
        <f>'Link types'!Y765</f>
        <v>10</v>
      </c>
      <c r="Y765" s="32" t="str">
        <f>'Link types'!Z765</f>
        <v/>
      </c>
    </row>
    <row r="766" spans="1:25" x14ac:dyDescent="0.25">
      <c r="A766" s="32">
        <f>'Link types'!B766</f>
        <v>864</v>
      </c>
      <c r="B766" s="32">
        <f>'Link types'!C766</f>
        <v>80</v>
      </c>
      <c r="C766" s="32" t="str">
        <f>'Link types'!D766</f>
        <v>free</v>
      </c>
      <c r="D766" s="32">
        <f>'Link types'!E766</f>
        <v>1</v>
      </c>
      <c r="E766" s="32">
        <f>'Link types'!F766</f>
        <v>1000</v>
      </c>
      <c r="F766" s="32" t="str">
        <f>'Link types'!G766</f>
        <v/>
      </c>
      <c r="G766" s="32">
        <f>'Link types'!H766</f>
        <v>0</v>
      </c>
      <c r="H766" s="32">
        <f>'Link types'!I766</f>
        <v>0</v>
      </c>
      <c r="I766" s="32">
        <f>'Link types'!J766</f>
        <v>0</v>
      </c>
      <c r="J766" s="32">
        <f>'Link types'!K766</f>
        <v>0</v>
      </c>
      <c r="K766" s="32">
        <f>'Link types'!L766</f>
        <v>99</v>
      </c>
      <c r="L766" s="32">
        <f>'Link types'!M766</f>
        <v>0</v>
      </c>
      <c r="M766" s="32">
        <f>'Link types'!N766</f>
        <v>0</v>
      </c>
      <c r="N766" s="32">
        <f>'Link types'!O766</f>
        <v>0</v>
      </c>
      <c r="O766" s="32">
        <f>'Link types'!P766</f>
        <v>0</v>
      </c>
      <c r="P766" s="32">
        <f>'Link types'!Q766</f>
        <v>0</v>
      </c>
      <c r="Q766" s="32">
        <f>'Link types'!R766</f>
        <v>0</v>
      </c>
      <c r="R766" s="32">
        <f>'Link types'!S766</f>
        <v>0</v>
      </c>
      <c r="S766" s="32">
        <f>'Link types'!T766</f>
        <v>0</v>
      </c>
      <c r="T766" s="32">
        <f>'Link types'!U766</f>
        <v>0</v>
      </c>
      <c r="U766" s="32">
        <f>'Link types'!V766</f>
        <v>0</v>
      </c>
      <c r="V766" s="32">
        <f>'Link types'!W766</f>
        <v>10</v>
      </c>
      <c r="W766" s="32">
        <f>'Link types'!X766</f>
        <v>10</v>
      </c>
      <c r="X766" s="32">
        <f>'Link types'!Y766</f>
        <v>10</v>
      </c>
      <c r="Y766" s="32" t="str">
        <f>'Link types'!Z766</f>
        <v/>
      </c>
    </row>
    <row r="767" spans="1:25" x14ac:dyDescent="0.25">
      <c r="A767" s="32">
        <f>'Link types'!B767</f>
        <v>865</v>
      </c>
      <c r="B767" s="32">
        <f>'Link types'!C767</f>
        <v>80</v>
      </c>
      <c r="C767" s="32" t="str">
        <f>'Link types'!D767</f>
        <v>free</v>
      </c>
      <c r="D767" s="32">
        <f>'Link types'!E767</f>
        <v>1</v>
      </c>
      <c r="E767" s="32">
        <f>'Link types'!F767</f>
        <v>1000</v>
      </c>
      <c r="F767" s="32" t="str">
        <f>'Link types'!G767</f>
        <v/>
      </c>
      <c r="G767" s="32">
        <f>'Link types'!H767</f>
        <v>0</v>
      </c>
      <c r="H767" s="32">
        <f>'Link types'!I767</f>
        <v>0</v>
      </c>
      <c r="I767" s="32">
        <f>'Link types'!J767</f>
        <v>0</v>
      </c>
      <c r="J767" s="32">
        <f>'Link types'!K767</f>
        <v>0</v>
      </c>
      <c r="K767" s="32">
        <f>'Link types'!L767</f>
        <v>99</v>
      </c>
      <c r="L767" s="32">
        <f>'Link types'!M767</f>
        <v>0</v>
      </c>
      <c r="M767" s="32">
        <f>'Link types'!N767</f>
        <v>0</v>
      </c>
      <c r="N767" s="32">
        <f>'Link types'!O767</f>
        <v>0</v>
      </c>
      <c r="O767" s="32">
        <f>'Link types'!P767</f>
        <v>0</v>
      </c>
      <c r="P767" s="32">
        <f>'Link types'!Q767</f>
        <v>0</v>
      </c>
      <c r="Q767" s="32">
        <f>'Link types'!R767</f>
        <v>0</v>
      </c>
      <c r="R767" s="32">
        <f>'Link types'!S767</f>
        <v>0</v>
      </c>
      <c r="S767" s="32">
        <f>'Link types'!T767</f>
        <v>0</v>
      </c>
      <c r="T767" s="32">
        <f>'Link types'!U767</f>
        <v>0</v>
      </c>
      <c r="U767" s="32">
        <f>'Link types'!V767</f>
        <v>0</v>
      </c>
      <c r="V767" s="32">
        <f>'Link types'!W767</f>
        <v>10</v>
      </c>
      <c r="W767" s="32">
        <f>'Link types'!X767</f>
        <v>10</v>
      </c>
      <c r="X767" s="32">
        <f>'Link types'!Y767</f>
        <v>10</v>
      </c>
      <c r="Y767" s="32" t="str">
        <f>'Link types'!Z767</f>
        <v/>
      </c>
    </row>
    <row r="768" spans="1:25" x14ac:dyDescent="0.25">
      <c r="A768" s="32">
        <f>'Link types'!B768</f>
        <v>866</v>
      </c>
      <c r="B768" s="32">
        <f>'Link types'!C768</f>
        <v>80</v>
      </c>
      <c r="C768" s="32" t="str">
        <f>'Link types'!D768</f>
        <v>free</v>
      </c>
      <c r="D768" s="32">
        <f>'Link types'!E768</f>
        <v>1</v>
      </c>
      <c r="E768" s="32">
        <f>'Link types'!F768</f>
        <v>1000</v>
      </c>
      <c r="F768" s="32" t="str">
        <f>'Link types'!G768</f>
        <v/>
      </c>
      <c r="G768" s="32">
        <f>'Link types'!H768</f>
        <v>0</v>
      </c>
      <c r="H768" s="32">
        <f>'Link types'!I768</f>
        <v>0</v>
      </c>
      <c r="I768" s="32">
        <f>'Link types'!J768</f>
        <v>0</v>
      </c>
      <c r="J768" s="32">
        <f>'Link types'!K768</f>
        <v>0</v>
      </c>
      <c r="K768" s="32">
        <f>'Link types'!L768</f>
        <v>99</v>
      </c>
      <c r="L768" s="32">
        <f>'Link types'!M768</f>
        <v>0</v>
      </c>
      <c r="M768" s="32">
        <f>'Link types'!N768</f>
        <v>0</v>
      </c>
      <c r="N768" s="32">
        <f>'Link types'!O768</f>
        <v>0</v>
      </c>
      <c r="O768" s="32">
        <f>'Link types'!P768</f>
        <v>0</v>
      </c>
      <c r="P768" s="32">
        <f>'Link types'!Q768</f>
        <v>0</v>
      </c>
      <c r="Q768" s="32">
        <f>'Link types'!R768</f>
        <v>0</v>
      </c>
      <c r="R768" s="32">
        <f>'Link types'!S768</f>
        <v>0</v>
      </c>
      <c r="S768" s="32">
        <f>'Link types'!T768</f>
        <v>0</v>
      </c>
      <c r="T768" s="32">
        <f>'Link types'!U768</f>
        <v>0</v>
      </c>
      <c r="U768" s="32">
        <f>'Link types'!V768</f>
        <v>0</v>
      </c>
      <c r="V768" s="32">
        <f>'Link types'!W768</f>
        <v>10</v>
      </c>
      <c r="W768" s="32">
        <f>'Link types'!X768</f>
        <v>10</v>
      </c>
      <c r="X768" s="32">
        <f>'Link types'!Y768</f>
        <v>10</v>
      </c>
      <c r="Y768" s="32" t="str">
        <f>'Link types'!Z768</f>
        <v/>
      </c>
    </row>
    <row r="769" spans="1:25" x14ac:dyDescent="0.25">
      <c r="A769" s="32">
        <f>'Link types'!B769</f>
        <v>867</v>
      </c>
      <c r="B769" s="32">
        <f>'Link types'!C769</f>
        <v>80</v>
      </c>
      <c r="C769" s="32" t="str">
        <f>'Link types'!D769</f>
        <v>free</v>
      </c>
      <c r="D769" s="32">
        <f>'Link types'!E769</f>
        <v>1</v>
      </c>
      <c r="E769" s="32">
        <f>'Link types'!F769</f>
        <v>1000</v>
      </c>
      <c r="F769" s="32" t="str">
        <f>'Link types'!G769</f>
        <v/>
      </c>
      <c r="G769" s="32">
        <f>'Link types'!H769</f>
        <v>0</v>
      </c>
      <c r="H769" s="32">
        <f>'Link types'!I769</f>
        <v>0</v>
      </c>
      <c r="I769" s="32">
        <f>'Link types'!J769</f>
        <v>0</v>
      </c>
      <c r="J769" s="32">
        <f>'Link types'!K769</f>
        <v>0</v>
      </c>
      <c r="K769" s="32">
        <f>'Link types'!L769</f>
        <v>99</v>
      </c>
      <c r="L769" s="32">
        <f>'Link types'!M769</f>
        <v>0</v>
      </c>
      <c r="M769" s="32">
        <f>'Link types'!N769</f>
        <v>0</v>
      </c>
      <c r="N769" s="32">
        <f>'Link types'!O769</f>
        <v>0</v>
      </c>
      <c r="O769" s="32">
        <f>'Link types'!P769</f>
        <v>0</v>
      </c>
      <c r="P769" s="32">
        <f>'Link types'!Q769</f>
        <v>0</v>
      </c>
      <c r="Q769" s="32">
        <f>'Link types'!R769</f>
        <v>0</v>
      </c>
      <c r="R769" s="32">
        <f>'Link types'!S769</f>
        <v>0</v>
      </c>
      <c r="S769" s="32">
        <f>'Link types'!T769</f>
        <v>0</v>
      </c>
      <c r="T769" s="32">
        <f>'Link types'!U769</f>
        <v>0</v>
      </c>
      <c r="U769" s="32">
        <f>'Link types'!V769</f>
        <v>0</v>
      </c>
      <c r="V769" s="32">
        <f>'Link types'!W769</f>
        <v>10</v>
      </c>
      <c r="W769" s="32">
        <f>'Link types'!X769</f>
        <v>10</v>
      </c>
      <c r="X769" s="32">
        <f>'Link types'!Y769</f>
        <v>10</v>
      </c>
      <c r="Y769" s="32" t="str">
        <f>'Link types'!Z769</f>
        <v/>
      </c>
    </row>
    <row r="770" spans="1:25" x14ac:dyDescent="0.25">
      <c r="A770" s="32">
        <f>'Link types'!B770</f>
        <v>868</v>
      </c>
      <c r="B770" s="32">
        <f>'Link types'!C770</f>
        <v>80</v>
      </c>
      <c r="C770" s="32" t="str">
        <f>'Link types'!D770</f>
        <v>free</v>
      </c>
      <c r="D770" s="32">
        <f>'Link types'!E770</f>
        <v>1</v>
      </c>
      <c r="E770" s="32">
        <f>'Link types'!F770</f>
        <v>1000</v>
      </c>
      <c r="F770" s="32" t="str">
        <f>'Link types'!G770</f>
        <v/>
      </c>
      <c r="G770" s="32">
        <f>'Link types'!H770</f>
        <v>0</v>
      </c>
      <c r="H770" s="32">
        <f>'Link types'!I770</f>
        <v>0</v>
      </c>
      <c r="I770" s="32">
        <f>'Link types'!J770</f>
        <v>0</v>
      </c>
      <c r="J770" s="32">
        <f>'Link types'!K770</f>
        <v>0</v>
      </c>
      <c r="K770" s="32">
        <f>'Link types'!L770</f>
        <v>99</v>
      </c>
      <c r="L770" s="32">
        <f>'Link types'!M770</f>
        <v>0</v>
      </c>
      <c r="M770" s="32">
        <f>'Link types'!N770</f>
        <v>0</v>
      </c>
      <c r="N770" s="32">
        <f>'Link types'!O770</f>
        <v>0</v>
      </c>
      <c r="O770" s="32">
        <f>'Link types'!P770</f>
        <v>0</v>
      </c>
      <c r="P770" s="32">
        <f>'Link types'!Q770</f>
        <v>0</v>
      </c>
      <c r="Q770" s="32">
        <f>'Link types'!R770</f>
        <v>0</v>
      </c>
      <c r="R770" s="32">
        <f>'Link types'!S770</f>
        <v>0</v>
      </c>
      <c r="S770" s="32">
        <f>'Link types'!T770</f>
        <v>0</v>
      </c>
      <c r="T770" s="32">
        <f>'Link types'!U770</f>
        <v>0</v>
      </c>
      <c r="U770" s="32">
        <f>'Link types'!V770</f>
        <v>0</v>
      </c>
      <c r="V770" s="32">
        <f>'Link types'!W770</f>
        <v>10</v>
      </c>
      <c r="W770" s="32">
        <f>'Link types'!X770</f>
        <v>10</v>
      </c>
      <c r="X770" s="32">
        <f>'Link types'!Y770</f>
        <v>10</v>
      </c>
      <c r="Y770" s="32" t="str">
        <f>'Link types'!Z770</f>
        <v/>
      </c>
    </row>
    <row r="771" spans="1:25" x14ac:dyDescent="0.25">
      <c r="A771" s="32">
        <f>'Link types'!B771</f>
        <v>869</v>
      </c>
      <c r="B771" s="32">
        <f>'Link types'!C771</f>
        <v>80</v>
      </c>
      <c r="C771" s="32" t="str">
        <f>'Link types'!D771</f>
        <v>free</v>
      </c>
      <c r="D771" s="32">
        <f>'Link types'!E771</f>
        <v>1</v>
      </c>
      <c r="E771" s="32">
        <f>'Link types'!F771</f>
        <v>1000</v>
      </c>
      <c r="F771" s="32" t="str">
        <f>'Link types'!G771</f>
        <v/>
      </c>
      <c r="G771" s="32">
        <f>'Link types'!H771</f>
        <v>0</v>
      </c>
      <c r="H771" s="32">
        <f>'Link types'!I771</f>
        <v>0</v>
      </c>
      <c r="I771" s="32">
        <f>'Link types'!J771</f>
        <v>0</v>
      </c>
      <c r="J771" s="32">
        <f>'Link types'!K771</f>
        <v>0</v>
      </c>
      <c r="K771" s="32">
        <f>'Link types'!L771</f>
        <v>99</v>
      </c>
      <c r="L771" s="32">
        <f>'Link types'!M771</f>
        <v>0</v>
      </c>
      <c r="M771" s="32">
        <f>'Link types'!N771</f>
        <v>0</v>
      </c>
      <c r="N771" s="32">
        <f>'Link types'!O771</f>
        <v>0</v>
      </c>
      <c r="O771" s="32">
        <f>'Link types'!P771</f>
        <v>0</v>
      </c>
      <c r="P771" s="32">
        <f>'Link types'!Q771</f>
        <v>0</v>
      </c>
      <c r="Q771" s="32">
        <f>'Link types'!R771</f>
        <v>0</v>
      </c>
      <c r="R771" s="32">
        <f>'Link types'!S771</f>
        <v>0</v>
      </c>
      <c r="S771" s="32">
        <f>'Link types'!T771</f>
        <v>0</v>
      </c>
      <c r="T771" s="32">
        <f>'Link types'!U771</f>
        <v>0</v>
      </c>
      <c r="U771" s="32">
        <f>'Link types'!V771</f>
        <v>0</v>
      </c>
      <c r="V771" s="32">
        <f>'Link types'!W771</f>
        <v>10</v>
      </c>
      <c r="W771" s="32">
        <f>'Link types'!X771</f>
        <v>10</v>
      </c>
      <c r="X771" s="32">
        <f>'Link types'!Y771</f>
        <v>10</v>
      </c>
      <c r="Y771" s="32" t="str">
        <f>'Link types'!Z771</f>
        <v/>
      </c>
    </row>
    <row r="772" spans="1:25" x14ac:dyDescent="0.25">
      <c r="A772" s="32">
        <f>'Link types'!B772</f>
        <v>870</v>
      </c>
      <c r="B772" s="32">
        <f>'Link types'!C772</f>
        <v>80</v>
      </c>
      <c r="C772" s="32" t="str">
        <f>'Link types'!D772</f>
        <v>free</v>
      </c>
      <c r="D772" s="32">
        <f>'Link types'!E772</f>
        <v>1</v>
      </c>
      <c r="E772" s="32">
        <f>'Link types'!F772</f>
        <v>1000</v>
      </c>
      <c r="F772" s="32" t="str">
        <f>'Link types'!G772</f>
        <v/>
      </c>
      <c r="G772" s="32">
        <f>'Link types'!H772</f>
        <v>0</v>
      </c>
      <c r="H772" s="32">
        <f>'Link types'!I772</f>
        <v>0</v>
      </c>
      <c r="I772" s="32">
        <f>'Link types'!J772</f>
        <v>0</v>
      </c>
      <c r="J772" s="32">
        <f>'Link types'!K772</f>
        <v>0</v>
      </c>
      <c r="K772" s="32">
        <f>'Link types'!L772</f>
        <v>99</v>
      </c>
      <c r="L772" s="32">
        <f>'Link types'!M772</f>
        <v>0</v>
      </c>
      <c r="M772" s="32">
        <f>'Link types'!N772</f>
        <v>0</v>
      </c>
      <c r="N772" s="32">
        <f>'Link types'!O772</f>
        <v>0</v>
      </c>
      <c r="O772" s="32">
        <f>'Link types'!P772</f>
        <v>0</v>
      </c>
      <c r="P772" s="32">
        <f>'Link types'!Q772</f>
        <v>0</v>
      </c>
      <c r="Q772" s="32">
        <f>'Link types'!R772</f>
        <v>0</v>
      </c>
      <c r="R772" s="32">
        <f>'Link types'!S772</f>
        <v>0</v>
      </c>
      <c r="S772" s="32">
        <f>'Link types'!T772</f>
        <v>0</v>
      </c>
      <c r="T772" s="32">
        <f>'Link types'!U772</f>
        <v>0</v>
      </c>
      <c r="U772" s="32">
        <f>'Link types'!V772</f>
        <v>0</v>
      </c>
      <c r="V772" s="32">
        <f>'Link types'!W772</f>
        <v>10</v>
      </c>
      <c r="W772" s="32">
        <f>'Link types'!X772</f>
        <v>10</v>
      </c>
      <c r="X772" s="32">
        <f>'Link types'!Y772</f>
        <v>10</v>
      </c>
      <c r="Y772" s="32" t="str">
        <f>'Link types'!Z772</f>
        <v/>
      </c>
    </row>
    <row r="773" spans="1:25" x14ac:dyDescent="0.25">
      <c r="A773" s="32">
        <f>'Link types'!B773</f>
        <v>871</v>
      </c>
      <c r="B773" s="32">
        <f>'Link types'!C773</f>
        <v>80</v>
      </c>
      <c r="C773" s="32" t="str">
        <f>'Link types'!D773</f>
        <v>free</v>
      </c>
      <c r="D773" s="32">
        <f>'Link types'!E773</f>
        <v>1</v>
      </c>
      <c r="E773" s="32">
        <f>'Link types'!F773</f>
        <v>1000</v>
      </c>
      <c r="F773" s="32" t="str">
        <f>'Link types'!G773</f>
        <v/>
      </c>
      <c r="G773" s="32">
        <f>'Link types'!H773</f>
        <v>0</v>
      </c>
      <c r="H773" s="32">
        <f>'Link types'!I773</f>
        <v>0</v>
      </c>
      <c r="I773" s="32">
        <f>'Link types'!J773</f>
        <v>0</v>
      </c>
      <c r="J773" s="32">
        <f>'Link types'!K773</f>
        <v>0</v>
      </c>
      <c r="K773" s="32">
        <f>'Link types'!L773</f>
        <v>99</v>
      </c>
      <c r="L773" s="32">
        <f>'Link types'!M773</f>
        <v>0</v>
      </c>
      <c r="M773" s="32">
        <f>'Link types'!N773</f>
        <v>0</v>
      </c>
      <c r="N773" s="32">
        <f>'Link types'!O773</f>
        <v>0</v>
      </c>
      <c r="O773" s="32">
        <f>'Link types'!P773</f>
        <v>0</v>
      </c>
      <c r="P773" s="32">
        <f>'Link types'!Q773</f>
        <v>0</v>
      </c>
      <c r="Q773" s="32">
        <f>'Link types'!R773</f>
        <v>0</v>
      </c>
      <c r="R773" s="32">
        <f>'Link types'!S773</f>
        <v>0</v>
      </c>
      <c r="S773" s="32">
        <f>'Link types'!T773</f>
        <v>0</v>
      </c>
      <c r="T773" s="32">
        <f>'Link types'!U773</f>
        <v>0</v>
      </c>
      <c r="U773" s="32">
        <f>'Link types'!V773</f>
        <v>0</v>
      </c>
      <c r="V773" s="32">
        <f>'Link types'!W773</f>
        <v>10</v>
      </c>
      <c r="W773" s="32">
        <f>'Link types'!X773</f>
        <v>10</v>
      </c>
      <c r="X773" s="32">
        <f>'Link types'!Y773</f>
        <v>10</v>
      </c>
      <c r="Y773" s="32" t="str">
        <f>'Link types'!Z773</f>
        <v/>
      </c>
    </row>
    <row r="774" spans="1:25" x14ac:dyDescent="0.25">
      <c r="A774" s="32">
        <f>'Link types'!B774</f>
        <v>872</v>
      </c>
      <c r="B774" s="32">
        <f>'Link types'!C774</f>
        <v>80</v>
      </c>
      <c r="C774" s="32" t="str">
        <f>'Link types'!D774</f>
        <v>free</v>
      </c>
      <c r="D774" s="32">
        <f>'Link types'!E774</f>
        <v>1</v>
      </c>
      <c r="E774" s="32">
        <f>'Link types'!F774</f>
        <v>1000</v>
      </c>
      <c r="F774" s="32" t="str">
        <f>'Link types'!G774</f>
        <v/>
      </c>
      <c r="G774" s="32">
        <f>'Link types'!H774</f>
        <v>0</v>
      </c>
      <c r="H774" s="32">
        <f>'Link types'!I774</f>
        <v>0</v>
      </c>
      <c r="I774" s="32">
        <f>'Link types'!J774</f>
        <v>0</v>
      </c>
      <c r="J774" s="32">
        <f>'Link types'!K774</f>
        <v>0</v>
      </c>
      <c r="K774" s="32">
        <f>'Link types'!L774</f>
        <v>99</v>
      </c>
      <c r="L774" s="32">
        <f>'Link types'!M774</f>
        <v>0</v>
      </c>
      <c r="M774" s="32">
        <f>'Link types'!N774</f>
        <v>0</v>
      </c>
      <c r="N774" s="32">
        <f>'Link types'!O774</f>
        <v>0</v>
      </c>
      <c r="O774" s="32">
        <f>'Link types'!P774</f>
        <v>0</v>
      </c>
      <c r="P774" s="32">
        <f>'Link types'!Q774</f>
        <v>0</v>
      </c>
      <c r="Q774" s="32">
        <f>'Link types'!R774</f>
        <v>0</v>
      </c>
      <c r="R774" s="32">
        <f>'Link types'!S774</f>
        <v>0</v>
      </c>
      <c r="S774" s="32">
        <f>'Link types'!T774</f>
        <v>0</v>
      </c>
      <c r="T774" s="32">
        <f>'Link types'!U774</f>
        <v>0</v>
      </c>
      <c r="U774" s="32">
        <f>'Link types'!V774</f>
        <v>0</v>
      </c>
      <c r="V774" s="32">
        <f>'Link types'!W774</f>
        <v>10</v>
      </c>
      <c r="W774" s="32">
        <f>'Link types'!X774</f>
        <v>10</v>
      </c>
      <c r="X774" s="32">
        <f>'Link types'!Y774</f>
        <v>10</v>
      </c>
      <c r="Y774" s="32" t="str">
        <f>'Link types'!Z774</f>
        <v/>
      </c>
    </row>
    <row r="775" spans="1:25" x14ac:dyDescent="0.25">
      <c r="A775" s="32">
        <f>'Link types'!B775</f>
        <v>873</v>
      </c>
      <c r="B775" s="32">
        <f>'Link types'!C775</f>
        <v>80</v>
      </c>
      <c r="C775" s="32" t="str">
        <f>'Link types'!D775</f>
        <v>free</v>
      </c>
      <c r="D775" s="32">
        <f>'Link types'!E775</f>
        <v>1</v>
      </c>
      <c r="E775" s="32">
        <f>'Link types'!F775</f>
        <v>1000</v>
      </c>
      <c r="F775" s="32" t="str">
        <f>'Link types'!G775</f>
        <v/>
      </c>
      <c r="G775" s="32">
        <f>'Link types'!H775</f>
        <v>0</v>
      </c>
      <c r="H775" s="32">
        <f>'Link types'!I775</f>
        <v>0</v>
      </c>
      <c r="I775" s="32">
        <f>'Link types'!J775</f>
        <v>0</v>
      </c>
      <c r="J775" s="32">
        <f>'Link types'!K775</f>
        <v>0</v>
      </c>
      <c r="K775" s="32">
        <f>'Link types'!L775</f>
        <v>99</v>
      </c>
      <c r="L775" s="32">
        <f>'Link types'!M775</f>
        <v>0</v>
      </c>
      <c r="M775" s="32">
        <f>'Link types'!N775</f>
        <v>0</v>
      </c>
      <c r="N775" s="32">
        <f>'Link types'!O775</f>
        <v>0</v>
      </c>
      <c r="O775" s="32">
        <f>'Link types'!P775</f>
        <v>0</v>
      </c>
      <c r="P775" s="32">
        <f>'Link types'!Q775</f>
        <v>0</v>
      </c>
      <c r="Q775" s="32">
        <f>'Link types'!R775</f>
        <v>0</v>
      </c>
      <c r="R775" s="32">
        <f>'Link types'!S775</f>
        <v>0</v>
      </c>
      <c r="S775" s="32">
        <f>'Link types'!T775</f>
        <v>0</v>
      </c>
      <c r="T775" s="32">
        <f>'Link types'!U775</f>
        <v>0</v>
      </c>
      <c r="U775" s="32">
        <f>'Link types'!V775</f>
        <v>0</v>
      </c>
      <c r="V775" s="32">
        <f>'Link types'!W775</f>
        <v>10</v>
      </c>
      <c r="W775" s="32">
        <f>'Link types'!X775</f>
        <v>10</v>
      </c>
      <c r="X775" s="32">
        <f>'Link types'!Y775</f>
        <v>10</v>
      </c>
      <c r="Y775" s="32" t="str">
        <f>'Link types'!Z775</f>
        <v/>
      </c>
    </row>
    <row r="776" spans="1:25" x14ac:dyDescent="0.25">
      <c r="A776" s="32">
        <f>'Link types'!B776</f>
        <v>874</v>
      </c>
      <c r="B776" s="32">
        <f>'Link types'!C776</f>
        <v>80</v>
      </c>
      <c r="C776" s="32" t="str">
        <f>'Link types'!D776</f>
        <v>free</v>
      </c>
      <c r="D776" s="32">
        <f>'Link types'!E776</f>
        <v>1</v>
      </c>
      <c r="E776" s="32">
        <f>'Link types'!F776</f>
        <v>1000</v>
      </c>
      <c r="F776" s="32" t="str">
        <f>'Link types'!G776</f>
        <v/>
      </c>
      <c r="G776" s="32">
        <f>'Link types'!H776</f>
        <v>0</v>
      </c>
      <c r="H776" s="32">
        <f>'Link types'!I776</f>
        <v>0</v>
      </c>
      <c r="I776" s="32">
        <f>'Link types'!J776</f>
        <v>0</v>
      </c>
      <c r="J776" s="32">
        <f>'Link types'!K776</f>
        <v>0</v>
      </c>
      <c r="K776" s="32">
        <f>'Link types'!L776</f>
        <v>99</v>
      </c>
      <c r="L776" s="32">
        <f>'Link types'!M776</f>
        <v>0</v>
      </c>
      <c r="M776" s="32">
        <f>'Link types'!N776</f>
        <v>0</v>
      </c>
      <c r="N776" s="32">
        <f>'Link types'!O776</f>
        <v>0</v>
      </c>
      <c r="O776" s="32">
        <f>'Link types'!P776</f>
        <v>0</v>
      </c>
      <c r="P776" s="32">
        <f>'Link types'!Q776</f>
        <v>0</v>
      </c>
      <c r="Q776" s="32">
        <f>'Link types'!R776</f>
        <v>0</v>
      </c>
      <c r="R776" s="32">
        <f>'Link types'!S776</f>
        <v>0</v>
      </c>
      <c r="S776" s="32">
        <f>'Link types'!T776</f>
        <v>0</v>
      </c>
      <c r="T776" s="32">
        <f>'Link types'!U776</f>
        <v>0</v>
      </c>
      <c r="U776" s="32">
        <f>'Link types'!V776</f>
        <v>0</v>
      </c>
      <c r="V776" s="32">
        <f>'Link types'!W776</f>
        <v>10</v>
      </c>
      <c r="W776" s="32">
        <f>'Link types'!X776</f>
        <v>10</v>
      </c>
      <c r="X776" s="32">
        <f>'Link types'!Y776</f>
        <v>10</v>
      </c>
      <c r="Y776" s="32" t="str">
        <f>'Link types'!Z776</f>
        <v/>
      </c>
    </row>
    <row r="777" spans="1:25" x14ac:dyDescent="0.25">
      <c r="A777" s="32">
        <f>'Link types'!B777</f>
        <v>875</v>
      </c>
      <c r="B777" s="32">
        <f>'Link types'!C777</f>
        <v>80</v>
      </c>
      <c r="C777" s="32" t="str">
        <f>'Link types'!D777</f>
        <v>free</v>
      </c>
      <c r="D777" s="32">
        <f>'Link types'!E777</f>
        <v>1</v>
      </c>
      <c r="E777" s="32">
        <f>'Link types'!F777</f>
        <v>1000</v>
      </c>
      <c r="F777" s="32" t="str">
        <f>'Link types'!G777</f>
        <v/>
      </c>
      <c r="G777" s="32">
        <f>'Link types'!H777</f>
        <v>0</v>
      </c>
      <c r="H777" s="32">
        <f>'Link types'!I777</f>
        <v>0</v>
      </c>
      <c r="I777" s="32">
        <f>'Link types'!J777</f>
        <v>0</v>
      </c>
      <c r="J777" s="32">
        <f>'Link types'!K777</f>
        <v>0</v>
      </c>
      <c r="K777" s="32">
        <f>'Link types'!L777</f>
        <v>99</v>
      </c>
      <c r="L777" s="32">
        <f>'Link types'!M777</f>
        <v>0</v>
      </c>
      <c r="M777" s="32">
        <f>'Link types'!N777</f>
        <v>0</v>
      </c>
      <c r="N777" s="32">
        <f>'Link types'!O777</f>
        <v>0</v>
      </c>
      <c r="O777" s="32">
        <f>'Link types'!P777</f>
        <v>0</v>
      </c>
      <c r="P777" s="32">
        <f>'Link types'!Q777</f>
        <v>0</v>
      </c>
      <c r="Q777" s="32">
        <f>'Link types'!R777</f>
        <v>0</v>
      </c>
      <c r="R777" s="32">
        <f>'Link types'!S777</f>
        <v>0</v>
      </c>
      <c r="S777" s="32">
        <f>'Link types'!T777</f>
        <v>0</v>
      </c>
      <c r="T777" s="32">
        <f>'Link types'!U777</f>
        <v>0</v>
      </c>
      <c r="U777" s="32">
        <f>'Link types'!V777</f>
        <v>0</v>
      </c>
      <c r="V777" s="32">
        <f>'Link types'!W777</f>
        <v>10</v>
      </c>
      <c r="W777" s="32">
        <f>'Link types'!X777</f>
        <v>10</v>
      </c>
      <c r="X777" s="32">
        <f>'Link types'!Y777</f>
        <v>10</v>
      </c>
      <c r="Y777" s="32" t="str">
        <f>'Link types'!Z777</f>
        <v/>
      </c>
    </row>
    <row r="778" spans="1:25" x14ac:dyDescent="0.25">
      <c r="A778" s="32">
        <f>'Link types'!B778</f>
        <v>876</v>
      </c>
      <c r="B778" s="32">
        <f>'Link types'!C778</f>
        <v>80</v>
      </c>
      <c r="C778" s="32" t="str">
        <f>'Link types'!D778</f>
        <v>free</v>
      </c>
      <c r="D778" s="32">
        <f>'Link types'!E778</f>
        <v>1</v>
      </c>
      <c r="E778" s="32">
        <f>'Link types'!F778</f>
        <v>1000</v>
      </c>
      <c r="F778" s="32" t="str">
        <f>'Link types'!G778</f>
        <v/>
      </c>
      <c r="G778" s="32">
        <f>'Link types'!H778</f>
        <v>0</v>
      </c>
      <c r="H778" s="32">
        <f>'Link types'!I778</f>
        <v>0</v>
      </c>
      <c r="I778" s="32">
        <f>'Link types'!J778</f>
        <v>0</v>
      </c>
      <c r="J778" s="32">
        <f>'Link types'!K778</f>
        <v>0</v>
      </c>
      <c r="K778" s="32">
        <f>'Link types'!L778</f>
        <v>99</v>
      </c>
      <c r="L778" s="32">
        <f>'Link types'!M778</f>
        <v>0</v>
      </c>
      <c r="M778" s="32">
        <f>'Link types'!N778</f>
        <v>0</v>
      </c>
      <c r="N778" s="32">
        <f>'Link types'!O778</f>
        <v>0</v>
      </c>
      <c r="O778" s="32">
        <f>'Link types'!P778</f>
        <v>0</v>
      </c>
      <c r="P778" s="32">
        <f>'Link types'!Q778</f>
        <v>0</v>
      </c>
      <c r="Q778" s="32">
        <f>'Link types'!R778</f>
        <v>0</v>
      </c>
      <c r="R778" s="32">
        <f>'Link types'!S778</f>
        <v>0</v>
      </c>
      <c r="S778" s="32">
        <f>'Link types'!T778</f>
        <v>0</v>
      </c>
      <c r="T778" s="32">
        <f>'Link types'!U778</f>
        <v>0</v>
      </c>
      <c r="U778" s="32">
        <f>'Link types'!V778</f>
        <v>0</v>
      </c>
      <c r="V778" s="32">
        <f>'Link types'!W778</f>
        <v>10</v>
      </c>
      <c r="W778" s="32">
        <f>'Link types'!X778</f>
        <v>10</v>
      </c>
      <c r="X778" s="32">
        <f>'Link types'!Y778</f>
        <v>10</v>
      </c>
      <c r="Y778" s="32" t="str">
        <f>'Link types'!Z778</f>
        <v/>
      </c>
    </row>
    <row r="779" spans="1:25" x14ac:dyDescent="0.25">
      <c r="A779" s="32">
        <f>'Link types'!B779</f>
        <v>877</v>
      </c>
      <c r="B779" s="32">
        <f>'Link types'!C779</f>
        <v>80</v>
      </c>
      <c r="C779" s="32" t="str">
        <f>'Link types'!D779</f>
        <v>free</v>
      </c>
      <c r="D779" s="32">
        <f>'Link types'!E779</f>
        <v>1</v>
      </c>
      <c r="E779" s="32">
        <f>'Link types'!F779</f>
        <v>1000</v>
      </c>
      <c r="F779" s="32" t="str">
        <f>'Link types'!G779</f>
        <v/>
      </c>
      <c r="G779" s="32">
        <f>'Link types'!H779</f>
        <v>0</v>
      </c>
      <c r="H779" s="32">
        <f>'Link types'!I779</f>
        <v>0</v>
      </c>
      <c r="I779" s="32">
        <f>'Link types'!J779</f>
        <v>0</v>
      </c>
      <c r="J779" s="32">
        <f>'Link types'!K779</f>
        <v>0</v>
      </c>
      <c r="K779" s="32">
        <f>'Link types'!L779</f>
        <v>99</v>
      </c>
      <c r="L779" s="32">
        <f>'Link types'!M779</f>
        <v>0</v>
      </c>
      <c r="M779" s="32">
        <f>'Link types'!N779</f>
        <v>0</v>
      </c>
      <c r="N779" s="32">
        <f>'Link types'!O779</f>
        <v>0</v>
      </c>
      <c r="O779" s="32">
        <f>'Link types'!P779</f>
        <v>0</v>
      </c>
      <c r="P779" s="32">
        <f>'Link types'!Q779</f>
        <v>0</v>
      </c>
      <c r="Q779" s="32">
        <f>'Link types'!R779</f>
        <v>0</v>
      </c>
      <c r="R779" s="32">
        <f>'Link types'!S779</f>
        <v>0</v>
      </c>
      <c r="S779" s="32">
        <f>'Link types'!T779</f>
        <v>0</v>
      </c>
      <c r="T779" s="32">
        <f>'Link types'!U779</f>
        <v>0</v>
      </c>
      <c r="U779" s="32">
        <f>'Link types'!V779</f>
        <v>0</v>
      </c>
      <c r="V779" s="32">
        <f>'Link types'!W779</f>
        <v>10</v>
      </c>
      <c r="W779" s="32">
        <f>'Link types'!X779</f>
        <v>10</v>
      </c>
      <c r="X779" s="32">
        <f>'Link types'!Y779</f>
        <v>10</v>
      </c>
      <c r="Y779" s="32" t="str">
        <f>'Link types'!Z779</f>
        <v/>
      </c>
    </row>
    <row r="780" spans="1:25" x14ac:dyDescent="0.25">
      <c r="A780" s="32">
        <f>'Link types'!B780</f>
        <v>878</v>
      </c>
      <c r="B780" s="32">
        <f>'Link types'!C780</f>
        <v>80</v>
      </c>
      <c r="C780" s="32" t="str">
        <f>'Link types'!D780</f>
        <v>free</v>
      </c>
      <c r="D780" s="32">
        <f>'Link types'!E780</f>
        <v>1</v>
      </c>
      <c r="E780" s="32">
        <f>'Link types'!F780</f>
        <v>1000</v>
      </c>
      <c r="F780" s="32" t="str">
        <f>'Link types'!G780</f>
        <v/>
      </c>
      <c r="G780" s="32">
        <f>'Link types'!H780</f>
        <v>0</v>
      </c>
      <c r="H780" s="32">
        <f>'Link types'!I780</f>
        <v>0</v>
      </c>
      <c r="I780" s="32">
        <f>'Link types'!J780</f>
        <v>0</v>
      </c>
      <c r="J780" s="32">
        <f>'Link types'!K780</f>
        <v>0</v>
      </c>
      <c r="K780" s="32">
        <f>'Link types'!L780</f>
        <v>99</v>
      </c>
      <c r="L780" s="32">
        <f>'Link types'!M780</f>
        <v>0</v>
      </c>
      <c r="M780" s="32">
        <f>'Link types'!N780</f>
        <v>0</v>
      </c>
      <c r="N780" s="32">
        <f>'Link types'!O780</f>
        <v>0</v>
      </c>
      <c r="O780" s="32">
        <f>'Link types'!P780</f>
        <v>0</v>
      </c>
      <c r="P780" s="32">
        <f>'Link types'!Q780</f>
        <v>0</v>
      </c>
      <c r="Q780" s="32">
        <f>'Link types'!R780</f>
        <v>0</v>
      </c>
      <c r="R780" s="32">
        <f>'Link types'!S780</f>
        <v>0</v>
      </c>
      <c r="S780" s="32">
        <f>'Link types'!T780</f>
        <v>0</v>
      </c>
      <c r="T780" s="32">
        <f>'Link types'!U780</f>
        <v>0</v>
      </c>
      <c r="U780" s="32">
        <f>'Link types'!V780</f>
        <v>0</v>
      </c>
      <c r="V780" s="32">
        <f>'Link types'!W780</f>
        <v>10</v>
      </c>
      <c r="W780" s="32">
        <f>'Link types'!X780</f>
        <v>10</v>
      </c>
      <c r="X780" s="32">
        <f>'Link types'!Y780</f>
        <v>10</v>
      </c>
      <c r="Y780" s="32" t="str">
        <f>'Link types'!Z780</f>
        <v/>
      </c>
    </row>
    <row r="781" spans="1:25" x14ac:dyDescent="0.25">
      <c r="A781" s="32">
        <f>'Link types'!B781</f>
        <v>879</v>
      </c>
      <c r="B781" s="32">
        <f>'Link types'!C781</f>
        <v>80</v>
      </c>
      <c r="C781" s="32" t="str">
        <f>'Link types'!D781</f>
        <v>free</v>
      </c>
      <c r="D781" s="32">
        <f>'Link types'!E781</f>
        <v>1</v>
      </c>
      <c r="E781" s="32">
        <f>'Link types'!F781</f>
        <v>1000</v>
      </c>
      <c r="F781" s="32" t="str">
        <f>'Link types'!G781</f>
        <v/>
      </c>
      <c r="G781" s="32">
        <f>'Link types'!H781</f>
        <v>0</v>
      </c>
      <c r="H781" s="32">
        <f>'Link types'!I781</f>
        <v>0</v>
      </c>
      <c r="I781" s="32">
        <f>'Link types'!J781</f>
        <v>0</v>
      </c>
      <c r="J781" s="32">
        <f>'Link types'!K781</f>
        <v>0</v>
      </c>
      <c r="K781" s="32">
        <f>'Link types'!L781</f>
        <v>99</v>
      </c>
      <c r="L781" s="32">
        <f>'Link types'!M781</f>
        <v>0</v>
      </c>
      <c r="M781" s="32">
        <f>'Link types'!N781</f>
        <v>0</v>
      </c>
      <c r="N781" s="32">
        <f>'Link types'!O781</f>
        <v>0</v>
      </c>
      <c r="O781" s="32">
        <f>'Link types'!P781</f>
        <v>0</v>
      </c>
      <c r="P781" s="32">
        <f>'Link types'!Q781</f>
        <v>0</v>
      </c>
      <c r="Q781" s="32">
        <f>'Link types'!R781</f>
        <v>0</v>
      </c>
      <c r="R781" s="32">
        <f>'Link types'!S781</f>
        <v>0</v>
      </c>
      <c r="S781" s="32">
        <f>'Link types'!T781</f>
        <v>0</v>
      </c>
      <c r="T781" s="32">
        <f>'Link types'!U781</f>
        <v>0</v>
      </c>
      <c r="U781" s="32">
        <f>'Link types'!V781</f>
        <v>0</v>
      </c>
      <c r="V781" s="32">
        <f>'Link types'!W781</f>
        <v>10</v>
      </c>
      <c r="W781" s="32">
        <f>'Link types'!X781</f>
        <v>10</v>
      </c>
      <c r="X781" s="32">
        <f>'Link types'!Y781</f>
        <v>10</v>
      </c>
      <c r="Y781" s="32" t="str">
        <f>'Link types'!Z781</f>
        <v/>
      </c>
    </row>
    <row r="782" spans="1:25" x14ac:dyDescent="0.25">
      <c r="A782" s="32">
        <f>'Link types'!B782</f>
        <v>880</v>
      </c>
      <c r="B782" s="32">
        <f>'Link types'!C782</f>
        <v>80</v>
      </c>
      <c r="C782" s="32" t="str">
        <f>'Link types'!D782</f>
        <v>free</v>
      </c>
      <c r="D782" s="32">
        <f>'Link types'!E782</f>
        <v>1</v>
      </c>
      <c r="E782" s="32">
        <f>'Link types'!F782</f>
        <v>1000</v>
      </c>
      <c r="F782" s="32" t="str">
        <f>'Link types'!G782</f>
        <v/>
      </c>
      <c r="G782" s="32">
        <f>'Link types'!H782</f>
        <v>0</v>
      </c>
      <c r="H782" s="32">
        <f>'Link types'!I782</f>
        <v>0</v>
      </c>
      <c r="I782" s="32">
        <f>'Link types'!J782</f>
        <v>0</v>
      </c>
      <c r="J782" s="32">
        <f>'Link types'!K782</f>
        <v>0</v>
      </c>
      <c r="K782" s="32">
        <f>'Link types'!L782</f>
        <v>99</v>
      </c>
      <c r="L782" s="32">
        <f>'Link types'!M782</f>
        <v>0</v>
      </c>
      <c r="M782" s="32">
        <f>'Link types'!N782</f>
        <v>0</v>
      </c>
      <c r="N782" s="32">
        <f>'Link types'!O782</f>
        <v>0</v>
      </c>
      <c r="O782" s="32">
        <f>'Link types'!P782</f>
        <v>0</v>
      </c>
      <c r="P782" s="32">
        <f>'Link types'!Q782</f>
        <v>0</v>
      </c>
      <c r="Q782" s="32">
        <f>'Link types'!R782</f>
        <v>0</v>
      </c>
      <c r="R782" s="32">
        <f>'Link types'!S782</f>
        <v>0</v>
      </c>
      <c r="S782" s="32">
        <f>'Link types'!T782</f>
        <v>0</v>
      </c>
      <c r="T782" s="32">
        <f>'Link types'!U782</f>
        <v>0</v>
      </c>
      <c r="U782" s="32">
        <f>'Link types'!V782</f>
        <v>0</v>
      </c>
      <c r="V782" s="32">
        <f>'Link types'!W782</f>
        <v>10</v>
      </c>
      <c r="W782" s="32">
        <f>'Link types'!X782</f>
        <v>10</v>
      </c>
      <c r="X782" s="32">
        <f>'Link types'!Y782</f>
        <v>10</v>
      </c>
      <c r="Y782" s="32" t="str">
        <f>'Link types'!Z782</f>
        <v/>
      </c>
    </row>
    <row r="783" spans="1:25" x14ac:dyDescent="0.25">
      <c r="A783" s="32">
        <f>'Link types'!B783</f>
        <v>881</v>
      </c>
      <c r="B783" s="32">
        <f>'Link types'!C783</f>
        <v>80</v>
      </c>
      <c r="C783" s="32" t="str">
        <f>'Link types'!D783</f>
        <v>free</v>
      </c>
      <c r="D783" s="32">
        <f>'Link types'!E783</f>
        <v>1</v>
      </c>
      <c r="E783" s="32">
        <f>'Link types'!F783</f>
        <v>1000</v>
      </c>
      <c r="F783" s="32" t="str">
        <f>'Link types'!G783</f>
        <v/>
      </c>
      <c r="G783" s="32">
        <f>'Link types'!H783</f>
        <v>0</v>
      </c>
      <c r="H783" s="32">
        <f>'Link types'!I783</f>
        <v>0</v>
      </c>
      <c r="I783" s="32">
        <f>'Link types'!J783</f>
        <v>0</v>
      </c>
      <c r="J783" s="32">
        <f>'Link types'!K783</f>
        <v>0</v>
      </c>
      <c r="K783" s="32">
        <f>'Link types'!L783</f>
        <v>99</v>
      </c>
      <c r="L783" s="32">
        <f>'Link types'!M783</f>
        <v>0</v>
      </c>
      <c r="M783" s="32">
        <f>'Link types'!N783</f>
        <v>0</v>
      </c>
      <c r="N783" s="32">
        <f>'Link types'!O783</f>
        <v>0</v>
      </c>
      <c r="O783" s="32">
        <f>'Link types'!P783</f>
        <v>0</v>
      </c>
      <c r="P783" s="32">
        <f>'Link types'!Q783</f>
        <v>0</v>
      </c>
      <c r="Q783" s="32">
        <f>'Link types'!R783</f>
        <v>0</v>
      </c>
      <c r="R783" s="32">
        <f>'Link types'!S783</f>
        <v>0</v>
      </c>
      <c r="S783" s="32">
        <f>'Link types'!T783</f>
        <v>0</v>
      </c>
      <c r="T783" s="32">
        <f>'Link types'!U783</f>
        <v>0</v>
      </c>
      <c r="U783" s="32">
        <f>'Link types'!V783</f>
        <v>0</v>
      </c>
      <c r="V783" s="32">
        <f>'Link types'!W783</f>
        <v>10</v>
      </c>
      <c r="W783" s="32">
        <f>'Link types'!X783</f>
        <v>10</v>
      </c>
      <c r="X783" s="32">
        <f>'Link types'!Y783</f>
        <v>10</v>
      </c>
      <c r="Y783" s="32" t="str">
        <f>'Link types'!Z783</f>
        <v/>
      </c>
    </row>
    <row r="784" spans="1:25" x14ac:dyDescent="0.25">
      <c r="A784" s="32">
        <f>'Link types'!B784</f>
        <v>882</v>
      </c>
      <c r="B784" s="32">
        <f>'Link types'!C784</f>
        <v>80</v>
      </c>
      <c r="C784" s="32" t="str">
        <f>'Link types'!D784</f>
        <v>free</v>
      </c>
      <c r="D784" s="32">
        <f>'Link types'!E784</f>
        <v>1</v>
      </c>
      <c r="E784" s="32">
        <f>'Link types'!F784</f>
        <v>1000</v>
      </c>
      <c r="F784" s="32" t="str">
        <f>'Link types'!G784</f>
        <v/>
      </c>
      <c r="G784" s="32">
        <f>'Link types'!H784</f>
        <v>0</v>
      </c>
      <c r="H784" s="32">
        <f>'Link types'!I784</f>
        <v>0</v>
      </c>
      <c r="I784" s="32">
        <f>'Link types'!J784</f>
        <v>0</v>
      </c>
      <c r="J784" s="32">
        <f>'Link types'!K784</f>
        <v>0</v>
      </c>
      <c r="K784" s="32">
        <f>'Link types'!L784</f>
        <v>99</v>
      </c>
      <c r="L784" s="32">
        <f>'Link types'!M784</f>
        <v>0</v>
      </c>
      <c r="M784" s="32">
        <f>'Link types'!N784</f>
        <v>0</v>
      </c>
      <c r="N784" s="32">
        <f>'Link types'!O784</f>
        <v>0</v>
      </c>
      <c r="O784" s="32">
        <f>'Link types'!P784</f>
        <v>0</v>
      </c>
      <c r="P784" s="32">
        <f>'Link types'!Q784</f>
        <v>0</v>
      </c>
      <c r="Q784" s="32">
        <f>'Link types'!R784</f>
        <v>0</v>
      </c>
      <c r="R784" s="32">
        <f>'Link types'!S784</f>
        <v>0</v>
      </c>
      <c r="S784" s="32">
        <f>'Link types'!T784</f>
        <v>0</v>
      </c>
      <c r="T784" s="32">
        <f>'Link types'!U784</f>
        <v>0</v>
      </c>
      <c r="U784" s="32">
        <f>'Link types'!V784</f>
        <v>0</v>
      </c>
      <c r="V784" s="32">
        <f>'Link types'!W784</f>
        <v>10</v>
      </c>
      <c r="W784" s="32">
        <f>'Link types'!X784</f>
        <v>10</v>
      </c>
      <c r="X784" s="32">
        <f>'Link types'!Y784</f>
        <v>10</v>
      </c>
      <c r="Y784" s="32" t="str">
        <f>'Link types'!Z784</f>
        <v/>
      </c>
    </row>
    <row r="785" spans="1:25" x14ac:dyDescent="0.25">
      <c r="A785" s="32">
        <f>'Link types'!B785</f>
        <v>883</v>
      </c>
      <c r="B785" s="32">
        <f>'Link types'!C785</f>
        <v>80</v>
      </c>
      <c r="C785" s="32" t="str">
        <f>'Link types'!D785</f>
        <v>free</v>
      </c>
      <c r="D785" s="32">
        <f>'Link types'!E785</f>
        <v>1</v>
      </c>
      <c r="E785" s="32">
        <f>'Link types'!F785</f>
        <v>1000</v>
      </c>
      <c r="F785" s="32" t="str">
        <f>'Link types'!G785</f>
        <v/>
      </c>
      <c r="G785" s="32">
        <f>'Link types'!H785</f>
        <v>0</v>
      </c>
      <c r="H785" s="32">
        <f>'Link types'!I785</f>
        <v>0</v>
      </c>
      <c r="I785" s="32">
        <f>'Link types'!J785</f>
        <v>0</v>
      </c>
      <c r="J785" s="32">
        <f>'Link types'!K785</f>
        <v>0</v>
      </c>
      <c r="K785" s="32">
        <f>'Link types'!L785</f>
        <v>99</v>
      </c>
      <c r="L785" s="32">
        <f>'Link types'!M785</f>
        <v>0</v>
      </c>
      <c r="M785" s="32">
        <f>'Link types'!N785</f>
        <v>0</v>
      </c>
      <c r="N785" s="32">
        <f>'Link types'!O785</f>
        <v>0</v>
      </c>
      <c r="O785" s="32">
        <f>'Link types'!P785</f>
        <v>0</v>
      </c>
      <c r="P785" s="32">
        <f>'Link types'!Q785</f>
        <v>0</v>
      </c>
      <c r="Q785" s="32">
        <f>'Link types'!R785</f>
        <v>0</v>
      </c>
      <c r="R785" s="32">
        <f>'Link types'!S785</f>
        <v>0</v>
      </c>
      <c r="S785" s="32">
        <f>'Link types'!T785</f>
        <v>0</v>
      </c>
      <c r="T785" s="32">
        <f>'Link types'!U785</f>
        <v>0</v>
      </c>
      <c r="U785" s="32">
        <f>'Link types'!V785</f>
        <v>0</v>
      </c>
      <c r="V785" s="32">
        <f>'Link types'!W785</f>
        <v>10</v>
      </c>
      <c r="W785" s="32">
        <f>'Link types'!X785</f>
        <v>10</v>
      </c>
      <c r="X785" s="32">
        <f>'Link types'!Y785</f>
        <v>10</v>
      </c>
      <c r="Y785" s="32" t="str">
        <f>'Link types'!Z785</f>
        <v/>
      </c>
    </row>
    <row r="786" spans="1:25" x14ac:dyDescent="0.25">
      <c r="A786" s="32">
        <f>'Link types'!B786</f>
        <v>884</v>
      </c>
      <c r="B786" s="32">
        <f>'Link types'!C786</f>
        <v>80</v>
      </c>
      <c r="C786" s="32" t="str">
        <f>'Link types'!D786</f>
        <v>free</v>
      </c>
      <c r="D786" s="32">
        <f>'Link types'!E786</f>
        <v>1</v>
      </c>
      <c r="E786" s="32">
        <f>'Link types'!F786</f>
        <v>1000</v>
      </c>
      <c r="F786" s="32" t="str">
        <f>'Link types'!G786</f>
        <v/>
      </c>
      <c r="G786" s="32">
        <f>'Link types'!H786</f>
        <v>0</v>
      </c>
      <c r="H786" s="32">
        <f>'Link types'!I786</f>
        <v>0</v>
      </c>
      <c r="I786" s="32">
        <f>'Link types'!J786</f>
        <v>0</v>
      </c>
      <c r="J786" s="32">
        <f>'Link types'!K786</f>
        <v>0</v>
      </c>
      <c r="K786" s="32">
        <f>'Link types'!L786</f>
        <v>99</v>
      </c>
      <c r="L786" s="32">
        <f>'Link types'!M786</f>
        <v>0</v>
      </c>
      <c r="M786" s="32">
        <f>'Link types'!N786</f>
        <v>0</v>
      </c>
      <c r="N786" s="32">
        <f>'Link types'!O786</f>
        <v>0</v>
      </c>
      <c r="O786" s="32">
        <f>'Link types'!P786</f>
        <v>0</v>
      </c>
      <c r="P786" s="32">
        <f>'Link types'!Q786</f>
        <v>0</v>
      </c>
      <c r="Q786" s="32">
        <f>'Link types'!R786</f>
        <v>0</v>
      </c>
      <c r="R786" s="32">
        <f>'Link types'!S786</f>
        <v>0</v>
      </c>
      <c r="S786" s="32">
        <f>'Link types'!T786</f>
        <v>0</v>
      </c>
      <c r="T786" s="32">
        <f>'Link types'!U786</f>
        <v>0</v>
      </c>
      <c r="U786" s="32">
        <f>'Link types'!V786</f>
        <v>0</v>
      </c>
      <c r="V786" s="32">
        <f>'Link types'!W786</f>
        <v>10</v>
      </c>
      <c r="W786" s="32">
        <f>'Link types'!X786</f>
        <v>10</v>
      </c>
      <c r="X786" s="32">
        <f>'Link types'!Y786</f>
        <v>10</v>
      </c>
      <c r="Y786" s="32" t="str">
        <f>'Link types'!Z786</f>
        <v/>
      </c>
    </row>
    <row r="787" spans="1:25" x14ac:dyDescent="0.25">
      <c r="A787" s="32">
        <f>'Link types'!B787</f>
        <v>885</v>
      </c>
      <c r="B787" s="32">
        <f>'Link types'!C787</f>
        <v>80</v>
      </c>
      <c r="C787" s="32" t="str">
        <f>'Link types'!D787</f>
        <v>free</v>
      </c>
      <c r="D787" s="32">
        <f>'Link types'!E787</f>
        <v>1</v>
      </c>
      <c r="E787" s="32">
        <f>'Link types'!F787</f>
        <v>1000</v>
      </c>
      <c r="F787" s="32" t="str">
        <f>'Link types'!G787</f>
        <v/>
      </c>
      <c r="G787" s="32">
        <f>'Link types'!H787</f>
        <v>0</v>
      </c>
      <c r="H787" s="32">
        <f>'Link types'!I787</f>
        <v>0</v>
      </c>
      <c r="I787" s="32">
        <f>'Link types'!J787</f>
        <v>0</v>
      </c>
      <c r="J787" s="32">
        <f>'Link types'!K787</f>
        <v>0</v>
      </c>
      <c r="K787" s="32">
        <f>'Link types'!L787</f>
        <v>99</v>
      </c>
      <c r="L787" s="32">
        <f>'Link types'!M787</f>
        <v>0</v>
      </c>
      <c r="M787" s="32">
        <f>'Link types'!N787</f>
        <v>0</v>
      </c>
      <c r="N787" s="32">
        <f>'Link types'!O787</f>
        <v>0</v>
      </c>
      <c r="O787" s="32">
        <f>'Link types'!P787</f>
        <v>0</v>
      </c>
      <c r="P787" s="32">
        <f>'Link types'!Q787</f>
        <v>0</v>
      </c>
      <c r="Q787" s="32">
        <f>'Link types'!R787</f>
        <v>0</v>
      </c>
      <c r="R787" s="32">
        <f>'Link types'!S787</f>
        <v>0</v>
      </c>
      <c r="S787" s="32">
        <f>'Link types'!T787</f>
        <v>0</v>
      </c>
      <c r="T787" s="32">
        <f>'Link types'!U787</f>
        <v>0</v>
      </c>
      <c r="U787" s="32">
        <f>'Link types'!V787</f>
        <v>0</v>
      </c>
      <c r="V787" s="32">
        <f>'Link types'!W787</f>
        <v>10</v>
      </c>
      <c r="W787" s="32">
        <f>'Link types'!X787</f>
        <v>10</v>
      </c>
      <c r="X787" s="32">
        <f>'Link types'!Y787</f>
        <v>10</v>
      </c>
      <c r="Y787" s="32" t="str">
        <f>'Link types'!Z787</f>
        <v/>
      </c>
    </row>
    <row r="788" spans="1:25" x14ac:dyDescent="0.25">
      <c r="A788" s="32">
        <f>'Link types'!B788</f>
        <v>886</v>
      </c>
      <c r="B788" s="32">
        <f>'Link types'!C788</f>
        <v>80</v>
      </c>
      <c r="C788" s="32" t="str">
        <f>'Link types'!D788</f>
        <v>free</v>
      </c>
      <c r="D788" s="32">
        <f>'Link types'!E788</f>
        <v>1</v>
      </c>
      <c r="E788" s="32">
        <f>'Link types'!F788</f>
        <v>1000</v>
      </c>
      <c r="F788" s="32" t="str">
        <f>'Link types'!G788</f>
        <v/>
      </c>
      <c r="G788" s="32">
        <f>'Link types'!H788</f>
        <v>0</v>
      </c>
      <c r="H788" s="32">
        <f>'Link types'!I788</f>
        <v>0</v>
      </c>
      <c r="I788" s="32">
        <f>'Link types'!J788</f>
        <v>0</v>
      </c>
      <c r="J788" s="32">
        <f>'Link types'!K788</f>
        <v>0</v>
      </c>
      <c r="K788" s="32">
        <f>'Link types'!L788</f>
        <v>99</v>
      </c>
      <c r="L788" s="32">
        <f>'Link types'!M788</f>
        <v>0</v>
      </c>
      <c r="M788" s="32">
        <f>'Link types'!N788</f>
        <v>0</v>
      </c>
      <c r="N788" s="32">
        <f>'Link types'!O788</f>
        <v>0</v>
      </c>
      <c r="O788" s="32">
        <f>'Link types'!P788</f>
        <v>0</v>
      </c>
      <c r="P788" s="32">
        <f>'Link types'!Q788</f>
        <v>0</v>
      </c>
      <c r="Q788" s="32">
        <f>'Link types'!R788</f>
        <v>0</v>
      </c>
      <c r="R788" s="32">
        <f>'Link types'!S788</f>
        <v>0</v>
      </c>
      <c r="S788" s="32">
        <f>'Link types'!T788</f>
        <v>0</v>
      </c>
      <c r="T788" s="32">
        <f>'Link types'!U788</f>
        <v>0</v>
      </c>
      <c r="U788" s="32">
        <f>'Link types'!V788</f>
        <v>0</v>
      </c>
      <c r="V788" s="32">
        <f>'Link types'!W788</f>
        <v>10</v>
      </c>
      <c r="W788" s="32">
        <f>'Link types'!X788</f>
        <v>10</v>
      </c>
      <c r="X788" s="32">
        <f>'Link types'!Y788</f>
        <v>10</v>
      </c>
      <c r="Y788" s="32" t="str">
        <f>'Link types'!Z788</f>
        <v/>
      </c>
    </row>
    <row r="789" spans="1:25" x14ac:dyDescent="0.25">
      <c r="A789" s="32">
        <f>'Link types'!B789</f>
        <v>887</v>
      </c>
      <c r="B789" s="32">
        <f>'Link types'!C789</f>
        <v>80</v>
      </c>
      <c r="C789" s="32" t="str">
        <f>'Link types'!D789</f>
        <v>free</v>
      </c>
      <c r="D789" s="32">
        <f>'Link types'!E789</f>
        <v>1</v>
      </c>
      <c r="E789" s="32">
        <f>'Link types'!F789</f>
        <v>1000</v>
      </c>
      <c r="F789" s="32" t="str">
        <f>'Link types'!G789</f>
        <v/>
      </c>
      <c r="G789" s="32">
        <f>'Link types'!H789</f>
        <v>0</v>
      </c>
      <c r="H789" s="32">
        <f>'Link types'!I789</f>
        <v>0</v>
      </c>
      <c r="I789" s="32">
        <f>'Link types'!J789</f>
        <v>0</v>
      </c>
      <c r="J789" s="32">
        <f>'Link types'!K789</f>
        <v>0</v>
      </c>
      <c r="K789" s="32">
        <f>'Link types'!L789</f>
        <v>99</v>
      </c>
      <c r="L789" s="32">
        <f>'Link types'!M789</f>
        <v>0</v>
      </c>
      <c r="M789" s="32">
        <f>'Link types'!N789</f>
        <v>0</v>
      </c>
      <c r="N789" s="32">
        <f>'Link types'!O789</f>
        <v>0</v>
      </c>
      <c r="O789" s="32">
        <f>'Link types'!P789</f>
        <v>0</v>
      </c>
      <c r="P789" s="32">
        <f>'Link types'!Q789</f>
        <v>0</v>
      </c>
      <c r="Q789" s="32">
        <f>'Link types'!R789</f>
        <v>0</v>
      </c>
      <c r="R789" s="32">
        <f>'Link types'!S789</f>
        <v>0</v>
      </c>
      <c r="S789" s="32">
        <f>'Link types'!T789</f>
        <v>0</v>
      </c>
      <c r="T789" s="32">
        <f>'Link types'!U789</f>
        <v>0</v>
      </c>
      <c r="U789" s="32">
        <f>'Link types'!V789</f>
        <v>0</v>
      </c>
      <c r="V789" s="32">
        <f>'Link types'!W789</f>
        <v>10</v>
      </c>
      <c r="W789" s="32">
        <f>'Link types'!X789</f>
        <v>10</v>
      </c>
      <c r="X789" s="32">
        <f>'Link types'!Y789</f>
        <v>10</v>
      </c>
      <c r="Y789" s="32" t="str">
        <f>'Link types'!Z789</f>
        <v/>
      </c>
    </row>
    <row r="790" spans="1:25" x14ac:dyDescent="0.25">
      <c r="A790" s="32">
        <f>'Link types'!B790</f>
        <v>888</v>
      </c>
      <c r="B790" s="32">
        <f>'Link types'!C790</f>
        <v>80</v>
      </c>
      <c r="C790" s="32" t="str">
        <f>'Link types'!D790</f>
        <v>free</v>
      </c>
      <c r="D790" s="32">
        <f>'Link types'!E790</f>
        <v>1</v>
      </c>
      <c r="E790" s="32">
        <f>'Link types'!F790</f>
        <v>1000</v>
      </c>
      <c r="F790" s="32" t="str">
        <f>'Link types'!G790</f>
        <v/>
      </c>
      <c r="G790" s="32">
        <f>'Link types'!H790</f>
        <v>0</v>
      </c>
      <c r="H790" s="32">
        <f>'Link types'!I790</f>
        <v>0</v>
      </c>
      <c r="I790" s="32">
        <f>'Link types'!J790</f>
        <v>0</v>
      </c>
      <c r="J790" s="32">
        <f>'Link types'!K790</f>
        <v>0</v>
      </c>
      <c r="K790" s="32">
        <f>'Link types'!L790</f>
        <v>99</v>
      </c>
      <c r="L790" s="32">
        <f>'Link types'!M790</f>
        <v>0</v>
      </c>
      <c r="M790" s="32">
        <f>'Link types'!N790</f>
        <v>0</v>
      </c>
      <c r="N790" s="32">
        <f>'Link types'!O790</f>
        <v>0</v>
      </c>
      <c r="O790" s="32">
        <f>'Link types'!P790</f>
        <v>0</v>
      </c>
      <c r="P790" s="32">
        <f>'Link types'!Q790</f>
        <v>0</v>
      </c>
      <c r="Q790" s="32">
        <f>'Link types'!R790</f>
        <v>0</v>
      </c>
      <c r="R790" s="32">
        <f>'Link types'!S790</f>
        <v>0</v>
      </c>
      <c r="S790" s="32">
        <f>'Link types'!T790</f>
        <v>0</v>
      </c>
      <c r="T790" s="32">
        <f>'Link types'!U790</f>
        <v>0</v>
      </c>
      <c r="U790" s="32">
        <f>'Link types'!V790</f>
        <v>0</v>
      </c>
      <c r="V790" s="32">
        <f>'Link types'!W790</f>
        <v>10</v>
      </c>
      <c r="W790" s="32">
        <f>'Link types'!X790</f>
        <v>10</v>
      </c>
      <c r="X790" s="32">
        <f>'Link types'!Y790</f>
        <v>10</v>
      </c>
      <c r="Y790" s="32" t="str">
        <f>'Link types'!Z790</f>
        <v/>
      </c>
    </row>
    <row r="791" spans="1:25" x14ac:dyDescent="0.25">
      <c r="A791" s="32">
        <f>'Link types'!B791</f>
        <v>889</v>
      </c>
      <c r="B791" s="32">
        <f>'Link types'!C791</f>
        <v>80</v>
      </c>
      <c r="C791" s="32" t="str">
        <f>'Link types'!D791</f>
        <v>free</v>
      </c>
      <c r="D791" s="32">
        <f>'Link types'!E791</f>
        <v>1</v>
      </c>
      <c r="E791" s="32">
        <f>'Link types'!F791</f>
        <v>1000</v>
      </c>
      <c r="F791" s="32" t="str">
        <f>'Link types'!G791</f>
        <v/>
      </c>
      <c r="G791" s="32">
        <f>'Link types'!H791</f>
        <v>0</v>
      </c>
      <c r="H791" s="32">
        <f>'Link types'!I791</f>
        <v>0</v>
      </c>
      <c r="I791" s="32">
        <f>'Link types'!J791</f>
        <v>0</v>
      </c>
      <c r="J791" s="32">
        <f>'Link types'!K791</f>
        <v>0</v>
      </c>
      <c r="K791" s="32">
        <f>'Link types'!L791</f>
        <v>99</v>
      </c>
      <c r="L791" s="32">
        <f>'Link types'!M791</f>
        <v>0</v>
      </c>
      <c r="M791" s="32">
        <f>'Link types'!N791</f>
        <v>0</v>
      </c>
      <c r="N791" s="32">
        <f>'Link types'!O791</f>
        <v>0</v>
      </c>
      <c r="O791" s="32">
        <f>'Link types'!P791</f>
        <v>0</v>
      </c>
      <c r="P791" s="32">
        <f>'Link types'!Q791</f>
        <v>0</v>
      </c>
      <c r="Q791" s="32">
        <f>'Link types'!R791</f>
        <v>0</v>
      </c>
      <c r="R791" s="32">
        <f>'Link types'!S791</f>
        <v>0</v>
      </c>
      <c r="S791" s="32">
        <f>'Link types'!T791</f>
        <v>0</v>
      </c>
      <c r="T791" s="32">
        <f>'Link types'!U791</f>
        <v>0</v>
      </c>
      <c r="U791" s="32">
        <f>'Link types'!V791</f>
        <v>0</v>
      </c>
      <c r="V791" s="32">
        <f>'Link types'!W791</f>
        <v>10</v>
      </c>
      <c r="W791" s="32">
        <f>'Link types'!X791</f>
        <v>10</v>
      </c>
      <c r="X791" s="32">
        <f>'Link types'!Y791</f>
        <v>10</v>
      </c>
      <c r="Y791" s="32" t="str">
        <f>'Link types'!Z791</f>
        <v/>
      </c>
    </row>
    <row r="792" spans="1:25" x14ac:dyDescent="0.25">
      <c r="A792" s="32">
        <f>'Link types'!B792</f>
        <v>890</v>
      </c>
      <c r="B792" s="32">
        <f>'Link types'!C792</f>
        <v>80</v>
      </c>
      <c r="C792" s="32" t="str">
        <f>'Link types'!D792</f>
        <v>free</v>
      </c>
      <c r="D792" s="32">
        <f>'Link types'!E792</f>
        <v>1</v>
      </c>
      <c r="E792" s="32">
        <f>'Link types'!F792</f>
        <v>1000</v>
      </c>
      <c r="F792" s="32" t="str">
        <f>'Link types'!G792</f>
        <v/>
      </c>
      <c r="G792" s="32">
        <f>'Link types'!H792</f>
        <v>0</v>
      </c>
      <c r="H792" s="32">
        <f>'Link types'!I792</f>
        <v>0</v>
      </c>
      <c r="I792" s="32">
        <f>'Link types'!J792</f>
        <v>0</v>
      </c>
      <c r="J792" s="32">
        <f>'Link types'!K792</f>
        <v>0</v>
      </c>
      <c r="K792" s="32">
        <f>'Link types'!L792</f>
        <v>99</v>
      </c>
      <c r="L792" s="32">
        <f>'Link types'!M792</f>
        <v>0</v>
      </c>
      <c r="M792" s="32">
        <f>'Link types'!N792</f>
        <v>0</v>
      </c>
      <c r="N792" s="32">
        <f>'Link types'!O792</f>
        <v>0</v>
      </c>
      <c r="O792" s="32">
        <f>'Link types'!P792</f>
        <v>0</v>
      </c>
      <c r="P792" s="32">
        <f>'Link types'!Q792</f>
        <v>0</v>
      </c>
      <c r="Q792" s="32">
        <f>'Link types'!R792</f>
        <v>0</v>
      </c>
      <c r="R792" s="32">
        <f>'Link types'!S792</f>
        <v>0</v>
      </c>
      <c r="S792" s="32">
        <f>'Link types'!T792</f>
        <v>0</v>
      </c>
      <c r="T792" s="32">
        <f>'Link types'!U792</f>
        <v>0</v>
      </c>
      <c r="U792" s="32">
        <f>'Link types'!V792</f>
        <v>0</v>
      </c>
      <c r="V792" s="32">
        <f>'Link types'!W792</f>
        <v>10</v>
      </c>
      <c r="W792" s="32">
        <f>'Link types'!X792</f>
        <v>10</v>
      </c>
      <c r="X792" s="32">
        <f>'Link types'!Y792</f>
        <v>10</v>
      </c>
      <c r="Y792" s="32" t="str">
        <f>'Link types'!Z792</f>
        <v/>
      </c>
    </row>
    <row r="793" spans="1:25" x14ac:dyDescent="0.25">
      <c r="A793" s="32">
        <f>'Link types'!B793</f>
        <v>891</v>
      </c>
      <c r="B793" s="32">
        <f>'Link types'!C793</f>
        <v>80</v>
      </c>
      <c r="C793" s="32" t="str">
        <f>'Link types'!D793</f>
        <v>free</v>
      </c>
      <c r="D793" s="32">
        <f>'Link types'!E793</f>
        <v>1</v>
      </c>
      <c r="E793" s="32">
        <f>'Link types'!F793</f>
        <v>1000</v>
      </c>
      <c r="F793" s="32" t="str">
        <f>'Link types'!G793</f>
        <v/>
      </c>
      <c r="G793" s="32">
        <f>'Link types'!H793</f>
        <v>0</v>
      </c>
      <c r="H793" s="32">
        <f>'Link types'!I793</f>
        <v>0</v>
      </c>
      <c r="I793" s="32">
        <f>'Link types'!J793</f>
        <v>0</v>
      </c>
      <c r="J793" s="32">
        <f>'Link types'!K793</f>
        <v>0</v>
      </c>
      <c r="K793" s="32">
        <f>'Link types'!L793</f>
        <v>99</v>
      </c>
      <c r="L793" s="32">
        <f>'Link types'!M793</f>
        <v>0</v>
      </c>
      <c r="M793" s="32">
        <f>'Link types'!N793</f>
        <v>0</v>
      </c>
      <c r="N793" s="32">
        <f>'Link types'!O793</f>
        <v>0</v>
      </c>
      <c r="O793" s="32">
        <f>'Link types'!P793</f>
        <v>0</v>
      </c>
      <c r="P793" s="32">
        <f>'Link types'!Q793</f>
        <v>0</v>
      </c>
      <c r="Q793" s="32">
        <f>'Link types'!R793</f>
        <v>0</v>
      </c>
      <c r="R793" s="32">
        <f>'Link types'!S793</f>
        <v>0</v>
      </c>
      <c r="S793" s="32">
        <f>'Link types'!T793</f>
        <v>0</v>
      </c>
      <c r="T793" s="32">
        <f>'Link types'!U793</f>
        <v>0</v>
      </c>
      <c r="U793" s="32">
        <f>'Link types'!V793</f>
        <v>0</v>
      </c>
      <c r="V793" s="32">
        <f>'Link types'!W793</f>
        <v>10</v>
      </c>
      <c r="W793" s="32">
        <f>'Link types'!X793</f>
        <v>10</v>
      </c>
      <c r="X793" s="32">
        <f>'Link types'!Y793</f>
        <v>10</v>
      </c>
      <c r="Y793" s="32" t="str">
        <f>'Link types'!Z793</f>
        <v/>
      </c>
    </row>
    <row r="794" spans="1:25" x14ac:dyDescent="0.25">
      <c r="A794" s="32">
        <f>'Link types'!B794</f>
        <v>892</v>
      </c>
      <c r="B794" s="32">
        <f>'Link types'!C794</f>
        <v>80</v>
      </c>
      <c r="C794" s="32" t="str">
        <f>'Link types'!D794</f>
        <v>free</v>
      </c>
      <c r="D794" s="32">
        <f>'Link types'!E794</f>
        <v>1</v>
      </c>
      <c r="E794" s="32">
        <f>'Link types'!F794</f>
        <v>1000</v>
      </c>
      <c r="F794" s="32" t="str">
        <f>'Link types'!G794</f>
        <v/>
      </c>
      <c r="G794" s="32">
        <f>'Link types'!H794</f>
        <v>0</v>
      </c>
      <c r="H794" s="32">
        <f>'Link types'!I794</f>
        <v>0</v>
      </c>
      <c r="I794" s="32">
        <f>'Link types'!J794</f>
        <v>0</v>
      </c>
      <c r="J794" s="32">
        <f>'Link types'!K794</f>
        <v>0</v>
      </c>
      <c r="K794" s="32">
        <f>'Link types'!L794</f>
        <v>99</v>
      </c>
      <c r="L794" s="32">
        <f>'Link types'!M794</f>
        <v>0</v>
      </c>
      <c r="M794" s="32">
        <f>'Link types'!N794</f>
        <v>0</v>
      </c>
      <c r="N794" s="32">
        <f>'Link types'!O794</f>
        <v>0</v>
      </c>
      <c r="O794" s="32">
        <f>'Link types'!P794</f>
        <v>0</v>
      </c>
      <c r="P794" s="32">
        <f>'Link types'!Q794</f>
        <v>0</v>
      </c>
      <c r="Q794" s="32">
        <f>'Link types'!R794</f>
        <v>0</v>
      </c>
      <c r="R794" s="32">
        <f>'Link types'!S794</f>
        <v>0</v>
      </c>
      <c r="S794" s="32">
        <f>'Link types'!T794</f>
        <v>0</v>
      </c>
      <c r="T794" s="32">
        <f>'Link types'!U794</f>
        <v>0</v>
      </c>
      <c r="U794" s="32">
        <f>'Link types'!V794</f>
        <v>0</v>
      </c>
      <c r="V794" s="32">
        <f>'Link types'!W794</f>
        <v>10</v>
      </c>
      <c r="W794" s="32">
        <f>'Link types'!X794</f>
        <v>10</v>
      </c>
      <c r="X794" s="32">
        <f>'Link types'!Y794</f>
        <v>10</v>
      </c>
      <c r="Y794" s="32" t="str">
        <f>'Link types'!Z794</f>
        <v/>
      </c>
    </row>
    <row r="795" spans="1:25" x14ac:dyDescent="0.25">
      <c r="A795" s="32">
        <f>'Link types'!B795</f>
        <v>893</v>
      </c>
      <c r="B795" s="32">
        <f>'Link types'!C795</f>
        <v>80</v>
      </c>
      <c r="C795" s="32" t="str">
        <f>'Link types'!D795</f>
        <v>free</v>
      </c>
      <c r="D795" s="32">
        <f>'Link types'!E795</f>
        <v>1</v>
      </c>
      <c r="E795" s="32">
        <f>'Link types'!F795</f>
        <v>1000</v>
      </c>
      <c r="F795" s="32" t="str">
        <f>'Link types'!G795</f>
        <v/>
      </c>
      <c r="G795" s="32">
        <f>'Link types'!H795</f>
        <v>0</v>
      </c>
      <c r="H795" s="32">
        <f>'Link types'!I795</f>
        <v>0</v>
      </c>
      <c r="I795" s="32">
        <f>'Link types'!J795</f>
        <v>0</v>
      </c>
      <c r="J795" s="32">
        <f>'Link types'!K795</f>
        <v>0</v>
      </c>
      <c r="K795" s="32">
        <f>'Link types'!L795</f>
        <v>99</v>
      </c>
      <c r="L795" s="32">
        <f>'Link types'!M795</f>
        <v>0</v>
      </c>
      <c r="M795" s="32">
        <f>'Link types'!N795</f>
        <v>0</v>
      </c>
      <c r="N795" s="32">
        <f>'Link types'!O795</f>
        <v>0</v>
      </c>
      <c r="O795" s="32">
        <f>'Link types'!P795</f>
        <v>0</v>
      </c>
      <c r="P795" s="32">
        <f>'Link types'!Q795</f>
        <v>0</v>
      </c>
      <c r="Q795" s="32">
        <f>'Link types'!R795</f>
        <v>0</v>
      </c>
      <c r="R795" s="32">
        <f>'Link types'!S795</f>
        <v>0</v>
      </c>
      <c r="S795" s="32">
        <f>'Link types'!T795</f>
        <v>0</v>
      </c>
      <c r="T795" s="32">
        <f>'Link types'!U795</f>
        <v>0</v>
      </c>
      <c r="U795" s="32">
        <f>'Link types'!V795</f>
        <v>0</v>
      </c>
      <c r="V795" s="32">
        <f>'Link types'!W795</f>
        <v>10</v>
      </c>
      <c r="W795" s="32">
        <f>'Link types'!X795</f>
        <v>10</v>
      </c>
      <c r="X795" s="32">
        <f>'Link types'!Y795</f>
        <v>10</v>
      </c>
      <c r="Y795" s="32" t="str">
        <f>'Link types'!Z795</f>
        <v/>
      </c>
    </row>
    <row r="796" spans="1:25" x14ac:dyDescent="0.25">
      <c r="A796" s="32">
        <f>'Link types'!B796</f>
        <v>894</v>
      </c>
      <c r="B796" s="32">
        <f>'Link types'!C796</f>
        <v>80</v>
      </c>
      <c r="C796" s="32" t="str">
        <f>'Link types'!D796</f>
        <v>free</v>
      </c>
      <c r="D796" s="32">
        <f>'Link types'!E796</f>
        <v>1</v>
      </c>
      <c r="E796" s="32">
        <f>'Link types'!F796</f>
        <v>1000</v>
      </c>
      <c r="F796" s="32" t="str">
        <f>'Link types'!G796</f>
        <v/>
      </c>
      <c r="G796" s="32">
        <f>'Link types'!H796</f>
        <v>0</v>
      </c>
      <c r="H796" s="32">
        <f>'Link types'!I796</f>
        <v>0</v>
      </c>
      <c r="I796" s="32">
        <f>'Link types'!J796</f>
        <v>0</v>
      </c>
      <c r="J796" s="32">
        <f>'Link types'!K796</f>
        <v>0</v>
      </c>
      <c r="K796" s="32">
        <f>'Link types'!L796</f>
        <v>99</v>
      </c>
      <c r="L796" s="32">
        <f>'Link types'!M796</f>
        <v>0</v>
      </c>
      <c r="M796" s="32">
        <f>'Link types'!N796</f>
        <v>0</v>
      </c>
      <c r="N796" s="32">
        <f>'Link types'!O796</f>
        <v>0</v>
      </c>
      <c r="O796" s="32">
        <f>'Link types'!P796</f>
        <v>0</v>
      </c>
      <c r="P796" s="32">
        <f>'Link types'!Q796</f>
        <v>0</v>
      </c>
      <c r="Q796" s="32">
        <f>'Link types'!R796</f>
        <v>0</v>
      </c>
      <c r="R796" s="32">
        <f>'Link types'!S796</f>
        <v>0</v>
      </c>
      <c r="S796" s="32">
        <f>'Link types'!T796</f>
        <v>0</v>
      </c>
      <c r="T796" s="32">
        <f>'Link types'!U796</f>
        <v>0</v>
      </c>
      <c r="U796" s="32">
        <f>'Link types'!V796</f>
        <v>0</v>
      </c>
      <c r="V796" s="32">
        <f>'Link types'!W796</f>
        <v>10</v>
      </c>
      <c r="W796" s="32">
        <f>'Link types'!X796</f>
        <v>10</v>
      </c>
      <c r="X796" s="32">
        <f>'Link types'!Y796</f>
        <v>10</v>
      </c>
      <c r="Y796" s="32" t="str">
        <f>'Link types'!Z796</f>
        <v/>
      </c>
    </row>
    <row r="797" spans="1:25" x14ac:dyDescent="0.25">
      <c r="A797" s="32">
        <f>'Link types'!B797</f>
        <v>895</v>
      </c>
      <c r="B797" s="32">
        <f>'Link types'!C797</f>
        <v>80</v>
      </c>
      <c r="C797" s="32" t="str">
        <f>'Link types'!D797</f>
        <v>free</v>
      </c>
      <c r="D797" s="32">
        <f>'Link types'!E797</f>
        <v>1</v>
      </c>
      <c r="E797" s="32">
        <f>'Link types'!F797</f>
        <v>1000</v>
      </c>
      <c r="F797" s="32" t="str">
        <f>'Link types'!G797</f>
        <v/>
      </c>
      <c r="G797" s="32">
        <f>'Link types'!H797</f>
        <v>0</v>
      </c>
      <c r="H797" s="32">
        <f>'Link types'!I797</f>
        <v>0</v>
      </c>
      <c r="I797" s="32">
        <f>'Link types'!J797</f>
        <v>0</v>
      </c>
      <c r="J797" s="32">
        <f>'Link types'!K797</f>
        <v>0</v>
      </c>
      <c r="K797" s="32">
        <f>'Link types'!L797</f>
        <v>99</v>
      </c>
      <c r="L797" s="32">
        <f>'Link types'!M797</f>
        <v>0</v>
      </c>
      <c r="M797" s="32">
        <f>'Link types'!N797</f>
        <v>0</v>
      </c>
      <c r="N797" s="32">
        <f>'Link types'!O797</f>
        <v>0</v>
      </c>
      <c r="O797" s="32">
        <f>'Link types'!P797</f>
        <v>0</v>
      </c>
      <c r="P797" s="32">
        <f>'Link types'!Q797</f>
        <v>0</v>
      </c>
      <c r="Q797" s="32">
        <f>'Link types'!R797</f>
        <v>0</v>
      </c>
      <c r="R797" s="32">
        <f>'Link types'!S797</f>
        <v>0</v>
      </c>
      <c r="S797" s="32">
        <f>'Link types'!T797</f>
        <v>0</v>
      </c>
      <c r="T797" s="32">
        <f>'Link types'!U797</f>
        <v>0</v>
      </c>
      <c r="U797" s="32">
        <f>'Link types'!V797</f>
        <v>0</v>
      </c>
      <c r="V797" s="32">
        <f>'Link types'!W797</f>
        <v>10</v>
      </c>
      <c r="W797" s="32">
        <f>'Link types'!X797</f>
        <v>10</v>
      </c>
      <c r="X797" s="32">
        <f>'Link types'!Y797</f>
        <v>10</v>
      </c>
      <c r="Y797" s="32" t="str">
        <f>'Link types'!Z797</f>
        <v/>
      </c>
    </row>
    <row r="798" spans="1:25" x14ac:dyDescent="0.25">
      <c r="A798" s="32">
        <f>'Link types'!B798</f>
        <v>896</v>
      </c>
      <c r="B798" s="32">
        <f>'Link types'!C798</f>
        <v>80</v>
      </c>
      <c r="C798" s="32" t="str">
        <f>'Link types'!D798</f>
        <v>free</v>
      </c>
      <c r="D798" s="32">
        <f>'Link types'!E798</f>
        <v>1</v>
      </c>
      <c r="E798" s="32">
        <f>'Link types'!F798</f>
        <v>1000</v>
      </c>
      <c r="F798" s="32" t="str">
        <f>'Link types'!G798</f>
        <v/>
      </c>
      <c r="G798" s="32">
        <f>'Link types'!H798</f>
        <v>0</v>
      </c>
      <c r="H798" s="32">
        <f>'Link types'!I798</f>
        <v>0</v>
      </c>
      <c r="I798" s="32">
        <f>'Link types'!J798</f>
        <v>0</v>
      </c>
      <c r="J798" s="32">
        <f>'Link types'!K798</f>
        <v>0</v>
      </c>
      <c r="K798" s="32">
        <f>'Link types'!L798</f>
        <v>99</v>
      </c>
      <c r="L798" s="32">
        <f>'Link types'!M798</f>
        <v>0</v>
      </c>
      <c r="M798" s="32">
        <f>'Link types'!N798</f>
        <v>0</v>
      </c>
      <c r="N798" s="32">
        <f>'Link types'!O798</f>
        <v>0</v>
      </c>
      <c r="O798" s="32">
        <f>'Link types'!P798</f>
        <v>0</v>
      </c>
      <c r="P798" s="32">
        <f>'Link types'!Q798</f>
        <v>0</v>
      </c>
      <c r="Q798" s="32">
        <f>'Link types'!R798</f>
        <v>0</v>
      </c>
      <c r="R798" s="32">
        <f>'Link types'!S798</f>
        <v>0</v>
      </c>
      <c r="S798" s="32">
        <f>'Link types'!T798</f>
        <v>0</v>
      </c>
      <c r="T798" s="32">
        <f>'Link types'!U798</f>
        <v>0</v>
      </c>
      <c r="U798" s="32">
        <f>'Link types'!V798</f>
        <v>0</v>
      </c>
      <c r="V798" s="32">
        <f>'Link types'!W798</f>
        <v>10</v>
      </c>
      <c r="W798" s="32">
        <f>'Link types'!X798</f>
        <v>10</v>
      </c>
      <c r="X798" s="32">
        <f>'Link types'!Y798</f>
        <v>10</v>
      </c>
      <c r="Y798" s="32" t="str">
        <f>'Link types'!Z798</f>
        <v/>
      </c>
    </row>
    <row r="799" spans="1:25" x14ac:dyDescent="0.25">
      <c r="A799" s="32">
        <f>'Link types'!B799</f>
        <v>897</v>
      </c>
      <c r="B799" s="32">
        <f>'Link types'!C799</f>
        <v>80</v>
      </c>
      <c r="C799" s="32" t="str">
        <f>'Link types'!D799</f>
        <v>free</v>
      </c>
      <c r="D799" s="32">
        <f>'Link types'!E799</f>
        <v>1</v>
      </c>
      <c r="E799" s="32">
        <f>'Link types'!F799</f>
        <v>1000</v>
      </c>
      <c r="F799" s="32" t="str">
        <f>'Link types'!G799</f>
        <v/>
      </c>
      <c r="G799" s="32">
        <f>'Link types'!H799</f>
        <v>0</v>
      </c>
      <c r="H799" s="32">
        <f>'Link types'!I799</f>
        <v>0</v>
      </c>
      <c r="I799" s="32">
        <f>'Link types'!J799</f>
        <v>0</v>
      </c>
      <c r="J799" s="32">
        <f>'Link types'!K799</f>
        <v>0</v>
      </c>
      <c r="K799" s="32">
        <f>'Link types'!L799</f>
        <v>99</v>
      </c>
      <c r="L799" s="32">
        <f>'Link types'!M799</f>
        <v>0</v>
      </c>
      <c r="M799" s="32">
        <f>'Link types'!N799</f>
        <v>0</v>
      </c>
      <c r="N799" s="32">
        <f>'Link types'!O799</f>
        <v>0</v>
      </c>
      <c r="O799" s="32">
        <f>'Link types'!P799</f>
        <v>0</v>
      </c>
      <c r="P799" s="32">
        <f>'Link types'!Q799</f>
        <v>0</v>
      </c>
      <c r="Q799" s="32">
        <f>'Link types'!R799</f>
        <v>0</v>
      </c>
      <c r="R799" s="32">
        <f>'Link types'!S799</f>
        <v>0</v>
      </c>
      <c r="S799" s="32">
        <f>'Link types'!T799</f>
        <v>0</v>
      </c>
      <c r="T799" s="32">
        <f>'Link types'!U799</f>
        <v>0</v>
      </c>
      <c r="U799" s="32">
        <f>'Link types'!V799</f>
        <v>0</v>
      </c>
      <c r="V799" s="32">
        <f>'Link types'!W799</f>
        <v>10</v>
      </c>
      <c r="W799" s="32">
        <f>'Link types'!X799</f>
        <v>10</v>
      </c>
      <c r="X799" s="32">
        <f>'Link types'!Y799</f>
        <v>10</v>
      </c>
      <c r="Y799" s="32" t="str">
        <f>'Link types'!Z799</f>
        <v/>
      </c>
    </row>
    <row r="800" spans="1:25" x14ac:dyDescent="0.25">
      <c r="A800" s="32">
        <f>'Link types'!B800</f>
        <v>898</v>
      </c>
      <c r="B800" s="32">
        <f>'Link types'!C800</f>
        <v>80</v>
      </c>
      <c r="C800" s="32" t="str">
        <f>'Link types'!D800</f>
        <v>free</v>
      </c>
      <c r="D800" s="32">
        <f>'Link types'!E800</f>
        <v>1</v>
      </c>
      <c r="E800" s="32">
        <f>'Link types'!F800</f>
        <v>1000</v>
      </c>
      <c r="F800" s="32" t="str">
        <f>'Link types'!G800</f>
        <v/>
      </c>
      <c r="G800" s="32">
        <f>'Link types'!H800</f>
        <v>0</v>
      </c>
      <c r="H800" s="32">
        <f>'Link types'!I800</f>
        <v>0</v>
      </c>
      <c r="I800" s="32">
        <f>'Link types'!J800</f>
        <v>0</v>
      </c>
      <c r="J800" s="32">
        <f>'Link types'!K800</f>
        <v>0</v>
      </c>
      <c r="K800" s="32">
        <f>'Link types'!L800</f>
        <v>99</v>
      </c>
      <c r="L800" s="32">
        <f>'Link types'!M800</f>
        <v>0</v>
      </c>
      <c r="M800" s="32">
        <f>'Link types'!N800</f>
        <v>0</v>
      </c>
      <c r="N800" s="32">
        <f>'Link types'!O800</f>
        <v>0</v>
      </c>
      <c r="O800" s="32">
        <f>'Link types'!P800</f>
        <v>0</v>
      </c>
      <c r="P800" s="32">
        <f>'Link types'!Q800</f>
        <v>0</v>
      </c>
      <c r="Q800" s="32">
        <f>'Link types'!R800</f>
        <v>0</v>
      </c>
      <c r="R800" s="32">
        <f>'Link types'!S800</f>
        <v>0</v>
      </c>
      <c r="S800" s="32">
        <f>'Link types'!T800</f>
        <v>0</v>
      </c>
      <c r="T800" s="32">
        <f>'Link types'!U800</f>
        <v>0</v>
      </c>
      <c r="U800" s="32">
        <f>'Link types'!V800</f>
        <v>0</v>
      </c>
      <c r="V800" s="32">
        <f>'Link types'!W800</f>
        <v>10</v>
      </c>
      <c r="W800" s="32">
        <f>'Link types'!X800</f>
        <v>10</v>
      </c>
      <c r="X800" s="32">
        <f>'Link types'!Y800</f>
        <v>10</v>
      </c>
      <c r="Y800" s="32" t="str">
        <f>'Link types'!Z800</f>
        <v/>
      </c>
    </row>
    <row r="801" spans="1:25" x14ac:dyDescent="0.25">
      <c r="A801" s="32">
        <f>'Link types'!B801</f>
        <v>899</v>
      </c>
      <c r="B801" s="32">
        <f>'Link types'!C801</f>
        <v>90</v>
      </c>
      <c r="C801" s="32" t="str">
        <f>'Link types'!D801</f>
        <v>free</v>
      </c>
      <c r="D801" s="32">
        <f>'Link types'!E801</f>
        <v>1</v>
      </c>
      <c r="E801" s="32">
        <f>'Link types'!F801</f>
        <v>1000</v>
      </c>
      <c r="F801" s="32" t="str">
        <f>'Link types'!G801</f>
        <v/>
      </c>
      <c r="G801" s="32">
        <f>'Link types'!H801</f>
        <v>0</v>
      </c>
      <c r="H801" s="32">
        <f>'Link types'!I801</f>
        <v>0</v>
      </c>
      <c r="I801" s="32">
        <f>'Link types'!J801</f>
        <v>0</v>
      </c>
      <c r="J801" s="32">
        <f>'Link types'!K801</f>
        <v>0</v>
      </c>
      <c r="K801" s="32">
        <f>'Link types'!L801</f>
        <v>99</v>
      </c>
      <c r="L801" s="32">
        <f>'Link types'!M801</f>
        <v>0</v>
      </c>
      <c r="M801" s="32">
        <f>'Link types'!N801</f>
        <v>0</v>
      </c>
      <c r="N801" s="32">
        <f>'Link types'!O801</f>
        <v>0</v>
      </c>
      <c r="O801" s="32">
        <f>'Link types'!P801</f>
        <v>0</v>
      </c>
      <c r="P801" s="32">
        <f>'Link types'!Q801</f>
        <v>0</v>
      </c>
      <c r="Q801" s="32">
        <f>'Link types'!R801</f>
        <v>0</v>
      </c>
      <c r="R801" s="32">
        <f>'Link types'!S801</f>
        <v>0</v>
      </c>
      <c r="S801" s="32">
        <f>'Link types'!T801</f>
        <v>0</v>
      </c>
      <c r="T801" s="32">
        <f>'Link types'!U801</f>
        <v>0</v>
      </c>
      <c r="U801" s="32">
        <f>'Link types'!V801</f>
        <v>0</v>
      </c>
      <c r="V801" s="32">
        <f>'Link types'!W801</f>
        <v>10</v>
      </c>
      <c r="W801" s="32">
        <f>'Link types'!X801</f>
        <v>10</v>
      </c>
      <c r="X801" s="32">
        <f>'Link types'!Y801</f>
        <v>10</v>
      </c>
      <c r="Y801" s="32" t="str">
        <f>'Link types'!Z801</f>
        <v/>
      </c>
    </row>
    <row r="802" spans="1:25" x14ac:dyDescent="0.25">
      <c r="A802" s="32">
        <f>'Link types'!B802</f>
        <v>900</v>
      </c>
      <c r="B802" s="32">
        <f>'Link types'!C802</f>
        <v>0</v>
      </c>
      <c r="C802" s="32" t="str">
        <f>'Link types'!D802</f>
        <v>Blocked Oneway</v>
      </c>
      <c r="D802" s="32">
        <f>'Link types'!E802</f>
        <v>1</v>
      </c>
      <c r="E802" s="32">
        <f>'Link types'!F802</f>
        <v>999</v>
      </c>
      <c r="F802" s="32" t="str">
        <f>'Link types'!G802</f>
        <v>BIKE,PUTW,WALK</v>
      </c>
      <c r="G802" s="32">
        <f>'Link types'!H802</f>
        <v>1</v>
      </c>
      <c r="H802" s="32">
        <f>'Link types'!I802</f>
        <v>0</v>
      </c>
      <c r="I802" s="32">
        <f>'Link types'!J802</f>
        <v>4</v>
      </c>
      <c r="J802" s="32">
        <f>'Link types'!K802</f>
        <v>1</v>
      </c>
      <c r="K802" s="32">
        <f>'Link types'!L802</f>
        <v>99</v>
      </c>
      <c r="L802" s="32">
        <f>'Link types'!M802</f>
        <v>20</v>
      </c>
      <c r="M802" s="32">
        <f>'Link types'!N802</f>
        <v>130</v>
      </c>
      <c r="N802" s="32">
        <f>'Link types'!O802</f>
        <v>100</v>
      </c>
      <c r="O802" s="32">
        <f>'Link types'!P802</f>
        <v>4</v>
      </c>
      <c r="P802" s="32">
        <f>'Link types'!Q802</f>
        <v>80</v>
      </c>
      <c r="Q802" s="32">
        <f>'Link types'!R802</f>
        <v>50</v>
      </c>
      <c r="R802" s="32">
        <f>'Link types'!S802</f>
        <v>4</v>
      </c>
      <c r="S802" s="32">
        <f>'Link types'!T802</f>
        <v>50</v>
      </c>
      <c r="T802" s="32">
        <f>'Link types'!U802</f>
        <v>50</v>
      </c>
      <c r="U802" s="32">
        <f>'Link types'!V802</f>
        <v>50</v>
      </c>
      <c r="V802" s="32">
        <f>'Link types'!W802</f>
        <v>1</v>
      </c>
      <c r="W802" s="32">
        <f>'Link types'!X802</f>
        <v>10</v>
      </c>
      <c r="X802" s="32">
        <f>'Link types'!Y802</f>
        <v>1</v>
      </c>
      <c r="Y802" s="32" t="str">
        <f>'Link types'!Z802</f>
        <v>Blocked opposite direction</v>
      </c>
    </row>
    <row r="803" spans="1:25" x14ac:dyDescent="0.25">
      <c r="A803" s="32">
        <f>'Link types'!B803</f>
        <v>901</v>
      </c>
      <c r="B803" s="32">
        <f>'Link types'!C803</f>
        <v>0</v>
      </c>
      <c r="C803" s="32" t="str">
        <f>'Link types'!D803</f>
        <v>Construction</v>
      </c>
      <c r="D803" s="32">
        <f>'Link types'!E803</f>
        <v>1</v>
      </c>
      <c r="E803" s="32">
        <f>'Link types'!F803</f>
        <v>999</v>
      </c>
      <c r="F803" s="32" t="str">
        <f>'Link types'!G803</f>
        <v>PUTW,WALK</v>
      </c>
      <c r="G803" s="32">
        <f>'Link types'!H803</f>
        <v>1</v>
      </c>
      <c r="H803" s="32">
        <f>'Link types'!I803</f>
        <v>0</v>
      </c>
      <c r="I803" s="32">
        <f>'Link types'!J803</f>
        <v>4</v>
      </c>
      <c r="J803" s="32">
        <f>'Link types'!K803</f>
        <v>1</v>
      </c>
      <c r="K803" s="32">
        <f>'Link types'!L803</f>
        <v>99</v>
      </c>
      <c r="L803" s="32">
        <f>'Link types'!M803</f>
        <v>20</v>
      </c>
      <c r="M803" s="32">
        <f>'Link types'!N803</f>
        <v>130</v>
      </c>
      <c r="N803" s="32">
        <f>'Link types'!O803</f>
        <v>100</v>
      </c>
      <c r="O803" s="32">
        <f>'Link types'!P803</f>
        <v>4</v>
      </c>
      <c r="P803" s="32">
        <f>'Link types'!Q803</f>
        <v>80</v>
      </c>
      <c r="Q803" s="32">
        <f>'Link types'!R803</f>
        <v>50</v>
      </c>
      <c r="R803" s="32">
        <f>'Link types'!S803</f>
        <v>4</v>
      </c>
      <c r="S803" s="32">
        <f>'Link types'!T803</f>
        <v>50</v>
      </c>
      <c r="T803" s="32">
        <f>'Link types'!U803</f>
        <v>50</v>
      </c>
      <c r="U803" s="32">
        <f>'Link types'!V803</f>
        <v>50</v>
      </c>
      <c r="V803" s="32">
        <f>'Link types'!W803</f>
        <v>10</v>
      </c>
      <c r="W803" s="32">
        <f>'Link types'!X803</f>
        <v>10</v>
      </c>
      <c r="X803" s="32">
        <f>'Link types'!Y803</f>
        <v>10</v>
      </c>
      <c r="Y803" s="32" t="str">
        <f>'Link types'!Z803</f>
        <v>Road under construction</v>
      </c>
    </row>
    <row r="804" spans="1:25" x14ac:dyDescent="0.25">
      <c r="A804" s="32">
        <f>'Link types'!B804</f>
        <v>902</v>
      </c>
      <c r="B804" s="32">
        <f>'Link types'!C804</f>
        <v>0</v>
      </c>
      <c r="C804" s="32" t="str">
        <f>'Link types'!D804</f>
        <v>free</v>
      </c>
      <c r="D804" s="32">
        <f>'Link types'!E804</f>
        <v>1</v>
      </c>
      <c r="E804" s="32">
        <f>'Link types'!F804</f>
        <v>1000</v>
      </c>
      <c r="F804" s="32" t="str">
        <f>'Link types'!G804</f>
        <v/>
      </c>
      <c r="G804" s="32">
        <f>'Link types'!H804</f>
        <v>0</v>
      </c>
      <c r="H804" s="32">
        <f>'Link types'!I804</f>
        <v>0</v>
      </c>
      <c r="I804" s="32">
        <f>'Link types'!J804</f>
        <v>0</v>
      </c>
      <c r="J804" s="32">
        <f>'Link types'!K804</f>
        <v>0</v>
      </c>
      <c r="K804" s="32">
        <f>'Link types'!L804</f>
        <v>99</v>
      </c>
      <c r="L804" s="32">
        <f>'Link types'!M804</f>
        <v>0</v>
      </c>
      <c r="M804" s="32">
        <f>'Link types'!N804</f>
        <v>0</v>
      </c>
      <c r="N804" s="32">
        <f>'Link types'!O804</f>
        <v>0</v>
      </c>
      <c r="O804" s="32">
        <f>'Link types'!P804</f>
        <v>0</v>
      </c>
      <c r="P804" s="32">
        <f>'Link types'!Q804</f>
        <v>0</v>
      </c>
      <c r="Q804" s="32">
        <f>'Link types'!R804</f>
        <v>0</v>
      </c>
      <c r="R804" s="32">
        <f>'Link types'!S804</f>
        <v>0</v>
      </c>
      <c r="S804" s="32">
        <f>'Link types'!T804</f>
        <v>0</v>
      </c>
      <c r="T804" s="32">
        <f>'Link types'!U804</f>
        <v>0</v>
      </c>
      <c r="U804" s="32">
        <f>'Link types'!V804</f>
        <v>0</v>
      </c>
      <c r="V804" s="32">
        <f>'Link types'!W804</f>
        <v>10</v>
      </c>
      <c r="W804" s="32">
        <f>'Link types'!X804</f>
        <v>10</v>
      </c>
      <c r="X804" s="32">
        <f>'Link types'!Y804</f>
        <v>10</v>
      </c>
      <c r="Y804" s="32" t="str">
        <f>'Link types'!Z804</f>
        <v/>
      </c>
    </row>
    <row r="805" spans="1:25" x14ac:dyDescent="0.25">
      <c r="A805" s="32">
        <f>'Link types'!B805</f>
        <v>903</v>
      </c>
      <c r="B805" s="32">
        <f>'Link types'!C805</f>
        <v>0</v>
      </c>
      <c r="C805" s="32" t="str">
        <f>'Link types'!D805</f>
        <v>free</v>
      </c>
      <c r="D805" s="32">
        <f>'Link types'!E805</f>
        <v>1</v>
      </c>
      <c r="E805" s="32">
        <f>'Link types'!F805</f>
        <v>1000</v>
      </c>
      <c r="F805" s="32" t="str">
        <f>'Link types'!G805</f>
        <v/>
      </c>
      <c r="G805" s="32">
        <f>'Link types'!H805</f>
        <v>0</v>
      </c>
      <c r="H805" s="32">
        <f>'Link types'!I805</f>
        <v>0</v>
      </c>
      <c r="I805" s="32">
        <f>'Link types'!J805</f>
        <v>0</v>
      </c>
      <c r="J805" s="32">
        <f>'Link types'!K805</f>
        <v>0</v>
      </c>
      <c r="K805" s="32">
        <f>'Link types'!L805</f>
        <v>99</v>
      </c>
      <c r="L805" s="32">
        <f>'Link types'!M805</f>
        <v>0</v>
      </c>
      <c r="M805" s="32">
        <f>'Link types'!N805</f>
        <v>0</v>
      </c>
      <c r="N805" s="32">
        <f>'Link types'!O805</f>
        <v>0</v>
      </c>
      <c r="O805" s="32">
        <f>'Link types'!P805</f>
        <v>0</v>
      </c>
      <c r="P805" s="32">
        <f>'Link types'!Q805</f>
        <v>0</v>
      </c>
      <c r="Q805" s="32">
        <f>'Link types'!R805</f>
        <v>0</v>
      </c>
      <c r="R805" s="32">
        <f>'Link types'!S805</f>
        <v>0</v>
      </c>
      <c r="S805" s="32">
        <f>'Link types'!T805</f>
        <v>0</v>
      </c>
      <c r="T805" s="32">
        <f>'Link types'!U805</f>
        <v>0</v>
      </c>
      <c r="U805" s="32">
        <f>'Link types'!V805</f>
        <v>0</v>
      </c>
      <c r="V805" s="32">
        <f>'Link types'!W805</f>
        <v>10</v>
      </c>
      <c r="W805" s="32">
        <f>'Link types'!X805</f>
        <v>10</v>
      </c>
      <c r="X805" s="32">
        <f>'Link types'!Y805</f>
        <v>10</v>
      </c>
      <c r="Y805" s="32" t="str">
        <f>'Link types'!Z805</f>
        <v/>
      </c>
    </row>
    <row r="806" spans="1:25" x14ac:dyDescent="0.25">
      <c r="A806" s="32">
        <f>'Link types'!B806</f>
        <v>904</v>
      </c>
      <c r="B806" s="32">
        <f>'Link types'!C806</f>
        <v>0</v>
      </c>
      <c r="C806" s="32" t="str">
        <f>'Link types'!D806</f>
        <v>free</v>
      </c>
      <c r="D806" s="32">
        <f>'Link types'!E806</f>
        <v>1</v>
      </c>
      <c r="E806" s="32">
        <f>'Link types'!F806</f>
        <v>1000</v>
      </c>
      <c r="F806" s="32" t="str">
        <f>'Link types'!G806</f>
        <v/>
      </c>
      <c r="G806" s="32">
        <f>'Link types'!H806</f>
        <v>0</v>
      </c>
      <c r="H806" s="32">
        <f>'Link types'!I806</f>
        <v>0</v>
      </c>
      <c r="I806" s="32">
        <f>'Link types'!J806</f>
        <v>0</v>
      </c>
      <c r="J806" s="32">
        <f>'Link types'!K806</f>
        <v>0</v>
      </c>
      <c r="K806" s="32">
        <f>'Link types'!L806</f>
        <v>99</v>
      </c>
      <c r="L806" s="32">
        <f>'Link types'!M806</f>
        <v>0</v>
      </c>
      <c r="M806" s="32">
        <f>'Link types'!N806</f>
        <v>0</v>
      </c>
      <c r="N806" s="32">
        <f>'Link types'!O806</f>
        <v>0</v>
      </c>
      <c r="O806" s="32">
        <f>'Link types'!P806</f>
        <v>0</v>
      </c>
      <c r="P806" s="32">
        <f>'Link types'!Q806</f>
        <v>0</v>
      </c>
      <c r="Q806" s="32">
        <f>'Link types'!R806</f>
        <v>0</v>
      </c>
      <c r="R806" s="32">
        <f>'Link types'!S806</f>
        <v>0</v>
      </c>
      <c r="S806" s="32">
        <f>'Link types'!T806</f>
        <v>0</v>
      </c>
      <c r="T806" s="32">
        <f>'Link types'!U806</f>
        <v>0</v>
      </c>
      <c r="U806" s="32">
        <f>'Link types'!V806</f>
        <v>0</v>
      </c>
      <c r="V806" s="32">
        <f>'Link types'!W806</f>
        <v>10</v>
      </c>
      <c r="W806" s="32">
        <f>'Link types'!X806</f>
        <v>10</v>
      </c>
      <c r="X806" s="32">
        <f>'Link types'!Y806</f>
        <v>10</v>
      </c>
      <c r="Y806" s="32" t="str">
        <f>'Link types'!Z806</f>
        <v/>
      </c>
    </row>
    <row r="807" spans="1:25" x14ac:dyDescent="0.25">
      <c r="A807" s="32">
        <f>'Link types'!B807</f>
        <v>905</v>
      </c>
      <c r="B807" s="32">
        <f>'Link types'!C807</f>
        <v>0</v>
      </c>
      <c r="C807" s="32" t="str">
        <f>'Link types'!D807</f>
        <v>free</v>
      </c>
      <c r="D807" s="32">
        <f>'Link types'!E807</f>
        <v>1</v>
      </c>
      <c r="E807" s="32">
        <f>'Link types'!F807</f>
        <v>1000</v>
      </c>
      <c r="F807" s="32" t="str">
        <f>'Link types'!G807</f>
        <v/>
      </c>
      <c r="G807" s="32">
        <f>'Link types'!H807</f>
        <v>0</v>
      </c>
      <c r="H807" s="32">
        <f>'Link types'!I807</f>
        <v>0</v>
      </c>
      <c r="I807" s="32">
        <f>'Link types'!J807</f>
        <v>0</v>
      </c>
      <c r="J807" s="32">
        <f>'Link types'!K807</f>
        <v>0</v>
      </c>
      <c r="K807" s="32">
        <f>'Link types'!L807</f>
        <v>99</v>
      </c>
      <c r="L807" s="32">
        <f>'Link types'!M807</f>
        <v>0</v>
      </c>
      <c r="M807" s="32">
        <f>'Link types'!N807</f>
        <v>0</v>
      </c>
      <c r="N807" s="32">
        <f>'Link types'!O807</f>
        <v>0</v>
      </c>
      <c r="O807" s="32">
        <f>'Link types'!P807</f>
        <v>0</v>
      </c>
      <c r="P807" s="32">
        <f>'Link types'!Q807</f>
        <v>0</v>
      </c>
      <c r="Q807" s="32">
        <f>'Link types'!R807</f>
        <v>0</v>
      </c>
      <c r="R807" s="32">
        <f>'Link types'!S807</f>
        <v>0</v>
      </c>
      <c r="S807" s="32">
        <f>'Link types'!T807</f>
        <v>0</v>
      </c>
      <c r="T807" s="32">
        <f>'Link types'!U807</f>
        <v>0</v>
      </c>
      <c r="U807" s="32">
        <f>'Link types'!V807</f>
        <v>0</v>
      </c>
      <c r="V807" s="32">
        <f>'Link types'!W807</f>
        <v>10</v>
      </c>
      <c r="W807" s="32">
        <f>'Link types'!X807</f>
        <v>10</v>
      </c>
      <c r="X807" s="32">
        <f>'Link types'!Y807</f>
        <v>10</v>
      </c>
      <c r="Y807" s="32" t="str">
        <f>'Link types'!Z807</f>
        <v/>
      </c>
    </row>
    <row r="808" spans="1:25" x14ac:dyDescent="0.25">
      <c r="A808" s="32">
        <f>'Link types'!B808</f>
        <v>906</v>
      </c>
      <c r="B808" s="32">
        <f>'Link types'!C808</f>
        <v>0</v>
      </c>
      <c r="C808" s="32" t="str">
        <f>'Link types'!D808</f>
        <v>free</v>
      </c>
      <c r="D808" s="32">
        <f>'Link types'!E808</f>
        <v>1</v>
      </c>
      <c r="E808" s="32">
        <f>'Link types'!F808</f>
        <v>1000</v>
      </c>
      <c r="F808" s="32" t="str">
        <f>'Link types'!G808</f>
        <v/>
      </c>
      <c r="G808" s="32">
        <f>'Link types'!H808</f>
        <v>0</v>
      </c>
      <c r="H808" s="32">
        <f>'Link types'!I808</f>
        <v>0</v>
      </c>
      <c r="I808" s="32">
        <f>'Link types'!J808</f>
        <v>0</v>
      </c>
      <c r="J808" s="32">
        <f>'Link types'!K808</f>
        <v>0</v>
      </c>
      <c r="K808" s="32">
        <f>'Link types'!L808</f>
        <v>99</v>
      </c>
      <c r="L808" s="32">
        <f>'Link types'!M808</f>
        <v>0</v>
      </c>
      <c r="M808" s="32">
        <f>'Link types'!N808</f>
        <v>0</v>
      </c>
      <c r="N808" s="32">
        <f>'Link types'!O808</f>
        <v>0</v>
      </c>
      <c r="O808" s="32">
        <f>'Link types'!P808</f>
        <v>0</v>
      </c>
      <c r="P808" s="32">
        <f>'Link types'!Q808</f>
        <v>0</v>
      </c>
      <c r="Q808" s="32">
        <f>'Link types'!R808</f>
        <v>0</v>
      </c>
      <c r="R808" s="32">
        <f>'Link types'!S808</f>
        <v>0</v>
      </c>
      <c r="S808" s="32">
        <f>'Link types'!T808</f>
        <v>0</v>
      </c>
      <c r="T808" s="32">
        <f>'Link types'!U808</f>
        <v>0</v>
      </c>
      <c r="U808" s="32">
        <f>'Link types'!V808</f>
        <v>0</v>
      </c>
      <c r="V808" s="32">
        <f>'Link types'!W808</f>
        <v>10</v>
      </c>
      <c r="W808" s="32">
        <f>'Link types'!X808</f>
        <v>10</v>
      </c>
      <c r="X808" s="32">
        <f>'Link types'!Y808</f>
        <v>10</v>
      </c>
      <c r="Y808" s="32" t="str">
        <f>'Link types'!Z808</f>
        <v/>
      </c>
    </row>
    <row r="809" spans="1:25" x14ac:dyDescent="0.25">
      <c r="A809" s="32">
        <f>'Link types'!B809</f>
        <v>907</v>
      </c>
      <c r="B809" s="32">
        <f>'Link types'!C809</f>
        <v>0</v>
      </c>
      <c r="C809" s="32" t="str">
        <f>'Link types'!D809</f>
        <v>free</v>
      </c>
      <c r="D809" s="32">
        <f>'Link types'!E809</f>
        <v>1</v>
      </c>
      <c r="E809" s="32">
        <f>'Link types'!F809</f>
        <v>1000</v>
      </c>
      <c r="F809" s="32" t="str">
        <f>'Link types'!G809</f>
        <v/>
      </c>
      <c r="G809" s="32">
        <f>'Link types'!H809</f>
        <v>0</v>
      </c>
      <c r="H809" s="32">
        <f>'Link types'!I809</f>
        <v>0</v>
      </c>
      <c r="I809" s="32">
        <f>'Link types'!J809</f>
        <v>0</v>
      </c>
      <c r="J809" s="32">
        <f>'Link types'!K809</f>
        <v>0</v>
      </c>
      <c r="K809" s="32">
        <f>'Link types'!L809</f>
        <v>99</v>
      </c>
      <c r="L809" s="32">
        <f>'Link types'!M809</f>
        <v>0</v>
      </c>
      <c r="M809" s="32">
        <f>'Link types'!N809</f>
        <v>0</v>
      </c>
      <c r="N809" s="32">
        <f>'Link types'!O809</f>
        <v>0</v>
      </c>
      <c r="O809" s="32">
        <f>'Link types'!P809</f>
        <v>0</v>
      </c>
      <c r="P809" s="32">
        <f>'Link types'!Q809</f>
        <v>0</v>
      </c>
      <c r="Q809" s="32">
        <f>'Link types'!R809</f>
        <v>0</v>
      </c>
      <c r="R809" s="32">
        <f>'Link types'!S809</f>
        <v>0</v>
      </c>
      <c r="S809" s="32">
        <f>'Link types'!T809</f>
        <v>0</v>
      </c>
      <c r="T809" s="32">
        <f>'Link types'!U809</f>
        <v>0</v>
      </c>
      <c r="U809" s="32">
        <f>'Link types'!V809</f>
        <v>0</v>
      </c>
      <c r="V809" s="32">
        <f>'Link types'!W809</f>
        <v>10</v>
      </c>
      <c r="W809" s="32">
        <f>'Link types'!X809</f>
        <v>10</v>
      </c>
      <c r="X809" s="32">
        <f>'Link types'!Y809</f>
        <v>10</v>
      </c>
      <c r="Y809" s="32" t="str">
        <f>'Link types'!Z809</f>
        <v/>
      </c>
    </row>
    <row r="810" spans="1:25" x14ac:dyDescent="0.25">
      <c r="A810" s="32">
        <f>'Link types'!B810</f>
        <v>908</v>
      </c>
      <c r="B810" s="32">
        <f>'Link types'!C810</f>
        <v>0</v>
      </c>
      <c r="C810" s="32" t="str">
        <f>'Link types'!D810</f>
        <v>free</v>
      </c>
      <c r="D810" s="32">
        <f>'Link types'!E810</f>
        <v>1</v>
      </c>
      <c r="E810" s="32">
        <f>'Link types'!F810</f>
        <v>1000</v>
      </c>
      <c r="F810" s="32" t="str">
        <f>'Link types'!G810</f>
        <v/>
      </c>
      <c r="G810" s="32">
        <f>'Link types'!H810</f>
        <v>0</v>
      </c>
      <c r="H810" s="32">
        <f>'Link types'!I810</f>
        <v>0</v>
      </c>
      <c r="I810" s="32">
        <f>'Link types'!J810</f>
        <v>0</v>
      </c>
      <c r="J810" s="32">
        <f>'Link types'!K810</f>
        <v>0</v>
      </c>
      <c r="K810" s="32">
        <f>'Link types'!L810</f>
        <v>99</v>
      </c>
      <c r="L810" s="32">
        <f>'Link types'!M810</f>
        <v>0</v>
      </c>
      <c r="M810" s="32">
        <f>'Link types'!N810</f>
        <v>0</v>
      </c>
      <c r="N810" s="32">
        <f>'Link types'!O810</f>
        <v>0</v>
      </c>
      <c r="O810" s="32">
        <f>'Link types'!P810</f>
        <v>0</v>
      </c>
      <c r="P810" s="32">
        <f>'Link types'!Q810</f>
        <v>0</v>
      </c>
      <c r="Q810" s="32">
        <f>'Link types'!R810</f>
        <v>0</v>
      </c>
      <c r="R810" s="32">
        <f>'Link types'!S810</f>
        <v>0</v>
      </c>
      <c r="S810" s="32">
        <f>'Link types'!T810</f>
        <v>0</v>
      </c>
      <c r="T810" s="32">
        <f>'Link types'!U810</f>
        <v>0</v>
      </c>
      <c r="U810" s="32">
        <f>'Link types'!V810</f>
        <v>0</v>
      </c>
      <c r="V810" s="32">
        <f>'Link types'!W810</f>
        <v>10</v>
      </c>
      <c r="W810" s="32">
        <f>'Link types'!X810</f>
        <v>10</v>
      </c>
      <c r="X810" s="32">
        <f>'Link types'!Y810</f>
        <v>10</v>
      </c>
      <c r="Y810" s="32" t="str">
        <f>'Link types'!Z810</f>
        <v/>
      </c>
    </row>
    <row r="811" spans="1:25" x14ac:dyDescent="0.25">
      <c r="A811" s="32">
        <f>'Link types'!B811</f>
        <v>909</v>
      </c>
      <c r="B811" s="32">
        <f>'Link types'!C811</f>
        <v>1</v>
      </c>
      <c r="C811" s="32" t="str">
        <f>'Link types'!D811</f>
        <v>Road</v>
      </c>
      <c r="D811" s="32">
        <f>'Link types'!E811</f>
        <v>1</v>
      </c>
      <c r="E811" s="32">
        <f>'Link types'!F811</f>
        <v>999</v>
      </c>
      <c r="F811" s="32" t="str">
        <f>'Link types'!G811</f>
        <v>BIKE,BUS,MINIBUS,CAR,HGV,PUTW,WALK</v>
      </c>
      <c r="G811" s="32">
        <f>'Link types'!H811</f>
        <v>1</v>
      </c>
      <c r="H811" s="32">
        <f>'Link types'!I811</f>
        <v>200</v>
      </c>
      <c r="I811" s="32">
        <f>'Link types'!J811</f>
        <v>30</v>
      </c>
      <c r="J811" s="32">
        <f>'Link types'!K811</f>
        <v>1</v>
      </c>
      <c r="K811" s="32">
        <f>'Link types'!L811</f>
        <v>99</v>
      </c>
      <c r="L811" s="32">
        <f>'Link types'!M811</f>
        <v>20</v>
      </c>
      <c r="M811" s="32">
        <f>'Link types'!N811</f>
        <v>130</v>
      </c>
      <c r="N811" s="32">
        <f>'Link types'!O811</f>
        <v>100</v>
      </c>
      <c r="O811" s="32">
        <f>'Link types'!P811</f>
        <v>4</v>
      </c>
      <c r="P811" s="32">
        <f>'Link types'!Q811</f>
        <v>80</v>
      </c>
      <c r="Q811" s="32">
        <f>'Link types'!R811</f>
        <v>50</v>
      </c>
      <c r="R811" s="32">
        <f>'Link types'!S811</f>
        <v>4</v>
      </c>
      <c r="S811" s="32">
        <f>'Link types'!T811</f>
        <v>50</v>
      </c>
      <c r="T811" s="32">
        <f>'Link types'!U811</f>
        <v>50</v>
      </c>
      <c r="U811" s="32">
        <f>'Link types'!V811</f>
        <v>50</v>
      </c>
      <c r="V811" s="32">
        <f>'Link types'!W811</f>
        <v>1</v>
      </c>
      <c r="W811" s="32">
        <f>'Link types'!X811</f>
        <v>1.4</v>
      </c>
      <c r="X811" s="32">
        <f>'Link types'!Y811</f>
        <v>1</v>
      </c>
      <c r="Y811" s="32" t="str">
        <f>'Link types'!Z811</f>
        <v>Classification not determined</v>
      </c>
    </row>
    <row r="812" spans="1:25" x14ac:dyDescent="0.25">
      <c r="A812" s="32">
        <f>'Link types'!B812</f>
        <v>910</v>
      </c>
      <c r="B812" s="32">
        <f>'Link types'!C812</f>
        <v>1</v>
      </c>
      <c r="C812" s="32" t="str">
        <f>'Link types'!D812</f>
        <v>Living_Street</v>
      </c>
      <c r="D812" s="32">
        <f>'Link types'!E812</f>
        <v>1</v>
      </c>
      <c r="E812" s="32">
        <f>'Link types'!F812</f>
        <v>999</v>
      </c>
      <c r="F812" s="32" t="str">
        <f>'Link types'!G812</f>
        <v>BIKE,BUS,MINIBUS,CAR,HGV,PUTW,WALK</v>
      </c>
      <c r="G812" s="32">
        <f>'Link types'!H812</f>
        <v>1</v>
      </c>
      <c r="H812" s="32">
        <f>'Link types'!I812</f>
        <v>200</v>
      </c>
      <c r="I812" s="32">
        <f>'Link types'!J812</f>
        <v>30</v>
      </c>
      <c r="J812" s="32">
        <f>'Link types'!K812</f>
        <v>1</v>
      </c>
      <c r="K812" s="32">
        <f>'Link types'!L812</f>
        <v>99</v>
      </c>
      <c r="L812" s="32">
        <f>'Link types'!M812</f>
        <v>20</v>
      </c>
      <c r="M812" s="32">
        <f>'Link types'!N812</f>
        <v>130</v>
      </c>
      <c r="N812" s="32">
        <f>'Link types'!O812</f>
        <v>100</v>
      </c>
      <c r="O812" s="32">
        <f>'Link types'!P812</f>
        <v>4</v>
      </c>
      <c r="P812" s="32">
        <f>'Link types'!Q812</f>
        <v>80</v>
      </c>
      <c r="Q812" s="32">
        <f>'Link types'!R812</f>
        <v>50</v>
      </c>
      <c r="R812" s="32">
        <f>'Link types'!S812</f>
        <v>4</v>
      </c>
      <c r="S812" s="32">
        <f>'Link types'!T812</f>
        <v>50</v>
      </c>
      <c r="T812" s="32">
        <f>'Link types'!U812</f>
        <v>50</v>
      </c>
      <c r="U812" s="32">
        <f>'Link types'!V812</f>
        <v>50</v>
      </c>
      <c r="V812" s="32">
        <f>'Link types'!W812</f>
        <v>1</v>
      </c>
      <c r="W812" s="32">
        <f>'Link types'!X812</f>
        <v>1.4</v>
      </c>
      <c r="X812" s="32">
        <f>'Link types'!Y812</f>
        <v>1</v>
      </c>
      <c r="Y812" s="32" t="str">
        <f>'Link types'!Z812</f>
        <v>Street with pedestrian priority, traffic-calmed, very low speed ("Verkehrsberuhigter Bereich")</v>
      </c>
    </row>
    <row r="813" spans="1:25" x14ac:dyDescent="0.25">
      <c r="A813" s="32">
        <f>'Link types'!B813</f>
        <v>911</v>
      </c>
      <c r="B813" s="32">
        <f>'Link types'!C813</f>
        <v>1</v>
      </c>
      <c r="C813" s="32" t="str">
        <f>'Link types'!D813</f>
        <v>Service</v>
      </c>
      <c r="D813" s="32">
        <f>'Link types'!E813</f>
        <v>1</v>
      </c>
      <c r="E813" s="32">
        <f>'Link types'!F813</f>
        <v>999</v>
      </c>
      <c r="F813" s="32" t="str">
        <f>'Link types'!G813</f>
        <v>BIKE,PUTW,WALK</v>
      </c>
      <c r="G813" s="32">
        <f>'Link types'!H813</f>
        <v>1</v>
      </c>
      <c r="H813" s="32">
        <f>'Link types'!I813</f>
        <v>200</v>
      </c>
      <c r="I813" s="32">
        <f>'Link types'!J813</f>
        <v>30</v>
      </c>
      <c r="J813" s="32">
        <f>'Link types'!K813</f>
        <v>1</v>
      </c>
      <c r="K813" s="32">
        <f>'Link types'!L813</f>
        <v>99</v>
      </c>
      <c r="L813" s="32">
        <f>'Link types'!M813</f>
        <v>20</v>
      </c>
      <c r="M813" s="32">
        <f>'Link types'!N813</f>
        <v>130</v>
      </c>
      <c r="N813" s="32">
        <f>'Link types'!O813</f>
        <v>100</v>
      </c>
      <c r="O813" s="32">
        <f>'Link types'!P813</f>
        <v>4</v>
      </c>
      <c r="P813" s="32">
        <f>'Link types'!Q813</f>
        <v>80</v>
      </c>
      <c r="Q813" s="32">
        <f>'Link types'!R813</f>
        <v>50</v>
      </c>
      <c r="R813" s="32">
        <f>'Link types'!S813</f>
        <v>4</v>
      </c>
      <c r="S813" s="32">
        <f>'Link types'!T813</f>
        <v>50</v>
      </c>
      <c r="T813" s="32">
        <f>'Link types'!U813</f>
        <v>50</v>
      </c>
      <c r="U813" s="32">
        <f>'Link types'!V813</f>
        <v>50</v>
      </c>
      <c r="V813" s="32">
        <f>'Link types'!W813</f>
        <v>1.3</v>
      </c>
      <c r="W813" s="32">
        <f>'Link types'!X813</f>
        <v>1.5</v>
      </c>
      <c r="X813" s="32">
        <f>'Link types'!Y813</f>
        <v>1</v>
      </c>
      <c r="Y813" s="32" t="str">
        <f>'Link types'!Z813</f>
        <v>Minor road for access to properties, parking, or industrial sites ("Erschließungsweg")</v>
      </c>
    </row>
    <row r="814" spans="1:25" x14ac:dyDescent="0.25">
      <c r="A814" s="32">
        <f>'Link types'!B814</f>
        <v>912</v>
      </c>
      <c r="B814" s="32">
        <f>'Link types'!C814</f>
        <v>1</v>
      </c>
      <c r="C814" s="32" t="str">
        <f>'Link types'!D814</f>
        <v>free</v>
      </c>
      <c r="D814" s="32">
        <f>'Link types'!E814</f>
        <v>1</v>
      </c>
      <c r="E814" s="32">
        <f>'Link types'!F814</f>
        <v>1000</v>
      </c>
      <c r="F814" s="32" t="str">
        <f>'Link types'!G814</f>
        <v/>
      </c>
      <c r="G814" s="32">
        <f>'Link types'!H814</f>
        <v>0</v>
      </c>
      <c r="H814" s="32">
        <f>'Link types'!I814</f>
        <v>0</v>
      </c>
      <c r="I814" s="32">
        <f>'Link types'!J814</f>
        <v>0</v>
      </c>
      <c r="J814" s="32">
        <f>'Link types'!K814</f>
        <v>0</v>
      </c>
      <c r="K814" s="32">
        <f>'Link types'!L814</f>
        <v>99</v>
      </c>
      <c r="L814" s="32">
        <f>'Link types'!M814</f>
        <v>0</v>
      </c>
      <c r="M814" s="32">
        <f>'Link types'!N814</f>
        <v>0</v>
      </c>
      <c r="N814" s="32">
        <f>'Link types'!O814</f>
        <v>0</v>
      </c>
      <c r="O814" s="32">
        <f>'Link types'!P814</f>
        <v>0</v>
      </c>
      <c r="P814" s="32">
        <f>'Link types'!Q814</f>
        <v>0</v>
      </c>
      <c r="Q814" s="32">
        <f>'Link types'!R814</f>
        <v>0</v>
      </c>
      <c r="R814" s="32">
        <f>'Link types'!S814</f>
        <v>0</v>
      </c>
      <c r="S814" s="32">
        <f>'Link types'!T814</f>
        <v>0</v>
      </c>
      <c r="T814" s="32">
        <f>'Link types'!U814</f>
        <v>0</v>
      </c>
      <c r="U814" s="32">
        <f>'Link types'!V814</f>
        <v>0</v>
      </c>
      <c r="V814" s="32">
        <f>'Link types'!W814</f>
        <v>10</v>
      </c>
      <c r="W814" s="32">
        <f>'Link types'!X814</f>
        <v>10</v>
      </c>
      <c r="X814" s="32">
        <f>'Link types'!Y814</f>
        <v>10</v>
      </c>
      <c r="Y814" s="32" t="str">
        <f>'Link types'!Z814</f>
        <v/>
      </c>
    </row>
    <row r="815" spans="1:25" x14ac:dyDescent="0.25">
      <c r="A815" s="32">
        <f>'Link types'!B815</f>
        <v>913</v>
      </c>
      <c r="B815" s="32">
        <f>'Link types'!C815</f>
        <v>1</v>
      </c>
      <c r="C815" s="32" t="str">
        <f>'Link types'!D815</f>
        <v>free</v>
      </c>
      <c r="D815" s="32">
        <f>'Link types'!E815</f>
        <v>1</v>
      </c>
      <c r="E815" s="32">
        <f>'Link types'!F815</f>
        <v>1000</v>
      </c>
      <c r="F815" s="32" t="str">
        <f>'Link types'!G815</f>
        <v/>
      </c>
      <c r="G815" s="32">
        <f>'Link types'!H815</f>
        <v>0</v>
      </c>
      <c r="H815" s="32">
        <f>'Link types'!I815</f>
        <v>0</v>
      </c>
      <c r="I815" s="32">
        <f>'Link types'!J815</f>
        <v>0</v>
      </c>
      <c r="J815" s="32">
        <f>'Link types'!K815</f>
        <v>0</v>
      </c>
      <c r="K815" s="32">
        <f>'Link types'!L815</f>
        <v>99</v>
      </c>
      <c r="L815" s="32">
        <f>'Link types'!M815</f>
        <v>0</v>
      </c>
      <c r="M815" s="32">
        <f>'Link types'!N815</f>
        <v>0</v>
      </c>
      <c r="N815" s="32">
        <f>'Link types'!O815</f>
        <v>0</v>
      </c>
      <c r="O815" s="32">
        <f>'Link types'!P815</f>
        <v>0</v>
      </c>
      <c r="P815" s="32">
        <f>'Link types'!Q815</f>
        <v>0</v>
      </c>
      <c r="Q815" s="32">
        <f>'Link types'!R815</f>
        <v>0</v>
      </c>
      <c r="R815" s="32">
        <f>'Link types'!S815</f>
        <v>0</v>
      </c>
      <c r="S815" s="32">
        <f>'Link types'!T815</f>
        <v>0</v>
      </c>
      <c r="T815" s="32">
        <f>'Link types'!U815</f>
        <v>0</v>
      </c>
      <c r="U815" s="32">
        <f>'Link types'!V815</f>
        <v>0</v>
      </c>
      <c r="V815" s="32">
        <f>'Link types'!W815</f>
        <v>10</v>
      </c>
      <c r="W815" s="32">
        <f>'Link types'!X815</f>
        <v>10</v>
      </c>
      <c r="X815" s="32">
        <f>'Link types'!Y815</f>
        <v>10</v>
      </c>
      <c r="Y815" s="32" t="str">
        <f>'Link types'!Z815</f>
        <v/>
      </c>
    </row>
    <row r="816" spans="1:25" x14ac:dyDescent="0.25">
      <c r="A816" s="32">
        <f>'Link types'!B816</f>
        <v>914</v>
      </c>
      <c r="B816" s="32">
        <f>'Link types'!C816</f>
        <v>1</v>
      </c>
      <c r="C816" s="32" t="str">
        <f>'Link types'!D816</f>
        <v>free</v>
      </c>
      <c r="D816" s="32">
        <f>'Link types'!E816</f>
        <v>1</v>
      </c>
      <c r="E816" s="32">
        <f>'Link types'!F816</f>
        <v>1000</v>
      </c>
      <c r="F816" s="32" t="str">
        <f>'Link types'!G816</f>
        <v/>
      </c>
      <c r="G816" s="32">
        <f>'Link types'!H816</f>
        <v>0</v>
      </c>
      <c r="H816" s="32">
        <f>'Link types'!I816</f>
        <v>0</v>
      </c>
      <c r="I816" s="32">
        <f>'Link types'!J816</f>
        <v>0</v>
      </c>
      <c r="J816" s="32">
        <f>'Link types'!K816</f>
        <v>0</v>
      </c>
      <c r="K816" s="32">
        <f>'Link types'!L816</f>
        <v>99</v>
      </c>
      <c r="L816" s="32">
        <f>'Link types'!M816</f>
        <v>0</v>
      </c>
      <c r="M816" s="32">
        <f>'Link types'!N816</f>
        <v>0</v>
      </c>
      <c r="N816" s="32">
        <f>'Link types'!O816</f>
        <v>0</v>
      </c>
      <c r="O816" s="32">
        <f>'Link types'!P816</f>
        <v>0</v>
      </c>
      <c r="P816" s="32">
        <f>'Link types'!Q816</f>
        <v>0</v>
      </c>
      <c r="Q816" s="32">
        <f>'Link types'!R816</f>
        <v>0</v>
      </c>
      <c r="R816" s="32">
        <f>'Link types'!S816</f>
        <v>0</v>
      </c>
      <c r="S816" s="32">
        <f>'Link types'!T816</f>
        <v>0</v>
      </c>
      <c r="T816" s="32">
        <f>'Link types'!U816</f>
        <v>0</v>
      </c>
      <c r="U816" s="32">
        <f>'Link types'!V816</f>
        <v>0</v>
      </c>
      <c r="V816" s="32">
        <f>'Link types'!W816</f>
        <v>10</v>
      </c>
      <c r="W816" s="32">
        <f>'Link types'!X816</f>
        <v>10</v>
      </c>
      <c r="X816" s="32">
        <f>'Link types'!Y816</f>
        <v>10</v>
      </c>
      <c r="Y816" s="32" t="str">
        <f>'Link types'!Z816</f>
        <v/>
      </c>
    </row>
    <row r="817" spans="1:25" x14ac:dyDescent="0.25">
      <c r="A817" s="32">
        <f>'Link types'!B817</f>
        <v>915</v>
      </c>
      <c r="B817" s="32">
        <f>'Link types'!C817</f>
        <v>1</v>
      </c>
      <c r="C817" s="32" t="str">
        <f>'Link types'!D817</f>
        <v>free</v>
      </c>
      <c r="D817" s="32">
        <f>'Link types'!E817</f>
        <v>1</v>
      </c>
      <c r="E817" s="32">
        <f>'Link types'!F817</f>
        <v>1000</v>
      </c>
      <c r="F817" s="32" t="str">
        <f>'Link types'!G817</f>
        <v/>
      </c>
      <c r="G817" s="32">
        <f>'Link types'!H817</f>
        <v>0</v>
      </c>
      <c r="H817" s="32">
        <f>'Link types'!I817</f>
        <v>0</v>
      </c>
      <c r="I817" s="32">
        <f>'Link types'!J817</f>
        <v>0</v>
      </c>
      <c r="J817" s="32">
        <f>'Link types'!K817</f>
        <v>0</v>
      </c>
      <c r="K817" s="32">
        <f>'Link types'!L817</f>
        <v>99</v>
      </c>
      <c r="L817" s="32">
        <f>'Link types'!M817</f>
        <v>0</v>
      </c>
      <c r="M817" s="32">
        <f>'Link types'!N817</f>
        <v>0</v>
      </c>
      <c r="N817" s="32">
        <f>'Link types'!O817</f>
        <v>0</v>
      </c>
      <c r="O817" s="32">
        <f>'Link types'!P817</f>
        <v>0</v>
      </c>
      <c r="P817" s="32">
        <f>'Link types'!Q817</f>
        <v>0</v>
      </c>
      <c r="Q817" s="32">
        <f>'Link types'!R817</f>
        <v>0</v>
      </c>
      <c r="R817" s="32">
        <f>'Link types'!S817</f>
        <v>0</v>
      </c>
      <c r="S817" s="32">
        <f>'Link types'!T817</f>
        <v>0</v>
      </c>
      <c r="T817" s="32">
        <f>'Link types'!U817</f>
        <v>0</v>
      </c>
      <c r="U817" s="32">
        <f>'Link types'!V817</f>
        <v>0</v>
      </c>
      <c r="V817" s="32">
        <f>'Link types'!W817</f>
        <v>10</v>
      </c>
      <c r="W817" s="32">
        <f>'Link types'!X817</f>
        <v>10</v>
      </c>
      <c r="X817" s="32">
        <f>'Link types'!Y817</f>
        <v>10</v>
      </c>
      <c r="Y817" s="32" t="str">
        <f>'Link types'!Z817</f>
        <v/>
      </c>
    </row>
    <row r="818" spans="1:25" x14ac:dyDescent="0.25">
      <c r="A818" s="32">
        <f>'Link types'!B818</f>
        <v>916</v>
      </c>
      <c r="B818" s="32">
        <f>'Link types'!C818</f>
        <v>1</v>
      </c>
      <c r="C818" s="32" t="str">
        <f>'Link types'!D818</f>
        <v>free</v>
      </c>
      <c r="D818" s="32">
        <f>'Link types'!E818</f>
        <v>1</v>
      </c>
      <c r="E818" s="32">
        <f>'Link types'!F818</f>
        <v>1000</v>
      </c>
      <c r="F818" s="32" t="str">
        <f>'Link types'!G818</f>
        <v/>
      </c>
      <c r="G818" s="32">
        <f>'Link types'!H818</f>
        <v>0</v>
      </c>
      <c r="H818" s="32">
        <f>'Link types'!I818</f>
        <v>0</v>
      </c>
      <c r="I818" s="32">
        <f>'Link types'!J818</f>
        <v>0</v>
      </c>
      <c r="J818" s="32">
        <f>'Link types'!K818</f>
        <v>0</v>
      </c>
      <c r="K818" s="32">
        <f>'Link types'!L818</f>
        <v>99</v>
      </c>
      <c r="L818" s="32">
        <f>'Link types'!M818</f>
        <v>0</v>
      </c>
      <c r="M818" s="32">
        <f>'Link types'!N818</f>
        <v>0</v>
      </c>
      <c r="N818" s="32">
        <f>'Link types'!O818</f>
        <v>0</v>
      </c>
      <c r="O818" s="32">
        <f>'Link types'!P818</f>
        <v>0</v>
      </c>
      <c r="P818" s="32">
        <f>'Link types'!Q818</f>
        <v>0</v>
      </c>
      <c r="Q818" s="32">
        <f>'Link types'!R818</f>
        <v>0</v>
      </c>
      <c r="R818" s="32">
        <f>'Link types'!S818</f>
        <v>0</v>
      </c>
      <c r="S818" s="32">
        <f>'Link types'!T818</f>
        <v>0</v>
      </c>
      <c r="T818" s="32">
        <f>'Link types'!U818</f>
        <v>0</v>
      </c>
      <c r="U818" s="32">
        <f>'Link types'!V818</f>
        <v>0</v>
      </c>
      <c r="V818" s="32">
        <f>'Link types'!W818</f>
        <v>10</v>
      </c>
      <c r="W818" s="32">
        <f>'Link types'!X818</f>
        <v>10</v>
      </c>
      <c r="X818" s="32">
        <f>'Link types'!Y818</f>
        <v>10</v>
      </c>
      <c r="Y818" s="32" t="str">
        <f>'Link types'!Z818</f>
        <v/>
      </c>
    </row>
    <row r="819" spans="1:25" x14ac:dyDescent="0.25">
      <c r="A819" s="32">
        <f>'Link types'!B819</f>
        <v>917</v>
      </c>
      <c r="B819" s="32">
        <f>'Link types'!C819</f>
        <v>1</v>
      </c>
      <c r="C819" s="32" t="str">
        <f>'Link types'!D819</f>
        <v>free</v>
      </c>
      <c r="D819" s="32">
        <f>'Link types'!E819</f>
        <v>1</v>
      </c>
      <c r="E819" s="32">
        <f>'Link types'!F819</f>
        <v>1000</v>
      </c>
      <c r="F819" s="32" t="str">
        <f>'Link types'!G819</f>
        <v/>
      </c>
      <c r="G819" s="32">
        <f>'Link types'!H819</f>
        <v>0</v>
      </c>
      <c r="H819" s="32">
        <f>'Link types'!I819</f>
        <v>0</v>
      </c>
      <c r="I819" s="32">
        <f>'Link types'!J819</f>
        <v>0</v>
      </c>
      <c r="J819" s="32">
        <f>'Link types'!K819</f>
        <v>0</v>
      </c>
      <c r="K819" s="32">
        <f>'Link types'!L819</f>
        <v>99</v>
      </c>
      <c r="L819" s="32">
        <f>'Link types'!M819</f>
        <v>0</v>
      </c>
      <c r="M819" s="32">
        <f>'Link types'!N819</f>
        <v>0</v>
      </c>
      <c r="N819" s="32">
        <f>'Link types'!O819</f>
        <v>0</v>
      </c>
      <c r="O819" s="32">
        <f>'Link types'!P819</f>
        <v>0</v>
      </c>
      <c r="P819" s="32">
        <f>'Link types'!Q819</f>
        <v>0</v>
      </c>
      <c r="Q819" s="32">
        <f>'Link types'!R819</f>
        <v>0</v>
      </c>
      <c r="R819" s="32">
        <f>'Link types'!S819</f>
        <v>0</v>
      </c>
      <c r="S819" s="32">
        <f>'Link types'!T819</f>
        <v>0</v>
      </c>
      <c r="T819" s="32">
        <f>'Link types'!U819</f>
        <v>0</v>
      </c>
      <c r="U819" s="32">
        <f>'Link types'!V819</f>
        <v>0</v>
      </c>
      <c r="V819" s="32">
        <f>'Link types'!W819</f>
        <v>10</v>
      </c>
      <c r="W819" s="32">
        <f>'Link types'!X819</f>
        <v>10</v>
      </c>
      <c r="X819" s="32">
        <f>'Link types'!Y819</f>
        <v>10</v>
      </c>
      <c r="Y819" s="32" t="str">
        <f>'Link types'!Z819</f>
        <v/>
      </c>
    </row>
    <row r="820" spans="1:25" x14ac:dyDescent="0.25">
      <c r="A820" s="32">
        <f>'Link types'!B820</f>
        <v>918</v>
      </c>
      <c r="B820" s="32">
        <f>'Link types'!C820</f>
        <v>1</v>
      </c>
      <c r="C820" s="32" t="str">
        <f>'Link types'!D820</f>
        <v>free</v>
      </c>
      <c r="D820" s="32">
        <f>'Link types'!E820</f>
        <v>1</v>
      </c>
      <c r="E820" s="32">
        <f>'Link types'!F820</f>
        <v>1000</v>
      </c>
      <c r="F820" s="32" t="str">
        <f>'Link types'!G820</f>
        <v/>
      </c>
      <c r="G820" s="32">
        <f>'Link types'!H820</f>
        <v>0</v>
      </c>
      <c r="H820" s="32">
        <f>'Link types'!I820</f>
        <v>0</v>
      </c>
      <c r="I820" s="32">
        <f>'Link types'!J820</f>
        <v>0</v>
      </c>
      <c r="J820" s="32">
        <f>'Link types'!K820</f>
        <v>0</v>
      </c>
      <c r="K820" s="32">
        <f>'Link types'!L820</f>
        <v>99</v>
      </c>
      <c r="L820" s="32">
        <f>'Link types'!M820</f>
        <v>0</v>
      </c>
      <c r="M820" s="32">
        <f>'Link types'!N820</f>
        <v>0</v>
      </c>
      <c r="N820" s="32">
        <f>'Link types'!O820</f>
        <v>0</v>
      </c>
      <c r="O820" s="32">
        <f>'Link types'!P820</f>
        <v>0</v>
      </c>
      <c r="P820" s="32">
        <f>'Link types'!Q820</f>
        <v>0</v>
      </c>
      <c r="Q820" s="32">
        <f>'Link types'!R820</f>
        <v>0</v>
      </c>
      <c r="R820" s="32">
        <f>'Link types'!S820</f>
        <v>0</v>
      </c>
      <c r="S820" s="32">
        <f>'Link types'!T820</f>
        <v>0</v>
      </c>
      <c r="T820" s="32">
        <f>'Link types'!U820</f>
        <v>0</v>
      </c>
      <c r="U820" s="32">
        <f>'Link types'!V820</f>
        <v>0</v>
      </c>
      <c r="V820" s="32">
        <f>'Link types'!W820</f>
        <v>10</v>
      </c>
      <c r="W820" s="32">
        <f>'Link types'!X820</f>
        <v>10</v>
      </c>
      <c r="X820" s="32">
        <f>'Link types'!Y820</f>
        <v>10</v>
      </c>
      <c r="Y820" s="32" t="str">
        <f>'Link types'!Z820</f>
        <v/>
      </c>
    </row>
    <row r="821" spans="1:25" x14ac:dyDescent="0.25">
      <c r="A821" s="32">
        <f>'Link types'!B821</f>
        <v>919</v>
      </c>
      <c r="B821" s="32">
        <f>'Link types'!C821</f>
        <v>2</v>
      </c>
      <c r="C821" s="32" t="str">
        <f>'Link types'!D821</f>
        <v>Footway/Pedestrian</v>
      </c>
      <c r="D821" s="32">
        <f>'Link types'!E821</f>
        <v>1</v>
      </c>
      <c r="E821" s="32">
        <f>'Link types'!F821</f>
        <v>999</v>
      </c>
      <c r="F821" s="32" t="str">
        <f>'Link types'!G821</f>
        <v>BIKE,PUTW,WALK</v>
      </c>
      <c r="G821" s="32">
        <f>'Link types'!H821</f>
        <v>1</v>
      </c>
      <c r="H821" s="32">
        <f>'Link types'!I821</f>
        <v>9999</v>
      </c>
      <c r="I821" s="32">
        <f>'Link types'!J821</f>
        <v>4</v>
      </c>
      <c r="J821" s="32">
        <f>'Link types'!K821</f>
        <v>1</v>
      </c>
      <c r="K821" s="32">
        <f>'Link types'!L821</f>
        <v>99</v>
      </c>
      <c r="L821" s="32">
        <f>'Link types'!M821</f>
        <v>20</v>
      </c>
      <c r="M821" s="32">
        <f>'Link types'!N821</f>
        <v>130</v>
      </c>
      <c r="N821" s="32">
        <f>'Link types'!O821</f>
        <v>100</v>
      </c>
      <c r="O821" s="32">
        <f>'Link types'!P821</f>
        <v>4</v>
      </c>
      <c r="P821" s="32">
        <f>'Link types'!Q821</f>
        <v>80</v>
      </c>
      <c r="Q821" s="32">
        <f>'Link types'!R821</f>
        <v>50</v>
      </c>
      <c r="R821" s="32">
        <f>'Link types'!S821</f>
        <v>4</v>
      </c>
      <c r="S821" s="32">
        <f>'Link types'!T821</f>
        <v>50</v>
      </c>
      <c r="T821" s="32">
        <f>'Link types'!U821</f>
        <v>50</v>
      </c>
      <c r="U821" s="32">
        <f>'Link types'!V821</f>
        <v>50</v>
      </c>
      <c r="V821" s="32">
        <f>'Link types'!W821</f>
        <v>1.3</v>
      </c>
      <c r="W821" s="32">
        <f>'Link types'!X821</f>
        <v>10</v>
      </c>
      <c r="X821" s="32">
        <f>'Link types'!Y821</f>
        <v>1</v>
      </c>
      <c r="Y821" s="32" t="str">
        <f>'Link types'!Z821</f>
        <v>Path designated for pedestrians only</v>
      </c>
    </row>
    <row r="822" spans="1:25" x14ac:dyDescent="0.25">
      <c r="A822" s="32">
        <f>'Link types'!B822</f>
        <v>920</v>
      </c>
      <c r="B822" s="32">
        <f>'Link types'!C822</f>
        <v>2</v>
      </c>
      <c r="C822" s="32" t="str">
        <f>'Link types'!D822</f>
        <v>Steps</v>
      </c>
      <c r="D822" s="32">
        <f>'Link types'!E822</f>
        <v>1</v>
      </c>
      <c r="E822" s="32">
        <f>'Link types'!F822</f>
        <v>999</v>
      </c>
      <c r="F822" s="32" t="str">
        <f>'Link types'!G822</f>
        <v>BIKE,PUTW,WALK</v>
      </c>
      <c r="G822" s="32">
        <f>'Link types'!H822</f>
        <v>1</v>
      </c>
      <c r="H822" s="32">
        <f>'Link types'!I822</f>
        <v>9999</v>
      </c>
      <c r="I822" s="32">
        <f>'Link types'!J822</f>
        <v>4</v>
      </c>
      <c r="J822" s="32">
        <f>'Link types'!K822</f>
        <v>1</v>
      </c>
      <c r="K822" s="32">
        <f>'Link types'!L822</f>
        <v>99</v>
      </c>
      <c r="L822" s="32">
        <f>'Link types'!M822</f>
        <v>20</v>
      </c>
      <c r="M822" s="32">
        <f>'Link types'!N822</f>
        <v>130</v>
      </c>
      <c r="N822" s="32">
        <f>'Link types'!O822</f>
        <v>100</v>
      </c>
      <c r="O822" s="32">
        <f>'Link types'!P822</f>
        <v>4</v>
      </c>
      <c r="P822" s="32">
        <f>'Link types'!Q822</f>
        <v>80</v>
      </c>
      <c r="Q822" s="32">
        <f>'Link types'!R822</f>
        <v>50</v>
      </c>
      <c r="R822" s="32">
        <f>'Link types'!S822</f>
        <v>4</v>
      </c>
      <c r="S822" s="32">
        <f>'Link types'!T822</f>
        <v>50</v>
      </c>
      <c r="T822" s="32">
        <f>'Link types'!U822</f>
        <v>50</v>
      </c>
      <c r="U822" s="32">
        <f>'Link types'!V822</f>
        <v>50</v>
      </c>
      <c r="V822" s="32">
        <f>'Link types'!W822</f>
        <v>10</v>
      </c>
      <c r="W822" s="32">
        <f>'Link types'!X822</f>
        <v>10</v>
      </c>
      <c r="X822" s="32">
        <f>'Link types'!Y822</f>
        <v>1</v>
      </c>
      <c r="Y822" s="32" t="str">
        <f>'Link types'!Z822</f>
        <v>Staircase for pedestrians</v>
      </c>
    </row>
    <row r="823" spans="1:25" x14ac:dyDescent="0.25">
      <c r="A823" s="32">
        <f>'Link types'!B823</f>
        <v>921</v>
      </c>
      <c r="B823" s="32">
        <f>'Link types'!C823</f>
        <v>2</v>
      </c>
      <c r="C823" s="32" t="str">
        <f>'Link types'!D823</f>
        <v>Path</v>
      </c>
      <c r="D823" s="32">
        <f>'Link types'!E823</f>
        <v>1</v>
      </c>
      <c r="E823" s="32">
        <f>'Link types'!F823</f>
        <v>999</v>
      </c>
      <c r="F823" s="32" t="str">
        <f>'Link types'!G823</f>
        <v>BIKE,PUTW,WALK</v>
      </c>
      <c r="G823" s="32">
        <f>'Link types'!H823</f>
        <v>1</v>
      </c>
      <c r="H823" s="32">
        <f>'Link types'!I823</f>
        <v>9999</v>
      </c>
      <c r="I823" s="32">
        <f>'Link types'!J823</f>
        <v>4</v>
      </c>
      <c r="J823" s="32">
        <f>'Link types'!K823</f>
        <v>1</v>
      </c>
      <c r="K823" s="32">
        <f>'Link types'!L823</f>
        <v>99</v>
      </c>
      <c r="L823" s="32">
        <f>'Link types'!M823</f>
        <v>20</v>
      </c>
      <c r="M823" s="32">
        <f>'Link types'!N823</f>
        <v>130</v>
      </c>
      <c r="N823" s="32">
        <f>'Link types'!O823</f>
        <v>100</v>
      </c>
      <c r="O823" s="32">
        <f>'Link types'!P823</f>
        <v>4</v>
      </c>
      <c r="P823" s="32">
        <f>'Link types'!Q823</f>
        <v>80</v>
      </c>
      <c r="Q823" s="32">
        <f>'Link types'!R823</f>
        <v>50</v>
      </c>
      <c r="R823" s="32">
        <f>'Link types'!S823</f>
        <v>4</v>
      </c>
      <c r="S823" s="32">
        <f>'Link types'!T823</f>
        <v>50</v>
      </c>
      <c r="T823" s="32">
        <f>'Link types'!U823</f>
        <v>50</v>
      </c>
      <c r="U823" s="32">
        <f>'Link types'!V823</f>
        <v>50</v>
      </c>
      <c r="V823" s="32">
        <f>'Link types'!W823</f>
        <v>1</v>
      </c>
      <c r="W823" s="32">
        <f>'Link types'!X823</f>
        <v>10</v>
      </c>
      <c r="X823" s="32">
        <f>'Link types'!Y823</f>
        <v>1</v>
      </c>
      <c r="Y823" s="32" t="str">
        <f>'Link types'!Z823</f>
        <v>Generic path for non-motorized use</v>
      </c>
    </row>
    <row r="824" spans="1:25" x14ac:dyDescent="0.25">
      <c r="A824" s="32">
        <f>'Link types'!B824</f>
        <v>922</v>
      </c>
      <c r="B824" s="32">
        <f>'Link types'!C824</f>
        <v>2</v>
      </c>
      <c r="C824" s="32" t="str">
        <f>'Link types'!D824</f>
        <v>Cycleway</v>
      </c>
      <c r="D824" s="32">
        <f>'Link types'!E824</f>
        <v>1</v>
      </c>
      <c r="E824" s="32">
        <f>'Link types'!F824</f>
        <v>999</v>
      </c>
      <c r="F824" s="32" t="str">
        <f>'Link types'!G824</f>
        <v>BIKE,PUTW,WALK</v>
      </c>
      <c r="G824" s="32">
        <f>'Link types'!H824</f>
        <v>1</v>
      </c>
      <c r="H824" s="32">
        <f>'Link types'!I824</f>
        <v>9999</v>
      </c>
      <c r="I824" s="32">
        <f>'Link types'!J824</f>
        <v>20</v>
      </c>
      <c r="J824" s="32">
        <f>'Link types'!K824</f>
        <v>1</v>
      </c>
      <c r="K824" s="32">
        <f>'Link types'!L824</f>
        <v>99</v>
      </c>
      <c r="L824" s="32">
        <f>'Link types'!M824</f>
        <v>20</v>
      </c>
      <c r="M824" s="32">
        <f>'Link types'!N824</f>
        <v>130</v>
      </c>
      <c r="N824" s="32">
        <f>'Link types'!O824</f>
        <v>100</v>
      </c>
      <c r="O824" s="32">
        <f>'Link types'!P824</f>
        <v>4</v>
      </c>
      <c r="P824" s="32">
        <f>'Link types'!Q824</f>
        <v>80</v>
      </c>
      <c r="Q824" s="32">
        <f>'Link types'!R824</f>
        <v>50</v>
      </c>
      <c r="R824" s="32">
        <f>'Link types'!S824</f>
        <v>4</v>
      </c>
      <c r="S824" s="32">
        <f>'Link types'!T824</f>
        <v>50</v>
      </c>
      <c r="T824" s="32">
        <f>'Link types'!U824</f>
        <v>50</v>
      </c>
      <c r="U824" s="32">
        <f>'Link types'!V824</f>
        <v>50</v>
      </c>
      <c r="V824" s="32">
        <f>'Link types'!W824</f>
        <v>1</v>
      </c>
      <c r="W824" s="32">
        <f>'Link types'!X824</f>
        <v>10</v>
      </c>
      <c r="X824" s="32">
        <f>'Link types'!Y824</f>
        <v>1.3</v>
      </c>
      <c r="Y824" s="32" t="str">
        <f>'Link types'!Z824</f>
        <v>Path designated for bicycles</v>
      </c>
    </row>
    <row r="825" spans="1:25" x14ac:dyDescent="0.25">
      <c r="A825" s="32">
        <f>'Link types'!B825</f>
        <v>923</v>
      </c>
      <c r="B825" s="32">
        <f>'Link types'!C825</f>
        <v>2</v>
      </c>
      <c r="C825" s="32" t="str">
        <f>'Link types'!D825</f>
        <v>Track</v>
      </c>
      <c r="D825" s="32">
        <f>'Link types'!E825</f>
        <v>1</v>
      </c>
      <c r="E825" s="32">
        <f>'Link types'!F825</f>
        <v>999</v>
      </c>
      <c r="F825" s="32" t="str">
        <f>'Link types'!G825</f>
        <v>BIKE,PUTW,WALK</v>
      </c>
      <c r="G825" s="32">
        <f>'Link types'!H825</f>
        <v>1</v>
      </c>
      <c r="H825" s="32">
        <f>'Link types'!I825</f>
        <v>9999</v>
      </c>
      <c r="I825" s="32">
        <f>'Link types'!J825</f>
        <v>20</v>
      </c>
      <c r="J825" s="32">
        <f>'Link types'!K825</f>
        <v>1</v>
      </c>
      <c r="K825" s="32">
        <f>'Link types'!L825</f>
        <v>99</v>
      </c>
      <c r="L825" s="32">
        <f>'Link types'!M825</f>
        <v>20</v>
      </c>
      <c r="M825" s="32">
        <f>'Link types'!N825</f>
        <v>130</v>
      </c>
      <c r="N825" s="32">
        <f>'Link types'!O825</f>
        <v>100</v>
      </c>
      <c r="O825" s="32">
        <f>'Link types'!P825</f>
        <v>4</v>
      </c>
      <c r="P825" s="32">
        <f>'Link types'!Q825</f>
        <v>80</v>
      </c>
      <c r="Q825" s="32">
        <f>'Link types'!R825</f>
        <v>50</v>
      </c>
      <c r="R825" s="32">
        <f>'Link types'!S825</f>
        <v>4</v>
      </c>
      <c r="S825" s="32">
        <f>'Link types'!T825</f>
        <v>50</v>
      </c>
      <c r="T825" s="32">
        <f>'Link types'!U825</f>
        <v>50</v>
      </c>
      <c r="U825" s="32">
        <f>'Link types'!V825</f>
        <v>50</v>
      </c>
      <c r="V825" s="32">
        <f>'Link types'!W825</f>
        <v>1.3</v>
      </c>
      <c r="W825" s="32">
        <f>'Link types'!X825</f>
        <v>10</v>
      </c>
      <c r="X825" s="32">
        <f>'Link types'!Y825</f>
        <v>1</v>
      </c>
      <c r="Y825" s="32" t="str">
        <f>'Link types'!Z825</f>
        <v>Road for agricultural or forestry use</v>
      </c>
    </row>
    <row r="826" spans="1:25" x14ac:dyDescent="0.25">
      <c r="A826" s="32">
        <f>'Link types'!B826</f>
        <v>924</v>
      </c>
      <c r="B826" s="32">
        <f>'Link types'!C826</f>
        <v>2</v>
      </c>
      <c r="C826" s="32" t="str">
        <f>'Link types'!D826</f>
        <v>free</v>
      </c>
      <c r="D826" s="32">
        <f>'Link types'!E826</f>
        <v>0</v>
      </c>
      <c r="E826" s="32">
        <f>'Link types'!F826</f>
        <v>1000</v>
      </c>
      <c r="F826" s="32" t="str">
        <f>'Link types'!G826</f>
        <v/>
      </c>
      <c r="G826" s="32">
        <f>'Link types'!H826</f>
        <v>0</v>
      </c>
      <c r="H826" s="32">
        <f>'Link types'!I826</f>
        <v>0</v>
      </c>
      <c r="I826" s="32">
        <f>'Link types'!J826</f>
        <v>0</v>
      </c>
      <c r="J826" s="32">
        <f>'Link types'!K826</f>
        <v>0</v>
      </c>
      <c r="K826" s="32">
        <f>'Link types'!L826</f>
        <v>99</v>
      </c>
      <c r="L826" s="32">
        <f>'Link types'!M826</f>
        <v>0</v>
      </c>
      <c r="M826" s="32">
        <f>'Link types'!N826</f>
        <v>0</v>
      </c>
      <c r="N826" s="32">
        <f>'Link types'!O826</f>
        <v>0</v>
      </c>
      <c r="O826" s="32">
        <f>'Link types'!P826</f>
        <v>0</v>
      </c>
      <c r="P826" s="32">
        <f>'Link types'!Q826</f>
        <v>0</v>
      </c>
      <c r="Q826" s="32">
        <f>'Link types'!R826</f>
        <v>0</v>
      </c>
      <c r="R826" s="32">
        <f>'Link types'!S826</f>
        <v>0</v>
      </c>
      <c r="S826" s="32">
        <f>'Link types'!T826</f>
        <v>0</v>
      </c>
      <c r="T826" s="32">
        <f>'Link types'!U826</f>
        <v>0</v>
      </c>
      <c r="U826" s="32">
        <f>'Link types'!V826</f>
        <v>0</v>
      </c>
      <c r="V826" s="32">
        <f>'Link types'!W826</f>
        <v>10</v>
      </c>
      <c r="W826" s="32">
        <f>'Link types'!X826</f>
        <v>10</v>
      </c>
      <c r="X826" s="32">
        <f>'Link types'!Y826</f>
        <v>10</v>
      </c>
      <c r="Y826" s="32" t="str">
        <f>'Link types'!Z826</f>
        <v/>
      </c>
    </row>
    <row r="827" spans="1:25" x14ac:dyDescent="0.25">
      <c r="A827" s="32">
        <f>'Link types'!B827</f>
        <v>925</v>
      </c>
      <c r="B827" s="32">
        <f>'Link types'!C827</f>
        <v>2</v>
      </c>
      <c r="C827" s="32" t="str">
        <f>'Link types'!D827</f>
        <v>free</v>
      </c>
      <c r="D827" s="32">
        <f>'Link types'!E827</f>
        <v>0</v>
      </c>
      <c r="E827" s="32">
        <f>'Link types'!F827</f>
        <v>1000</v>
      </c>
      <c r="F827" s="32" t="str">
        <f>'Link types'!G827</f>
        <v/>
      </c>
      <c r="G827" s="32">
        <f>'Link types'!H827</f>
        <v>0</v>
      </c>
      <c r="H827" s="32">
        <f>'Link types'!I827</f>
        <v>0</v>
      </c>
      <c r="I827" s="32">
        <f>'Link types'!J827</f>
        <v>0</v>
      </c>
      <c r="J827" s="32">
        <f>'Link types'!K827</f>
        <v>0</v>
      </c>
      <c r="K827" s="32">
        <f>'Link types'!L827</f>
        <v>99</v>
      </c>
      <c r="L827" s="32">
        <f>'Link types'!M827</f>
        <v>0</v>
      </c>
      <c r="M827" s="32">
        <f>'Link types'!N827</f>
        <v>0</v>
      </c>
      <c r="N827" s="32">
        <f>'Link types'!O827</f>
        <v>0</v>
      </c>
      <c r="O827" s="32">
        <f>'Link types'!P827</f>
        <v>0</v>
      </c>
      <c r="P827" s="32">
        <f>'Link types'!Q827</f>
        <v>0</v>
      </c>
      <c r="Q827" s="32">
        <f>'Link types'!R827</f>
        <v>0</v>
      </c>
      <c r="R827" s="32">
        <f>'Link types'!S827</f>
        <v>0</v>
      </c>
      <c r="S827" s="32">
        <f>'Link types'!T827</f>
        <v>0</v>
      </c>
      <c r="T827" s="32">
        <f>'Link types'!U827</f>
        <v>0</v>
      </c>
      <c r="U827" s="32">
        <f>'Link types'!V827</f>
        <v>0</v>
      </c>
      <c r="V827" s="32">
        <f>'Link types'!W827</f>
        <v>10</v>
      </c>
      <c r="W827" s="32">
        <f>'Link types'!X827</f>
        <v>10</v>
      </c>
      <c r="X827" s="32">
        <f>'Link types'!Y827</f>
        <v>10</v>
      </c>
      <c r="Y827" s="32" t="str">
        <f>'Link types'!Z827</f>
        <v/>
      </c>
    </row>
    <row r="828" spans="1:25" x14ac:dyDescent="0.25">
      <c r="A828" s="32">
        <f>'Link types'!B828</f>
        <v>926</v>
      </c>
      <c r="B828" s="32">
        <f>'Link types'!C828</f>
        <v>2</v>
      </c>
      <c r="C828" s="32" t="str">
        <f>'Link types'!D828</f>
        <v>free</v>
      </c>
      <c r="D828" s="32">
        <f>'Link types'!E828</f>
        <v>0</v>
      </c>
      <c r="E828" s="32">
        <f>'Link types'!F828</f>
        <v>1000</v>
      </c>
      <c r="F828" s="32" t="str">
        <f>'Link types'!G828</f>
        <v/>
      </c>
      <c r="G828" s="32">
        <f>'Link types'!H828</f>
        <v>0</v>
      </c>
      <c r="H828" s="32">
        <f>'Link types'!I828</f>
        <v>0</v>
      </c>
      <c r="I828" s="32">
        <f>'Link types'!J828</f>
        <v>0</v>
      </c>
      <c r="J828" s="32">
        <f>'Link types'!K828</f>
        <v>0</v>
      </c>
      <c r="K828" s="32">
        <f>'Link types'!L828</f>
        <v>99</v>
      </c>
      <c r="L828" s="32">
        <f>'Link types'!M828</f>
        <v>0</v>
      </c>
      <c r="M828" s="32">
        <f>'Link types'!N828</f>
        <v>0</v>
      </c>
      <c r="N828" s="32">
        <f>'Link types'!O828</f>
        <v>0</v>
      </c>
      <c r="O828" s="32">
        <f>'Link types'!P828</f>
        <v>0</v>
      </c>
      <c r="P828" s="32">
        <f>'Link types'!Q828</f>
        <v>0</v>
      </c>
      <c r="Q828" s="32">
        <f>'Link types'!R828</f>
        <v>0</v>
      </c>
      <c r="R828" s="32">
        <f>'Link types'!S828</f>
        <v>0</v>
      </c>
      <c r="S828" s="32">
        <f>'Link types'!T828</f>
        <v>0</v>
      </c>
      <c r="T828" s="32">
        <f>'Link types'!U828</f>
        <v>0</v>
      </c>
      <c r="U828" s="32">
        <f>'Link types'!V828</f>
        <v>0</v>
      </c>
      <c r="V828" s="32">
        <f>'Link types'!W828</f>
        <v>10</v>
      </c>
      <c r="W828" s="32">
        <f>'Link types'!X828</f>
        <v>10</v>
      </c>
      <c r="X828" s="32">
        <f>'Link types'!Y828</f>
        <v>10</v>
      </c>
      <c r="Y828" s="32" t="str">
        <f>'Link types'!Z828</f>
        <v/>
      </c>
    </row>
    <row r="829" spans="1:25" x14ac:dyDescent="0.25">
      <c r="A829" s="32">
        <f>'Link types'!B829</f>
        <v>927</v>
      </c>
      <c r="B829" s="32">
        <f>'Link types'!C829</f>
        <v>2</v>
      </c>
      <c r="C829" s="32" t="str">
        <f>'Link types'!D829</f>
        <v>free</v>
      </c>
      <c r="D829" s="32">
        <f>'Link types'!E829</f>
        <v>0</v>
      </c>
      <c r="E829" s="32">
        <f>'Link types'!F829</f>
        <v>1000</v>
      </c>
      <c r="F829" s="32" t="str">
        <f>'Link types'!G829</f>
        <v/>
      </c>
      <c r="G829" s="32">
        <f>'Link types'!H829</f>
        <v>0</v>
      </c>
      <c r="H829" s="32">
        <f>'Link types'!I829</f>
        <v>0</v>
      </c>
      <c r="I829" s="32">
        <f>'Link types'!J829</f>
        <v>0</v>
      </c>
      <c r="J829" s="32">
        <f>'Link types'!K829</f>
        <v>0</v>
      </c>
      <c r="K829" s="32">
        <f>'Link types'!L829</f>
        <v>99</v>
      </c>
      <c r="L829" s="32">
        <f>'Link types'!M829</f>
        <v>0</v>
      </c>
      <c r="M829" s="32">
        <f>'Link types'!N829</f>
        <v>0</v>
      </c>
      <c r="N829" s="32">
        <f>'Link types'!O829</f>
        <v>0</v>
      </c>
      <c r="O829" s="32">
        <f>'Link types'!P829</f>
        <v>0</v>
      </c>
      <c r="P829" s="32">
        <f>'Link types'!Q829</f>
        <v>0</v>
      </c>
      <c r="Q829" s="32">
        <f>'Link types'!R829</f>
        <v>0</v>
      </c>
      <c r="R829" s="32">
        <f>'Link types'!S829</f>
        <v>0</v>
      </c>
      <c r="S829" s="32">
        <f>'Link types'!T829</f>
        <v>0</v>
      </c>
      <c r="T829" s="32">
        <f>'Link types'!U829</f>
        <v>0</v>
      </c>
      <c r="U829" s="32">
        <f>'Link types'!V829</f>
        <v>0</v>
      </c>
      <c r="V829" s="32">
        <f>'Link types'!W829</f>
        <v>10</v>
      </c>
      <c r="W829" s="32">
        <f>'Link types'!X829</f>
        <v>10</v>
      </c>
      <c r="X829" s="32">
        <f>'Link types'!Y829</f>
        <v>10</v>
      </c>
      <c r="Y829" s="32" t="str">
        <f>'Link types'!Z829</f>
        <v/>
      </c>
    </row>
    <row r="830" spans="1:25" x14ac:dyDescent="0.25">
      <c r="A830" s="32">
        <f>'Link types'!B830</f>
        <v>928</v>
      </c>
      <c r="B830" s="32">
        <f>'Link types'!C830</f>
        <v>2</v>
      </c>
      <c r="C830" s="32" t="str">
        <f>'Link types'!D830</f>
        <v>free</v>
      </c>
      <c r="D830" s="32">
        <f>'Link types'!E830</f>
        <v>0</v>
      </c>
      <c r="E830" s="32">
        <f>'Link types'!F830</f>
        <v>1000</v>
      </c>
      <c r="F830" s="32" t="str">
        <f>'Link types'!G830</f>
        <v/>
      </c>
      <c r="G830" s="32">
        <f>'Link types'!H830</f>
        <v>0</v>
      </c>
      <c r="H830" s="32">
        <f>'Link types'!I830</f>
        <v>0</v>
      </c>
      <c r="I830" s="32">
        <f>'Link types'!J830</f>
        <v>0</v>
      </c>
      <c r="J830" s="32">
        <f>'Link types'!K830</f>
        <v>0</v>
      </c>
      <c r="K830" s="32">
        <f>'Link types'!L830</f>
        <v>99</v>
      </c>
      <c r="L830" s="32">
        <f>'Link types'!M830</f>
        <v>0</v>
      </c>
      <c r="M830" s="32">
        <f>'Link types'!N830</f>
        <v>0</v>
      </c>
      <c r="N830" s="32">
        <f>'Link types'!O830</f>
        <v>0</v>
      </c>
      <c r="O830" s="32">
        <f>'Link types'!P830</f>
        <v>0</v>
      </c>
      <c r="P830" s="32">
        <f>'Link types'!Q830</f>
        <v>0</v>
      </c>
      <c r="Q830" s="32">
        <f>'Link types'!R830</f>
        <v>0</v>
      </c>
      <c r="R830" s="32">
        <f>'Link types'!S830</f>
        <v>0</v>
      </c>
      <c r="S830" s="32">
        <f>'Link types'!T830</f>
        <v>0</v>
      </c>
      <c r="T830" s="32">
        <f>'Link types'!U830</f>
        <v>0</v>
      </c>
      <c r="U830" s="32">
        <f>'Link types'!V830</f>
        <v>0</v>
      </c>
      <c r="V830" s="32">
        <f>'Link types'!W830</f>
        <v>10</v>
      </c>
      <c r="W830" s="32">
        <f>'Link types'!X830</f>
        <v>10</v>
      </c>
      <c r="X830" s="32">
        <f>'Link types'!Y830</f>
        <v>10</v>
      </c>
      <c r="Y830" s="32" t="str">
        <f>'Link types'!Z830</f>
        <v/>
      </c>
    </row>
    <row r="831" spans="1:25" x14ac:dyDescent="0.25">
      <c r="A831" s="32">
        <f>'Link types'!B831</f>
        <v>929</v>
      </c>
      <c r="B831" s="32">
        <f>'Link types'!C831</f>
        <v>3</v>
      </c>
      <c r="C831" s="32" t="str">
        <f>'Link types'!D831</f>
        <v>General rail</v>
      </c>
      <c r="D831" s="32">
        <f>'Link types'!E831</f>
        <v>1</v>
      </c>
      <c r="E831" s="32">
        <f>'Link types'!F831</f>
        <v>999</v>
      </c>
      <c r="F831" s="32" t="str">
        <f>'Link types'!G831</f>
        <v>LRT,SUBWAY,TRAIN,TRAM</v>
      </c>
      <c r="G831" s="32">
        <f>'Link types'!H831</f>
        <v>1</v>
      </c>
      <c r="H831" s="32">
        <f>'Link types'!I831</f>
        <v>0</v>
      </c>
      <c r="I831" s="32">
        <f>'Link types'!J831</f>
        <v>20</v>
      </c>
      <c r="J831" s="32">
        <f>'Link types'!K831</f>
        <v>1</v>
      </c>
      <c r="K831" s="32">
        <f>'Link types'!L831</f>
        <v>99</v>
      </c>
      <c r="L831" s="32">
        <f>'Link types'!M831</f>
        <v>20</v>
      </c>
      <c r="M831" s="32">
        <f>'Link types'!N831</f>
        <v>130</v>
      </c>
      <c r="N831" s="32">
        <f>'Link types'!O831</f>
        <v>100</v>
      </c>
      <c r="O831" s="32">
        <f>'Link types'!P831</f>
        <v>4</v>
      </c>
      <c r="P831" s="32">
        <f>'Link types'!Q831</f>
        <v>80</v>
      </c>
      <c r="Q831" s="32">
        <f>'Link types'!R831</f>
        <v>50</v>
      </c>
      <c r="R831" s="32">
        <f>'Link types'!S831</f>
        <v>4</v>
      </c>
      <c r="S831" s="32">
        <f>'Link types'!T831</f>
        <v>50</v>
      </c>
      <c r="T831" s="32">
        <f>'Link types'!U831</f>
        <v>50</v>
      </c>
      <c r="U831" s="32">
        <f>'Link types'!V831</f>
        <v>50</v>
      </c>
      <c r="V831" s="32">
        <f>'Link types'!W831</f>
        <v>10</v>
      </c>
      <c r="W831" s="32">
        <f>'Link types'!X831</f>
        <v>10</v>
      </c>
      <c r="X831" s="32">
        <f>'Link types'!Y831</f>
        <v>10</v>
      </c>
      <c r="Y831" s="32" t="str">
        <f>'Link types'!Z831</f>
        <v>General railway line</v>
      </c>
    </row>
    <row r="832" spans="1:25" x14ac:dyDescent="0.25">
      <c r="A832" s="32">
        <f>'Link types'!B832</f>
        <v>930</v>
      </c>
      <c r="B832" s="32">
        <f>'Link types'!C832</f>
        <v>3</v>
      </c>
      <c r="C832" s="32" t="str">
        <f>'Link types'!D832</f>
        <v>Rail</v>
      </c>
      <c r="D832" s="32">
        <f>'Link types'!E832</f>
        <v>1</v>
      </c>
      <c r="E832" s="32">
        <f>'Link types'!F832</f>
        <v>999</v>
      </c>
      <c r="F832" s="32" t="str">
        <f>'Link types'!G832</f>
        <v>LRT,TRAIN</v>
      </c>
      <c r="G832" s="32">
        <f>'Link types'!H832</f>
        <v>1</v>
      </c>
      <c r="H832" s="32">
        <f>'Link types'!I832</f>
        <v>0</v>
      </c>
      <c r="I832" s="32">
        <f>'Link types'!J832</f>
        <v>20</v>
      </c>
      <c r="J832" s="32">
        <f>'Link types'!K832</f>
        <v>1</v>
      </c>
      <c r="K832" s="32">
        <f>'Link types'!L832</f>
        <v>99</v>
      </c>
      <c r="L832" s="32">
        <f>'Link types'!M832</f>
        <v>20</v>
      </c>
      <c r="M832" s="32">
        <f>'Link types'!N832</f>
        <v>130</v>
      </c>
      <c r="N832" s="32">
        <f>'Link types'!O832</f>
        <v>100</v>
      </c>
      <c r="O832" s="32">
        <f>'Link types'!P832</f>
        <v>4</v>
      </c>
      <c r="P832" s="32">
        <f>'Link types'!Q832</f>
        <v>80</v>
      </c>
      <c r="Q832" s="32">
        <f>'Link types'!R832</f>
        <v>50</v>
      </c>
      <c r="R832" s="32">
        <f>'Link types'!S832</f>
        <v>4</v>
      </c>
      <c r="S832" s="32">
        <f>'Link types'!T832</f>
        <v>50</v>
      </c>
      <c r="T832" s="32">
        <f>'Link types'!U832</f>
        <v>50</v>
      </c>
      <c r="U832" s="32">
        <f>'Link types'!V832</f>
        <v>50</v>
      </c>
      <c r="V832" s="32">
        <f>'Link types'!W832</f>
        <v>10</v>
      </c>
      <c r="W832" s="32">
        <f>'Link types'!X832</f>
        <v>10</v>
      </c>
      <c r="X832" s="32">
        <f>'Link types'!Y832</f>
        <v>10</v>
      </c>
      <c r="Y832" s="32" t="str">
        <f>'Link types'!Z832</f>
        <v>Railway line, type not specified</v>
      </c>
    </row>
    <row r="833" spans="1:25" x14ac:dyDescent="0.25">
      <c r="A833" s="32">
        <f>'Link types'!B833</f>
        <v>931</v>
      </c>
      <c r="B833" s="32">
        <f>'Link types'!C833</f>
        <v>3</v>
      </c>
      <c r="C833" s="32" t="str">
        <f>'Link types'!D833</f>
        <v>Light rail</v>
      </c>
      <c r="D833" s="32">
        <f>'Link types'!E833</f>
        <v>1</v>
      </c>
      <c r="E833" s="32">
        <f>'Link types'!F833</f>
        <v>999</v>
      </c>
      <c r="F833" s="32" t="str">
        <f>'Link types'!G833</f>
        <v>LRT,TRAM</v>
      </c>
      <c r="G833" s="32">
        <f>'Link types'!H833</f>
        <v>1</v>
      </c>
      <c r="H833" s="32">
        <f>'Link types'!I833</f>
        <v>0</v>
      </c>
      <c r="I833" s="32">
        <f>'Link types'!J833</f>
        <v>20</v>
      </c>
      <c r="J833" s="32">
        <f>'Link types'!K833</f>
        <v>1</v>
      </c>
      <c r="K833" s="32">
        <f>'Link types'!L833</f>
        <v>99</v>
      </c>
      <c r="L833" s="32">
        <f>'Link types'!M833</f>
        <v>20</v>
      </c>
      <c r="M833" s="32">
        <f>'Link types'!N833</f>
        <v>130</v>
      </c>
      <c r="N833" s="32">
        <f>'Link types'!O833</f>
        <v>100</v>
      </c>
      <c r="O833" s="32">
        <f>'Link types'!P833</f>
        <v>4</v>
      </c>
      <c r="P833" s="32">
        <f>'Link types'!Q833</f>
        <v>80</v>
      </c>
      <c r="Q833" s="32">
        <f>'Link types'!R833</f>
        <v>50</v>
      </c>
      <c r="R833" s="32">
        <f>'Link types'!S833</f>
        <v>4</v>
      </c>
      <c r="S833" s="32">
        <f>'Link types'!T833</f>
        <v>50</v>
      </c>
      <c r="T833" s="32">
        <f>'Link types'!U833</f>
        <v>50</v>
      </c>
      <c r="U833" s="32">
        <f>'Link types'!V833</f>
        <v>50</v>
      </c>
      <c r="V833" s="32">
        <f>'Link types'!W833</f>
        <v>10</v>
      </c>
      <c r="W833" s="32">
        <f>'Link types'!X833</f>
        <v>10</v>
      </c>
      <c r="X833" s="32">
        <f>'Link types'!Y833</f>
        <v>10</v>
      </c>
      <c r="Y833" s="32" t="str">
        <f>'Link types'!Z833</f>
        <v>LRT, urban rail</v>
      </c>
    </row>
    <row r="834" spans="1:25" x14ac:dyDescent="0.25">
      <c r="A834" s="32">
        <f>'Link types'!B834</f>
        <v>932</v>
      </c>
      <c r="B834" s="32">
        <f>'Link types'!C834</f>
        <v>3</v>
      </c>
      <c r="C834" s="32" t="str">
        <f>'Link types'!D834</f>
        <v>Subway</v>
      </c>
      <c r="D834" s="32">
        <f>'Link types'!E834</f>
        <v>1</v>
      </c>
      <c r="E834" s="32">
        <f>'Link types'!F834</f>
        <v>999</v>
      </c>
      <c r="F834" s="32" t="str">
        <f>'Link types'!G834</f>
        <v>SUBWAY</v>
      </c>
      <c r="G834" s="32">
        <f>'Link types'!H834</f>
        <v>1</v>
      </c>
      <c r="H834" s="32">
        <f>'Link types'!I834</f>
        <v>0</v>
      </c>
      <c r="I834" s="32">
        <f>'Link types'!J834</f>
        <v>20</v>
      </c>
      <c r="J834" s="32">
        <f>'Link types'!K834</f>
        <v>1</v>
      </c>
      <c r="K834" s="32">
        <f>'Link types'!L834</f>
        <v>99</v>
      </c>
      <c r="L834" s="32">
        <f>'Link types'!M834</f>
        <v>20</v>
      </c>
      <c r="M834" s="32">
        <f>'Link types'!N834</f>
        <v>130</v>
      </c>
      <c r="N834" s="32">
        <f>'Link types'!O834</f>
        <v>100</v>
      </c>
      <c r="O834" s="32">
        <f>'Link types'!P834</f>
        <v>4</v>
      </c>
      <c r="P834" s="32">
        <f>'Link types'!Q834</f>
        <v>80</v>
      </c>
      <c r="Q834" s="32">
        <f>'Link types'!R834</f>
        <v>50</v>
      </c>
      <c r="R834" s="32">
        <f>'Link types'!S834</f>
        <v>4</v>
      </c>
      <c r="S834" s="32">
        <f>'Link types'!T834</f>
        <v>50</v>
      </c>
      <c r="T834" s="32">
        <f>'Link types'!U834</f>
        <v>50</v>
      </c>
      <c r="U834" s="32">
        <f>'Link types'!V834</f>
        <v>50</v>
      </c>
      <c r="V834" s="32">
        <f>'Link types'!W834</f>
        <v>10</v>
      </c>
      <c r="W834" s="32">
        <f>'Link types'!X834</f>
        <v>10</v>
      </c>
      <c r="X834" s="32">
        <f>'Link types'!Y834</f>
        <v>10</v>
      </c>
      <c r="Y834" s="32" t="str">
        <f>'Link types'!Z834</f>
        <v>SUBWAY, underground urban railway</v>
      </c>
    </row>
    <row r="835" spans="1:25" x14ac:dyDescent="0.25">
      <c r="A835" s="32">
        <f>'Link types'!B835</f>
        <v>933</v>
      </c>
      <c r="B835" s="32">
        <f>'Link types'!C835</f>
        <v>3</v>
      </c>
      <c r="C835" s="32" t="str">
        <f>'Link types'!D835</f>
        <v>Tram</v>
      </c>
      <c r="D835" s="32">
        <f>'Link types'!E835</f>
        <v>1</v>
      </c>
      <c r="E835" s="32">
        <f>'Link types'!F835</f>
        <v>999</v>
      </c>
      <c r="F835" s="32" t="str">
        <f>'Link types'!G835</f>
        <v>TRAM</v>
      </c>
      <c r="G835" s="32">
        <f>'Link types'!H835</f>
        <v>1</v>
      </c>
      <c r="H835" s="32">
        <f>'Link types'!I835</f>
        <v>0</v>
      </c>
      <c r="I835" s="32">
        <f>'Link types'!J835</f>
        <v>20</v>
      </c>
      <c r="J835" s="32">
        <f>'Link types'!K835</f>
        <v>1</v>
      </c>
      <c r="K835" s="32">
        <f>'Link types'!L835</f>
        <v>99</v>
      </c>
      <c r="L835" s="32">
        <f>'Link types'!M835</f>
        <v>20</v>
      </c>
      <c r="M835" s="32">
        <f>'Link types'!N835</f>
        <v>130</v>
      </c>
      <c r="N835" s="32">
        <f>'Link types'!O835</f>
        <v>100</v>
      </c>
      <c r="O835" s="32">
        <f>'Link types'!P835</f>
        <v>4</v>
      </c>
      <c r="P835" s="32">
        <f>'Link types'!Q835</f>
        <v>80</v>
      </c>
      <c r="Q835" s="32">
        <f>'Link types'!R835</f>
        <v>50</v>
      </c>
      <c r="R835" s="32">
        <f>'Link types'!S835</f>
        <v>4</v>
      </c>
      <c r="S835" s="32">
        <f>'Link types'!T835</f>
        <v>50</v>
      </c>
      <c r="T835" s="32">
        <f>'Link types'!U835</f>
        <v>50</v>
      </c>
      <c r="U835" s="32">
        <f>'Link types'!V835</f>
        <v>50</v>
      </c>
      <c r="V835" s="32">
        <f>'Link types'!W835</f>
        <v>10</v>
      </c>
      <c r="W835" s="32">
        <f>'Link types'!X835</f>
        <v>10</v>
      </c>
      <c r="X835" s="32">
        <f>'Link types'!Y835</f>
        <v>10</v>
      </c>
      <c r="Y835" s="32" t="str">
        <f>'Link types'!Z835</f>
        <v>Tram, street-level urban rail</v>
      </c>
    </row>
    <row r="836" spans="1:25" x14ac:dyDescent="0.25">
      <c r="A836" s="32">
        <f>'Link types'!B836</f>
        <v>934</v>
      </c>
      <c r="B836" s="32">
        <f>'Link types'!C836</f>
        <v>3</v>
      </c>
      <c r="C836" s="32" t="str">
        <f>'Link types'!D836</f>
        <v>free</v>
      </c>
      <c r="D836" s="32">
        <f>'Link types'!E836</f>
        <v>0</v>
      </c>
      <c r="E836" s="32">
        <f>'Link types'!F836</f>
        <v>1000</v>
      </c>
      <c r="F836" s="32" t="str">
        <f>'Link types'!G836</f>
        <v/>
      </c>
      <c r="G836" s="32">
        <f>'Link types'!H836</f>
        <v>0</v>
      </c>
      <c r="H836" s="32">
        <f>'Link types'!I836</f>
        <v>0</v>
      </c>
      <c r="I836" s="32">
        <f>'Link types'!J836</f>
        <v>0</v>
      </c>
      <c r="J836" s="32">
        <f>'Link types'!K836</f>
        <v>0</v>
      </c>
      <c r="K836" s="32">
        <f>'Link types'!L836</f>
        <v>99</v>
      </c>
      <c r="L836" s="32">
        <f>'Link types'!M836</f>
        <v>0</v>
      </c>
      <c r="M836" s="32">
        <f>'Link types'!N836</f>
        <v>0</v>
      </c>
      <c r="N836" s="32">
        <f>'Link types'!O836</f>
        <v>0</v>
      </c>
      <c r="O836" s="32">
        <f>'Link types'!P836</f>
        <v>0</v>
      </c>
      <c r="P836" s="32">
        <f>'Link types'!Q836</f>
        <v>0</v>
      </c>
      <c r="Q836" s="32">
        <f>'Link types'!R836</f>
        <v>0</v>
      </c>
      <c r="R836" s="32">
        <f>'Link types'!S836</f>
        <v>0</v>
      </c>
      <c r="S836" s="32">
        <f>'Link types'!T836</f>
        <v>0</v>
      </c>
      <c r="T836" s="32">
        <f>'Link types'!U836</f>
        <v>0</v>
      </c>
      <c r="U836" s="32">
        <f>'Link types'!V836</f>
        <v>0</v>
      </c>
      <c r="V836" s="32">
        <f>'Link types'!W836</f>
        <v>10</v>
      </c>
      <c r="W836" s="32">
        <f>'Link types'!X836</f>
        <v>10</v>
      </c>
      <c r="X836" s="32">
        <f>'Link types'!Y836</f>
        <v>10</v>
      </c>
      <c r="Y836" s="32" t="str">
        <f>'Link types'!Z836</f>
        <v/>
      </c>
    </row>
    <row r="837" spans="1:25" x14ac:dyDescent="0.25">
      <c r="A837" s="32">
        <f>'Link types'!B837</f>
        <v>935</v>
      </c>
      <c r="B837" s="32">
        <f>'Link types'!C837</f>
        <v>3</v>
      </c>
      <c r="C837" s="32" t="str">
        <f>'Link types'!D837</f>
        <v>free</v>
      </c>
      <c r="D837" s="32">
        <f>'Link types'!E837</f>
        <v>0</v>
      </c>
      <c r="E837" s="32">
        <f>'Link types'!F837</f>
        <v>1000</v>
      </c>
      <c r="F837" s="32" t="str">
        <f>'Link types'!G837</f>
        <v/>
      </c>
      <c r="G837" s="32">
        <f>'Link types'!H837</f>
        <v>0</v>
      </c>
      <c r="H837" s="32">
        <f>'Link types'!I837</f>
        <v>0</v>
      </c>
      <c r="I837" s="32">
        <f>'Link types'!J837</f>
        <v>0</v>
      </c>
      <c r="J837" s="32">
        <f>'Link types'!K837</f>
        <v>0</v>
      </c>
      <c r="K837" s="32">
        <f>'Link types'!L837</f>
        <v>99</v>
      </c>
      <c r="L837" s="32">
        <f>'Link types'!M837</f>
        <v>0</v>
      </c>
      <c r="M837" s="32">
        <f>'Link types'!N837</f>
        <v>0</v>
      </c>
      <c r="N837" s="32">
        <f>'Link types'!O837</f>
        <v>0</v>
      </c>
      <c r="O837" s="32">
        <f>'Link types'!P837</f>
        <v>0</v>
      </c>
      <c r="P837" s="32">
        <f>'Link types'!Q837</f>
        <v>0</v>
      </c>
      <c r="Q837" s="32">
        <f>'Link types'!R837</f>
        <v>0</v>
      </c>
      <c r="R837" s="32">
        <f>'Link types'!S837</f>
        <v>0</v>
      </c>
      <c r="S837" s="32">
        <f>'Link types'!T837</f>
        <v>0</v>
      </c>
      <c r="T837" s="32">
        <f>'Link types'!U837</f>
        <v>0</v>
      </c>
      <c r="U837" s="32">
        <f>'Link types'!V837</f>
        <v>0</v>
      </c>
      <c r="V837" s="32">
        <f>'Link types'!W837</f>
        <v>10</v>
      </c>
      <c r="W837" s="32">
        <f>'Link types'!X837</f>
        <v>10</v>
      </c>
      <c r="X837" s="32">
        <f>'Link types'!Y837</f>
        <v>10</v>
      </c>
      <c r="Y837" s="32" t="str">
        <f>'Link types'!Z837</f>
        <v/>
      </c>
    </row>
    <row r="838" spans="1:25" x14ac:dyDescent="0.25">
      <c r="A838" s="32">
        <f>'Link types'!B838</f>
        <v>936</v>
      </c>
      <c r="B838" s="32">
        <f>'Link types'!C838</f>
        <v>3</v>
      </c>
      <c r="C838" s="32" t="str">
        <f>'Link types'!D838</f>
        <v>free</v>
      </c>
      <c r="D838" s="32">
        <f>'Link types'!E838</f>
        <v>0</v>
      </c>
      <c r="E838" s="32">
        <f>'Link types'!F838</f>
        <v>1000</v>
      </c>
      <c r="F838" s="32" t="str">
        <f>'Link types'!G838</f>
        <v/>
      </c>
      <c r="G838" s="32">
        <f>'Link types'!H838</f>
        <v>0</v>
      </c>
      <c r="H838" s="32">
        <f>'Link types'!I838</f>
        <v>0</v>
      </c>
      <c r="I838" s="32">
        <f>'Link types'!J838</f>
        <v>0</v>
      </c>
      <c r="J838" s="32">
        <f>'Link types'!K838</f>
        <v>0</v>
      </c>
      <c r="K838" s="32">
        <f>'Link types'!L838</f>
        <v>99</v>
      </c>
      <c r="L838" s="32">
        <f>'Link types'!M838</f>
        <v>0</v>
      </c>
      <c r="M838" s="32">
        <f>'Link types'!N838</f>
        <v>0</v>
      </c>
      <c r="N838" s="32">
        <f>'Link types'!O838</f>
        <v>0</v>
      </c>
      <c r="O838" s="32">
        <f>'Link types'!P838</f>
        <v>0</v>
      </c>
      <c r="P838" s="32">
        <f>'Link types'!Q838</f>
        <v>0</v>
      </c>
      <c r="Q838" s="32">
        <f>'Link types'!R838</f>
        <v>0</v>
      </c>
      <c r="R838" s="32">
        <f>'Link types'!S838</f>
        <v>0</v>
      </c>
      <c r="S838" s="32">
        <f>'Link types'!T838</f>
        <v>0</v>
      </c>
      <c r="T838" s="32">
        <f>'Link types'!U838</f>
        <v>0</v>
      </c>
      <c r="U838" s="32">
        <f>'Link types'!V838</f>
        <v>0</v>
      </c>
      <c r="V838" s="32">
        <f>'Link types'!W838</f>
        <v>10</v>
      </c>
      <c r="W838" s="32">
        <f>'Link types'!X838</f>
        <v>10</v>
      </c>
      <c r="X838" s="32">
        <f>'Link types'!Y838</f>
        <v>10</v>
      </c>
      <c r="Y838" s="32" t="str">
        <f>'Link types'!Z838</f>
        <v/>
      </c>
    </row>
    <row r="839" spans="1:25" x14ac:dyDescent="0.25">
      <c r="A839" s="32">
        <f>'Link types'!B839</f>
        <v>937</v>
      </c>
      <c r="B839" s="32">
        <f>'Link types'!C839</f>
        <v>3</v>
      </c>
      <c r="C839" s="32" t="str">
        <f>'Link types'!D839</f>
        <v>free</v>
      </c>
      <c r="D839" s="32">
        <f>'Link types'!E839</f>
        <v>0</v>
      </c>
      <c r="E839" s="32">
        <f>'Link types'!F839</f>
        <v>1000</v>
      </c>
      <c r="F839" s="32" t="str">
        <f>'Link types'!G839</f>
        <v/>
      </c>
      <c r="G839" s="32">
        <f>'Link types'!H839</f>
        <v>0</v>
      </c>
      <c r="H839" s="32">
        <f>'Link types'!I839</f>
        <v>0</v>
      </c>
      <c r="I839" s="32">
        <f>'Link types'!J839</f>
        <v>0</v>
      </c>
      <c r="J839" s="32">
        <f>'Link types'!K839</f>
        <v>0</v>
      </c>
      <c r="K839" s="32">
        <f>'Link types'!L839</f>
        <v>99</v>
      </c>
      <c r="L839" s="32">
        <f>'Link types'!M839</f>
        <v>0</v>
      </c>
      <c r="M839" s="32">
        <f>'Link types'!N839</f>
        <v>0</v>
      </c>
      <c r="N839" s="32">
        <f>'Link types'!O839</f>
        <v>0</v>
      </c>
      <c r="O839" s="32">
        <f>'Link types'!P839</f>
        <v>0</v>
      </c>
      <c r="P839" s="32">
        <f>'Link types'!Q839</f>
        <v>0</v>
      </c>
      <c r="Q839" s="32">
        <f>'Link types'!R839</f>
        <v>0</v>
      </c>
      <c r="R839" s="32">
        <f>'Link types'!S839</f>
        <v>0</v>
      </c>
      <c r="S839" s="32">
        <f>'Link types'!T839</f>
        <v>0</v>
      </c>
      <c r="T839" s="32">
        <f>'Link types'!U839</f>
        <v>0</v>
      </c>
      <c r="U839" s="32">
        <f>'Link types'!V839</f>
        <v>0</v>
      </c>
      <c r="V839" s="32">
        <f>'Link types'!W839</f>
        <v>10</v>
      </c>
      <c r="W839" s="32">
        <f>'Link types'!X839</f>
        <v>10</v>
      </c>
      <c r="X839" s="32">
        <f>'Link types'!Y839</f>
        <v>10</v>
      </c>
      <c r="Y839" s="32" t="str">
        <f>'Link types'!Z839</f>
        <v/>
      </c>
    </row>
    <row r="840" spans="1:25" x14ac:dyDescent="0.25">
      <c r="A840" s="32">
        <f>'Link types'!B840</f>
        <v>938</v>
      </c>
      <c r="B840" s="32">
        <f>'Link types'!C840</f>
        <v>3</v>
      </c>
      <c r="C840" s="32" t="str">
        <f>'Link types'!D840</f>
        <v>free</v>
      </c>
      <c r="D840" s="32">
        <f>'Link types'!E840</f>
        <v>0</v>
      </c>
      <c r="E840" s="32">
        <f>'Link types'!F840</f>
        <v>1000</v>
      </c>
      <c r="F840" s="32" t="str">
        <f>'Link types'!G840</f>
        <v/>
      </c>
      <c r="G840" s="32">
        <f>'Link types'!H840</f>
        <v>0</v>
      </c>
      <c r="H840" s="32">
        <f>'Link types'!I840</f>
        <v>0</v>
      </c>
      <c r="I840" s="32">
        <f>'Link types'!J840</f>
        <v>0</v>
      </c>
      <c r="J840" s="32">
        <f>'Link types'!K840</f>
        <v>0</v>
      </c>
      <c r="K840" s="32">
        <f>'Link types'!L840</f>
        <v>99</v>
      </c>
      <c r="L840" s="32">
        <f>'Link types'!M840</f>
        <v>0</v>
      </c>
      <c r="M840" s="32">
        <f>'Link types'!N840</f>
        <v>0</v>
      </c>
      <c r="N840" s="32">
        <f>'Link types'!O840</f>
        <v>0</v>
      </c>
      <c r="O840" s="32">
        <f>'Link types'!P840</f>
        <v>0</v>
      </c>
      <c r="P840" s="32">
        <f>'Link types'!Q840</f>
        <v>0</v>
      </c>
      <c r="Q840" s="32">
        <f>'Link types'!R840</f>
        <v>0</v>
      </c>
      <c r="R840" s="32">
        <f>'Link types'!S840</f>
        <v>0</v>
      </c>
      <c r="S840" s="32">
        <f>'Link types'!T840</f>
        <v>0</v>
      </c>
      <c r="T840" s="32">
        <f>'Link types'!U840</f>
        <v>0</v>
      </c>
      <c r="U840" s="32">
        <f>'Link types'!V840</f>
        <v>0</v>
      </c>
      <c r="V840" s="32">
        <f>'Link types'!W840</f>
        <v>10</v>
      </c>
      <c r="W840" s="32">
        <f>'Link types'!X840</f>
        <v>10</v>
      </c>
      <c r="X840" s="32">
        <f>'Link types'!Y840</f>
        <v>10</v>
      </c>
      <c r="Y840" s="32" t="str">
        <f>'Link types'!Z840</f>
        <v/>
      </c>
    </row>
    <row r="841" spans="1:25" x14ac:dyDescent="0.25">
      <c r="A841" s="32">
        <f>'Link types'!B841</f>
        <v>939</v>
      </c>
      <c r="B841" s="32">
        <f>'Link types'!C841</f>
        <v>100</v>
      </c>
      <c r="C841" s="32" t="str">
        <f>'Link types'!D841</f>
        <v>Ferry</v>
      </c>
      <c r="D841" s="32">
        <f>'Link types'!E841</f>
        <v>1</v>
      </c>
      <c r="E841" s="32">
        <f>'Link types'!F841</f>
        <v>999</v>
      </c>
      <c r="F841" s="32" t="str">
        <f>'Link types'!G841</f>
        <v>BIKE,BUS,CAR,HGV,PUTW,WALK</v>
      </c>
      <c r="G841" s="32">
        <f>'Link types'!H841</f>
        <v>1</v>
      </c>
      <c r="H841" s="32">
        <f>'Link types'!I841</f>
        <v>1000</v>
      </c>
      <c r="I841" s="32">
        <f>'Link types'!J841</f>
        <v>20</v>
      </c>
      <c r="J841" s="32">
        <f>'Link types'!K841</f>
        <v>20</v>
      </c>
      <c r="K841" s="32">
        <f>'Link types'!L841</f>
        <v>99</v>
      </c>
      <c r="L841" s="32">
        <f>'Link types'!M841</f>
        <v>20</v>
      </c>
      <c r="M841" s="32">
        <f>'Link types'!N841</f>
        <v>130</v>
      </c>
      <c r="N841" s="32">
        <f>'Link types'!O841</f>
        <v>100</v>
      </c>
      <c r="O841" s="32">
        <f>'Link types'!P841</f>
        <v>20</v>
      </c>
      <c r="P841" s="32">
        <f>'Link types'!Q841</f>
        <v>80</v>
      </c>
      <c r="Q841" s="32">
        <f>'Link types'!R841</f>
        <v>50</v>
      </c>
      <c r="R841" s="32">
        <f>'Link types'!S841</f>
        <v>20</v>
      </c>
      <c r="S841" s="32">
        <f>'Link types'!T841</f>
        <v>50</v>
      </c>
      <c r="T841" s="32">
        <f>'Link types'!U841</f>
        <v>50</v>
      </c>
      <c r="U841" s="32">
        <f>'Link types'!V841</f>
        <v>50</v>
      </c>
      <c r="V841" s="32">
        <f>'Link types'!W841</f>
        <v>1.3</v>
      </c>
      <c r="W841" s="32">
        <f>'Link types'!X841</f>
        <v>1.3</v>
      </c>
      <c r="X841" s="32">
        <f>'Link types'!Y841</f>
        <v>1.3</v>
      </c>
      <c r="Y841" s="32" t="str">
        <f>'Link types'!Z841</f>
        <v>Route for vehicles or pedestrians using a boat or ferry service</v>
      </c>
    </row>
    <row r="842" spans="1:25" x14ac:dyDescent="0.25">
      <c r="A842" s="32">
        <f>'Link types'!B842</f>
        <v>940</v>
      </c>
      <c r="B842" s="32">
        <f>'Link types'!C842</f>
        <v>100</v>
      </c>
      <c r="C842" s="32" t="str">
        <f>'Link types'!D842</f>
        <v>Ferry_Access</v>
      </c>
      <c r="D842" s="32">
        <f>'Link types'!E842</f>
        <v>1</v>
      </c>
      <c r="E842" s="32">
        <f>'Link types'!F842</f>
        <v>999</v>
      </c>
      <c r="F842" s="32" t="str">
        <f>'Link types'!G842</f>
        <v>BIKE,BUS,CAR,HGV,PUTW,WALK</v>
      </c>
      <c r="G842" s="32">
        <f>'Link types'!H842</f>
        <v>1</v>
      </c>
      <c r="H842" s="32">
        <f>'Link types'!I842</f>
        <v>1000</v>
      </c>
      <c r="I842" s="32">
        <f>'Link types'!J842</f>
        <v>20</v>
      </c>
      <c r="J842" s="32">
        <f>'Link types'!K842</f>
        <v>20</v>
      </c>
      <c r="K842" s="32">
        <f>'Link types'!L842</f>
        <v>99</v>
      </c>
      <c r="L842" s="32">
        <f>'Link types'!M842</f>
        <v>20</v>
      </c>
      <c r="M842" s="32">
        <f>'Link types'!N842</f>
        <v>130</v>
      </c>
      <c r="N842" s="32">
        <f>'Link types'!O842</f>
        <v>100</v>
      </c>
      <c r="O842" s="32">
        <f>'Link types'!P842</f>
        <v>20</v>
      </c>
      <c r="P842" s="32">
        <f>'Link types'!Q842</f>
        <v>80</v>
      </c>
      <c r="Q842" s="32">
        <f>'Link types'!R842</f>
        <v>50</v>
      </c>
      <c r="R842" s="32">
        <f>'Link types'!S842</f>
        <v>20</v>
      </c>
      <c r="S842" s="32">
        <f>'Link types'!T842</f>
        <v>50</v>
      </c>
      <c r="T842" s="32">
        <f>'Link types'!U842</f>
        <v>50</v>
      </c>
      <c r="U842" s="32">
        <f>'Link types'!V842</f>
        <v>50</v>
      </c>
      <c r="V842" s="32">
        <f>'Link types'!W842</f>
        <v>1.3</v>
      </c>
      <c r="W842" s="32">
        <f>'Link types'!X842</f>
        <v>1.3</v>
      </c>
      <c r="X842" s="32">
        <f>'Link types'!Y842</f>
        <v>1.3</v>
      </c>
      <c r="Y842" s="32" t="str">
        <f>'Link types'!Z842</f>
        <v>Access to a boat or ferry service. v0 = 1km/h necessary for connectors</v>
      </c>
    </row>
    <row r="843" spans="1:25" x14ac:dyDescent="0.25">
      <c r="A843" s="32">
        <f>'Link types'!B843</f>
        <v>941</v>
      </c>
      <c r="B843" s="32">
        <f>'Link types'!C843</f>
        <v>100</v>
      </c>
      <c r="C843" s="32" t="str">
        <f>'Link types'!D843</f>
        <v>free</v>
      </c>
      <c r="D843" s="32">
        <f>'Link types'!E843</f>
        <v>1</v>
      </c>
      <c r="E843" s="32">
        <f>'Link types'!F843</f>
        <v>1000</v>
      </c>
      <c r="F843" s="32" t="str">
        <f>'Link types'!G843</f>
        <v/>
      </c>
      <c r="G843" s="32">
        <f>'Link types'!H843</f>
        <v>0</v>
      </c>
      <c r="H843" s="32">
        <f>'Link types'!I843</f>
        <v>0</v>
      </c>
      <c r="I843" s="32">
        <f>'Link types'!J843</f>
        <v>0</v>
      </c>
      <c r="J843" s="32">
        <f>'Link types'!K843</f>
        <v>0</v>
      </c>
      <c r="K843" s="32">
        <f>'Link types'!L843</f>
        <v>99</v>
      </c>
      <c r="L843" s="32">
        <f>'Link types'!M843</f>
        <v>0</v>
      </c>
      <c r="M843" s="32">
        <f>'Link types'!N843</f>
        <v>0</v>
      </c>
      <c r="N843" s="32">
        <f>'Link types'!O843</f>
        <v>0</v>
      </c>
      <c r="O843" s="32">
        <f>'Link types'!P843</f>
        <v>0</v>
      </c>
      <c r="P843" s="32">
        <f>'Link types'!Q843</f>
        <v>0</v>
      </c>
      <c r="Q843" s="32">
        <f>'Link types'!R843</f>
        <v>0</v>
      </c>
      <c r="R843" s="32">
        <f>'Link types'!S843</f>
        <v>0</v>
      </c>
      <c r="S843" s="32">
        <f>'Link types'!T843</f>
        <v>0</v>
      </c>
      <c r="T843" s="32">
        <f>'Link types'!U843</f>
        <v>0</v>
      </c>
      <c r="U843" s="32">
        <f>'Link types'!V843</f>
        <v>0</v>
      </c>
      <c r="V843" s="32">
        <f>'Link types'!W843</f>
        <v>10</v>
      </c>
      <c r="W843" s="32">
        <f>'Link types'!X843</f>
        <v>10</v>
      </c>
      <c r="X843" s="32">
        <f>'Link types'!Y843</f>
        <v>10</v>
      </c>
      <c r="Y843" s="32" t="str">
        <f>'Link types'!Z843</f>
        <v/>
      </c>
    </row>
    <row r="844" spans="1:25" x14ac:dyDescent="0.25">
      <c r="A844" s="32">
        <f>'Link types'!B844</f>
        <v>942</v>
      </c>
      <c r="B844" s="32">
        <f>'Link types'!C844</f>
        <v>100</v>
      </c>
      <c r="C844" s="32" t="str">
        <f>'Link types'!D844</f>
        <v>free</v>
      </c>
      <c r="D844" s="32">
        <f>'Link types'!E844</f>
        <v>1</v>
      </c>
      <c r="E844" s="32">
        <f>'Link types'!F844</f>
        <v>1000</v>
      </c>
      <c r="F844" s="32" t="str">
        <f>'Link types'!G844</f>
        <v/>
      </c>
      <c r="G844" s="32">
        <f>'Link types'!H844</f>
        <v>0</v>
      </c>
      <c r="H844" s="32">
        <f>'Link types'!I844</f>
        <v>0</v>
      </c>
      <c r="I844" s="32">
        <f>'Link types'!J844</f>
        <v>0</v>
      </c>
      <c r="J844" s="32">
        <f>'Link types'!K844</f>
        <v>0</v>
      </c>
      <c r="K844" s="32">
        <f>'Link types'!L844</f>
        <v>99</v>
      </c>
      <c r="L844" s="32">
        <f>'Link types'!M844</f>
        <v>0</v>
      </c>
      <c r="M844" s="32">
        <f>'Link types'!N844</f>
        <v>0</v>
      </c>
      <c r="N844" s="32">
        <f>'Link types'!O844</f>
        <v>0</v>
      </c>
      <c r="O844" s="32">
        <f>'Link types'!P844</f>
        <v>0</v>
      </c>
      <c r="P844" s="32">
        <f>'Link types'!Q844</f>
        <v>0</v>
      </c>
      <c r="Q844" s="32">
        <f>'Link types'!R844</f>
        <v>0</v>
      </c>
      <c r="R844" s="32">
        <f>'Link types'!S844</f>
        <v>0</v>
      </c>
      <c r="S844" s="32">
        <f>'Link types'!T844</f>
        <v>0</v>
      </c>
      <c r="T844" s="32">
        <f>'Link types'!U844</f>
        <v>0</v>
      </c>
      <c r="U844" s="32">
        <f>'Link types'!V844</f>
        <v>0</v>
      </c>
      <c r="V844" s="32">
        <f>'Link types'!W844</f>
        <v>10</v>
      </c>
      <c r="W844" s="32">
        <f>'Link types'!X844</f>
        <v>10</v>
      </c>
      <c r="X844" s="32">
        <f>'Link types'!Y844</f>
        <v>10</v>
      </c>
      <c r="Y844" s="32" t="str">
        <f>'Link types'!Z844</f>
        <v/>
      </c>
    </row>
    <row r="845" spans="1:25" x14ac:dyDescent="0.25">
      <c r="A845" s="32">
        <f>'Link types'!B845</f>
        <v>943</v>
      </c>
      <c r="B845" s="32">
        <f>'Link types'!C845</f>
        <v>100</v>
      </c>
      <c r="C845" s="32" t="str">
        <f>'Link types'!D845</f>
        <v>free</v>
      </c>
      <c r="D845" s="32">
        <f>'Link types'!E845</f>
        <v>1</v>
      </c>
      <c r="E845" s="32">
        <f>'Link types'!F845</f>
        <v>1000</v>
      </c>
      <c r="F845" s="32" t="str">
        <f>'Link types'!G845</f>
        <v/>
      </c>
      <c r="G845" s="32">
        <f>'Link types'!H845</f>
        <v>0</v>
      </c>
      <c r="H845" s="32">
        <f>'Link types'!I845</f>
        <v>0</v>
      </c>
      <c r="I845" s="32">
        <f>'Link types'!J845</f>
        <v>0</v>
      </c>
      <c r="J845" s="32">
        <f>'Link types'!K845</f>
        <v>0</v>
      </c>
      <c r="K845" s="32">
        <f>'Link types'!L845</f>
        <v>99</v>
      </c>
      <c r="L845" s="32">
        <f>'Link types'!M845</f>
        <v>0</v>
      </c>
      <c r="M845" s="32">
        <f>'Link types'!N845</f>
        <v>0</v>
      </c>
      <c r="N845" s="32">
        <f>'Link types'!O845</f>
        <v>0</v>
      </c>
      <c r="O845" s="32">
        <f>'Link types'!P845</f>
        <v>0</v>
      </c>
      <c r="P845" s="32">
        <f>'Link types'!Q845</f>
        <v>0</v>
      </c>
      <c r="Q845" s="32">
        <f>'Link types'!R845</f>
        <v>0</v>
      </c>
      <c r="R845" s="32">
        <f>'Link types'!S845</f>
        <v>0</v>
      </c>
      <c r="S845" s="32">
        <f>'Link types'!T845</f>
        <v>0</v>
      </c>
      <c r="T845" s="32">
        <f>'Link types'!U845</f>
        <v>0</v>
      </c>
      <c r="U845" s="32">
        <f>'Link types'!V845</f>
        <v>0</v>
      </c>
      <c r="V845" s="32">
        <f>'Link types'!W845</f>
        <v>10</v>
      </c>
      <c r="W845" s="32">
        <f>'Link types'!X845</f>
        <v>10</v>
      </c>
      <c r="X845" s="32">
        <f>'Link types'!Y845</f>
        <v>10</v>
      </c>
      <c r="Y845" s="32" t="str">
        <f>'Link types'!Z845</f>
        <v/>
      </c>
    </row>
    <row r="846" spans="1:25" x14ac:dyDescent="0.25">
      <c r="A846" s="32">
        <f>'Link types'!B846</f>
        <v>944</v>
      </c>
      <c r="B846" s="32">
        <f>'Link types'!C846</f>
        <v>100</v>
      </c>
      <c r="C846" s="32" t="str">
        <f>'Link types'!D846</f>
        <v>free</v>
      </c>
      <c r="D846" s="32">
        <f>'Link types'!E846</f>
        <v>1</v>
      </c>
      <c r="E846" s="32">
        <f>'Link types'!F846</f>
        <v>1000</v>
      </c>
      <c r="F846" s="32" t="str">
        <f>'Link types'!G846</f>
        <v/>
      </c>
      <c r="G846" s="32">
        <f>'Link types'!H846</f>
        <v>0</v>
      </c>
      <c r="H846" s="32">
        <f>'Link types'!I846</f>
        <v>0</v>
      </c>
      <c r="I846" s="32">
        <f>'Link types'!J846</f>
        <v>0</v>
      </c>
      <c r="J846" s="32">
        <f>'Link types'!K846</f>
        <v>0</v>
      </c>
      <c r="K846" s="32">
        <f>'Link types'!L846</f>
        <v>99</v>
      </c>
      <c r="L846" s="32">
        <f>'Link types'!M846</f>
        <v>0</v>
      </c>
      <c r="M846" s="32">
        <f>'Link types'!N846</f>
        <v>0</v>
      </c>
      <c r="N846" s="32">
        <f>'Link types'!O846</f>
        <v>0</v>
      </c>
      <c r="O846" s="32">
        <f>'Link types'!P846</f>
        <v>0</v>
      </c>
      <c r="P846" s="32">
        <f>'Link types'!Q846</f>
        <v>0</v>
      </c>
      <c r="Q846" s="32">
        <f>'Link types'!R846</f>
        <v>0</v>
      </c>
      <c r="R846" s="32">
        <f>'Link types'!S846</f>
        <v>0</v>
      </c>
      <c r="S846" s="32">
        <f>'Link types'!T846</f>
        <v>0</v>
      </c>
      <c r="T846" s="32">
        <f>'Link types'!U846</f>
        <v>0</v>
      </c>
      <c r="U846" s="32">
        <f>'Link types'!V846</f>
        <v>0</v>
      </c>
      <c r="V846" s="32">
        <f>'Link types'!W846</f>
        <v>10</v>
      </c>
      <c r="W846" s="32">
        <f>'Link types'!X846</f>
        <v>10</v>
      </c>
      <c r="X846" s="32">
        <f>'Link types'!Y846</f>
        <v>10</v>
      </c>
      <c r="Y846" s="32" t="str">
        <f>'Link types'!Z846</f>
        <v/>
      </c>
    </row>
    <row r="847" spans="1:25" x14ac:dyDescent="0.25">
      <c r="A847" s="32">
        <f>'Link types'!B847</f>
        <v>945</v>
      </c>
      <c r="B847" s="32">
        <f>'Link types'!C847</f>
        <v>100</v>
      </c>
      <c r="C847" s="32" t="str">
        <f>'Link types'!D847</f>
        <v>free</v>
      </c>
      <c r="D847" s="32">
        <f>'Link types'!E847</f>
        <v>1</v>
      </c>
      <c r="E847" s="32">
        <f>'Link types'!F847</f>
        <v>1000</v>
      </c>
      <c r="F847" s="32" t="str">
        <f>'Link types'!G847</f>
        <v/>
      </c>
      <c r="G847" s="32">
        <f>'Link types'!H847</f>
        <v>0</v>
      </c>
      <c r="H847" s="32">
        <f>'Link types'!I847</f>
        <v>0</v>
      </c>
      <c r="I847" s="32">
        <f>'Link types'!J847</f>
        <v>0</v>
      </c>
      <c r="J847" s="32">
        <f>'Link types'!K847</f>
        <v>0</v>
      </c>
      <c r="K847" s="32">
        <f>'Link types'!L847</f>
        <v>99</v>
      </c>
      <c r="L847" s="32">
        <f>'Link types'!M847</f>
        <v>0</v>
      </c>
      <c r="M847" s="32">
        <f>'Link types'!N847</f>
        <v>0</v>
      </c>
      <c r="N847" s="32">
        <f>'Link types'!O847</f>
        <v>0</v>
      </c>
      <c r="O847" s="32">
        <f>'Link types'!P847</f>
        <v>0</v>
      </c>
      <c r="P847" s="32">
        <f>'Link types'!Q847</f>
        <v>0</v>
      </c>
      <c r="Q847" s="32">
        <f>'Link types'!R847</f>
        <v>0</v>
      </c>
      <c r="R847" s="32">
        <f>'Link types'!S847</f>
        <v>0</v>
      </c>
      <c r="S847" s="32">
        <f>'Link types'!T847</f>
        <v>0</v>
      </c>
      <c r="T847" s="32">
        <f>'Link types'!U847</f>
        <v>0</v>
      </c>
      <c r="U847" s="32">
        <f>'Link types'!V847</f>
        <v>0</v>
      </c>
      <c r="V847" s="32">
        <f>'Link types'!W847</f>
        <v>10</v>
      </c>
      <c r="W847" s="32">
        <f>'Link types'!X847</f>
        <v>10</v>
      </c>
      <c r="X847" s="32">
        <f>'Link types'!Y847</f>
        <v>10</v>
      </c>
      <c r="Y847" s="32" t="str">
        <f>'Link types'!Z847</f>
        <v/>
      </c>
    </row>
    <row r="848" spans="1:25" x14ac:dyDescent="0.25">
      <c r="A848" s="32">
        <f>'Link types'!B848</f>
        <v>946</v>
      </c>
      <c r="B848" s="32">
        <f>'Link types'!C848</f>
        <v>100</v>
      </c>
      <c r="C848" s="32" t="str">
        <f>'Link types'!D848</f>
        <v>free</v>
      </c>
      <c r="D848" s="32">
        <f>'Link types'!E848</f>
        <v>1</v>
      </c>
      <c r="E848" s="32">
        <f>'Link types'!F848</f>
        <v>1000</v>
      </c>
      <c r="F848" s="32" t="str">
        <f>'Link types'!G848</f>
        <v/>
      </c>
      <c r="G848" s="32">
        <f>'Link types'!H848</f>
        <v>0</v>
      </c>
      <c r="H848" s="32">
        <f>'Link types'!I848</f>
        <v>0</v>
      </c>
      <c r="I848" s="32">
        <f>'Link types'!J848</f>
        <v>0</v>
      </c>
      <c r="J848" s="32">
        <f>'Link types'!K848</f>
        <v>0</v>
      </c>
      <c r="K848" s="32">
        <f>'Link types'!L848</f>
        <v>99</v>
      </c>
      <c r="L848" s="32">
        <f>'Link types'!M848</f>
        <v>0</v>
      </c>
      <c r="M848" s="32">
        <f>'Link types'!N848</f>
        <v>0</v>
      </c>
      <c r="N848" s="32">
        <f>'Link types'!O848</f>
        <v>0</v>
      </c>
      <c r="O848" s="32">
        <f>'Link types'!P848</f>
        <v>0</v>
      </c>
      <c r="P848" s="32">
        <f>'Link types'!Q848</f>
        <v>0</v>
      </c>
      <c r="Q848" s="32">
        <f>'Link types'!R848</f>
        <v>0</v>
      </c>
      <c r="R848" s="32">
        <f>'Link types'!S848</f>
        <v>0</v>
      </c>
      <c r="S848" s="32">
        <f>'Link types'!T848</f>
        <v>0</v>
      </c>
      <c r="T848" s="32">
        <f>'Link types'!U848</f>
        <v>0</v>
      </c>
      <c r="U848" s="32">
        <f>'Link types'!V848</f>
        <v>0</v>
      </c>
      <c r="V848" s="32">
        <f>'Link types'!W848</f>
        <v>10</v>
      </c>
      <c r="W848" s="32">
        <f>'Link types'!X848</f>
        <v>10</v>
      </c>
      <c r="X848" s="32">
        <f>'Link types'!Y848</f>
        <v>10</v>
      </c>
      <c r="Y848" s="32" t="str">
        <f>'Link types'!Z848</f>
        <v/>
      </c>
    </row>
    <row r="849" spans="1:25" x14ac:dyDescent="0.25">
      <c r="A849" s="32">
        <f>'Link types'!B849</f>
        <v>947</v>
      </c>
      <c r="B849" s="32">
        <f>'Link types'!C849</f>
        <v>100</v>
      </c>
      <c r="C849" s="32" t="str">
        <f>'Link types'!D849</f>
        <v>free</v>
      </c>
      <c r="D849" s="32">
        <f>'Link types'!E849</f>
        <v>1</v>
      </c>
      <c r="E849" s="32">
        <f>'Link types'!F849</f>
        <v>1000</v>
      </c>
      <c r="F849" s="32" t="str">
        <f>'Link types'!G849</f>
        <v/>
      </c>
      <c r="G849" s="32">
        <f>'Link types'!H849</f>
        <v>0</v>
      </c>
      <c r="H849" s="32">
        <f>'Link types'!I849</f>
        <v>0</v>
      </c>
      <c r="I849" s="32">
        <f>'Link types'!J849</f>
        <v>0</v>
      </c>
      <c r="J849" s="32">
        <f>'Link types'!K849</f>
        <v>0</v>
      </c>
      <c r="K849" s="32">
        <f>'Link types'!L849</f>
        <v>99</v>
      </c>
      <c r="L849" s="32">
        <f>'Link types'!M849</f>
        <v>0</v>
      </c>
      <c r="M849" s="32">
        <f>'Link types'!N849</f>
        <v>0</v>
      </c>
      <c r="N849" s="32">
        <f>'Link types'!O849</f>
        <v>0</v>
      </c>
      <c r="O849" s="32">
        <f>'Link types'!P849</f>
        <v>0</v>
      </c>
      <c r="P849" s="32">
        <f>'Link types'!Q849</f>
        <v>0</v>
      </c>
      <c r="Q849" s="32">
        <f>'Link types'!R849</f>
        <v>0</v>
      </c>
      <c r="R849" s="32">
        <f>'Link types'!S849</f>
        <v>0</v>
      </c>
      <c r="S849" s="32">
        <f>'Link types'!T849</f>
        <v>0</v>
      </c>
      <c r="T849" s="32">
        <f>'Link types'!U849</f>
        <v>0</v>
      </c>
      <c r="U849" s="32">
        <f>'Link types'!V849</f>
        <v>0</v>
      </c>
      <c r="V849" s="32">
        <f>'Link types'!W849</f>
        <v>10</v>
      </c>
      <c r="W849" s="32">
        <f>'Link types'!X849</f>
        <v>10</v>
      </c>
      <c r="X849" s="32">
        <f>'Link types'!Y849</f>
        <v>10</v>
      </c>
      <c r="Y849" s="32" t="str">
        <f>'Link types'!Z849</f>
        <v/>
      </c>
    </row>
    <row r="850" spans="1:25" x14ac:dyDescent="0.25">
      <c r="A850" s="32">
        <f>'Link types'!B850</f>
        <v>948</v>
      </c>
      <c r="B850" s="32">
        <f>'Link types'!C850</f>
        <v>100</v>
      </c>
      <c r="C850" s="32" t="str">
        <f>'Link types'!D850</f>
        <v>free</v>
      </c>
      <c r="D850" s="32">
        <f>'Link types'!E850</f>
        <v>1</v>
      </c>
      <c r="E850" s="32">
        <f>'Link types'!F850</f>
        <v>1000</v>
      </c>
      <c r="F850" s="32" t="str">
        <f>'Link types'!G850</f>
        <v/>
      </c>
      <c r="G850" s="32">
        <f>'Link types'!H850</f>
        <v>0</v>
      </c>
      <c r="H850" s="32">
        <f>'Link types'!I850</f>
        <v>0</v>
      </c>
      <c r="I850" s="32">
        <f>'Link types'!J850</f>
        <v>0</v>
      </c>
      <c r="J850" s="32">
        <f>'Link types'!K850</f>
        <v>0</v>
      </c>
      <c r="K850" s="32">
        <f>'Link types'!L850</f>
        <v>99</v>
      </c>
      <c r="L850" s="32">
        <f>'Link types'!M850</f>
        <v>0</v>
      </c>
      <c r="M850" s="32">
        <f>'Link types'!N850</f>
        <v>0</v>
      </c>
      <c r="N850" s="32">
        <f>'Link types'!O850</f>
        <v>0</v>
      </c>
      <c r="O850" s="32">
        <f>'Link types'!P850</f>
        <v>0</v>
      </c>
      <c r="P850" s="32">
        <f>'Link types'!Q850</f>
        <v>0</v>
      </c>
      <c r="Q850" s="32">
        <f>'Link types'!R850</f>
        <v>0</v>
      </c>
      <c r="R850" s="32">
        <f>'Link types'!S850</f>
        <v>0</v>
      </c>
      <c r="S850" s="32">
        <f>'Link types'!T850</f>
        <v>0</v>
      </c>
      <c r="T850" s="32">
        <f>'Link types'!U850</f>
        <v>0</v>
      </c>
      <c r="U850" s="32">
        <f>'Link types'!V850</f>
        <v>0</v>
      </c>
      <c r="V850" s="32">
        <f>'Link types'!W850</f>
        <v>10</v>
      </c>
      <c r="W850" s="32">
        <f>'Link types'!X850</f>
        <v>10</v>
      </c>
      <c r="X850" s="32">
        <f>'Link types'!Y850</f>
        <v>10</v>
      </c>
      <c r="Y850" s="32" t="str">
        <f>'Link types'!Z850</f>
        <v/>
      </c>
    </row>
    <row r="851" spans="1:25" x14ac:dyDescent="0.25">
      <c r="A851" s="32">
        <f>'Link types'!B851</f>
        <v>949</v>
      </c>
      <c r="B851" s="32">
        <f>'Link types'!C851</f>
        <v>100</v>
      </c>
      <c r="C851" s="32" t="str">
        <f>'Link types'!D851</f>
        <v>free</v>
      </c>
      <c r="D851" s="32">
        <f>'Link types'!E851</f>
        <v>1</v>
      </c>
      <c r="E851" s="32">
        <f>'Link types'!F851</f>
        <v>1000</v>
      </c>
      <c r="F851" s="32" t="str">
        <f>'Link types'!G851</f>
        <v/>
      </c>
      <c r="G851" s="32">
        <f>'Link types'!H851</f>
        <v>0</v>
      </c>
      <c r="H851" s="32">
        <f>'Link types'!I851</f>
        <v>0</v>
      </c>
      <c r="I851" s="32">
        <f>'Link types'!J851</f>
        <v>0</v>
      </c>
      <c r="J851" s="32">
        <f>'Link types'!K851</f>
        <v>0</v>
      </c>
      <c r="K851" s="32">
        <f>'Link types'!L851</f>
        <v>99</v>
      </c>
      <c r="L851" s="32">
        <f>'Link types'!M851</f>
        <v>0</v>
      </c>
      <c r="M851" s="32">
        <f>'Link types'!N851</f>
        <v>0</v>
      </c>
      <c r="N851" s="32">
        <f>'Link types'!O851</f>
        <v>0</v>
      </c>
      <c r="O851" s="32">
        <f>'Link types'!P851</f>
        <v>0</v>
      </c>
      <c r="P851" s="32">
        <f>'Link types'!Q851</f>
        <v>0</v>
      </c>
      <c r="Q851" s="32">
        <f>'Link types'!R851</f>
        <v>0</v>
      </c>
      <c r="R851" s="32">
        <f>'Link types'!S851</f>
        <v>0</v>
      </c>
      <c r="S851" s="32">
        <f>'Link types'!T851</f>
        <v>0</v>
      </c>
      <c r="T851" s="32">
        <f>'Link types'!U851</f>
        <v>0</v>
      </c>
      <c r="U851" s="32">
        <f>'Link types'!V851</f>
        <v>0</v>
      </c>
      <c r="V851" s="32">
        <f>'Link types'!W851</f>
        <v>10</v>
      </c>
      <c r="W851" s="32">
        <f>'Link types'!X851</f>
        <v>10</v>
      </c>
      <c r="X851" s="32">
        <f>'Link types'!Y851</f>
        <v>10</v>
      </c>
      <c r="Y851" s="32" t="str">
        <f>'Link types'!Z851</f>
        <v/>
      </c>
    </row>
    <row r="852" spans="1:25" x14ac:dyDescent="0.25">
      <c r="A852" s="32">
        <f>'Link types'!B852</f>
        <v>950</v>
      </c>
      <c r="B852" s="32">
        <f>'Link types'!C852</f>
        <v>5</v>
      </c>
      <c r="C852" s="32" t="str">
        <f>'Link types'!D852</f>
        <v>free</v>
      </c>
      <c r="D852" s="32">
        <f>'Link types'!E852</f>
        <v>1</v>
      </c>
      <c r="E852" s="32">
        <f>'Link types'!F852</f>
        <v>1000</v>
      </c>
      <c r="F852" s="32" t="str">
        <f>'Link types'!G852</f>
        <v/>
      </c>
      <c r="G852" s="32">
        <f>'Link types'!H852</f>
        <v>0</v>
      </c>
      <c r="H852" s="32">
        <f>'Link types'!I852</f>
        <v>0</v>
      </c>
      <c r="I852" s="32">
        <f>'Link types'!J852</f>
        <v>0</v>
      </c>
      <c r="J852" s="32">
        <f>'Link types'!K852</f>
        <v>0</v>
      </c>
      <c r="K852" s="32">
        <f>'Link types'!L852</f>
        <v>99</v>
      </c>
      <c r="L852" s="32">
        <f>'Link types'!M852</f>
        <v>0</v>
      </c>
      <c r="M852" s="32">
        <f>'Link types'!N852</f>
        <v>0</v>
      </c>
      <c r="N852" s="32">
        <f>'Link types'!O852</f>
        <v>0</v>
      </c>
      <c r="O852" s="32">
        <f>'Link types'!P852</f>
        <v>0</v>
      </c>
      <c r="P852" s="32">
        <f>'Link types'!Q852</f>
        <v>0</v>
      </c>
      <c r="Q852" s="32">
        <f>'Link types'!R852</f>
        <v>0</v>
      </c>
      <c r="R852" s="32">
        <f>'Link types'!S852</f>
        <v>0</v>
      </c>
      <c r="S852" s="32">
        <f>'Link types'!T852</f>
        <v>0</v>
      </c>
      <c r="T852" s="32">
        <f>'Link types'!U852</f>
        <v>0</v>
      </c>
      <c r="U852" s="32">
        <f>'Link types'!V852</f>
        <v>0</v>
      </c>
      <c r="V852" s="32">
        <f>'Link types'!W852</f>
        <v>10</v>
      </c>
      <c r="W852" s="32">
        <f>'Link types'!X852</f>
        <v>10</v>
      </c>
      <c r="X852" s="32">
        <f>'Link types'!Y852</f>
        <v>10</v>
      </c>
      <c r="Y852" s="32" t="str">
        <f>'Link types'!Z852</f>
        <v/>
      </c>
    </row>
    <row r="853" spans="1:25" x14ac:dyDescent="0.25">
      <c r="A853" s="32">
        <f>'Link types'!B853</f>
        <v>951</v>
      </c>
      <c r="B853" s="32">
        <f>'Link types'!C853</f>
        <v>5</v>
      </c>
      <c r="C853" s="32" t="str">
        <f>'Link types'!D853</f>
        <v>free</v>
      </c>
      <c r="D853" s="32">
        <f>'Link types'!E853</f>
        <v>1</v>
      </c>
      <c r="E853" s="32">
        <f>'Link types'!F853</f>
        <v>1000</v>
      </c>
      <c r="F853" s="32" t="str">
        <f>'Link types'!G853</f>
        <v/>
      </c>
      <c r="G853" s="32">
        <f>'Link types'!H853</f>
        <v>0</v>
      </c>
      <c r="H853" s="32">
        <f>'Link types'!I853</f>
        <v>0</v>
      </c>
      <c r="I853" s="32">
        <f>'Link types'!J853</f>
        <v>0</v>
      </c>
      <c r="J853" s="32">
        <f>'Link types'!K853</f>
        <v>0</v>
      </c>
      <c r="K853" s="32">
        <f>'Link types'!L853</f>
        <v>99</v>
      </c>
      <c r="L853" s="32">
        <f>'Link types'!M853</f>
        <v>0</v>
      </c>
      <c r="M853" s="32">
        <f>'Link types'!N853</f>
        <v>0</v>
      </c>
      <c r="N853" s="32">
        <f>'Link types'!O853</f>
        <v>0</v>
      </c>
      <c r="O853" s="32">
        <f>'Link types'!P853</f>
        <v>0</v>
      </c>
      <c r="P853" s="32">
        <f>'Link types'!Q853</f>
        <v>0</v>
      </c>
      <c r="Q853" s="32">
        <f>'Link types'!R853</f>
        <v>0</v>
      </c>
      <c r="R853" s="32">
        <f>'Link types'!S853</f>
        <v>0</v>
      </c>
      <c r="S853" s="32">
        <f>'Link types'!T853</f>
        <v>0</v>
      </c>
      <c r="T853" s="32">
        <f>'Link types'!U853</f>
        <v>0</v>
      </c>
      <c r="U853" s="32">
        <f>'Link types'!V853</f>
        <v>0</v>
      </c>
      <c r="V853" s="32">
        <f>'Link types'!W853</f>
        <v>10</v>
      </c>
      <c r="W853" s="32">
        <f>'Link types'!X853</f>
        <v>10</v>
      </c>
      <c r="X853" s="32">
        <f>'Link types'!Y853</f>
        <v>10</v>
      </c>
      <c r="Y853" s="32" t="str">
        <f>'Link types'!Z853</f>
        <v/>
      </c>
    </row>
    <row r="854" spans="1:25" x14ac:dyDescent="0.25">
      <c r="A854" s="32">
        <f>'Link types'!B854</f>
        <v>952</v>
      </c>
      <c r="B854" s="32">
        <f>'Link types'!C854</f>
        <v>5</v>
      </c>
      <c r="C854" s="32" t="str">
        <f>'Link types'!D854</f>
        <v>free</v>
      </c>
      <c r="D854" s="32">
        <f>'Link types'!E854</f>
        <v>1</v>
      </c>
      <c r="E854" s="32">
        <f>'Link types'!F854</f>
        <v>1000</v>
      </c>
      <c r="F854" s="32" t="str">
        <f>'Link types'!G854</f>
        <v/>
      </c>
      <c r="G854" s="32">
        <f>'Link types'!H854</f>
        <v>0</v>
      </c>
      <c r="H854" s="32">
        <f>'Link types'!I854</f>
        <v>0</v>
      </c>
      <c r="I854" s="32">
        <f>'Link types'!J854</f>
        <v>0</v>
      </c>
      <c r="J854" s="32">
        <f>'Link types'!K854</f>
        <v>0</v>
      </c>
      <c r="K854" s="32">
        <f>'Link types'!L854</f>
        <v>99</v>
      </c>
      <c r="L854" s="32">
        <f>'Link types'!M854</f>
        <v>0</v>
      </c>
      <c r="M854" s="32">
        <f>'Link types'!N854</f>
        <v>0</v>
      </c>
      <c r="N854" s="32">
        <f>'Link types'!O854</f>
        <v>0</v>
      </c>
      <c r="O854" s="32">
        <f>'Link types'!P854</f>
        <v>0</v>
      </c>
      <c r="P854" s="32">
        <f>'Link types'!Q854</f>
        <v>0</v>
      </c>
      <c r="Q854" s="32">
        <f>'Link types'!R854</f>
        <v>0</v>
      </c>
      <c r="R854" s="32">
        <f>'Link types'!S854</f>
        <v>0</v>
      </c>
      <c r="S854" s="32">
        <f>'Link types'!T854</f>
        <v>0</v>
      </c>
      <c r="T854" s="32">
        <f>'Link types'!U854</f>
        <v>0</v>
      </c>
      <c r="U854" s="32">
        <f>'Link types'!V854</f>
        <v>0</v>
      </c>
      <c r="V854" s="32">
        <f>'Link types'!W854</f>
        <v>10</v>
      </c>
      <c r="W854" s="32">
        <f>'Link types'!X854</f>
        <v>10</v>
      </c>
      <c r="X854" s="32">
        <f>'Link types'!Y854</f>
        <v>10</v>
      </c>
      <c r="Y854" s="32" t="str">
        <f>'Link types'!Z854</f>
        <v/>
      </c>
    </row>
    <row r="855" spans="1:25" x14ac:dyDescent="0.25">
      <c r="A855" s="32">
        <f>'Link types'!B855</f>
        <v>953</v>
      </c>
      <c r="B855" s="32">
        <f>'Link types'!C855</f>
        <v>5</v>
      </c>
      <c r="C855" s="32" t="str">
        <f>'Link types'!D855</f>
        <v>free</v>
      </c>
      <c r="D855" s="32">
        <f>'Link types'!E855</f>
        <v>1</v>
      </c>
      <c r="E855" s="32">
        <f>'Link types'!F855</f>
        <v>1000</v>
      </c>
      <c r="F855" s="32" t="str">
        <f>'Link types'!G855</f>
        <v/>
      </c>
      <c r="G855" s="32">
        <f>'Link types'!H855</f>
        <v>0</v>
      </c>
      <c r="H855" s="32">
        <f>'Link types'!I855</f>
        <v>0</v>
      </c>
      <c r="I855" s="32">
        <f>'Link types'!J855</f>
        <v>0</v>
      </c>
      <c r="J855" s="32">
        <f>'Link types'!K855</f>
        <v>0</v>
      </c>
      <c r="K855" s="32">
        <f>'Link types'!L855</f>
        <v>99</v>
      </c>
      <c r="L855" s="32">
        <f>'Link types'!M855</f>
        <v>0</v>
      </c>
      <c r="M855" s="32">
        <f>'Link types'!N855</f>
        <v>0</v>
      </c>
      <c r="N855" s="32">
        <f>'Link types'!O855</f>
        <v>0</v>
      </c>
      <c r="O855" s="32">
        <f>'Link types'!P855</f>
        <v>0</v>
      </c>
      <c r="P855" s="32">
        <f>'Link types'!Q855</f>
        <v>0</v>
      </c>
      <c r="Q855" s="32">
        <f>'Link types'!R855</f>
        <v>0</v>
      </c>
      <c r="R855" s="32">
        <f>'Link types'!S855</f>
        <v>0</v>
      </c>
      <c r="S855" s="32">
        <f>'Link types'!T855</f>
        <v>0</v>
      </c>
      <c r="T855" s="32">
        <f>'Link types'!U855</f>
        <v>0</v>
      </c>
      <c r="U855" s="32">
        <f>'Link types'!V855</f>
        <v>0</v>
      </c>
      <c r="V855" s="32">
        <f>'Link types'!W855</f>
        <v>10</v>
      </c>
      <c r="W855" s="32">
        <f>'Link types'!X855</f>
        <v>10</v>
      </c>
      <c r="X855" s="32">
        <f>'Link types'!Y855</f>
        <v>10</v>
      </c>
      <c r="Y855" s="32" t="str">
        <f>'Link types'!Z855</f>
        <v/>
      </c>
    </row>
    <row r="856" spans="1:25" x14ac:dyDescent="0.25">
      <c r="A856" s="32">
        <f>'Link types'!B856</f>
        <v>954</v>
      </c>
      <c r="B856" s="32">
        <f>'Link types'!C856</f>
        <v>5</v>
      </c>
      <c r="C856" s="32" t="str">
        <f>'Link types'!D856</f>
        <v>free</v>
      </c>
      <c r="D856" s="32">
        <f>'Link types'!E856</f>
        <v>1</v>
      </c>
      <c r="E856" s="32">
        <f>'Link types'!F856</f>
        <v>1000</v>
      </c>
      <c r="F856" s="32" t="str">
        <f>'Link types'!G856</f>
        <v/>
      </c>
      <c r="G856" s="32">
        <f>'Link types'!H856</f>
        <v>0</v>
      </c>
      <c r="H856" s="32">
        <f>'Link types'!I856</f>
        <v>0</v>
      </c>
      <c r="I856" s="32">
        <f>'Link types'!J856</f>
        <v>0</v>
      </c>
      <c r="J856" s="32">
        <f>'Link types'!K856</f>
        <v>0</v>
      </c>
      <c r="K856" s="32">
        <f>'Link types'!L856</f>
        <v>99</v>
      </c>
      <c r="L856" s="32">
        <f>'Link types'!M856</f>
        <v>0</v>
      </c>
      <c r="M856" s="32">
        <f>'Link types'!N856</f>
        <v>0</v>
      </c>
      <c r="N856" s="32">
        <f>'Link types'!O856</f>
        <v>0</v>
      </c>
      <c r="O856" s="32">
        <f>'Link types'!P856</f>
        <v>0</v>
      </c>
      <c r="P856" s="32">
        <f>'Link types'!Q856</f>
        <v>0</v>
      </c>
      <c r="Q856" s="32">
        <f>'Link types'!R856</f>
        <v>0</v>
      </c>
      <c r="R856" s="32">
        <f>'Link types'!S856</f>
        <v>0</v>
      </c>
      <c r="S856" s="32">
        <f>'Link types'!T856</f>
        <v>0</v>
      </c>
      <c r="T856" s="32">
        <f>'Link types'!U856</f>
        <v>0</v>
      </c>
      <c r="U856" s="32">
        <f>'Link types'!V856</f>
        <v>0</v>
      </c>
      <c r="V856" s="32">
        <f>'Link types'!W856</f>
        <v>10</v>
      </c>
      <c r="W856" s="32">
        <f>'Link types'!X856</f>
        <v>10</v>
      </c>
      <c r="X856" s="32">
        <f>'Link types'!Y856</f>
        <v>10</v>
      </c>
      <c r="Y856" s="32" t="str">
        <f>'Link types'!Z856</f>
        <v/>
      </c>
    </row>
    <row r="857" spans="1:25" x14ac:dyDescent="0.25">
      <c r="A857" s="32">
        <f>'Link types'!B857</f>
        <v>955</v>
      </c>
      <c r="B857" s="32">
        <f>'Link types'!C857</f>
        <v>5</v>
      </c>
      <c r="C857" s="32" t="str">
        <f>'Link types'!D857</f>
        <v>free</v>
      </c>
      <c r="D857" s="32">
        <f>'Link types'!E857</f>
        <v>1</v>
      </c>
      <c r="E857" s="32">
        <f>'Link types'!F857</f>
        <v>1000</v>
      </c>
      <c r="F857" s="32" t="str">
        <f>'Link types'!G857</f>
        <v/>
      </c>
      <c r="G857" s="32">
        <f>'Link types'!H857</f>
        <v>0</v>
      </c>
      <c r="H857" s="32">
        <f>'Link types'!I857</f>
        <v>0</v>
      </c>
      <c r="I857" s="32">
        <f>'Link types'!J857</f>
        <v>0</v>
      </c>
      <c r="J857" s="32">
        <f>'Link types'!K857</f>
        <v>0</v>
      </c>
      <c r="K857" s="32">
        <f>'Link types'!L857</f>
        <v>99</v>
      </c>
      <c r="L857" s="32">
        <f>'Link types'!M857</f>
        <v>0</v>
      </c>
      <c r="M857" s="32">
        <f>'Link types'!N857</f>
        <v>0</v>
      </c>
      <c r="N857" s="32">
        <f>'Link types'!O857</f>
        <v>0</v>
      </c>
      <c r="O857" s="32">
        <f>'Link types'!P857</f>
        <v>0</v>
      </c>
      <c r="P857" s="32">
        <f>'Link types'!Q857</f>
        <v>0</v>
      </c>
      <c r="Q857" s="32">
        <f>'Link types'!R857</f>
        <v>0</v>
      </c>
      <c r="R857" s="32">
        <f>'Link types'!S857</f>
        <v>0</v>
      </c>
      <c r="S857" s="32">
        <f>'Link types'!T857</f>
        <v>0</v>
      </c>
      <c r="T857" s="32">
        <f>'Link types'!U857</f>
        <v>0</v>
      </c>
      <c r="U857" s="32">
        <f>'Link types'!V857</f>
        <v>0</v>
      </c>
      <c r="V857" s="32">
        <f>'Link types'!W857</f>
        <v>10</v>
      </c>
      <c r="W857" s="32">
        <f>'Link types'!X857</f>
        <v>10</v>
      </c>
      <c r="X857" s="32">
        <f>'Link types'!Y857</f>
        <v>10</v>
      </c>
      <c r="Y857" s="32" t="str">
        <f>'Link types'!Z857</f>
        <v/>
      </c>
    </row>
    <row r="858" spans="1:25" x14ac:dyDescent="0.25">
      <c r="A858" s="32">
        <f>'Link types'!B858</f>
        <v>956</v>
      </c>
      <c r="B858" s="32">
        <f>'Link types'!C858</f>
        <v>5</v>
      </c>
      <c r="C858" s="32" t="str">
        <f>'Link types'!D858</f>
        <v>free</v>
      </c>
      <c r="D858" s="32">
        <f>'Link types'!E858</f>
        <v>1</v>
      </c>
      <c r="E858" s="32">
        <f>'Link types'!F858</f>
        <v>1000</v>
      </c>
      <c r="F858" s="32" t="str">
        <f>'Link types'!G858</f>
        <v/>
      </c>
      <c r="G858" s="32">
        <f>'Link types'!H858</f>
        <v>0</v>
      </c>
      <c r="H858" s="32">
        <f>'Link types'!I858</f>
        <v>0</v>
      </c>
      <c r="I858" s="32">
        <f>'Link types'!J858</f>
        <v>0</v>
      </c>
      <c r="J858" s="32">
        <f>'Link types'!K858</f>
        <v>0</v>
      </c>
      <c r="K858" s="32">
        <f>'Link types'!L858</f>
        <v>99</v>
      </c>
      <c r="L858" s="32">
        <f>'Link types'!M858</f>
        <v>0</v>
      </c>
      <c r="M858" s="32">
        <f>'Link types'!N858</f>
        <v>0</v>
      </c>
      <c r="N858" s="32">
        <f>'Link types'!O858</f>
        <v>0</v>
      </c>
      <c r="O858" s="32">
        <f>'Link types'!P858</f>
        <v>0</v>
      </c>
      <c r="P858" s="32">
        <f>'Link types'!Q858</f>
        <v>0</v>
      </c>
      <c r="Q858" s="32">
        <f>'Link types'!R858</f>
        <v>0</v>
      </c>
      <c r="R858" s="32">
        <f>'Link types'!S858</f>
        <v>0</v>
      </c>
      <c r="S858" s="32">
        <f>'Link types'!T858</f>
        <v>0</v>
      </c>
      <c r="T858" s="32">
        <f>'Link types'!U858</f>
        <v>0</v>
      </c>
      <c r="U858" s="32">
        <f>'Link types'!V858</f>
        <v>0</v>
      </c>
      <c r="V858" s="32">
        <f>'Link types'!W858</f>
        <v>10</v>
      </c>
      <c r="W858" s="32">
        <f>'Link types'!X858</f>
        <v>10</v>
      </c>
      <c r="X858" s="32">
        <f>'Link types'!Y858</f>
        <v>10</v>
      </c>
      <c r="Y858" s="32" t="str">
        <f>'Link types'!Z858</f>
        <v/>
      </c>
    </row>
    <row r="859" spans="1:25" x14ac:dyDescent="0.25">
      <c r="A859" s="32">
        <f>'Link types'!B859</f>
        <v>957</v>
      </c>
      <c r="B859" s="32">
        <f>'Link types'!C859</f>
        <v>5</v>
      </c>
      <c r="C859" s="32" t="str">
        <f>'Link types'!D859</f>
        <v>free</v>
      </c>
      <c r="D859" s="32">
        <f>'Link types'!E859</f>
        <v>1</v>
      </c>
      <c r="E859" s="32">
        <f>'Link types'!F859</f>
        <v>1000</v>
      </c>
      <c r="F859" s="32" t="str">
        <f>'Link types'!G859</f>
        <v/>
      </c>
      <c r="G859" s="32">
        <f>'Link types'!H859</f>
        <v>0</v>
      </c>
      <c r="H859" s="32">
        <f>'Link types'!I859</f>
        <v>0</v>
      </c>
      <c r="I859" s="32">
        <f>'Link types'!J859</f>
        <v>0</v>
      </c>
      <c r="J859" s="32">
        <f>'Link types'!K859</f>
        <v>0</v>
      </c>
      <c r="K859" s="32">
        <f>'Link types'!L859</f>
        <v>99</v>
      </c>
      <c r="L859" s="32">
        <f>'Link types'!M859</f>
        <v>0</v>
      </c>
      <c r="M859" s="32">
        <f>'Link types'!N859</f>
        <v>0</v>
      </c>
      <c r="N859" s="32">
        <f>'Link types'!O859</f>
        <v>0</v>
      </c>
      <c r="O859" s="32">
        <f>'Link types'!P859</f>
        <v>0</v>
      </c>
      <c r="P859" s="32">
        <f>'Link types'!Q859</f>
        <v>0</v>
      </c>
      <c r="Q859" s="32">
        <f>'Link types'!R859</f>
        <v>0</v>
      </c>
      <c r="R859" s="32">
        <f>'Link types'!S859</f>
        <v>0</v>
      </c>
      <c r="S859" s="32">
        <f>'Link types'!T859</f>
        <v>0</v>
      </c>
      <c r="T859" s="32">
        <f>'Link types'!U859</f>
        <v>0</v>
      </c>
      <c r="U859" s="32">
        <f>'Link types'!V859</f>
        <v>0</v>
      </c>
      <c r="V859" s="32">
        <f>'Link types'!W859</f>
        <v>10</v>
      </c>
      <c r="W859" s="32">
        <f>'Link types'!X859</f>
        <v>10</v>
      </c>
      <c r="X859" s="32">
        <f>'Link types'!Y859</f>
        <v>10</v>
      </c>
      <c r="Y859" s="32" t="str">
        <f>'Link types'!Z859</f>
        <v/>
      </c>
    </row>
    <row r="860" spans="1:25" x14ac:dyDescent="0.25">
      <c r="A860" s="32">
        <f>'Link types'!B860</f>
        <v>958</v>
      </c>
      <c r="B860" s="32">
        <f>'Link types'!C860</f>
        <v>5</v>
      </c>
      <c r="C860" s="32" t="str">
        <f>'Link types'!D860</f>
        <v>free</v>
      </c>
      <c r="D860" s="32">
        <f>'Link types'!E860</f>
        <v>1</v>
      </c>
      <c r="E860" s="32">
        <f>'Link types'!F860</f>
        <v>1000</v>
      </c>
      <c r="F860" s="32" t="str">
        <f>'Link types'!G860</f>
        <v/>
      </c>
      <c r="G860" s="32">
        <f>'Link types'!H860</f>
        <v>0</v>
      </c>
      <c r="H860" s="32">
        <f>'Link types'!I860</f>
        <v>0</v>
      </c>
      <c r="I860" s="32">
        <f>'Link types'!J860</f>
        <v>0</v>
      </c>
      <c r="J860" s="32">
        <f>'Link types'!K860</f>
        <v>0</v>
      </c>
      <c r="K860" s="32">
        <f>'Link types'!L860</f>
        <v>99</v>
      </c>
      <c r="L860" s="32">
        <f>'Link types'!M860</f>
        <v>0</v>
      </c>
      <c r="M860" s="32">
        <f>'Link types'!N860</f>
        <v>0</v>
      </c>
      <c r="N860" s="32">
        <f>'Link types'!O860</f>
        <v>0</v>
      </c>
      <c r="O860" s="32">
        <f>'Link types'!P860</f>
        <v>0</v>
      </c>
      <c r="P860" s="32">
        <f>'Link types'!Q860</f>
        <v>0</v>
      </c>
      <c r="Q860" s="32">
        <f>'Link types'!R860</f>
        <v>0</v>
      </c>
      <c r="R860" s="32">
        <f>'Link types'!S860</f>
        <v>0</v>
      </c>
      <c r="S860" s="32">
        <f>'Link types'!T860</f>
        <v>0</v>
      </c>
      <c r="T860" s="32">
        <f>'Link types'!U860</f>
        <v>0</v>
      </c>
      <c r="U860" s="32">
        <f>'Link types'!V860</f>
        <v>0</v>
      </c>
      <c r="V860" s="32">
        <f>'Link types'!W860</f>
        <v>10</v>
      </c>
      <c r="W860" s="32">
        <f>'Link types'!X860</f>
        <v>10</v>
      </c>
      <c r="X860" s="32">
        <f>'Link types'!Y860</f>
        <v>10</v>
      </c>
      <c r="Y860" s="32" t="str">
        <f>'Link types'!Z860</f>
        <v/>
      </c>
    </row>
    <row r="861" spans="1:25" x14ac:dyDescent="0.25">
      <c r="A861" s="32">
        <f>'Link types'!B861</f>
        <v>959</v>
      </c>
      <c r="B861" s="32">
        <f>'Link types'!C861</f>
        <v>5</v>
      </c>
      <c r="C861" s="32" t="str">
        <f>'Link types'!D861</f>
        <v>free</v>
      </c>
      <c r="D861" s="32">
        <f>'Link types'!E861</f>
        <v>1</v>
      </c>
      <c r="E861" s="32">
        <f>'Link types'!F861</f>
        <v>1000</v>
      </c>
      <c r="F861" s="32" t="str">
        <f>'Link types'!G861</f>
        <v/>
      </c>
      <c r="G861" s="32">
        <f>'Link types'!H861</f>
        <v>0</v>
      </c>
      <c r="H861" s="32">
        <f>'Link types'!I861</f>
        <v>0</v>
      </c>
      <c r="I861" s="32">
        <f>'Link types'!J861</f>
        <v>0</v>
      </c>
      <c r="J861" s="32">
        <f>'Link types'!K861</f>
        <v>0</v>
      </c>
      <c r="K861" s="32">
        <f>'Link types'!L861</f>
        <v>99</v>
      </c>
      <c r="L861" s="32">
        <f>'Link types'!M861</f>
        <v>0</v>
      </c>
      <c r="M861" s="32">
        <f>'Link types'!N861</f>
        <v>0</v>
      </c>
      <c r="N861" s="32">
        <f>'Link types'!O861</f>
        <v>0</v>
      </c>
      <c r="O861" s="32">
        <f>'Link types'!P861</f>
        <v>0</v>
      </c>
      <c r="P861" s="32">
        <f>'Link types'!Q861</f>
        <v>0</v>
      </c>
      <c r="Q861" s="32">
        <f>'Link types'!R861</f>
        <v>0</v>
      </c>
      <c r="R861" s="32">
        <f>'Link types'!S861</f>
        <v>0</v>
      </c>
      <c r="S861" s="32">
        <f>'Link types'!T861</f>
        <v>0</v>
      </c>
      <c r="T861" s="32">
        <f>'Link types'!U861</f>
        <v>0</v>
      </c>
      <c r="U861" s="32">
        <f>'Link types'!V861</f>
        <v>0</v>
      </c>
      <c r="V861" s="32">
        <f>'Link types'!W861</f>
        <v>10</v>
      </c>
      <c r="W861" s="32">
        <f>'Link types'!X861</f>
        <v>10</v>
      </c>
      <c r="X861" s="32">
        <f>'Link types'!Y861</f>
        <v>10</v>
      </c>
      <c r="Y861" s="32" t="str">
        <f>'Link types'!Z861</f>
        <v/>
      </c>
    </row>
    <row r="862" spans="1:25" x14ac:dyDescent="0.25">
      <c r="A862" s="32">
        <f>'Link types'!B862</f>
        <v>960</v>
      </c>
      <c r="B862" s="32">
        <f>'Link types'!C862</f>
        <v>5</v>
      </c>
      <c r="C862" s="32" t="str">
        <f>'Link types'!D862</f>
        <v>free</v>
      </c>
      <c r="D862" s="32">
        <f>'Link types'!E862</f>
        <v>1</v>
      </c>
      <c r="E862" s="32">
        <f>'Link types'!F862</f>
        <v>1000</v>
      </c>
      <c r="F862" s="32" t="str">
        <f>'Link types'!G862</f>
        <v/>
      </c>
      <c r="G862" s="32">
        <f>'Link types'!H862</f>
        <v>0</v>
      </c>
      <c r="H862" s="32">
        <f>'Link types'!I862</f>
        <v>0</v>
      </c>
      <c r="I862" s="32">
        <f>'Link types'!J862</f>
        <v>0</v>
      </c>
      <c r="J862" s="32">
        <f>'Link types'!K862</f>
        <v>0</v>
      </c>
      <c r="K862" s="32">
        <f>'Link types'!L862</f>
        <v>99</v>
      </c>
      <c r="L862" s="32">
        <f>'Link types'!M862</f>
        <v>0</v>
      </c>
      <c r="M862" s="32">
        <f>'Link types'!N862</f>
        <v>0</v>
      </c>
      <c r="N862" s="32">
        <f>'Link types'!O862</f>
        <v>0</v>
      </c>
      <c r="O862" s="32">
        <f>'Link types'!P862</f>
        <v>0</v>
      </c>
      <c r="P862" s="32">
        <f>'Link types'!Q862</f>
        <v>0</v>
      </c>
      <c r="Q862" s="32">
        <f>'Link types'!R862</f>
        <v>0</v>
      </c>
      <c r="R862" s="32">
        <f>'Link types'!S862</f>
        <v>0</v>
      </c>
      <c r="S862" s="32">
        <f>'Link types'!T862</f>
        <v>0</v>
      </c>
      <c r="T862" s="32">
        <f>'Link types'!U862</f>
        <v>0</v>
      </c>
      <c r="U862" s="32">
        <f>'Link types'!V862</f>
        <v>0</v>
      </c>
      <c r="V862" s="32">
        <f>'Link types'!W862</f>
        <v>10</v>
      </c>
      <c r="W862" s="32">
        <f>'Link types'!X862</f>
        <v>10</v>
      </c>
      <c r="X862" s="32">
        <f>'Link types'!Y862</f>
        <v>10</v>
      </c>
      <c r="Y862" s="32" t="str">
        <f>'Link types'!Z862</f>
        <v/>
      </c>
    </row>
    <row r="863" spans="1:25" x14ac:dyDescent="0.25">
      <c r="A863" s="32">
        <f>'Link types'!B863</f>
        <v>961</v>
      </c>
      <c r="B863" s="32">
        <f>'Link types'!C863</f>
        <v>5</v>
      </c>
      <c r="C863" s="32" t="str">
        <f>'Link types'!D863</f>
        <v>free</v>
      </c>
      <c r="D863" s="32">
        <f>'Link types'!E863</f>
        <v>1</v>
      </c>
      <c r="E863" s="32">
        <f>'Link types'!F863</f>
        <v>1000</v>
      </c>
      <c r="F863" s="32" t="str">
        <f>'Link types'!G863</f>
        <v/>
      </c>
      <c r="G863" s="32">
        <f>'Link types'!H863</f>
        <v>0</v>
      </c>
      <c r="H863" s="32">
        <f>'Link types'!I863</f>
        <v>0</v>
      </c>
      <c r="I863" s="32">
        <f>'Link types'!J863</f>
        <v>0</v>
      </c>
      <c r="J863" s="32">
        <f>'Link types'!K863</f>
        <v>0</v>
      </c>
      <c r="K863" s="32">
        <f>'Link types'!L863</f>
        <v>99</v>
      </c>
      <c r="L863" s="32">
        <f>'Link types'!M863</f>
        <v>0</v>
      </c>
      <c r="M863" s="32">
        <f>'Link types'!N863</f>
        <v>0</v>
      </c>
      <c r="N863" s="32">
        <f>'Link types'!O863</f>
        <v>0</v>
      </c>
      <c r="O863" s="32">
        <f>'Link types'!P863</f>
        <v>0</v>
      </c>
      <c r="P863" s="32">
        <f>'Link types'!Q863</f>
        <v>0</v>
      </c>
      <c r="Q863" s="32">
        <f>'Link types'!R863</f>
        <v>0</v>
      </c>
      <c r="R863" s="32">
        <f>'Link types'!S863</f>
        <v>0</v>
      </c>
      <c r="S863" s="32">
        <f>'Link types'!T863</f>
        <v>0</v>
      </c>
      <c r="T863" s="32">
        <f>'Link types'!U863</f>
        <v>0</v>
      </c>
      <c r="U863" s="32">
        <f>'Link types'!V863</f>
        <v>0</v>
      </c>
      <c r="V863" s="32">
        <f>'Link types'!W863</f>
        <v>10</v>
      </c>
      <c r="W863" s="32">
        <f>'Link types'!X863</f>
        <v>10</v>
      </c>
      <c r="X863" s="32">
        <f>'Link types'!Y863</f>
        <v>10</v>
      </c>
      <c r="Y863" s="32" t="str">
        <f>'Link types'!Z863</f>
        <v/>
      </c>
    </row>
    <row r="864" spans="1:25" x14ac:dyDescent="0.25">
      <c r="A864" s="32">
        <f>'Link types'!B864</f>
        <v>962</v>
      </c>
      <c r="B864" s="32">
        <f>'Link types'!C864</f>
        <v>5</v>
      </c>
      <c r="C864" s="32" t="str">
        <f>'Link types'!D864</f>
        <v>free</v>
      </c>
      <c r="D864" s="32">
        <f>'Link types'!E864</f>
        <v>1</v>
      </c>
      <c r="E864" s="32">
        <f>'Link types'!F864</f>
        <v>1000</v>
      </c>
      <c r="F864" s="32" t="str">
        <f>'Link types'!G864</f>
        <v/>
      </c>
      <c r="G864" s="32">
        <f>'Link types'!H864</f>
        <v>0</v>
      </c>
      <c r="H864" s="32">
        <f>'Link types'!I864</f>
        <v>0</v>
      </c>
      <c r="I864" s="32">
        <f>'Link types'!J864</f>
        <v>0</v>
      </c>
      <c r="J864" s="32">
        <f>'Link types'!K864</f>
        <v>0</v>
      </c>
      <c r="K864" s="32">
        <f>'Link types'!L864</f>
        <v>99</v>
      </c>
      <c r="L864" s="32">
        <f>'Link types'!M864</f>
        <v>0</v>
      </c>
      <c r="M864" s="32">
        <f>'Link types'!N864</f>
        <v>0</v>
      </c>
      <c r="N864" s="32">
        <f>'Link types'!O864</f>
        <v>0</v>
      </c>
      <c r="O864" s="32">
        <f>'Link types'!P864</f>
        <v>0</v>
      </c>
      <c r="P864" s="32">
        <f>'Link types'!Q864</f>
        <v>0</v>
      </c>
      <c r="Q864" s="32">
        <f>'Link types'!R864</f>
        <v>0</v>
      </c>
      <c r="R864" s="32">
        <f>'Link types'!S864</f>
        <v>0</v>
      </c>
      <c r="S864" s="32">
        <f>'Link types'!T864</f>
        <v>0</v>
      </c>
      <c r="T864" s="32">
        <f>'Link types'!U864</f>
        <v>0</v>
      </c>
      <c r="U864" s="32">
        <f>'Link types'!V864</f>
        <v>0</v>
      </c>
      <c r="V864" s="32">
        <f>'Link types'!W864</f>
        <v>10</v>
      </c>
      <c r="W864" s="32">
        <f>'Link types'!X864</f>
        <v>10</v>
      </c>
      <c r="X864" s="32">
        <f>'Link types'!Y864</f>
        <v>10</v>
      </c>
      <c r="Y864" s="32" t="str">
        <f>'Link types'!Z864</f>
        <v/>
      </c>
    </row>
    <row r="865" spans="1:25" x14ac:dyDescent="0.25">
      <c r="A865" s="32">
        <f>'Link types'!B865</f>
        <v>963</v>
      </c>
      <c r="B865" s="32">
        <f>'Link types'!C865</f>
        <v>5</v>
      </c>
      <c r="C865" s="32" t="str">
        <f>'Link types'!D865</f>
        <v>free</v>
      </c>
      <c r="D865" s="32">
        <f>'Link types'!E865</f>
        <v>1</v>
      </c>
      <c r="E865" s="32">
        <f>'Link types'!F865</f>
        <v>1000</v>
      </c>
      <c r="F865" s="32" t="str">
        <f>'Link types'!G865</f>
        <v/>
      </c>
      <c r="G865" s="32">
        <f>'Link types'!H865</f>
        <v>0</v>
      </c>
      <c r="H865" s="32">
        <f>'Link types'!I865</f>
        <v>0</v>
      </c>
      <c r="I865" s="32">
        <f>'Link types'!J865</f>
        <v>0</v>
      </c>
      <c r="J865" s="32">
        <f>'Link types'!K865</f>
        <v>0</v>
      </c>
      <c r="K865" s="32">
        <f>'Link types'!L865</f>
        <v>99</v>
      </c>
      <c r="L865" s="32">
        <f>'Link types'!M865</f>
        <v>0</v>
      </c>
      <c r="M865" s="32">
        <f>'Link types'!N865</f>
        <v>0</v>
      </c>
      <c r="N865" s="32">
        <f>'Link types'!O865</f>
        <v>0</v>
      </c>
      <c r="O865" s="32">
        <f>'Link types'!P865</f>
        <v>0</v>
      </c>
      <c r="P865" s="32">
        <f>'Link types'!Q865</f>
        <v>0</v>
      </c>
      <c r="Q865" s="32">
        <f>'Link types'!R865</f>
        <v>0</v>
      </c>
      <c r="R865" s="32">
        <f>'Link types'!S865</f>
        <v>0</v>
      </c>
      <c r="S865" s="32">
        <f>'Link types'!T865</f>
        <v>0</v>
      </c>
      <c r="T865" s="32">
        <f>'Link types'!U865</f>
        <v>0</v>
      </c>
      <c r="U865" s="32">
        <f>'Link types'!V865</f>
        <v>0</v>
      </c>
      <c r="V865" s="32">
        <f>'Link types'!W865</f>
        <v>10</v>
      </c>
      <c r="W865" s="32">
        <f>'Link types'!X865</f>
        <v>10</v>
      </c>
      <c r="X865" s="32">
        <f>'Link types'!Y865</f>
        <v>10</v>
      </c>
      <c r="Y865" s="32" t="str">
        <f>'Link types'!Z865</f>
        <v/>
      </c>
    </row>
    <row r="866" spans="1:25" x14ac:dyDescent="0.25">
      <c r="A866" s="32">
        <f>'Link types'!B866</f>
        <v>964</v>
      </c>
      <c r="B866" s="32">
        <f>'Link types'!C866</f>
        <v>5</v>
      </c>
      <c r="C866" s="32" t="str">
        <f>'Link types'!D866</f>
        <v>free</v>
      </c>
      <c r="D866" s="32">
        <f>'Link types'!E866</f>
        <v>1</v>
      </c>
      <c r="E866" s="32">
        <f>'Link types'!F866</f>
        <v>1000</v>
      </c>
      <c r="F866" s="32" t="str">
        <f>'Link types'!G866</f>
        <v/>
      </c>
      <c r="G866" s="32">
        <f>'Link types'!H866</f>
        <v>0</v>
      </c>
      <c r="H866" s="32">
        <f>'Link types'!I866</f>
        <v>0</v>
      </c>
      <c r="I866" s="32">
        <f>'Link types'!J866</f>
        <v>0</v>
      </c>
      <c r="J866" s="32">
        <f>'Link types'!K866</f>
        <v>0</v>
      </c>
      <c r="K866" s="32">
        <f>'Link types'!L866</f>
        <v>99</v>
      </c>
      <c r="L866" s="32">
        <f>'Link types'!M866</f>
        <v>0</v>
      </c>
      <c r="M866" s="32">
        <f>'Link types'!N866</f>
        <v>0</v>
      </c>
      <c r="N866" s="32">
        <f>'Link types'!O866</f>
        <v>0</v>
      </c>
      <c r="O866" s="32">
        <f>'Link types'!P866</f>
        <v>0</v>
      </c>
      <c r="P866" s="32">
        <f>'Link types'!Q866</f>
        <v>0</v>
      </c>
      <c r="Q866" s="32">
        <f>'Link types'!R866</f>
        <v>0</v>
      </c>
      <c r="R866" s="32">
        <f>'Link types'!S866</f>
        <v>0</v>
      </c>
      <c r="S866" s="32">
        <f>'Link types'!T866</f>
        <v>0</v>
      </c>
      <c r="T866" s="32">
        <f>'Link types'!U866</f>
        <v>0</v>
      </c>
      <c r="U866" s="32">
        <f>'Link types'!V866</f>
        <v>0</v>
      </c>
      <c r="V866" s="32">
        <f>'Link types'!W866</f>
        <v>10</v>
      </c>
      <c r="W866" s="32">
        <f>'Link types'!X866</f>
        <v>10</v>
      </c>
      <c r="X866" s="32">
        <f>'Link types'!Y866</f>
        <v>10</v>
      </c>
      <c r="Y866" s="32" t="str">
        <f>'Link types'!Z866</f>
        <v/>
      </c>
    </row>
    <row r="867" spans="1:25" x14ac:dyDescent="0.25">
      <c r="A867" s="32">
        <f>'Link types'!B867</f>
        <v>965</v>
      </c>
      <c r="B867" s="32">
        <f>'Link types'!C867</f>
        <v>5</v>
      </c>
      <c r="C867" s="32" t="str">
        <f>'Link types'!D867</f>
        <v>free</v>
      </c>
      <c r="D867" s="32">
        <f>'Link types'!E867</f>
        <v>1</v>
      </c>
      <c r="E867" s="32">
        <f>'Link types'!F867</f>
        <v>1000</v>
      </c>
      <c r="F867" s="32" t="str">
        <f>'Link types'!G867</f>
        <v/>
      </c>
      <c r="G867" s="32">
        <f>'Link types'!H867</f>
        <v>0</v>
      </c>
      <c r="H867" s="32">
        <f>'Link types'!I867</f>
        <v>0</v>
      </c>
      <c r="I867" s="32">
        <f>'Link types'!J867</f>
        <v>0</v>
      </c>
      <c r="J867" s="32">
        <f>'Link types'!K867</f>
        <v>0</v>
      </c>
      <c r="K867" s="32">
        <f>'Link types'!L867</f>
        <v>99</v>
      </c>
      <c r="L867" s="32">
        <f>'Link types'!M867</f>
        <v>0</v>
      </c>
      <c r="M867" s="32">
        <f>'Link types'!N867</f>
        <v>0</v>
      </c>
      <c r="N867" s="32">
        <f>'Link types'!O867</f>
        <v>0</v>
      </c>
      <c r="O867" s="32">
        <f>'Link types'!P867</f>
        <v>0</v>
      </c>
      <c r="P867" s="32">
        <f>'Link types'!Q867</f>
        <v>0</v>
      </c>
      <c r="Q867" s="32">
        <f>'Link types'!R867</f>
        <v>0</v>
      </c>
      <c r="R867" s="32">
        <f>'Link types'!S867</f>
        <v>0</v>
      </c>
      <c r="S867" s="32">
        <f>'Link types'!T867</f>
        <v>0</v>
      </c>
      <c r="T867" s="32">
        <f>'Link types'!U867</f>
        <v>0</v>
      </c>
      <c r="U867" s="32">
        <f>'Link types'!V867</f>
        <v>0</v>
      </c>
      <c r="V867" s="32">
        <f>'Link types'!W867</f>
        <v>10</v>
      </c>
      <c r="W867" s="32">
        <f>'Link types'!X867</f>
        <v>10</v>
      </c>
      <c r="X867" s="32">
        <f>'Link types'!Y867</f>
        <v>10</v>
      </c>
      <c r="Y867" s="32" t="str">
        <f>'Link types'!Z867</f>
        <v/>
      </c>
    </row>
    <row r="868" spans="1:25" x14ac:dyDescent="0.25">
      <c r="A868" s="32">
        <f>'Link types'!B868</f>
        <v>966</v>
      </c>
      <c r="B868" s="32">
        <f>'Link types'!C868</f>
        <v>5</v>
      </c>
      <c r="C868" s="32" t="str">
        <f>'Link types'!D868</f>
        <v>free</v>
      </c>
      <c r="D868" s="32">
        <f>'Link types'!E868</f>
        <v>1</v>
      </c>
      <c r="E868" s="32">
        <f>'Link types'!F868</f>
        <v>1000</v>
      </c>
      <c r="F868" s="32" t="str">
        <f>'Link types'!G868</f>
        <v/>
      </c>
      <c r="G868" s="32">
        <f>'Link types'!H868</f>
        <v>0</v>
      </c>
      <c r="H868" s="32">
        <f>'Link types'!I868</f>
        <v>0</v>
      </c>
      <c r="I868" s="32">
        <f>'Link types'!J868</f>
        <v>0</v>
      </c>
      <c r="J868" s="32">
        <f>'Link types'!K868</f>
        <v>0</v>
      </c>
      <c r="K868" s="32">
        <f>'Link types'!L868</f>
        <v>99</v>
      </c>
      <c r="L868" s="32">
        <f>'Link types'!M868</f>
        <v>0</v>
      </c>
      <c r="M868" s="32">
        <f>'Link types'!N868</f>
        <v>0</v>
      </c>
      <c r="N868" s="32">
        <f>'Link types'!O868</f>
        <v>0</v>
      </c>
      <c r="O868" s="32">
        <f>'Link types'!P868</f>
        <v>0</v>
      </c>
      <c r="P868" s="32">
        <f>'Link types'!Q868</f>
        <v>0</v>
      </c>
      <c r="Q868" s="32">
        <f>'Link types'!R868</f>
        <v>0</v>
      </c>
      <c r="R868" s="32">
        <f>'Link types'!S868</f>
        <v>0</v>
      </c>
      <c r="S868" s="32">
        <f>'Link types'!T868</f>
        <v>0</v>
      </c>
      <c r="T868" s="32">
        <f>'Link types'!U868</f>
        <v>0</v>
      </c>
      <c r="U868" s="32">
        <f>'Link types'!V868</f>
        <v>0</v>
      </c>
      <c r="V868" s="32">
        <f>'Link types'!W868</f>
        <v>10</v>
      </c>
      <c r="W868" s="32">
        <f>'Link types'!X868</f>
        <v>10</v>
      </c>
      <c r="X868" s="32">
        <f>'Link types'!Y868</f>
        <v>10</v>
      </c>
      <c r="Y868" s="32" t="str">
        <f>'Link types'!Z868</f>
        <v/>
      </c>
    </row>
    <row r="869" spans="1:25" x14ac:dyDescent="0.25">
      <c r="A869" s="32">
        <f>'Link types'!B869</f>
        <v>967</v>
      </c>
      <c r="B869" s="32">
        <f>'Link types'!C869</f>
        <v>5</v>
      </c>
      <c r="C869" s="32" t="str">
        <f>'Link types'!D869</f>
        <v>free</v>
      </c>
      <c r="D869" s="32">
        <f>'Link types'!E869</f>
        <v>1</v>
      </c>
      <c r="E869" s="32">
        <f>'Link types'!F869</f>
        <v>1000</v>
      </c>
      <c r="F869" s="32" t="str">
        <f>'Link types'!G869</f>
        <v/>
      </c>
      <c r="G869" s="32">
        <f>'Link types'!H869</f>
        <v>0</v>
      </c>
      <c r="H869" s="32">
        <f>'Link types'!I869</f>
        <v>0</v>
      </c>
      <c r="I869" s="32">
        <f>'Link types'!J869</f>
        <v>0</v>
      </c>
      <c r="J869" s="32">
        <f>'Link types'!K869</f>
        <v>0</v>
      </c>
      <c r="K869" s="32">
        <f>'Link types'!L869</f>
        <v>99</v>
      </c>
      <c r="L869" s="32">
        <f>'Link types'!M869</f>
        <v>0</v>
      </c>
      <c r="M869" s="32">
        <f>'Link types'!N869</f>
        <v>0</v>
      </c>
      <c r="N869" s="32">
        <f>'Link types'!O869</f>
        <v>0</v>
      </c>
      <c r="O869" s="32">
        <f>'Link types'!P869</f>
        <v>0</v>
      </c>
      <c r="P869" s="32">
        <f>'Link types'!Q869</f>
        <v>0</v>
      </c>
      <c r="Q869" s="32">
        <f>'Link types'!R869</f>
        <v>0</v>
      </c>
      <c r="R869" s="32">
        <f>'Link types'!S869</f>
        <v>0</v>
      </c>
      <c r="S869" s="32">
        <f>'Link types'!T869</f>
        <v>0</v>
      </c>
      <c r="T869" s="32">
        <f>'Link types'!U869</f>
        <v>0</v>
      </c>
      <c r="U869" s="32">
        <f>'Link types'!V869</f>
        <v>0</v>
      </c>
      <c r="V869" s="32">
        <f>'Link types'!W869</f>
        <v>10</v>
      </c>
      <c r="W869" s="32">
        <f>'Link types'!X869</f>
        <v>10</v>
      </c>
      <c r="X869" s="32">
        <f>'Link types'!Y869</f>
        <v>10</v>
      </c>
      <c r="Y869" s="32" t="str">
        <f>'Link types'!Z869</f>
        <v/>
      </c>
    </row>
    <row r="870" spans="1:25" x14ac:dyDescent="0.25">
      <c r="A870" s="32">
        <f>'Link types'!B870</f>
        <v>968</v>
      </c>
      <c r="B870" s="32">
        <f>'Link types'!C870</f>
        <v>5</v>
      </c>
      <c r="C870" s="32" t="str">
        <f>'Link types'!D870</f>
        <v>free</v>
      </c>
      <c r="D870" s="32">
        <f>'Link types'!E870</f>
        <v>1</v>
      </c>
      <c r="E870" s="32">
        <f>'Link types'!F870</f>
        <v>1000</v>
      </c>
      <c r="F870" s="32" t="str">
        <f>'Link types'!G870</f>
        <v/>
      </c>
      <c r="G870" s="32">
        <f>'Link types'!H870</f>
        <v>0</v>
      </c>
      <c r="H870" s="32">
        <f>'Link types'!I870</f>
        <v>0</v>
      </c>
      <c r="I870" s="32">
        <f>'Link types'!J870</f>
        <v>0</v>
      </c>
      <c r="J870" s="32">
        <f>'Link types'!K870</f>
        <v>0</v>
      </c>
      <c r="K870" s="32">
        <f>'Link types'!L870</f>
        <v>99</v>
      </c>
      <c r="L870" s="32">
        <f>'Link types'!M870</f>
        <v>0</v>
      </c>
      <c r="M870" s="32">
        <f>'Link types'!N870</f>
        <v>0</v>
      </c>
      <c r="N870" s="32">
        <f>'Link types'!O870</f>
        <v>0</v>
      </c>
      <c r="O870" s="32">
        <f>'Link types'!P870</f>
        <v>0</v>
      </c>
      <c r="P870" s="32">
        <f>'Link types'!Q870</f>
        <v>0</v>
      </c>
      <c r="Q870" s="32">
        <f>'Link types'!R870</f>
        <v>0</v>
      </c>
      <c r="R870" s="32">
        <f>'Link types'!S870</f>
        <v>0</v>
      </c>
      <c r="S870" s="32">
        <f>'Link types'!T870</f>
        <v>0</v>
      </c>
      <c r="T870" s="32">
        <f>'Link types'!U870</f>
        <v>0</v>
      </c>
      <c r="U870" s="32">
        <f>'Link types'!V870</f>
        <v>0</v>
      </c>
      <c r="V870" s="32">
        <f>'Link types'!W870</f>
        <v>10</v>
      </c>
      <c r="W870" s="32">
        <f>'Link types'!X870</f>
        <v>10</v>
      </c>
      <c r="X870" s="32">
        <f>'Link types'!Y870</f>
        <v>10</v>
      </c>
      <c r="Y870" s="32" t="str">
        <f>'Link types'!Z870</f>
        <v/>
      </c>
    </row>
    <row r="871" spans="1:25" x14ac:dyDescent="0.25">
      <c r="A871" s="32">
        <f>'Link types'!B871</f>
        <v>969</v>
      </c>
      <c r="B871" s="32">
        <f>'Link types'!C871</f>
        <v>5</v>
      </c>
      <c r="C871" s="32" t="str">
        <f>'Link types'!D871</f>
        <v>free</v>
      </c>
      <c r="D871" s="32">
        <f>'Link types'!E871</f>
        <v>1</v>
      </c>
      <c r="E871" s="32">
        <f>'Link types'!F871</f>
        <v>1000</v>
      </c>
      <c r="F871" s="32" t="str">
        <f>'Link types'!G871</f>
        <v/>
      </c>
      <c r="G871" s="32">
        <f>'Link types'!H871</f>
        <v>0</v>
      </c>
      <c r="H871" s="32">
        <f>'Link types'!I871</f>
        <v>0</v>
      </c>
      <c r="I871" s="32">
        <f>'Link types'!J871</f>
        <v>0</v>
      </c>
      <c r="J871" s="32">
        <f>'Link types'!K871</f>
        <v>0</v>
      </c>
      <c r="K871" s="32">
        <f>'Link types'!L871</f>
        <v>99</v>
      </c>
      <c r="L871" s="32">
        <f>'Link types'!M871</f>
        <v>0</v>
      </c>
      <c r="M871" s="32">
        <f>'Link types'!N871</f>
        <v>0</v>
      </c>
      <c r="N871" s="32">
        <f>'Link types'!O871</f>
        <v>0</v>
      </c>
      <c r="O871" s="32">
        <f>'Link types'!P871</f>
        <v>0</v>
      </c>
      <c r="P871" s="32">
        <f>'Link types'!Q871</f>
        <v>0</v>
      </c>
      <c r="Q871" s="32">
        <f>'Link types'!R871</f>
        <v>0</v>
      </c>
      <c r="R871" s="32">
        <f>'Link types'!S871</f>
        <v>0</v>
      </c>
      <c r="S871" s="32">
        <f>'Link types'!T871</f>
        <v>0</v>
      </c>
      <c r="T871" s="32">
        <f>'Link types'!U871</f>
        <v>0</v>
      </c>
      <c r="U871" s="32">
        <f>'Link types'!V871</f>
        <v>0</v>
      </c>
      <c r="V871" s="32">
        <f>'Link types'!W871</f>
        <v>10</v>
      </c>
      <c r="W871" s="32">
        <f>'Link types'!X871</f>
        <v>10</v>
      </c>
      <c r="X871" s="32">
        <f>'Link types'!Y871</f>
        <v>10</v>
      </c>
      <c r="Y871" s="32" t="str">
        <f>'Link types'!Z871</f>
        <v/>
      </c>
    </row>
    <row r="872" spans="1:25" x14ac:dyDescent="0.25">
      <c r="A872" s="32">
        <f>'Link types'!B872</f>
        <v>970</v>
      </c>
      <c r="B872" s="32">
        <f>'Link types'!C872</f>
        <v>5</v>
      </c>
      <c r="C872" s="32" t="str">
        <f>'Link types'!D872</f>
        <v>free</v>
      </c>
      <c r="D872" s="32">
        <f>'Link types'!E872</f>
        <v>1</v>
      </c>
      <c r="E872" s="32">
        <f>'Link types'!F872</f>
        <v>1000</v>
      </c>
      <c r="F872" s="32" t="str">
        <f>'Link types'!G872</f>
        <v/>
      </c>
      <c r="G872" s="32">
        <f>'Link types'!H872</f>
        <v>0</v>
      </c>
      <c r="H872" s="32">
        <f>'Link types'!I872</f>
        <v>0</v>
      </c>
      <c r="I872" s="32">
        <f>'Link types'!J872</f>
        <v>0</v>
      </c>
      <c r="J872" s="32">
        <f>'Link types'!K872</f>
        <v>0</v>
      </c>
      <c r="K872" s="32">
        <f>'Link types'!L872</f>
        <v>99</v>
      </c>
      <c r="L872" s="32">
        <f>'Link types'!M872</f>
        <v>0</v>
      </c>
      <c r="M872" s="32">
        <f>'Link types'!N872</f>
        <v>0</v>
      </c>
      <c r="N872" s="32">
        <f>'Link types'!O872</f>
        <v>0</v>
      </c>
      <c r="O872" s="32">
        <f>'Link types'!P872</f>
        <v>0</v>
      </c>
      <c r="P872" s="32">
        <f>'Link types'!Q872</f>
        <v>0</v>
      </c>
      <c r="Q872" s="32">
        <f>'Link types'!R872</f>
        <v>0</v>
      </c>
      <c r="R872" s="32">
        <f>'Link types'!S872</f>
        <v>0</v>
      </c>
      <c r="S872" s="32">
        <f>'Link types'!T872</f>
        <v>0</v>
      </c>
      <c r="T872" s="32">
        <f>'Link types'!U872</f>
        <v>0</v>
      </c>
      <c r="U872" s="32">
        <f>'Link types'!V872</f>
        <v>0</v>
      </c>
      <c r="V872" s="32">
        <f>'Link types'!W872</f>
        <v>10</v>
      </c>
      <c r="W872" s="32">
        <f>'Link types'!X872</f>
        <v>10</v>
      </c>
      <c r="X872" s="32">
        <f>'Link types'!Y872</f>
        <v>10</v>
      </c>
      <c r="Y872" s="32" t="str">
        <f>'Link types'!Z872</f>
        <v/>
      </c>
    </row>
    <row r="873" spans="1:25" x14ac:dyDescent="0.25">
      <c r="A873" s="32">
        <f>'Link types'!B873</f>
        <v>971</v>
      </c>
      <c r="B873" s="32">
        <f>'Link types'!C873</f>
        <v>5</v>
      </c>
      <c r="C873" s="32" t="str">
        <f>'Link types'!D873</f>
        <v>free</v>
      </c>
      <c r="D873" s="32">
        <f>'Link types'!E873</f>
        <v>1</v>
      </c>
      <c r="E873" s="32">
        <f>'Link types'!F873</f>
        <v>1000</v>
      </c>
      <c r="F873" s="32" t="str">
        <f>'Link types'!G873</f>
        <v/>
      </c>
      <c r="G873" s="32">
        <f>'Link types'!H873</f>
        <v>0</v>
      </c>
      <c r="H873" s="32">
        <f>'Link types'!I873</f>
        <v>0</v>
      </c>
      <c r="I873" s="32">
        <f>'Link types'!J873</f>
        <v>0</v>
      </c>
      <c r="J873" s="32">
        <f>'Link types'!K873</f>
        <v>0</v>
      </c>
      <c r="K873" s="32">
        <f>'Link types'!L873</f>
        <v>99</v>
      </c>
      <c r="L873" s="32">
        <f>'Link types'!M873</f>
        <v>0</v>
      </c>
      <c r="M873" s="32">
        <f>'Link types'!N873</f>
        <v>0</v>
      </c>
      <c r="N873" s="32">
        <f>'Link types'!O873</f>
        <v>0</v>
      </c>
      <c r="O873" s="32">
        <f>'Link types'!P873</f>
        <v>0</v>
      </c>
      <c r="P873" s="32">
        <f>'Link types'!Q873</f>
        <v>0</v>
      </c>
      <c r="Q873" s="32">
        <f>'Link types'!R873</f>
        <v>0</v>
      </c>
      <c r="R873" s="32">
        <f>'Link types'!S873</f>
        <v>0</v>
      </c>
      <c r="S873" s="32">
        <f>'Link types'!T873</f>
        <v>0</v>
      </c>
      <c r="T873" s="32">
        <f>'Link types'!U873</f>
        <v>0</v>
      </c>
      <c r="U873" s="32">
        <f>'Link types'!V873</f>
        <v>0</v>
      </c>
      <c r="V873" s="32">
        <f>'Link types'!W873</f>
        <v>10</v>
      </c>
      <c r="W873" s="32">
        <f>'Link types'!X873</f>
        <v>10</v>
      </c>
      <c r="X873" s="32">
        <f>'Link types'!Y873</f>
        <v>10</v>
      </c>
      <c r="Y873" s="32" t="str">
        <f>'Link types'!Z873</f>
        <v/>
      </c>
    </row>
    <row r="874" spans="1:25" x14ac:dyDescent="0.25">
      <c r="A874" s="32">
        <f>'Link types'!B874</f>
        <v>972</v>
      </c>
      <c r="B874" s="32">
        <f>'Link types'!C874</f>
        <v>5</v>
      </c>
      <c r="C874" s="32" t="str">
        <f>'Link types'!D874</f>
        <v>free</v>
      </c>
      <c r="D874" s="32">
        <f>'Link types'!E874</f>
        <v>1</v>
      </c>
      <c r="E874" s="32">
        <f>'Link types'!F874</f>
        <v>1000</v>
      </c>
      <c r="F874" s="32" t="str">
        <f>'Link types'!G874</f>
        <v/>
      </c>
      <c r="G874" s="32">
        <f>'Link types'!H874</f>
        <v>0</v>
      </c>
      <c r="H874" s="32">
        <f>'Link types'!I874</f>
        <v>0</v>
      </c>
      <c r="I874" s="32">
        <f>'Link types'!J874</f>
        <v>0</v>
      </c>
      <c r="J874" s="32">
        <f>'Link types'!K874</f>
        <v>0</v>
      </c>
      <c r="K874" s="32">
        <f>'Link types'!L874</f>
        <v>99</v>
      </c>
      <c r="L874" s="32">
        <f>'Link types'!M874</f>
        <v>0</v>
      </c>
      <c r="M874" s="32">
        <f>'Link types'!N874</f>
        <v>0</v>
      </c>
      <c r="N874" s="32">
        <f>'Link types'!O874</f>
        <v>0</v>
      </c>
      <c r="O874" s="32">
        <f>'Link types'!P874</f>
        <v>0</v>
      </c>
      <c r="P874" s="32">
        <f>'Link types'!Q874</f>
        <v>0</v>
      </c>
      <c r="Q874" s="32">
        <f>'Link types'!R874</f>
        <v>0</v>
      </c>
      <c r="R874" s="32">
        <f>'Link types'!S874</f>
        <v>0</v>
      </c>
      <c r="S874" s="32">
        <f>'Link types'!T874</f>
        <v>0</v>
      </c>
      <c r="T874" s="32">
        <f>'Link types'!U874</f>
        <v>0</v>
      </c>
      <c r="U874" s="32">
        <f>'Link types'!V874</f>
        <v>0</v>
      </c>
      <c r="V874" s="32">
        <f>'Link types'!W874</f>
        <v>10</v>
      </c>
      <c r="W874" s="32">
        <f>'Link types'!X874</f>
        <v>10</v>
      </c>
      <c r="X874" s="32">
        <f>'Link types'!Y874</f>
        <v>10</v>
      </c>
      <c r="Y874" s="32" t="str">
        <f>'Link types'!Z874</f>
        <v/>
      </c>
    </row>
    <row r="875" spans="1:25" x14ac:dyDescent="0.25">
      <c r="A875" s="32">
        <f>'Link types'!B875</f>
        <v>973</v>
      </c>
      <c r="B875" s="32">
        <f>'Link types'!C875</f>
        <v>5</v>
      </c>
      <c r="C875" s="32" t="str">
        <f>'Link types'!D875</f>
        <v>free</v>
      </c>
      <c r="D875" s="32">
        <f>'Link types'!E875</f>
        <v>1</v>
      </c>
      <c r="E875" s="32">
        <f>'Link types'!F875</f>
        <v>1000</v>
      </c>
      <c r="F875" s="32" t="str">
        <f>'Link types'!G875</f>
        <v/>
      </c>
      <c r="G875" s="32">
        <f>'Link types'!H875</f>
        <v>0</v>
      </c>
      <c r="H875" s="32">
        <f>'Link types'!I875</f>
        <v>0</v>
      </c>
      <c r="I875" s="32">
        <f>'Link types'!J875</f>
        <v>0</v>
      </c>
      <c r="J875" s="32">
        <f>'Link types'!K875</f>
        <v>0</v>
      </c>
      <c r="K875" s="32">
        <f>'Link types'!L875</f>
        <v>99</v>
      </c>
      <c r="L875" s="32">
        <f>'Link types'!M875</f>
        <v>0</v>
      </c>
      <c r="M875" s="32">
        <f>'Link types'!N875</f>
        <v>0</v>
      </c>
      <c r="N875" s="32">
        <f>'Link types'!O875</f>
        <v>0</v>
      </c>
      <c r="O875" s="32">
        <f>'Link types'!P875</f>
        <v>0</v>
      </c>
      <c r="P875" s="32">
        <f>'Link types'!Q875</f>
        <v>0</v>
      </c>
      <c r="Q875" s="32">
        <f>'Link types'!R875</f>
        <v>0</v>
      </c>
      <c r="R875" s="32">
        <f>'Link types'!S875</f>
        <v>0</v>
      </c>
      <c r="S875" s="32">
        <f>'Link types'!T875</f>
        <v>0</v>
      </c>
      <c r="T875" s="32">
        <f>'Link types'!U875</f>
        <v>0</v>
      </c>
      <c r="U875" s="32">
        <f>'Link types'!V875</f>
        <v>0</v>
      </c>
      <c r="V875" s="32">
        <f>'Link types'!W875</f>
        <v>10</v>
      </c>
      <c r="W875" s="32">
        <f>'Link types'!X875</f>
        <v>10</v>
      </c>
      <c r="X875" s="32">
        <f>'Link types'!Y875</f>
        <v>10</v>
      </c>
      <c r="Y875" s="32" t="str">
        <f>'Link types'!Z875</f>
        <v/>
      </c>
    </row>
    <row r="876" spans="1:25" x14ac:dyDescent="0.25">
      <c r="A876" s="32">
        <f>'Link types'!B876</f>
        <v>974</v>
      </c>
      <c r="B876" s="32">
        <f>'Link types'!C876</f>
        <v>5</v>
      </c>
      <c r="C876" s="32" t="str">
        <f>'Link types'!D876</f>
        <v>free</v>
      </c>
      <c r="D876" s="32">
        <f>'Link types'!E876</f>
        <v>1</v>
      </c>
      <c r="E876" s="32">
        <f>'Link types'!F876</f>
        <v>1000</v>
      </c>
      <c r="F876" s="32" t="str">
        <f>'Link types'!G876</f>
        <v/>
      </c>
      <c r="G876" s="32">
        <f>'Link types'!H876</f>
        <v>0</v>
      </c>
      <c r="H876" s="32">
        <f>'Link types'!I876</f>
        <v>0</v>
      </c>
      <c r="I876" s="32">
        <f>'Link types'!J876</f>
        <v>0</v>
      </c>
      <c r="J876" s="32">
        <f>'Link types'!K876</f>
        <v>0</v>
      </c>
      <c r="K876" s="32">
        <f>'Link types'!L876</f>
        <v>99</v>
      </c>
      <c r="L876" s="32">
        <f>'Link types'!M876</f>
        <v>0</v>
      </c>
      <c r="M876" s="32">
        <f>'Link types'!N876</f>
        <v>0</v>
      </c>
      <c r="N876" s="32">
        <f>'Link types'!O876</f>
        <v>0</v>
      </c>
      <c r="O876" s="32">
        <f>'Link types'!P876</f>
        <v>0</v>
      </c>
      <c r="P876" s="32">
        <f>'Link types'!Q876</f>
        <v>0</v>
      </c>
      <c r="Q876" s="32">
        <f>'Link types'!R876</f>
        <v>0</v>
      </c>
      <c r="R876" s="32">
        <f>'Link types'!S876</f>
        <v>0</v>
      </c>
      <c r="S876" s="32">
        <f>'Link types'!T876</f>
        <v>0</v>
      </c>
      <c r="T876" s="32">
        <f>'Link types'!U876</f>
        <v>0</v>
      </c>
      <c r="U876" s="32">
        <f>'Link types'!V876</f>
        <v>0</v>
      </c>
      <c r="V876" s="32">
        <f>'Link types'!W876</f>
        <v>10</v>
      </c>
      <c r="W876" s="32">
        <f>'Link types'!X876</f>
        <v>10</v>
      </c>
      <c r="X876" s="32">
        <f>'Link types'!Y876</f>
        <v>10</v>
      </c>
      <c r="Y876" s="32" t="str">
        <f>'Link types'!Z876</f>
        <v/>
      </c>
    </row>
    <row r="877" spans="1:25" x14ac:dyDescent="0.25">
      <c r="A877" s="32">
        <f>'Link types'!B877</f>
        <v>975</v>
      </c>
      <c r="B877" s="32">
        <f>'Link types'!C877</f>
        <v>5</v>
      </c>
      <c r="C877" s="32" t="str">
        <f>'Link types'!D877</f>
        <v>free</v>
      </c>
      <c r="D877" s="32">
        <f>'Link types'!E877</f>
        <v>1</v>
      </c>
      <c r="E877" s="32">
        <f>'Link types'!F877</f>
        <v>1000</v>
      </c>
      <c r="F877" s="32" t="str">
        <f>'Link types'!G877</f>
        <v/>
      </c>
      <c r="G877" s="32">
        <f>'Link types'!H877</f>
        <v>0</v>
      </c>
      <c r="H877" s="32">
        <f>'Link types'!I877</f>
        <v>0</v>
      </c>
      <c r="I877" s="32">
        <f>'Link types'!J877</f>
        <v>0</v>
      </c>
      <c r="J877" s="32">
        <f>'Link types'!K877</f>
        <v>0</v>
      </c>
      <c r="K877" s="32">
        <f>'Link types'!L877</f>
        <v>99</v>
      </c>
      <c r="L877" s="32">
        <f>'Link types'!M877</f>
        <v>0</v>
      </c>
      <c r="M877" s="32">
        <f>'Link types'!N877</f>
        <v>0</v>
      </c>
      <c r="N877" s="32">
        <f>'Link types'!O877</f>
        <v>0</v>
      </c>
      <c r="O877" s="32">
        <f>'Link types'!P877</f>
        <v>0</v>
      </c>
      <c r="P877" s="32">
        <f>'Link types'!Q877</f>
        <v>0</v>
      </c>
      <c r="Q877" s="32">
        <f>'Link types'!R877</f>
        <v>0</v>
      </c>
      <c r="R877" s="32">
        <f>'Link types'!S877</f>
        <v>0</v>
      </c>
      <c r="S877" s="32">
        <f>'Link types'!T877</f>
        <v>0</v>
      </c>
      <c r="T877" s="32">
        <f>'Link types'!U877</f>
        <v>0</v>
      </c>
      <c r="U877" s="32">
        <f>'Link types'!V877</f>
        <v>0</v>
      </c>
      <c r="V877" s="32">
        <f>'Link types'!W877</f>
        <v>10</v>
      </c>
      <c r="W877" s="32">
        <f>'Link types'!X877</f>
        <v>10</v>
      </c>
      <c r="X877" s="32">
        <f>'Link types'!Y877</f>
        <v>10</v>
      </c>
      <c r="Y877" s="32" t="str">
        <f>'Link types'!Z877</f>
        <v/>
      </c>
    </row>
    <row r="878" spans="1:25" x14ac:dyDescent="0.25">
      <c r="A878" s="32">
        <f>'Link types'!B878</f>
        <v>976</v>
      </c>
      <c r="B878" s="32">
        <f>'Link types'!C878</f>
        <v>5</v>
      </c>
      <c r="C878" s="32" t="str">
        <f>'Link types'!D878</f>
        <v>free</v>
      </c>
      <c r="D878" s="32">
        <f>'Link types'!E878</f>
        <v>1</v>
      </c>
      <c r="E878" s="32">
        <f>'Link types'!F878</f>
        <v>1000</v>
      </c>
      <c r="F878" s="32" t="str">
        <f>'Link types'!G878</f>
        <v/>
      </c>
      <c r="G878" s="32">
        <f>'Link types'!H878</f>
        <v>0</v>
      </c>
      <c r="H878" s="32">
        <f>'Link types'!I878</f>
        <v>0</v>
      </c>
      <c r="I878" s="32">
        <f>'Link types'!J878</f>
        <v>0</v>
      </c>
      <c r="J878" s="32">
        <f>'Link types'!K878</f>
        <v>0</v>
      </c>
      <c r="K878" s="32">
        <f>'Link types'!L878</f>
        <v>99</v>
      </c>
      <c r="L878" s="32">
        <f>'Link types'!M878</f>
        <v>0</v>
      </c>
      <c r="M878" s="32">
        <f>'Link types'!N878</f>
        <v>0</v>
      </c>
      <c r="N878" s="32">
        <f>'Link types'!O878</f>
        <v>0</v>
      </c>
      <c r="O878" s="32">
        <f>'Link types'!P878</f>
        <v>0</v>
      </c>
      <c r="P878" s="32">
        <f>'Link types'!Q878</f>
        <v>0</v>
      </c>
      <c r="Q878" s="32">
        <f>'Link types'!R878</f>
        <v>0</v>
      </c>
      <c r="R878" s="32">
        <f>'Link types'!S878</f>
        <v>0</v>
      </c>
      <c r="S878" s="32">
        <f>'Link types'!T878</f>
        <v>0</v>
      </c>
      <c r="T878" s="32">
        <f>'Link types'!U878</f>
        <v>0</v>
      </c>
      <c r="U878" s="32">
        <f>'Link types'!V878</f>
        <v>0</v>
      </c>
      <c r="V878" s="32">
        <f>'Link types'!W878</f>
        <v>10</v>
      </c>
      <c r="W878" s="32">
        <f>'Link types'!X878</f>
        <v>10</v>
      </c>
      <c r="X878" s="32">
        <f>'Link types'!Y878</f>
        <v>10</v>
      </c>
      <c r="Y878" s="32" t="str">
        <f>'Link types'!Z878</f>
        <v/>
      </c>
    </row>
    <row r="879" spans="1:25" x14ac:dyDescent="0.25">
      <c r="A879" s="32">
        <f>'Link types'!B879</f>
        <v>977</v>
      </c>
      <c r="B879" s="32">
        <f>'Link types'!C879</f>
        <v>5</v>
      </c>
      <c r="C879" s="32" t="str">
        <f>'Link types'!D879</f>
        <v>free</v>
      </c>
      <c r="D879" s="32">
        <f>'Link types'!E879</f>
        <v>1</v>
      </c>
      <c r="E879" s="32">
        <f>'Link types'!F879</f>
        <v>1000</v>
      </c>
      <c r="F879" s="32" t="str">
        <f>'Link types'!G879</f>
        <v/>
      </c>
      <c r="G879" s="32">
        <f>'Link types'!H879</f>
        <v>0</v>
      </c>
      <c r="H879" s="32">
        <f>'Link types'!I879</f>
        <v>0</v>
      </c>
      <c r="I879" s="32">
        <f>'Link types'!J879</f>
        <v>0</v>
      </c>
      <c r="J879" s="32">
        <f>'Link types'!K879</f>
        <v>0</v>
      </c>
      <c r="K879" s="32">
        <f>'Link types'!L879</f>
        <v>99</v>
      </c>
      <c r="L879" s="32">
        <f>'Link types'!M879</f>
        <v>0</v>
      </c>
      <c r="M879" s="32">
        <f>'Link types'!N879</f>
        <v>0</v>
      </c>
      <c r="N879" s="32">
        <f>'Link types'!O879</f>
        <v>0</v>
      </c>
      <c r="O879" s="32">
        <f>'Link types'!P879</f>
        <v>0</v>
      </c>
      <c r="P879" s="32">
        <f>'Link types'!Q879</f>
        <v>0</v>
      </c>
      <c r="Q879" s="32">
        <f>'Link types'!R879</f>
        <v>0</v>
      </c>
      <c r="R879" s="32">
        <f>'Link types'!S879</f>
        <v>0</v>
      </c>
      <c r="S879" s="32">
        <f>'Link types'!T879</f>
        <v>0</v>
      </c>
      <c r="T879" s="32">
        <f>'Link types'!U879</f>
        <v>0</v>
      </c>
      <c r="U879" s="32">
        <f>'Link types'!V879</f>
        <v>0</v>
      </c>
      <c r="V879" s="32">
        <f>'Link types'!W879</f>
        <v>10</v>
      </c>
      <c r="W879" s="32">
        <f>'Link types'!X879</f>
        <v>10</v>
      </c>
      <c r="X879" s="32">
        <f>'Link types'!Y879</f>
        <v>10</v>
      </c>
      <c r="Y879" s="32" t="str">
        <f>'Link types'!Z879</f>
        <v/>
      </c>
    </row>
    <row r="880" spans="1:25" x14ac:dyDescent="0.25">
      <c r="A880" s="32">
        <f>'Link types'!B880</f>
        <v>978</v>
      </c>
      <c r="B880" s="32">
        <f>'Link types'!C880</f>
        <v>5</v>
      </c>
      <c r="C880" s="32" t="str">
        <f>'Link types'!D880</f>
        <v>free</v>
      </c>
      <c r="D880" s="32">
        <f>'Link types'!E880</f>
        <v>1</v>
      </c>
      <c r="E880" s="32">
        <f>'Link types'!F880</f>
        <v>1000</v>
      </c>
      <c r="F880" s="32" t="str">
        <f>'Link types'!G880</f>
        <v/>
      </c>
      <c r="G880" s="32">
        <f>'Link types'!H880</f>
        <v>0</v>
      </c>
      <c r="H880" s="32">
        <f>'Link types'!I880</f>
        <v>0</v>
      </c>
      <c r="I880" s="32">
        <f>'Link types'!J880</f>
        <v>0</v>
      </c>
      <c r="J880" s="32">
        <f>'Link types'!K880</f>
        <v>0</v>
      </c>
      <c r="K880" s="32">
        <f>'Link types'!L880</f>
        <v>99</v>
      </c>
      <c r="L880" s="32">
        <f>'Link types'!M880</f>
        <v>0</v>
      </c>
      <c r="M880" s="32">
        <f>'Link types'!N880</f>
        <v>0</v>
      </c>
      <c r="N880" s="32">
        <f>'Link types'!O880</f>
        <v>0</v>
      </c>
      <c r="O880" s="32">
        <f>'Link types'!P880</f>
        <v>0</v>
      </c>
      <c r="P880" s="32">
        <f>'Link types'!Q880</f>
        <v>0</v>
      </c>
      <c r="Q880" s="32">
        <f>'Link types'!R880</f>
        <v>0</v>
      </c>
      <c r="R880" s="32">
        <f>'Link types'!S880</f>
        <v>0</v>
      </c>
      <c r="S880" s="32">
        <f>'Link types'!T880</f>
        <v>0</v>
      </c>
      <c r="T880" s="32">
        <f>'Link types'!U880</f>
        <v>0</v>
      </c>
      <c r="U880" s="32">
        <f>'Link types'!V880</f>
        <v>0</v>
      </c>
      <c r="V880" s="32">
        <f>'Link types'!W880</f>
        <v>10</v>
      </c>
      <c r="W880" s="32">
        <f>'Link types'!X880</f>
        <v>10</v>
      </c>
      <c r="X880" s="32">
        <f>'Link types'!Y880</f>
        <v>10</v>
      </c>
      <c r="Y880" s="32" t="str">
        <f>'Link types'!Z880</f>
        <v/>
      </c>
    </row>
    <row r="881" spans="1:25" x14ac:dyDescent="0.25">
      <c r="A881" s="32">
        <f>'Link types'!B881</f>
        <v>979</v>
      </c>
      <c r="B881" s="32">
        <f>'Link types'!C881</f>
        <v>5</v>
      </c>
      <c r="C881" s="32" t="str">
        <f>'Link types'!D881</f>
        <v>free</v>
      </c>
      <c r="D881" s="32">
        <f>'Link types'!E881</f>
        <v>1</v>
      </c>
      <c r="E881" s="32">
        <f>'Link types'!F881</f>
        <v>1000</v>
      </c>
      <c r="F881" s="32" t="str">
        <f>'Link types'!G881</f>
        <v/>
      </c>
      <c r="G881" s="32">
        <f>'Link types'!H881</f>
        <v>0</v>
      </c>
      <c r="H881" s="32">
        <f>'Link types'!I881</f>
        <v>0</v>
      </c>
      <c r="I881" s="32">
        <f>'Link types'!J881</f>
        <v>0</v>
      </c>
      <c r="J881" s="32">
        <f>'Link types'!K881</f>
        <v>0</v>
      </c>
      <c r="K881" s="32">
        <f>'Link types'!L881</f>
        <v>99</v>
      </c>
      <c r="L881" s="32">
        <f>'Link types'!M881</f>
        <v>0</v>
      </c>
      <c r="M881" s="32">
        <f>'Link types'!N881</f>
        <v>0</v>
      </c>
      <c r="N881" s="32">
        <f>'Link types'!O881</f>
        <v>0</v>
      </c>
      <c r="O881" s="32">
        <f>'Link types'!P881</f>
        <v>0</v>
      </c>
      <c r="P881" s="32">
        <f>'Link types'!Q881</f>
        <v>0</v>
      </c>
      <c r="Q881" s="32">
        <f>'Link types'!R881</f>
        <v>0</v>
      </c>
      <c r="R881" s="32">
        <f>'Link types'!S881</f>
        <v>0</v>
      </c>
      <c r="S881" s="32">
        <f>'Link types'!T881</f>
        <v>0</v>
      </c>
      <c r="T881" s="32">
        <f>'Link types'!U881</f>
        <v>0</v>
      </c>
      <c r="U881" s="32">
        <f>'Link types'!V881</f>
        <v>0</v>
      </c>
      <c r="V881" s="32">
        <f>'Link types'!W881</f>
        <v>10</v>
      </c>
      <c r="W881" s="32">
        <f>'Link types'!X881</f>
        <v>10</v>
      </c>
      <c r="X881" s="32">
        <f>'Link types'!Y881</f>
        <v>10</v>
      </c>
      <c r="Y881" s="32" t="str">
        <f>'Link types'!Z881</f>
        <v/>
      </c>
    </row>
    <row r="882" spans="1:25" x14ac:dyDescent="0.25">
      <c r="A882" s="32">
        <f>'Link types'!B882</f>
        <v>980</v>
      </c>
      <c r="B882" s="32">
        <f>'Link types'!C882</f>
        <v>5</v>
      </c>
      <c r="C882" s="32" t="str">
        <f>'Link types'!D882</f>
        <v>free</v>
      </c>
      <c r="D882" s="32">
        <f>'Link types'!E882</f>
        <v>1</v>
      </c>
      <c r="E882" s="32">
        <f>'Link types'!F882</f>
        <v>1000</v>
      </c>
      <c r="F882" s="32" t="str">
        <f>'Link types'!G882</f>
        <v/>
      </c>
      <c r="G882" s="32">
        <f>'Link types'!H882</f>
        <v>0</v>
      </c>
      <c r="H882" s="32">
        <f>'Link types'!I882</f>
        <v>0</v>
      </c>
      <c r="I882" s="32">
        <f>'Link types'!J882</f>
        <v>0</v>
      </c>
      <c r="J882" s="32">
        <f>'Link types'!K882</f>
        <v>0</v>
      </c>
      <c r="K882" s="32">
        <f>'Link types'!L882</f>
        <v>99</v>
      </c>
      <c r="L882" s="32">
        <f>'Link types'!M882</f>
        <v>0</v>
      </c>
      <c r="M882" s="32">
        <f>'Link types'!N882</f>
        <v>0</v>
      </c>
      <c r="N882" s="32">
        <f>'Link types'!O882</f>
        <v>0</v>
      </c>
      <c r="O882" s="32">
        <f>'Link types'!P882</f>
        <v>0</v>
      </c>
      <c r="P882" s="32">
        <f>'Link types'!Q882</f>
        <v>0</v>
      </c>
      <c r="Q882" s="32">
        <f>'Link types'!R882</f>
        <v>0</v>
      </c>
      <c r="R882" s="32">
        <f>'Link types'!S882</f>
        <v>0</v>
      </c>
      <c r="S882" s="32">
        <f>'Link types'!T882</f>
        <v>0</v>
      </c>
      <c r="T882" s="32">
        <f>'Link types'!U882</f>
        <v>0</v>
      </c>
      <c r="U882" s="32">
        <f>'Link types'!V882</f>
        <v>0</v>
      </c>
      <c r="V882" s="32">
        <f>'Link types'!W882</f>
        <v>10</v>
      </c>
      <c r="W882" s="32">
        <f>'Link types'!X882</f>
        <v>10</v>
      </c>
      <c r="X882" s="32">
        <f>'Link types'!Y882</f>
        <v>10</v>
      </c>
      <c r="Y882" s="32" t="str">
        <f>'Link types'!Z882</f>
        <v/>
      </c>
    </row>
    <row r="883" spans="1:25" x14ac:dyDescent="0.25">
      <c r="A883" s="32">
        <f>'Link types'!B883</f>
        <v>981</v>
      </c>
      <c r="B883" s="32">
        <f>'Link types'!C883</f>
        <v>5</v>
      </c>
      <c r="C883" s="32" t="str">
        <f>'Link types'!D883</f>
        <v>free</v>
      </c>
      <c r="D883" s="32">
        <f>'Link types'!E883</f>
        <v>1</v>
      </c>
      <c r="E883" s="32">
        <f>'Link types'!F883</f>
        <v>1000</v>
      </c>
      <c r="F883" s="32" t="str">
        <f>'Link types'!G883</f>
        <v/>
      </c>
      <c r="G883" s="32">
        <f>'Link types'!H883</f>
        <v>0</v>
      </c>
      <c r="H883" s="32">
        <f>'Link types'!I883</f>
        <v>0</v>
      </c>
      <c r="I883" s="32">
        <f>'Link types'!J883</f>
        <v>0</v>
      </c>
      <c r="J883" s="32">
        <f>'Link types'!K883</f>
        <v>0</v>
      </c>
      <c r="K883" s="32">
        <f>'Link types'!L883</f>
        <v>99</v>
      </c>
      <c r="L883" s="32">
        <f>'Link types'!M883</f>
        <v>0</v>
      </c>
      <c r="M883" s="32">
        <f>'Link types'!N883</f>
        <v>0</v>
      </c>
      <c r="N883" s="32">
        <f>'Link types'!O883</f>
        <v>0</v>
      </c>
      <c r="O883" s="32">
        <f>'Link types'!P883</f>
        <v>0</v>
      </c>
      <c r="P883" s="32">
        <f>'Link types'!Q883</f>
        <v>0</v>
      </c>
      <c r="Q883" s="32">
        <f>'Link types'!R883</f>
        <v>0</v>
      </c>
      <c r="R883" s="32">
        <f>'Link types'!S883</f>
        <v>0</v>
      </c>
      <c r="S883" s="32">
        <f>'Link types'!T883</f>
        <v>0</v>
      </c>
      <c r="T883" s="32">
        <f>'Link types'!U883</f>
        <v>0</v>
      </c>
      <c r="U883" s="32">
        <f>'Link types'!V883</f>
        <v>0</v>
      </c>
      <c r="V883" s="32">
        <f>'Link types'!W883</f>
        <v>10</v>
      </c>
      <c r="W883" s="32">
        <f>'Link types'!X883</f>
        <v>10</v>
      </c>
      <c r="X883" s="32">
        <f>'Link types'!Y883</f>
        <v>10</v>
      </c>
      <c r="Y883" s="32" t="str">
        <f>'Link types'!Z883</f>
        <v/>
      </c>
    </row>
    <row r="884" spans="1:25" x14ac:dyDescent="0.25">
      <c r="A884" s="32">
        <f>'Link types'!B884</f>
        <v>982</v>
      </c>
      <c r="B884" s="32">
        <f>'Link types'!C884</f>
        <v>5</v>
      </c>
      <c r="C884" s="32" t="str">
        <f>'Link types'!D884</f>
        <v>free</v>
      </c>
      <c r="D884" s="32">
        <f>'Link types'!E884</f>
        <v>1</v>
      </c>
      <c r="E884" s="32">
        <f>'Link types'!F884</f>
        <v>1000</v>
      </c>
      <c r="F884" s="32" t="str">
        <f>'Link types'!G884</f>
        <v/>
      </c>
      <c r="G884" s="32">
        <f>'Link types'!H884</f>
        <v>0</v>
      </c>
      <c r="H884" s="32">
        <f>'Link types'!I884</f>
        <v>0</v>
      </c>
      <c r="I884" s="32">
        <f>'Link types'!J884</f>
        <v>0</v>
      </c>
      <c r="J884" s="32">
        <f>'Link types'!K884</f>
        <v>0</v>
      </c>
      <c r="K884" s="32">
        <f>'Link types'!L884</f>
        <v>99</v>
      </c>
      <c r="L884" s="32">
        <f>'Link types'!M884</f>
        <v>0</v>
      </c>
      <c r="M884" s="32">
        <f>'Link types'!N884</f>
        <v>0</v>
      </c>
      <c r="N884" s="32">
        <f>'Link types'!O884</f>
        <v>0</v>
      </c>
      <c r="O884" s="32">
        <f>'Link types'!P884</f>
        <v>0</v>
      </c>
      <c r="P884" s="32">
        <f>'Link types'!Q884</f>
        <v>0</v>
      </c>
      <c r="Q884" s="32">
        <f>'Link types'!R884</f>
        <v>0</v>
      </c>
      <c r="R884" s="32">
        <f>'Link types'!S884</f>
        <v>0</v>
      </c>
      <c r="S884" s="32">
        <f>'Link types'!T884</f>
        <v>0</v>
      </c>
      <c r="T884" s="32">
        <f>'Link types'!U884</f>
        <v>0</v>
      </c>
      <c r="U884" s="32">
        <f>'Link types'!V884</f>
        <v>0</v>
      </c>
      <c r="V884" s="32">
        <f>'Link types'!W884</f>
        <v>10</v>
      </c>
      <c r="W884" s="32">
        <f>'Link types'!X884</f>
        <v>10</v>
      </c>
      <c r="X884" s="32">
        <f>'Link types'!Y884</f>
        <v>10</v>
      </c>
      <c r="Y884" s="32" t="str">
        <f>'Link types'!Z884</f>
        <v/>
      </c>
    </row>
    <row r="885" spans="1:25" x14ac:dyDescent="0.25">
      <c r="A885" s="32">
        <f>'Link types'!B885</f>
        <v>983</v>
      </c>
      <c r="B885" s="32">
        <f>'Link types'!C885</f>
        <v>5</v>
      </c>
      <c r="C885" s="32" t="str">
        <f>'Link types'!D885</f>
        <v>free</v>
      </c>
      <c r="D885" s="32">
        <f>'Link types'!E885</f>
        <v>1</v>
      </c>
      <c r="E885" s="32">
        <f>'Link types'!F885</f>
        <v>1000</v>
      </c>
      <c r="F885" s="32" t="str">
        <f>'Link types'!G885</f>
        <v/>
      </c>
      <c r="G885" s="32">
        <f>'Link types'!H885</f>
        <v>0</v>
      </c>
      <c r="H885" s="32">
        <f>'Link types'!I885</f>
        <v>0</v>
      </c>
      <c r="I885" s="32">
        <f>'Link types'!J885</f>
        <v>0</v>
      </c>
      <c r="J885" s="32">
        <f>'Link types'!K885</f>
        <v>0</v>
      </c>
      <c r="K885" s="32">
        <f>'Link types'!L885</f>
        <v>99</v>
      </c>
      <c r="L885" s="32">
        <f>'Link types'!M885</f>
        <v>0</v>
      </c>
      <c r="M885" s="32">
        <f>'Link types'!N885</f>
        <v>0</v>
      </c>
      <c r="N885" s="32">
        <f>'Link types'!O885</f>
        <v>0</v>
      </c>
      <c r="O885" s="32">
        <f>'Link types'!P885</f>
        <v>0</v>
      </c>
      <c r="P885" s="32">
        <f>'Link types'!Q885</f>
        <v>0</v>
      </c>
      <c r="Q885" s="32">
        <f>'Link types'!R885</f>
        <v>0</v>
      </c>
      <c r="R885" s="32">
        <f>'Link types'!S885</f>
        <v>0</v>
      </c>
      <c r="S885" s="32">
        <f>'Link types'!T885</f>
        <v>0</v>
      </c>
      <c r="T885" s="32">
        <f>'Link types'!U885</f>
        <v>0</v>
      </c>
      <c r="U885" s="32">
        <f>'Link types'!V885</f>
        <v>0</v>
      </c>
      <c r="V885" s="32">
        <f>'Link types'!W885</f>
        <v>10</v>
      </c>
      <c r="W885" s="32">
        <f>'Link types'!X885</f>
        <v>10</v>
      </c>
      <c r="X885" s="32">
        <f>'Link types'!Y885</f>
        <v>10</v>
      </c>
      <c r="Y885" s="32" t="str">
        <f>'Link types'!Z885</f>
        <v/>
      </c>
    </row>
    <row r="886" spans="1:25" x14ac:dyDescent="0.25">
      <c r="A886" s="32">
        <f>'Link types'!B886</f>
        <v>984</v>
      </c>
      <c r="B886" s="32">
        <f>'Link types'!C886</f>
        <v>5</v>
      </c>
      <c r="C886" s="32" t="str">
        <f>'Link types'!D886</f>
        <v>free</v>
      </c>
      <c r="D886" s="32">
        <f>'Link types'!E886</f>
        <v>1</v>
      </c>
      <c r="E886" s="32">
        <f>'Link types'!F886</f>
        <v>1000</v>
      </c>
      <c r="F886" s="32" t="str">
        <f>'Link types'!G886</f>
        <v/>
      </c>
      <c r="G886" s="32">
        <f>'Link types'!H886</f>
        <v>0</v>
      </c>
      <c r="H886" s="32">
        <f>'Link types'!I886</f>
        <v>0</v>
      </c>
      <c r="I886" s="32">
        <f>'Link types'!J886</f>
        <v>0</v>
      </c>
      <c r="J886" s="32">
        <f>'Link types'!K886</f>
        <v>0</v>
      </c>
      <c r="K886" s="32">
        <f>'Link types'!L886</f>
        <v>99</v>
      </c>
      <c r="L886" s="32">
        <f>'Link types'!M886</f>
        <v>0</v>
      </c>
      <c r="M886" s="32">
        <f>'Link types'!N886</f>
        <v>0</v>
      </c>
      <c r="N886" s="32">
        <f>'Link types'!O886</f>
        <v>0</v>
      </c>
      <c r="O886" s="32">
        <f>'Link types'!P886</f>
        <v>0</v>
      </c>
      <c r="P886" s="32">
        <f>'Link types'!Q886</f>
        <v>0</v>
      </c>
      <c r="Q886" s="32">
        <f>'Link types'!R886</f>
        <v>0</v>
      </c>
      <c r="R886" s="32">
        <f>'Link types'!S886</f>
        <v>0</v>
      </c>
      <c r="S886" s="32">
        <f>'Link types'!T886</f>
        <v>0</v>
      </c>
      <c r="T886" s="32">
        <f>'Link types'!U886</f>
        <v>0</v>
      </c>
      <c r="U886" s="32">
        <f>'Link types'!V886</f>
        <v>0</v>
      </c>
      <c r="V886" s="32">
        <f>'Link types'!W886</f>
        <v>10</v>
      </c>
      <c r="W886" s="32">
        <f>'Link types'!X886</f>
        <v>10</v>
      </c>
      <c r="X886" s="32">
        <f>'Link types'!Y886</f>
        <v>10</v>
      </c>
      <c r="Y886" s="32" t="str">
        <f>'Link types'!Z886</f>
        <v/>
      </c>
    </row>
    <row r="887" spans="1:25" x14ac:dyDescent="0.25">
      <c r="A887" s="32">
        <f>'Link types'!B887</f>
        <v>985</v>
      </c>
      <c r="B887" s="32">
        <f>'Link types'!C887</f>
        <v>5</v>
      </c>
      <c r="C887" s="32" t="str">
        <f>'Link types'!D887</f>
        <v>free</v>
      </c>
      <c r="D887" s="32">
        <f>'Link types'!E887</f>
        <v>1</v>
      </c>
      <c r="E887" s="32">
        <f>'Link types'!F887</f>
        <v>1000</v>
      </c>
      <c r="F887" s="32" t="str">
        <f>'Link types'!G887</f>
        <v/>
      </c>
      <c r="G887" s="32">
        <f>'Link types'!H887</f>
        <v>0</v>
      </c>
      <c r="H887" s="32">
        <f>'Link types'!I887</f>
        <v>0</v>
      </c>
      <c r="I887" s="32">
        <f>'Link types'!J887</f>
        <v>0</v>
      </c>
      <c r="J887" s="32">
        <f>'Link types'!K887</f>
        <v>0</v>
      </c>
      <c r="K887" s="32">
        <f>'Link types'!L887</f>
        <v>99</v>
      </c>
      <c r="L887" s="32">
        <f>'Link types'!M887</f>
        <v>0</v>
      </c>
      <c r="M887" s="32">
        <f>'Link types'!N887</f>
        <v>0</v>
      </c>
      <c r="N887" s="32">
        <f>'Link types'!O887</f>
        <v>0</v>
      </c>
      <c r="O887" s="32">
        <f>'Link types'!P887</f>
        <v>0</v>
      </c>
      <c r="P887" s="32">
        <f>'Link types'!Q887</f>
        <v>0</v>
      </c>
      <c r="Q887" s="32">
        <f>'Link types'!R887</f>
        <v>0</v>
      </c>
      <c r="R887" s="32">
        <f>'Link types'!S887</f>
        <v>0</v>
      </c>
      <c r="S887" s="32">
        <f>'Link types'!T887</f>
        <v>0</v>
      </c>
      <c r="T887" s="32">
        <f>'Link types'!U887</f>
        <v>0</v>
      </c>
      <c r="U887" s="32">
        <f>'Link types'!V887</f>
        <v>0</v>
      </c>
      <c r="V887" s="32">
        <f>'Link types'!W887</f>
        <v>10</v>
      </c>
      <c r="W887" s="32">
        <f>'Link types'!X887</f>
        <v>10</v>
      </c>
      <c r="X887" s="32">
        <f>'Link types'!Y887</f>
        <v>10</v>
      </c>
      <c r="Y887" s="32" t="str">
        <f>'Link types'!Z887</f>
        <v/>
      </c>
    </row>
    <row r="888" spans="1:25" x14ac:dyDescent="0.25">
      <c r="A888" s="32">
        <f>'Link types'!B888</f>
        <v>986</v>
      </c>
      <c r="B888" s="32">
        <f>'Link types'!C888</f>
        <v>5</v>
      </c>
      <c r="C888" s="32" t="str">
        <f>'Link types'!D888</f>
        <v>free</v>
      </c>
      <c r="D888" s="32">
        <f>'Link types'!E888</f>
        <v>1</v>
      </c>
      <c r="E888" s="32">
        <f>'Link types'!F888</f>
        <v>1000</v>
      </c>
      <c r="F888" s="32" t="str">
        <f>'Link types'!G888</f>
        <v/>
      </c>
      <c r="G888" s="32">
        <f>'Link types'!H888</f>
        <v>0</v>
      </c>
      <c r="H888" s="32">
        <f>'Link types'!I888</f>
        <v>0</v>
      </c>
      <c r="I888" s="32">
        <f>'Link types'!J888</f>
        <v>0</v>
      </c>
      <c r="J888" s="32">
        <f>'Link types'!K888</f>
        <v>0</v>
      </c>
      <c r="K888" s="32">
        <f>'Link types'!L888</f>
        <v>99</v>
      </c>
      <c r="L888" s="32">
        <f>'Link types'!M888</f>
        <v>0</v>
      </c>
      <c r="M888" s="32">
        <f>'Link types'!N888</f>
        <v>0</v>
      </c>
      <c r="N888" s="32">
        <f>'Link types'!O888</f>
        <v>0</v>
      </c>
      <c r="O888" s="32">
        <f>'Link types'!P888</f>
        <v>0</v>
      </c>
      <c r="P888" s="32">
        <f>'Link types'!Q888</f>
        <v>0</v>
      </c>
      <c r="Q888" s="32">
        <f>'Link types'!R888</f>
        <v>0</v>
      </c>
      <c r="R888" s="32">
        <f>'Link types'!S888</f>
        <v>0</v>
      </c>
      <c r="S888" s="32">
        <f>'Link types'!T888</f>
        <v>0</v>
      </c>
      <c r="T888" s="32">
        <f>'Link types'!U888</f>
        <v>0</v>
      </c>
      <c r="U888" s="32">
        <f>'Link types'!V888</f>
        <v>0</v>
      </c>
      <c r="V888" s="32">
        <f>'Link types'!W888</f>
        <v>10</v>
      </c>
      <c r="W888" s="32">
        <f>'Link types'!X888</f>
        <v>10</v>
      </c>
      <c r="X888" s="32">
        <f>'Link types'!Y888</f>
        <v>10</v>
      </c>
      <c r="Y888" s="32" t="str">
        <f>'Link types'!Z888</f>
        <v/>
      </c>
    </row>
    <row r="889" spans="1:25" x14ac:dyDescent="0.25">
      <c r="A889" s="32">
        <f>'Link types'!B889</f>
        <v>987</v>
      </c>
      <c r="B889" s="32">
        <f>'Link types'!C889</f>
        <v>5</v>
      </c>
      <c r="C889" s="32" t="str">
        <f>'Link types'!D889</f>
        <v>free</v>
      </c>
      <c r="D889" s="32">
        <f>'Link types'!E889</f>
        <v>1</v>
      </c>
      <c r="E889" s="32">
        <f>'Link types'!F889</f>
        <v>1000</v>
      </c>
      <c r="F889" s="32" t="str">
        <f>'Link types'!G889</f>
        <v/>
      </c>
      <c r="G889" s="32">
        <f>'Link types'!H889</f>
        <v>0</v>
      </c>
      <c r="H889" s="32">
        <f>'Link types'!I889</f>
        <v>0</v>
      </c>
      <c r="I889" s="32">
        <f>'Link types'!J889</f>
        <v>0</v>
      </c>
      <c r="J889" s="32">
        <f>'Link types'!K889</f>
        <v>0</v>
      </c>
      <c r="K889" s="32">
        <f>'Link types'!L889</f>
        <v>99</v>
      </c>
      <c r="L889" s="32">
        <f>'Link types'!M889</f>
        <v>0</v>
      </c>
      <c r="M889" s="32">
        <f>'Link types'!N889</f>
        <v>0</v>
      </c>
      <c r="N889" s="32">
        <f>'Link types'!O889</f>
        <v>0</v>
      </c>
      <c r="O889" s="32">
        <f>'Link types'!P889</f>
        <v>0</v>
      </c>
      <c r="P889" s="32">
        <f>'Link types'!Q889</f>
        <v>0</v>
      </c>
      <c r="Q889" s="32">
        <f>'Link types'!R889</f>
        <v>0</v>
      </c>
      <c r="R889" s="32">
        <f>'Link types'!S889</f>
        <v>0</v>
      </c>
      <c r="S889" s="32">
        <f>'Link types'!T889</f>
        <v>0</v>
      </c>
      <c r="T889" s="32">
        <f>'Link types'!U889</f>
        <v>0</v>
      </c>
      <c r="U889" s="32">
        <f>'Link types'!V889</f>
        <v>0</v>
      </c>
      <c r="V889" s="32">
        <f>'Link types'!W889</f>
        <v>10</v>
      </c>
      <c r="W889" s="32">
        <f>'Link types'!X889</f>
        <v>10</v>
      </c>
      <c r="X889" s="32">
        <f>'Link types'!Y889</f>
        <v>10</v>
      </c>
      <c r="Y889" s="32" t="str">
        <f>'Link types'!Z889</f>
        <v/>
      </c>
    </row>
    <row r="890" spans="1:25" x14ac:dyDescent="0.25">
      <c r="A890" s="32">
        <f>'Link types'!B890</f>
        <v>988</v>
      </c>
      <c r="B890" s="32">
        <f>'Link types'!C890</f>
        <v>5</v>
      </c>
      <c r="C890" s="32" t="str">
        <f>'Link types'!D890</f>
        <v>free</v>
      </c>
      <c r="D890" s="32">
        <f>'Link types'!E890</f>
        <v>1</v>
      </c>
      <c r="E890" s="32">
        <f>'Link types'!F890</f>
        <v>1000</v>
      </c>
      <c r="F890" s="32" t="str">
        <f>'Link types'!G890</f>
        <v/>
      </c>
      <c r="G890" s="32">
        <f>'Link types'!H890</f>
        <v>0</v>
      </c>
      <c r="H890" s="32">
        <f>'Link types'!I890</f>
        <v>0</v>
      </c>
      <c r="I890" s="32">
        <f>'Link types'!J890</f>
        <v>0</v>
      </c>
      <c r="J890" s="32">
        <f>'Link types'!K890</f>
        <v>0</v>
      </c>
      <c r="K890" s="32">
        <f>'Link types'!L890</f>
        <v>99</v>
      </c>
      <c r="L890" s="32">
        <f>'Link types'!M890</f>
        <v>0</v>
      </c>
      <c r="M890" s="32">
        <f>'Link types'!N890</f>
        <v>0</v>
      </c>
      <c r="N890" s="32">
        <f>'Link types'!O890</f>
        <v>0</v>
      </c>
      <c r="O890" s="32">
        <f>'Link types'!P890</f>
        <v>0</v>
      </c>
      <c r="P890" s="32">
        <f>'Link types'!Q890</f>
        <v>0</v>
      </c>
      <c r="Q890" s="32">
        <f>'Link types'!R890</f>
        <v>0</v>
      </c>
      <c r="R890" s="32">
        <f>'Link types'!S890</f>
        <v>0</v>
      </c>
      <c r="S890" s="32">
        <f>'Link types'!T890</f>
        <v>0</v>
      </c>
      <c r="T890" s="32">
        <f>'Link types'!U890</f>
        <v>0</v>
      </c>
      <c r="U890" s="32">
        <f>'Link types'!V890</f>
        <v>0</v>
      </c>
      <c r="V890" s="32">
        <f>'Link types'!W890</f>
        <v>10</v>
      </c>
      <c r="W890" s="32">
        <f>'Link types'!X890</f>
        <v>10</v>
      </c>
      <c r="X890" s="32">
        <f>'Link types'!Y890</f>
        <v>10</v>
      </c>
      <c r="Y890" s="32" t="str">
        <f>'Link types'!Z890</f>
        <v/>
      </c>
    </row>
    <row r="891" spans="1:25" x14ac:dyDescent="0.25">
      <c r="A891" s="32">
        <f>'Link types'!B891</f>
        <v>989</v>
      </c>
      <c r="B891" s="32">
        <f>'Link types'!C891</f>
        <v>5</v>
      </c>
      <c r="C891" s="32" t="str">
        <f>'Link types'!D891</f>
        <v>free</v>
      </c>
      <c r="D891" s="32">
        <f>'Link types'!E891</f>
        <v>1</v>
      </c>
      <c r="E891" s="32">
        <f>'Link types'!F891</f>
        <v>1000</v>
      </c>
      <c r="F891" s="32" t="str">
        <f>'Link types'!G891</f>
        <v/>
      </c>
      <c r="G891" s="32">
        <f>'Link types'!H891</f>
        <v>0</v>
      </c>
      <c r="H891" s="32">
        <f>'Link types'!I891</f>
        <v>0</v>
      </c>
      <c r="I891" s="32">
        <f>'Link types'!J891</f>
        <v>0</v>
      </c>
      <c r="J891" s="32">
        <f>'Link types'!K891</f>
        <v>0</v>
      </c>
      <c r="K891" s="32">
        <f>'Link types'!L891</f>
        <v>99</v>
      </c>
      <c r="L891" s="32">
        <f>'Link types'!M891</f>
        <v>0</v>
      </c>
      <c r="M891" s="32">
        <f>'Link types'!N891</f>
        <v>0</v>
      </c>
      <c r="N891" s="32">
        <f>'Link types'!O891</f>
        <v>0</v>
      </c>
      <c r="O891" s="32">
        <f>'Link types'!P891</f>
        <v>0</v>
      </c>
      <c r="P891" s="32">
        <f>'Link types'!Q891</f>
        <v>0</v>
      </c>
      <c r="Q891" s="32">
        <f>'Link types'!R891</f>
        <v>0</v>
      </c>
      <c r="R891" s="32">
        <f>'Link types'!S891</f>
        <v>0</v>
      </c>
      <c r="S891" s="32">
        <f>'Link types'!T891</f>
        <v>0</v>
      </c>
      <c r="T891" s="32">
        <f>'Link types'!U891</f>
        <v>0</v>
      </c>
      <c r="U891" s="32">
        <f>'Link types'!V891</f>
        <v>0</v>
      </c>
      <c r="V891" s="32">
        <f>'Link types'!W891</f>
        <v>10</v>
      </c>
      <c r="W891" s="32">
        <f>'Link types'!X891</f>
        <v>10</v>
      </c>
      <c r="X891" s="32">
        <f>'Link types'!Y891</f>
        <v>10</v>
      </c>
      <c r="Y891" s="32" t="str">
        <f>'Link types'!Z891</f>
        <v/>
      </c>
    </row>
    <row r="892" spans="1:25" x14ac:dyDescent="0.25">
      <c r="A892" s="32">
        <f>'Link types'!B892</f>
        <v>990</v>
      </c>
      <c r="B892" s="32">
        <f>'Link types'!C892</f>
        <v>90</v>
      </c>
      <c r="C892" s="32" t="str">
        <f>'Link types'!D892</f>
        <v>ZK_Hilfsstrecken</v>
      </c>
      <c r="D892" s="32">
        <f>'Link types'!E892</f>
        <v>1</v>
      </c>
      <c r="E892" s="32">
        <f>'Link types'!F892</f>
        <v>999</v>
      </c>
      <c r="F892" s="32" t="str">
        <f>'Link types'!G892</f>
        <v>BUS,CAR,HGV</v>
      </c>
      <c r="G892" s="32">
        <f>'Link types'!H892</f>
        <v>1</v>
      </c>
      <c r="H892" s="32">
        <f>'Link types'!I892</f>
        <v>9999</v>
      </c>
      <c r="I892" s="32">
        <f>'Link types'!J892</f>
        <v>20</v>
      </c>
      <c r="J892" s="32">
        <f>'Link types'!K892</f>
        <v>1</v>
      </c>
      <c r="K892" s="32">
        <f>'Link types'!L892</f>
        <v>99</v>
      </c>
      <c r="L892" s="32">
        <f>'Link types'!M892</f>
        <v>20</v>
      </c>
      <c r="M892" s="32">
        <f>'Link types'!N892</f>
        <v>130</v>
      </c>
      <c r="N892" s="32">
        <f>'Link types'!O892</f>
        <v>100</v>
      </c>
      <c r="O892" s="32">
        <f>'Link types'!P892</f>
        <v>4</v>
      </c>
      <c r="P892" s="32">
        <f>'Link types'!Q892</f>
        <v>80</v>
      </c>
      <c r="Q892" s="32">
        <f>'Link types'!R892</f>
        <v>50</v>
      </c>
      <c r="R892" s="32">
        <f>'Link types'!S892</f>
        <v>4</v>
      </c>
      <c r="S892" s="32">
        <f>'Link types'!T892</f>
        <v>50</v>
      </c>
      <c r="T892" s="32">
        <f>'Link types'!U892</f>
        <v>50</v>
      </c>
      <c r="U892" s="32">
        <f>'Link types'!V892</f>
        <v>50</v>
      </c>
      <c r="V892" s="32">
        <f>'Link types'!W892</f>
        <v>10</v>
      </c>
      <c r="W892" s="32">
        <f>'Link types'!X892</f>
        <v>0.8</v>
      </c>
      <c r="X892" s="32">
        <f>'Link types'!Y892</f>
        <v>10</v>
      </c>
      <c r="Y892" s="32" t="str">
        <f>'Link types'!Z892</f>
        <v>Used for connector nodes</v>
      </c>
    </row>
    <row r="893" spans="1:25" x14ac:dyDescent="0.25">
      <c r="A893" s="32">
        <f>'Link types'!B893</f>
        <v>991</v>
      </c>
      <c r="B893" s="32">
        <f>'Link types'!C893</f>
        <v>90</v>
      </c>
      <c r="C893" s="32" t="str">
        <f>'Link types'!D893</f>
        <v>free</v>
      </c>
      <c r="D893" s="32">
        <f>'Link types'!E893</f>
        <v>1</v>
      </c>
      <c r="E893" s="32">
        <f>'Link types'!F893</f>
        <v>1000</v>
      </c>
      <c r="F893" s="32" t="str">
        <f>'Link types'!G893</f>
        <v/>
      </c>
      <c r="G893" s="32">
        <f>'Link types'!H893</f>
        <v>0</v>
      </c>
      <c r="H893" s="32">
        <f>'Link types'!I893</f>
        <v>0</v>
      </c>
      <c r="I893" s="32">
        <f>'Link types'!J893</f>
        <v>0</v>
      </c>
      <c r="J893" s="32">
        <f>'Link types'!K893</f>
        <v>0</v>
      </c>
      <c r="K893" s="32">
        <f>'Link types'!L893</f>
        <v>99</v>
      </c>
      <c r="L893" s="32">
        <f>'Link types'!M893</f>
        <v>0</v>
      </c>
      <c r="M893" s="32">
        <f>'Link types'!N893</f>
        <v>0</v>
      </c>
      <c r="N893" s="32">
        <f>'Link types'!O893</f>
        <v>0</v>
      </c>
      <c r="O893" s="32">
        <f>'Link types'!P893</f>
        <v>0</v>
      </c>
      <c r="P893" s="32">
        <f>'Link types'!Q893</f>
        <v>0</v>
      </c>
      <c r="Q893" s="32">
        <f>'Link types'!R893</f>
        <v>0</v>
      </c>
      <c r="R893" s="32">
        <f>'Link types'!S893</f>
        <v>0</v>
      </c>
      <c r="S893" s="32">
        <f>'Link types'!T893</f>
        <v>0</v>
      </c>
      <c r="T893" s="32">
        <f>'Link types'!U893</f>
        <v>0</v>
      </c>
      <c r="U893" s="32">
        <f>'Link types'!V893</f>
        <v>0</v>
      </c>
      <c r="V893" s="32">
        <f>'Link types'!W893</f>
        <v>10</v>
      </c>
      <c r="W893" s="32">
        <f>'Link types'!X893</f>
        <v>10</v>
      </c>
      <c r="X893" s="32">
        <f>'Link types'!Y893</f>
        <v>10</v>
      </c>
      <c r="Y893" s="32" t="str">
        <f>'Link types'!Z893</f>
        <v/>
      </c>
    </row>
    <row r="894" spans="1:25" x14ac:dyDescent="0.25">
      <c r="A894" s="32">
        <f>'Link types'!B894</f>
        <v>992</v>
      </c>
      <c r="B894" s="32">
        <f>'Link types'!C894</f>
        <v>90</v>
      </c>
      <c r="C894" s="32" t="str">
        <f>'Link types'!D894</f>
        <v>free</v>
      </c>
      <c r="D894" s="32">
        <f>'Link types'!E894</f>
        <v>1</v>
      </c>
      <c r="E894" s="32">
        <f>'Link types'!F894</f>
        <v>1000</v>
      </c>
      <c r="F894" s="32" t="str">
        <f>'Link types'!G894</f>
        <v/>
      </c>
      <c r="G894" s="32">
        <f>'Link types'!H894</f>
        <v>0</v>
      </c>
      <c r="H894" s="32">
        <f>'Link types'!I894</f>
        <v>0</v>
      </c>
      <c r="I894" s="32">
        <f>'Link types'!J894</f>
        <v>0</v>
      </c>
      <c r="J894" s="32">
        <f>'Link types'!K894</f>
        <v>0</v>
      </c>
      <c r="K894" s="32">
        <f>'Link types'!L894</f>
        <v>99</v>
      </c>
      <c r="L894" s="32">
        <f>'Link types'!M894</f>
        <v>0</v>
      </c>
      <c r="M894" s="32">
        <f>'Link types'!N894</f>
        <v>0</v>
      </c>
      <c r="N894" s="32">
        <f>'Link types'!O894</f>
        <v>0</v>
      </c>
      <c r="O894" s="32">
        <f>'Link types'!P894</f>
        <v>0</v>
      </c>
      <c r="P894" s="32">
        <f>'Link types'!Q894</f>
        <v>0</v>
      </c>
      <c r="Q894" s="32">
        <f>'Link types'!R894</f>
        <v>0</v>
      </c>
      <c r="R894" s="32">
        <f>'Link types'!S894</f>
        <v>0</v>
      </c>
      <c r="S894" s="32">
        <f>'Link types'!T894</f>
        <v>0</v>
      </c>
      <c r="T894" s="32">
        <f>'Link types'!U894</f>
        <v>0</v>
      </c>
      <c r="U894" s="32">
        <f>'Link types'!V894</f>
        <v>0</v>
      </c>
      <c r="V894" s="32">
        <f>'Link types'!W894</f>
        <v>10</v>
      </c>
      <c r="W894" s="32">
        <f>'Link types'!X894</f>
        <v>10</v>
      </c>
      <c r="X894" s="32">
        <f>'Link types'!Y894</f>
        <v>10</v>
      </c>
      <c r="Y894" s="32" t="str">
        <f>'Link types'!Z894</f>
        <v/>
      </c>
    </row>
    <row r="895" spans="1:25" x14ac:dyDescent="0.25">
      <c r="A895" s="32">
        <f>'Link types'!B895</f>
        <v>993</v>
      </c>
      <c r="B895" s="32">
        <f>'Link types'!C895</f>
        <v>90</v>
      </c>
      <c r="C895" s="32" t="str">
        <f>'Link types'!D895</f>
        <v>free</v>
      </c>
      <c r="D895" s="32">
        <f>'Link types'!E895</f>
        <v>1</v>
      </c>
      <c r="E895" s="32">
        <f>'Link types'!F895</f>
        <v>1000</v>
      </c>
      <c r="F895" s="32" t="str">
        <f>'Link types'!G895</f>
        <v/>
      </c>
      <c r="G895" s="32">
        <f>'Link types'!H895</f>
        <v>0</v>
      </c>
      <c r="H895" s="32">
        <f>'Link types'!I895</f>
        <v>0</v>
      </c>
      <c r="I895" s="32">
        <f>'Link types'!J895</f>
        <v>0</v>
      </c>
      <c r="J895" s="32">
        <f>'Link types'!K895</f>
        <v>0</v>
      </c>
      <c r="K895" s="32">
        <f>'Link types'!L895</f>
        <v>99</v>
      </c>
      <c r="L895" s="32">
        <f>'Link types'!M895</f>
        <v>0</v>
      </c>
      <c r="M895" s="32">
        <f>'Link types'!N895</f>
        <v>0</v>
      </c>
      <c r="N895" s="32">
        <f>'Link types'!O895</f>
        <v>0</v>
      </c>
      <c r="O895" s="32">
        <f>'Link types'!P895</f>
        <v>0</v>
      </c>
      <c r="P895" s="32">
        <f>'Link types'!Q895</f>
        <v>0</v>
      </c>
      <c r="Q895" s="32">
        <f>'Link types'!R895</f>
        <v>0</v>
      </c>
      <c r="R895" s="32">
        <f>'Link types'!S895</f>
        <v>0</v>
      </c>
      <c r="S895" s="32">
        <f>'Link types'!T895</f>
        <v>0</v>
      </c>
      <c r="T895" s="32">
        <f>'Link types'!U895</f>
        <v>0</v>
      </c>
      <c r="U895" s="32">
        <f>'Link types'!V895</f>
        <v>0</v>
      </c>
      <c r="V895" s="32">
        <f>'Link types'!W895</f>
        <v>10</v>
      </c>
      <c r="W895" s="32">
        <f>'Link types'!X895</f>
        <v>10</v>
      </c>
      <c r="X895" s="32">
        <f>'Link types'!Y895</f>
        <v>10</v>
      </c>
      <c r="Y895" s="32" t="str">
        <f>'Link types'!Z895</f>
        <v/>
      </c>
    </row>
    <row r="896" spans="1:25" x14ac:dyDescent="0.25">
      <c r="A896" s="32">
        <f>'Link types'!B896</f>
        <v>994</v>
      </c>
      <c r="B896" s="32">
        <f>'Link types'!C896</f>
        <v>90</v>
      </c>
      <c r="C896" s="32" t="str">
        <f>'Link types'!D896</f>
        <v>UnknownByImporter(Default)</v>
      </c>
      <c r="D896" s="32">
        <f>'Link types'!E896</f>
        <v>1</v>
      </c>
      <c r="E896" s="32">
        <f>'Link types'!F896</f>
        <v>1</v>
      </c>
      <c r="F896" s="32" t="str">
        <f>'Link types'!G896</f>
        <v>BIKE,BUS,MINIBUS,CAR,HGV,PUTW,WALK</v>
      </c>
      <c r="G896" s="32">
        <f>'Link types'!H896</f>
        <v>0</v>
      </c>
      <c r="H896" s="32">
        <f>'Link types'!I896</f>
        <v>0</v>
      </c>
      <c r="I896" s="32">
        <f>'Link types'!J896</f>
        <v>0</v>
      </c>
      <c r="J896" s="32">
        <f>'Link types'!K896</f>
        <v>1</v>
      </c>
      <c r="K896" s="32">
        <f>'Link types'!L896</f>
        <v>99</v>
      </c>
      <c r="L896" s="32">
        <f>'Link types'!M896</f>
        <v>20</v>
      </c>
      <c r="M896" s="32">
        <f>'Link types'!N896</f>
        <v>130</v>
      </c>
      <c r="N896" s="32">
        <f>'Link types'!O896</f>
        <v>100</v>
      </c>
      <c r="O896" s="32">
        <f>'Link types'!P896</f>
        <v>4</v>
      </c>
      <c r="P896" s="32">
        <f>'Link types'!Q896</f>
        <v>80</v>
      </c>
      <c r="Q896" s="32">
        <f>'Link types'!R896</f>
        <v>50</v>
      </c>
      <c r="R896" s="32">
        <f>'Link types'!S896</f>
        <v>4</v>
      </c>
      <c r="S896" s="32">
        <f>'Link types'!T896</f>
        <v>50</v>
      </c>
      <c r="T896" s="32">
        <f>'Link types'!U896</f>
        <v>50</v>
      </c>
      <c r="U896" s="32">
        <f>'Link types'!V896</f>
        <v>50</v>
      </c>
      <c r="V896" s="32">
        <f>'Link types'!W896</f>
        <v>1</v>
      </c>
      <c r="W896" s="32">
        <f>'Link types'!X896</f>
        <v>1.2</v>
      </c>
      <c r="X896" s="32">
        <f>'Link types'!Y896</f>
        <v>1</v>
      </c>
      <c r="Y896" s="32" t="str">
        <f>'Link types'!Z896</f>
        <v>Used when highway/construction tag is unknown to the importer</v>
      </c>
    </row>
    <row r="897" spans="1:25" x14ac:dyDescent="0.25">
      <c r="A897" s="32">
        <f>'Link types'!B897</f>
        <v>995</v>
      </c>
      <c r="B897" s="32">
        <f>'Link types'!C897</f>
        <v>90</v>
      </c>
      <c r="C897" s="32" t="str">
        <f>'Link types'!D897</f>
        <v>free</v>
      </c>
      <c r="D897" s="32">
        <f>'Link types'!E897</f>
        <v>1</v>
      </c>
      <c r="E897" s="32">
        <f>'Link types'!F897</f>
        <v>1000</v>
      </c>
      <c r="F897" s="32" t="str">
        <f>'Link types'!G897</f>
        <v/>
      </c>
      <c r="G897" s="32">
        <f>'Link types'!H897</f>
        <v>0</v>
      </c>
      <c r="H897" s="32">
        <f>'Link types'!I897</f>
        <v>0</v>
      </c>
      <c r="I897" s="32">
        <f>'Link types'!J897</f>
        <v>0</v>
      </c>
      <c r="J897" s="32">
        <f>'Link types'!K897</f>
        <v>0</v>
      </c>
      <c r="K897" s="32">
        <f>'Link types'!L897</f>
        <v>99</v>
      </c>
      <c r="L897" s="32">
        <f>'Link types'!M897</f>
        <v>0</v>
      </c>
      <c r="M897" s="32">
        <f>'Link types'!N897</f>
        <v>0</v>
      </c>
      <c r="N897" s="32">
        <f>'Link types'!O897</f>
        <v>0</v>
      </c>
      <c r="O897" s="32">
        <f>'Link types'!P897</f>
        <v>0</v>
      </c>
      <c r="P897" s="32">
        <f>'Link types'!Q897</f>
        <v>0</v>
      </c>
      <c r="Q897" s="32">
        <f>'Link types'!R897</f>
        <v>0</v>
      </c>
      <c r="R897" s="32">
        <f>'Link types'!S897</f>
        <v>0</v>
      </c>
      <c r="S897" s="32">
        <f>'Link types'!T897</f>
        <v>0</v>
      </c>
      <c r="T897" s="32">
        <f>'Link types'!U897</f>
        <v>0</v>
      </c>
      <c r="U897" s="32">
        <f>'Link types'!V897</f>
        <v>0</v>
      </c>
      <c r="V897" s="32">
        <f>'Link types'!W897</f>
        <v>10</v>
      </c>
      <c r="W897" s="32">
        <f>'Link types'!X897</f>
        <v>10</v>
      </c>
      <c r="X897" s="32">
        <f>'Link types'!Y897</f>
        <v>10</v>
      </c>
      <c r="Y897" s="32" t="str">
        <f>'Link types'!Z897</f>
        <v/>
      </c>
    </row>
    <row r="898" spans="1:25" x14ac:dyDescent="0.25">
      <c r="A898" s="32">
        <f>'Link types'!B898</f>
        <v>996</v>
      </c>
      <c r="B898" s="32">
        <f>'Link types'!C898</f>
        <v>90</v>
      </c>
      <c r="C898" s="32" t="str">
        <f>'Link types'!D898</f>
        <v>free</v>
      </c>
      <c r="D898" s="32">
        <f>'Link types'!E898</f>
        <v>1</v>
      </c>
      <c r="E898" s="32">
        <f>'Link types'!F898</f>
        <v>1000</v>
      </c>
      <c r="F898" s="32" t="str">
        <f>'Link types'!G898</f>
        <v/>
      </c>
      <c r="G898" s="32">
        <f>'Link types'!H898</f>
        <v>0</v>
      </c>
      <c r="H898" s="32">
        <f>'Link types'!I898</f>
        <v>0</v>
      </c>
      <c r="I898" s="32">
        <f>'Link types'!J898</f>
        <v>0</v>
      </c>
      <c r="J898" s="32">
        <f>'Link types'!K898</f>
        <v>0</v>
      </c>
      <c r="K898" s="32">
        <f>'Link types'!L898</f>
        <v>99</v>
      </c>
      <c r="L898" s="32">
        <f>'Link types'!M898</f>
        <v>0</v>
      </c>
      <c r="M898" s="32">
        <f>'Link types'!N898</f>
        <v>0</v>
      </c>
      <c r="N898" s="32">
        <f>'Link types'!O898</f>
        <v>0</v>
      </c>
      <c r="O898" s="32">
        <f>'Link types'!P898</f>
        <v>0</v>
      </c>
      <c r="P898" s="32">
        <f>'Link types'!Q898</f>
        <v>0</v>
      </c>
      <c r="Q898" s="32">
        <f>'Link types'!R898</f>
        <v>0</v>
      </c>
      <c r="R898" s="32">
        <f>'Link types'!S898</f>
        <v>0</v>
      </c>
      <c r="S898" s="32">
        <f>'Link types'!T898</f>
        <v>0</v>
      </c>
      <c r="T898" s="32">
        <f>'Link types'!U898</f>
        <v>0</v>
      </c>
      <c r="U898" s="32">
        <f>'Link types'!V898</f>
        <v>0</v>
      </c>
      <c r="V898" s="32">
        <f>'Link types'!W898</f>
        <v>10</v>
      </c>
      <c r="W898" s="32">
        <f>'Link types'!X898</f>
        <v>10</v>
      </c>
      <c r="X898" s="32">
        <f>'Link types'!Y898</f>
        <v>10</v>
      </c>
      <c r="Y898" s="32" t="str">
        <f>'Link types'!Z898</f>
        <v/>
      </c>
    </row>
    <row r="899" spans="1:25" x14ac:dyDescent="0.25">
      <c r="A899" s="32">
        <f>'Link types'!B899</f>
        <v>997</v>
      </c>
      <c r="B899" s="32">
        <f>'Link types'!C899</f>
        <v>90</v>
      </c>
      <c r="C899" s="32" t="str">
        <f>'Link types'!D899</f>
        <v>free</v>
      </c>
      <c r="D899" s="32">
        <f>'Link types'!E899</f>
        <v>1</v>
      </c>
      <c r="E899" s="32">
        <f>'Link types'!F899</f>
        <v>1000</v>
      </c>
      <c r="F899" s="32" t="str">
        <f>'Link types'!G899</f>
        <v/>
      </c>
      <c r="G899" s="32">
        <f>'Link types'!H899</f>
        <v>0</v>
      </c>
      <c r="H899" s="32">
        <f>'Link types'!I899</f>
        <v>0</v>
      </c>
      <c r="I899" s="32">
        <f>'Link types'!J899</f>
        <v>0</v>
      </c>
      <c r="J899" s="32">
        <f>'Link types'!K899</f>
        <v>0</v>
      </c>
      <c r="K899" s="32">
        <f>'Link types'!L899</f>
        <v>99</v>
      </c>
      <c r="L899" s="32">
        <f>'Link types'!M899</f>
        <v>0</v>
      </c>
      <c r="M899" s="32">
        <f>'Link types'!N899</f>
        <v>0</v>
      </c>
      <c r="N899" s="32">
        <f>'Link types'!O899</f>
        <v>0</v>
      </c>
      <c r="O899" s="32">
        <f>'Link types'!P899</f>
        <v>0</v>
      </c>
      <c r="P899" s="32">
        <f>'Link types'!Q899</f>
        <v>0</v>
      </c>
      <c r="Q899" s="32">
        <f>'Link types'!R899</f>
        <v>0</v>
      </c>
      <c r="R899" s="32">
        <f>'Link types'!S899</f>
        <v>0</v>
      </c>
      <c r="S899" s="32">
        <f>'Link types'!T899</f>
        <v>0</v>
      </c>
      <c r="T899" s="32">
        <f>'Link types'!U899</f>
        <v>0</v>
      </c>
      <c r="U899" s="32">
        <f>'Link types'!V899</f>
        <v>0</v>
      </c>
      <c r="V899" s="32">
        <f>'Link types'!W899</f>
        <v>10</v>
      </c>
      <c r="W899" s="32">
        <f>'Link types'!X899</f>
        <v>10</v>
      </c>
      <c r="X899" s="32">
        <f>'Link types'!Y899</f>
        <v>10</v>
      </c>
      <c r="Y899" s="32" t="str">
        <f>'Link types'!Z899</f>
        <v/>
      </c>
    </row>
    <row r="900" spans="1:25" x14ac:dyDescent="0.25">
      <c r="A900" s="32">
        <f>'Link types'!B900</f>
        <v>998</v>
      </c>
      <c r="B900" s="32">
        <f>'Link types'!C900</f>
        <v>90</v>
      </c>
      <c r="C900" s="32" t="str">
        <f>'Link types'!D900</f>
        <v>free</v>
      </c>
      <c r="D900" s="32">
        <f>'Link types'!E900</f>
        <v>1</v>
      </c>
      <c r="E900" s="32">
        <f>'Link types'!F900</f>
        <v>1000</v>
      </c>
      <c r="F900" s="32" t="str">
        <f>'Link types'!G900</f>
        <v/>
      </c>
      <c r="G900" s="32">
        <f>'Link types'!H900</f>
        <v>0</v>
      </c>
      <c r="H900" s="32">
        <f>'Link types'!I900</f>
        <v>0</v>
      </c>
      <c r="I900" s="32">
        <f>'Link types'!J900</f>
        <v>0</v>
      </c>
      <c r="J900" s="32">
        <f>'Link types'!K900</f>
        <v>0</v>
      </c>
      <c r="K900" s="32">
        <f>'Link types'!L900</f>
        <v>99</v>
      </c>
      <c r="L900" s="32">
        <f>'Link types'!M900</f>
        <v>0</v>
      </c>
      <c r="M900" s="32">
        <f>'Link types'!N900</f>
        <v>0</v>
      </c>
      <c r="N900" s="32">
        <f>'Link types'!O900</f>
        <v>0</v>
      </c>
      <c r="O900" s="32">
        <f>'Link types'!P900</f>
        <v>0</v>
      </c>
      <c r="P900" s="32">
        <f>'Link types'!Q900</f>
        <v>0</v>
      </c>
      <c r="Q900" s="32">
        <f>'Link types'!R900</f>
        <v>0</v>
      </c>
      <c r="R900" s="32">
        <f>'Link types'!S900</f>
        <v>0</v>
      </c>
      <c r="S900" s="32">
        <f>'Link types'!T900</f>
        <v>0</v>
      </c>
      <c r="T900" s="32">
        <f>'Link types'!U900</f>
        <v>0</v>
      </c>
      <c r="U900" s="32">
        <f>'Link types'!V900</f>
        <v>0</v>
      </c>
      <c r="V900" s="32">
        <f>'Link types'!W900</f>
        <v>10</v>
      </c>
      <c r="W900" s="32">
        <f>'Link types'!X900</f>
        <v>10</v>
      </c>
      <c r="X900" s="32">
        <f>'Link types'!Y900</f>
        <v>10</v>
      </c>
      <c r="Y900" s="32" t="str">
        <f>'Link types'!Z900</f>
        <v/>
      </c>
    </row>
    <row r="901" spans="1:25" x14ac:dyDescent="0.25">
      <c r="A901" s="32">
        <f>'Link types'!B901</f>
        <v>999</v>
      </c>
      <c r="B901" s="32">
        <f>'Link types'!C901</f>
        <v>90</v>
      </c>
      <c r="C901" s="32" t="str">
        <f>'Link types'!D901</f>
        <v>free</v>
      </c>
      <c r="D901" s="32">
        <f>'Link types'!E901</f>
        <v>1</v>
      </c>
      <c r="E901" s="32">
        <f>'Link types'!F901</f>
        <v>1000</v>
      </c>
      <c r="F901" s="32" t="str">
        <f>'Link types'!G901</f>
        <v/>
      </c>
      <c r="G901" s="32">
        <f>'Link types'!H901</f>
        <v>0</v>
      </c>
      <c r="H901" s="32">
        <f>'Link types'!I901</f>
        <v>0</v>
      </c>
      <c r="I901" s="32">
        <f>'Link types'!J901</f>
        <v>0</v>
      </c>
      <c r="J901" s="32">
        <f>'Link types'!K901</f>
        <v>0</v>
      </c>
      <c r="K901" s="32">
        <f>'Link types'!L901</f>
        <v>99</v>
      </c>
      <c r="L901" s="32">
        <f>'Link types'!M901</f>
        <v>0</v>
      </c>
      <c r="M901" s="32">
        <f>'Link types'!N901</f>
        <v>0</v>
      </c>
      <c r="N901" s="32">
        <f>'Link types'!O901</f>
        <v>0</v>
      </c>
      <c r="O901" s="32">
        <f>'Link types'!P901</f>
        <v>0</v>
      </c>
      <c r="P901" s="32">
        <f>'Link types'!Q901</f>
        <v>0</v>
      </c>
      <c r="Q901" s="32">
        <f>'Link types'!R901</f>
        <v>0</v>
      </c>
      <c r="R901" s="32">
        <f>'Link types'!S901</f>
        <v>0</v>
      </c>
      <c r="S901" s="32">
        <f>'Link types'!T901</f>
        <v>0</v>
      </c>
      <c r="T901" s="32">
        <f>'Link types'!U901</f>
        <v>0</v>
      </c>
      <c r="U901" s="32">
        <f>'Link types'!V901</f>
        <v>0</v>
      </c>
      <c r="V901" s="32">
        <f>'Link types'!W901</f>
        <v>10</v>
      </c>
      <c r="W901" s="32">
        <f>'Link types'!X901</f>
        <v>10</v>
      </c>
      <c r="X901" s="32">
        <f>'Link types'!Y901</f>
        <v>10</v>
      </c>
      <c r="Y901" s="32" t="str">
        <f>'Link types'!Z901</f>
        <v/>
      </c>
    </row>
    <row r="902" spans="1:25" x14ac:dyDescent="0.25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</row>
    <row r="903" spans="1:25" x14ac:dyDescent="0.25">
      <c r="A903" s="32"/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</row>
    <row r="904" spans="1:25" x14ac:dyDescent="0.25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</row>
    <row r="905" spans="1:25" x14ac:dyDescent="0.25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</row>
    <row r="906" spans="1:25" x14ac:dyDescent="0.25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</row>
    <row r="907" spans="1:25" x14ac:dyDescent="0.25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</row>
    <row r="908" spans="1:25" x14ac:dyDescent="0.25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</row>
    <row r="909" spans="1:25" x14ac:dyDescent="0.25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</row>
    <row r="910" spans="1:25" x14ac:dyDescent="0.25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</row>
    <row r="911" spans="1:25" x14ac:dyDescent="0.25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</row>
    <row r="912" spans="1:25" x14ac:dyDescent="0.25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</row>
    <row r="913" spans="1:25" x14ac:dyDescent="0.25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</row>
    <row r="914" spans="1:25" x14ac:dyDescent="0.25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</row>
    <row r="915" spans="1:25" x14ac:dyDescent="0.25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</row>
    <row r="916" spans="1:25" x14ac:dyDescent="0.25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</row>
    <row r="917" spans="1:25" x14ac:dyDescent="0.25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</row>
    <row r="918" spans="1:25" x14ac:dyDescent="0.25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</row>
    <row r="919" spans="1:25" x14ac:dyDescent="0.25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</row>
    <row r="920" spans="1:25" x14ac:dyDescent="0.25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</row>
    <row r="921" spans="1:25" x14ac:dyDescent="0.25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</row>
    <row r="922" spans="1:25" x14ac:dyDescent="0.25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</row>
    <row r="923" spans="1:25" x14ac:dyDescent="0.25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</row>
    <row r="924" spans="1:25" x14ac:dyDescent="0.25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</row>
    <row r="925" spans="1:25" x14ac:dyDescent="0.25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</row>
    <row r="926" spans="1:25" x14ac:dyDescent="0.25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</row>
    <row r="927" spans="1:25" x14ac:dyDescent="0.25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</row>
    <row r="928" spans="1:25" x14ac:dyDescent="0.25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</row>
    <row r="929" spans="1:25" x14ac:dyDescent="0.25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</row>
    <row r="930" spans="1:25" x14ac:dyDescent="0.25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</row>
    <row r="931" spans="1:25" x14ac:dyDescent="0.25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</row>
    <row r="932" spans="1:25" x14ac:dyDescent="0.25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</row>
    <row r="933" spans="1:25" x14ac:dyDescent="0.25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</row>
    <row r="934" spans="1:25" x14ac:dyDescent="0.25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</row>
    <row r="935" spans="1:25" x14ac:dyDescent="0.25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</row>
    <row r="936" spans="1:25" x14ac:dyDescent="0.25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</row>
    <row r="937" spans="1:25" x14ac:dyDescent="0.25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</row>
    <row r="938" spans="1:25" x14ac:dyDescent="0.25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</row>
    <row r="939" spans="1:25" x14ac:dyDescent="0.25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</row>
    <row r="940" spans="1:25" x14ac:dyDescent="0.25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</row>
    <row r="941" spans="1:25" x14ac:dyDescent="0.25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</row>
    <row r="942" spans="1:25" x14ac:dyDescent="0.25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</row>
    <row r="943" spans="1:25" x14ac:dyDescent="0.25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</row>
    <row r="944" spans="1:25" x14ac:dyDescent="0.25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</row>
    <row r="945" spans="1:25" x14ac:dyDescent="0.25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</row>
    <row r="946" spans="1:25" x14ac:dyDescent="0.25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</row>
    <row r="947" spans="1:25" x14ac:dyDescent="0.25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</row>
    <row r="948" spans="1:25" x14ac:dyDescent="0.25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</row>
    <row r="949" spans="1:25" x14ac:dyDescent="0.25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</row>
    <row r="950" spans="1:25" x14ac:dyDescent="0.25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</row>
    <row r="951" spans="1:25" x14ac:dyDescent="0.25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</row>
    <row r="952" spans="1:25" x14ac:dyDescent="0.25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</row>
    <row r="953" spans="1:25" x14ac:dyDescent="0.25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</row>
    <row r="954" spans="1:25" x14ac:dyDescent="0.25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</row>
    <row r="955" spans="1:25" x14ac:dyDescent="0.25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</row>
    <row r="956" spans="1:25" x14ac:dyDescent="0.25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</row>
    <row r="957" spans="1:25" x14ac:dyDescent="0.25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</row>
    <row r="958" spans="1:25" x14ac:dyDescent="0.25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</row>
    <row r="959" spans="1:25" x14ac:dyDescent="0.25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</row>
    <row r="960" spans="1:25" x14ac:dyDescent="0.25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</row>
    <row r="961" spans="1:25" x14ac:dyDescent="0.25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</row>
    <row r="962" spans="1:25" x14ac:dyDescent="0.25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</row>
    <row r="963" spans="1:25" x14ac:dyDescent="0.25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</row>
    <row r="964" spans="1:25" x14ac:dyDescent="0.25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</row>
    <row r="965" spans="1:25" x14ac:dyDescent="0.25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</row>
    <row r="966" spans="1:25" x14ac:dyDescent="0.25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</row>
    <row r="967" spans="1:25" x14ac:dyDescent="0.25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</row>
    <row r="968" spans="1:25" x14ac:dyDescent="0.25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</row>
    <row r="969" spans="1:25" x14ac:dyDescent="0.25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</row>
    <row r="970" spans="1:25" x14ac:dyDescent="0.25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</row>
    <row r="971" spans="1:25" x14ac:dyDescent="0.25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</row>
    <row r="972" spans="1:25" x14ac:dyDescent="0.25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</row>
    <row r="973" spans="1:25" x14ac:dyDescent="0.25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</row>
    <row r="974" spans="1:25" x14ac:dyDescent="0.25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</row>
    <row r="975" spans="1:25" x14ac:dyDescent="0.25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</row>
    <row r="976" spans="1:25" x14ac:dyDescent="0.25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</row>
    <row r="977" spans="1:25" x14ac:dyDescent="0.25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</row>
    <row r="978" spans="1:25" x14ac:dyDescent="0.25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</row>
    <row r="979" spans="1:25" x14ac:dyDescent="0.25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</row>
    <row r="980" spans="1:25" x14ac:dyDescent="0.25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</row>
    <row r="981" spans="1:25" x14ac:dyDescent="0.25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</row>
    <row r="982" spans="1:25" x14ac:dyDescent="0.25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</row>
    <row r="983" spans="1:25" x14ac:dyDescent="0.25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</row>
    <row r="984" spans="1:25" x14ac:dyDescent="0.25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</row>
    <row r="985" spans="1:25" x14ac:dyDescent="0.25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</row>
    <row r="986" spans="1:25" x14ac:dyDescent="0.25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</row>
    <row r="987" spans="1:25" x14ac:dyDescent="0.25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</row>
    <row r="988" spans="1:25" x14ac:dyDescent="0.25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</row>
    <row r="989" spans="1:25" x14ac:dyDescent="0.25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</row>
    <row r="990" spans="1:25" x14ac:dyDescent="0.25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</row>
    <row r="991" spans="1:25" x14ac:dyDescent="0.25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</row>
    <row r="992" spans="1:25" x14ac:dyDescent="0.25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</row>
    <row r="993" spans="1:25" x14ac:dyDescent="0.25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</row>
    <row r="994" spans="1:25" x14ac:dyDescent="0.25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</row>
    <row r="995" spans="1:25" x14ac:dyDescent="0.25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</row>
    <row r="996" spans="1:25" x14ac:dyDescent="0.25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</row>
    <row r="997" spans="1:25" x14ac:dyDescent="0.25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</row>
    <row r="998" spans="1:25" x14ac:dyDescent="0.25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</row>
    <row r="999" spans="1:25" x14ac:dyDescent="0.25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</row>
    <row r="1000" spans="1:25" x14ac:dyDescent="0.25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</row>
    <row r="1001" spans="1:25" x14ac:dyDescent="0.25">
      <c r="A1001" s="32"/>
      <c r="B1001" s="32"/>
      <c r="C1001" s="32"/>
      <c r="D1001" s="32"/>
      <c r="E1001" s="32"/>
      <c r="F1001" s="32"/>
      <c r="G1001" s="32"/>
      <c r="H1001" s="32"/>
      <c r="I1001" s="32"/>
      <c r="J1001" s="32"/>
      <c r="K1001" s="32"/>
      <c r="L1001" s="32"/>
      <c r="M1001" s="3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  <c r="X1001" s="32"/>
      <c r="Y1001" s="32"/>
    </row>
    <row r="1002" spans="1:25" x14ac:dyDescent="0.25">
      <c r="A1002" s="32"/>
      <c r="B1002" s="32"/>
      <c r="C1002" s="32"/>
      <c r="D1002" s="32"/>
      <c r="E1002" s="32"/>
      <c r="F1002" s="32"/>
      <c r="G1002" s="32"/>
      <c r="H1002" s="32"/>
      <c r="I1002" s="32"/>
      <c r="J1002" s="32"/>
      <c r="K1002" s="32"/>
      <c r="L1002" s="32"/>
      <c r="M1002" s="32"/>
      <c r="N1002" s="32"/>
      <c r="O1002" s="32"/>
      <c r="P1002" s="32"/>
      <c r="Q1002" s="32"/>
      <c r="R1002" s="32"/>
      <c r="S1002" s="32"/>
      <c r="T1002" s="32"/>
      <c r="U1002" s="32"/>
      <c r="V1002" s="32"/>
      <c r="W1002" s="32"/>
      <c r="X1002" s="32"/>
      <c r="Y1002" s="32"/>
    </row>
    <row r="1003" spans="1:25" x14ac:dyDescent="0.25">
      <c r="A1003" s="32"/>
      <c r="B1003" s="32"/>
      <c r="C1003" s="32"/>
      <c r="D1003" s="32"/>
      <c r="E1003" s="32"/>
      <c r="F1003" s="32"/>
      <c r="G1003" s="32"/>
      <c r="H1003" s="32"/>
      <c r="I1003" s="32"/>
      <c r="J1003" s="32"/>
      <c r="K1003" s="32"/>
      <c r="L1003" s="32"/>
      <c r="M1003" s="3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  <c r="X1003" s="32"/>
      <c r="Y1003" s="32"/>
    </row>
    <row r="1004" spans="1:25" x14ac:dyDescent="0.25">
      <c r="A1004" s="32"/>
      <c r="B1004" s="32"/>
      <c r="C1004" s="32"/>
      <c r="D1004" s="32"/>
      <c r="E1004" s="32"/>
      <c r="F1004" s="32"/>
      <c r="G1004" s="32"/>
      <c r="H1004" s="32"/>
      <c r="I1004" s="32"/>
      <c r="J1004" s="32"/>
      <c r="K1004" s="32"/>
      <c r="L1004" s="32"/>
      <c r="M1004" s="32"/>
      <c r="N1004" s="32"/>
      <c r="O1004" s="32"/>
      <c r="P1004" s="32"/>
      <c r="Q1004" s="32"/>
      <c r="R1004" s="32"/>
      <c r="S1004" s="32"/>
      <c r="T1004" s="32"/>
      <c r="U1004" s="32"/>
      <c r="V1004" s="32"/>
      <c r="W1004" s="32"/>
      <c r="X1004" s="32"/>
      <c r="Y1004" s="32"/>
    </row>
    <row r="1005" spans="1:25" x14ac:dyDescent="0.25">
      <c r="A1005" s="32"/>
      <c r="B1005" s="32"/>
      <c r="C1005" s="32"/>
      <c r="D1005" s="32"/>
      <c r="E1005" s="32"/>
      <c r="F1005" s="32"/>
      <c r="G1005" s="32"/>
      <c r="H1005" s="32"/>
      <c r="I1005" s="32"/>
      <c r="J1005" s="32"/>
      <c r="K1005" s="32"/>
      <c r="L1005" s="32"/>
      <c r="M1005" s="3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  <c r="X1005" s="32"/>
      <c r="Y1005" s="32"/>
    </row>
    <row r="1006" spans="1:25" x14ac:dyDescent="0.25">
      <c r="A1006" s="32"/>
      <c r="B1006" s="32"/>
      <c r="C1006" s="32"/>
      <c r="D1006" s="32"/>
      <c r="E1006" s="32"/>
      <c r="F1006" s="32"/>
      <c r="G1006" s="32"/>
      <c r="H1006" s="32"/>
      <c r="I1006" s="32"/>
      <c r="J1006" s="32"/>
      <c r="K1006" s="32"/>
      <c r="L1006" s="32"/>
      <c r="M1006" s="32"/>
      <c r="N1006" s="32"/>
      <c r="O1006" s="32"/>
      <c r="P1006" s="32"/>
      <c r="Q1006" s="32"/>
      <c r="R1006" s="32"/>
      <c r="S1006" s="32"/>
      <c r="T1006" s="32"/>
      <c r="U1006" s="32"/>
      <c r="V1006" s="32"/>
      <c r="W1006" s="32"/>
      <c r="X1006" s="32"/>
      <c r="Y1006" s="32"/>
    </row>
    <row r="1007" spans="1:25" x14ac:dyDescent="0.25">
      <c r="A1007" s="32"/>
      <c r="B1007" s="32"/>
      <c r="C1007" s="32"/>
      <c r="D1007" s="32"/>
      <c r="E1007" s="32"/>
      <c r="F1007" s="32"/>
      <c r="G1007" s="32"/>
      <c r="H1007" s="32"/>
      <c r="I1007" s="32"/>
      <c r="J1007" s="32"/>
      <c r="K1007" s="32"/>
      <c r="L1007" s="32"/>
      <c r="M1007" s="32"/>
      <c r="N1007" s="32"/>
      <c r="O1007" s="32"/>
      <c r="P1007" s="32"/>
      <c r="Q1007" s="32"/>
      <c r="R1007" s="32"/>
      <c r="S1007" s="32"/>
      <c r="T1007" s="32"/>
      <c r="U1007" s="32"/>
      <c r="V1007" s="32"/>
      <c r="W1007" s="32"/>
      <c r="X1007" s="32"/>
      <c r="Y1007" s="32"/>
    </row>
    <row r="1008" spans="1:25" x14ac:dyDescent="0.25">
      <c r="A1008" s="32"/>
      <c r="B1008" s="32"/>
      <c r="C1008" s="32"/>
      <c r="D1008" s="32"/>
      <c r="E1008" s="32"/>
      <c r="F1008" s="32"/>
      <c r="G1008" s="32"/>
      <c r="H1008" s="32"/>
      <c r="I1008" s="32"/>
      <c r="J1008" s="32"/>
      <c r="K1008" s="32"/>
      <c r="L1008" s="32"/>
      <c r="M1008" s="32"/>
      <c r="N1008" s="32"/>
      <c r="O1008" s="32"/>
      <c r="P1008" s="32"/>
      <c r="Q1008" s="32"/>
      <c r="R1008" s="32"/>
      <c r="S1008" s="32"/>
      <c r="T1008" s="32"/>
      <c r="U1008" s="32"/>
      <c r="V1008" s="32"/>
      <c r="W1008" s="32"/>
      <c r="X1008" s="32"/>
      <c r="Y1008" s="32"/>
    </row>
    <row r="1009" spans="1:25" x14ac:dyDescent="0.25">
      <c r="A1009" s="32"/>
      <c r="B1009" s="32"/>
      <c r="C1009" s="32"/>
      <c r="D1009" s="32"/>
      <c r="E1009" s="32"/>
      <c r="F1009" s="32"/>
      <c r="G1009" s="32"/>
      <c r="H1009" s="32"/>
      <c r="I1009" s="32"/>
      <c r="J1009" s="32"/>
      <c r="K1009" s="32"/>
      <c r="L1009" s="32"/>
      <c r="M1009" s="32"/>
      <c r="N1009" s="32"/>
      <c r="O1009" s="32"/>
      <c r="P1009" s="32"/>
      <c r="Q1009" s="32"/>
      <c r="R1009" s="32"/>
      <c r="S1009" s="32"/>
      <c r="T1009" s="32"/>
      <c r="U1009" s="32"/>
      <c r="V1009" s="32"/>
      <c r="W1009" s="32"/>
      <c r="X1009" s="32"/>
      <c r="Y1009" s="32"/>
    </row>
    <row r="1010" spans="1:25" x14ac:dyDescent="0.25">
      <c r="A1010" s="32"/>
      <c r="B1010" s="32"/>
      <c r="C1010" s="32"/>
      <c r="D1010" s="32"/>
      <c r="E1010" s="32"/>
      <c r="F1010" s="32"/>
      <c r="G1010" s="32"/>
      <c r="H1010" s="32"/>
      <c r="I1010" s="32"/>
      <c r="J1010" s="32"/>
      <c r="K1010" s="32"/>
      <c r="L1010" s="32"/>
      <c r="M1010" s="32"/>
      <c r="N1010" s="32"/>
      <c r="O1010" s="32"/>
      <c r="P1010" s="32"/>
      <c r="Q1010" s="32"/>
      <c r="R1010" s="32"/>
      <c r="S1010" s="32"/>
      <c r="T1010" s="32"/>
      <c r="U1010" s="32"/>
      <c r="V1010" s="32"/>
      <c r="W1010" s="32"/>
      <c r="X1010" s="32"/>
      <c r="Y1010" s="32"/>
    </row>
    <row r="1011" spans="1:25" x14ac:dyDescent="0.25">
      <c r="A1011" s="32"/>
      <c r="B1011" s="32"/>
      <c r="C1011" s="32"/>
      <c r="D1011" s="32"/>
      <c r="E1011" s="32"/>
      <c r="F1011" s="32"/>
      <c r="G1011" s="32"/>
      <c r="H1011" s="32"/>
      <c r="I1011" s="32"/>
      <c r="J1011" s="32"/>
      <c r="K1011" s="32"/>
      <c r="L1011" s="32"/>
      <c r="M1011" s="32"/>
      <c r="N1011" s="32"/>
      <c r="O1011" s="32"/>
      <c r="P1011" s="32"/>
      <c r="Q1011" s="32"/>
      <c r="R1011" s="32"/>
      <c r="S1011" s="32"/>
      <c r="T1011" s="32"/>
      <c r="U1011" s="32"/>
      <c r="V1011" s="32"/>
      <c r="W1011" s="32"/>
      <c r="X1011" s="32"/>
      <c r="Y1011" s="32"/>
    </row>
    <row r="1012" spans="1:25" x14ac:dyDescent="0.25">
      <c r="A1012" s="32"/>
      <c r="B1012" s="32"/>
      <c r="C1012" s="32"/>
      <c r="D1012" s="32"/>
      <c r="E1012" s="32"/>
      <c r="F1012" s="32"/>
      <c r="G1012" s="32"/>
      <c r="H1012" s="32"/>
      <c r="I1012" s="32"/>
      <c r="J1012" s="32"/>
      <c r="K1012" s="32"/>
      <c r="L1012" s="32"/>
      <c r="M1012" s="32"/>
      <c r="N1012" s="32"/>
      <c r="O1012" s="32"/>
      <c r="P1012" s="32"/>
      <c r="Q1012" s="32"/>
      <c r="R1012" s="32"/>
      <c r="S1012" s="32"/>
      <c r="T1012" s="32"/>
      <c r="U1012" s="32"/>
      <c r="V1012" s="32"/>
      <c r="W1012" s="32"/>
      <c r="X1012" s="32"/>
      <c r="Y1012" s="32"/>
    </row>
    <row r="1013" spans="1:25" x14ac:dyDescent="0.25">
      <c r="A1013" s="32"/>
      <c r="B1013" s="32"/>
      <c r="C1013" s="32"/>
      <c r="D1013" s="32"/>
      <c r="E1013" s="32"/>
      <c r="F1013" s="32"/>
      <c r="G1013" s="32"/>
      <c r="H1013" s="32"/>
      <c r="I1013" s="32"/>
      <c r="J1013" s="32"/>
      <c r="K1013" s="32"/>
      <c r="L1013" s="32"/>
      <c r="M1013" s="32"/>
      <c r="N1013" s="32"/>
      <c r="O1013" s="32"/>
      <c r="P1013" s="32"/>
      <c r="Q1013" s="32"/>
      <c r="R1013" s="32"/>
      <c r="S1013" s="32"/>
      <c r="T1013" s="32"/>
      <c r="U1013" s="32"/>
      <c r="V1013" s="32"/>
      <c r="W1013" s="32"/>
      <c r="X1013" s="32"/>
      <c r="Y1013" s="32"/>
    </row>
    <row r="1014" spans="1:25" x14ac:dyDescent="0.25">
      <c r="A1014" s="32"/>
      <c r="B1014" s="32"/>
      <c r="C1014" s="32"/>
      <c r="D1014" s="32"/>
      <c r="E1014" s="32"/>
      <c r="F1014" s="32"/>
      <c r="G1014" s="32"/>
      <c r="H1014" s="32"/>
      <c r="I1014" s="32"/>
      <c r="J1014" s="32"/>
      <c r="K1014" s="32"/>
      <c r="L1014" s="32"/>
      <c r="M1014" s="32"/>
      <c r="N1014" s="32"/>
      <c r="O1014" s="32"/>
      <c r="P1014" s="32"/>
      <c r="Q1014" s="32"/>
      <c r="R1014" s="32"/>
      <c r="S1014" s="32"/>
      <c r="T1014" s="32"/>
      <c r="U1014" s="32"/>
      <c r="V1014" s="32"/>
      <c r="W1014" s="32"/>
      <c r="X1014" s="32"/>
      <c r="Y1014" s="32"/>
    </row>
    <row r="1015" spans="1:25" x14ac:dyDescent="0.25">
      <c r="A1015" s="32"/>
      <c r="B1015" s="32"/>
      <c r="C1015" s="32"/>
      <c r="D1015" s="32"/>
      <c r="E1015" s="32"/>
      <c r="F1015" s="32"/>
      <c r="G1015" s="32"/>
      <c r="H1015" s="32"/>
      <c r="I1015" s="32"/>
      <c r="J1015" s="32"/>
      <c r="K1015" s="32"/>
      <c r="L1015" s="32"/>
      <c r="M1015" s="32"/>
      <c r="N1015" s="32"/>
      <c r="O1015" s="32"/>
      <c r="P1015" s="32"/>
      <c r="Q1015" s="32"/>
      <c r="R1015" s="32"/>
      <c r="S1015" s="32"/>
      <c r="T1015" s="32"/>
      <c r="U1015" s="32"/>
      <c r="V1015" s="32"/>
      <c r="W1015" s="32"/>
      <c r="X1015" s="32"/>
      <c r="Y1015" s="32"/>
    </row>
    <row r="1016" spans="1:25" x14ac:dyDescent="0.25">
      <c r="A1016" s="32"/>
      <c r="B1016" s="32"/>
      <c r="C1016" s="32"/>
      <c r="D1016" s="32"/>
      <c r="E1016" s="32"/>
      <c r="F1016" s="32"/>
      <c r="G1016" s="32"/>
      <c r="H1016" s="32"/>
      <c r="I1016" s="32"/>
      <c r="J1016" s="32"/>
      <c r="K1016" s="32"/>
      <c r="L1016" s="32"/>
      <c r="M1016" s="32"/>
      <c r="N1016" s="32"/>
      <c r="O1016" s="32"/>
      <c r="P1016" s="32"/>
      <c r="Q1016" s="32"/>
      <c r="R1016" s="32"/>
      <c r="S1016" s="32"/>
      <c r="T1016" s="32"/>
      <c r="U1016" s="32"/>
      <c r="V1016" s="32"/>
      <c r="W1016" s="32"/>
      <c r="X1016" s="32"/>
      <c r="Y1016" s="32"/>
    </row>
    <row r="1017" spans="1:25" x14ac:dyDescent="0.25">
      <c r="A1017" s="32"/>
      <c r="B1017" s="32"/>
      <c r="C1017" s="32"/>
      <c r="D1017" s="32"/>
      <c r="E1017" s="32"/>
      <c r="F1017" s="32"/>
      <c r="G1017" s="32"/>
      <c r="H1017" s="32"/>
      <c r="I1017" s="32"/>
      <c r="J1017" s="32"/>
      <c r="K1017" s="32"/>
      <c r="L1017" s="32"/>
      <c r="M1017" s="32"/>
      <c r="N1017" s="32"/>
      <c r="O1017" s="32"/>
      <c r="P1017" s="32"/>
      <c r="Q1017" s="32"/>
      <c r="R1017" s="32"/>
      <c r="S1017" s="32"/>
      <c r="T1017" s="32"/>
      <c r="U1017" s="32"/>
      <c r="V1017" s="32"/>
      <c r="W1017" s="32"/>
      <c r="X1017" s="32"/>
      <c r="Y1017" s="32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5925-98DE-4696-B148-FE1BB89E0394}">
  <sheetPr codeName="Tabelle4"/>
  <dimension ref="A1:Y1063"/>
  <sheetViews>
    <sheetView topLeftCell="A28" workbookViewId="0">
      <selection activeCell="H41" sqref="H41"/>
    </sheetView>
  </sheetViews>
  <sheetFormatPr baseColWidth="10" defaultRowHeight="15" x14ac:dyDescent="0.25"/>
  <sheetData>
    <row r="1" spans="1:4" x14ac:dyDescent="0.25">
      <c r="A1" t="s">
        <v>327</v>
      </c>
    </row>
    <row r="2" spans="1:4" x14ac:dyDescent="0.25">
      <c r="A2" t="s">
        <v>409</v>
      </c>
    </row>
    <row r="3" spans="1:4" x14ac:dyDescent="0.25">
      <c r="A3" t="s">
        <v>410</v>
      </c>
    </row>
    <row r="4" spans="1:4" x14ac:dyDescent="0.25">
      <c r="A4" t="s">
        <v>364</v>
      </c>
    </row>
    <row r="5" spans="1:4" x14ac:dyDescent="0.25">
      <c r="A5" t="s">
        <v>411</v>
      </c>
    </row>
    <row r="6" spans="1:4" x14ac:dyDescent="0.25">
      <c r="A6" t="s">
        <v>364</v>
      </c>
    </row>
    <row r="7" spans="1:4" x14ac:dyDescent="0.25">
      <c r="A7" t="s">
        <v>328</v>
      </c>
    </row>
    <row r="8" spans="1:4" x14ac:dyDescent="0.25">
      <c r="A8" t="s">
        <v>329</v>
      </c>
    </row>
    <row r="9" spans="1:4" x14ac:dyDescent="0.25">
      <c r="A9" t="s">
        <v>330</v>
      </c>
    </row>
    <row r="10" spans="1:4" x14ac:dyDescent="0.25">
      <c r="A10" t="s">
        <v>331</v>
      </c>
    </row>
    <row r="11" spans="1:4" x14ac:dyDescent="0.25">
      <c r="A11" t="s">
        <v>412</v>
      </c>
    </row>
    <row r="12" spans="1:4" x14ac:dyDescent="0.25">
      <c r="A12" t="s">
        <v>332</v>
      </c>
      <c r="B12" t="s">
        <v>333</v>
      </c>
      <c r="C12" t="s">
        <v>334</v>
      </c>
      <c r="D12" t="s">
        <v>335</v>
      </c>
    </row>
    <row r="13" spans="1:4" x14ac:dyDescent="0.25">
      <c r="A13">
        <v>15</v>
      </c>
      <c r="B13" t="s">
        <v>336</v>
      </c>
      <c r="C13" t="s">
        <v>337</v>
      </c>
      <c r="D13" t="s">
        <v>338</v>
      </c>
    </row>
    <row r="15" spans="1:4" x14ac:dyDescent="0.25">
      <c r="A15" t="s">
        <v>364</v>
      </c>
    </row>
    <row r="16" spans="1:4" x14ac:dyDescent="0.25">
      <c r="A16" t="s">
        <v>413</v>
      </c>
    </row>
    <row r="17" spans="1:1" x14ac:dyDescent="0.25">
      <c r="A17" t="s">
        <v>364</v>
      </c>
    </row>
    <row r="18" spans="1:1" x14ac:dyDescent="0.25">
      <c r="A18" t="s">
        <v>339</v>
      </c>
    </row>
    <row r="19" spans="1:1" x14ac:dyDescent="0.25">
      <c r="A19" t="s">
        <v>340</v>
      </c>
    </row>
    <row r="20" spans="1:1" x14ac:dyDescent="0.25">
      <c r="A20" t="s">
        <v>341</v>
      </c>
    </row>
    <row r="21" spans="1:1" x14ac:dyDescent="0.25">
      <c r="A21" t="s">
        <v>347</v>
      </c>
    </row>
    <row r="22" spans="1:1" x14ac:dyDescent="0.25">
      <c r="A22" t="s">
        <v>342</v>
      </c>
    </row>
    <row r="23" spans="1:1" x14ac:dyDescent="0.25">
      <c r="A23" t="s">
        <v>343</v>
      </c>
    </row>
    <row r="24" spans="1:1" x14ac:dyDescent="0.25">
      <c r="A24" t="s">
        <v>348</v>
      </c>
    </row>
    <row r="25" spans="1:1" x14ac:dyDescent="0.25">
      <c r="A25" t="s">
        <v>349</v>
      </c>
    </row>
    <row r="26" spans="1:1" x14ac:dyDescent="0.25">
      <c r="A26" t="s">
        <v>350</v>
      </c>
    </row>
    <row r="27" spans="1:1" x14ac:dyDescent="0.25">
      <c r="A27" t="s">
        <v>351</v>
      </c>
    </row>
    <row r="28" spans="1:1" x14ac:dyDescent="0.25">
      <c r="A28" t="s">
        <v>352</v>
      </c>
    </row>
    <row r="29" spans="1:1" x14ac:dyDescent="0.25">
      <c r="A29" t="s">
        <v>353</v>
      </c>
    </row>
    <row r="30" spans="1:1" x14ac:dyDescent="0.25">
      <c r="A30" t="s">
        <v>354</v>
      </c>
    </row>
    <row r="31" spans="1:1" x14ac:dyDescent="0.25">
      <c r="A31" t="s">
        <v>355</v>
      </c>
    </row>
    <row r="32" spans="1:1" x14ac:dyDescent="0.25">
      <c r="A32" t="s">
        <v>356</v>
      </c>
    </row>
    <row r="33" spans="1:25" x14ac:dyDescent="0.25">
      <c r="A33" t="s">
        <v>357</v>
      </c>
    </row>
    <row r="34" spans="1:25" x14ac:dyDescent="0.25">
      <c r="A34" t="s">
        <v>358</v>
      </c>
    </row>
    <row r="35" spans="1:25" x14ac:dyDescent="0.25">
      <c r="A35" t="s">
        <v>359</v>
      </c>
    </row>
    <row r="36" spans="1:25" x14ac:dyDescent="0.25">
      <c r="A36" t="s">
        <v>360</v>
      </c>
    </row>
    <row r="37" spans="1:25" x14ac:dyDescent="0.25">
      <c r="A37" t="s">
        <v>361</v>
      </c>
    </row>
    <row r="38" spans="1:25" x14ac:dyDescent="0.25">
      <c r="A38" s="32" t="s">
        <v>362</v>
      </c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1:25" x14ac:dyDescent="0.25">
      <c r="A39" s="32" t="s">
        <v>345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</row>
    <row r="40" spans="1:25" x14ac:dyDescent="0.25">
      <c r="A40" s="32" t="s">
        <v>344</v>
      </c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1:25" x14ac:dyDescent="0.25">
      <c r="A41" s="32" t="s">
        <v>346</v>
      </c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</row>
    <row r="42" spans="1:25" x14ac:dyDescent="0.25">
      <c r="A42" s="32" t="s">
        <v>363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</row>
    <row r="43" spans="1:25" x14ac:dyDescent="0.25">
      <c r="A43" s="32" t="s">
        <v>364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</row>
    <row r="44" spans="1:25" x14ac:dyDescent="0.25">
      <c r="A44" s="32" t="s">
        <v>365</v>
      </c>
      <c r="B44" s="32" t="s">
        <v>2</v>
      </c>
      <c r="C44" s="32" t="s">
        <v>3</v>
      </c>
      <c r="D44" s="32" t="s">
        <v>4</v>
      </c>
      <c r="E44" s="32" t="s">
        <v>5</v>
      </c>
      <c r="F44" s="32" t="s">
        <v>6</v>
      </c>
      <c r="G44" s="32" t="s">
        <v>7</v>
      </c>
      <c r="H44" s="32" t="s">
        <v>8</v>
      </c>
      <c r="I44" s="32" t="s">
        <v>9</v>
      </c>
      <c r="J44" s="32" t="s">
        <v>10</v>
      </c>
      <c r="K44" s="32" t="s">
        <v>11</v>
      </c>
      <c r="L44" s="32" t="s">
        <v>21</v>
      </c>
      <c r="M44" s="32" t="s">
        <v>22</v>
      </c>
      <c r="N44" s="32" t="s">
        <v>23</v>
      </c>
      <c r="O44" s="32" t="s">
        <v>24</v>
      </c>
      <c r="P44" s="32" t="s">
        <v>25</v>
      </c>
      <c r="Q44" s="32" t="s">
        <v>26</v>
      </c>
      <c r="R44" s="32" t="s">
        <v>27</v>
      </c>
      <c r="S44" s="32" t="s">
        <v>28</v>
      </c>
      <c r="T44" s="32" t="s">
        <v>29</v>
      </c>
      <c r="U44" s="32" t="s">
        <v>30</v>
      </c>
      <c r="V44" s="32" t="s">
        <v>31</v>
      </c>
      <c r="W44" s="32" t="s">
        <v>32</v>
      </c>
      <c r="X44" s="32" t="s">
        <v>33</v>
      </c>
      <c r="Y44" s="32" t="s">
        <v>34</v>
      </c>
    </row>
    <row r="45" spans="1:25" x14ac:dyDescent="0.25">
      <c r="A45" s="32" t="s">
        <v>366</v>
      </c>
      <c r="B45" s="32" t="s">
        <v>367</v>
      </c>
      <c r="C45" s="32" t="s">
        <v>3</v>
      </c>
      <c r="D45" s="32" t="s">
        <v>4</v>
      </c>
      <c r="E45" s="32" t="s">
        <v>5</v>
      </c>
      <c r="F45" s="32" t="s">
        <v>368</v>
      </c>
      <c r="G45" s="32" t="s">
        <v>369</v>
      </c>
      <c r="H45" s="32" t="s">
        <v>370</v>
      </c>
      <c r="I45" s="32" t="s">
        <v>371</v>
      </c>
      <c r="J45" s="32" t="s">
        <v>372</v>
      </c>
      <c r="K45" s="32" t="s">
        <v>373</v>
      </c>
      <c r="L45" s="32" t="s">
        <v>374</v>
      </c>
      <c r="M45" s="32" t="s">
        <v>375</v>
      </c>
      <c r="N45" s="32" t="s">
        <v>376</v>
      </c>
      <c r="O45" s="32" t="s">
        <v>377</v>
      </c>
      <c r="P45" s="32" t="s">
        <v>378</v>
      </c>
      <c r="Q45" s="32" t="s">
        <v>379</v>
      </c>
      <c r="R45" s="32" t="s">
        <v>380</v>
      </c>
      <c r="S45" s="32" t="s">
        <v>381</v>
      </c>
      <c r="T45" s="32" t="s">
        <v>382</v>
      </c>
      <c r="U45" s="32" t="s">
        <v>383</v>
      </c>
      <c r="V45" s="32" t="s">
        <v>31</v>
      </c>
      <c r="W45" s="32" t="s">
        <v>32</v>
      </c>
      <c r="X45" s="32" t="s">
        <v>33</v>
      </c>
      <c r="Y45" s="32" t="s">
        <v>34</v>
      </c>
    </row>
    <row r="46" spans="1:25" x14ac:dyDescent="0.25">
      <c r="A46" s="32" t="s">
        <v>412</v>
      </c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</row>
    <row r="47" spans="1:25" x14ac:dyDescent="0.25">
      <c r="A47" s="32" t="s">
        <v>384</v>
      </c>
      <c r="B47" s="32" t="s">
        <v>385</v>
      </c>
      <c r="C47" s="32" t="s">
        <v>386</v>
      </c>
      <c r="D47" s="32" t="s">
        <v>392</v>
      </c>
      <c r="E47" s="32" t="s">
        <v>387</v>
      </c>
      <c r="F47" s="32" t="s">
        <v>388</v>
      </c>
      <c r="G47" s="32" t="s">
        <v>393</v>
      </c>
      <c r="H47" s="32" t="s">
        <v>394</v>
      </c>
      <c r="I47" s="32" t="s">
        <v>395</v>
      </c>
      <c r="J47" s="32" t="s">
        <v>396</v>
      </c>
      <c r="K47" s="32" t="s">
        <v>397</v>
      </c>
      <c r="L47" s="32" t="s">
        <v>398</v>
      </c>
      <c r="M47" s="32" t="s">
        <v>399</v>
      </c>
      <c r="N47" s="32" t="s">
        <v>400</v>
      </c>
      <c r="O47" s="32" t="s">
        <v>401</v>
      </c>
      <c r="P47" s="32" t="s">
        <v>402</v>
      </c>
      <c r="Q47" s="32" t="s">
        <v>403</v>
      </c>
      <c r="R47" s="32" t="s">
        <v>404</v>
      </c>
      <c r="S47" s="32" t="s">
        <v>405</v>
      </c>
      <c r="T47" s="32" t="s">
        <v>406</v>
      </c>
      <c r="U47" s="32" t="s">
        <v>407</v>
      </c>
      <c r="V47" s="32" t="s">
        <v>390</v>
      </c>
      <c r="W47" s="32" t="s">
        <v>389</v>
      </c>
      <c r="X47" s="32" t="s">
        <v>391</v>
      </c>
      <c r="Y47" s="32" t="s">
        <v>408</v>
      </c>
    </row>
    <row r="48" spans="1:25" x14ac:dyDescent="0.25">
      <c r="A48" s="32">
        <f>'Link types'!B2</f>
        <v>100</v>
      </c>
      <c r="B48" s="32">
        <f>'Link types'!C2</f>
        <v>10</v>
      </c>
      <c r="C48" s="32" t="str">
        <f>'Link types'!D2</f>
        <v>Mo L4 V130</v>
      </c>
      <c r="D48" s="32">
        <f>'Link types'!E2</f>
        <v>1</v>
      </c>
      <c r="E48" s="32">
        <f>'Link types'!F2</f>
        <v>1</v>
      </c>
      <c r="F48" s="32" t="str">
        <f>'Link types'!G2</f>
        <v>BUS,CAR,HGV</v>
      </c>
      <c r="G48" s="32">
        <f>'Link types'!H2</f>
        <v>4</v>
      </c>
      <c r="H48" s="32">
        <f>'Link types'!I2</f>
        <v>6000</v>
      </c>
      <c r="I48" s="32">
        <f>'Link types'!J2</f>
        <v>130</v>
      </c>
      <c r="J48" s="32">
        <f>'Link types'!K2</f>
        <v>1</v>
      </c>
      <c r="K48" s="32">
        <f>'Link types'!L2</f>
        <v>1</v>
      </c>
      <c r="L48" s="32">
        <f>'Link types'!M2</f>
        <v>20</v>
      </c>
      <c r="M48" s="32">
        <f>'Link types'!N2</f>
        <v>130</v>
      </c>
      <c r="N48" s="32">
        <f>'Link types'!O2</f>
        <v>100</v>
      </c>
      <c r="O48" s="32">
        <f>'Link types'!P2</f>
        <v>4</v>
      </c>
      <c r="P48" s="32">
        <f>'Link types'!Q2</f>
        <v>80</v>
      </c>
      <c r="Q48" s="32">
        <f>'Link types'!R2</f>
        <v>50</v>
      </c>
      <c r="R48" s="32">
        <f>'Link types'!S2</f>
        <v>4</v>
      </c>
      <c r="S48" s="32">
        <f>'Link types'!T2</f>
        <v>50</v>
      </c>
      <c r="T48" s="32">
        <f>'Link types'!U2</f>
        <v>50</v>
      </c>
      <c r="U48" s="32">
        <f>'Link types'!V2</f>
        <v>50</v>
      </c>
      <c r="V48" s="32">
        <f>'Link types'!W2</f>
        <v>10</v>
      </c>
      <c r="W48" s="32">
        <f>'Link types'!X2</f>
        <v>0.8</v>
      </c>
      <c r="X48" s="32">
        <f>'Link types'!Y2</f>
        <v>10</v>
      </c>
      <c r="Y48" s="32" t="str">
        <f>'Link types'!Z2</f>
        <v>Motorway: High-capacity, controlled-access road, physically separated lanes, special traffic restrictions ("Autobahn")</v>
      </c>
    </row>
    <row r="49" spans="1:25" x14ac:dyDescent="0.25">
      <c r="A49" s="32">
        <f>'Link types'!B3</f>
        <v>101</v>
      </c>
      <c r="B49" s="32">
        <f>'Link types'!C3</f>
        <v>10</v>
      </c>
      <c r="C49" s="32" t="str">
        <f>'Link types'!D3</f>
        <v>Mo L4 V120</v>
      </c>
      <c r="D49" s="32">
        <f>'Link types'!E3</f>
        <v>1</v>
      </c>
      <c r="E49" s="32">
        <f>'Link types'!F3</f>
        <v>1</v>
      </c>
      <c r="F49" s="32" t="str">
        <f>'Link types'!G3</f>
        <v>BUS,CAR,HGV</v>
      </c>
      <c r="G49" s="32">
        <f>'Link types'!H3</f>
        <v>4</v>
      </c>
      <c r="H49" s="32">
        <f>'Link types'!I3</f>
        <v>5600</v>
      </c>
      <c r="I49" s="32">
        <f>'Link types'!J3</f>
        <v>120</v>
      </c>
      <c r="J49" s="32">
        <f>'Link types'!K3</f>
        <v>1</v>
      </c>
      <c r="K49" s="32">
        <f>'Link types'!L3</f>
        <v>1</v>
      </c>
      <c r="L49" s="32">
        <f>'Link types'!M3</f>
        <v>20</v>
      </c>
      <c r="M49" s="32">
        <f>'Link types'!N3</f>
        <v>130</v>
      </c>
      <c r="N49" s="32">
        <f>'Link types'!O3</f>
        <v>100</v>
      </c>
      <c r="O49" s="32">
        <f>'Link types'!P3</f>
        <v>4</v>
      </c>
      <c r="P49" s="32">
        <f>'Link types'!Q3</f>
        <v>80</v>
      </c>
      <c r="Q49" s="32">
        <f>'Link types'!R3</f>
        <v>50</v>
      </c>
      <c r="R49" s="32">
        <f>'Link types'!S3</f>
        <v>4</v>
      </c>
      <c r="S49" s="32">
        <f>'Link types'!T3</f>
        <v>50</v>
      </c>
      <c r="T49" s="32">
        <f>'Link types'!U3</f>
        <v>50</v>
      </c>
      <c r="U49" s="32">
        <f>'Link types'!V3</f>
        <v>50</v>
      </c>
      <c r="V49" s="32">
        <f>'Link types'!W3</f>
        <v>10</v>
      </c>
      <c r="W49" s="32">
        <f>'Link types'!X3</f>
        <v>0.8</v>
      </c>
      <c r="X49" s="32">
        <f>'Link types'!Y3</f>
        <v>10</v>
      </c>
      <c r="Y49" s="32" t="str">
        <f>'Link types'!Z3</f>
        <v>Motorway: High-capacity, controlled-access road, physically separated lanes, special traffic restrictions ("Autobahn")</v>
      </c>
    </row>
    <row r="50" spans="1:25" x14ac:dyDescent="0.25">
      <c r="A50" s="32">
        <f>'Link types'!B4</f>
        <v>102</v>
      </c>
      <c r="B50" s="32">
        <f>'Link types'!C4</f>
        <v>10</v>
      </c>
      <c r="C50" s="32" t="str">
        <f>'Link types'!D4</f>
        <v>Mo L4 V110</v>
      </c>
      <c r="D50" s="32">
        <f>'Link types'!E4</f>
        <v>1</v>
      </c>
      <c r="E50" s="32">
        <f>'Link types'!F4</f>
        <v>1</v>
      </c>
      <c r="F50" s="32" t="str">
        <f>'Link types'!G4</f>
        <v>BUS,CAR,HGV</v>
      </c>
      <c r="G50" s="32">
        <f>'Link types'!H4</f>
        <v>4</v>
      </c>
      <c r="H50" s="32">
        <f>'Link types'!I4</f>
        <v>5200</v>
      </c>
      <c r="I50" s="32">
        <f>'Link types'!J4</f>
        <v>110</v>
      </c>
      <c r="J50" s="32">
        <f>'Link types'!K4</f>
        <v>1</v>
      </c>
      <c r="K50" s="32">
        <f>'Link types'!L4</f>
        <v>1</v>
      </c>
      <c r="L50" s="32">
        <f>'Link types'!M4</f>
        <v>20</v>
      </c>
      <c r="M50" s="32">
        <f>'Link types'!N4</f>
        <v>130</v>
      </c>
      <c r="N50" s="32">
        <f>'Link types'!O4</f>
        <v>100</v>
      </c>
      <c r="O50" s="32">
        <f>'Link types'!P4</f>
        <v>4</v>
      </c>
      <c r="P50" s="32">
        <f>'Link types'!Q4</f>
        <v>80</v>
      </c>
      <c r="Q50" s="32">
        <f>'Link types'!R4</f>
        <v>50</v>
      </c>
      <c r="R50" s="32">
        <f>'Link types'!S4</f>
        <v>4</v>
      </c>
      <c r="S50" s="32">
        <f>'Link types'!T4</f>
        <v>50</v>
      </c>
      <c r="T50" s="32">
        <f>'Link types'!U4</f>
        <v>50</v>
      </c>
      <c r="U50" s="32">
        <f>'Link types'!V4</f>
        <v>50</v>
      </c>
      <c r="V50" s="32">
        <f>'Link types'!W4</f>
        <v>10</v>
      </c>
      <c r="W50" s="32">
        <f>'Link types'!X4</f>
        <v>0.8</v>
      </c>
      <c r="X50" s="32">
        <f>'Link types'!Y4</f>
        <v>10</v>
      </c>
      <c r="Y50" s="32" t="str">
        <f>'Link types'!Z4</f>
        <v>Motorway: High-capacity, controlled-access road, physically separated lanes, special traffic restrictions ("Autobahn")</v>
      </c>
    </row>
    <row r="51" spans="1:25" x14ac:dyDescent="0.25">
      <c r="A51" s="32">
        <f>'Link types'!B5</f>
        <v>103</v>
      </c>
      <c r="B51" s="32">
        <f>'Link types'!C5</f>
        <v>10</v>
      </c>
      <c r="C51" s="32" t="str">
        <f>'Link types'!D5</f>
        <v>Mo L4 V100</v>
      </c>
      <c r="D51" s="32">
        <f>'Link types'!E5</f>
        <v>1</v>
      </c>
      <c r="E51" s="32">
        <f>'Link types'!F5</f>
        <v>1</v>
      </c>
      <c r="F51" s="32" t="str">
        <f>'Link types'!G5</f>
        <v>BUS,CAR,HGV</v>
      </c>
      <c r="G51" s="32">
        <f>'Link types'!H5</f>
        <v>4</v>
      </c>
      <c r="H51" s="32">
        <f>'Link types'!I5</f>
        <v>4800</v>
      </c>
      <c r="I51" s="32">
        <f>'Link types'!J5</f>
        <v>100</v>
      </c>
      <c r="J51" s="32">
        <f>'Link types'!K5</f>
        <v>1</v>
      </c>
      <c r="K51" s="32">
        <f>'Link types'!L5</f>
        <v>1</v>
      </c>
      <c r="L51" s="32">
        <f>'Link types'!M5</f>
        <v>20</v>
      </c>
      <c r="M51" s="32">
        <f>'Link types'!N5</f>
        <v>130</v>
      </c>
      <c r="N51" s="32">
        <f>'Link types'!O5</f>
        <v>100</v>
      </c>
      <c r="O51" s="32">
        <f>'Link types'!P5</f>
        <v>4</v>
      </c>
      <c r="P51" s="32">
        <f>'Link types'!Q5</f>
        <v>80</v>
      </c>
      <c r="Q51" s="32">
        <f>'Link types'!R5</f>
        <v>50</v>
      </c>
      <c r="R51" s="32">
        <f>'Link types'!S5</f>
        <v>4</v>
      </c>
      <c r="S51" s="32">
        <f>'Link types'!T5</f>
        <v>50</v>
      </c>
      <c r="T51" s="32">
        <f>'Link types'!U5</f>
        <v>50</v>
      </c>
      <c r="U51" s="32">
        <f>'Link types'!V5</f>
        <v>50</v>
      </c>
      <c r="V51" s="32">
        <f>'Link types'!W5</f>
        <v>10</v>
      </c>
      <c r="W51" s="32">
        <f>'Link types'!X5</f>
        <v>0.8</v>
      </c>
      <c r="X51" s="32">
        <f>'Link types'!Y5</f>
        <v>10</v>
      </c>
      <c r="Y51" s="32" t="str">
        <f>'Link types'!Z5</f>
        <v>Motorway: High-capacity, controlled-access road, physically separated lanes, special traffic restrictions ("Autobahn")</v>
      </c>
    </row>
    <row r="52" spans="1:25" x14ac:dyDescent="0.25">
      <c r="A52" s="32">
        <f>'Link types'!B6</f>
        <v>104</v>
      </c>
      <c r="B52" s="32">
        <f>'Link types'!C6</f>
        <v>10</v>
      </c>
      <c r="C52" s="32" t="str">
        <f>'Link types'!D6</f>
        <v>Mo L4 V90</v>
      </c>
      <c r="D52" s="32">
        <f>'Link types'!E6</f>
        <v>1</v>
      </c>
      <c r="E52" s="32">
        <f>'Link types'!F6</f>
        <v>1</v>
      </c>
      <c r="F52" s="32" t="str">
        <f>'Link types'!G6</f>
        <v>BUS,CAR,HGV</v>
      </c>
      <c r="G52" s="32">
        <f>'Link types'!H6</f>
        <v>4</v>
      </c>
      <c r="H52" s="32">
        <f>'Link types'!I6</f>
        <v>4400</v>
      </c>
      <c r="I52" s="32">
        <f>'Link types'!J6</f>
        <v>90</v>
      </c>
      <c r="J52" s="32">
        <f>'Link types'!K6</f>
        <v>1</v>
      </c>
      <c r="K52" s="32">
        <f>'Link types'!L6</f>
        <v>1</v>
      </c>
      <c r="L52" s="32">
        <f>'Link types'!M6</f>
        <v>20</v>
      </c>
      <c r="M52" s="32">
        <f>'Link types'!N6</f>
        <v>130</v>
      </c>
      <c r="N52" s="32">
        <f>'Link types'!O6</f>
        <v>100</v>
      </c>
      <c r="O52" s="32">
        <f>'Link types'!P6</f>
        <v>4</v>
      </c>
      <c r="P52" s="32">
        <f>'Link types'!Q6</f>
        <v>80</v>
      </c>
      <c r="Q52" s="32">
        <f>'Link types'!R6</f>
        <v>50</v>
      </c>
      <c r="R52" s="32">
        <f>'Link types'!S6</f>
        <v>4</v>
      </c>
      <c r="S52" s="32">
        <f>'Link types'!T6</f>
        <v>50</v>
      </c>
      <c r="T52" s="32">
        <f>'Link types'!U6</f>
        <v>50</v>
      </c>
      <c r="U52" s="32">
        <f>'Link types'!V6</f>
        <v>50</v>
      </c>
      <c r="V52" s="32">
        <f>'Link types'!W6</f>
        <v>10</v>
      </c>
      <c r="W52" s="32">
        <f>'Link types'!X6</f>
        <v>0.8</v>
      </c>
      <c r="X52" s="32">
        <f>'Link types'!Y6</f>
        <v>10</v>
      </c>
      <c r="Y52" s="32" t="str">
        <f>'Link types'!Z6</f>
        <v>Motorway: High-capacity, controlled-access road, physically separated lanes, special traffic restrictions ("Autobahn")</v>
      </c>
    </row>
    <row r="53" spans="1:25" x14ac:dyDescent="0.25">
      <c r="A53" s="32">
        <f>'Link types'!B7</f>
        <v>105</v>
      </c>
      <c r="B53" s="32">
        <f>'Link types'!C7</f>
        <v>10</v>
      </c>
      <c r="C53" s="32" t="str">
        <f>'Link types'!D7</f>
        <v>Mo L4 V80</v>
      </c>
      <c r="D53" s="32">
        <f>'Link types'!E7</f>
        <v>1</v>
      </c>
      <c r="E53" s="32">
        <f>'Link types'!F7</f>
        <v>1</v>
      </c>
      <c r="F53" s="32" t="str">
        <f>'Link types'!G7</f>
        <v>BUS,CAR,HGV</v>
      </c>
      <c r="G53" s="32">
        <f>'Link types'!H7</f>
        <v>4</v>
      </c>
      <c r="H53" s="32">
        <f>'Link types'!I7</f>
        <v>4000</v>
      </c>
      <c r="I53" s="32">
        <f>'Link types'!J7</f>
        <v>80</v>
      </c>
      <c r="J53" s="32">
        <f>'Link types'!K7</f>
        <v>1</v>
      </c>
      <c r="K53" s="32">
        <f>'Link types'!L7</f>
        <v>1</v>
      </c>
      <c r="L53" s="32">
        <f>'Link types'!M7</f>
        <v>20</v>
      </c>
      <c r="M53" s="32">
        <f>'Link types'!N7</f>
        <v>130</v>
      </c>
      <c r="N53" s="32">
        <f>'Link types'!O7</f>
        <v>100</v>
      </c>
      <c r="O53" s="32">
        <f>'Link types'!P7</f>
        <v>4</v>
      </c>
      <c r="P53" s="32">
        <f>'Link types'!Q7</f>
        <v>80</v>
      </c>
      <c r="Q53" s="32">
        <f>'Link types'!R7</f>
        <v>50</v>
      </c>
      <c r="R53" s="32">
        <f>'Link types'!S7</f>
        <v>4</v>
      </c>
      <c r="S53" s="32">
        <f>'Link types'!T7</f>
        <v>50</v>
      </c>
      <c r="T53" s="32">
        <f>'Link types'!U7</f>
        <v>50</v>
      </c>
      <c r="U53" s="32">
        <f>'Link types'!V7</f>
        <v>50</v>
      </c>
      <c r="V53" s="32">
        <f>'Link types'!W7</f>
        <v>10</v>
      </c>
      <c r="W53" s="32">
        <f>'Link types'!X7</f>
        <v>0.8</v>
      </c>
      <c r="X53" s="32">
        <f>'Link types'!Y7</f>
        <v>10</v>
      </c>
      <c r="Y53" s="32" t="str">
        <f>'Link types'!Z7</f>
        <v>Motorway: High-capacity, controlled-access road, physically separated lanes, special traffic restrictions ("Autobahn")</v>
      </c>
    </row>
    <row r="54" spans="1:25" x14ac:dyDescent="0.25">
      <c r="A54" s="32">
        <f>'Link types'!B8</f>
        <v>106</v>
      </c>
      <c r="B54" s="32">
        <f>'Link types'!C8</f>
        <v>10</v>
      </c>
      <c r="C54" s="32" t="str">
        <f>'Link types'!D8</f>
        <v>Mo L4 V70</v>
      </c>
      <c r="D54" s="32">
        <f>'Link types'!E8</f>
        <v>1</v>
      </c>
      <c r="E54" s="32">
        <f>'Link types'!F8</f>
        <v>1</v>
      </c>
      <c r="F54" s="32" t="str">
        <f>'Link types'!G8</f>
        <v>BUS,CAR,HGV</v>
      </c>
      <c r="G54" s="32">
        <f>'Link types'!H8</f>
        <v>4</v>
      </c>
      <c r="H54" s="32">
        <f>'Link types'!I8</f>
        <v>3200</v>
      </c>
      <c r="I54" s="32">
        <f>'Link types'!J8</f>
        <v>70</v>
      </c>
      <c r="J54" s="32">
        <f>'Link types'!K8</f>
        <v>1</v>
      </c>
      <c r="K54" s="32">
        <f>'Link types'!L8</f>
        <v>1</v>
      </c>
      <c r="L54" s="32">
        <f>'Link types'!M8</f>
        <v>20</v>
      </c>
      <c r="M54" s="32">
        <f>'Link types'!N8</f>
        <v>130</v>
      </c>
      <c r="N54" s="32">
        <f>'Link types'!O8</f>
        <v>100</v>
      </c>
      <c r="O54" s="32">
        <f>'Link types'!P8</f>
        <v>4</v>
      </c>
      <c r="P54" s="32">
        <f>'Link types'!Q8</f>
        <v>80</v>
      </c>
      <c r="Q54" s="32">
        <f>'Link types'!R8</f>
        <v>50</v>
      </c>
      <c r="R54" s="32">
        <f>'Link types'!S8</f>
        <v>4</v>
      </c>
      <c r="S54" s="32">
        <f>'Link types'!T8</f>
        <v>50</v>
      </c>
      <c r="T54" s="32">
        <f>'Link types'!U8</f>
        <v>50</v>
      </c>
      <c r="U54" s="32">
        <f>'Link types'!V8</f>
        <v>50</v>
      </c>
      <c r="V54" s="32">
        <f>'Link types'!W8</f>
        <v>10</v>
      </c>
      <c r="W54" s="32">
        <f>'Link types'!X8</f>
        <v>0.8</v>
      </c>
      <c r="X54" s="32">
        <f>'Link types'!Y8</f>
        <v>10</v>
      </c>
      <c r="Y54" s="32" t="str">
        <f>'Link types'!Z8</f>
        <v>Motorway: High-capacity, controlled-access road, physically separated lanes, special traffic restrictions ("Autobahn")</v>
      </c>
    </row>
    <row r="55" spans="1:25" x14ac:dyDescent="0.25">
      <c r="A55" s="32">
        <f>'Link types'!B9</f>
        <v>107</v>
      </c>
      <c r="B55" s="32">
        <f>'Link types'!C9</f>
        <v>10</v>
      </c>
      <c r="C55" s="32" t="str">
        <f>'Link types'!D9</f>
        <v>Mo L4 V60</v>
      </c>
      <c r="D55" s="32">
        <f>'Link types'!E9</f>
        <v>1</v>
      </c>
      <c r="E55" s="32">
        <f>'Link types'!F9</f>
        <v>1</v>
      </c>
      <c r="F55" s="32" t="str">
        <f>'Link types'!G9</f>
        <v>BUS,CAR,HGV</v>
      </c>
      <c r="G55" s="32">
        <f>'Link types'!H9</f>
        <v>4</v>
      </c>
      <c r="H55" s="32">
        <f>'Link types'!I9</f>
        <v>2400</v>
      </c>
      <c r="I55" s="32">
        <f>'Link types'!J9</f>
        <v>60</v>
      </c>
      <c r="J55" s="32">
        <f>'Link types'!K9</f>
        <v>1</v>
      </c>
      <c r="K55" s="32">
        <f>'Link types'!L9</f>
        <v>1</v>
      </c>
      <c r="L55" s="32">
        <f>'Link types'!M9</f>
        <v>20</v>
      </c>
      <c r="M55" s="32">
        <f>'Link types'!N9</f>
        <v>130</v>
      </c>
      <c r="N55" s="32">
        <f>'Link types'!O9</f>
        <v>100</v>
      </c>
      <c r="O55" s="32">
        <f>'Link types'!P9</f>
        <v>4</v>
      </c>
      <c r="P55" s="32">
        <f>'Link types'!Q9</f>
        <v>80</v>
      </c>
      <c r="Q55" s="32">
        <f>'Link types'!R9</f>
        <v>50</v>
      </c>
      <c r="R55" s="32">
        <f>'Link types'!S9</f>
        <v>4</v>
      </c>
      <c r="S55" s="32">
        <f>'Link types'!T9</f>
        <v>50</v>
      </c>
      <c r="T55" s="32">
        <f>'Link types'!U9</f>
        <v>50</v>
      </c>
      <c r="U55" s="32">
        <f>'Link types'!V9</f>
        <v>50</v>
      </c>
      <c r="V55" s="32">
        <f>'Link types'!W9</f>
        <v>10</v>
      </c>
      <c r="W55" s="32">
        <f>'Link types'!X9</f>
        <v>0.8</v>
      </c>
      <c r="X55" s="32">
        <f>'Link types'!Y9</f>
        <v>10</v>
      </c>
      <c r="Y55" s="32" t="str">
        <f>'Link types'!Z9</f>
        <v>Motorway: High-capacity, controlled-access road, physically separated lanes, special traffic restrictions ("Autobahn")</v>
      </c>
    </row>
    <row r="56" spans="1:25" x14ac:dyDescent="0.25">
      <c r="A56" s="32">
        <f>'Link types'!B10</f>
        <v>108</v>
      </c>
      <c r="B56" s="32">
        <f>'Link types'!C10</f>
        <v>10</v>
      </c>
      <c r="C56" s="32" t="str">
        <f>'Link types'!D10</f>
        <v>Mo L4 V50</v>
      </c>
      <c r="D56" s="32">
        <f>'Link types'!E10</f>
        <v>1</v>
      </c>
      <c r="E56" s="32">
        <f>'Link types'!F10</f>
        <v>1</v>
      </c>
      <c r="F56" s="32" t="str">
        <f>'Link types'!G10</f>
        <v>BUS,CAR,HGV</v>
      </c>
      <c r="G56" s="32">
        <f>'Link types'!H10</f>
        <v>4</v>
      </c>
      <c r="H56" s="32">
        <f>'Link types'!I10</f>
        <v>1600</v>
      </c>
      <c r="I56" s="32">
        <f>'Link types'!J10</f>
        <v>50</v>
      </c>
      <c r="J56" s="32">
        <f>'Link types'!K10</f>
        <v>1</v>
      </c>
      <c r="K56" s="32">
        <f>'Link types'!L10</f>
        <v>1</v>
      </c>
      <c r="L56" s="32">
        <f>'Link types'!M10</f>
        <v>20</v>
      </c>
      <c r="M56" s="32">
        <f>'Link types'!N10</f>
        <v>130</v>
      </c>
      <c r="N56" s="32">
        <f>'Link types'!O10</f>
        <v>100</v>
      </c>
      <c r="O56" s="32">
        <f>'Link types'!P10</f>
        <v>4</v>
      </c>
      <c r="P56" s="32">
        <f>'Link types'!Q10</f>
        <v>80</v>
      </c>
      <c r="Q56" s="32">
        <f>'Link types'!R10</f>
        <v>50</v>
      </c>
      <c r="R56" s="32">
        <f>'Link types'!S10</f>
        <v>4</v>
      </c>
      <c r="S56" s="32">
        <f>'Link types'!T10</f>
        <v>50</v>
      </c>
      <c r="T56" s="32">
        <f>'Link types'!U10</f>
        <v>50</v>
      </c>
      <c r="U56" s="32">
        <f>'Link types'!V10</f>
        <v>50</v>
      </c>
      <c r="V56" s="32">
        <f>'Link types'!W10</f>
        <v>10</v>
      </c>
      <c r="W56" s="32">
        <f>'Link types'!X10</f>
        <v>0.8</v>
      </c>
      <c r="X56" s="32">
        <f>'Link types'!Y10</f>
        <v>10</v>
      </c>
      <c r="Y56" s="32" t="str">
        <f>'Link types'!Z10</f>
        <v>Motorway: High-capacity, controlled-access road, physically separated lanes, special traffic restrictions ("Autobahn")</v>
      </c>
    </row>
    <row r="57" spans="1:25" x14ac:dyDescent="0.25">
      <c r="A57" s="32">
        <f>'Link types'!B11</f>
        <v>109</v>
      </c>
      <c r="B57" s="32">
        <f>'Link types'!C11</f>
        <v>10</v>
      </c>
      <c r="C57" s="32" t="str">
        <f>'Link types'!D11</f>
        <v>free</v>
      </c>
      <c r="D57" s="32">
        <f>'Link types'!E11</f>
        <v>1</v>
      </c>
      <c r="E57" s="32">
        <f>'Link types'!F11</f>
        <v>1000</v>
      </c>
      <c r="F57" s="32" t="str">
        <f>'Link types'!G11</f>
        <v/>
      </c>
      <c r="G57" s="32">
        <f>'Link types'!H11</f>
        <v>0</v>
      </c>
      <c r="H57" s="32">
        <f>'Link types'!I11</f>
        <v>0</v>
      </c>
      <c r="I57" s="32">
        <f>'Link types'!J11</f>
        <v>0</v>
      </c>
      <c r="J57" s="32">
        <f>'Link types'!K11</f>
        <v>0</v>
      </c>
      <c r="K57" s="32">
        <f>'Link types'!L11</f>
        <v>99</v>
      </c>
      <c r="L57" s="32">
        <f>'Link types'!M11</f>
        <v>0</v>
      </c>
      <c r="M57" s="32">
        <f>'Link types'!N11</f>
        <v>0</v>
      </c>
      <c r="N57" s="32">
        <f>'Link types'!O11</f>
        <v>0</v>
      </c>
      <c r="O57" s="32">
        <f>'Link types'!P11</f>
        <v>0</v>
      </c>
      <c r="P57" s="32">
        <f>'Link types'!Q11</f>
        <v>0</v>
      </c>
      <c r="Q57" s="32">
        <f>'Link types'!R11</f>
        <v>0</v>
      </c>
      <c r="R57" s="32">
        <f>'Link types'!S11</f>
        <v>0</v>
      </c>
      <c r="S57" s="32">
        <f>'Link types'!T11</f>
        <v>0</v>
      </c>
      <c r="T57" s="32">
        <f>'Link types'!U11</f>
        <v>0</v>
      </c>
      <c r="U57" s="32">
        <f>'Link types'!V11</f>
        <v>0</v>
      </c>
      <c r="V57" s="32">
        <f>'Link types'!W11</f>
        <v>10</v>
      </c>
      <c r="W57" s="32">
        <f>'Link types'!X11</f>
        <v>10</v>
      </c>
      <c r="X57" s="32">
        <f>'Link types'!Y11</f>
        <v>10</v>
      </c>
      <c r="Y57" s="32" t="str">
        <f>'Link types'!Z11</f>
        <v/>
      </c>
    </row>
    <row r="58" spans="1:25" x14ac:dyDescent="0.25">
      <c r="A58" s="32">
        <f>'Link types'!B12</f>
        <v>110</v>
      </c>
      <c r="B58" s="32">
        <f>'Link types'!C12</f>
        <v>10</v>
      </c>
      <c r="C58" s="32" t="str">
        <f>'Link types'!D12</f>
        <v>free</v>
      </c>
      <c r="D58" s="32">
        <f>'Link types'!E12</f>
        <v>1</v>
      </c>
      <c r="E58" s="32">
        <f>'Link types'!F12</f>
        <v>1000</v>
      </c>
      <c r="F58" s="32" t="str">
        <f>'Link types'!G12</f>
        <v/>
      </c>
      <c r="G58" s="32">
        <f>'Link types'!H12</f>
        <v>0</v>
      </c>
      <c r="H58" s="32">
        <f>'Link types'!I12</f>
        <v>0</v>
      </c>
      <c r="I58" s="32">
        <f>'Link types'!J12</f>
        <v>0</v>
      </c>
      <c r="J58" s="32">
        <f>'Link types'!K12</f>
        <v>0</v>
      </c>
      <c r="K58" s="32">
        <f>'Link types'!L12</f>
        <v>99</v>
      </c>
      <c r="L58" s="32">
        <f>'Link types'!M12</f>
        <v>0</v>
      </c>
      <c r="M58" s="32">
        <f>'Link types'!N12</f>
        <v>0</v>
      </c>
      <c r="N58" s="32">
        <f>'Link types'!O12</f>
        <v>0</v>
      </c>
      <c r="O58" s="32">
        <f>'Link types'!P12</f>
        <v>0</v>
      </c>
      <c r="P58" s="32">
        <f>'Link types'!Q12</f>
        <v>0</v>
      </c>
      <c r="Q58" s="32">
        <f>'Link types'!R12</f>
        <v>0</v>
      </c>
      <c r="R58" s="32">
        <f>'Link types'!S12</f>
        <v>0</v>
      </c>
      <c r="S58" s="32">
        <f>'Link types'!T12</f>
        <v>0</v>
      </c>
      <c r="T58" s="32">
        <f>'Link types'!U12</f>
        <v>0</v>
      </c>
      <c r="U58" s="32">
        <f>'Link types'!V12</f>
        <v>0</v>
      </c>
      <c r="V58" s="32">
        <f>'Link types'!W12</f>
        <v>10</v>
      </c>
      <c r="W58" s="32">
        <f>'Link types'!X12</f>
        <v>10</v>
      </c>
      <c r="X58" s="32">
        <f>'Link types'!Y12</f>
        <v>10</v>
      </c>
      <c r="Y58" s="32" t="str">
        <f>'Link types'!Z12</f>
        <v/>
      </c>
    </row>
    <row r="59" spans="1:25" x14ac:dyDescent="0.25">
      <c r="A59" s="32">
        <f>'Link types'!B13</f>
        <v>111</v>
      </c>
      <c r="B59" s="32">
        <f>'Link types'!C13</f>
        <v>10</v>
      </c>
      <c r="C59" s="32" t="str">
        <f>'Link types'!D13</f>
        <v>free</v>
      </c>
      <c r="D59" s="32">
        <f>'Link types'!E13</f>
        <v>1</v>
      </c>
      <c r="E59" s="32">
        <f>'Link types'!F13</f>
        <v>1000</v>
      </c>
      <c r="F59" s="32" t="str">
        <f>'Link types'!G13</f>
        <v/>
      </c>
      <c r="G59" s="32">
        <f>'Link types'!H13</f>
        <v>0</v>
      </c>
      <c r="H59" s="32">
        <f>'Link types'!I13</f>
        <v>0</v>
      </c>
      <c r="I59" s="32">
        <f>'Link types'!J13</f>
        <v>0</v>
      </c>
      <c r="J59" s="32">
        <f>'Link types'!K13</f>
        <v>0</v>
      </c>
      <c r="K59" s="32">
        <f>'Link types'!L13</f>
        <v>99</v>
      </c>
      <c r="L59" s="32">
        <f>'Link types'!M13</f>
        <v>0</v>
      </c>
      <c r="M59" s="32">
        <f>'Link types'!N13</f>
        <v>0</v>
      </c>
      <c r="N59" s="32">
        <f>'Link types'!O13</f>
        <v>0</v>
      </c>
      <c r="O59" s="32">
        <f>'Link types'!P13</f>
        <v>0</v>
      </c>
      <c r="P59" s="32">
        <f>'Link types'!Q13</f>
        <v>0</v>
      </c>
      <c r="Q59" s="32">
        <f>'Link types'!R13</f>
        <v>0</v>
      </c>
      <c r="R59" s="32">
        <f>'Link types'!S13</f>
        <v>0</v>
      </c>
      <c r="S59" s="32">
        <f>'Link types'!T13</f>
        <v>0</v>
      </c>
      <c r="T59" s="32">
        <f>'Link types'!U13</f>
        <v>0</v>
      </c>
      <c r="U59" s="32">
        <f>'Link types'!V13</f>
        <v>0</v>
      </c>
      <c r="V59" s="32">
        <f>'Link types'!W13</f>
        <v>10</v>
      </c>
      <c r="W59" s="32">
        <f>'Link types'!X13</f>
        <v>10</v>
      </c>
      <c r="X59" s="32">
        <f>'Link types'!Y13</f>
        <v>10</v>
      </c>
      <c r="Y59" s="32" t="str">
        <f>'Link types'!Z13</f>
        <v/>
      </c>
    </row>
    <row r="60" spans="1:25" x14ac:dyDescent="0.25">
      <c r="A60" s="32">
        <f>'Link types'!B14</f>
        <v>112</v>
      </c>
      <c r="B60" s="32">
        <f>'Link types'!C14</f>
        <v>10</v>
      </c>
      <c r="C60" s="32" t="str">
        <f>'Link types'!D14</f>
        <v>free</v>
      </c>
      <c r="D60" s="32">
        <f>'Link types'!E14</f>
        <v>1</v>
      </c>
      <c r="E60" s="32">
        <f>'Link types'!F14</f>
        <v>1000</v>
      </c>
      <c r="F60" s="32" t="str">
        <f>'Link types'!G14</f>
        <v/>
      </c>
      <c r="G60" s="32">
        <f>'Link types'!H14</f>
        <v>0</v>
      </c>
      <c r="H60" s="32">
        <f>'Link types'!I14</f>
        <v>0</v>
      </c>
      <c r="I60" s="32">
        <f>'Link types'!J14</f>
        <v>0</v>
      </c>
      <c r="J60" s="32">
        <f>'Link types'!K14</f>
        <v>0</v>
      </c>
      <c r="K60" s="32">
        <f>'Link types'!L14</f>
        <v>99</v>
      </c>
      <c r="L60" s="32">
        <f>'Link types'!M14</f>
        <v>0</v>
      </c>
      <c r="M60" s="32">
        <f>'Link types'!N14</f>
        <v>0</v>
      </c>
      <c r="N60" s="32">
        <f>'Link types'!O14</f>
        <v>0</v>
      </c>
      <c r="O60" s="32">
        <f>'Link types'!P14</f>
        <v>0</v>
      </c>
      <c r="P60" s="32">
        <f>'Link types'!Q14</f>
        <v>0</v>
      </c>
      <c r="Q60" s="32">
        <f>'Link types'!R14</f>
        <v>0</v>
      </c>
      <c r="R60" s="32">
        <f>'Link types'!S14</f>
        <v>0</v>
      </c>
      <c r="S60" s="32">
        <f>'Link types'!T14</f>
        <v>0</v>
      </c>
      <c r="T60" s="32">
        <f>'Link types'!U14</f>
        <v>0</v>
      </c>
      <c r="U60" s="32">
        <f>'Link types'!V14</f>
        <v>0</v>
      </c>
      <c r="V60" s="32">
        <f>'Link types'!W14</f>
        <v>10</v>
      </c>
      <c r="W60" s="32">
        <f>'Link types'!X14</f>
        <v>10</v>
      </c>
      <c r="X60" s="32">
        <f>'Link types'!Y14</f>
        <v>10</v>
      </c>
      <c r="Y60" s="32" t="str">
        <f>'Link types'!Z14</f>
        <v/>
      </c>
    </row>
    <row r="61" spans="1:25" x14ac:dyDescent="0.25">
      <c r="A61" s="32">
        <f>'Link types'!B15</f>
        <v>113</v>
      </c>
      <c r="B61" s="32">
        <f>'Link types'!C15</f>
        <v>10</v>
      </c>
      <c r="C61" s="32" t="str">
        <f>'Link types'!D15</f>
        <v>free</v>
      </c>
      <c r="D61" s="32">
        <f>'Link types'!E15</f>
        <v>1</v>
      </c>
      <c r="E61" s="32">
        <f>'Link types'!F15</f>
        <v>1000</v>
      </c>
      <c r="F61" s="32" t="str">
        <f>'Link types'!G15</f>
        <v/>
      </c>
      <c r="G61" s="32">
        <f>'Link types'!H15</f>
        <v>0</v>
      </c>
      <c r="H61" s="32">
        <f>'Link types'!I15</f>
        <v>0</v>
      </c>
      <c r="I61" s="32">
        <f>'Link types'!J15</f>
        <v>0</v>
      </c>
      <c r="J61" s="32">
        <f>'Link types'!K15</f>
        <v>0</v>
      </c>
      <c r="K61" s="32">
        <f>'Link types'!L15</f>
        <v>99</v>
      </c>
      <c r="L61" s="32">
        <f>'Link types'!M15</f>
        <v>0</v>
      </c>
      <c r="M61" s="32">
        <f>'Link types'!N15</f>
        <v>0</v>
      </c>
      <c r="N61" s="32">
        <f>'Link types'!O15</f>
        <v>0</v>
      </c>
      <c r="O61" s="32">
        <f>'Link types'!P15</f>
        <v>0</v>
      </c>
      <c r="P61" s="32">
        <f>'Link types'!Q15</f>
        <v>0</v>
      </c>
      <c r="Q61" s="32">
        <f>'Link types'!R15</f>
        <v>0</v>
      </c>
      <c r="R61" s="32">
        <f>'Link types'!S15</f>
        <v>0</v>
      </c>
      <c r="S61" s="32">
        <f>'Link types'!T15</f>
        <v>0</v>
      </c>
      <c r="T61" s="32">
        <f>'Link types'!U15</f>
        <v>0</v>
      </c>
      <c r="U61" s="32">
        <f>'Link types'!V15</f>
        <v>0</v>
      </c>
      <c r="V61" s="32">
        <f>'Link types'!W15</f>
        <v>10</v>
      </c>
      <c r="W61" s="32">
        <f>'Link types'!X15</f>
        <v>10</v>
      </c>
      <c r="X61" s="32">
        <f>'Link types'!Y15</f>
        <v>10</v>
      </c>
      <c r="Y61" s="32" t="str">
        <f>'Link types'!Z15</f>
        <v/>
      </c>
    </row>
    <row r="62" spans="1:25" x14ac:dyDescent="0.25">
      <c r="A62" s="32">
        <f>'Link types'!B16</f>
        <v>114</v>
      </c>
      <c r="B62" s="32">
        <f>'Link types'!C16</f>
        <v>10</v>
      </c>
      <c r="C62" s="32" t="str">
        <f>'Link types'!D16</f>
        <v>free</v>
      </c>
      <c r="D62" s="32">
        <f>'Link types'!E16</f>
        <v>1</v>
      </c>
      <c r="E62" s="32">
        <f>'Link types'!F16</f>
        <v>1000</v>
      </c>
      <c r="F62" s="32" t="str">
        <f>'Link types'!G16</f>
        <v/>
      </c>
      <c r="G62" s="32">
        <f>'Link types'!H16</f>
        <v>0</v>
      </c>
      <c r="H62" s="32">
        <f>'Link types'!I16</f>
        <v>0</v>
      </c>
      <c r="I62" s="32">
        <f>'Link types'!J16</f>
        <v>0</v>
      </c>
      <c r="J62" s="32">
        <f>'Link types'!K16</f>
        <v>0</v>
      </c>
      <c r="K62" s="32">
        <f>'Link types'!L16</f>
        <v>99</v>
      </c>
      <c r="L62" s="32">
        <f>'Link types'!M16</f>
        <v>0</v>
      </c>
      <c r="M62" s="32">
        <f>'Link types'!N16</f>
        <v>0</v>
      </c>
      <c r="N62" s="32">
        <f>'Link types'!O16</f>
        <v>0</v>
      </c>
      <c r="O62" s="32">
        <f>'Link types'!P16</f>
        <v>0</v>
      </c>
      <c r="P62" s="32">
        <f>'Link types'!Q16</f>
        <v>0</v>
      </c>
      <c r="Q62" s="32">
        <f>'Link types'!R16</f>
        <v>0</v>
      </c>
      <c r="R62" s="32">
        <f>'Link types'!S16</f>
        <v>0</v>
      </c>
      <c r="S62" s="32">
        <f>'Link types'!T16</f>
        <v>0</v>
      </c>
      <c r="T62" s="32">
        <f>'Link types'!U16</f>
        <v>0</v>
      </c>
      <c r="U62" s="32">
        <f>'Link types'!V16</f>
        <v>0</v>
      </c>
      <c r="V62" s="32">
        <f>'Link types'!W16</f>
        <v>10</v>
      </c>
      <c r="W62" s="32">
        <f>'Link types'!X16</f>
        <v>10</v>
      </c>
      <c r="X62" s="32">
        <f>'Link types'!Y16</f>
        <v>10</v>
      </c>
      <c r="Y62" s="32" t="str">
        <f>'Link types'!Z16</f>
        <v/>
      </c>
    </row>
    <row r="63" spans="1:25" x14ac:dyDescent="0.25">
      <c r="A63" s="32">
        <f>'Link types'!B17</f>
        <v>115</v>
      </c>
      <c r="B63" s="32">
        <f>'Link types'!C17</f>
        <v>10</v>
      </c>
      <c r="C63" s="32" t="str">
        <f>'Link types'!D17</f>
        <v>free</v>
      </c>
      <c r="D63" s="32">
        <f>'Link types'!E17</f>
        <v>1</v>
      </c>
      <c r="E63" s="32">
        <f>'Link types'!F17</f>
        <v>1000</v>
      </c>
      <c r="F63" s="32" t="str">
        <f>'Link types'!G17</f>
        <v/>
      </c>
      <c r="G63" s="32">
        <f>'Link types'!H17</f>
        <v>0</v>
      </c>
      <c r="H63" s="32">
        <f>'Link types'!I17</f>
        <v>0</v>
      </c>
      <c r="I63" s="32">
        <f>'Link types'!J17</f>
        <v>0</v>
      </c>
      <c r="J63" s="32">
        <f>'Link types'!K17</f>
        <v>0</v>
      </c>
      <c r="K63" s="32">
        <f>'Link types'!L17</f>
        <v>99</v>
      </c>
      <c r="L63" s="32">
        <f>'Link types'!M17</f>
        <v>0</v>
      </c>
      <c r="M63" s="32">
        <f>'Link types'!N17</f>
        <v>0</v>
      </c>
      <c r="N63" s="32">
        <f>'Link types'!O17</f>
        <v>0</v>
      </c>
      <c r="O63" s="32">
        <f>'Link types'!P17</f>
        <v>0</v>
      </c>
      <c r="P63" s="32">
        <f>'Link types'!Q17</f>
        <v>0</v>
      </c>
      <c r="Q63" s="32">
        <f>'Link types'!R17</f>
        <v>0</v>
      </c>
      <c r="R63" s="32">
        <f>'Link types'!S17</f>
        <v>0</v>
      </c>
      <c r="S63" s="32">
        <f>'Link types'!T17</f>
        <v>0</v>
      </c>
      <c r="T63" s="32">
        <f>'Link types'!U17</f>
        <v>0</v>
      </c>
      <c r="U63" s="32">
        <f>'Link types'!V17</f>
        <v>0</v>
      </c>
      <c r="V63" s="32">
        <f>'Link types'!W17</f>
        <v>10</v>
      </c>
      <c r="W63" s="32">
        <f>'Link types'!X17</f>
        <v>10</v>
      </c>
      <c r="X63" s="32">
        <f>'Link types'!Y17</f>
        <v>10</v>
      </c>
      <c r="Y63" s="32" t="str">
        <f>'Link types'!Z17</f>
        <v/>
      </c>
    </row>
    <row r="64" spans="1:25" x14ac:dyDescent="0.25">
      <c r="A64" s="32">
        <f>'Link types'!B18</f>
        <v>116</v>
      </c>
      <c r="B64" s="32">
        <f>'Link types'!C18</f>
        <v>10</v>
      </c>
      <c r="C64" s="32" t="str">
        <f>'Link types'!D18</f>
        <v>free</v>
      </c>
      <c r="D64" s="32">
        <f>'Link types'!E18</f>
        <v>1</v>
      </c>
      <c r="E64" s="32">
        <f>'Link types'!F18</f>
        <v>1000</v>
      </c>
      <c r="F64" s="32" t="str">
        <f>'Link types'!G18</f>
        <v/>
      </c>
      <c r="G64" s="32">
        <f>'Link types'!H18</f>
        <v>0</v>
      </c>
      <c r="H64" s="32">
        <f>'Link types'!I18</f>
        <v>0</v>
      </c>
      <c r="I64" s="32">
        <f>'Link types'!J18</f>
        <v>0</v>
      </c>
      <c r="J64" s="32">
        <f>'Link types'!K18</f>
        <v>0</v>
      </c>
      <c r="K64" s="32">
        <f>'Link types'!L18</f>
        <v>99</v>
      </c>
      <c r="L64" s="32">
        <f>'Link types'!M18</f>
        <v>0</v>
      </c>
      <c r="M64" s="32">
        <f>'Link types'!N18</f>
        <v>0</v>
      </c>
      <c r="N64" s="32">
        <f>'Link types'!O18</f>
        <v>0</v>
      </c>
      <c r="O64" s="32">
        <f>'Link types'!P18</f>
        <v>0</v>
      </c>
      <c r="P64" s="32">
        <f>'Link types'!Q18</f>
        <v>0</v>
      </c>
      <c r="Q64" s="32">
        <f>'Link types'!R18</f>
        <v>0</v>
      </c>
      <c r="R64" s="32">
        <f>'Link types'!S18</f>
        <v>0</v>
      </c>
      <c r="S64" s="32">
        <f>'Link types'!T18</f>
        <v>0</v>
      </c>
      <c r="T64" s="32">
        <f>'Link types'!U18</f>
        <v>0</v>
      </c>
      <c r="U64" s="32">
        <f>'Link types'!V18</f>
        <v>0</v>
      </c>
      <c r="V64" s="32">
        <f>'Link types'!W18</f>
        <v>10</v>
      </c>
      <c r="W64" s="32">
        <f>'Link types'!X18</f>
        <v>10</v>
      </c>
      <c r="X64" s="32">
        <f>'Link types'!Y18</f>
        <v>10</v>
      </c>
      <c r="Y64" s="32" t="str">
        <f>'Link types'!Z18</f>
        <v/>
      </c>
    </row>
    <row r="65" spans="1:25" x14ac:dyDescent="0.25">
      <c r="A65" s="32">
        <f>'Link types'!B19</f>
        <v>117</v>
      </c>
      <c r="B65" s="32">
        <f>'Link types'!C19</f>
        <v>10</v>
      </c>
      <c r="C65" s="32" t="str">
        <f>'Link types'!D19</f>
        <v>free</v>
      </c>
      <c r="D65" s="32">
        <f>'Link types'!E19</f>
        <v>1</v>
      </c>
      <c r="E65" s="32">
        <f>'Link types'!F19</f>
        <v>1000</v>
      </c>
      <c r="F65" s="32" t="str">
        <f>'Link types'!G19</f>
        <v/>
      </c>
      <c r="G65" s="32">
        <f>'Link types'!H19</f>
        <v>0</v>
      </c>
      <c r="H65" s="32">
        <f>'Link types'!I19</f>
        <v>0</v>
      </c>
      <c r="I65" s="32">
        <f>'Link types'!J19</f>
        <v>0</v>
      </c>
      <c r="J65" s="32">
        <f>'Link types'!K19</f>
        <v>0</v>
      </c>
      <c r="K65" s="32">
        <f>'Link types'!L19</f>
        <v>99</v>
      </c>
      <c r="L65" s="32">
        <f>'Link types'!M19</f>
        <v>0</v>
      </c>
      <c r="M65" s="32">
        <f>'Link types'!N19</f>
        <v>0</v>
      </c>
      <c r="N65" s="32">
        <f>'Link types'!O19</f>
        <v>0</v>
      </c>
      <c r="O65" s="32">
        <f>'Link types'!P19</f>
        <v>0</v>
      </c>
      <c r="P65" s="32">
        <f>'Link types'!Q19</f>
        <v>0</v>
      </c>
      <c r="Q65" s="32">
        <f>'Link types'!R19</f>
        <v>0</v>
      </c>
      <c r="R65" s="32">
        <f>'Link types'!S19</f>
        <v>0</v>
      </c>
      <c r="S65" s="32">
        <f>'Link types'!T19</f>
        <v>0</v>
      </c>
      <c r="T65" s="32">
        <f>'Link types'!U19</f>
        <v>0</v>
      </c>
      <c r="U65" s="32">
        <f>'Link types'!V19</f>
        <v>0</v>
      </c>
      <c r="V65" s="32">
        <f>'Link types'!W19</f>
        <v>10</v>
      </c>
      <c r="W65" s="32">
        <f>'Link types'!X19</f>
        <v>10</v>
      </c>
      <c r="X65" s="32">
        <f>'Link types'!Y19</f>
        <v>10</v>
      </c>
      <c r="Y65" s="32" t="str">
        <f>'Link types'!Z19</f>
        <v/>
      </c>
    </row>
    <row r="66" spans="1:25" x14ac:dyDescent="0.25">
      <c r="A66" s="32">
        <f>'Link types'!B20</f>
        <v>118</v>
      </c>
      <c r="B66" s="32">
        <f>'Link types'!C20</f>
        <v>10</v>
      </c>
      <c r="C66" s="32" t="str">
        <f>'Link types'!D20</f>
        <v>free</v>
      </c>
      <c r="D66" s="32">
        <f>'Link types'!E20</f>
        <v>1</v>
      </c>
      <c r="E66" s="32">
        <f>'Link types'!F20</f>
        <v>1000</v>
      </c>
      <c r="F66" s="32" t="str">
        <f>'Link types'!G20</f>
        <v/>
      </c>
      <c r="G66" s="32">
        <f>'Link types'!H20</f>
        <v>0</v>
      </c>
      <c r="H66" s="32">
        <f>'Link types'!I20</f>
        <v>0</v>
      </c>
      <c r="I66" s="32">
        <f>'Link types'!J20</f>
        <v>0</v>
      </c>
      <c r="J66" s="32">
        <f>'Link types'!K20</f>
        <v>0</v>
      </c>
      <c r="K66" s="32">
        <f>'Link types'!L20</f>
        <v>99</v>
      </c>
      <c r="L66" s="32">
        <f>'Link types'!M20</f>
        <v>0</v>
      </c>
      <c r="M66" s="32">
        <f>'Link types'!N20</f>
        <v>0</v>
      </c>
      <c r="N66" s="32">
        <f>'Link types'!O20</f>
        <v>0</v>
      </c>
      <c r="O66" s="32">
        <f>'Link types'!P20</f>
        <v>0</v>
      </c>
      <c r="P66" s="32">
        <f>'Link types'!Q20</f>
        <v>0</v>
      </c>
      <c r="Q66" s="32">
        <f>'Link types'!R20</f>
        <v>0</v>
      </c>
      <c r="R66" s="32">
        <f>'Link types'!S20</f>
        <v>0</v>
      </c>
      <c r="S66" s="32">
        <f>'Link types'!T20</f>
        <v>0</v>
      </c>
      <c r="T66" s="32">
        <f>'Link types'!U20</f>
        <v>0</v>
      </c>
      <c r="U66" s="32">
        <f>'Link types'!V20</f>
        <v>0</v>
      </c>
      <c r="V66" s="32">
        <f>'Link types'!W20</f>
        <v>10</v>
      </c>
      <c r="W66" s="32">
        <f>'Link types'!X20</f>
        <v>10</v>
      </c>
      <c r="X66" s="32">
        <f>'Link types'!Y20</f>
        <v>10</v>
      </c>
      <c r="Y66" s="32" t="str">
        <f>'Link types'!Z20</f>
        <v/>
      </c>
    </row>
    <row r="67" spans="1:25" x14ac:dyDescent="0.25">
      <c r="A67" s="32">
        <f>'Link types'!B21</f>
        <v>119</v>
      </c>
      <c r="B67" s="32">
        <f>'Link types'!C21</f>
        <v>10</v>
      </c>
      <c r="C67" s="32" t="str">
        <f>'Link types'!D21</f>
        <v>free</v>
      </c>
      <c r="D67" s="32">
        <f>'Link types'!E21</f>
        <v>1</v>
      </c>
      <c r="E67" s="32">
        <f>'Link types'!F21</f>
        <v>1000</v>
      </c>
      <c r="F67" s="32" t="str">
        <f>'Link types'!G21</f>
        <v/>
      </c>
      <c r="G67" s="32">
        <f>'Link types'!H21</f>
        <v>0</v>
      </c>
      <c r="H67" s="32">
        <f>'Link types'!I21</f>
        <v>0</v>
      </c>
      <c r="I67" s="32">
        <f>'Link types'!J21</f>
        <v>0</v>
      </c>
      <c r="J67" s="32">
        <f>'Link types'!K21</f>
        <v>0</v>
      </c>
      <c r="K67" s="32">
        <f>'Link types'!L21</f>
        <v>99</v>
      </c>
      <c r="L67" s="32">
        <f>'Link types'!M21</f>
        <v>0</v>
      </c>
      <c r="M67" s="32">
        <f>'Link types'!N21</f>
        <v>0</v>
      </c>
      <c r="N67" s="32">
        <f>'Link types'!O21</f>
        <v>0</v>
      </c>
      <c r="O67" s="32">
        <f>'Link types'!P21</f>
        <v>0</v>
      </c>
      <c r="P67" s="32">
        <f>'Link types'!Q21</f>
        <v>0</v>
      </c>
      <c r="Q67" s="32">
        <f>'Link types'!R21</f>
        <v>0</v>
      </c>
      <c r="R67" s="32">
        <f>'Link types'!S21</f>
        <v>0</v>
      </c>
      <c r="S67" s="32">
        <f>'Link types'!T21</f>
        <v>0</v>
      </c>
      <c r="T67" s="32">
        <f>'Link types'!U21</f>
        <v>0</v>
      </c>
      <c r="U67" s="32">
        <f>'Link types'!V21</f>
        <v>0</v>
      </c>
      <c r="V67" s="32">
        <f>'Link types'!W21</f>
        <v>10</v>
      </c>
      <c r="W67" s="32">
        <f>'Link types'!X21</f>
        <v>10</v>
      </c>
      <c r="X67" s="32">
        <f>'Link types'!Y21</f>
        <v>10</v>
      </c>
      <c r="Y67" s="32" t="str">
        <f>'Link types'!Z21</f>
        <v/>
      </c>
    </row>
    <row r="68" spans="1:25" x14ac:dyDescent="0.25">
      <c r="A68" s="32">
        <f>'Link types'!B22</f>
        <v>120</v>
      </c>
      <c r="B68" s="32">
        <f>'Link types'!C22</f>
        <v>10</v>
      </c>
      <c r="C68" s="32" t="str">
        <f>'Link types'!D22</f>
        <v>Mo L3 V130</v>
      </c>
      <c r="D68" s="32">
        <f>'Link types'!E22</f>
        <v>1</v>
      </c>
      <c r="E68" s="32">
        <f>'Link types'!F22</f>
        <v>1</v>
      </c>
      <c r="F68" s="32" t="str">
        <f>'Link types'!G22</f>
        <v>BUS,CAR,HGV</v>
      </c>
      <c r="G68" s="32">
        <f>'Link types'!H22</f>
        <v>3</v>
      </c>
      <c r="H68" s="32">
        <f>'Link types'!I22</f>
        <v>4500</v>
      </c>
      <c r="I68" s="32">
        <f>'Link types'!J22</f>
        <v>130</v>
      </c>
      <c r="J68" s="32">
        <f>'Link types'!K22</f>
        <v>1</v>
      </c>
      <c r="K68" s="32">
        <f>'Link types'!L22</f>
        <v>1</v>
      </c>
      <c r="L68" s="32">
        <f>'Link types'!M22</f>
        <v>20</v>
      </c>
      <c r="M68" s="32">
        <f>'Link types'!N22</f>
        <v>130</v>
      </c>
      <c r="N68" s="32">
        <f>'Link types'!O22</f>
        <v>100</v>
      </c>
      <c r="O68" s="32">
        <f>'Link types'!P22</f>
        <v>4</v>
      </c>
      <c r="P68" s="32">
        <f>'Link types'!Q22</f>
        <v>80</v>
      </c>
      <c r="Q68" s="32">
        <f>'Link types'!R22</f>
        <v>50</v>
      </c>
      <c r="R68" s="32">
        <f>'Link types'!S22</f>
        <v>4</v>
      </c>
      <c r="S68" s="32">
        <f>'Link types'!T22</f>
        <v>50</v>
      </c>
      <c r="T68" s="32">
        <f>'Link types'!U22</f>
        <v>50</v>
      </c>
      <c r="U68" s="32">
        <f>'Link types'!V22</f>
        <v>50</v>
      </c>
      <c r="V68" s="32">
        <f>'Link types'!W22</f>
        <v>10</v>
      </c>
      <c r="W68" s="32">
        <f>'Link types'!X22</f>
        <v>0.8</v>
      </c>
      <c r="X68" s="32">
        <f>'Link types'!Y22</f>
        <v>10</v>
      </c>
      <c r="Y68" s="32" t="str">
        <f>'Link types'!Z22</f>
        <v>Motorway: High-capacity, controlled-access road, physically separated lanes, special traffic restrictions ("Autobahn")</v>
      </c>
    </row>
    <row r="69" spans="1:25" x14ac:dyDescent="0.25">
      <c r="A69" s="32">
        <f>'Link types'!B23</f>
        <v>121</v>
      </c>
      <c r="B69" s="32">
        <f>'Link types'!C23</f>
        <v>10</v>
      </c>
      <c r="C69" s="32" t="str">
        <f>'Link types'!D23</f>
        <v>Mo L3 V120</v>
      </c>
      <c r="D69" s="32">
        <f>'Link types'!E23</f>
        <v>1</v>
      </c>
      <c r="E69" s="32">
        <f>'Link types'!F23</f>
        <v>1</v>
      </c>
      <c r="F69" s="32" t="str">
        <f>'Link types'!G23</f>
        <v>BUS,CAR,HGV</v>
      </c>
      <c r="G69" s="32">
        <f>'Link types'!H23</f>
        <v>3</v>
      </c>
      <c r="H69" s="32">
        <f>'Link types'!I23</f>
        <v>4200</v>
      </c>
      <c r="I69" s="32">
        <f>'Link types'!J23</f>
        <v>120</v>
      </c>
      <c r="J69" s="32">
        <f>'Link types'!K23</f>
        <v>1</v>
      </c>
      <c r="K69" s="32">
        <f>'Link types'!L23</f>
        <v>1</v>
      </c>
      <c r="L69" s="32">
        <f>'Link types'!M23</f>
        <v>20</v>
      </c>
      <c r="M69" s="32">
        <f>'Link types'!N23</f>
        <v>130</v>
      </c>
      <c r="N69" s="32">
        <f>'Link types'!O23</f>
        <v>100</v>
      </c>
      <c r="O69" s="32">
        <f>'Link types'!P23</f>
        <v>4</v>
      </c>
      <c r="P69" s="32">
        <f>'Link types'!Q23</f>
        <v>80</v>
      </c>
      <c r="Q69" s="32">
        <f>'Link types'!R23</f>
        <v>50</v>
      </c>
      <c r="R69" s="32">
        <f>'Link types'!S23</f>
        <v>4</v>
      </c>
      <c r="S69" s="32">
        <f>'Link types'!T23</f>
        <v>50</v>
      </c>
      <c r="T69" s="32">
        <f>'Link types'!U23</f>
        <v>50</v>
      </c>
      <c r="U69" s="32">
        <f>'Link types'!V23</f>
        <v>50</v>
      </c>
      <c r="V69" s="32">
        <f>'Link types'!W23</f>
        <v>10</v>
      </c>
      <c r="W69" s="32">
        <f>'Link types'!X23</f>
        <v>0.8</v>
      </c>
      <c r="X69" s="32">
        <f>'Link types'!Y23</f>
        <v>10</v>
      </c>
      <c r="Y69" s="32" t="str">
        <f>'Link types'!Z23</f>
        <v>Motorway: High-capacity, controlled-access road, physically separated lanes, special traffic restrictions ("Autobahn")</v>
      </c>
    </row>
    <row r="70" spans="1:25" x14ac:dyDescent="0.25">
      <c r="A70" s="32">
        <f>'Link types'!B24</f>
        <v>122</v>
      </c>
      <c r="B70" s="32">
        <f>'Link types'!C24</f>
        <v>10</v>
      </c>
      <c r="C70" s="32" t="str">
        <f>'Link types'!D24</f>
        <v>Mo L3 V110</v>
      </c>
      <c r="D70" s="32">
        <f>'Link types'!E24</f>
        <v>1</v>
      </c>
      <c r="E70" s="32">
        <f>'Link types'!F24</f>
        <v>1</v>
      </c>
      <c r="F70" s="32" t="str">
        <f>'Link types'!G24</f>
        <v>BUS,CAR,HGV</v>
      </c>
      <c r="G70" s="32">
        <f>'Link types'!H24</f>
        <v>3</v>
      </c>
      <c r="H70" s="32">
        <f>'Link types'!I24</f>
        <v>3900</v>
      </c>
      <c r="I70" s="32">
        <f>'Link types'!J24</f>
        <v>110</v>
      </c>
      <c r="J70" s="32">
        <f>'Link types'!K24</f>
        <v>1</v>
      </c>
      <c r="K70" s="32">
        <f>'Link types'!L24</f>
        <v>1</v>
      </c>
      <c r="L70" s="32">
        <f>'Link types'!M24</f>
        <v>20</v>
      </c>
      <c r="M70" s="32">
        <f>'Link types'!N24</f>
        <v>130</v>
      </c>
      <c r="N70" s="32">
        <f>'Link types'!O24</f>
        <v>100</v>
      </c>
      <c r="O70" s="32">
        <f>'Link types'!P24</f>
        <v>4</v>
      </c>
      <c r="P70" s="32">
        <f>'Link types'!Q24</f>
        <v>80</v>
      </c>
      <c r="Q70" s="32">
        <f>'Link types'!R24</f>
        <v>50</v>
      </c>
      <c r="R70" s="32">
        <f>'Link types'!S24</f>
        <v>4</v>
      </c>
      <c r="S70" s="32">
        <f>'Link types'!T24</f>
        <v>50</v>
      </c>
      <c r="T70" s="32">
        <f>'Link types'!U24</f>
        <v>50</v>
      </c>
      <c r="U70" s="32">
        <f>'Link types'!V24</f>
        <v>50</v>
      </c>
      <c r="V70" s="32">
        <f>'Link types'!W24</f>
        <v>10</v>
      </c>
      <c r="W70" s="32">
        <f>'Link types'!X24</f>
        <v>0.8</v>
      </c>
      <c r="X70" s="32">
        <f>'Link types'!Y24</f>
        <v>10</v>
      </c>
      <c r="Y70" s="32" t="str">
        <f>'Link types'!Z24</f>
        <v>Motorway: High-capacity, controlled-access road, physically separated lanes, special traffic restrictions ("Autobahn")</v>
      </c>
    </row>
    <row r="71" spans="1:25" x14ac:dyDescent="0.25">
      <c r="A71" s="32">
        <f>'Link types'!B25</f>
        <v>123</v>
      </c>
      <c r="B71" s="32">
        <f>'Link types'!C25</f>
        <v>10</v>
      </c>
      <c r="C71" s="32" t="str">
        <f>'Link types'!D25</f>
        <v>Mo L3 V100</v>
      </c>
      <c r="D71" s="32">
        <f>'Link types'!E25</f>
        <v>1</v>
      </c>
      <c r="E71" s="32">
        <f>'Link types'!F25</f>
        <v>1</v>
      </c>
      <c r="F71" s="32" t="str">
        <f>'Link types'!G25</f>
        <v>BUS,CAR,HGV</v>
      </c>
      <c r="G71" s="32">
        <f>'Link types'!H25</f>
        <v>3</v>
      </c>
      <c r="H71" s="32">
        <f>'Link types'!I25</f>
        <v>3600</v>
      </c>
      <c r="I71" s="32">
        <f>'Link types'!J25</f>
        <v>100</v>
      </c>
      <c r="J71" s="32">
        <f>'Link types'!K25</f>
        <v>1</v>
      </c>
      <c r="K71" s="32">
        <f>'Link types'!L25</f>
        <v>1</v>
      </c>
      <c r="L71" s="32">
        <f>'Link types'!M25</f>
        <v>20</v>
      </c>
      <c r="M71" s="32">
        <f>'Link types'!N25</f>
        <v>130</v>
      </c>
      <c r="N71" s="32">
        <f>'Link types'!O25</f>
        <v>100</v>
      </c>
      <c r="O71" s="32">
        <f>'Link types'!P25</f>
        <v>4</v>
      </c>
      <c r="P71" s="32">
        <f>'Link types'!Q25</f>
        <v>80</v>
      </c>
      <c r="Q71" s="32">
        <f>'Link types'!R25</f>
        <v>50</v>
      </c>
      <c r="R71" s="32">
        <f>'Link types'!S25</f>
        <v>4</v>
      </c>
      <c r="S71" s="32">
        <f>'Link types'!T25</f>
        <v>50</v>
      </c>
      <c r="T71" s="32">
        <f>'Link types'!U25</f>
        <v>50</v>
      </c>
      <c r="U71" s="32">
        <f>'Link types'!V25</f>
        <v>50</v>
      </c>
      <c r="V71" s="32">
        <f>'Link types'!W25</f>
        <v>10</v>
      </c>
      <c r="W71" s="32">
        <f>'Link types'!X25</f>
        <v>0.8</v>
      </c>
      <c r="X71" s="32">
        <f>'Link types'!Y25</f>
        <v>10</v>
      </c>
      <c r="Y71" s="32" t="str">
        <f>'Link types'!Z25</f>
        <v>Motorway: High-capacity, controlled-access road, physically separated lanes, special traffic restrictions ("Autobahn")</v>
      </c>
    </row>
    <row r="72" spans="1:25" x14ac:dyDescent="0.25">
      <c r="A72" s="32">
        <f>'Link types'!B26</f>
        <v>124</v>
      </c>
      <c r="B72" s="32">
        <f>'Link types'!C26</f>
        <v>10</v>
      </c>
      <c r="C72" s="32" t="str">
        <f>'Link types'!D26</f>
        <v>Mo L3 V90</v>
      </c>
      <c r="D72" s="32">
        <f>'Link types'!E26</f>
        <v>1</v>
      </c>
      <c r="E72" s="32">
        <f>'Link types'!F26</f>
        <v>1</v>
      </c>
      <c r="F72" s="32" t="str">
        <f>'Link types'!G26</f>
        <v>BUS,CAR,HGV</v>
      </c>
      <c r="G72" s="32">
        <f>'Link types'!H26</f>
        <v>3</v>
      </c>
      <c r="H72" s="32">
        <f>'Link types'!I26</f>
        <v>3300</v>
      </c>
      <c r="I72" s="32">
        <f>'Link types'!J26</f>
        <v>90</v>
      </c>
      <c r="J72" s="32">
        <f>'Link types'!K26</f>
        <v>1</v>
      </c>
      <c r="K72" s="32">
        <f>'Link types'!L26</f>
        <v>1</v>
      </c>
      <c r="L72" s="32">
        <f>'Link types'!M26</f>
        <v>20</v>
      </c>
      <c r="M72" s="32">
        <f>'Link types'!N26</f>
        <v>130</v>
      </c>
      <c r="N72" s="32">
        <f>'Link types'!O26</f>
        <v>100</v>
      </c>
      <c r="O72" s="32">
        <f>'Link types'!P26</f>
        <v>4</v>
      </c>
      <c r="P72" s="32">
        <f>'Link types'!Q26</f>
        <v>80</v>
      </c>
      <c r="Q72" s="32">
        <f>'Link types'!R26</f>
        <v>50</v>
      </c>
      <c r="R72" s="32">
        <f>'Link types'!S26</f>
        <v>4</v>
      </c>
      <c r="S72" s="32">
        <f>'Link types'!T26</f>
        <v>50</v>
      </c>
      <c r="T72" s="32">
        <f>'Link types'!U26</f>
        <v>50</v>
      </c>
      <c r="U72" s="32">
        <f>'Link types'!V26</f>
        <v>50</v>
      </c>
      <c r="V72" s="32">
        <f>'Link types'!W26</f>
        <v>10</v>
      </c>
      <c r="W72" s="32">
        <f>'Link types'!X26</f>
        <v>0.8</v>
      </c>
      <c r="X72" s="32">
        <f>'Link types'!Y26</f>
        <v>10</v>
      </c>
      <c r="Y72" s="32" t="str">
        <f>'Link types'!Z26</f>
        <v>Motorway: High-capacity, controlled-access road, physically separated lanes, special traffic restrictions ("Autobahn")</v>
      </c>
    </row>
    <row r="73" spans="1:25" x14ac:dyDescent="0.25">
      <c r="A73" s="32">
        <f>'Link types'!B27</f>
        <v>125</v>
      </c>
      <c r="B73" s="32">
        <f>'Link types'!C27</f>
        <v>10</v>
      </c>
      <c r="C73" s="32" t="str">
        <f>'Link types'!D27</f>
        <v>Mo L3 V80</v>
      </c>
      <c r="D73" s="32">
        <f>'Link types'!E27</f>
        <v>1</v>
      </c>
      <c r="E73" s="32">
        <f>'Link types'!F27</f>
        <v>1</v>
      </c>
      <c r="F73" s="32" t="str">
        <f>'Link types'!G27</f>
        <v>BUS,CAR,HGV</v>
      </c>
      <c r="G73" s="32">
        <f>'Link types'!H27</f>
        <v>3</v>
      </c>
      <c r="H73" s="32">
        <f>'Link types'!I27</f>
        <v>3000</v>
      </c>
      <c r="I73" s="32">
        <f>'Link types'!J27</f>
        <v>80</v>
      </c>
      <c r="J73" s="32">
        <f>'Link types'!K27</f>
        <v>1</v>
      </c>
      <c r="K73" s="32">
        <f>'Link types'!L27</f>
        <v>1</v>
      </c>
      <c r="L73" s="32">
        <f>'Link types'!M27</f>
        <v>20</v>
      </c>
      <c r="M73" s="32">
        <f>'Link types'!N27</f>
        <v>130</v>
      </c>
      <c r="N73" s="32">
        <f>'Link types'!O27</f>
        <v>100</v>
      </c>
      <c r="O73" s="32">
        <f>'Link types'!P27</f>
        <v>4</v>
      </c>
      <c r="P73" s="32">
        <f>'Link types'!Q27</f>
        <v>80</v>
      </c>
      <c r="Q73" s="32">
        <f>'Link types'!R27</f>
        <v>50</v>
      </c>
      <c r="R73" s="32">
        <f>'Link types'!S27</f>
        <v>4</v>
      </c>
      <c r="S73" s="32">
        <f>'Link types'!T27</f>
        <v>50</v>
      </c>
      <c r="T73" s="32">
        <f>'Link types'!U27</f>
        <v>50</v>
      </c>
      <c r="U73" s="32">
        <f>'Link types'!V27</f>
        <v>50</v>
      </c>
      <c r="V73" s="32">
        <f>'Link types'!W27</f>
        <v>10</v>
      </c>
      <c r="W73" s="32">
        <f>'Link types'!X27</f>
        <v>0.8</v>
      </c>
      <c r="X73" s="32">
        <f>'Link types'!Y27</f>
        <v>10</v>
      </c>
      <c r="Y73" s="32" t="str">
        <f>'Link types'!Z27</f>
        <v>Motorway: High-capacity, controlled-access road, physically separated lanes, special traffic restrictions ("Autobahn")</v>
      </c>
    </row>
    <row r="74" spans="1:25" x14ac:dyDescent="0.25">
      <c r="A74" s="32">
        <f>'Link types'!B28</f>
        <v>126</v>
      </c>
      <c r="B74" s="32">
        <f>'Link types'!C28</f>
        <v>10</v>
      </c>
      <c r="C74" s="32" t="str">
        <f>'Link types'!D28</f>
        <v>Mo L3 V70</v>
      </c>
      <c r="D74" s="32">
        <f>'Link types'!E28</f>
        <v>1</v>
      </c>
      <c r="E74" s="32">
        <f>'Link types'!F28</f>
        <v>1</v>
      </c>
      <c r="F74" s="32" t="str">
        <f>'Link types'!G28</f>
        <v>BUS,CAR,HGV</v>
      </c>
      <c r="G74" s="32">
        <f>'Link types'!H28</f>
        <v>3</v>
      </c>
      <c r="H74" s="32">
        <f>'Link types'!I28</f>
        <v>2400</v>
      </c>
      <c r="I74" s="32">
        <f>'Link types'!J28</f>
        <v>70</v>
      </c>
      <c r="J74" s="32">
        <f>'Link types'!K28</f>
        <v>1</v>
      </c>
      <c r="K74" s="32">
        <f>'Link types'!L28</f>
        <v>1</v>
      </c>
      <c r="L74" s="32">
        <f>'Link types'!M28</f>
        <v>20</v>
      </c>
      <c r="M74" s="32">
        <f>'Link types'!N28</f>
        <v>130</v>
      </c>
      <c r="N74" s="32">
        <f>'Link types'!O28</f>
        <v>100</v>
      </c>
      <c r="O74" s="32">
        <f>'Link types'!P28</f>
        <v>4</v>
      </c>
      <c r="P74" s="32">
        <f>'Link types'!Q28</f>
        <v>80</v>
      </c>
      <c r="Q74" s="32">
        <f>'Link types'!R28</f>
        <v>50</v>
      </c>
      <c r="R74" s="32">
        <f>'Link types'!S28</f>
        <v>4</v>
      </c>
      <c r="S74" s="32">
        <f>'Link types'!T28</f>
        <v>50</v>
      </c>
      <c r="T74" s="32">
        <f>'Link types'!U28</f>
        <v>50</v>
      </c>
      <c r="U74" s="32">
        <f>'Link types'!V28</f>
        <v>50</v>
      </c>
      <c r="V74" s="32">
        <f>'Link types'!W28</f>
        <v>10</v>
      </c>
      <c r="W74" s="32">
        <f>'Link types'!X28</f>
        <v>0.8</v>
      </c>
      <c r="X74" s="32">
        <f>'Link types'!Y28</f>
        <v>10</v>
      </c>
      <c r="Y74" s="32" t="str">
        <f>'Link types'!Z28</f>
        <v>Motorway: High-capacity, controlled-access road, physically separated lanes, special traffic restrictions ("Autobahn")</v>
      </c>
    </row>
    <row r="75" spans="1:25" x14ac:dyDescent="0.25">
      <c r="A75" s="32">
        <f>'Link types'!B29</f>
        <v>127</v>
      </c>
      <c r="B75" s="32">
        <f>'Link types'!C29</f>
        <v>10</v>
      </c>
      <c r="C75" s="32" t="str">
        <f>'Link types'!D29</f>
        <v>Mo L3 V60</v>
      </c>
      <c r="D75" s="32">
        <f>'Link types'!E29</f>
        <v>1</v>
      </c>
      <c r="E75" s="32">
        <f>'Link types'!F29</f>
        <v>1</v>
      </c>
      <c r="F75" s="32" t="str">
        <f>'Link types'!G29</f>
        <v>BUS,CAR,HGV</v>
      </c>
      <c r="G75" s="32">
        <f>'Link types'!H29</f>
        <v>3</v>
      </c>
      <c r="H75" s="32">
        <f>'Link types'!I29</f>
        <v>1800</v>
      </c>
      <c r="I75" s="32">
        <f>'Link types'!J29</f>
        <v>60</v>
      </c>
      <c r="J75" s="32">
        <f>'Link types'!K29</f>
        <v>1</v>
      </c>
      <c r="K75" s="32">
        <f>'Link types'!L29</f>
        <v>1</v>
      </c>
      <c r="L75" s="32">
        <f>'Link types'!M29</f>
        <v>20</v>
      </c>
      <c r="M75" s="32">
        <f>'Link types'!N29</f>
        <v>130</v>
      </c>
      <c r="N75" s="32">
        <f>'Link types'!O29</f>
        <v>100</v>
      </c>
      <c r="O75" s="32">
        <f>'Link types'!P29</f>
        <v>4</v>
      </c>
      <c r="P75" s="32">
        <f>'Link types'!Q29</f>
        <v>80</v>
      </c>
      <c r="Q75" s="32">
        <f>'Link types'!R29</f>
        <v>50</v>
      </c>
      <c r="R75" s="32">
        <f>'Link types'!S29</f>
        <v>4</v>
      </c>
      <c r="S75" s="32">
        <f>'Link types'!T29</f>
        <v>50</v>
      </c>
      <c r="T75" s="32">
        <f>'Link types'!U29</f>
        <v>50</v>
      </c>
      <c r="U75" s="32">
        <f>'Link types'!V29</f>
        <v>50</v>
      </c>
      <c r="V75" s="32">
        <f>'Link types'!W29</f>
        <v>10</v>
      </c>
      <c r="W75" s="32">
        <f>'Link types'!X29</f>
        <v>0.8</v>
      </c>
      <c r="X75" s="32">
        <f>'Link types'!Y29</f>
        <v>10</v>
      </c>
      <c r="Y75" s="32" t="str">
        <f>'Link types'!Z29</f>
        <v>Motorway: High-capacity, controlled-access road, physically separated lanes, special traffic restrictions ("Autobahn")</v>
      </c>
    </row>
    <row r="76" spans="1:25" x14ac:dyDescent="0.25">
      <c r="A76" s="32">
        <f>'Link types'!B30</f>
        <v>128</v>
      </c>
      <c r="B76" s="32">
        <f>'Link types'!C30</f>
        <v>10</v>
      </c>
      <c r="C76" s="32" t="str">
        <f>'Link types'!D30</f>
        <v>Mo L3 V50</v>
      </c>
      <c r="D76" s="32">
        <f>'Link types'!E30</f>
        <v>1</v>
      </c>
      <c r="E76" s="32">
        <f>'Link types'!F30</f>
        <v>1</v>
      </c>
      <c r="F76" s="32" t="str">
        <f>'Link types'!G30</f>
        <v>BUS,CAR,HGV</v>
      </c>
      <c r="G76" s="32">
        <f>'Link types'!H30</f>
        <v>3</v>
      </c>
      <c r="H76" s="32">
        <f>'Link types'!I30</f>
        <v>1200</v>
      </c>
      <c r="I76" s="32">
        <f>'Link types'!J30</f>
        <v>50</v>
      </c>
      <c r="J76" s="32">
        <f>'Link types'!K30</f>
        <v>1</v>
      </c>
      <c r="K76" s="32">
        <f>'Link types'!L30</f>
        <v>1</v>
      </c>
      <c r="L76" s="32">
        <f>'Link types'!M30</f>
        <v>20</v>
      </c>
      <c r="M76" s="32">
        <f>'Link types'!N30</f>
        <v>130</v>
      </c>
      <c r="N76" s="32">
        <f>'Link types'!O30</f>
        <v>100</v>
      </c>
      <c r="O76" s="32">
        <f>'Link types'!P30</f>
        <v>4</v>
      </c>
      <c r="P76" s="32">
        <f>'Link types'!Q30</f>
        <v>80</v>
      </c>
      <c r="Q76" s="32">
        <f>'Link types'!R30</f>
        <v>50</v>
      </c>
      <c r="R76" s="32">
        <f>'Link types'!S30</f>
        <v>4</v>
      </c>
      <c r="S76" s="32">
        <f>'Link types'!T30</f>
        <v>50</v>
      </c>
      <c r="T76" s="32">
        <f>'Link types'!U30</f>
        <v>50</v>
      </c>
      <c r="U76" s="32">
        <f>'Link types'!V30</f>
        <v>50</v>
      </c>
      <c r="V76" s="32">
        <f>'Link types'!W30</f>
        <v>10</v>
      </c>
      <c r="W76" s="32">
        <f>'Link types'!X30</f>
        <v>0.8</v>
      </c>
      <c r="X76" s="32">
        <f>'Link types'!Y30</f>
        <v>10</v>
      </c>
      <c r="Y76" s="32" t="str">
        <f>'Link types'!Z30</f>
        <v>Motorway: High-capacity, controlled-access road, physically separated lanes, special traffic restrictions ("Autobahn")</v>
      </c>
    </row>
    <row r="77" spans="1:25" x14ac:dyDescent="0.25">
      <c r="A77" s="32">
        <f>'Link types'!B31</f>
        <v>129</v>
      </c>
      <c r="B77" s="32">
        <f>'Link types'!C31</f>
        <v>10</v>
      </c>
      <c r="C77" s="32" t="str">
        <f>'Link types'!D31</f>
        <v>free</v>
      </c>
      <c r="D77" s="32">
        <f>'Link types'!E31</f>
        <v>1</v>
      </c>
      <c r="E77" s="32">
        <f>'Link types'!F31</f>
        <v>1000</v>
      </c>
      <c r="F77" s="32" t="str">
        <f>'Link types'!G31</f>
        <v/>
      </c>
      <c r="G77" s="32">
        <f>'Link types'!H31</f>
        <v>0</v>
      </c>
      <c r="H77" s="32">
        <f>'Link types'!I31</f>
        <v>0</v>
      </c>
      <c r="I77" s="32">
        <f>'Link types'!J31</f>
        <v>0</v>
      </c>
      <c r="J77" s="32">
        <f>'Link types'!K31</f>
        <v>0</v>
      </c>
      <c r="K77" s="32">
        <f>'Link types'!L31</f>
        <v>99</v>
      </c>
      <c r="L77" s="32">
        <f>'Link types'!M31</f>
        <v>0</v>
      </c>
      <c r="M77" s="32">
        <f>'Link types'!N31</f>
        <v>0</v>
      </c>
      <c r="N77" s="32">
        <f>'Link types'!O31</f>
        <v>0</v>
      </c>
      <c r="O77" s="32">
        <f>'Link types'!P31</f>
        <v>0</v>
      </c>
      <c r="P77" s="32">
        <f>'Link types'!Q31</f>
        <v>0</v>
      </c>
      <c r="Q77" s="32">
        <f>'Link types'!R31</f>
        <v>0</v>
      </c>
      <c r="R77" s="32">
        <f>'Link types'!S31</f>
        <v>0</v>
      </c>
      <c r="S77" s="32">
        <f>'Link types'!T31</f>
        <v>0</v>
      </c>
      <c r="T77" s="32">
        <f>'Link types'!U31</f>
        <v>0</v>
      </c>
      <c r="U77" s="32">
        <f>'Link types'!V31</f>
        <v>0</v>
      </c>
      <c r="V77" s="32">
        <f>'Link types'!W31</f>
        <v>10</v>
      </c>
      <c r="W77" s="32">
        <f>'Link types'!X31</f>
        <v>10</v>
      </c>
      <c r="X77" s="32">
        <f>'Link types'!Y31</f>
        <v>10</v>
      </c>
      <c r="Y77" s="32" t="str">
        <f>'Link types'!Z31</f>
        <v/>
      </c>
    </row>
    <row r="78" spans="1:25" x14ac:dyDescent="0.25">
      <c r="A78" s="32">
        <f>'Link types'!B32</f>
        <v>130</v>
      </c>
      <c r="B78" s="32">
        <f>'Link types'!C32</f>
        <v>10</v>
      </c>
      <c r="C78" s="32" t="str">
        <f>'Link types'!D32</f>
        <v>free</v>
      </c>
      <c r="D78" s="32">
        <f>'Link types'!E32</f>
        <v>1</v>
      </c>
      <c r="E78" s="32">
        <f>'Link types'!F32</f>
        <v>1000</v>
      </c>
      <c r="F78" s="32" t="str">
        <f>'Link types'!G32</f>
        <v/>
      </c>
      <c r="G78" s="32">
        <f>'Link types'!H32</f>
        <v>0</v>
      </c>
      <c r="H78" s="32">
        <f>'Link types'!I32</f>
        <v>0</v>
      </c>
      <c r="I78" s="32">
        <f>'Link types'!J32</f>
        <v>0</v>
      </c>
      <c r="J78" s="32">
        <f>'Link types'!K32</f>
        <v>0</v>
      </c>
      <c r="K78" s="32">
        <f>'Link types'!L32</f>
        <v>99</v>
      </c>
      <c r="L78" s="32">
        <f>'Link types'!M32</f>
        <v>0</v>
      </c>
      <c r="M78" s="32">
        <f>'Link types'!N32</f>
        <v>0</v>
      </c>
      <c r="N78" s="32">
        <f>'Link types'!O32</f>
        <v>0</v>
      </c>
      <c r="O78" s="32">
        <f>'Link types'!P32</f>
        <v>0</v>
      </c>
      <c r="P78" s="32">
        <f>'Link types'!Q32</f>
        <v>0</v>
      </c>
      <c r="Q78" s="32">
        <f>'Link types'!R32</f>
        <v>0</v>
      </c>
      <c r="R78" s="32">
        <f>'Link types'!S32</f>
        <v>0</v>
      </c>
      <c r="S78" s="32">
        <f>'Link types'!T32</f>
        <v>0</v>
      </c>
      <c r="T78" s="32">
        <f>'Link types'!U32</f>
        <v>0</v>
      </c>
      <c r="U78" s="32">
        <f>'Link types'!V32</f>
        <v>0</v>
      </c>
      <c r="V78" s="32">
        <f>'Link types'!W32</f>
        <v>10</v>
      </c>
      <c r="W78" s="32">
        <f>'Link types'!X32</f>
        <v>10</v>
      </c>
      <c r="X78" s="32">
        <f>'Link types'!Y32</f>
        <v>10</v>
      </c>
      <c r="Y78" s="32" t="str">
        <f>'Link types'!Z32</f>
        <v/>
      </c>
    </row>
    <row r="79" spans="1:25" x14ac:dyDescent="0.25">
      <c r="A79" s="32">
        <f>'Link types'!B33</f>
        <v>131</v>
      </c>
      <c r="B79" s="32">
        <f>'Link types'!C33</f>
        <v>10</v>
      </c>
      <c r="C79" s="32" t="str">
        <f>'Link types'!D33</f>
        <v>free</v>
      </c>
      <c r="D79" s="32">
        <f>'Link types'!E33</f>
        <v>1</v>
      </c>
      <c r="E79" s="32">
        <f>'Link types'!F33</f>
        <v>1000</v>
      </c>
      <c r="F79" s="32" t="str">
        <f>'Link types'!G33</f>
        <v/>
      </c>
      <c r="G79" s="32">
        <f>'Link types'!H33</f>
        <v>0</v>
      </c>
      <c r="H79" s="32">
        <f>'Link types'!I33</f>
        <v>0</v>
      </c>
      <c r="I79" s="32">
        <f>'Link types'!J33</f>
        <v>0</v>
      </c>
      <c r="J79" s="32">
        <f>'Link types'!K33</f>
        <v>0</v>
      </c>
      <c r="K79" s="32">
        <f>'Link types'!L33</f>
        <v>99</v>
      </c>
      <c r="L79" s="32">
        <f>'Link types'!M33</f>
        <v>0</v>
      </c>
      <c r="M79" s="32">
        <f>'Link types'!N33</f>
        <v>0</v>
      </c>
      <c r="N79" s="32">
        <f>'Link types'!O33</f>
        <v>0</v>
      </c>
      <c r="O79" s="32">
        <f>'Link types'!P33</f>
        <v>0</v>
      </c>
      <c r="P79" s="32">
        <f>'Link types'!Q33</f>
        <v>0</v>
      </c>
      <c r="Q79" s="32">
        <f>'Link types'!R33</f>
        <v>0</v>
      </c>
      <c r="R79" s="32">
        <f>'Link types'!S33</f>
        <v>0</v>
      </c>
      <c r="S79" s="32">
        <f>'Link types'!T33</f>
        <v>0</v>
      </c>
      <c r="T79" s="32">
        <f>'Link types'!U33</f>
        <v>0</v>
      </c>
      <c r="U79" s="32">
        <f>'Link types'!V33</f>
        <v>0</v>
      </c>
      <c r="V79" s="32">
        <f>'Link types'!W33</f>
        <v>10</v>
      </c>
      <c r="W79" s="32">
        <f>'Link types'!X33</f>
        <v>10</v>
      </c>
      <c r="X79" s="32">
        <f>'Link types'!Y33</f>
        <v>10</v>
      </c>
      <c r="Y79" s="32" t="str">
        <f>'Link types'!Z33</f>
        <v/>
      </c>
    </row>
    <row r="80" spans="1:25" x14ac:dyDescent="0.25">
      <c r="A80" s="32">
        <f>'Link types'!B34</f>
        <v>132</v>
      </c>
      <c r="B80" s="32">
        <f>'Link types'!C34</f>
        <v>10</v>
      </c>
      <c r="C80" s="32" t="str">
        <f>'Link types'!D34</f>
        <v>free</v>
      </c>
      <c r="D80" s="32">
        <f>'Link types'!E34</f>
        <v>1</v>
      </c>
      <c r="E80" s="32">
        <f>'Link types'!F34</f>
        <v>1000</v>
      </c>
      <c r="F80" s="32" t="str">
        <f>'Link types'!G34</f>
        <v/>
      </c>
      <c r="G80" s="32">
        <f>'Link types'!H34</f>
        <v>0</v>
      </c>
      <c r="H80" s="32">
        <f>'Link types'!I34</f>
        <v>0</v>
      </c>
      <c r="I80" s="32">
        <f>'Link types'!J34</f>
        <v>0</v>
      </c>
      <c r="J80" s="32">
        <f>'Link types'!K34</f>
        <v>0</v>
      </c>
      <c r="K80" s="32">
        <f>'Link types'!L34</f>
        <v>99</v>
      </c>
      <c r="L80" s="32">
        <f>'Link types'!M34</f>
        <v>0</v>
      </c>
      <c r="M80" s="32">
        <f>'Link types'!N34</f>
        <v>0</v>
      </c>
      <c r="N80" s="32">
        <f>'Link types'!O34</f>
        <v>0</v>
      </c>
      <c r="O80" s="32">
        <f>'Link types'!P34</f>
        <v>0</v>
      </c>
      <c r="P80" s="32">
        <f>'Link types'!Q34</f>
        <v>0</v>
      </c>
      <c r="Q80" s="32">
        <f>'Link types'!R34</f>
        <v>0</v>
      </c>
      <c r="R80" s="32">
        <f>'Link types'!S34</f>
        <v>0</v>
      </c>
      <c r="S80" s="32">
        <f>'Link types'!T34</f>
        <v>0</v>
      </c>
      <c r="T80" s="32">
        <f>'Link types'!U34</f>
        <v>0</v>
      </c>
      <c r="U80" s="32">
        <f>'Link types'!V34</f>
        <v>0</v>
      </c>
      <c r="V80" s="32">
        <f>'Link types'!W34</f>
        <v>10</v>
      </c>
      <c r="W80" s="32">
        <f>'Link types'!X34</f>
        <v>10</v>
      </c>
      <c r="X80" s="32">
        <f>'Link types'!Y34</f>
        <v>10</v>
      </c>
      <c r="Y80" s="32" t="str">
        <f>'Link types'!Z34</f>
        <v/>
      </c>
    </row>
    <row r="81" spans="1:25" x14ac:dyDescent="0.25">
      <c r="A81" s="32">
        <f>'Link types'!B35</f>
        <v>133</v>
      </c>
      <c r="B81" s="32">
        <f>'Link types'!C35</f>
        <v>10</v>
      </c>
      <c r="C81" s="32" t="str">
        <f>'Link types'!D35</f>
        <v>free</v>
      </c>
      <c r="D81" s="32">
        <f>'Link types'!E35</f>
        <v>1</v>
      </c>
      <c r="E81" s="32">
        <f>'Link types'!F35</f>
        <v>1000</v>
      </c>
      <c r="F81" s="32" t="str">
        <f>'Link types'!G35</f>
        <v/>
      </c>
      <c r="G81" s="32">
        <f>'Link types'!H35</f>
        <v>0</v>
      </c>
      <c r="H81" s="32">
        <f>'Link types'!I35</f>
        <v>0</v>
      </c>
      <c r="I81" s="32">
        <f>'Link types'!J35</f>
        <v>0</v>
      </c>
      <c r="J81" s="32">
        <f>'Link types'!K35</f>
        <v>0</v>
      </c>
      <c r="K81" s="32">
        <f>'Link types'!L35</f>
        <v>99</v>
      </c>
      <c r="L81" s="32">
        <f>'Link types'!M35</f>
        <v>0</v>
      </c>
      <c r="M81" s="32">
        <f>'Link types'!N35</f>
        <v>0</v>
      </c>
      <c r="N81" s="32">
        <f>'Link types'!O35</f>
        <v>0</v>
      </c>
      <c r="O81" s="32">
        <f>'Link types'!P35</f>
        <v>0</v>
      </c>
      <c r="P81" s="32">
        <f>'Link types'!Q35</f>
        <v>0</v>
      </c>
      <c r="Q81" s="32">
        <f>'Link types'!R35</f>
        <v>0</v>
      </c>
      <c r="R81" s="32">
        <f>'Link types'!S35</f>
        <v>0</v>
      </c>
      <c r="S81" s="32">
        <f>'Link types'!T35</f>
        <v>0</v>
      </c>
      <c r="T81" s="32">
        <f>'Link types'!U35</f>
        <v>0</v>
      </c>
      <c r="U81" s="32">
        <f>'Link types'!V35</f>
        <v>0</v>
      </c>
      <c r="V81" s="32">
        <f>'Link types'!W35</f>
        <v>10</v>
      </c>
      <c r="W81" s="32">
        <f>'Link types'!X35</f>
        <v>10</v>
      </c>
      <c r="X81" s="32">
        <f>'Link types'!Y35</f>
        <v>10</v>
      </c>
      <c r="Y81" s="32" t="str">
        <f>'Link types'!Z35</f>
        <v/>
      </c>
    </row>
    <row r="82" spans="1:25" x14ac:dyDescent="0.25">
      <c r="A82" s="32">
        <f>'Link types'!B36</f>
        <v>134</v>
      </c>
      <c r="B82" s="32">
        <f>'Link types'!C36</f>
        <v>10</v>
      </c>
      <c r="C82" s="32" t="str">
        <f>'Link types'!D36</f>
        <v>free</v>
      </c>
      <c r="D82" s="32">
        <f>'Link types'!E36</f>
        <v>1</v>
      </c>
      <c r="E82" s="32">
        <f>'Link types'!F36</f>
        <v>1000</v>
      </c>
      <c r="F82" s="32" t="str">
        <f>'Link types'!G36</f>
        <v/>
      </c>
      <c r="G82" s="32">
        <f>'Link types'!H36</f>
        <v>0</v>
      </c>
      <c r="H82" s="32">
        <f>'Link types'!I36</f>
        <v>0</v>
      </c>
      <c r="I82" s="32">
        <f>'Link types'!J36</f>
        <v>0</v>
      </c>
      <c r="J82" s="32">
        <f>'Link types'!K36</f>
        <v>0</v>
      </c>
      <c r="K82" s="32">
        <f>'Link types'!L36</f>
        <v>99</v>
      </c>
      <c r="L82" s="32">
        <f>'Link types'!M36</f>
        <v>0</v>
      </c>
      <c r="M82" s="32">
        <f>'Link types'!N36</f>
        <v>0</v>
      </c>
      <c r="N82" s="32">
        <f>'Link types'!O36</f>
        <v>0</v>
      </c>
      <c r="O82" s="32">
        <f>'Link types'!P36</f>
        <v>0</v>
      </c>
      <c r="P82" s="32">
        <f>'Link types'!Q36</f>
        <v>0</v>
      </c>
      <c r="Q82" s="32">
        <f>'Link types'!R36</f>
        <v>0</v>
      </c>
      <c r="R82" s="32">
        <f>'Link types'!S36</f>
        <v>0</v>
      </c>
      <c r="S82" s="32">
        <f>'Link types'!T36</f>
        <v>0</v>
      </c>
      <c r="T82" s="32">
        <f>'Link types'!U36</f>
        <v>0</v>
      </c>
      <c r="U82" s="32">
        <f>'Link types'!V36</f>
        <v>0</v>
      </c>
      <c r="V82" s="32">
        <f>'Link types'!W36</f>
        <v>10</v>
      </c>
      <c r="W82" s="32">
        <f>'Link types'!X36</f>
        <v>10</v>
      </c>
      <c r="X82" s="32">
        <f>'Link types'!Y36</f>
        <v>10</v>
      </c>
      <c r="Y82" s="32" t="str">
        <f>'Link types'!Z36</f>
        <v/>
      </c>
    </row>
    <row r="83" spans="1:25" x14ac:dyDescent="0.25">
      <c r="A83" s="32">
        <f>'Link types'!B37</f>
        <v>135</v>
      </c>
      <c r="B83" s="32">
        <f>'Link types'!C37</f>
        <v>10</v>
      </c>
      <c r="C83" s="32" t="str">
        <f>'Link types'!D37</f>
        <v>free</v>
      </c>
      <c r="D83" s="32">
        <f>'Link types'!E37</f>
        <v>1</v>
      </c>
      <c r="E83" s="32">
        <f>'Link types'!F37</f>
        <v>1000</v>
      </c>
      <c r="F83" s="32" t="str">
        <f>'Link types'!G37</f>
        <v/>
      </c>
      <c r="G83" s="32">
        <f>'Link types'!H37</f>
        <v>0</v>
      </c>
      <c r="H83" s="32">
        <f>'Link types'!I37</f>
        <v>0</v>
      </c>
      <c r="I83" s="32">
        <f>'Link types'!J37</f>
        <v>0</v>
      </c>
      <c r="J83" s="32">
        <f>'Link types'!K37</f>
        <v>0</v>
      </c>
      <c r="K83" s="32">
        <f>'Link types'!L37</f>
        <v>99</v>
      </c>
      <c r="L83" s="32">
        <f>'Link types'!M37</f>
        <v>0</v>
      </c>
      <c r="M83" s="32">
        <f>'Link types'!N37</f>
        <v>0</v>
      </c>
      <c r="N83" s="32">
        <f>'Link types'!O37</f>
        <v>0</v>
      </c>
      <c r="O83" s="32">
        <f>'Link types'!P37</f>
        <v>0</v>
      </c>
      <c r="P83" s="32">
        <f>'Link types'!Q37</f>
        <v>0</v>
      </c>
      <c r="Q83" s="32">
        <f>'Link types'!R37</f>
        <v>0</v>
      </c>
      <c r="R83" s="32">
        <f>'Link types'!S37</f>
        <v>0</v>
      </c>
      <c r="S83" s="32">
        <f>'Link types'!T37</f>
        <v>0</v>
      </c>
      <c r="T83" s="32">
        <f>'Link types'!U37</f>
        <v>0</v>
      </c>
      <c r="U83" s="32">
        <f>'Link types'!V37</f>
        <v>0</v>
      </c>
      <c r="V83" s="32">
        <f>'Link types'!W37</f>
        <v>10</v>
      </c>
      <c r="W83" s="32">
        <f>'Link types'!X37</f>
        <v>10</v>
      </c>
      <c r="X83" s="32">
        <f>'Link types'!Y37</f>
        <v>10</v>
      </c>
      <c r="Y83" s="32" t="str">
        <f>'Link types'!Z37</f>
        <v/>
      </c>
    </row>
    <row r="84" spans="1:25" x14ac:dyDescent="0.25">
      <c r="A84" s="32">
        <f>'Link types'!B38</f>
        <v>136</v>
      </c>
      <c r="B84" s="32">
        <f>'Link types'!C38</f>
        <v>10</v>
      </c>
      <c r="C84" s="32" t="str">
        <f>'Link types'!D38</f>
        <v>free</v>
      </c>
      <c r="D84" s="32">
        <f>'Link types'!E38</f>
        <v>1</v>
      </c>
      <c r="E84" s="32">
        <f>'Link types'!F38</f>
        <v>1000</v>
      </c>
      <c r="F84" s="32" t="str">
        <f>'Link types'!G38</f>
        <v/>
      </c>
      <c r="G84" s="32">
        <f>'Link types'!H38</f>
        <v>0</v>
      </c>
      <c r="H84" s="32">
        <f>'Link types'!I38</f>
        <v>0</v>
      </c>
      <c r="I84" s="32">
        <f>'Link types'!J38</f>
        <v>0</v>
      </c>
      <c r="J84" s="32">
        <f>'Link types'!K38</f>
        <v>0</v>
      </c>
      <c r="K84" s="32">
        <f>'Link types'!L38</f>
        <v>99</v>
      </c>
      <c r="L84" s="32">
        <f>'Link types'!M38</f>
        <v>0</v>
      </c>
      <c r="M84" s="32">
        <f>'Link types'!N38</f>
        <v>0</v>
      </c>
      <c r="N84" s="32">
        <f>'Link types'!O38</f>
        <v>0</v>
      </c>
      <c r="O84" s="32">
        <f>'Link types'!P38</f>
        <v>0</v>
      </c>
      <c r="P84" s="32">
        <f>'Link types'!Q38</f>
        <v>0</v>
      </c>
      <c r="Q84" s="32">
        <f>'Link types'!R38</f>
        <v>0</v>
      </c>
      <c r="R84" s="32">
        <f>'Link types'!S38</f>
        <v>0</v>
      </c>
      <c r="S84" s="32">
        <f>'Link types'!T38</f>
        <v>0</v>
      </c>
      <c r="T84" s="32">
        <f>'Link types'!U38</f>
        <v>0</v>
      </c>
      <c r="U84" s="32">
        <f>'Link types'!V38</f>
        <v>0</v>
      </c>
      <c r="V84" s="32">
        <f>'Link types'!W38</f>
        <v>10</v>
      </c>
      <c r="W84" s="32">
        <f>'Link types'!X38</f>
        <v>10</v>
      </c>
      <c r="X84" s="32">
        <f>'Link types'!Y38</f>
        <v>10</v>
      </c>
      <c r="Y84" s="32" t="str">
        <f>'Link types'!Z38</f>
        <v/>
      </c>
    </row>
    <row r="85" spans="1:25" x14ac:dyDescent="0.25">
      <c r="A85" s="32">
        <f>'Link types'!B39</f>
        <v>137</v>
      </c>
      <c r="B85" s="32">
        <f>'Link types'!C39</f>
        <v>10</v>
      </c>
      <c r="C85" s="32" t="str">
        <f>'Link types'!D39</f>
        <v>free</v>
      </c>
      <c r="D85" s="32">
        <f>'Link types'!E39</f>
        <v>1</v>
      </c>
      <c r="E85" s="32">
        <f>'Link types'!F39</f>
        <v>1000</v>
      </c>
      <c r="F85" s="32" t="str">
        <f>'Link types'!G39</f>
        <v/>
      </c>
      <c r="G85" s="32">
        <f>'Link types'!H39</f>
        <v>0</v>
      </c>
      <c r="H85" s="32">
        <f>'Link types'!I39</f>
        <v>0</v>
      </c>
      <c r="I85" s="32">
        <f>'Link types'!J39</f>
        <v>0</v>
      </c>
      <c r="J85" s="32">
        <f>'Link types'!K39</f>
        <v>0</v>
      </c>
      <c r="K85" s="32">
        <f>'Link types'!L39</f>
        <v>99</v>
      </c>
      <c r="L85" s="32">
        <f>'Link types'!M39</f>
        <v>0</v>
      </c>
      <c r="M85" s="32">
        <f>'Link types'!N39</f>
        <v>0</v>
      </c>
      <c r="N85" s="32">
        <f>'Link types'!O39</f>
        <v>0</v>
      </c>
      <c r="O85" s="32">
        <f>'Link types'!P39</f>
        <v>0</v>
      </c>
      <c r="P85" s="32">
        <f>'Link types'!Q39</f>
        <v>0</v>
      </c>
      <c r="Q85" s="32">
        <f>'Link types'!R39</f>
        <v>0</v>
      </c>
      <c r="R85" s="32">
        <f>'Link types'!S39</f>
        <v>0</v>
      </c>
      <c r="S85" s="32">
        <f>'Link types'!T39</f>
        <v>0</v>
      </c>
      <c r="T85" s="32">
        <f>'Link types'!U39</f>
        <v>0</v>
      </c>
      <c r="U85" s="32">
        <f>'Link types'!V39</f>
        <v>0</v>
      </c>
      <c r="V85" s="32">
        <f>'Link types'!W39</f>
        <v>10</v>
      </c>
      <c r="W85" s="32">
        <f>'Link types'!X39</f>
        <v>10</v>
      </c>
      <c r="X85" s="32">
        <f>'Link types'!Y39</f>
        <v>10</v>
      </c>
      <c r="Y85" s="32" t="str">
        <f>'Link types'!Z39</f>
        <v/>
      </c>
    </row>
    <row r="86" spans="1:25" x14ac:dyDescent="0.25">
      <c r="A86" s="32">
        <f>'Link types'!B40</f>
        <v>138</v>
      </c>
      <c r="B86" s="32">
        <f>'Link types'!C40</f>
        <v>10</v>
      </c>
      <c r="C86" s="32" t="str">
        <f>'Link types'!D40</f>
        <v>free</v>
      </c>
      <c r="D86" s="32">
        <f>'Link types'!E40</f>
        <v>1</v>
      </c>
      <c r="E86" s="32">
        <f>'Link types'!F40</f>
        <v>1000</v>
      </c>
      <c r="F86" s="32" t="str">
        <f>'Link types'!G40</f>
        <v/>
      </c>
      <c r="G86" s="32">
        <f>'Link types'!H40</f>
        <v>0</v>
      </c>
      <c r="H86" s="32">
        <f>'Link types'!I40</f>
        <v>0</v>
      </c>
      <c r="I86" s="32">
        <f>'Link types'!J40</f>
        <v>0</v>
      </c>
      <c r="J86" s="32">
        <f>'Link types'!K40</f>
        <v>0</v>
      </c>
      <c r="K86" s="32">
        <f>'Link types'!L40</f>
        <v>99</v>
      </c>
      <c r="L86" s="32">
        <f>'Link types'!M40</f>
        <v>0</v>
      </c>
      <c r="M86" s="32">
        <f>'Link types'!N40</f>
        <v>0</v>
      </c>
      <c r="N86" s="32">
        <f>'Link types'!O40</f>
        <v>0</v>
      </c>
      <c r="O86" s="32">
        <f>'Link types'!P40</f>
        <v>0</v>
      </c>
      <c r="P86" s="32">
        <f>'Link types'!Q40</f>
        <v>0</v>
      </c>
      <c r="Q86" s="32">
        <f>'Link types'!R40</f>
        <v>0</v>
      </c>
      <c r="R86" s="32">
        <f>'Link types'!S40</f>
        <v>0</v>
      </c>
      <c r="S86" s="32">
        <f>'Link types'!T40</f>
        <v>0</v>
      </c>
      <c r="T86" s="32">
        <f>'Link types'!U40</f>
        <v>0</v>
      </c>
      <c r="U86" s="32">
        <f>'Link types'!V40</f>
        <v>0</v>
      </c>
      <c r="V86" s="32">
        <f>'Link types'!W40</f>
        <v>10</v>
      </c>
      <c r="W86" s="32">
        <f>'Link types'!X40</f>
        <v>10</v>
      </c>
      <c r="X86" s="32">
        <f>'Link types'!Y40</f>
        <v>10</v>
      </c>
      <c r="Y86" s="32" t="str">
        <f>'Link types'!Z40</f>
        <v/>
      </c>
    </row>
    <row r="87" spans="1:25" x14ac:dyDescent="0.25">
      <c r="A87" s="32">
        <f>'Link types'!B41</f>
        <v>139</v>
      </c>
      <c r="B87" s="32">
        <f>'Link types'!C41</f>
        <v>10</v>
      </c>
      <c r="C87" s="32" t="str">
        <f>'Link types'!D41</f>
        <v>free</v>
      </c>
      <c r="D87" s="32">
        <f>'Link types'!E41</f>
        <v>1</v>
      </c>
      <c r="E87" s="32">
        <f>'Link types'!F41</f>
        <v>1000</v>
      </c>
      <c r="F87" s="32" t="str">
        <f>'Link types'!G41</f>
        <v/>
      </c>
      <c r="G87" s="32">
        <f>'Link types'!H41</f>
        <v>0</v>
      </c>
      <c r="H87" s="32">
        <f>'Link types'!I41</f>
        <v>0</v>
      </c>
      <c r="I87" s="32">
        <f>'Link types'!J41</f>
        <v>0</v>
      </c>
      <c r="J87" s="32">
        <f>'Link types'!K41</f>
        <v>0</v>
      </c>
      <c r="K87" s="32">
        <f>'Link types'!L41</f>
        <v>99</v>
      </c>
      <c r="L87" s="32">
        <f>'Link types'!M41</f>
        <v>0</v>
      </c>
      <c r="M87" s="32">
        <f>'Link types'!N41</f>
        <v>0</v>
      </c>
      <c r="N87" s="32">
        <f>'Link types'!O41</f>
        <v>0</v>
      </c>
      <c r="O87" s="32">
        <f>'Link types'!P41</f>
        <v>0</v>
      </c>
      <c r="P87" s="32">
        <f>'Link types'!Q41</f>
        <v>0</v>
      </c>
      <c r="Q87" s="32">
        <f>'Link types'!R41</f>
        <v>0</v>
      </c>
      <c r="R87" s="32">
        <f>'Link types'!S41</f>
        <v>0</v>
      </c>
      <c r="S87" s="32">
        <f>'Link types'!T41</f>
        <v>0</v>
      </c>
      <c r="T87" s="32">
        <f>'Link types'!U41</f>
        <v>0</v>
      </c>
      <c r="U87" s="32">
        <f>'Link types'!V41</f>
        <v>0</v>
      </c>
      <c r="V87" s="32">
        <f>'Link types'!W41</f>
        <v>10</v>
      </c>
      <c r="W87" s="32">
        <f>'Link types'!X41</f>
        <v>10</v>
      </c>
      <c r="X87" s="32">
        <f>'Link types'!Y41</f>
        <v>10</v>
      </c>
      <c r="Y87" s="32" t="str">
        <f>'Link types'!Z41</f>
        <v/>
      </c>
    </row>
    <row r="88" spans="1:25" x14ac:dyDescent="0.25">
      <c r="A88" s="32">
        <f>'Link types'!B42</f>
        <v>140</v>
      </c>
      <c r="B88" s="32">
        <f>'Link types'!C42</f>
        <v>10</v>
      </c>
      <c r="C88" s="32" t="str">
        <f>'Link types'!D42</f>
        <v>Mo L2 V130</v>
      </c>
      <c r="D88" s="32">
        <f>'Link types'!E42</f>
        <v>1</v>
      </c>
      <c r="E88" s="32">
        <f>'Link types'!F42</f>
        <v>1</v>
      </c>
      <c r="F88" s="32" t="str">
        <f>'Link types'!G42</f>
        <v>BUS,CAR,HGV</v>
      </c>
      <c r="G88" s="32">
        <f>'Link types'!H42</f>
        <v>2</v>
      </c>
      <c r="H88" s="32">
        <f>'Link types'!I42</f>
        <v>3000</v>
      </c>
      <c r="I88" s="32">
        <f>'Link types'!J42</f>
        <v>130</v>
      </c>
      <c r="J88" s="32">
        <f>'Link types'!K42</f>
        <v>1</v>
      </c>
      <c r="K88" s="32">
        <f>'Link types'!L42</f>
        <v>1</v>
      </c>
      <c r="L88" s="32">
        <f>'Link types'!M42</f>
        <v>20</v>
      </c>
      <c r="M88" s="32">
        <f>'Link types'!N42</f>
        <v>130</v>
      </c>
      <c r="N88" s="32">
        <f>'Link types'!O42</f>
        <v>100</v>
      </c>
      <c r="O88" s="32">
        <f>'Link types'!P42</f>
        <v>4</v>
      </c>
      <c r="P88" s="32">
        <f>'Link types'!Q42</f>
        <v>80</v>
      </c>
      <c r="Q88" s="32">
        <f>'Link types'!R42</f>
        <v>50</v>
      </c>
      <c r="R88" s="32">
        <f>'Link types'!S42</f>
        <v>4</v>
      </c>
      <c r="S88" s="32">
        <f>'Link types'!T42</f>
        <v>50</v>
      </c>
      <c r="T88" s="32">
        <f>'Link types'!U42</f>
        <v>50</v>
      </c>
      <c r="U88" s="32">
        <f>'Link types'!V42</f>
        <v>50</v>
      </c>
      <c r="V88" s="32">
        <f>'Link types'!W42</f>
        <v>10</v>
      </c>
      <c r="W88" s="32">
        <f>'Link types'!X42</f>
        <v>0.8</v>
      </c>
      <c r="X88" s="32">
        <f>'Link types'!Y42</f>
        <v>10</v>
      </c>
      <c r="Y88" s="32" t="str">
        <f>'Link types'!Z42</f>
        <v>Motorway: High-capacity, controlled-access road, physically separated lanes, special traffic restrictions ("Autobahn")</v>
      </c>
    </row>
    <row r="89" spans="1:25" x14ac:dyDescent="0.25">
      <c r="A89" s="32">
        <f>'Link types'!B43</f>
        <v>141</v>
      </c>
      <c r="B89" s="32">
        <f>'Link types'!C43</f>
        <v>10</v>
      </c>
      <c r="C89" s="32" t="str">
        <f>'Link types'!D43</f>
        <v>Mo L2 V120</v>
      </c>
      <c r="D89" s="32">
        <f>'Link types'!E43</f>
        <v>1</v>
      </c>
      <c r="E89" s="32">
        <f>'Link types'!F43</f>
        <v>1</v>
      </c>
      <c r="F89" s="32" t="str">
        <f>'Link types'!G43</f>
        <v>BUS,CAR,HGV</v>
      </c>
      <c r="G89" s="32">
        <f>'Link types'!H43</f>
        <v>2</v>
      </c>
      <c r="H89" s="32">
        <f>'Link types'!I43</f>
        <v>2800</v>
      </c>
      <c r="I89" s="32">
        <f>'Link types'!J43</f>
        <v>120</v>
      </c>
      <c r="J89" s="32">
        <f>'Link types'!K43</f>
        <v>1</v>
      </c>
      <c r="K89" s="32">
        <f>'Link types'!L43</f>
        <v>1</v>
      </c>
      <c r="L89" s="32">
        <f>'Link types'!M43</f>
        <v>20</v>
      </c>
      <c r="M89" s="32">
        <f>'Link types'!N43</f>
        <v>130</v>
      </c>
      <c r="N89" s="32">
        <f>'Link types'!O43</f>
        <v>100</v>
      </c>
      <c r="O89" s="32">
        <f>'Link types'!P43</f>
        <v>4</v>
      </c>
      <c r="P89" s="32">
        <f>'Link types'!Q43</f>
        <v>80</v>
      </c>
      <c r="Q89" s="32">
        <f>'Link types'!R43</f>
        <v>50</v>
      </c>
      <c r="R89" s="32">
        <f>'Link types'!S43</f>
        <v>4</v>
      </c>
      <c r="S89" s="32">
        <f>'Link types'!T43</f>
        <v>50</v>
      </c>
      <c r="T89" s="32">
        <f>'Link types'!U43</f>
        <v>50</v>
      </c>
      <c r="U89" s="32">
        <f>'Link types'!V43</f>
        <v>50</v>
      </c>
      <c r="V89" s="32">
        <f>'Link types'!W43</f>
        <v>10</v>
      </c>
      <c r="W89" s="32">
        <f>'Link types'!X43</f>
        <v>0.8</v>
      </c>
      <c r="X89" s="32">
        <f>'Link types'!Y43</f>
        <v>10</v>
      </c>
      <c r="Y89" s="32" t="str">
        <f>'Link types'!Z43</f>
        <v>Motorway: High-capacity, controlled-access road, physically separated lanes, special traffic restrictions ("Autobahn")</v>
      </c>
    </row>
    <row r="90" spans="1:25" x14ac:dyDescent="0.25">
      <c r="A90" s="32">
        <f>'Link types'!B44</f>
        <v>142</v>
      </c>
      <c r="B90" s="32">
        <f>'Link types'!C44</f>
        <v>10</v>
      </c>
      <c r="C90" s="32" t="str">
        <f>'Link types'!D44</f>
        <v>Mo L2 V110</v>
      </c>
      <c r="D90" s="32">
        <f>'Link types'!E44</f>
        <v>1</v>
      </c>
      <c r="E90" s="32">
        <f>'Link types'!F44</f>
        <v>1</v>
      </c>
      <c r="F90" s="32" t="str">
        <f>'Link types'!G44</f>
        <v>BUS,CAR,HGV</v>
      </c>
      <c r="G90" s="32">
        <f>'Link types'!H44</f>
        <v>2</v>
      </c>
      <c r="H90" s="32">
        <f>'Link types'!I44</f>
        <v>2600</v>
      </c>
      <c r="I90" s="32">
        <f>'Link types'!J44</f>
        <v>110</v>
      </c>
      <c r="J90" s="32">
        <f>'Link types'!K44</f>
        <v>1</v>
      </c>
      <c r="K90" s="32">
        <f>'Link types'!L44</f>
        <v>1</v>
      </c>
      <c r="L90" s="32">
        <f>'Link types'!M44</f>
        <v>20</v>
      </c>
      <c r="M90" s="32">
        <f>'Link types'!N44</f>
        <v>130</v>
      </c>
      <c r="N90" s="32">
        <f>'Link types'!O44</f>
        <v>100</v>
      </c>
      <c r="O90" s="32">
        <f>'Link types'!P44</f>
        <v>4</v>
      </c>
      <c r="P90" s="32">
        <f>'Link types'!Q44</f>
        <v>80</v>
      </c>
      <c r="Q90" s="32">
        <f>'Link types'!R44</f>
        <v>50</v>
      </c>
      <c r="R90" s="32">
        <f>'Link types'!S44</f>
        <v>4</v>
      </c>
      <c r="S90" s="32">
        <f>'Link types'!T44</f>
        <v>50</v>
      </c>
      <c r="T90" s="32">
        <f>'Link types'!U44</f>
        <v>50</v>
      </c>
      <c r="U90" s="32">
        <f>'Link types'!V44</f>
        <v>50</v>
      </c>
      <c r="V90" s="32">
        <f>'Link types'!W44</f>
        <v>10</v>
      </c>
      <c r="W90" s="32">
        <f>'Link types'!X44</f>
        <v>0.8</v>
      </c>
      <c r="X90" s="32">
        <f>'Link types'!Y44</f>
        <v>10</v>
      </c>
      <c r="Y90" s="32" t="str">
        <f>'Link types'!Z44</f>
        <v>Motorway: High-capacity, controlled-access road, physically separated lanes, special traffic restrictions ("Autobahn")</v>
      </c>
    </row>
    <row r="91" spans="1:25" x14ac:dyDescent="0.25">
      <c r="A91" s="32">
        <f>'Link types'!B45</f>
        <v>143</v>
      </c>
      <c r="B91" s="32">
        <f>'Link types'!C45</f>
        <v>10</v>
      </c>
      <c r="C91" s="32" t="str">
        <f>'Link types'!D45</f>
        <v>Mo L2 V100</v>
      </c>
      <c r="D91" s="32">
        <f>'Link types'!E45</f>
        <v>1</v>
      </c>
      <c r="E91" s="32">
        <f>'Link types'!F45</f>
        <v>1</v>
      </c>
      <c r="F91" s="32" t="str">
        <f>'Link types'!G45</f>
        <v>BUS,CAR,HGV</v>
      </c>
      <c r="G91" s="32">
        <f>'Link types'!H45</f>
        <v>2</v>
      </c>
      <c r="H91" s="32">
        <f>'Link types'!I45</f>
        <v>2400</v>
      </c>
      <c r="I91" s="32">
        <f>'Link types'!J45</f>
        <v>100</v>
      </c>
      <c r="J91" s="32">
        <f>'Link types'!K45</f>
        <v>1</v>
      </c>
      <c r="K91" s="32">
        <f>'Link types'!L45</f>
        <v>1</v>
      </c>
      <c r="L91" s="32">
        <f>'Link types'!M45</f>
        <v>20</v>
      </c>
      <c r="M91" s="32">
        <f>'Link types'!N45</f>
        <v>130</v>
      </c>
      <c r="N91" s="32">
        <f>'Link types'!O45</f>
        <v>100</v>
      </c>
      <c r="O91" s="32">
        <f>'Link types'!P45</f>
        <v>4</v>
      </c>
      <c r="P91" s="32">
        <f>'Link types'!Q45</f>
        <v>80</v>
      </c>
      <c r="Q91" s="32">
        <f>'Link types'!R45</f>
        <v>50</v>
      </c>
      <c r="R91" s="32">
        <f>'Link types'!S45</f>
        <v>4</v>
      </c>
      <c r="S91" s="32">
        <f>'Link types'!T45</f>
        <v>50</v>
      </c>
      <c r="T91" s="32">
        <f>'Link types'!U45</f>
        <v>50</v>
      </c>
      <c r="U91" s="32">
        <f>'Link types'!V45</f>
        <v>50</v>
      </c>
      <c r="V91" s="32">
        <f>'Link types'!W45</f>
        <v>10</v>
      </c>
      <c r="W91" s="32">
        <f>'Link types'!X45</f>
        <v>0.8</v>
      </c>
      <c r="X91" s="32">
        <f>'Link types'!Y45</f>
        <v>10</v>
      </c>
      <c r="Y91" s="32" t="str">
        <f>'Link types'!Z45</f>
        <v>Motorway: High-capacity, controlled-access road, physically separated lanes, special traffic restrictions ("Autobahn")</v>
      </c>
    </row>
    <row r="92" spans="1:25" x14ac:dyDescent="0.25">
      <c r="A92" s="32">
        <f>'Link types'!B46</f>
        <v>144</v>
      </c>
      <c r="B92" s="32">
        <f>'Link types'!C46</f>
        <v>10</v>
      </c>
      <c r="C92" s="32" t="str">
        <f>'Link types'!D46</f>
        <v>Mo L2 V90</v>
      </c>
      <c r="D92" s="32">
        <f>'Link types'!E46</f>
        <v>1</v>
      </c>
      <c r="E92" s="32">
        <f>'Link types'!F46</f>
        <v>1</v>
      </c>
      <c r="F92" s="32" t="str">
        <f>'Link types'!G46</f>
        <v>BUS,CAR,HGV</v>
      </c>
      <c r="G92" s="32">
        <f>'Link types'!H46</f>
        <v>2</v>
      </c>
      <c r="H92" s="32">
        <f>'Link types'!I46</f>
        <v>2200</v>
      </c>
      <c r="I92" s="32">
        <f>'Link types'!J46</f>
        <v>90</v>
      </c>
      <c r="J92" s="32">
        <f>'Link types'!K46</f>
        <v>1</v>
      </c>
      <c r="K92" s="32">
        <f>'Link types'!L46</f>
        <v>1</v>
      </c>
      <c r="L92" s="32">
        <f>'Link types'!M46</f>
        <v>20</v>
      </c>
      <c r="M92" s="32">
        <f>'Link types'!N46</f>
        <v>130</v>
      </c>
      <c r="N92" s="32">
        <f>'Link types'!O46</f>
        <v>100</v>
      </c>
      <c r="O92" s="32">
        <f>'Link types'!P46</f>
        <v>4</v>
      </c>
      <c r="P92" s="32">
        <f>'Link types'!Q46</f>
        <v>80</v>
      </c>
      <c r="Q92" s="32">
        <f>'Link types'!R46</f>
        <v>50</v>
      </c>
      <c r="R92" s="32">
        <f>'Link types'!S46</f>
        <v>4</v>
      </c>
      <c r="S92" s="32">
        <f>'Link types'!T46</f>
        <v>50</v>
      </c>
      <c r="T92" s="32">
        <f>'Link types'!U46</f>
        <v>50</v>
      </c>
      <c r="U92" s="32">
        <f>'Link types'!V46</f>
        <v>50</v>
      </c>
      <c r="V92" s="32">
        <f>'Link types'!W46</f>
        <v>10</v>
      </c>
      <c r="W92" s="32">
        <f>'Link types'!X46</f>
        <v>0.8</v>
      </c>
      <c r="X92" s="32">
        <f>'Link types'!Y46</f>
        <v>10</v>
      </c>
      <c r="Y92" s="32" t="str">
        <f>'Link types'!Z46</f>
        <v>Motorway: High-capacity, controlled-access road, physically separated lanes, special traffic restrictions ("Autobahn")</v>
      </c>
    </row>
    <row r="93" spans="1:25" x14ac:dyDescent="0.25">
      <c r="A93" s="32">
        <f>'Link types'!B47</f>
        <v>145</v>
      </c>
      <c r="B93" s="32">
        <f>'Link types'!C47</f>
        <v>10</v>
      </c>
      <c r="C93" s="32" t="str">
        <f>'Link types'!D47</f>
        <v>Mo L2 V80</v>
      </c>
      <c r="D93" s="32">
        <f>'Link types'!E47</f>
        <v>1</v>
      </c>
      <c r="E93" s="32">
        <f>'Link types'!F47</f>
        <v>1</v>
      </c>
      <c r="F93" s="32" t="str">
        <f>'Link types'!G47</f>
        <v>BUS,CAR,HGV</v>
      </c>
      <c r="G93" s="32">
        <f>'Link types'!H47</f>
        <v>2</v>
      </c>
      <c r="H93" s="32">
        <f>'Link types'!I47</f>
        <v>2000</v>
      </c>
      <c r="I93" s="32">
        <f>'Link types'!J47</f>
        <v>80</v>
      </c>
      <c r="J93" s="32">
        <f>'Link types'!K47</f>
        <v>1</v>
      </c>
      <c r="K93" s="32">
        <f>'Link types'!L47</f>
        <v>1</v>
      </c>
      <c r="L93" s="32">
        <f>'Link types'!M47</f>
        <v>20</v>
      </c>
      <c r="M93" s="32">
        <f>'Link types'!N47</f>
        <v>130</v>
      </c>
      <c r="N93" s="32">
        <f>'Link types'!O47</f>
        <v>100</v>
      </c>
      <c r="O93" s="32">
        <f>'Link types'!P47</f>
        <v>4</v>
      </c>
      <c r="P93" s="32">
        <f>'Link types'!Q47</f>
        <v>80</v>
      </c>
      <c r="Q93" s="32">
        <f>'Link types'!R47</f>
        <v>50</v>
      </c>
      <c r="R93" s="32">
        <f>'Link types'!S47</f>
        <v>4</v>
      </c>
      <c r="S93" s="32">
        <f>'Link types'!T47</f>
        <v>50</v>
      </c>
      <c r="T93" s="32">
        <f>'Link types'!U47</f>
        <v>50</v>
      </c>
      <c r="U93" s="32">
        <f>'Link types'!V47</f>
        <v>50</v>
      </c>
      <c r="V93" s="32">
        <f>'Link types'!W47</f>
        <v>10</v>
      </c>
      <c r="W93" s="32">
        <f>'Link types'!X47</f>
        <v>0.8</v>
      </c>
      <c r="X93" s="32">
        <f>'Link types'!Y47</f>
        <v>10</v>
      </c>
      <c r="Y93" s="32" t="str">
        <f>'Link types'!Z47</f>
        <v>Motorway: High-capacity, controlled-access road, physically separated lanes, special traffic restrictions ("Autobahn")</v>
      </c>
    </row>
    <row r="94" spans="1:25" x14ac:dyDescent="0.25">
      <c r="A94" s="32">
        <f>'Link types'!B48</f>
        <v>146</v>
      </c>
      <c r="B94" s="32">
        <f>'Link types'!C48</f>
        <v>10</v>
      </c>
      <c r="C94" s="32" t="str">
        <f>'Link types'!D48</f>
        <v>Mo L2 V70</v>
      </c>
      <c r="D94" s="32">
        <f>'Link types'!E48</f>
        <v>1</v>
      </c>
      <c r="E94" s="32">
        <f>'Link types'!F48</f>
        <v>1</v>
      </c>
      <c r="F94" s="32" t="str">
        <f>'Link types'!G48</f>
        <v>BUS,CAR,HGV</v>
      </c>
      <c r="G94" s="32">
        <f>'Link types'!H48</f>
        <v>2</v>
      </c>
      <c r="H94" s="32">
        <f>'Link types'!I48</f>
        <v>1600</v>
      </c>
      <c r="I94" s="32">
        <f>'Link types'!J48</f>
        <v>70</v>
      </c>
      <c r="J94" s="32">
        <f>'Link types'!K48</f>
        <v>1</v>
      </c>
      <c r="K94" s="32">
        <f>'Link types'!L48</f>
        <v>1</v>
      </c>
      <c r="L94" s="32">
        <f>'Link types'!M48</f>
        <v>20</v>
      </c>
      <c r="M94" s="32">
        <f>'Link types'!N48</f>
        <v>130</v>
      </c>
      <c r="N94" s="32">
        <f>'Link types'!O48</f>
        <v>100</v>
      </c>
      <c r="O94" s="32">
        <f>'Link types'!P48</f>
        <v>4</v>
      </c>
      <c r="P94" s="32">
        <f>'Link types'!Q48</f>
        <v>80</v>
      </c>
      <c r="Q94" s="32">
        <f>'Link types'!R48</f>
        <v>50</v>
      </c>
      <c r="R94" s="32">
        <f>'Link types'!S48</f>
        <v>4</v>
      </c>
      <c r="S94" s="32">
        <f>'Link types'!T48</f>
        <v>50</v>
      </c>
      <c r="T94" s="32">
        <f>'Link types'!U48</f>
        <v>50</v>
      </c>
      <c r="U94" s="32">
        <f>'Link types'!V48</f>
        <v>50</v>
      </c>
      <c r="V94" s="32">
        <f>'Link types'!W48</f>
        <v>10</v>
      </c>
      <c r="W94" s="32">
        <f>'Link types'!X48</f>
        <v>0.8</v>
      </c>
      <c r="X94" s="32">
        <f>'Link types'!Y48</f>
        <v>10</v>
      </c>
      <c r="Y94" s="32" t="str">
        <f>'Link types'!Z48</f>
        <v>Motorway: High-capacity, controlled-access road, physically separated lanes, special traffic restrictions ("Autobahn")</v>
      </c>
    </row>
    <row r="95" spans="1:25" x14ac:dyDescent="0.25">
      <c r="A95" s="32">
        <f>'Link types'!B49</f>
        <v>147</v>
      </c>
      <c r="B95" s="32">
        <f>'Link types'!C49</f>
        <v>10</v>
      </c>
      <c r="C95" s="32" t="str">
        <f>'Link types'!D49</f>
        <v>Mo L2 V60</v>
      </c>
      <c r="D95" s="32">
        <f>'Link types'!E49</f>
        <v>1</v>
      </c>
      <c r="E95" s="32">
        <f>'Link types'!F49</f>
        <v>1</v>
      </c>
      <c r="F95" s="32" t="str">
        <f>'Link types'!G49</f>
        <v>BUS,CAR,HGV</v>
      </c>
      <c r="G95" s="32">
        <f>'Link types'!H49</f>
        <v>2</v>
      </c>
      <c r="H95" s="32">
        <f>'Link types'!I49</f>
        <v>1200</v>
      </c>
      <c r="I95" s="32">
        <f>'Link types'!J49</f>
        <v>60</v>
      </c>
      <c r="J95" s="32">
        <f>'Link types'!K49</f>
        <v>1</v>
      </c>
      <c r="K95" s="32">
        <f>'Link types'!L49</f>
        <v>1</v>
      </c>
      <c r="L95" s="32">
        <f>'Link types'!M49</f>
        <v>20</v>
      </c>
      <c r="M95" s="32">
        <f>'Link types'!N49</f>
        <v>130</v>
      </c>
      <c r="N95" s="32">
        <f>'Link types'!O49</f>
        <v>100</v>
      </c>
      <c r="O95" s="32">
        <f>'Link types'!P49</f>
        <v>4</v>
      </c>
      <c r="P95" s="32">
        <f>'Link types'!Q49</f>
        <v>80</v>
      </c>
      <c r="Q95" s="32">
        <f>'Link types'!R49</f>
        <v>50</v>
      </c>
      <c r="R95" s="32">
        <f>'Link types'!S49</f>
        <v>4</v>
      </c>
      <c r="S95" s="32">
        <f>'Link types'!T49</f>
        <v>50</v>
      </c>
      <c r="T95" s="32">
        <f>'Link types'!U49</f>
        <v>50</v>
      </c>
      <c r="U95" s="32">
        <f>'Link types'!V49</f>
        <v>50</v>
      </c>
      <c r="V95" s="32">
        <f>'Link types'!W49</f>
        <v>10</v>
      </c>
      <c r="W95" s="32">
        <f>'Link types'!X49</f>
        <v>0.8</v>
      </c>
      <c r="X95" s="32">
        <f>'Link types'!Y49</f>
        <v>10</v>
      </c>
      <c r="Y95" s="32" t="str">
        <f>'Link types'!Z49</f>
        <v>Motorway: High-capacity, controlled-access road, physically separated lanes, special traffic restrictions ("Autobahn")</v>
      </c>
    </row>
    <row r="96" spans="1:25" x14ac:dyDescent="0.25">
      <c r="A96" s="32">
        <f>'Link types'!B50</f>
        <v>148</v>
      </c>
      <c r="B96" s="32">
        <f>'Link types'!C50</f>
        <v>10</v>
      </c>
      <c r="C96" s="32" t="str">
        <f>'Link types'!D50</f>
        <v>Mo L2 V50</v>
      </c>
      <c r="D96" s="32">
        <f>'Link types'!E50</f>
        <v>1</v>
      </c>
      <c r="E96" s="32">
        <f>'Link types'!F50</f>
        <v>1</v>
      </c>
      <c r="F96" s="32" t="str">
        <f>'Link types'!G50</f>
        <v>BUS,CAR,HGV</v>
      </c>
      <c r="G96" s="32">
        <f>'Link types'!H50</f>
        <v>2</v>
      </c>
      <c r="H96" s="32">
        <f>'Link types'!I50</f>
        <v>800</v>
      </c>
      <c r="I96" s="32">
        <f>'Link types'!J50</f>
        <v>50</v>
      </c>
      <c r="J96" s="32">
        <f>'Link types'!K50</f>
        <v>1</v>
      </c>
      <c r="K96" s="32">
        <f>'Link types'!L50</f>
        <v>1</v>
      </c>
      <c r="L96" s="32">
        <f>'Link types'!M50</f>
        <v>20</v>
      </c>
      <c r="M96" s="32">
        <f>'Link types'!N50</f>
        <v>130</v>
      </c>
      <c r="N96" s="32">
        <f>'Link types'!O50</f>
        <v>100</v>
      </c>
      <c r="O96" s="32">
        <f>'Link types'!P50</f>
        <v>4</v>
      </c>
      <c r="P96" s="32">
        <f>'Link types'!Q50</f>
        <v>80</v>
      </c>
      <c r="Q96" s="32">
        <f>'Link types'!R50</f>
        <v>50</v>
      </c>
      <c r="R96" s="32">
        <f>'Link types'!S50</f>
        <v>4</v>
      </c>
      <c r="S96" s="32">
        <f>'Link types'!T50</f>
        <v>50</v>
      </c>
      <c r="T96" s="32">
        <f>'Link types'!U50</f>
        <v>50</v>
      </c>
      <c r="U96" s="32">
        <f>'Link types'!V50</f>
        <v>50</v>
      </c>
      <c r="V96" s="32">
        <f>'Link types'!W50</f>
        <v>10</v>
      </c>
      <c r="W96" s="32">
        <f>'Link types'!X50</f>
        <v>0.8</v>
      </c>
      <c r="X96" s="32">
        <f>'Link types'!Y50</f>
        <v>10</v>
      </c>
      <c r="Y96" s="32" t="str">
        <f>'Link types'!Z50</f>
        <v>Motorway: High-capacity, controlled-access road, physically separated lanes, special traffic restrictions ("Autobahn")</v>
      </c>
    </row>
    <row r="97" spans="1:25" x14ac:dyDescent="0.25">
      <c r="A97" s="32">
        <f>'Link types'!B51</f>
        <v>149</v>
      </c>
      <c r="B97" s="32">
        <f>'Link types'!C51</f>
        <v>10</v>
      </c>
      <c r="C97" s="32" t="str">
        <f>'Link types'!D51</f>
        <v>free</v>
      </c>
      <c r="D97" s="32">
        <f>'Link types'!E51</f>
        <v>1</v>
      </c>
      <c r="E97" s="32">
        <f>'Link types'!F51</f>
        <v>1000</v>
      </c>
      <c r="F97" s="32" t="str">
        <f>'Link types'!G51</f>
        <v/>
      </c>
      <c r="G97" s="32">
        <f>'Link types'!H51</f>
        <v>0</v>
      </c>
      <c r="H97" s="32">
        <f>'Link types'!I51</f>
        <v>0</v>
      </c>
      <c r="I97" s="32">
        <f>'Link types'!J51</f>
        <v>0</v>
      </c>
      <c r="J97" s="32">
        <f>'Link types'!K51</f>
        <v>0</v>
      </c>
      <c r="K97" s="32">
        <f>'Link types'!L51</f>
        <v>99</v>
      </c>
      <c r="L97" s="32">
        <f>'Link types'!M51</f>
        <v>0</v>
      </c>
      <c r="M97" s="32">
        <f>'Link types'!N51</f>
        <v>0</v>
      </c>
      <c r="N97" s="32">
        <f>'Link types'!O51</f>
        <v>0</v>
      </c>
      <c r="O97" s="32">
        <f>'Link types'!P51</f>
        <v>0</v>
      </c>
      <c r="P97" s="32">
        <f>'Link types'!Q51</f>
        <v>0</v>
      </c>
      <c r="Q97" s="32">
        <f>'Link types'!R51</f>
        <v>0</v>
      </c>
      <c r="R97" s="32">
        <f>'Link types'!S51</f>
        <v>0</v>
      </c>
      <c r="S97" s="32">
        <f>'Link types'!T51</f>
        <v>0</v>
      </c>
      <c r="T97" s="32">
        <f>'Link types'!U51</f>
        <v>0</v>
      </c>
      <c r="U97" s="32">
        <f>'Link types'!V51</f>
        <v>0</v>
      </c>
      <c r="V97" s="32">
        <f>'Link types'!W51</f>
        <v>10</v>
      </c>
      <c r="W97" s="32">
        <f>'Link types'!X51</f>
        <v>10</v>
      </c>
      <c r="X97" s="32">
        <f>'Link types'!Y51</f>
        <v>10</v>
      </c>
      <c r="Y97" s="32" t="str">
        <f>'Link types'!Z51</f>
        <v/>
      </c>
    </row>
    <row r="98" spans="1:25" x14ac:dyDescent="0.25">
      <c r="A98" s="32">
        <f>'Link types'!B52</f>
        <v>150</v>
      </c>
      <c r="B98" s="32">
        <f>'Link types'!C52</f>
        <v>10</v>
      </c>
      <c r="C98" s="32" t="str">
        <f>'Link types'!D52</f>
        <v>free</v>
      </c>
      <c r="D98" s="32">
        <f>'Link types'!E52</f>
        <v>1</v>
      </c>
      <c r="E98" s="32">
        <f>'Link types'!F52</f>
        <v>1000</v>
      </c>
      <c r="F98" s="32" t="str">
        <f>'Link types'!G52</f>
        <v/>
      </c>
      <c r="G98" s="32">
        <f>'Link types'!H52</f>
        <v>0</v>
      </c>
      <c r="H98" s="32">
        <f>'Link types'!I52</f>
        <v>0</v>
      </c>
      <c r="I98" s="32">
        <f>'Link types'!J52</f>
        <v>0</v>
      </c>
      <c r="J98" s="32">
        <f>'Link types'!K52</f>
        <v>0</v>
      </c>
      <c r="K98" s="32">
        <f>'Link types'!L52</f>
        <v>99</v>
      </c>
      <c r="L98" s="32">
        <f>'Link types'!M52</f>
        <v>0</v>
      </c>
      <c r="M98" s="32">
        <f>'Link types'!N52</f>
        <v>0</v>
      </c>
      <c r="N98" s="32">
        <f>'Link types'!O52</f>
        <v>0</v>
      </c>
      <c r="O98" s="32">
        <f>'Link types'!P52</f>
        <v>0</v>
      </c>
      <c r="P98" s="32">
        <f>'Link types'!Q52</f>
        <v>0</v>
      </c>
      <c r="Q98" s="32">
        <f>'Link types'!R52</f>
        <v>0</v>
      </c>
      <c r="R98" s="32">
        <f>'Link types'!S52</f>
        <v>0</v>
      </c>
      <c r="S98" s="32">
        <f>'Link types'!T52</f>
        <v>0</v>
      </c>
      <c r="T98" s="32">
        <f>'Link types'!U52</f>
        <v>0</v>
      </c>
      <c r="U98" s="32">
        <f>'Link types'!V52</f>
        <v>0</v>
      </c>
      <c r="V98" s="32">
        <f>'Link types'!W52</f>
        <v>10</v>
      </c>
      <c r="W98" s="32">
        <f>'Link types'!X52</f>
        <v>10</v>
      </c>
      <c r="X98" s="32">
        <f>'Link types'!Y52</f>
        <v>10</v>
      </c>
      <c r="Y98" s="32" t="str">
        <f>'Link types'!Z52</f>
        <v/>
      </c>
    </row>
    <row r="99" spans="1:25" x14ac:dyDescent="0.25">
      <c r="A99" s="32">
        <f>'Link types'!B53</f>
        <v>151</v>
      </c>
      <c r="B99" s="32">
        <f>'Link types'!C53</f>
        <v>10</v>
      </c>
      <c r="C99" s="32" t="str">
        <f>'Link types'!D53</f>
        <v>free</v>
      </c>
      <c r="D99" s="32">
        <f>'Link types'!E53</f>
        <v>1</v>
      </c>
      <c r="E99" s="32">
        <f>'Link types'!F53</f>
        <v>1000</v>
      </c>
      <c r="F99" s="32" t="str">
        <f>'Link types'!G53</f>
        <v/>
      </c>
      <c r="G99" s="32">
        <f>'Link types'!H53</f>
        <v>0</v>
      </c>
      <c r="H99" s="32">
        <f>'Link types'!I53</f>
        <v>0</v>
      </c>
      <c r="I99" s="32">
        <f>'Link types'!J53</f>
        <v>0</v>
      </c>
      <c r="J99" s="32">
        <f>'Link types'!K53</f>
        <v>0</v>
      </c>
      <c r="K99" s="32">
        <f>'Link types'!L53</f>
        <v>99</v>
      </c>
      <c r="L99" s="32">
        <f>'Link types'!M53</f>
        <v>0</v>
      </c>
      <c r="M99" s="32">
        <f>'Link types'!N53</f>
        <v>0</v>
      </c>
      <c r="N99" s="32">
        <f>'Link types'!O53</f>
        <v>0</v>
      </c>
      <c r="O99" s="32">
        <f>'Link types'!P53</f>
        <v>0</v>
      </c>
      <c r="P99" s="32">
        <f>'Link types'!Q53</f>
        <v>0</v>
      </c>
      <c r="Q99" s="32">
        <f>'Link types'!R53</f>
        <v>0</v>
      </c>
      <c r="R99" s="32">
        <f>'Link types'!S53</f>
        <v>0</v>
      </c>
      <c r="S99" s="32">
        <f>'Link types'!T53</f>
        <v>0</v>
      </c>
      <c r="T99" s="32">
        <f>'Link types'!U53</f>
        <v>0</v>
      </c>
      <c r="U99" s="32">
        <f>'Link types'!V53</f>
        <v>0</v>
      </c>
      <c r="V99" s="32">
        <f>'Link types'!W53</f>
        <v>10</v>
      </c>
      <c r="W99" s="32">
        <f>'Link types'!X53</f>
        <v>10</v>
      </c>
      <c r="X99" s="32">
        <f>'Link types'!Y53</f>
        <v>10</v>
      </c>
      <c r="Y99" s="32" t="str">
        <f>'Link types'!Z53</f>
        <v/>
      </c>
    </row>
    <row r="100" spans="1:25" x14ac:dyDescent="0.25">
      <c r="A100" s="32">
        <f>'Link types'!B54</f>
        <v>152</v>
      </c>
      <c r="B100" s="32">
        <f>'Link types'!C54</f>
        <v>10</v>
      </c>
      <c r="C100" s="32" t="str">
        <f>'Link types'!D54</f>
        <v>free</v>
      </c>
      <c r="D100" s="32">
        <f>'Link types'!E54</f>
        <v>1</v>
      </c>
      <c r="E100" s="32">
        <f>'Link types'!F54</f>
        <v>1000</v>
      </c>
      <c r="F100" s="32" t="str">
        <f>'Link types'!G54</f>
        <v/>
      </c>
      <c r="G100" s="32">
        <f>'Link types'!H54</f>
        <v>0</v>
      </c>
      <c r="H100" s="32">
        <f>'Link types'!I54</f>
        <v>0</v>
      </c>
      <c r="I100" s="32">
        <f>'Link types'!J54</f>
        <v>0</v>
      </c>
      <c r="J100" s="32">
        <f>'Link types'!K54</f>
        <v>0</v>
      </c>
      <c r="K100" s="32">
        <f>'Link types'!L54</f>
        <v>99</v>
      </c>
      <c r="L100" s="32">
        <f>'Link types'!M54</f>
        <v>0</v>
      </c>
      <c r="M100" s="32">
        <f>'Link types'!N54</f>
        <v>0</v>
      </c>
      <c r="N100" s="32">
        <f>'Link types'!O54</f>
        <v>0</v>
      </c>
      <c r="O100" s="32">
        <f>'Link types'!P54</f>
        <v>0</v>
      </c>
      <c r="P100" s="32">
        <f>'Link types'!Q54</f>
        <v>0</v>
      </c>
      <c r="Q100" s="32">
        <f>'Link types'!R54</f>
        <v>0</v>
      </c>
      <c r="R100" s="32">
        <f>'Link types'!S54</f>
        <v>0</v>
      </c>
      <c r="S100" s="32">
        <f>'Link types'!T54</f>
        <v>0</v>
      </c>
      <c r="T100" s="32">
        <f>'Link types'!U54</f>
        <v>0</v>
      </c>
      <c r="U100" s="32">
        <f>'Link types'!V54</f>
        <v>0</v>
      </c>
      <c r="V100" s="32">
        <f>'Link types'!W54</f>
        <v>10</v>
      </c>
      <c r="W100" s="32">
        <f>'Link types'!X54</f>
        <v>10</v>
      </c>
      <c r="X100" s="32">
        <f>'Link types'!Y54</f>
        <v>10</v>
      </c>
      <c r="Y100" s="32" t="str">
        <f>'Link types'!Z54</f>
        <v/>
      </c>
    </row>
    <row r="101" spans="1:25" x14ac:dyDescent="0.25">
      <c r="A101" s="32">
        <f>'Link types'!B55</f>
        <v>153</v>
      </c>
      <c r="B101" s="32">
        <f>'Link types'!C55</f>
        <v>10</v>
      </c>
      <c r="C101" s="32" t="str">
        <f>'Link types'!D55</f>
        <v>free</v>
      </c>
      <c r="D101" s="32">
        <f>'Link types'!E55</f>
        <v>1</v>
      </c>
      <c r="E101" s="32">
        <f>'Link types'!F55</f>
        <v>1000</v>
      </c>
      <c r="F101" s="32" t="str">
        <f>'Link types'!G55</f>
        <v/>
      </c>
      <c r="G101" s="32">
        <f>'Link types'!H55</f>
        <v>0</v>
      </c>
      <c r="H101" s="32">
        <f>'Link types'!I55</f>
        <v>0</v>
      </c>
      <c r="I101" s="32">
        <f>'Link types'!J55</f>
        <v>0</v>
      </c>
      <c r="J101" s="32">
        <f>'Link types'!K55</f>
        <v>0</v>
      </c>
      <c r="K101" s="32">
        <f>'Link types'!L55</f>
        <v>99</v>
      </c>
      <c r="L101" s="32">
        <f>'Link types'!M55</f>
        <v>0</v>
      </c>
      <c r="M101" s="32">
        <f>'Link types'!N55</f>
        <v>0</v>
      </c>
      <c r="N101" s="32">
        <f>'Link types'!O55</f>
        <v>0</v>
      </c>
      <c r="O101" s="32">
        <f>'Link types'!P55</f>
        <v>0</v>
      </c>
      <c r="P101" s="32">
        <f>'Link types'!Q55</f>
        <v>0</v>
      </c>
      <c r="Q101" s="32">
        <f>'Link types'!R55</f>
        <v>0</v>
      </c>
      <c r="R101" s="32">
        <f>'Link types'!S55</f>
        <v>0</v>
      </c>
      <c r="S101" s="32">
        <f>'Link types'!T55</f>
        <v>0</v>
      </c>
      <c r="T101" s="32">
        <f>'Link types'!U55</f>
        <v>0</v>
      </c>
      <c r="U101" s="32">
        <f>'Link types'!V55</f>
        <v>0</v>
      </c>
      <c r="V101" s="32">
        <f>'Link types'!W55</f>
        <v>10</v>
      </c>
      <c r="W101" s="32">
        <f>'Link types'!X55</f>
        <v>10</v>
      </c>
      <c r="X101" s="32">
        <f>'Link types'!Y55</f>
        <v>10</v>
      </c>
      <c r="Y101" s="32" t="str">
        <f>'Link types'!Z55</f>
        <v/>
      </c>
    </row>
    <row r="102" spans="1:25" x14ac:dyDescent="0.25">
      <c r="A102" s="32">
        <f>'Link types'!B56</f>
        <v>154</v>
      </c>
      <c r="B102" s="32">
        <f>'Link types'!C56</f>
        <v>10</v>
      </c>
      <c r="C102" s="32" t="str">
        <f>'Link types'!D56</f>
        <v>free</v>
      </c>
      <c r="D102" s="32">
        <f>'Link types'!E56</f>
        <v>1</v>
      </c>
      <c r="E102" s="32">
        <f>'Link types'!F56</f>
        <v>1000</v>
      </c>
      <c r="F102" s="32" t="str">
        <f>'Link types'!G56</f>
        <v/>
      </c>
      <c r="G102" s="32">
        <f>'Link types'!H56</f>
        <v>0</v>
      </c>
      <c r="H102" s="32">
        <f>'Link types'!I56</f>
        <v>0</v>
      </c>
      <c r="I102" s="32">
        <f>'Link types'!J56</f>
        <v>0</v>
      </c>
      <c r="J102" s="32">
        <f>'Link types'!K56</f>
        <v>0</v>
      </c>
      <c r="K102" s="32">
        <f>'Link types'!L56</f>
        <v>99</v>
      </c>
      <c r="L102" s="32">
        <f>'Link types'!M56</f>
        <v>0</v>
      </c>
      <c r="M102" s="32">
        <f>'Link types'!N56</f>
        <v>0</v>
      </c>
      <c r="N102" s="32">
        <f>'Link types'!O56</f>
        <v>0</v>
      </c>
      <c r="O102" s="32">
        <f>'Link types'!P56</f>
        <v>0</v>
      </c>
      <c r="P102" s="32">
        <f>'Link types'!Q56</f>
        <v>0</v>
      </c>
      <c r="Q102" s="32">
        <f>'Link types'!R56</f>
        <v>0</v>
      </c>
      <c r="R102" s="32">
        <f>'Link types'!S56</f>
        <v>0</v>
      </c>
      <c r="S102" s="32">
        <f>'Link types'!T56</f>
        <v>0</v>
      </c>
      <c r="T102" s="32">
        <f>'Link types'!U56</f>
        <v>0</v>
      </c>
      <c r="U102" s="32">
        <f>'Link types'!V56</f>
        <v>0</v>
      </c>
      <c r="V102" s="32">
        <f>'Link types'!W56</f>
        <v>10</v>
      </c>
      <c r="W102" s="32">
        <f>'Link types'!X56</f>
        <v>10</v>
      </c>
      <c r="X102" s="32">
        <f>'Link types'!Y56</f>
        <v>10</v>
      </c>
      <c r="Y102" s="32" t="str">
        <f>'Link types'!Z56</f>
        <v/>
      </c>
    </row>
    <row r="103" spans="1:25" x14ac:dyDescent="0.25">
      <c r="A103" s="32">
        <f>'Link types'!B57</f>
        <v>155</v>
      </c>
      <c r="B103" s="32">
        <f>'Link types'!C57</f>
        <v>10</v>
      </c>
      <c r="C103" s="32" t="str">
        <f>'Link types'!D57</f>
        <v>free</v>
      </c>
      <c r="D103" s="32">
        <f>'Link types'!E57</f>
        <v>1</v>
      </c>
      <c r="E103" s="32">
        <f>'Link types'!F57</f>
        <v>1000</v>
      </c>
      <c r="F103" s="32" t="str">
        <f>'Link types'!G57</f>
        <v/>
      </c>
      <c r="G103" s="32">
        <f>'Link types'!H57</f>
        <v>0</v>
      </c>
      <c r="H103" s="32">
        <f>'Link types'!I57</f>
        <v>0</v>
      </c>
      <c r="I103" s="32">
        <f>'Link types'!J57</f>
        <v>0</v>
      </c>
      <c r="J103" s="32">
        <f>'Link types'!K57</f>
        <v>0</v>
      </c>
      <c r="K103" s="32">
        <f>'Link types'!L57</f>
        <v>99</v>
      </c>
      <c r="L103" s="32">
        <f>'Link types'!M57</f>
        <v>0</v>
      </c>
      <c r="M103" s="32">
        <f>'Link types'!N57</f>
        <v>0</v>
      </c>
      <c r="N103" s="32">
        <f>'Link types'!O57</f>
        <v>0</v>
      </c>
      <c r="O103" s="32">
        <f>'Link types'!P57</f>
        <v>0</v>
      </c>
      <c r="P103" s="32">
        <f>'Link types'!Q57</f>
        <v>0</v>
      </c>
      <c r="Q103" s="32">
        <f>'Link types'!R57</f>
        <v>0</v>
      </c>
      <c r="R103" s="32">
        <f>'Link types'!S57</f>
        <v>0</v>
      </c>
      <c r="S103" s="32">
        <f>'Link types'!T57</f>
        <v>0</v>
      </c>
      <c r="T103" s="32">
        <f>'Link types'!U57</f>
        <v>0</v>
      </c>
      <c r="U103" s="32">
        <f>'Link types'!V57</f>
        <v>0</v>
      </c>
      <c r="V103" s="32">
        <f>'Link types'!W57</f>
        <v>10</v>
      </c>
      <c r="W103" s="32">
        <f>'Link types'!X57</f>
        <v>10</v>
      </c>
      <c r="X103" s="32">
        <f>'Link types'!Y57</f>
        <v>10</v>
      </c>
      <c r="Y103" s="32" t="str">
        <f>'Link types'!Z57</f>
        <v/>
      </c>
    </row>
    <row r="104" spans="1:25" x14ac:dyDescent="0.25">
      <c r="A104" s="32">
        <f>'Link types'!B58</f>
        <v>156</v>
      </c>
      <c r="B104" s="32">
        <f>'Link types'!C58</f>
        <v>10</v>
      </c>
      <c r="C104" s="32" t="str">
        <f>'Link types'!D58</f>
        <v>free</v>
      </c>
      <c r="D104" s="32">
        <f>'Link types'!E58</f>
        <v>1</v>
      </c>
      <c r="E104" s="32">
        <f>'Link types'!F58</f>
        <v>1000</v>
      </c>
      <c r="F104" s="32" t="str">
        <f>'Link types'!G58</f>
        <v/>
      </c>
      <c r="G104" s="32">
        <f>'Link types'!H58</f>
        <v>0</v>
      </c>
      <c r="H104" s="32">
        <f>'Link types'!I58</f>
        <v>0</v>
      </c>
      <c r="I104" s="32">
        <f>'Link types'!J58</f>
        <v>0</v>
      </c>
      <c r="J104" s="32">
        <f>'Link types'!K58</f>
        <v>0</v>
      </c>
      <c r="K104" s="32">
        <f>'Link types'!L58</f>
        <v>99</v>
      </c>
      <c r="L104" s="32">
        <f>'Link types'!M58</f>
        <v>0</v>
      </c>
      <c r="M104" s="32">
        <f>'Link types'!N58</f>
        <v>0</v>
      </c>
      <c r="N104" s="32">
        <f>'Link types'!O58</f>
        <v>0</v>
      </c>
      <c r="O104" s="32">
        <f>'Link types'!P58</f>
        <v>0</v>
      </c>
      <c r="P104" s="32">
        <f>'Link types'!Q58</f>
        <v>0</v>
      </c>
      <c r="Q104" s="32">
        <f>'Link types'!R58</f>
        <v>0</v>
      </c>
      <c r="R104" s="32">
        <f>'Link types'!S58</f>
        <v>0</v>
      </c>
      <c r="S104" s="32">
        <f>'Link types'!T58</f>
        <v>0</v>
      </c>
      <c r="T104" s="32">
        <f>'Link types'!U58</f>
        <v>0</v>
      </c>
      <c r="U104" s="32">
        <f>'Link types'!V58</f>
        <v>0</v>
      </c>
      <c r="V104" s="32">
        <f>'Link types'!W58</f>
        <v>10</v>
      </c>
      <c r="W104" s="32">
        <f>'Link types'!X58</f>
        <v>10</v>
      </c>
      <c r="X104" s="32">
        <f>'Link types'!Y58</f>
        <v>10</v>
      </c>
      <c r="Y104" s="32" t="str">
        <f>'Link types'!Z58</f>
        <v/>
      </c>
    </row>
    <row r="105" spans="1:25" x14ac:dyDescent="0.25">
      <c r="A105" s="32">
        <f>'Link types'!B59</f>
        <v>157</v>
      </c>
      <c r="B105" s="32">
        <f>'Link types'!C59</f>
        <v>10</v>
      </c>
      <c r="C105" s="32" t="str">
        <f>'Link types'!D59</f>
        <v>free</v>
      </c>
      <c r="D105" s="32">
        <f>'Link types'!E59</f>
        <v>1</v>
      </c>
      <c r="E105" s="32">
        <f>'Link types'!F59</f>
        <v>1000</v>
      </c>
      <c r="F105" s="32" t="str">
        <f>'Link types'!G59</f>
        <v/>
      </c>
      <c r="G105" s="32">
        <f>'Link types'!H59</f>
        <v>0</v>
      </c>
      <c r="H105" s="32">
        <f>'Link types'!I59</f>
        <v>0</v>
      </c>
      <c r="I105" s="32">
        <f>'Link types'!J59</f>
        <v>0</v>
      </c>
      <c r="J105" s="32">
        <f>'Link types'!K59</f>
        <v>0</v>
      </c>
      <c r="K105" s="32">
        <f>'Link types'!L59</f>
        <v>99</v>
      </c>
      <c r="L105" s="32">
        <f>'Link types'!M59</f>
        <v>0</v>
      </c>
      <c r="M105" s="32">
        <f>'Link types'!N59</f>
        <v>0</v>
      </c>
      <c r="N105" s="32">
        <f>'Link types'!O59</f>
        <v>0</v>
      </c>
      <c r="O105" s="32">
        <f>'Link types'!P59</f>
        <v>0</v>
      </c>
      <c r="P105" s="32">
        <f>'Link types'!Q59</f>
        <v>0</v>
      </c>
      <c r="Q105" s="32">
        <f>'Link types'!R59</f>
        <v>0</v>
      </c>
      <c r="R105" s="32">
        <f>'Link types'!S59</f>
        <v>0</v>
      </c>
      <c r="S105" s="32">
        <f>'Link types'!T59</f>
        <v>0</v>
      </c>
      <c r="T105" s="32">
        <f>'Link types'!U59</f>
        <v>0</v>
      </c>
      <c r="U105" s="32">
        <f>'Link types'!V59</f>
        <v>0</v>
      </c>
      <c r="V105" s="32">
        <f>'Link types'!W59</f>
        <v>10</v>
      </c>
      <c r="W105" s="32">
        <f>'Link types'!X59</f>
        <v>10</v>
      </c>
      <c r="X105" s="32">
        <f>'Link types'!Y59</f>
        <v>10</v>
      </c>
      <c r="Y105" s="32" t="str">
        <f>'Link types'!Z59</f>
        <v/>
      </c>
    </row>
    <row r="106" spans="1:25" x14ac:dyDescent="0.25">
      <c r="A106" s="32">
        <f>'Link types'!B60</f>
        <v>158</v>
      </c>
      <c r="B106" s="32">
        <f>'Link types'!C60</f>
        <v>10</v>
      </c>
      <c r="C106" s="32" t="str">
        <f>'Link types'!D60</f>
        <v>free</v>
      </c>
      <c r="D106" s="32">
        <f>'Link types'!E60</f>
        <v>1</v>
      </c>
      <c r="E106" s="32">
        <f>'Link types'!F60</f>
        <v>1000</v>
      </c>
      <c r="F106" s="32" t="str">
        <f>'Link types'!G60</f>
        <v/>
      </c>
      <c r="G106" s="32">
        <f>'Link types'!H60</f>
        <v>0</v>
      </c>
      <c r="H106" s="32">
        <f>'Link types'!I60</f>
        <v>0</v>
      </c>
      <c r="I106" s="32">
        <f>'Link types'!J60</f>
        <v>0</v>
      </c>
      <c r="J106" s="32">
        <f>'Link types'!K60</f>
        <v>0</v>
      </c>
      <c r="K106" s="32">
        <f>'Link types'!L60</f>
        <v>99</v>
      </c>
      <c r="L106" s="32">
        <f>'Link types'!M60</f>
        <v>0</v>
      </c>
      <c r="M106" s="32">
        <f>'Link types'!N60</f>
        <v>0</v>
      </c>
      <c r="N106" s="32">
        <f>'Link types'!O60</f>
        <v>0</v>
      </c>
      <c r="O106" s="32">
        <f>'Link types'!P60</f>
        <v>0</v>
      </c>
      <c r="P106" s="32">
        <f>'Link types'!Q60</f>
        <v>0</v>
      </c>
      <c r="Q106" s="32">
        <f>'Link types'!R60</f>
        <v>0</v>
      </c>
      <c r="R106" s="32">
        <f>'Link types'!S60</f>
        <v>0</v>
      </c>
      <c r="S106" s="32">
        <f>'Link types'!T60</f>
        <v>0</v>
      </c>
      <c r="T106" s="32">
        <f>'Link types'!U60</f>
        <v>0</v>
      </c>
      <c r="U106" s="32">
        <f>'Link types'!V60</f>
        <v>0</v>
      </c>
      <c r="V106" s="32">
        <f>'Link types'!W60</f>
        <v>10</v>
      </c>
      <c r="W106" s="32">
        <f>'Link types'!X60</f>
        <v>10</v>
      </c>
      <c r="X106" s="32">
        <f>'Link types'!Y60</f>
        <v>10</v>
      </c>
      <c r="Y106" s="32" t="str">
        <f>'Link types'!Z60</f>
        <v/>
      </c>
    </row>
    <row r="107" spans="1:25" x14ac:dyDescent="0.25">
      <c r="A107" s="32">
        <f>'Link types'!B61</f>
        <v>159</v>
      </c>
      <c r="B107" s="32">
        <f>'Link types'!C61</f>
        <v>10</v>
      </c>
      <c r="C107" s="32" t="str">
        <f>'Link types'!D61</f>
        <v>free</v>
      </c>
      <c r="D107" s="32">
        <f>'Link types'!E61</f>
        <v>1</v>
      </c>
      <c r="E107" s="32">
        <f>'Link types'!F61</f>
        <v>1000</v>
      </c>
      <c r="F107" s="32" t="str">
        <f>'Link types'!G61</f>
        <v/>
      </c>
      <c r="G107" s="32">
        <f>'Link types'!H61</f>
        <v>0</v>
      </c>
      <c r="H107" s="32">
        <f>'Link types'!I61</f>
        <v>0</v>
      </c>
      <c r="I107" s="32">
        <f>'Link types'!J61</f>
        <v>0</v>
      </c>
      <c r="J107" s="32">
        <f>'Link types'!K61</f>
        <v>0</v>
      </c>
      <c r="K107" s="32">
        <f>'Link types'!L61</f>
        <v>99</v>
      </c>
      <c r="L107" s="32">
        <f>'Link types'!M61</f>
        <v>0</v>
      </c>
      <c r="M107" s="32">
        <f>'Link types'!N61</f>
        <v>0</v>
      </c>
      <c r="N107" s="32">
        <f>'Link types'!O61</f>
        <v>0</v>
      </c>
      <c r="O107" s="32">
        <f>'Link types'!P61</f>
        <v>0</v>
      </c>
      <c r="P107" s="32">
        <f>'Link types'!Q61</f>
        <v>0</v>
      </c>
      <c r="Q107" s="32">
        <f>'Link types'!R61</f>
        <v>0</v>
      </c>
      <c r="R107" s="32">
        <f>'Link types'!S61</f>
        <v>0</v>
      </c>
      <c r="S107" s="32">
        <f>'Link types'!T61</f>
        <v>0</v>
      </c>
      <c r="T107" s="32">
        <f>'Link types'!U61</f>
        <v>0</v>
      </c>
      <c r="U107" s="32">
        <f>'Link types'!V61</f>
        <v>0</v>
      </c>
      <c r="V107" s="32">
        <f>'Link types'!W61</f>
        <v>10</v>
      </c>
      <c r="W107" s="32">
        <f>'Link types'!X61</f>
        <v>10</v>
      </c>
      <c r="X107" s="32">
        <f>'Link types'!Y61</f>
        <v>10</v>
      </c>
      <c r="Y107" s="32" t="str">
        <f>'Link types'!Z61</f>
        <v/>
      </c>
    </row>
    <row r="108" spans="1:25" x14ac:dyDescent="0.25">
      <c r="A108" s="32">
        <f>'Link types'!B62</f>
        <v>160</v>
      </c>
      <c r="B108" s="32">
        <f>'Link types'!C62</f>
        <v>10</v>
      </c>
      <c r="C108" s="32" t="str">
        <f>'Link types'!D62</f>
        <v>Mo L1 V130</v>
      </c>
      <c r="D108" s="32">
        <f>'Link types'!E62</f>
        <v>1</v>
      </c>
      <c r="E108" s="32">
        <f>'Link types'!F62</f>
        <v>1</v>
      </c>
      <c r="F108" s="32" t="str">
        <f>'Link types'!G62</f>
        <v>BUS,CAR,HGV</v>
      </c>
      <c r="G108" s="32">
        <f>'Link types'!H62</f>
        <v>1</v>
      </c>
      <c r="H108" s="32">
        <f>'Link types'!I62</f>
        <v>1500</v>
      </c>
      <c r="I108" s="32">
        <f>'Link types'!J62</f>
        <v>130</v>
      </c>
      <c r="J108" s="32">
        <f>'Link types'!K62</f>
        <v>1</v>
      </c>
      <c r="K108" s="32">
        <f>'Link types'!L62</f>
        <v>1</v>
      </c>
      <c r="L108" s="32">
        <f>'Link types'!M62</f>
        <v>20</v>
      </c>
      <c r="M108" s="32">
        <f>'Link types'!N62</f>
        <v>130</v>
      </c>
      <c r="N108" s="32">
        <f>'Link types'!O62</f>
        <v>100</v>
      </c>
      <c r="O108" s="32">
        <f>'Link types'!P62</f>
        <v>4</v>
      </c>
      <c r="P108" s="32">
        <f>'Link types'!Q62</f>
        <v>80</v>
      </c>
      <c r="Q108" s="32">
        <f>'Link types'!R62</f>
        <v>50</v>
      </c>
      <c r="R108" s="32">
        <f>'Link types'!S62</f>
        <v>4</v>
      </c>
      <c r="S108" s="32">
        <f>'Link types'!T62</f>
        <v>50</v>
      </c>
      <c r="T108" s="32">
        <f>'Link types'!U62</f>
        <v>50</v>
      </c>
      <c r="U108" s="32">
        <f>'Link types'!V62</f>
        <v>50</v>
      </c>
      <c r="V108" s="32">
        <f>'Link types'!W62</f>
        <v>10</v>
      </c>
      <c r="W108" s="32">
        <f>'Link types'!X62</f>
        <v>0.8</v>
      </c>
      <c r="X108" s="32">
        <f>'Link types'!Y62</f>
        <v>10</v>
      </c>
      <c r="Y108" s="32" t="str">
        <f>'Link types'!Z62</f>
        <v>Motorway: High-capacity, controlled-access road, physically separated lanes, special traffic restrictions ("Autobahn")</v>
      </c>
    </row>
    <row r="109" spans="1:25" x14ac:dyDescent="0.25">
      <c r="A109" s="32">
        <f>'Link types'!B63</f>
        <v>161</v>
      </c>
      <c r="B109" s="32">
        <f>'Link types'!C63</f>
        <v>10</v>
      </c>
      <c r="C109" s="32" t="str">
        <f>'Link types'!D63</f>
        <v>Mo L1 V120</v>
      </c>
      <c r="D109" s="32">
        <f>'Link types'!E63</f>
        <v>1</v>
      </c>
      <c r="E109" s="32">
        <f>'Link types'!F63</f>
        <v>1</v>
      </c>
      <c r="F109" s="32" t="str">
        <f>'Link types'!G63</f>
        <v>BUS,CAR,HGV</v>
      </c>
      <c r="G109" s="32">
        <f>'Link types'!H63</f>
        <v>1</v>
      </c>
      <c r="H109" s="32">
        <f>'Link types'!I63</f>
        <v>1400</v>
      </c>
      <c r="I109" s="32">
        <f>'Link types'!J63</f>
        <v>120</v>
      </c>
      <c r="J109" s="32">
        <f>'Link types'!K63</f>
        <v>1</v>
      </c>
      <c r="K109" s="32">
        <f>'Link types'!L63</f>
        <v>1</v>
      </c>
      <c r="L109" s="32">
        <f>'Link types'!M63</f>
        <v>20</v>
      </c>
      <c r="M109" s="32">
        <f>'Link types'!N63</f>
        <v>130</v>
      </c>
      <c r="N109" s="32">
        <f>'Link types'!O63</f>
        <v>100</v>
      </c>
      <c r="O109" s="32">
        <f>'Link types'!P63</f>
        <v>4</v>
      </c>
      <c r="P109" s="32">
        <f>'Link types'!Q63</f>
        <v>80</v>
      </c>
      <c r="Q109" s="32">
        <f>'Link types'!R63</f>
        <v>50</v>
      </c>
      <c r="R109" s="32">
        <f>'Link types'!S63</f>
        <v>4</v>
      </c>
      <c r="S109" s="32">
        <f>'Link types'!T63</f>
        <v>50</v>
      </c>
      <c r="T109" s="32">
        <f>'Link types'!U63</f>
        <v>50</v>
      </c>
      <c r="U109" s="32">
        <f>'Link types'!V63</f>
        <v>50</v>
      </c>
      <c r="V109" s="32">
        <f>'Link types'!W63</f>
        <v>10</v>
      </c>
      <c r="W109" s="32">
        <f>'Link types'!X63</f>
        <v>0.8</v>
      </c>
      <c r="X109" s="32">
        <f>'Link types'!Y63</f>
        <v>10</v>
      </c>
      <c r="Y109" s="32" t="str">
        <f>'Link types'!Z63</f>
        <v>Motorway: High-capacity, controlled-access road, physically separated lanes, special traffic restrictions ("Autobahn")</v>
      </c>
    </row>
    <row r="110" spans="1:25" x14ac:dyDescent="0.25">
      <c r="A110" s="32">
        <f>'Link types'!B64</f>
        <v>162</v>
      </c>
      <c r="B110" s="32">
        <f>'Link types'!C64</f>
        <v>10</v>
      </c>
      <c r="C110" s="32" t="str">
        <f>'Link types'!D64</f>
        <v>Mo L1 V110</v>
      </c>
      <c r="D110" s="32">
        <f>'Link types'!E64</f>
        <v>1</v>
      </c>
      <c r="E110" s="32">
        <f>'Link types'!F64</f>
        <v>1</v>
      </c>
      <c r="F110" s="32" t="str">
        <f>'Link types'!G64</f>
        <v>BUS,CAR,HGV</v>
      </c>
      <c r="G110" s="32">
        <f>'Link types'!H64</f>
        <v>1</v>
      </c>
      <c r="H110" s="32">
        <f>'Link types'!I64</f>
        <v>1300</v>
      </c>
      <c r="I110" s="32">
        <f>'Link types'!J64</f>
        <v>110</v>
      </c>
      <c r="J110" s="32">
        <f>'Link types'!K64</f>
        <v>1</v>
      </c>
      <c r="K110" s="32">
        <f>'Link types'!L64</f>
        <v>1</v>
      </c>
      <c r="L110" s="32">
        <f>'Link types'!M64</f>
        <v>20</v>
      </c>
      <c r="M110" s="32">
        <f>'Link types'!N64</f>
        <v>130</v>
      </c>
      <c r="N110" s="32">
        <f>'Link types'!O64</f>
        <v>100</v>
      </c>
      <c r="O110" s="32">
        <f>'Link types'!P64</f>
        <v>4</v>
      </c>
      <c r="P110" s="32">
        <f>'Link types'!Q64</f>
        <v>80</v>
      </c>
      <c r="Q110" s="32">
        <f>'Link types'!R64</f>
        <v>50</v>
      </c>
      <c r="R110" s="32">
        <f>'Link types'!S64</f>
        <v>4</v>
      </c>
      <c r="S110" s="32">
        <f>'Link types'!T64</f>
        <v>50</v>
      </c>
      <c r="T110" s="32">
        <f>'Link types'!U64</f>
        <v>50</v>
      </c>
      <c r="U110" s="32">
        <f>'Link types'!V64</f>
        <v>50</v>
      </c>
      <c r="V110" s="32">
        <f>'Link types'!W64</f>
        <v>10</v>
      </c>
      <c r="W110" s="32">
        <f>'Link types'!X64</f>
        <v>0.8</v>
      </c>
      <c r="X110" s="32">
        <f>'Link types'!Y64</f>
        <v>10</v>
      </c>
      <c r="Y110" s="32" t="str">
        <f>'Link types'!Z64</f>
        <v>Motorway: High-capacity, controlled-access road, physically separated lanes, special traffic restrictions ("Autobahn")</v>
      </c>
    </row>
    <row r="111" spans="1:25" x14ac:dyDescent="0.25">
      <c r="A111" s="32">
        <f>'Link types'!B65</f>
        <v>163</v>
      </c>
      <c r="B111" s="32">
        <f>'Link types'!C65</f>
        <v>10</v>
      </c>
      <c r="C111" s="32" t="str">
        <f>'Link types'!D65</f>
        <v>Mo L1 V100</v>
      </c>
      <c r="D111" s="32">
        <f>'Link types'!E65</f>
        <v>1</v>
      </c>
      <c r="E111" s="32">
        <f>'Link types'!F65</f>
        <v>1</v>
      </c>
      <c r="F111" s="32" t="str">
        <f>'Link types'!G65</f>
        <v>BUS,CAR,HGV</v>
      </c>
      <c r="G111" s="32">
        <f>'Link types'!H65</f>
        <v>1</v>
      </c>
      <c r="H111" s="32">
        <f>'Link types'!I65</f>
        <v>1200</v>
      </c>
      <c r="I111" s="32">
        <f>'Link types'!J65</f>
        <v>100</v>
      </c>
      <c r="J111" s="32">
        <f>'Link types'!K65</f>
        <v>1</v>
      </c>
      <c r="K111" s="32">
        <f>'Link types'!L65</f>
        <v>1</v>
      </c>
      <c r="L111" s="32">
        <f>'Link types'!M65</f>
        <v>20</v>
      </c>
      <c r="M111" s="32">
        <f>'Link types'!N65</f>
        <v>130</v>
      </c>
      <c r="N111" s="32">
        <f>'Link types'!O65</f>
        <v>100</v>
      </c>
      <c r="O111" s="32">
        <f>'Link types'!P65</f>
        <v>4</v>
      </c>
      <c r="P111" s="32">
        <f>'Link types'!Q65</f>
        <v>80</v>
      </c>
      <c r="Q111" s="32">
        <f>'Link types'!R65</f>
        <v>50</v>
      </c>
      <c r="R111" s="32">
        <f>'Link types'!S65</f>
        <v>4</v>
      </c>
      <c r="S111" s="32">
        <f>'Link types'!T65</f>
        <v>50</v>
      </c>
      <c r="T111" s="32">
        <f>'Link types'!U65</f>
        <v>50</v>
      </c>
      <c r="U111" s="32">
        <f>'Link types'!V65</f>
        <v>50</v>
      </c>
      <c r="V111" s="32">
        <f>'Link types'!W65</f>
        <v>10</v>
      </c>
      <c r="W111" s="32">
        <f>'Link types'!X65</f>
        <v>0.8</v>
      </c>
      <c r="X111" s="32">
        <f>'Link types'!Y65</f>
        <v>10</v>
      </c>
      <c r="Y111" s="32" t="str">
        <f>'Link types'!Z65</f>
        <v>Motorway: High-capacity, controlled-access road, physically separated lanes, special traffic restrictions ("Autobahn")</v>
      </c>
    </row>
    <row r="112" spans="1:25" x14ac:dyDescent="0.25">
      <c r="A112" s="32">
        <f>'Link types'!B66</f>
        <v>164</v>
      </c>
      <c r="B112" s="32">
        <f>'Link types'!C66</f>
        <v>10</v>
      </c>
      <c r="C112" s="32" t="str">
        <f>'Link types'!D66</f>
        <v>Mo L1 V90</v>
      </c>
      <c r="D112" s="32">
        <f>'Link types'!E66</f>
        <v>1</v>
      </c>
      <c r="E112" s="32">
        <f>'Link types'!F66</f>
        <v>1</v>
      </c>
      <c r="F112" s="32" t="str">
        <f>'Link types'!G66</f>
        <v>BUS,CAR,HGV</v>
      </c>
      <c r="G112" s="32">
        <f>'Link types'!H66</f>
        <v>1</v>
      </c>
      <c r="H112" s="32">
        <f>'Link types'!I66</f>
        <v>1100</v>
      </c>
      <c r="I112" s="32">
        <f>'Link types'!J66</f>
        <v>90</v>
      </c>
      <c r="J112" s="32">
        <f>'Link types'!K66</f>
        <v>1</v>
      </c>
      <c r="K112" s="32">
        <f>'Link types'!L66</f>
        <v>1</v>
      </c>
      <c r="L112" s="32">
        <f>'Link types'!M66</f>
        <v>20</v>
      </c>
      <c r="M112" s="32">
        <f>'Link types'!N66</f>
        <v>130</v>
      </c>
      <c r="N112" s="32">
        <f>'Link types'!O66</f>
        <v>100</v>
      </c>
      <c r="O112" s="32">
        <f>'Link types'!P66</f>
        <v>4</v>
      </c>
      <c r="P112" s="32">
        <f>'Link types'!Q66</f>
        <v>80</v>
      </c>
      <c r="Q112" s="32">
        <f>'Link types'!R66</f>
        <v>50</v>
      </c>
      <c r="R112" s="32">
        <f>'Link types'!S66</f>
        <v>4</v>
      </c>
      <c r="S112" s="32">
        <f>'Link types'!T66</f>
        <v>50</v>
      </c>
      <c r="T112" s="32">
        <f>'Link types'!U66</f>
        <v>50</v>
      </c>
      <c r="U112" s="32">
        <f>'Link types'!V66</f>
        <v>50</v>
      </c>
      <c r="V112" s="32">
        <f>'Link types'!W66</f>
        <v>10</v>
      </c>
      <c r="W112" s="32">
        <f>'Link types'!X66</f>
        <v>0.8</v>
      </c>
      <c r="X112" s="32">
        <f>'Link types'!Y66</f>
        <v>10</v>
      </c>
      <c r="Y112" s="32" t="str">
        <f>'Link types'!Z66</f>
        <v>Motorway: High-capacity, controlled-access road, physically separated lanes, special traffic restrictions ("Autobahn")</v>
      </c>
    </row>
    <row r="113" spans="1:25" x14ac:dyDescent="0.25">
      <c r="A113" s="32">
        <f>'Link types'!B67</f>
        <v>165</v>
      </c>
      <c r="B113" s="32">
        <f>'Link types'!C67</f>
        <v>10</v>
      </c>
      <c r="C113" s="32" t="str">
        <f>'Link types'!D67</f>
        <v>Mo L1 V80</v>
      </c>
      <c r="D113" s="32">
        <f>'Link types'!E67</f>
        <v>1</v>
      </c>
      <c r="E113" s="32">
        <f>'Link types'!F67</f>
        <v>1</v>
      </c>
      <c r="F113" s="32" t="str">
        <f>'Link types'!G67</f>
        <v>BUS,CAR,HGV</v>
      </c>
      <c r="G113" s="32">
        <f>'Link types'!H67</f>
        <v>1</v>
      </c>
      <c r="H113" s="32">
        <f>'Link types'!I67</f>
        <v>1000</v>
      </c>
      <c r="I113" s="32">
        <f>'Link types'!J67</f>
        <v>80</v>
      </c>
      <c r="J113" s="32">
        <f>'Link types'!K67</f>
        <v>1</v>
      </c>
      <c r="K113" s="32">
        <f>'Link types'!L67</f>
        <v>1</v>
      </c>
      <c r="L113" s="32">
        <f>'Link types'!M67</f>
        <v>20</v>
      </c>
      <c r="M113" s="32">
        <f>'Link types'!N67</f>
        <v>130</v>
      </c>
      <c r="N113" s="32">
        <f>'Link types'!O67</f>
        <v>100</v>
      </c>
      <c r="O113" s="32">
        <f>'Link types'!P67</f>
        <v>4</v>
      </c>
      <c r="P113" s="32">
        <f>'Link types'!Q67</f>
        <v>80</v>
      </c>
      <c r="Q113" s="32">
        <f>'Link types'!R67</f>
        <v>50</v>
      </c>
      <c r="R113" s="32">
        <f>'Link types'!S67</f>
        <v>4</v>
      </c>
      <c r="S113" s="32">
        <f>'Link types'!T67</f>
        <v>50</v>
      </c>
      <c r="T113" s="32">
        <f>'Link types'!U67</f>
        <v>50</v>
      </c>
      <c r="U113" s="32">
        <f>'Link types'!V67</f>
        <v>50</v>
      </c>
      <c r="V113" s="32">
        <f>'Link types'!W67</f>
        <v>10</v>
      </c>
      <c r="W113" s="32">
        <f>'Link types'!X67</f>
        <v>0.8</v>
      </c>
      <c r="X113" s="32">
        <f>'Link types'!Y67</f>
        <v>10</v>
      </c>
      <c r="Y113" s="32" t="str">
        <f>'Link types'!Z67</f>
        <v>Motorway: High-capacity, controlled-access road, physically separated lanes, special traffic restrictions ("Autobahn")</v>
      </c>
    </row>
    <row r="114" spans="1:25" x14ac:dyDescent="0.25">
      <c r="A114" s="32">
        <f>'Link types'!B68</f>
        <v>166</v>
      </c>
      <c r="B114" s="32">
        <f>'Link types'!C68</f>
        <v>10</v>
      </c>
      <c r="C114" s="32" t="str">
        <f>'Link types'!D68</f>
        <v>Mo L1 V70</v>
      </c>
      <c r="D114" s="32">
        <f>'Link types'!E68</f>
        <v>1</v>
      </c>
      <c r="E114" s="32">
        <f>'Link types'!F68</f>
        <v>1</v>
      </c>
      <c r="F114" s="32" t="str">
        <f>'Link types'!G68</f>
        <v>BUS,CAR,HGV</v>
      </c>
      <c r="G114" s="32">
        <f>'Link types'!H68</f>
        <v>1</v>
      </c>
      <c r="H114" s="32">
        <f>'Link types'!I68</f>
        <v>800</v>
      </c>
      <c r="I114" s="32">
        <f>'Link types'!J68</f>
        <v>70</v>
      </c>
      <c r="J114" s="32">
        <f>'Link types'!K68</f>
        <v>1</v>
      </c>
      <c r="K114" s="32">
        <f>'Link types'!L68</f>
        <v>1</v>
      </c>
      <c r="L114" s="32">
        <f>'Link types'!M68</f>
        <v>20</v>
      </c>
      <c r="M114" s="32">
        <f>'Link types'!N68</f>
        <v>130</v>
      </c>
      <c r="N114" s="32">
        <f>'Link types'!O68</f>
        <v>100</v>
      </c>
      <c r="O114" s="32">
        <f>'Link types'!P68</f>
        <v>4</v>
      </c>
      <c r="P114" s="32">
        <f>'Link types'!Q68</f>
        <v>80</v>
      </c>
      <c r="Q114" s="32">
        <f>'Link types'!R68</f>
        <v>50</v>
      </c>
      <c r="R114" s="32">
        <f>'Link types'!S68</f>
        <v>4</v>
      </c>
      <c r="S114" s="32">
        <f>'Link types'!T68</f>
        <v>50</v>
      </c>
      <c r="T114" s="32">
        <f>'Link types'!U68</f>
        <v>50</v>
      </c>
      <c r="U114" s="32">
        <f>'Link types'!V68</f>
        <v>50</v>
      </c>
      <c r="V114" s="32">
        <f>'Link types'!W68</f>
        <v>10</v>
      </c>
      <c r="W114" s="32">
        <f>'Link types'!X68</f>
        <v>0.8</v>
      </c>
      <c r="X114" s="32">
        <f>'Link types'!Y68</f>
        <v>10</v>
      </c>
      <c r="Y114" s="32" t="str">
        <f>'Link types'!Z68</f>
        <v>Motorway: High-capacity, controlled-access road, physically separated lanes, special traffic restrictions ("Autobahn")</v>
      </c>
    </row>
    <row r="115" spans="1:25" x14ac:dyDescent="0.25">
      <c r="A115" s="32">
        <f>'Link types'!B69</f>
        <v>167</v>
      </c>
      <c r="B115" s="32">
        <f>'Link types'!C69</f>
        <v>10</v>
      </c>
      <c r="C115" s="32" t="str">
        <f>'Link types'!D69</f>
        <v>Mo L1 V60</v>
      </c>
      <c r="D115" s="32">
        <f>'Link types'!E69</f>
        <v>1</v>
      </c>
      <c r="E115" s="32">
        <f>'Link types'!F69</f>
        <v>1</v>
      </c>
      <c r="F115" s="32" t="str">
        <f>'Link types'!G69</f>
        <v>BUS,CAR,HGV</v>
      </c>
      <c r="G115" s="32">
        <f>'Link types'!H69</f>
        <v>1</v>
      </c>
      <c r="H115" s="32">
        <f>'Link types'!I69</f>
        <v>600</v>
      </c>
      <c r="I115" s="32">
        <f>'Link types'!J69</f>
        <v>60</v>
      </c>
      <c r="J115" s="32">
        <f>'Link types'!K69</f>
        <v>1</v>
      </c>
      <c r="K115" s="32">
        <f>'Link types'!L69</f>
        <v>1</v>
      </c>
      <c r="L115" s="32">
        <f>'Link types'!M69</f>
        <v>20</v>
      </c>
      <c r="M115" s="32">
        <f>'Link types'!N69</f>
        <v>130</v>
      </c>
      <c r="N115" s="32">
        <f>'Link types'!O69</f>
        <v>100</v>
      </c>
      <c r="O115" s="32">
        <f>'Link types'!P69</f>
        <v>4</v>
      </c>
      <c r="P115" s="32">
        <f>'Link types'!Q69</f>
        <v>80</v>
      </c>
      <c r="Q115" s="32">
        <f>'Link types'!R69</f>
        <v>50</v>
      </c>
      <c r="R115" s="32">
        <f>'Link types'!S69</f>
        <v>4</v>
      </c>
      <c r="S115" s="32">
        <f>'Link types'!T69</f>
        <v>50</v>
      </c>
      <c r="T115" s="32">
        <f>'Link types'!U69</f>
        <v>50</v>
      </c>
      <c r="U115" s="32">
        <f>'Link types'!V69</f>
        <v>50</v>
      </c>
      <c r="V115" s="32">
        <f>'Link types'!W69</f>
        <v>10</v>
      </c>
      <c r="W115" s="32">
        <f>'Link types'!X69</f>
        <v>0.8</v>
      </c>
      <c r="X115" s="32">
        <f>'Link types'!Y69</f>
        <v>10</v>
      </c>
      <c r="Y115" s="32" t="str">
        <f>'Link types'!Z69</f>
        <v>Motorway: High-capacity, controlled-access road, physically separated lanes, special traffic restrictions ("Autobahn")</v>
      </c>
    </row>
    <row r="116" spans="1:25" x14ac:dyDescent="0.25">
      <c r="A116" s="32">
        <f>'Link types'!B70</f>
        <v>168</v>
      </c>
      <c r="B116" s="32">
        <f>'Link types'!C70</f>
        <v>10</v>
      </c>
      <c r="C116" s="32" t="str">
        <f>'Link types'!D70</f>
        <v>Mo L1 V50</v>
      </c>
      <c r="D116" s="32">
        <f>'Link types'!E70</f>
        <v>1</v>
      </c>
      <c r="E116" s="32">
        <f>'Link types'!F70</f>
        <v>1</v>
      </c>
      <c r="F116" s="32" t="str">
        <f>'Link types'!G70</f>
        <v>BUS,CAR,HGV</v>
      </c>
      <c r="G116" s="32">
        <f>'Link types'!H70</f>
        <v>1</v>
      </c>
      <c r="H116" s="32">
        <f>'Link types'!I70</f>
        <v>400</v>
      </c>
      <c r="I116" s="32">
        <f>'Link types'!J70</f>
        <v>50</v>
      </c>
      <c r="J116" s="32">
        <f>'Link types'!K70</f>
        <v>1</v>
      </c>
      <c r="K116" s="32">
        <f>'Link types'!L70</f>
        <v>1</v>
      </c>
      <c r="L116" s="32">
        <f>'Link types'!M70</f>
        <v>20</v>
      </c>
      <c r="M116" s="32">
        <f>'Link types'!N70</f>
        <v>130</v>
      </c>
      <c r="N116" s="32">
        <f>'Link types'!O70</f>
        <v>100</v>
      </c>
      <c r="O116" s="32">
        <f>'Link types'!P70</f>
        <v>4</v>
      </c>
      <c r="P116" s="32">
        <f>'Link types'!Q70</f>
        <v>80</v>
      </c>
      <c r="Q116" s="32">
        <f>'Link types'!R70</f>
        <v>50</v>
      </c>
      <c r="R116" s="32">
        <f>'Link types'!S70</f>
        <v>4</v>
      </c>
      <c r="S116" s="32">
        <f>'Link types'!T70</f>
        <v>50</v>
      </c>
      <c r="T116" s="32">
        <f>'Link types'!U70</f>
        <v>50</v>
      </c>
      <c r="U116" s="32">
        <f>'Link types'!V70</f>
        <v>50</v>
      </c>
      <c r="V116" s="32">
        <f>'Link types'!W70</f>
        <v>10</v>
      </c>
      <c r="W116" s="32">
        <f>'Link types'!X70</f>
        <v>0.8</v>
      </c>
      <c r="X116" s="32">
        <f>'Link types'!Y70</f>
        <v>10</v>
      </c>
      <c r="Y116" s="32" t="str">
        <f>'Link types'!Z70</f>
        <v>Motorway: High-capacity, controlled-access road, physically separated lanes, special traffic restrictions ("Autobahn")</v>
      </c>
    </row>
    <row r="117" spans="1:25" x14ac:dyDescent="0.25">
      <c r="A117" s="32">
        <f>'Link types'!B71</f>
        <v>169</v>
      </c>
      <c r="B117" s="32">
        <f>'Link types'!C71</f>
        <v>10</v>
      </c>
      <c r="C117" s="32" t="str">
        <f>'Link types'!D71</f>
        <v>free</v>
      </c>
      <c r="D117" s="32">
        <f>'Link types'!E71</f>
        <v>1</v>
      </c>
      <c r="E117" s="32">
        <f>'Link types'!F71</f>
        <v>1000</v>
      </c>
      <c r="F117" s="32" t="str">
        <f>'Link types'!G71</f>
        <v/>
      </c>
      <c r="G117" s="32">
        <f>'Link types'!H71</f>
        <v>0</v>
      </c>
      <c r="H117" s="32">
        <f>'Link types'!I71</f>
        <v>0</v>
      </c>
      <c r="I117" s="32">
        <f>'Link types'!J71</f>
        <v>0</v>
      </c>
      <c r="J117" s="32">
        <f>'Link types'!K71</f>
        <v>0</v>
      </c>
      <c r="K117" s="32">
        <f>'Link types'!L71</f>
        <v>99</v>
      </c>
      <c r="L117" s="32">
        <f>'Link types'!M71</f>
        <v>0</v>
      </c>
      <c r="M117" s="32">
        <f>'Link types'!N71</f>
        <v>0</v>
      </c>
      <c r="N117" s="32">
        <f>'Link types'!O71</f>
        <v>0</v>
      </c>
      <c r="O117" s="32">
        <f>'Link types'!P71</f>
        <v>0</v>
      </c>
      <c r="P117" s="32">
        <f>'Link types'!Q71</f>
        <v>0</v>
      </c>
      <c r="Q117" s="32">
        <f>'Link types'!R71</f>
        <v>0</v>
      </c>
      <c r="R117" s="32">
        <f>'Link types'!S71</f>
        <v>0</v>
      </c>
      <c r="S117" s="32">
        <f>'Link types'!T71</f>
        <v>0</v>
      </c>
      <c r="T117" s="32">
        <f>'Link types'!U71</f>
        <v>0</v>
      </c>
      <c r="U117" s="32">
        <f>'Link types'!V71</f>
        <v>0</v>
      </c>
      <c r="V117" s="32">
        <f>'Link types'!W71</f>
        <v>10</v>
      </c>
      <c r="W117" s="32">
        <f>'Link types'!X71</f>
        <v>10</v>
      </c>
      <c r="X117" s="32">
        <f>'Link types'!Y71</f>
        <v>10</v>
      </c>
      <c r="Y117" s="32" t="str">
        <f>'Link types'!Z71</f>
        <v/>
      </c>
    </row>
    <row r="118" spans="1:25" x14ac:dyDescent="0.25">
      <c r="A118" s="32">
        <f>'Link types'!B72</f>
        <v>170</v>
      </c>
      <c r="B118" s="32">
        <f>'Link types'!C72</f>
        <v>10</v>
      </c>
      <c r="C118" s="32" t="str">
        <f>'Link types'!D72</f>
        <v>free</v>
      </c>
      <c r="D118" s="32">
        <f>'Link types'!E72</f>
        <v>1</v>
      </c>
      <c r="E118" s="32">
        <f>'Link types'!F72</f>
        <v>1000</v>
      </c>
      <c r="F118" s="32" t="str">
        <f>'Link types'!G72</f>
        <v/>
      </c>
      <c r="G118" s="32">
        <f>'Link types'!H72</f>
        <v>0</v>
      </c>
      <c r="H118" s="32">
        <f>'Link types'!I72</f>
        <v>0</v>
      </c>
      <c r="I118" s="32">
        <f>'Link types'!J72</f>
        <v>0</v>
      </c>
      <c r="J118" s="32">
        <f>'Link types'!K72</f>
        <v>0</v>
      </c>
      <c r="K118" s="32">
        <f>'Link types'!L72</f>
        <v>99</v>
      </c>
      <c r="L118" s="32">
        <f>'Link types'!M72</f>
        <v>0</v>
      </c>
      <c r="M118" s="32">
        <f>'Link types'!N72</f>
        <v>0</v>
      </c>
      <c r="N118" s="32">
        <f>'Link types'!O72</f>
        <v>0</v>
      </c>
      <c r="O118" s="32">
        <f>'Link types'!P72</f>
        <v>0</v>
      </c>
      <c r="P118" s="32">
        <f>'Link types'!Q72</f>
        <v>0</v>
      </c>
      <c r="Q118" s="32">
        <f>'Link types'!R72</f>
        <v>0</v>
      </c>
      <c r="R118" s="32">
        <f>'Link types'!S72</f>
        <v>0</v>
      </c>
      <c r="S118" s="32">
        <f>'Link types'!T72</f>
        <v>0</v>
      </c>
      <c r="T118" s="32">
        <f>'Link types'!U72</f>
        <v>0</v>
      </c>
      <c r="U118" s="32">
        <f>'Link types'!V72</f>
        <v>0</v>
      </c>
      <c r="V118" s="32">
        <f>'Link types'!W72</f>
        <v>10</v>
      </c>
      <c r="W118" s="32">
        <f>'Link types'!X72</f>
        <v>10</v>
      </c>
      <c r="X118" s="32">
        <f>'Link types'!Y72</f>
        <v>10</v>
      </c>
      <c r="Y118" s="32" t="str">
        <f>'Link types'!Z72</f>
        <v/>
      </c>
    </row>
    <row r="119" spans="1:25" x14ac:dyDescent="0.25">
      <c r="A119" s="32">
        <f>'Link types'!B73</f>
        <v>171</v>
      </c>
      <c r="B119" s="32">
        <f>'Link types'!C73</f>
        <v>10</v>
      </c>
      <c r="C119" s="32" t="str">
        <f>'Link types'!D73</f>
        <v>free</v>
      </c>
      <c r="D119" s="32">
        <f>'Link types'!E73</f>
        <v>1</v>
      </c>
      <c r="E119" s="32">
        <f>'Link types'!F73</f>
        <v>1000</v>
      </c>
      <c r="F119" s="32" t="str">
        <f>'Link types'!G73</f>
        <v/>
      </c>
      <c r="G119" s="32">
        <f>'Link types'!H73</f>
        <v>0</v>
      </c>
      <c r="H119" s="32">
        <f>'Link types'!I73</f>
        <v>0</v>
      </c>
      <c r="I119" s="32">
        <f>'Link types'!J73</f>
        <v>0</v>
      </c>
      <c r="J119" s="32">
        <f>'Link types'!K73</f>
        <v>0</v>
      </c>
      <c r="K119" s="32">
        <f>'Link types'!L73</f>
        <v>99</v>
      </c>
      <c r="L119" s="32">
        <f>'Link types'!M73</f>
        <v>0</v>
      </c>
      <c r="M119" s="32">
        <f>'Link types'!N73</f>
        <v>0</v>
      </c>
      <c r="N119" s="32">
        <f>'Link types'!O73</f>
        <v>0</v>
      </c>
      <c r="O119" s="32">
        <f>'Link types'!P73</f>
        <v>0</v>
      </c>
      <c r="P119" s="32">
        <f>'Link types'!Q73</f>
        <v>0</v>
      </c>
      <c r="Q119" s="32">
        <f>'Link types'!R73</f>
        <v>0</v>
      </c>
      <c r="R119" s="32">
        <f>'Link types'!S73</f>
        <v>0</v>
      </c>
      <c r="S119" s="32">
        <f>'Link types'!T73</f>
        <v>0</v>
      </c>
      <c r="T119" s="32">
        <f>'Link types'!U73</f>
        <v>0</v>
      </c>
      <c r="U119" s="32">
        <f>'Link types'!V73</f>
        <v>0</v>
      </c>
      <c r="V119" s="32">
        <f>'Link types'!W73</f>
        <v>10</v>
      </c>
      <c r="W119" s="32">
        <f>'Link types'!X73</f>
        <v>10</v>
      </c>
      <c r="X119" s="32">
        <f>'Link types'!Y73</f>
        <v>10</v>
      </c>
      <c r="Y119" s="32" t="str">
        <f>'Link types'!Z73</f>
        <v/>
      </c>
    </row>
    <row r="120" spans="1:25" x14ac:dyDescent="0.25">
      <c r="A120" s="32">
        <f>'Link types'!B74</f>
        <v>172</v>
      </c>
      <c r="B120" s="32">
        <f>'Link types'!C74</f>
        <v>10</v>
      </c>
      <c r="C120" s="32" t="str">
        <f>'Link types'!D74</f>
        <v>free</v>
      </c>
      <c r="D120" s="32">
        <f>'Link types'!E74</f>
        <v>1</v>
      </c>
      <c r="E120" s="32">
        <f>'Link types'!F74</f>
        <v>1000</v>
      </c>
      <c r="F120" s="32" t="str">
        <f>'Link types'!G74</f>
        <v/>
      </c>
      <c r="G120" s="32">
        <f>'Link types'!H74</f>
        <v>0</v>
      </c>
      <c r="H120" s="32">
        <f>'Link types'!I74</f>
        <v>0</v>
      </c>
      <c r="I120" s="32">
        <f>'Link types'!J74</f>
        <v>0</v>
      </c>
      <c r="J120" s="32">
        <f>'Link types'!K74</f>
        <v>0</v>
      </c>
      <c r="K120" s="32">
        <f>'Link types'!L74</f>
        <v>99</v>
      </c>
      <c r="L120" s="32">
        <f>'Link types'!M74</f>
        <v>0</v>
      </c>
      <c r="M120" s="32">
        <f>'Link types'!N74</f>
        <v>0</v>
      </c>
      <c r="N120" s="32">
        <f>'Link types'!O74</f>
        <v>0</v>
      </c>
      <c r="O120" s="32">
        <f>'Link types'!P74</f>
        <v>0</v>
      </c>
      <c r="P120" s="32">
        <f>'Link types'!Q74</f>
        <v>0</v>
      </c>
      <c r="Q120" s="32">
        <f>'Link types'!R74</f>
        <v>0</v>
      </c>
      <c r="R120" s="32">
        <f>'Link types'!S74</f>
        <v>0</v>
      </c>
      <c r="S120" s="32">
        <f>'Link types'!T74</f>
        <v>0</v>
      </c>
      <c r="T120" s="32">
        <f>'Link types'!U74</f>
        <v>0</v>
      </c>
      <c r="U120" s="32">
        <f>'Link types'!V74</f>
        <v>0</v>
      </c>
      <c r="V120" s="32">
        <f>'Link types'!W74</f>
        <v>10</v>
      </c>
      <c r="W120" s="32">
        <f>'Link types'!X74</f>
        <v>10</v>
      </c>
      <c r="X120" s="32">
        <f>'Link types'!Y74</f>
        <v>10</v>
      </c>
      <c r="Y120" s="32" t="str">
        <f>'Link types'!Z74</f>
        <v/>
      </c>
    </row>
    <row r="121" spans="1:25" x14ac:dyDescent="0.25">
      <c r="A121" s="32">
        <f>'Link types'!B75</f>
        <v>173</v>
      </c>
      <c r="B121" s="32">
        <f>'Link types'!C75</f>
        <v>10</v>
      </c>
      <c r="C121" s="32" t="str">
        <f>'Link types'!D75</f>
        <v>free</v>
      </c>
      <c r="D121" s="32">
        <f>'Link types'!E75</f>
        <v>1</v>
      </c>
      <c r="E121" s="32">
        <f>'Link types'!F75</f>
        <v>1000</v>
      </c>
      <c r="F121" s="32" t="str">
        <f>'Link types'!G75</f>
        <v/>
      </c>
      <c r="G121" s="32">
        <f>'Link types'!H75</f>
        <v>0</v>
      </c>
      <c r="H121" s="32">
        <f>'Link types'!I75</f>
        <v>0</v>
      </c>
      <c r="I121" s="32">
        <f>'Link types'!J75</f>
        <v>0</v>
      </c>
      <c r="J121" s="32">
        <f>'Link types'!K75</f>
        <v>0</v>
      </c>
      <c r="K121" s="32">
        <f>'Link types'!L75</f>
        <v>99</v>
      </c>
      <c r="L121" s="32">
        <f>'Link types'!M75</f>
        <v>0</v>
      </c>
      <c r="M121" s="32">
        <f>'Link types'!N75</f>
        <v>0</v>
      </c>
      <c r="N121" s="32">
        <f>'Link types'!O75</f>
        <v>0</v>
      </c>
      <c r="O121" s="32">
        <f>'Link types'!P75</f>
        <v>0</v>
      </c>
      <c r="P121" s="32">
        <f>'Link types'!Q75</f>
        <v>0</v>
      </c>
      <c r="Q121" s="32">
        <f>'Link types'!R75</f>
        <v>0</v>
      </c>
      <c r="R121" s="32">
        <f>'Link types'!S75</f>
        <v>0</v>
      </c>
      <c r="S121" s="32">
        <f>'Link types'!T75</f>
        <v>0</v>
      </c>
      <c r="T121" s="32">
        <f>'Link types'!U75</f>
        <v>0</v>
      </c>
      <c r="U121" s="32">
        <f>'Link types'!V75</f>
        <v>0</v>
      </c>
      <c r="V121" s="32">
        <f>'Link types'!W75</f>
        <v>10</v>
      </c>
      <c r="W121" s="32">
        <f>'Link types'!X75</f>
        <v>10</v>
      </c>
      <c r="X121" s="32">
        <f>'Link types'!Y75</f>
        <v>10</v>
      </c>
      <c r="Y121" s="32" t="str">
        <f>'Link types'!Z75</f>
        <v/>
      </c>
    </row>
    <row r="122" spans="1:25" x14ac:dyDescent="0.25">
      <c r="A122" s="32">
        <f>'Link types'!B76</f>
        <v>174</v>
      </c>
      <c r="B122" s="32">
        <f>'Link types'!C76</f>
        <v>10</v>
      </c>
      <c r="C122" s="32" t="str">
        <f>'Link types'!D76</f>
        <v>free</v>
      </c>
      <c r="D122" s="32">
        <f>'Link types'!E76</f>
        <v>1</v>
      </c>
      <c r="E122" s="32">
        <f>'Link types'!F76</f>
        <v>1000</v>
      </c>
      <c r="F122" s="32" t="str">
        <f>'Link types'!G76</f>
        <v/>
      </c>
      <c r="G122" s="32">
        <f>'Link types'!H76</f>
        <v>0</v>
      </c>
      <c r="H122" s="32">
        <f>'Link types'!I76</f>
        <v>0</v>
      </c>
      <c r="I122" s="32">
        <f>'Link types'!J76</f>
        <v>0</v>
      </c>
      <c r="J122" s="32">
        <f>'Link types'!K76</f>
        <v>0</v>
      </c>
      <c r="K122" s="32">
        <f>'Link types'!L76</f>
        <v>99</v>
      </c>
      <c r="L122" s="32">
        <f>'Link types'!M76</f>
        <v>0</v>
      </c>
      <c r="M122" s="32">
        <f>'Link types'!N76</f>
        <v>0</v>
      </c>
      <c r="N122" s="32">
        <f>'Link types'!O76</f>
        <v>0</v>
      </c>
      <c r="O122" s="32">
        <f>'Link types'!P76</f>
        <v>0</v>
      </c>
      <c r="P122" s="32">
        <f>'Link types'!Q76</f>
        <v>0</v>
      </c>
      <c r="Q122" s="32">
        <f>'Link types'!R76</f>
        <v>0</v>
      </c>
      <c r="R122" s="32">
        <f>'Link types'!S76</f>
        <v>0</v>
      </c>
      <c r="S122" s="32">
        <f>'Link types'!T76</f>
        <v>0</v>
      </c>
      <c r="T122" s="32">
        <f>'Link types'!U76</f>
        <v>0</v>
      </c>
      <c r="U122" s="32">
        <f>'Link types'!V76</f>
        <v>0</v>
      </c>
      <c r="V122" s="32">
        <f>'Link types'!W76</f>
        <v>10</v>
      </c>
      <c r="W122" s="32">
        <f>'Link types'!X76</f>
        <v>10</v>
      </c>
      <c r="X122" s="32">
        <f>'Link types'!Y76</f>
        <v>10</v>
      </c>
      <c r="Y122" s="32" t="str">
        <f>'Link types'!Z76</f>
        <v/>
      </c>
    </row>
    <row r="123" spans="1:25" x14ac:dyDescent="0.25">
      <c r="A123" s="32">
        <f>'Link types'!B77</f>
        <v>175</v>
      </c>
      <c r="B123" s="32">
        <f>'Link types'!C77</f>
        <v>10</v>
      </c>
      <c r="C123" s="32" t="str">
        <f>'Link types'!D77</f>
        <v>free</v>
      </c>
      <c r="D123" s="32">
        <f>'Link types'!E77</f>
        <v>1</v>
      </c>
      <c r="E123" s="32">
        <f>'Link types'!F77</f>
        <v>1000</v>
      </c>
      <c r="F123" s="32" t="str">
        <f>'Link types'!G77</f>
        <v/>
      </c>
      <c r="G123" s="32">
        <f>'Link types'!H77</f>
        <v>0</v>
      </c>
      <c r="H123" s="32">
        <f>'Link types'!I77</f>
        <v>0</v>
      </c>
      <c r="I123" s="32">
        <f>'Link types'!J77</f>
        <v>0</v>
      </c>
      <c r="J123" s="32">
        <f>'Link types'!K77</f>
        <v>0</v>
      </c>
      <c r="K123" s="32">
        <f>'Link types'!L77</f>
        <v>99</v>
      </c>
      <c r="L123" s="32">
        <f>'Link types'!M77</f>
        <v>0</v>
      </c>
      <c r="M123" s="32">
        <f>'Link types'!N77</f>
        <v>0</v>
      </c>
      <c r="N123" s="32">
        <f>'Link types'!O77</f>
        <v>0</v>
      </c>
      <c r="O123" s="32">
        <f>'Link types'!P77</f>
        <v>0</v>
      </c>
      <c r="P123" s="32">
        <f>'Link types'!Q77</f>
        <v>0</v>
      </c>
      <c r="Q123" s="32">
        <f>'Link types'!R77</f>
        <v>0</v>
      </c>
      <c r="R123" s="32">
        <f>'Link types'!S77</f>
        <v>0</v>
      </c>
      <c r="S123" s="32">
        <f>'Link types'!T77</f>
        <v>0</v>
      </c>
      <c r="T123" s="32">
        <f>'Link types'!U77</f>
        <v>0</v>
      </c>
      <c r="U123" s="32">
        <f>'Link types'!V77</f>
        <v>0</v>
      </c>
      <c r="V123" s="32">
        <f>'Link types'!W77</f>
        <v>10</v>
      </c>
      <c r="W123" s="32">
        <f>'Link types'!X77</f>
        <v>10</v>
      </c>
      <c r="X123" s="32">
        <f>'Link types'!Y77</f>
        <v>10</v>
      </c>
      <c r="Y123" s="32" t="str">
        <f>'Link types'!Z77</f>
        <v/>
      </c>
    </row>
    <row r="124" spans="1:25" x14ac:dyDescent="0.25">
      <c r="A124" s="32">
        <f>'Link types'!B78</f>
        <v>176</v>
      </c>
      <c r="B124" s="32">
        <f>'Link types'!C78</f>
        <v>10</v>
      </c>
      <c r="C124" s="32" t="str">
        <f>'Link types'!D78</f>
        <v>free</v>
      </c>
      <c r="D124" s="32">
        <f>'Link types'!E78</f>
        <v>1</v>
      </c>
      <c r="E124" s="32">
        <f>'Link types'!F78</f>
        <v>1000</v>
      </c>
      <c r="F124" s="32" t="str">
        <f>'Link types'!G78</f>
        <v/>
      </c>
      <c r="G124" s="32">
        <f>'Link types'!H78</f>
        <v>0</v>
      </c>
      <c r="H124" s="32">
        <f>'Link types'!I78</f>
        <v>0</v>
      </c>
      <c r="I124" s="32">
        <f>'Link types'!J78</f>
        <v>0</v>
      </c>
      <c r="J124" s="32">
        <f>'Link types'!K78</f>
        <v>0</v>
      </c>
      <c r="K124" s="32">
        <f>'Link types'!L78</f>
        <v>99</v>
      </c>
      <c r="L124" s="32">
        <f>'Link types'!M78</f>
        <v>0</v>
      </c>
      <c r="M124" s="32">
        <f>'Link types'!N78</f>
        <v>0</v>
      </c>
      <c r="N124" s="32">
        <f>'Link types'!O78</f>
        <v>0</v>
      </c>
      <c r="O124" s="32">
        <f>'Link types'!P78</f>
        <v>0</v>
      </c>
      <c r="P124" s="32">
        <f>'Link types'!Q78</f>
        <v>0</v>
      </c>
      <c r="Q124" s="32">
        <f>'Link types'!R78</f>
        <v>0</v>
      </c>
      <c r="R124" s="32">
        <f>'Link types'!S78</f>
        <v>0</v>
      </c>
      <c r="S124" s="32">
        <f>'Link types'!T78</f>
        <v>0</v>
      </c>
      <c r="T124" s="32">
        <f>'Link types'!U78</f>
        <v>0</v>
      </c>
      <c r="U124" s="32">
        <f>'Link types'!V78</f>
        <v>0</v>
      </c>
      <c r="V124" s="32">
        <f>'Link types'!W78</f>
        <v>10</v>
      </c>
      <c r="W124" s="32">
        <f>'Link types'!X78</f>
        <v>10</v>
      </c>
      <c r="X124" s="32">
        <f>'Link types'!Y78</f>
        <v>10</v>
      </c>
      <c r="Y124" s="32" t="str">
        <f>'Link types'!Z78</f>
        <v/>
      </c>
    </row>
    <row r="125" spans="1:25" x14ac:dyDescent="0.25">
      <c r="A125" s="32">
        <f>'Link types'!B79</f>
        <v>177</v>
      </c>
      <c r="B125" s="32">
        <f>'Link types'!C79</f>
        <v>10</v>
      </c>
      <c r="C125" s="32" t="str">
        <f>'Link types'!D79</f>
        <v>free</v>
      </c>
      <c r="D125" s="32">
        <f>'Link types'!E79</f>
        <v>1</v>
      </c>
      <c r="E125" s="32">
        <f>'Link types'!F79</f>
        <v>1000</v>
      </c>
      <c r="F125" s="32" t="str">
        <f>'Link types'!G79</f>
        <v/>
      </c>
      <c r="G125" s="32">
        <f>'Link types'!H79</f>
        <v>0</v>
      </c>
      <c r="H125" s="32">
        <f>'Link types'!I79</f>
        <v>0</v>
      </c>
      <c r="I125" s="32">
        <f>'Link types'!J79</f>
        <v>0</v>
      </c>
      <c r="J125" s="32">
        <f>'Link types'!K79</f>
        <v>0</v>
      </c>
      <c r="K125" s="32">
        <f>'Link types'!L79</f>
        <v>99</v>
      </c>
      <c r="L125" s="32">
        <f>'Link types'!M79</f>
        <v>0</v>
      </c>
      <c r="M125" s="32">
        <f>'Link types'!N79</f>
        <v>0</v>
      </c>
      <c r="N125" s="32">
        <f>'Link types'!O79</f>
        <v>0</v>
      </c>
      <c r="O125" s="32">
        <f>'Link types'!P79</f>
        <v>0</v>
      </c>
      <c r="P125" s="32">
        <f>'Link types'!Q79</f>
        <v>0</v>
      </c>
      <c r="Q125" s="32">
        <f>'Link types'!R79</f>
        <v>0</v>
      </c>
      <c r="R125" s="32">
        <f>'Link types'!S79</f>
        <v>0</v>
      </c>
      <c r="S125" s="32">
        <f>'Link types'!T79</f>
        <v>0</v>
      </c>
      <c r="T125" s="32">
        <f>'Link types'!U79</f>
        <v>0</v>
      </c>
      <c r="U125" s="32">
        <f>'Link types'!V79</f>
        <v>0</v>
      </c>
      <c r="V125" s="32">
        <f>'Link types'!W79</f>
        <v>10</v>
      </c>
      <c r="W125" s="32">
        <f>'Link types'!X79</f>
        <v>10</v>
      </c>
      <c r="X125" s="32">
        <f>'Link types'!Y79</f>
        <v>10</v>
      </c>
      <c r="Y125" s="32" t="str">
        <f>'Link types'!Z79</f>
        <v/>
      </c>
    </row>
    <row r="126" spans="1:25" x14ac:dyDescent="0.25">
      <c r="A126" s="32">
        <f>'Link types'!B80</f>
        <v>178</v>
      </c>
      <c r="B126" s="32">
        <f>'Link types'!C80</f>
        <v>10</v>
      </c>
      <c r="C126" s="32" t="str">
        <f>'Link types'!D80</f>
        <v>free</v>
      </c>
      <c r="D126" s="32">
        <f>'Link types'!E80</f>
        <v>1</v>
      </c>
      <c r="E126" s="32">
        <f>'Link types'!F80</f>
        <v>1000</v>
      </c>
      <c r="F126" s="32" t="str">
        <f>'Link types'!G80</f>
        <v/>
      </c>
      <c r="G126" s="32">
        <f>'Link types'!H80</f>
        <v>0</v>
      </c>
      <c r="H126" s="32">
        <f>'Link types'!I80</f>
        <v>0</v>
      </c>
      <c r="I126" s="32">
        <f>'Link types'!J80</f>
        <v>0</v>
      </c>
      <c r="J126" s="32">
        <f>'Link types'!K80</f>
        <v>0</v>
      </c>
      <c r="K126" s="32">
        <f>'Link types'!L80</f>
        <v>99</v>
      </c>
      <c r="L126" s="32">
        <f>'Link types'!M80</f>
        <v>0</v>
      </c>
      <c r="M126" s="32">
        <f>'Link types'!N80</f>
        <v>0</v>
      </c>
      <c r="N126" s="32">
        <f>'Link types'!O80</f>
        <v>0</v>
      </c>
      <c r="O126" s="32">
        <f>'Link types'!P80</f>
        <v>0</v>
      </c>
      <c r="P126" s="32">
        <f>'Link types'!Q80</f>
        <v>0</v>
      </c>
      <c r="Q126" s="32">
        <f>'Link types'!R80</f>
        <v>0</v>
      </c>
      <c r="R126" s="32">
        <f>'Link types'!S80</f>
        <v>0</v>
      </c>
      <c r="S126" s="32">
        <f>'Link types'!T80</f>
        <v>0</v>
      </c>
      <c r="T126" s="32">
        <f>'Link types'!U80</f>
        <v>0</v>
      </c>
      <c r="U126" s="32">
        <f>'Link types'!V80</f>
        <v>0</v>
      </c>
      <c r="V126" s="32">
        <f>'Link types'!W80</f>
        <v>10</v>
      </c>
      <c r="W126" s="32">
        <f>'Link types'!X80</f>
        <v>10</v>
      </c>
      <c r="X126" s="32">
        <f>'Link types'!Y80</f>
        <v>10</v>
      </c>
      <c r="Y126" s="32" t="str">
        <f>'Link types'!Z80</f>
        <v/>
      </c>
    </row>
    <row r="127" spans="1:25" x14ac:dyDescent="0.25">
      <c r="A127" s="32">
        <f>'Link types'!B81</f>
        <v>179</v>
      </c>
      <c r="B127" s="32">
        <f>'Link types'!C81</f>
        <v>10</v>
      </c>
      <c r="C127" s="32" t="str">
        <f>'Link types'!D81</f>
        <v>free</v>
      </c>
      <c r="D127" s="32">
        <f>'Link types'!E81</f>
        <v>1</v>
      </c>
      <c r="E127" s="32">
        <f>'Link types'!F81</f>
        <v>1000</v>
      </c>
      <c r="F127" s="32" t="str">
        <f>'Link types'!G81</f>
        <v/>
      </c>
      <c r="G127" s="32">
        <f>'Link types'!H81</f>
        <v>0</v>
      </c>
      <c r="H127" s="32">
        <f>'Link types'!I81</f>
        <v>0</v>
      </c>
      <c r="I127" s="32">
        <f>'Link types'!J81</f>
        <v>0</v>
      </c>
      <c r="J127" s="32">
        <f>'Link types'!K81</f>
        <v>0</v>
      </c>
      <c r="K127" s="32">
        <f>'Link types'!L81</f>
        <v>99</v>
      </c>
      <c r="L127" s="32">
        <f>'Link types'!M81</f>
        <v>0</v>
      </c>
      <c r="M127" s="32">
        <f>'Link types'!N81</f>
        <v>0</v>
      </c>
      <c r="N127" s="32">
        <f>'Link types'!O81</f>
        <v>0</v>
      </c>
      <c r="O127" s="32">
        <f>'Link types'!P81</f>
        <v>0</v>
      </c>
      <c r="P127" s="32">
        <f>'Link types'!Q81</f>
        <v>0</v>
      </c>
      <c r="Q127" s="32">
        <f>'Link types'!R81</f>
        <v>0</v>
      </c>
      <c r="R127" s="32">
        <f>'Link types'!S81</f>
        <v>0</v>
      </c>
      <c r="S127" s="32">
        <f>'Link types'!T81</f>
        <v>0</v>
      </c>
      <c r="T127" s="32">
        <f>'Link types'!U81</f>
        <v>0</v>
      </c>
      <c r="U127" s="32">
        <f>'Link types'!V81</f>
        <v>0</v>
      </c>
      <c r="V127" s="32">
        <f>'Link types'!W81</f>
        <v>10</v>
      </c>
      <c r="W127" s="32">
        <f>'Link types'!X81</f>
        <v>10</v>
      </c>
      <c r="X127" s="32">
        <f>'Link types'!Y81</f>
        <v>10</v>
      </c>
      <c r="Y127" s="32" t="str">
        <f>'Link types'!Z81</f>
        <v/>
      </c>
    </row>
    <row r="128" spans="1:25" x14ac:dyDescent="0.25">
      <c r="A128" s="32">
        <f>'Link types'!B82</f>
        <v>180</v>
      </c>
      <c r="B128" s="32">
        <f>'Link types'!C82</f>
        <v>10</v>
      </c>
      <c r="C128" s="32" t="str">
        <f>'Link types'!D82</f>
        <v>free</v>
      </c>
      <c r="D128" s="32">
        <f>'Link types'!E82</f>
        <v>1</v>
      </c>
      <c r="E128" s="32">
        <f>'Link types'!F82</f>
        <v>1000</v>
      </c>
      <c r="F128" s="32" t="str">
        <f>'Link types'!G82</f>
        <v/>
      </c>
      <c r="G128" s="32">
        <f>'Link types'!H82</f>
        <v>0</v>
      </c>
      <c r="H128" s="32">
        <f>'Link types'!I82</f>
        <v>0</v>
      </c>
      <c r="I128" s="32">
        <f>'Link types'!J82</f>
        <v>0</v>
      </c>
      <c r="J128" s="32">
        <f>'Link types'!K82</f>
        <v>0</v>
      </c>
      <c r="K128" s="32">
        <f>'Link types'!L82</f>
        <v>99</v>
      </c>
      <c r="L128" s="32">
        <f>'Link types'!M82</f>
        <v>0</v>
      </c>
      <c r="M128" s="32">
        <f>'Link types'!N82</f>
        <v>0</v>
      </c>
      <c r="N128" s="32">
        <f>'Link types'!O82</f>
        <v>0</v>
      </c>
      <c r="O128" s="32">
        <f>'Link types'!P82</f>
        <v>0</v>
      </c>
      <c r="P128" s="32">
        <f>'Link types'!Q82</f>
        <v>0</v>
      </c>
      <c r="Q128" s="32">
        <f>'Link types'!R82</f>
        <v>0</v>
      </c>
      <c r="R128" s="32">
        <f>'Link types'!S82</f>
        <v>0</v>
      </c>
      <c r="S128" s="32">
        <f>'Link types'!T82</f>
        <v>0</v>
      </c>
      <c r="T128" s="32">
        <f>'Link types'!U82</f>
        <v>0</v>
      </c>
      <c r="U128" s="32">
        <f>'Link types'!V82</f>
        <v>0</v>
      </c>
      <c r="V128" s="32">
        <f>'Link types'!W82</f>
        <v>10</v>
      </c>
      <c r="W128" s="32">
        <f>'Link types'!X82</f>
        <v>10</v>
      </c>
      <c r="X128" s="32">
        <f>'Link types'!Y82</f>
        <v>10</v>
      </c>
      <c r="Y128" s="32" t="str">
        <f>'Link types'!Z82</f>
        <v/>
      </c>
    </row>
    <row r="129" spans="1:25" x14ac:dyDescent="0.25">
      <c r="A129" s="32">
        <f>'Link types'!B83</f>
        <v>181</v>
      </c>
      <c r="B129" s="32">
        <f>'Link types'!C83</f>
        <v>10</v>
      </c>
      <c r="C129" s="32" t="str">
        <f>'Link types'!D83</f>
        <v>free</v>
      </c>
      <c r="D129" s="32">
        <f>'Link types'!E83</f>
        <v>1</v>
      </c>
      <c r="E129" s="32">
        <f>'Link types'!F83</f>
        <v>1000</v>
      </c>
      <c r="F129" s="32" t="str">
        <f>'Link types'!G83</f>
        <v/>
      </c>
      <c r="G129" s="32">
        <f>'Link types'!H83</f>
        <v>0</v>
      </c>
      <c r="H129" s="32">
        <f>'Link types'!I83</f>
        <v>0</v>
      </c>
      <c r="I129" s="32">
        <f>'Link types'!J83</f>
        <v>0</v>
      </c>
      <c r="J129" s="32">
        <f>'Link types'!K83</f>
        <v>0</v>
      </c>
      <c r="K129" s="32">
        <f>'Link types'!L83</f>
        <v>99</v>
      </c>
      <c r="L129" s="32">
        <f>'Link types'!M83</f>
        <v>0</v>
      </c>
      <c r="M129" s="32">
        <f>'Link types'!N83</f>
        <v>0</v>
      </c>
      <c r="N129" s="32">
        <f>'Link types'!O83</f>
        <v>0</v>
      </c>
      <c r="O129" s="32">
        <f>'Link types'!P83</f>
        <v>0</v>
      </c>
      <c r="P129" s="32">
        <f>'Link types'!Q83</f>
        <v>0</v>
      </c>
      <c r="Q129" s="32">
        <f>'Link types'!R83</f>
        <v>0</v>
      </c>
      <c r="R129" s="32">
        <f>'Link types'!S83</f>
        <v>0</v>
      </c>
      <c r="S129" s="32">
        <f>'Link types'!T83</f>
        <v>0</v>
      </c>
      <c r="T129" s="32">
        <f>'Link types'!U83</f>
        <v>0</v>
      </c>
      <c r="U129" s="32">
        <f>'Link types'!V83</f>
        <v>0</v>
      </c>
      <c r="V129" s="32">
        <f>'Link types'!W83</f>
        <v>10</v>
      </c>
      <c r="W129" s="32">
        <f>'Link types'!X83</f>
        <v>10</v>
      </c>
      <c r="X129" s="32">
        <f>'Link types'!Y83</f>
        <v>10</v>
      </c>
      <c r="Y129" s="32" t="str">
        <f>'Link types'!Z83</f>
        <v/>
      </c>
    </row>
    <row r="130" spans="1:25" x14ac:dyDescent="0.25">
      <c r="A130" s="32">
        <f>'Link types'!B84</f>
        <v>182</v>
      </c>
      <c r="B130" s="32">
        <f>'Link types'!C84</f>
        <v>10</v>
      </c>
      <c r="C130" s="32" t="str">
        <f>'Link types'!D84</f>
        <v>free</v>
      </c>
      <c r="D130" s="32">
        <f>'Link types'!E84</f>
        <v>1</v>
      </c>
      <c r="E130" s="32">
        <f>'Link types'!F84</f>
        <v>1000</v>
      </c>
      <c r="F130" s="32" t="str">
        <f>'Link types'!G84</f>
        <v/>
      </c>
      <c r="G130" s="32">
        <f>'Link types'!H84</f>
        <v>0</v>
      </c>
      <c r="H130" s="32">
        <f>'Link types'!I84</f>
        <v>0</v>
      </c>
      <c r="I130" s="32">
        <f>'Link types'!J84</f>
        <v>0</v>
      </c>
      <c r="J130" s="32">
        <f>'Link types'!K84</f>
        <v>0</v>
      </c>
      <c r="K130" s="32">
        <f>'Link types'!L84</f>
        <v>99</v>
      </c>
      <c r="L130" s="32">
        <f>'Link types'!M84</f>
        <v>0</v>
      </c>
      <c r="M130" s="32">
        <f>'Link types'!N84</f>
        <v>0</v>
      </c>
      <c r="N130" s="32">
        <f>'Link types'!O84</f>
        <v>0</v>
      </c>
      <c r="O130" s="32">
        <f>'Link types'!P84</f>
        <v>0</v>
      </c>
      <c r="P130" s="32">
        <f>'Link types'!Q84</f>
        <v>0</v>
      </c>
      <c r="Q130" s="32">
        <f>'Link types'!R84</f>
        <v>0</v>
      </c>
      <c r="R130" s="32">
        <f>'Link types'!S84</f>
        <v>0</v>
      </c>
      <c r="S130" s="32">
        <f>'Link types'!T84</f>
        <v>0</v>
      </c>
      <c r="T130" s="32">
        <f>'Link types'!U84</f>
        <v>0</v>
      </c>
      <c r="U130" s="32">
        <f>'Link types'!V84</f>
        <v>0</v>
      </c>
      <c r="V130" s="32">
        <f>'Link types'!W84</f>
        <v>10</v>
      </c>
      <c r="W130" s="32">
        <f>'Link types'!X84</f>
        <v>10</v>
      </c>
      <c r="X130" s="32">
        <f>'Link types'!Y84</f>
        <v>10</v>
      </c>
      <c r="Y130" s="32" t="str">
        <f>'Link types'!Z84</f>
        <v/>
      </c>
    </row>
    <row r="131" spans="1:25" x14ac:dyDescent="0.25">
      <c r="A131" s="32">
        <f>'Link types'!B85</f>
        <v>183</v>
      </c>
      <c r="B131" s="32">
        <f>'Link types'!C85</f>
        <v>10</v>
      </c>
      <c r="C131" s="32" t="str">
        <f>'Link types'!D85</f>
        <v>free</v>
      </c>
      <c r="D131" s="32">
        <f>'Link types'!E85</f>
        <v>1</v>
      </c>
      <c r="E131" s="32">
        <f>'Link types'!F85</f>
        <v>1000</v>
      </c>
      <c r="F131" s="32" t="str">
        <f>'Link types'!G85</f>
        <v/>
      </c>
      <c r="G131" s="32">
        <f>'Link types'!H85</f>
        <v>0</v>
      </c>
      <c r="H131" s="32">
        <f>'Link types'!I85</f>
        <v>0</v>
      </c>
      <c r="I131" s="32">
        <f>'Link types'!J85</f>
        <v>0</v>
      </c>
      <c r="J131" s="32">
        <f>'Link types'!K85</f>
        <v>0</v>
      </c>
      <c r="K131" s="32">
        <f>'Link types'!L85</f>
        <v>99</v>
      </c>
      <c r="L131" s="32">
        <f>'Link types'!M85</f>
        <v>0</v>
      </c>
      <c r="M131" s="32">
        <f>'Link types'!N85</f>
        <v>0</v>
      </c>
      <c r="N131" s="32">
        <f>'Link types'!O85</f>
        <v>0</v>
      </c>
      <c r="O131" s="32">
        <f>'Link types'!P85</f>
        <v>0</v>
      </c>
      <c r="P131" s="32">
        <f>'Link types'!Q85</f>
        <v>0</v>
      </c>
      <c r="Q131" s="32">
        <f>'Link types'!R85</f>
        <v>0</v>
      </c>
      <c r="R131" s="32">
        <f>'Link types'!S85</f>
        <v>0</v>
      </c>
      <c r="S131" s="32">
        <f>'Link types'!T85</f>
        <v>0</v>
      </c>
      <c r="T131" s="32">
        <f>'Link types'!U85</f>
        <v>0</v>
      </c>
      <c r="U131" s="32">
        <f>'Link types'!V85</f>
        <v>0</v>
      </c>
      <c r="V131" s="32">
        <f>'Link types'!W85</f>
        <v>10</v>
      </c>
      <c r="W131" s="32">
        <f>'Link types'!X85</f>
        <v>10</v>
      </c>
      <c r="X131" s="32">
        <f>'Link types'!Y85</f>
        <v>10</v>
      </c>
      <c r="Y131" s="32" t="str">
        <f>'Link types'!Z85</f>
        <v/>
      </c>
    </row>
    <row r="132" spans="1:25" x14ac:dyDescent="0.25">
      <c r="A132" s="32">
        <f>'Link types'!B86</f>
        <v>184</v>
      </c>
      <c r="B132" s="32">
        <f>'Link types'!C86</f>
        <v>10</v>
      </c>
      <c r="C132" s="32" t="str">
        <f>'Link types'!D86</f>
        <v>free</v>
      </c>
      <c r="D132" s="32">
        <f>'Link types'!E86</f>
        <v>1</v>
      </c>
      <c r="E132" s="32">
        <f>'Link types'!F86</f>
        <v>1000</v>
      </c>
      <c r="F132" s="32" t="str">
        <f>'Link types'!G86</f>
        <v/>
      </c>
      <c r="G132" s="32">
        <f>'Link types'!H86</f>
        <v>0</v>
      </c>
      <c r="H132" s="32">
        <f>'Link types'!I86</f>
        <v>0</v>
      </c>
      <c r="I132" s="32">
        <f>'Link types'!J86</f>
        <v>0</v>
      </c>
      <c r="J132" s="32">
        <f>'Link types'!K86</f>
        <v>0</v>
      </c>
      <c r="K132" s="32">
        <f>'Link types'!L86</f>
        <v>99</v>
      </c>
      <c r="L132" s="32">
        <f>'Link types'!M86</f>
        <v>0</v>
      </c>
      <c r="M132" s="32">
        <f>'Link types'!N86</f>
        <v>0</v>
      </c>
      <c r="N132" s="32">
        <f>'Link types'!O86</f>
        <v>0</v>
      </c>
      <c r="O132" s="32">
        <f>'Link types'!P86</f>
        <v>0</v>
      </c>
      <c r="P132" s="32">
        <f>'Link types'!Q86</f>
        <v>0</v>
      </c>
      <c r="Q132" s="32">
        <f>'Link types'!R86</f>
        <v>0</v>
      </c>
      <c r="R132" s="32">
        <f>'Link types'!S86</f>
        <v>0</v>
      </c>
      <c r="S132" s="32">
        <f>'Link types'!T86</f>
        <v>0</v>
      </c>
      <c r="T132" s="32">
        <f>'Link types'!U86</f>
        <v>0</v>
      </c>
      <c r="U132" s="32">
        <f>'Link types'!V86</f>
        <v>0</v>
      </c>
      <c r="V132" s="32">
        <f>'Link types'!W86</f>
        <v>10</v>
      </c>
      <c r="W132" s="32">
        <f>'Link types'!X86</f>
        <v>10</v>
      </c>
      <c r="X132" s="32">
        <f>'Link types'!Y86</f>
        <v>10</v>
      </c>
      <c r="Y132" s="32" t="str">
        <f>'Link types'!Z86</f>
        <v/>
      </c>
    </row>
    <row r="133" spans="1:25" x14ac:dyDescent="0.25">
      <c r="A133" s="32">
        <f>'Link types'!B87</f>
        <v>185</v>
      </c>
      <c r="B133" s="32">
        <f>'Link types'!C87</f>
        <v>10</v>
      </c>
      <c r="C133" s="32" t="str">
        <f>'Link types'!D87</f>
        <v>free</v>
      </c>
      <c r="D133" s="32">
        <f>'Link types'!E87</f>
        <v>1</v>
      </c>
      <c r="E133" s="32">
        <f>'Link types'!F87</f>
        <v>1000</v>
      </c>
      <c r="F133" s="32" t="str">
        <f>'Link types'!G87</f>
        <v/>
      </c>
      <c r="G133" s="32">
        <f>'Link types'!H87</f>
        <v>0</v>
      </c>
      <c r="H133" s="32">
        <f>'Link types'!I87</f>
        <v>0</v>
      </c>
      <c r="I133" s="32">
        <f>'Link types'!J87</f>
        <v>0</v>
      </c>
      <c r="J133" s="32">
        <f>'Link types'!K87</f>
        <v>0</v>
      </c>
      <c r="K133" s="32">
        <f>'Link types'!L87</f>
        <v>99</v>
      </c>
      <c r="L133" s="32">
        <f>'Link types'!M87</f>
        <v>0</v>
      </c>
      <c r="M133" s="32">
        <f>'Link types'!N87</f>
        <v>0</v>
      </c>
      <c r="N133" s="32">
        <f>'Link types'!O87</f>
        <v>0</v>
      </c>
      <c r="O133" s="32">
        <f>'Link types'!P87</f>
        <v>0</v>
      </c>
      <c r="P133" s="32">
        <f>'Link types'!Q87</f>
        <v>0</v>
      </c>
      <c r="Q133" s="32">
        <f>'Link types'!R87</f>
        <v>0</v>
      </c>
      <c r="R133" s="32">
        <f>'Link types'!S87</f>
        <v>0</v>
      </c>
      <c r="S133" s="32">
        <f>'Link types'!T87</f>
        <v>0</v>
      </c>
      <c r="T133" s="32">
        <f>'Link types'!U87</f>
        <v>0</v>
      </c>
      <c r="U133" s="32">
        <f>'Link types'!V87</f>
        <v>0</v>
      </c>
      <c r="V133" s="32">
        <f>'Link types'!W87</f>
        <v>10</v>
      </c>
      <c r="W133" s="32">
        <f>'Link types'!X87</f>
        <v>10</v>
      </c>
      <c r="X133" s="32">
        <f>'Link types'!Y87</f>
        <v>10</v>
      </c>
      <c r="Y133" s="32" t="str">
        <f>'Link types'!Z87</f>
        <v/>
      </c>
    </row>
    <row r="134" spans="1:25" x14ac:dyDescent="0.25">
      <c r="A134" s="32">
        <f>'Link types'!B88</f>
        <v>186</v>
      </c>
      <c r="B134" s="32">
        <f>'Link types'!C88</f>
        <v>10</v>
      </c>
      <c r="C134" s="32" t="str">
        <f>'Link types'!D88</f>
        <v>free</v>
      </c>
      <c r="D134" s="32">
        <f>'Link types'!E88</f>
        <v>1</v>
      </c>
      <c r="E134" s="32">
        <f>'Link types'!F88</f>
        <v>1000</v>
      </c>
      <c r="F134" s="32" t="str">
        <f>'Link types'!G88</f>
        <v/>
      </c>
      <c r="G134" s="32">
        <f>'Link types'!H88</f>
        <v>0</v>
      </c>
      <c r="H134" s="32">
        <f>'Link types'!I88</f>
        <v>0</v>
      </c>
      <c r="I134" s="32">
        <f>'Link types'!J88</f>
        <v>0</v>
      </c>
      <c r="J134" s="32">
        <f>'Link types'!K88</f>
        <v>0</v>
      </c>
      <c r="K134" s="32">
        <f>'Link types'!L88</f>
        <v>99</v>
      </c>
      <c r="L134" s="32">
        <f>'Link types'!M88</f>
        <v>0</v>
      </c>
      <c r="M134" s="32">
        <f>'Link types'!N88</f>
        <v>0</v>
      </c>
      <c r="N134" s="32">
        <f>'Link types'!O88</f>
        <v>0</v>
      </c>
      <c r="O134" s="32">
        <f>'Link types'!P88</f>
        <v>0</v>
      </c>
      <c r="P134" s="32">
        <f>'Link types'!Q88</f>
        <v>0</v>
      </c>
      <c r="Q134" s="32">
        <f>'Link types'!R88</f>
        <v>0</v>
      </c>
      <c r="R134" s="32">
        <f>'Link types'!S88</f>
        <v>0</v>
      </c>
      <c r="S134" s="32">
        <f>'Link types'!T88</f>
        <v>0</v>
      </c>
      <c r="T134" s="32">
        <f>'Link types'!U88</f>
        <v>0</v>
      </c>
      <c r="U134" s="32">
        <f>'Link types'!V88</f>
        <v>0</v>
      </c>
      <c r="V134" s="32">
        <f>'Link types'!W88</f>
        <v>10</v>
      </c>
      <c r="W134" s="32">
        <f>'Link types'!X88</f>
        <v>10</v>
      </c>
      <c r="X134" s="32">
        <f>'Link types'!Y88</f>
        <v>10</v>
      </c>
      <c r="Y134" s="32" t="str">
        <f>'Link types'!Z88</f>
        <v/>
      </c>
    </row>
    <row r="135" spans="1:25" x14ac:dyDescent="0.25">
      <c r="A135" s="32">
        <f>'Link types'!B89</f>
        <v>187</v>
      </c>
      <c r="B135" s="32">
        <f>'Link types'!C89</f>
        <v>10</v>
      </c>
      <c r="C135" s="32" t="str">
        <f>'Link types'!D89</f>
        <v>free</v>
      </c>
      <c r="D135" s="32">
        <f>'Link types'!E89</f>
        <v>1</v>
      </c>
      <c r="E135" s="32">
        <f>'Link types'!F89</f>
        <v>1000</v>
      </c>
      <c r="F135" s="32" t="str">
        <f>'Link types'!G89</f>
        <v/>
      </c>
      <c r="G135" s="32">
        <f>'Link types'!H89</f>
        <v>0</v>
      </c>
      <c r="H135" s="32">
        <f>'Link types'!I89</f>
        <v>0</v>
      </c>
      <c r="I135" s="32">
        <f>'Link types'!J89</f>
        <v>0</v>
      </c>
      <c r="J135" s="32">
        <f>'Link types'!K89</f>
        <v>0</v>
      </c>
      <c r="K135" s="32">
        <f>'Link types'!L89</f>
        <v>99</v>
      </c>
      <c r="L135" s="32">
        <f>'Link types'!M89</f>
        <v>0</v>
      </c>
      <c r="M135" s="32">
        <f>'Link types'!N89</f>
        <v>0</v>
      </c>
      <c r="N135" s="32">
        <f>'Link types'!O89</f>
        <v>0</v>
      </c>
      <c r="O135" s="32">
        <f>'Link types'!P89</f>
        <v>0</v>
      </c>
      <c r="P135" s="32">
        <f>'Link types'!Q89</f>
        <v>0</v>
      </c>
      <c r="Q135" s="32">
        <f>'Link types'!R89</f>
        <v>0</v>
      </c>
      <c r="R135" s="32">
        <f>'Link types'!S89</f>
        <v>0</v>
      </c>
      <c r="S135" s="32">
        <f>'Link types'!T89</f>
        <v>0</v>
      </c>
      <c r="T135" s="32">
        <f>'Link types'!U89</f>
        <v>0</v>
      </c>
      <c r="U135" s="32">
        <f>'Link types'!V89</f>
        <v>0</v>
      </c>
      <c r="V135" s="32">
        <f>'Link types'!W89</f>
        <v>10</v>
      </c>
      <c r="W135" s="32">
        <f>'Link types'!X89</f>
        <v>10</v>
      </c>
      <c r="X135" s="32">
        <f>'Link types'!Y89</f>
        <v>10</v>
      </c>
      <c r="Y135" s="32" t="str">
        <f>'Link types'!Z89</f>
        <v/>
      </c>
    </row>
    <row r="136" spans="1:25" x14ac:dyDescent="0.25">
      <c r="A136" s="32">
        <f>'Link types'!B90</f>
        <v>188</v>
      </c>
      <c r="B136" s="32">
        <f>'Link types'!C90</f>
        <v>10</v>
      </c>
      <c r="C136" s="32" t="str">
        <f>'Link types'!D90</f>
        <v>free</v>
      </c>
      <c r="D136" s="32">
        <f>'Link types'!E90</f>
        <v>1</v>
      </c>
      <c r="E136" s="32">
        <f>'Link types'!F90</f>
        <v>1000</v>
      </c>
      <c r="F136" s="32" t="str">
        <f>'Link types'!G90</f>
        <v/>
      </c>
      <c r="G136" s="32">
        <f>'Link types'!H90</f>
        <v>0</v>
      </c>
      <c r="H136" s="32">
        <f>'Link types'!I90</f>
        <v>0</v>
      </c>
      <c r="I136" s="32">
        <f>'Link types'!J90</f>
        <v>0</v>
      </c>
      <c r="J136" s="32">
        <f>'Link types'!K90</f>
        <v>0</v>
      </c>
      <c r="K136" s="32">
        <f>'Link types'!L90</f>
        <v>99</v>
      </c>
      <c r="L136" s="32">
        <f>'Link types'!M90</f>
        <v>0</v>
      </c>
      <c r="M136" s="32">
        <f>'Link types'!N90</f>
        <v>0</v>
      </c>
      <c r="N136" s="32">
        <f>'Link types'!O90</f>
        <v>0</v>
      </c>
      <c r="O136" s="32">
        <f>'Link types'!P90</f>
        <v>0</v>
      </c>
      <c r="P136" s="32">
        <f>'Link types'!Q90</f>
        <v>0</v>
      </c>
      <c r="Q136" s="32">
        <f>'Link types'!R90</f>
        <v>0</v>
      </c>
      <c r="R136" s="32">
        <f>'Link types'!S90</f>
        <v>0</v>
      </c>
      <c r="S136" s="32">
        <f>'Link types'!T90</f>
        <v>0</v>
      </c>
      <c r="T136" s="32">
        <f>'Link types'!U90</f>
        <v>0</v>
      </c>
      <c r="U136" s="32">
        <f>'Link types'!V90</f>
        <v>0</v>
      </c>
      <c r="V136" s="32">
        <f>'Link types'!W90</f>
        <v>10</v>
      </c>
      <c r="W136" s="32">
        <f>'Link types'!X90</f>
        <v>10</v>
      </c>
      <c r="X136" s="32">
        <f>'Link types'!Y90</f>
        <v>10</v>
      </c>
      <c r="Y136" s="32" t="str">
        <f>'Link types'!Z90</f>
        <v/>
      </c>
    </row>
    <row r="137" spans="1:25" x14ac:dyDescent="0.25">
      <c r="A137" s="32">
        <f>'Link types'!B91</f>
        <v>189</v>
      </c>
      <c r="B137" s="32">
        <f>'Link types'!C91</f>
        <v>10</v>
      </c>
      <c r="C137" s="32" t="str">
        <f>'Link types'!D91</f>
        <v>free</v>
      </c>
      <c r="D137" s="32">
        <f>'Link types'!E91</f>
        <v>1</v>
      </c>
      <c r="E137" s="32">
        <f>'Link types'!F91</f>
        <v>1000</v>
      </c>
      <c r="F137" s="32" t="str">
        <f>'Link types'!G91</f>
        <v/>
      </c>
      <c r="G137" s="32">
        <f>'Link types'!H91</f>
        <v>0</v>
      </c>
      <c r="H137" s="32">
        <f>'Link types'!I91</f>
        <v>0</v>
      </c>
      <c r="I137" s="32">
        <f>'Link types'!J91</f>
        <v>0</v>
      </c>
      <c r="J137" s="32">
        <f>'Link types'!K91</f>
        <v>0</v>
      </c>
      <c r="K137" s="32">
        <f>'Link types'!L91</f>
        <v>99</v>
      </c>
      <c r="L137" s="32">
        <f>'Link types'!M91</f>
        <v>0</v>
      </c>
      <c r="M137" s="32">
        <f>'Link types'!N91</f>
        <v>0</v>
      </c>
      <c r="N137" s="32">
        <f>'Link types'!O91</f>
        <v>0</v>
      </c>
      <c r="O137" s="32">
        <f>'Link types'!P91</f>
        <v>0</v>
      </c>
      <c r="P137" s="32">
        <f>'Link types'!Q91</f>
        <v>0</v>
      </c>
      <c r="Q137" s="32">
        <f>'Link types'!R91</f>
        <v>0</v>
      </c>
      <c r="R137" s="32">
        <f>'Link types'!S91</f>
        <v>0</v>
      </c>
      <c r="S137" s="32">
        <f>'Link types'!T91</f>
        <v>0</v>
      </c>
      <c r="T137" s="32">
        <f>'Link types'!U91</f>
        <v>0</v>
      </c>
      <c r="U137" s="32">
        <f>'Link types'!V91</f>
        <v>0</v>
      </c>
      <c r="V137" s="32">
        <f>'Link types'!W91</f>
        <v>10</v>
      </c>
      <c r="W137" s="32">
        <f>'Link types'!X91</f>
        <v>10</v>
      </c>
      <c r="X137" s="32">
        <f>'Link types'!Y91</f>
        <v>10</v>
      </c>
      <c r="Y137" s="32" t="str">
        <f>'Link types'!Z91</f>
        <v/>
      </c>
    </row>
    <row r="138" spans="1:25" x14ac:dyDescent="0.25">
      <c r="A138" s="32">
        <f>'Link types'!B92</f>
        <v>190</v>
      </c>
      <c r="B138" s="32">
        <f>'Link types'!C92</f>
        <v>10</v>
      </c>
      <c r="C138" s="32" t="str">
        <f>'Link types'!D92</f>
        <v>free</v>
      </c>
      <c r="D138" s="32">
        <f>'Link types'!E92</f>
        <v>1</v>
      </c>
      <c r="E138" s="32">
        <f>'Link types'!F92</f>
        <v>1000</v>
      </c>
      <c r="F138" s="32" t="str">
        <f>'Link types'!G92</f>
        <v/>
      </c>
      <c r="G138" s="32">
        <f>'Link types'!H92</f>
        <v>0</v>
      </c>
      <c r="H138" s="32">
        <f>'Link types'!I92</f>
        <v>0</v>
      </c>
      <c r="I138" s="32">
        <f>'Link types'!J92</f>
        <v>0</v>
      </c>
      <c r="J138" s="32">
        <f>'Link types'!K92</f>
        <v>0</v>
      </c>
      <c r="K138" s="32">
        <f>'Link types'!L92</f>
        <v>99</v>
      </c>
      <c r="L138" s="32">
        <f>'Link types'!M92</f>
        <v>0</v>
      </c>
      <c r="M138" s="32">
        <f>'Link types'!N92</f>
        <v>0</v>
      </c>
      <c r="N138" s="32">
        <f>'Link types'!O92</f>
        <v>0</v>
      </c>
      <c r="O138" s="32">
        <f>'Link types'!P92</f>
        <v>0</v>
      </c>
      <c r="P138" s="32">
        <f>'Link types'!Q92</f>
        <v>0</v>
      </c>
      <c r="Q138" s="32">
        <f>'Link types'!R92</f>
        <v>0</v>
      </c>
      <c r="R138" s="32">
        <f>'Link types'!S92</f>
        <v>0</v>
      </c>
      <c r="S138" s="32">
        <f>'Link types'!T92</f>
        <v>0</v>
      </c>
      <c r="T138" s="32">
        <f>'Link types'!U92</f>
        <v>0</v>
      </c>
      <c r="U138" s="32">
        <f>'Link types'!V92</f>
        <v>0</v>
      </c>
      <c r="V138" s="32">
        <f>'Link types'!W92</f>
        <v>10</v>
      </c>
      <c r="W138" s="32">
        <f>'Link types'!X92</f>
        <v>10</v>
      </c>
      <c r="X138" s="32">
        <f>'Link types'!Y92</f>
        <v>10</v>
      </c>
      <c r="Y138" s="32" t="str">
        <f>'Link types'!Z92</f>
        <v/>
      </c>
    </row>
    <row r="139" spans="1:25" x14ac:dyDescent="0.25">
      <c r="A139" s="32">
        <f>'Link types'!B93</f>
        <v>191</v>
      </c>
      <c r="B139" s="32">
        <f>'Link types'!C93</f>
        <v>10</v>
      </c>
      <c r="C139" s="32" t="str">
        <f>'Link types'!D93</f>
        <v>free</v>
      </c>
      <c r="D139" s="32">
        <f>'Link types'!E93</f>
        <v>1</v>
      </c>
      <c r="E139" s="32">
        <f>'Link types'!F93</f>
        <v>1000</v>
      </c>
      <c r="F139" s="32" t="str">
        <f>'Link types'!G93</f>
        <v/>
      </c>
      <c r="G139" s="32">
        <f>'Link types'!H93</f>
        <v>0</v>
      </c>
      <c r="H139" s="32">
        <f>'Link types'!I93</f>
        <v>0</v>
      </c>
      <c r="I139" s="32">
        <f>'Link types'!J93</f>
        <v>0</v>
      </c>
      <c r="J139" s="32">
        <f>'Link types'!K93</f>
        <v>0</v>
      </c>
      <c r="K139" s="32">
        <f>'Link types'!L93</f>
        <v>99</v>
      </c>
      <c r="L139" s="32">
        <f>'Link types'!M93</f>
        <v>0</v>
      </c>
      <c r="M139" s="32">
        <f>'Link types'!N93</f>
        <v>0</v>
      </c>
      <c r="N139" s="32">
        <f>'Link types'!O93</f>
        <v>0</v>
      </c>
      <c r="O139" s="32">
        <f>'Link types'!P93</f>
        <v>0</v>
      </c>
      <c r="P139" s="32">
        <f>'Link types'!Q93</f>
        <v>0</v>
      </c>
      <c r="Q139" s="32">
        <f>'Link types'!R93</f>
        <v>0</v>
      </c>
      <c r="R139" s="32">
        <f>'Link types'!S93</f>
        <v>0</v>
      </c>
      <c r="S139" s="32">
        <f>'Link types'!T93</f>
        <v>0</v>
      </c>
      <c r="T139" s="32">
        <f>'Link types'!U93</f>
        <v>0</v>
      </c>
      <c r="U139" s="32">
        <f>'Link types'!V93</f>
        <v>0</v>
      </c>
      <c r="V139" s="32">
        <f>'Link types'!W93</f>
        <v>10</v>
      </c>
      <c r="W139" s="32">
        <f>'Link types'!X93</f>
        <v>10</v>
      </c>
      <c r="X139" s="32">
        <f>'Link types'!Y93</f>
        <v>10</v>
      </c>
      <c r="Y139" s="32" t="str">
        <f>'Link types'!Z93</f>
        <v/>
      </c>
    </row>
    <row r="140" spans="1:25" x14ac:dyDescent="0.25">
      <c r="A140" s="32">
        <f>'Link types'!B94</f>
        <v>192</v>
      </c>
      <c r="B140" s="32">
        <f>'Link types'!C94</f>
        <v>10</v>
      </c>
      <c r="C140" s="32" t="str">
        <f>'Link types'!D94</f>
        <v>free</v>
      </c>
      <c r="D140" s="32">
        <f>'Link types'!E94</f>
        <v>1</v>
      </c>
      <c r="E140" s="32">
        <f>'Link types'!F94</f>
        <v>1000</v>
      </c>
      <c r="F140" s="32" t="str">
        <f>'Link types'!G94</f>
        <v/>
      </c>
      <c r="G140" s="32">
        <f>'Link types'!H94</f>
        <v>0</v>
      </c>
      <c r="H140" s="32">
        <f>'Link types'!I94</f>
        <v>0</v>
      </c>
      <c r="I140" s="32">
        <f>'Link types'!J94</f>
        <v>0</v>
      </c>
      <c r="J140" s="32">
        <f>'Link types'!K94</f>
        <v>0</v>
      </c>
      <c r="K140" s="32">
        <f>'Link types'!L94</f>
        <v>99</v>
      </c>
      <c r="L140" s="32">
        <f>'Link types'!M94</f>
        <v>0</v>
      </c>
      <c r="M140" s="32">
        <f>'Link types'!N94</f>
        <v>0</v>
      </c>
      <c r="N140" s="32">
        <f>'Link types'!O94</f>
        <v>0</v>
      </c>
      <c r="O140" s="32">
        <f>'Link types'!P94</f>
        <v>0</v>
      </c>
      <c r="P140" s="32">
        <f>'Link types'!Q94</f>
        <v>0</v>
      </c>
      <c r="Q140" s="32">
        <f>'Link types'!R94</f>
        <v>0</v>
      </c>
      <c r="R140" s="32">
        <f>'Link types'!S94</f>
        <v>0</v>
      </c>
      <c r="S140" s="32">
        <f>'Link types'!T94</f>
        <v>0</v>
      </c>
      <c r="T140" s="32">
        <f>'Link types'!U94</f>
        <v>0</v>
      </c>
      <c r="U140" s="32">
        <f>'Link types'!V94</f>
        <v>0</v>
      </c>
      <c r="V140" s="32">
        <f>'Link types'!W94</f>
        <v>10</v>
      </c>
      <c r="W140" s="32">
        <f>'Link types'!X94</f>
        <v>10</v>
      </c>
      <c r="X140" s="32">
        <f>'Link types'!Y94</f>
        <v>10</v>
      </c>
      <c r="Y140" s="32" t="str">
        <f>'Link types'!Z94</f>
        <v/>
      </c>
    </row>
    <row r="141" spans="1:25" x14ac:dyDescent="0.25">
      <c r="A141" s="32">
        <f>'Link types'!B95</f>
        <v>193</v>
      </c>
      <c r="B141" s="32">
        <f>'Link types'!C95</f>
        <v>10</v>
      </c>
      <c r="C141" s="32" t="str">
        <f>'Link types'!D95</f>
        <v>free</v>
      </c>
      <c r="D141" s="32">
        <f>'Link types'!E95</f>
        <v>1</v>
      </c>
      <c r="E141" s="32">
        <f>'Link types'!F95</f>
        <v>1000</v>
      </c>
      <c r="F141" s="32" t="str">
        <f>'Link types'!G95</f>
        <v/>
      </c>
      <c r="G141" s="32">
        <f>'Link types'!H95</f>
        <v>0</v>
      </c>
      <c r="H141" s="32">
        <f>'Link types'!I95</f>
        <v>0</v>
      </c>
      <c r="I141" s="32">
        <f>'Link types'!J95</f>
        <v>0</v>
      </c>
      <c r="J141" s="32">
        <f>'Link types'!K95</f>
        <v>0</v>
      </c>
      <c r="K141" s="32">
        <f>'Link types'!L95</f>
        <v>99</v>
      </c>
      <c r="L141" s="32">
        <f>'Link types'!M95</f>
        <v>0</v>
      </c>
      <c r="M141" s="32">
        <f>'Link types'!N95</f>
        <v>0</v>
      </c>
      <c r="N141" s="32">
        <f>'Link types'!O95</f>
        <v>0</v>
      </c>
      <c r="O141" s="32">
        <f>'Link types'!P95</f>
        <v>0</v>
      </c>
      <c r="P141" s="32">
        <f>'Link types'!Q95</f>
        <v>0</v>
      </c>
      <c r="Q141" s="32">
        <f>'Link types'!R95</f>
        <v>0</v>
      </c>
      <c r="R141" s="32">
        <f>'Link types'!S95</f>
        <v>0</v>
      </c>
      <c r="S141" s="32">
        <f>'Link types'!T95</f>
        <v>0</v>
      </c>
      <c r="T141" s="32">
        <f>'Link types'!U95</f>
        <v>0</v>
      </c>
      <c r="U141" s="32">
        <f>'Link types'!V95</f>
        <v>0</v>
      </c>
      <c r="V141" s="32">
        <f>'Link types'!W95</f>
        <v>10</v>
      </c>
      <c r="W141" s="32">
        <f>'Link types'!X95</f>
        <v>10</v>
      </c>
      <c r="X141" s="32">
        <f>'Link types'!Y95</f>
        <v>10</v>
      </c>
      <c r="Y141" s="32" t="str">
        <f>'Link types'!Z95</f>
        <v/>
      </c>
    </row>
    <row r="142" spans="1:25" x14ac:dyDescent="0.25">
      <c r="A142" s="32">
        <f>'Link types'!B96</f>
        <v>194</v>
      </c>
      <c r="B142" s="32">
        <f>'Link types'!C96</f>
        <v>10</v>
      </c>
      <c r="C142" s="32" t="str">
        <f>'Link types'!D96</f>
        <v>free</v>
      </c>
      <c r="D142" s="32">
        <f>'Link types'!E96</f>
        <v>1</v>
      </c>
      <c r="E142" s="32">
        <f>'Link types'!F96</f>
        <v>1000</v>
      </c>
      <c r="F142" s="32" t="str">
        <f>'Link types'!G96</f>
        <v/>
      </c>
      <c r="G142" s="32">
        <f>'Link types'!H96</f>
        <v>0</v>
      </c>
      <c r="H142" s="32">
        <f>'Link types'!I96</f>
        <v>0</v>
      </c>
      <c r="I142" s="32">
        <f>'Link types'!J96</f>
        <v>0</v>
      </c>
      <c r="J142" s="32">
        <f>'Link types'!K96</f>
        <v>0</v>
      </c>
      <c r="K142" s="32">
        <f>'Link types'!L96</f>
        <v>99</v>
      </c>
      <c r="L142" s="32">
        <f>'Link types'!M96</f>
        <v>0</v>
      </c>
      <c r="M142" s="32">
        <f>'Link types'!N96</f>
        <v>0</v>
      </c>
      <c r="N142" s="32">
        <f>'Link types'!O96</f>
        <v>0</v>
      </c>
      <c r="O142" s="32">
        <f>'Link types'!P96</f>
        <v>0</v>
      </c>
      <c r="P142" s="32">
        <f>'Link types'!Q96</f>
        <v>0</v>
      </c>
      <c r="Q142" s="32">
        <f>'Link types'!R96</f>
        <v>0</v>
      </c>
      <c r="R142" s="32">
        <f>'Link types'!S96</f>
        <v>0</v>
      </c>
      <c r="S142" s="32">
        <f>'Link types'!T96</f>
        <v>0</v>
      </c>
      <c r="T142" s="32">
        <f>'Link types'!U96</f>
        <v>0</v>
      </c>
      <c r="U142" s="32">
        <f>'Link types'!V96</f>
        <v>0</v>
      </c>
      <c r="V142" s="32">
        <f>'Link types'!W96</f>
        <v>10</v>
      </c>
      <c r="W142" s="32">
        <f>'Link types'!X96</f>
        <v>10</v>
      </c>
      <c r="X142" s="32">
        <f>'Link types'!Y96</f>
        <v>10</v>
      </c>
      <c r="Y142" s="32" t="str">
        <f>'Link types'!Z96</f>
        <v/>
      </c>
    </row>
    <row r="143" spans="1:25" x14ac:dyDescent="0.25">
      <c r="A143" s="32">
        <f>'Link types'!B97</f>
        <v>195</v>
      </c>
      <c r="B143" s="32">
        <f>'Link types'!C97</f>
        <v>10</v>
      </c>
      <c r="C143" s="32" t="str">
        <f>'Link types'!D97</f>
        <v>free</v>
      </c>
      <c r="D143" s="32">
        <f>'Link types'!E97</f>
        <v>1</v>
      </c>
      <c r="E143" s="32">
        <f>'Link types'!F97</f>
        <v>1000</v>
      </c>
      <c r="F143" s="32" t="str">
        <f>'Link types'!G97</f>
        <v/>
      </c>
      <c r="G143" s="32">
        <f>'Link types'!H97</f>
        <v>0</v>
      </c>
      <c r="H143" s="32">
        <f>'Link types'!I97</f>
        <v>0</v>
      </c>
      <c r="I143" s="32">
        <f>'Link types'!J97</f>
        <v>0</v>
      </c>
      <c r="J143" s="32">
        <f>'Link types'!K97</f>
        <v>0</v>
      </c>
      <c r="K143" s="32">
        <f>'Link types'!L97</f>
        <v>99</v>
      </c>
      <c r="L143" s="32">
        <f>'Link types'!M97</f>
        <v>0</v>
      </c>
      <c r="M143" s="32">
        <f>'Link types'!N97</f>
        <v>0</v>
      </c>
      <c r="N143" s="32">
        <f>'Link types'!O97</f>
        <v>0</v>
      </c>
      <c r="O143" s="32">
        <f>'Link types'!P97</f>
        <v>0</v>
      </c>
      <c r="P143" s="32">
        <f>'Link types'!Q97</f>
        <v>0</v>
      </c>
      <c r="Q143" s="32">
        <f>'Link types'!R97</f>
        <v>0</v>
      </c>
      <c r="R143" s="32">
        <f>'Link types'!S97</f>
        <v>0</v>
      </c>
      <c r="S143" s="32">
        <f>'Link types'!T97</f>
        <v>0</v>
      </c>
      <c r="T143" s="32">
        <f>'Link types'!U97</f>
        <v>0</v>
      </c>
      <c r="U143" s="32">
        <f>'Link types'!V97</f>
        <v>0</v>
      </c>
      <c r="V143" s="32">
        <f>'Link types'!W97</f>
        <v>10</v>
      </c>
      <c r="W143" s="32">
        <f>'Link types'!X97</f>
        <v>10</v>
      </c>
      <c r="X143" s="32">
        <f>'Link types'!Y97</f>
        <v>10</v>
      </c>
      <c r="Y143" s="32" t="str">
        <f>'Link types'!Z97</f>
        <v/>
      </c>
    </row>
    <row r="144" spans="1:25" x14ac:dyDescent="0.25">
      <c r="A144" s="32">
        <f>'Link types'!B98</f>
        <v>196</v>
      </c>
      <c r="B144" s="32">
        <f>'Link types'!C98</f>
        <v>10</v>
      </c>
      <c r="C144" s="32" t="str">
        <f>'Link types'!D98</f>
        <v>free</v>
      </c>
      <c r="D144" s="32">
        <f>'Link types'!E98</f>
        <v>1</v>
      </c>
      <c r="E144" s="32">
        <f>'Link types'!F98</f>
        <v>1000</v>
      </c>
      <c r="F144" s="32" t="str">
        <f>'Link types'!G98</f>
        <v/>
      </c>
      <c r="G144" s="32">
        <f>'Link types'!H98</f>
        <v>0</v>
      </c>
      <c r="H144" s="32">
        <f>'Link types'!I98</f>
        <v>0</v>
      </c>
      <c r="I144" s="32">
        <f>'Link types'!J98</f>
        <v>0</v>
      </c>
      <c r="J144" s="32">
        <f>'Link types'!K98</f>
        <v>0</v>
      </c>
      <c r="K144" s="32">
        <f>'Link types'!L98</f>
        <v>99</v>
      </c>
      <c r="L144" s="32">
        <f>'Link types'!M98</f>
        <v>0</v>
      </c>
      <c r="M144" s="32">
        <f>'Link types'!N98</f>
        <v>0</v>
      </c>
      <c r="N144" s="32">
        <f>'Link types'!O98</f>
        <v>0</v>
      </c>
      <c r="O144" s="32">
        <f>'Link types'!P98</f>
        <v>0</v>
      </c>
      <c r="P144" s="32">
        <f>'Link types'!Q98</f>
        <v>0</v>
      </c>
      <c r="Q144" s="32">
        <f>'Link types'!R98</f>
        <v>0</v>
      </c>
      <c r="R144" s="32">
        <f>'Link types'!S98</f>
        <v>0</v>
      </c>
      <c r="S144" s="32">
        <f>'Link types'!T98</f>
        <v>0</v>
      </c>
      <c r="T144" s="32">
        <f>'Link types'!U98</f>
        <v>0</v>
      </c>
      <c r="U144" s="32">
        <f>'Link types'!V98</f>
        <v>0</v>
      </c>
      <c r="V144" s="32">
        <f>'Link types'!W98</f>
        <v>10</v>
      </c>
      <c r="W144" s="32">
        <f>'Link types'!X98</f>
        <v>10</v>
      </c>
      <c r="X144" s="32">
        <f>'Link types'!Y98</f>
        <v>10</v>
      </c>
      <c r="Y144" s="32" t="str">
        <f>'Link types'!Z98</f>
        <v/>
      </c>
    </row>
    <row r="145" spans="1:25" x14ac:dyDescent="0.25">
      <c r="A145" s="32">
        <f>'Link types'!B99</f>
        <v>197</v>
      </c>
      <c r="B145" s="32">
        <f>'Link types'!C99</f>
        <v>10</v>
      </c>
      <c r="C145" s="32" t="str">
        <f>'Link types'!D99</f>
        <v>free</v>
      </c>
      <c r="D145" s="32">
        <f>'Link types'!E99</f>
        <v>1</v>
      </c>
      <c r="E145" s="32">
        <f>'Link types'!F99</f>
        <v>1000</v>
      </c>
      <c r="F145" s="32" t="str">
        <f>'Link types'!G99</f>
        <v/>
      </c>
      <c r="G145" s="32">
        <f>'Link types'!H99</f>
        <v>0</v>
      </c>
      <c r="H145" s="32">
        <f>'Link types'!I99</f>
        <v>0</v>
      </c>
      <c r="I145" s="32">
        <f>'Link types'!J99</f>
        <v>0</v>
      </c>
      <c r="J145" s="32">
        <f>'Link types'!K99</f>
        <v>0</v>
      </c>
      <c r="K145" s="32">
        <f>'Link types'!L99</f>
        <v>99</v>
      </c>
      <c r="L145" s="32">
        <f>'Link types'!M99</f>
        <v>0</v>
      </c>
      <c r="M145" s="32">
        <f>'Link types'!N99</f>
        <v>0</v>
      </c>
      <c r="N145" s="32">
        <f>'Link types'!O99</f>
        <v>0</v>
      </c>
      <c r="O145" s="32">
        <f>'Link types'!P99</f>
        <v>0</v>
      </c>
      <c r="P145" s="32">
        <f>'Link types'!Q99</f>
        <v>0</v>
      </c>
      <c r="Q145" s="32">
        <f>'Link types'!R99</f>
        <v>0</v>
      </c>
      <c r="R145" s="32">
        <f>'Link types'!S99</f>
        <v>0</v>
      </c>
      <c r="S145" s="32">
        <f>'Link types'!T99</f>
        <v>0</v>
      </c>
      <c r="T145" s="32">
        <f>'Link types'!U99</f>
        <v>0</v>
      </c>
      <c r="U145" s="32">
        <f>'Link types'!V99</f>
        <v>0</v>
      </c>
      <c r="V145" s="32">
        <f>'Link types'!W99</f>
        <v>10</v>
      </c>
      <c r="W145" s="32">
        <f>'Link types'!X99</f>
        <v>10</v>
      </c>
      <c r="X145" s="32">
        <f>'Link types'!Y99</f>
        <v>10</v>
      </c>
      <c r="Y145" s="32" t="str">
        <f>'Link types'!Z99</f>
        <v/>
      </c>
    </row>
    <row r="146" spans="1:25" x14ac:dyDescent="0.25">
      <c r="A146" s="32">
        <f>'Link types'!B100</f>
        <v>198</v>
      </c>
      <c r="B146" s="32">
        <f>'Link types'!C100</f>
        <v>10</v>
      </c>
      <c r="C146" s="32" t="str">
        <f>'Link types'!D100</f>
        <v>free</v>
      </c>
      <c r="D146" s="32">
        <f>'Link types'!E100</f>
        <v>1</v>
      </c>
      <c r="E146" s="32">
        <f>'Link types'!F100</f>
        <v>1000</v>
      </c>
      <c r="F146" s="32" t="str">
        <f>'Link types'!G100</f>
        <v/>
      </c>
      <c r="G146" s="32">
        <f>'Link types'!H100</f>
        <v>0</v>
      </c>
      <c r="H146" s="32">
        <f>'Link types'!I100</f>
        <v>0</v>
      </c>
      <c r="I146" s="32">
        <f>'Link types'!J100</f>
        <v>0</v>
      </c>
      <c r="J146" s="32">
        <f>'Link types'!K100</f>
        <v>0</v>
      </c>
      <c r="K146" s="32">
        <f>'Link types'!L100</f>
        <v>99</v>
      </c>
      <c r="L146" s="32">
        <f>'Link types'!M100</f>
        <v>0</v>
      </c>
      <c r="M146" s="32">
        <f>'Link types'!N100</f>
        <v>0</v>
      </c>
      <c r="N146" s="32">
        <f>'Link types'!O100</f>
        <v>0</v>
      </c>
      <c r="O146" s="32">
        <f>'Link types'!P100</f>
        <v>0</v>
      </c>
      <c r="P146" s="32">
        <f>'Link types'!Q100</f>
        <v>0</v>
      </c>
      <c r="Q146" s="32">
        <f>'Link types'!R100</f>
        <v>0</v>
      </c>
      <c r="R146" s="32">
        <f>'Link types'!S100</f>
        <v>0</v>
      </c>
      <c r="S146" s="32">
        <f>'Link types'!T100</f>
        <v>0</v>
      </c>
      <c r="T146" s="32">
        <f>'Link types'!U100</f>
        <v>0</v>
      </c>
      <c r="U146" s="32">
        <f>'Link types'!V100</f>
        <v>0</v>
      </c>
      <c r="V146" s="32">
        <f>'Link types'!W100</f>
        <v>10</v>
      </c>
      <c r="W146" s="32">
        <f>'Link types'!X100</f>
        <v>10</v>
      </c>
      <c r="X146" s="32">
        <f>'Link types'!Y100</f>
        <v>10</v>
      </c>
      <c r="Y146" s="32" t="str">
        <f>'Link types'!Z100</f>
        <v/>
      </c>
    </row>
    <row r="147" spans="1:25" x14ac:dyDescent="0.25">
      <c r="A147" s="32">
        <f>'Link types'!B101</f>
        <v>199</v>
      </c>
      <c r="B147" s="32">
        <f>'Link types'!C101</f>
        <v>10</v>
      </c>
      <c r="C147" s="32" t="str">
        <f>'Link types'!D101</f>
        <v>free</v>
      </c>
      <c r="D147" s="32">
        <f>'Link types'!E101</f>
        <v>1</v>
      </c>
      <c r="E147" s="32">
        <f>'Link types'!F101</f>
        <v>1000</v>
      </c>
      <c r="F147" s="32" t="str">
        <f>'Link types'!G101</f>
        <v/>
      </c>
      <c r="G147" s="32">
        <f>'Link types'!H101</f>
        <v>0</v>
      </c>
      <c r="H147" s="32">
        <f>'Link types'!I101</f>
        <v>0</v>
      </c>
      <c r="I147" s="32">
        <f>'Link types'!J101</f>
        <v>0</v>
      </c>
      <c r="J147" s="32">
        <f>'Link types'!K101</f>
        <v>0</v>
      </c>
      <c r="K147" s="32">
        <f>'Link types'!L101</f>
        <v>99</v>
      </c>
      <c r="L147" s="32">
        <f>'Link types'!M101</f>
        <v>0</v>
      </c>
      <c r="M147" s="32">
        <f>'Link types'!N101</f>
        <v>0</v>
      </c>
      <c r="N147" s="32">
        <f>'Link types'!O101</f>
        <v>0</v>
      </c>
      <c r="O147" s="32">
        <f>'Link types'!P101</f>
        <v>0</v>
      </c>
      <c r="P147" s="32">
        <f>'Link types'!Q101</f>
        <v>0</v>
      </c>
      <c r="Q147" s="32">
        <f>'Link types'!R101</f>
        <v>0</v>
      </c>
      <c r="R147" s="32">
        <f>'Link types'!S101</f>
        <v>0</v>
      </c>
      <c r="S147" s="32">
        <f>'Link types'!T101</f>
        <v>0</v>
      </c>
      <c r="T147" s="32">
        <f>'Link types'!U101</f>
        <v>0</v>
      </c>
      <c r="U147" s="32">
        <f>'Link types'!V101</f>
        <v>0</v>
      </c>
      <c r="V147" s="32">
        <f>'Link types'!W101</f>
        <v>10</v>
      </c>
      <c r="W147" s="32">
        <f>'Link types'!X101</f>
        <v>10</v>
      </c>
      <c r="X147" s="32">
        <f>'Link types'!Y101</f>
        <v>10</v>
      </c>
      <c r="Y147" s="32" t="str">
        <f>'Link types'!Z101</f>
        <v/>
      </c>
    </row>
    <row r="148" spans="1:25" x14ac:dyDescent="0.25">
      <c r="A148" s="32">
        <f>'Link types'!B102</f>
        <v>200</v>
      </c>
      <c r="B148" s="32">
        <f>'Link types'!C102</f>
        <v>20</v>
      </c>
      <c r="C148" s="32" t="str">
        <f>'Link types'!D102</f>
        <v>Tr L3 V130</v>
      </c>
      <c r="D148" s="32">
        <f>'Link types'!E102</f>
        <v>1</v>
      </c>
      <c r="E148" s="32">
        <f>'Link types'!F102</f>
        <v>2</v>
      </c>
      <c r="F148" s="32" t="str">
        <f>'Link types'!G102</f>
        <v>BUS,CAR,HGV</v>
      </c>
      <c r="G148" s="32">
        <f>'Link types'!H102</f>
        <v>3</v>
      </c>
      <c r="H148" s="32">
        <f>'Link types'!I102</f>
        <v>4500</v>
      </c>
      <c r="I148" s="32">
        <f>'Link types'!J102</f>
        <v>130</v>
      </c>
      <c r="J148" s="32">
        <f>'Link types'!K102</f>
        <v>1</v>
      </c>
      <c r="K148" s="32">
        <f>'Link types'!L102</f>
        <v>1</v>
      </c>
      <c r="L148" s="32">
        <f>'Link types'!M102</f>
        <v>20</v>
      </c>
      <c r="M148" s="32">
        <f>'Link types'!N102</f>
        <v>130</v>
      </c>
      <c r="N148" s="32">
        <f>'Link types'!O102</f>
        <v>100</v>
      </c>
      <c r="O148" s="32">
        <f>'Link types'!P102</f>
        <v>4</v>
      </c>
      <c r="P148" s="32">
        <f>'Link types'!Q102</f>
        <v>80</v>
      </c>
      <c r="Q148" s="32">
        <f>'Link types'!R102</f>
        <v>50</v>
      </c>
      <c r="R148" s="32">
        <f>'Link types'!S102</f>
        <v>4</v>
      </c>
      <c r="S148" s="32">
        <f>'Link types'!T102</f>
        <v>50</v>
      </c>
      <c r="T148" s="32">
        <f>'Link types'!U102</f>
        <v>50</v>
      </c>
      <c r="U148" s="32">
        <f>'Link types'!V102</f>
        <v>50</v>
      </c>
      <c r="V148" s="32">
        <f>'Link types'!W102</f>
        <v>10</v>
      </c>
      <c r="W148" s="32">
        <f>'Link types'!X102</f>
        <v>0.8</v>
      </c>
      <c r="X148" s="32">
        <f>'Link types'!Y102</f>
        <v>10</v>
      </c>
      <c r="Y148" s="32" t="str">
        <f>'Link types'!Z102</f>
        <v>Trunk: Major high-speed road, not a motorway, often excludes slow traffic ("Kraftfahrstraße")</v>
      </c>
    </row>
    <row r="149" spans="1:25" x14ac:dyDescent="0.25">
      <c r="A149" s="32">
        <f>'Link types'!B103</f>
        <v>201</v>
      </c>
      <c r="B149" s="32">
        <f>'Link types'!C103</f>
        <v>20</v>
      </c>
      <c r="C149" s="32" t="str">
        <f>'Link types'!D103</f>
        <v>Tr L3 V120</v>
      </c>
      <c r="D149" s="32">
        <f>'Link types'!E103</f>
        <v>1</v>
      </c>
      <c r="E149" s="32">
        <f>'Link types'!F103</f>
        <v>2</v>
      </c>
      <c r="F149" s="32" t="str">
        <f>'Link types'!G103</f>
        <v>BUS,CAR,HGV</v>
      </c>
      <c r="G149" s="32">
        <f>'Link types'!H103</f>
        <v>3</v>
      </c>
      <c r="H149" s="32">
        <f>'Link types'!I103</f>
        <v>4200</v>
      </c>
      <c r="I149" s="32">
        <f>'Link types'!J103</f>
        <v>120</v>
      </c>
      <c r="J149" s="32">
        <f>'Link types'!K103</f>
        <v>1</v>
      </c>
      <c r="K149" s="32">
        <f>'Link types'!L103</f>
        <v>1</v>
      </c>
      <c r="L149" s="32">
        <f>'Link types'!M103</f>
        <v>20</v>
      </c>
      <c r="M149" s="32">
        <f>'Link types'!N103</f>
        <v>130</v>
      </c>
      <c r="N149" s="32">
        <f>'Link types'!O103</f>
        <v>100</v>
      </c>
      <c r="O149" s="32">
        <f>'Link types'!P103</f>
        <v>4</v>
      </c>
      <c r="P149" s="32">
        <f>'Link types'!Q103</f>
        <v>80</v>
      </c>
      <c r="Q149" s="32">
        <f>'Link types'!R103</f>
        <v>50</v>
      </c>
      <c r="R149" s="32">
        <f>'Link types'!S103</f>
        <v>4</v>
      </c>
      <c r="S149" s="32">
        <f>'Link types'!T103</f>
        <v>50</v>
      </c>
      <c r="T149" s="32">
        <f>'Link types'!U103</f>
        <v>50</v>
      </c>
      <c r="U149" s="32">
        <f>'Link types'!V103</f>
        <v>50</v>
      </c>
      <c r="V149" s="32">
        <f>'Link types'!W103</f>
        <v>10</v>
      </c>
      <c r="W149" s="32">
        <f>'Link types'!X103</f>
        <v>0.8</v>
      </c>
      <c r="X149" s="32">
        <f>'Link types'!Y103</f>
        <v>10</v>
      </c>
      <c r="Y149" s="32" t="str">
        <f>'Link types'!Z103</f>
        <v>Trunk: Major high-speed road, not a motorway, often excludes slow traffic ("Kraftfahrstraße")</v>
      </c>
    </row>
    <row r="150" spans="1:25" x14ac:dyDescent="0.25">
      <c r="A150" s="32">
        <f>'Link types'!B104</f>
        <v>202</v>
      </c>
      <c r="B150" s="32">
        <f>'Link types'!C104</f>
        <v>20</v>
      </c>
      <c r="C150" s="32" t="str">
        <f>'Link types'!D104</f>
        <v>Tr L3 V110</v>
      </c>
      <c r="D150" s="32">
        <f>'Link types'!E104</f>
        <v>1</v>
      </c>
      <c r="E150" s="32">
        <f>'Link types'!F104</f>
        <v>2</v>
      </c>
      <c r="F150" s="32" t="str">
        <f>'Link types'!G104</f>
        <v>BUS,CAR,HGV</v>
      </c>
      <c r="G150" s="32">
        <f>'Link types'!H104</f>
        <v>3</v>
      </c>
      <c r="H150" s="32">
        <f>'Link types'!I104</f>
        <v>3900</v>
      </c>
      <c r="I150" s="32">
        <f>'Link types'!J104</f>
        <v>110</v>
      </c>
      <c r="J150" s="32">
        <f>'Link types'!K104</f>
        <v>1</v>
      </c>
      <c r="K150" s="32">
        <f>'Link types'!L104</f>
        <v>1</v>
      </c>
      <c r="L150" s="32">
        <f>'Link types'!M104</f>
        <v>20</v>
      </c>
      <c r="M150" s="32">
        <f>'Link types'!N104</f>
        <v>130</v>
      </c>
      <c r="N150" s="32">
        <f>'Link types'!O104</f>
        <v>100</v>
      </c>
      <c r="O150" s="32">
        <f>'Link types'!P104</f>
        <v>4</v>
      </c>
      <c r="P150" s="32">
        <f>'Link types'!Q104</f>
        <v>80</v>
      </c>
      <c r="Q150" s="32">
        <f>'Link types'!R104</f>
        <v>50</v>
      </c>
      <c r="R150" s="32">
        <f>'Link types'!S104</f>
        <v>4</v>
      </c>
      <c r="S150" s="32">
        <f>'Link types'!T104</f>
        <v>50</v>
      </c>
      <c r="T150" s="32">
        <f>'Link types'!U104</f>
        <v>50</v>
      </c>
      <c r="U150" s="32">
        <f>'Link types'!V104</f>
        <v>50</v>
      </c>
      <c r="V150" s="32">
        <f>'Link types'!W104</f>
        <v>10</v>
      </c>
      <c r="W150" s="32">
        <f>'Link types'!X104</f>
        <v>0.8</v>
      </c>
      <c r="X150" s="32">
        <f>'Link types'!Y104</f>
        <v>10</v>
      </c>
      <c r="Y150" s="32" t="str">
        <f>'Link types'!Z104</f>
        <v>Trunk: Major high-speed road, not a motorway, often excludes slow traffic ("Kraftfahrstraße")</v>
      </c>
    </row>
    <row r="151" spans="1:25" x14ac:dyDescent="0.25">
      <c r="A151" s="32">
        <f>'Link types'!B105</f>
        <v>203</v>
      </c>
      <c r="B151" s="32">
        <f>'Link types'!C105</f>
        <v>20</v>
      </c>
      <c r="C151" s="32" t="str">
        <f>'Link types'!D105</f>
        <v>Tr L3 V100</v>
      </c>
      <c r="D151" s="32">
        <f>'Link types'!E105</f>
        <v>1</v>
      </c>
      <c r="E151" s="32">
        <f>'Link types'!F105</f>
        <v>2</v>
      </c>
      <c r="F151" s="32" t="str">
        <f>'Link types'!G105</f>
        <v>BUS,CAR,HGV</v>
      </c>
      <c r="G151" s="32">
        <f>'Link types'!H105</f>
        <v>3</v>
      </c>
      <c r="H151" s="32">
        <f>'Link types'!I105</f>
        <v>3600</v>
      </c>
      <c r="I151" s="32">
        <f>'Link types'!J105</f>
        <v>100</v>
      </c>
      <c r="J151" s="32">
        <f>'Link types'!K105</f>
        <v>1</v>
      </c>
      <c r="K151" s="32">
        <f>'Link types'!L105</f>
        <v>1</v>
      </c>
      <c r="L151" s="32">
        <f>'Link types'!M105</f>
        <v>20</v>
      </c>
      <c r="M151" s="32">
        <f>'Link types'!N105</f>
        <v>130</v>
      </c>
      <c r="N151" s="32">
        <f>'Link types'!O105</f>
        <v>100</v>
      </c>
      <c r="O151" s="32">
        <f>'Link types'!P105</f>
        <v>4</v>
      </c>
      <c r="P151" s="32">
        <f>'Link types'!Q105</f>
        <v>80</v>
      </c>
      <c r="Q151" s="32">
        <f>'Link types'!R105</f>
        <v>50</v>
      </c>
      <c r="R151" s="32">
        <f>'Link types'!S105</f>
        <v>4</v>
      </c>
      <c r="S151" s="32">
        <f>'Link types'!T105</f>
        <v>50</v>
      </c>
      <c r="T151" s="32">
        <f>'Link types'!U105</f>
        <v>50</v>
      </c>
      <c r="U151" s="32">
        <f>'Link types'!V105</f>
        <v>50</v>
      </c>
      <c r="V151" s="32">
        <f>'Link types'!W105</f>
        <v>10</v>
      </c>
      <c r="W151" s="32">
        <f>'Link types'!X105</f>
        <v>0.8</v>
      </c>
      <c r="X151" s="32">
        <f>'Link types'!Y105</f>
        <v>10</v>
      </c>
      <c r="Y151" s="32" t="str">
        <f>'Link types'!Z105</f>
        <v>Trunk: Major high-speed road, not a motorway, often excludes slow traffic ("Kraftfahrstraße")</v>
      </c>
    </row>
    <row r="152" spans="1:25" x14ac:dyDescent="0.25">
      <c r="A152" s="32">
        <f>'Link types'!B106</f>
        <v>204</v>
      </c>
      <c r="B152" s="32">
        <f>'Link types'!C106</f>
        <v>20</v>
      </c>
      <c r="C152" s="32" t="str">
        <f>'Link types'!D106</f>
        <v>Tr L3 V90</v>
      </c>
      <c r="D152" s="32">
        <f>'Link types'!E106</f>
        <v>1</v>
      </c>
      <c r="E152" s="32">
        <f>'Link types'!F106</f>
        <v>2</v>
      </c>
      <c r="F152" s="32" t="str">
        <f>'Link types'!G106</f>
        <v>BUS,CAR,HGV</v>
      </c>
      <c r="G152" s="32">
        <f>'Link types'!H106</f>
        <v>3</v>
      </c>
      <c r="H152" s="32">
        <f>'Link types'!I106</f>
        <v>3300</v>
      </c>
      <c r="I152" s="32">
        <f>'Link types'!J106</f>
        <v>90</v>
      </c>
      <c r="J152" s="32">
        <f>'Link types'!K106</f>
        <v>1</v>
      </c>
      <c r="K152" s="32">
        <f>'Link types'!L106</f>
        <v>1</v>
      </c>
      <c r="L152" s="32">
        <f>'Link types'!M106</f>
        <v>20</v>
      </c>
      <c r="M152" s="32">
        <f>'Link types'!N106</f>
        <v>130</v>
      </c>
      <c r="N152" s="32">
        <f>'Link types'!O106</f>
        <v>100</v>
      </c>
      <c r="O152" s="32">
        <f>'Link types'!P106</f>
        <v>4</v>
      </c>
      <c r="P152" s="32">
        <f>'Link types'!Q106</f>
        <v>80</v>
      </c>
      <c r="Q152" s="32">
        <f>'Link types'!R106</f>
        <v>50</v>
      </c>
      <c r="R152" s="32">
        <f>'Link types'!S106</f>
        <v>4</v>
      </c>
      <c r="S152" s="32">
        <f>'Link types'!T106</f>
        <v>50</v>
      </c>
      <c r="T152" s="32">
        <f>'Link types'!U106</f>
        <v>50</v>
      </c>
      <c r="U152" s="32">
        <f>'Link types'!V106</f>
        <v>50</v>
      </c>
      <c r="V152" s="32">
        <f>'Link types'!W106</f>
        <v>10</v>
      </c>
      <c r="W152" s="32">
        <f>'Link types'!X106</f>
        <v>0.8</v>
      </c>
      <c r="X152" s="32">
        <f>'Link types'!Y106</f>
        <v>10</v>
      </c>
      <c r="Y152" s="32" t="str">
        <f>'Link types'!Z106</f>
        <v>Trunk: Major high-speed road, not a motorway, often excludes slow traffic ("Kraftfahrstraße")</v>
      </c>
    </row>
    <row r="153" spans="1:25" x14ac:dyDescent="0.25">
      <c r="A153" s="32">
        <f>'Link types'!B107</f>
        <v>205</v>
      </c>
      <c r="B153" s="32">
        <f>'Link types'!C107</f>
        <v>20</v>
      </c>
      <c r="C153" s="32" t="str">
        <f>'Link types'!D107</f>
        <v>Tr L3 V80</v>
      </c>
      <c r="D153" s="32">
        <f>'Link types'!E107</f>
        <v>1</v>
      </c>
      <c r="E153" s="32">
        <f>'Link types'!F107</f>
        <v>2</v>
      </c>
      <c r="F153" s="32" t="str">
        <f>'Link types'!G107</f>
        <v>BUS,CAR,HGV</v>
      </c>
      <c r="G153" s="32">
        <f>'Link types'!H107</f>
        <v>3</v>
      </c>
      <c r="H153" s="32">
        <f>'Link types'!I107</f>
        <v>3000</v>
      </c>
      <c r="I153" s="32">
        <f>'Link types'!J107</f>
        <v>80</v>
      </c>
      <c r="J153" s="32">
        <f>'Link types'!K107</f>
        <v>1</v>
      </c>
      <c r="K153" s="32">
        <f>'Link types'!L107</f>
        <v>1</v>
      </c>
      <c r="L153" s="32">
        <f>'Link types'!M107</f>
        <v>20</v>
      </c>
      <c r="M153" s="32">
        <f>'Link types'!N107</f>
        <v>130</v>
      </c>
      <c r="N153" s="32">
        <f>'Link types'!O107</f>
        <v>100</v>
      </c>
      <c r="O153" s="32">
        <f>'Link types'!P107</f>
        <v>4</v>
      </c>
      <c r="P153" s="32">
        <f>'Link types'!Q107</f>
        <v>80</v>
      </c>
      <c r="Q153" s="32">
        <f>'Link types'!R107</f>
        <v>50</v>
      </c>
      <c r="R153" s="32">
        <f>'Link types'!S107</f>
        <v>4</v>
      </c>
      <c r="S153" s="32">
        <f>'Link types'!T107</f>
        <v>50</v>
      </c>
      <c r="T153" s="32">
        <f>'Link types'!U107</f>
        <v>50</v>
      </c>
      <c r="U153" s="32">
        <f>'Link types'!V107</f>
        <v>50</v>
      </c>
      <c r="V153" s="32">
        <f>'Link types'!W107</f>
        <v>10</v>
      </c>
      <c r="W153" s="32">
        <f>'Link types'!X107</f>
        <v>0.8</v>
      </c>
      <c r="X153" s="32">
        <f>'Link types'!Y107</f>
        <v>10</v>
      </c>
      <c r="Y153" s="32" t="str">
        <f>'Link types'!Z107</f>
        <v>Trunk: Major high-speed road, not a motorway, often excludes slow traffic ("Kraftfahrstraße")</v>
      </c>
    </row>
    <row r="154" spans="1:25" x14ac:dyDescent="0.25">
      <c r="A154" s="32">
        <f>'Link types'!B108</f>
        <v>206</v>
      </c>
      <c r="B154" s="32">
        <f>'Link types'!C108</f>
        <v>20</v>
      </c>
      <c r="C154" s="32" t="str">
        <f>'Link types'!D108</f>
        <v>Tr L3 V70</v>
      </c>
      <c r="D154" s="32">
        <f>'Link types'!E108</f>
        <v>1</v>
      </c>
      <c r="E154" s="32">
        <f>'Link types'!F108</f>
        <v>2</v>
      </c>
      <c r="F154" s="32" t="str">
        <f>'Link types'!G108</f>
        <v>BUS,CAR,HGV</v>
      </c>
      <c r="G154" s="32">
        <f>'Link types'!H108</f>
        <v>3</v>
      </c>
      <c r="H154" s="32">
        <f>'Link types'!I108</f>
        <v>2400</v>
      </c>
      <c r="I154" s="32">
        <f>'Link types'!J108</f>
        <v>70</v>
      </c>
      <c r="J154" s="32">
        <f>'Link types'!K108</f>
        <v>1</v>
      </c>
      <c r="K154" s="32">
        <f>'Link types'!L108</f>
        <v>1</v>
      </c>
      <c r="L154" s="32">
        <f>'Link types'!M108</f>
        <v>20</v>
      </c>
      <c r="M154" s="32">
        <f>'Link types'!N108</f>
        <v>130</v>
      </c>
      <c r="N154" s="32">
        <f>'Link types'!O108</f>
        <v>100</v>
      </c>
      <c r="O154" s="32">
        <f>'Link types'!P108</f>
        <v>4</v>
      </c>
      <c r="P154" s="32">
        <f>'Link types'!Q108</f>
        <v>80</v>
      </c>
      <c r="Q154" s="32">
        <f>'Link types'!R108</f>
        <v>50</v>
      </c>
      <c r="R154" s="32">
        <f>'Link types'!S108</f>
        <v>4</v>
      </c>
      <c r="S154" s="32">
        <f>'Link types'!T108</f>
        <v>50</v>
      </c>
      <c r="T154" s="32">
        <f>'Link types'!U108</f>
        <v>50</v>
      </c>
      <c r="U154" s="32">
        <f>'Link types'!V108</f>
        <v>50</v>
      </c>
      <c r="V154" s="32">
        <f>'Link types'!W108</f>
        <v>10</v>
      </c>
      <c r="W154" s="32">
        <f>'Link types'!X108</f>
        <v>0.8</v>
      </c>
      <c r="X154" s="32">
        <f>'Link types'!Y108</f>
        <v>10</v>
      </c>
      <c r="Y154" s="32" t="str">
        <f>'Link types'!Z108</f>
        <v>Trunk: Major high-speed road, not a motorway, often excludes slow traffic ("Kraftfahrstraße")</v>
      </c>
    </row>
    <row r="155" spans="1:25" x14ac:dyDescent="0.25">
      <c r="A155" s="32">
        <f>'Link types'!B109</f>
        <v>207</v>
      </c>
      <c r="B155" s="32">
        <f>'Link types'!C109</f>
        <v>20</v>
      </c>
      <c r="C155" s="32" t="str">
        <f>'Link types'!D109</f>
        <v>Tr L3 V60</v>
      </c>
      <c r="D155" s="32">
        <f>'Link types'!E109</f>
        <v>1</v>
      </c>
      <c r="E155" s="32">
        <f>'Link types'!F109</f>
        <v>2</v>
      </c>
      <c r="F155" s="32" t="str">
        <f>'Link types'!G109</f>
        <v>BUS,CAR,HGV</v>
      </c>
      <c r="G155" s="32">
        <f>'Link types'!H109</f>
        <v>3</v>
      </c>
      <c r="H155" s="32">
        <f>'Link types'!I109</f>
        <v>1800</v>
      </c>
      <c r="I155" s="32">
        <f>'Link types'!J109</f>
        <v>60</v>
      </c>
      <c r="J155" s="32">
        <f>'Link types'!K109</f>
        <v>1</v>
      </c>
      <c r="K155" s="32">
        <f>'Link types'!L109</f>
        <v>1</v>
      </c>
      <c r="L155" s="32">
        <f>'Link types'!M109</f>
        <v>20</v>
      </c>
      <c r="M155" s="32">
        <f>'Link types'!N109</f>
        <v>130</v>
      </c>
      <c r="N155" s="32">
        <f>'Link types'!O109</f>
        <v>100</v>
      </c>
      <c r="O155" s="32">
        <f>'Link types'!P109</f>
        <v>4</v>
      </c>
      <c r="P155" s="32">
        <f>'Link types'!Q109</f>
        <v>80</v>
      </c>
      <c r="Q155" s="32">
        <f>'Link types'!R109</f>
        <v>50</v>
      </c>
      <c r="R155" s="32">
        <f>'Link types'!S109</f>
        <v>4</v>
      </c>
      <c r="S155" s="32">
        <f>'Link types'!T109</f>
        <v>50</v>
      </c>
      <c r="T155" s="32">
        <f>'Link types'!U109</f>
        <v>50</v>
      </c>
      <c r="U155" s="32">
        <f>'Link types'!V109</f>
        <v>50</v>
      </c>
      <c r="V155" s="32">
        <f>'Link types'!W109</f>
        <v>10</v>
      </c>
      <c r="W155" s="32">
        <f>'Link types'!X109</f>
        <v>0.8</v>
      </c>
      <c r="X155" s="32">
        <f>'Link types'!Y109</f>
        <v>10</v>
      </c>
      <c r="Y155" s="32" t="str">
        <f>'Link types'!Z109</f>
        <v>Trunk: Major high-speed road, not a motorway, often excludes slow traffic ("Kraftfahrstraße")</v>
      </c>
    </row>
    <row r="156" spans="1:25" x14ac:dyDescent="0.25">
      <c r="A156" s="32">
        <f>'Link types'!B110</f>
        <v>208</v>
      </c>
      <c r="B156" s="32">
        <f>'Link types'!C110</f>
        <v>20</v>
      </c>
      <c r="C156" s="32" t="str">
        <f>'Link types'!D110</f>
        <v>Tr L3 V50</v>
      </c>
      <c r="D156" s="32">
        <f>'Link types'!E110</f>
        <v>1</v>
      </c>
      <c r="E156" s="32">
        <f>'Link types'!F110</f>
        <v>2</v>
      </c>
      <c r="F156" s="32" t="str">
        <f>'Link types'!G110</f>
        <v>BUS,CAR,HGV</v>
      </c>
      <c r="G156" s="32">
        <f>'Link types'!H110</f>
        <v>3</v>
      </c>
      <c r="H156" s="32">
        <f>'Link types'!I110</f>
        <v>1200</v>
      </c>
      <c r="I156" s="32">
        <f>'Link types'!J110</f>
        <v>50</v>
      </c>
      <c r="J156" s="32">
        <f>'Link types'!K110</f>
        <v>1</v>
      </c>
      <c r="K156" s="32">
        <f>'Link types'!L110</f>
        <v>1</v>
      </c>
      <c r="L156" s="32">
        <f>'Link types'!M110</f>
        <v>20</v>
      </c>
      <c r="M156" s="32">
        <f>'Link types'!N110</f>
        <v>130</v>
      </c>
      <c r="N156" s="32">
        <f>'Link types'!O110</f>
        <v>100</v>
      </c>
      <c r="O156" s="32">
        <f>'Link types'!P110</f>
        <v>4</v>
      </c>
      <c r="P156" s="32">
        <f>'Link types'!Q110</f>
        <v>80</v>
      </c>
      <c r="Q156" s="32">
        <f>'Link types'!R110</f>
        <v>50</v>
      </c>
      <c r="R156" s="32">
        <f>'Link types'!S110</f>
        <v>4</v>
      </c>
      <c r="S156" s="32">
        <f>'Link types'!T110</f>
        <v>50</v>
      </c>
      <c r="T156" s="32">
        <f>'Link types'!U110</f>
        <v>50</v>
      </c>
      <c r="U156" s="32">
        <f>'Link types'!V110</f>
        <v>50</v>
      </c>
      <c r="V156" s="32">
        <f>'Link types'!W110</f>
        <v>10</v>
      </c>
      <c r="W156" s="32">
        <f>'Link types'!X110</f>
        <v>0.8</v>
      </c>
      <c r="X156" s="32">
        <f>'Link types'!Y110</f>
        <v>10</v>
      </c>
      <c r="Y156" s="32" t="str">
        <f>'Link types'!Z110</f>
        <v>Trunk: Major high-speed road, not a motorway, often excludes slow traffic ("Kraftfahrstraße")</v>
      </c>
    </row>
    <row r="157" spans="1:25" x14ac:dyDescent="0.25">
      <c r="A157" s="32">
        <f>'Link types'!B111</f>
        <v>209</v>
      </c>
      <c r="B157" s="32">
        <f>'Link types'!C111</f>
        <v>20</v>
      </c>
      <c r="C157" s="32" t="str">
        <f>'Link types'!D111</f>
        <v>Tr L3 V40</v>
      </c>
      <c r="D157" s="32">
        <f>'Link types'!E111</f>
        <v>1</v>
      </c>
      <c r="E157" s="32">
        <f>'Link types'!F111</f>
        <v>2</v>
      </c>
      <c r="F157" s="32" t="str">
        <f>'Link types'!G111</f>
        <v>BUS,CAR,HGV</v>
      </c>
      <c r="G157" s="32">
        <f>'Link types'!H111</f>
        <v>3</v>
      </c>
      <c r="H157" s="32">
        <f>'Link types'!I111</f>
        <v>900</v>
      </c>
      <c r="I157" s="32">
        <f>'Link types'!J111</f>
        <v>40</v>
      </c>
      <c r="J157" s="32">
        <f>'Link types'!K111</f>
        <v>1</v>
      </c>
      <c r="K157" s="32">
        <f>'Link types'!L111</f>
        <v>1</v>
      </c>
      <c r="L157" s="32">
        <f>'Link types'!M111</f>
        <v>20</v>
      </c>
      <c r="M157" s="32">
        <f>'Link types'!N111</f>
        <v>130</v>
      </c>
      <c r="N157" s="32">
        <f>'Link types'!O111</f>
        <v>100</v>
      </c>
      <c r="O157" s="32">
        <f>'Link types'!P111</f>
        <v>4</v>
      </c>
      <c r="P157" s="32">
        <f>'Link types'!Q111</f>
        <v>80</v>
      </c>
      <c r="Q157" s="32">
        <f>'Link types'!R111</f>
        <v>50</v>
      </c>
      <c r="R157" s="32">
        <f>'Link types'!S111</f>
        <v>4</v>
      </c>
      <c r="S157" s="32">
        <f>'Link types'!T111</f>
        <v>50</v>
      </c>
      <c r="T157" s="32">
        <f>'Link types'!U111</f>
        <v>50</v>
      </c>
      <c r="U157" s="32">
        <f>'Link types'!V111</f>
        <v>50</v>
      </c>
      <c r="V157" s="32">
        <f>'Link types'!W111</f>
        <v>10</v>
      </c>
      <c r="W157" s="32">
        <f>'Link types'!X111</f>
        <v>0.8</v>
      </c>
      <c r="X157" s="32">
        <f>'Link types'!Y111</f>
        <v>10</v>
      </c>
      <c r="Y157" s="32" t="str">
        <f>'Link types'!Z111</f>
        <v>Trunk: Major high-speed road, not a motorway, often excludes slow traffic ("Kraftfahrstraße")</v>
      </c>
    </row>
    <row r="158" spans="1:25" x14ac:dyDescent="0.25">
      <c r="A158" s="32">
        <f>'Link types'!B112</f>
        <v>210</v>
      </c>
      <c r="B158" s="32">
        <f>'Link types'!C112</f>
        <v>20</v>
      </c>
      <c r="C158" s="32" t="str">
        <f>'Link types'!D112</f>
        <v>free</v>
      </c>
      <c r="D158" s="32">
        <f>'Link types'!E112</f>
        <v>1</v>
      </c>
      <c r="E158" s="32">
        <f>'Link types'!F112</f>
        <v>1000</v>
      </c>
      <c r="F158" s="32" t="str">
        <f>'Link types'!G112</f>
        <v/>
      </c>
      <c r="G158" s="32">
        <f>'Link types'!H112</f>
        <v>0</v>
      </c>
      <c r="H158" s="32">
        <f>'Link types'!I112</f>
        <v>0</v>
      </c>
      <c r="I158" s="32">
        <f>'Link types'!J112</f>
        <v>0</v>
      </c>
      <c r="J158" s="32">
        <f>'Link types'!K112</f>
        <v>0</v>
      </c>
      <c r="K158" s="32">
        <f>'Link types'!L112</f>
        <v>99</v>
      </c>
      <c r="L158" s="32">
        <f>'Link types'!M112</f>
        <v>0</v>
      </c>
      <c r="M158" s="32">
        <f>'Link types'!N112</f>
        <v>0</v>
      </c>
      <c r="N158" s="32">
        <f>'Link types'!O112</f>
        <v>0</v>
      </c>
      <c r="O158" s="32">
        <f>'Link types'!P112</f>
        <v>0</v>
      </c>
      <c r="P158" s="32">
        <f>'Link types'!Q112</f>
        <v>0</v>
      </c>
      <c r="Q158" s="32">
        <f>'Link types'!R112</f>
        <v>0</v>
      </c>
      <c r="R158" s="32">
        <f>'Link types'!S112</f>
        <v>0</v>
      </c>
      <c r="S158" s="32">
        <f>'Link types'!T112</f>
        <v>0</v>
      </c>
      <c r="T158" s="32">
        <f>'Link types'!U112</f>
        <v>0</v>
      </c>
      <c r="U158" s="32">
        <f>'Link types'!V112</f>
        <v>0</v>
      </c>
      <c r="V158" s="32">
        <f>'Link types'!W112</f>
        <v>10</v>
      </c>
      <c r="W158" s="32">
        <f>'Link types'!X112</f>
        <v>10</v>
      </c>
      <c r="X158" s="32">
        <f>'Link types'!Y112</f>
        <v>10</v>
      </c>
      <c r="Y158" s="32" t="str">
        <f>'Link types'!Z112</f>
        <v/>
      </c>
    </row>
    <row r="159" spans="1:25" x14ac:dyDescent="0.25">
      <c r="A159" s="32">
        <f>'Link types'!B113</f>
        <v>211</v>
      </c>
      <c r="B159" s="32">
        <f>'Link types'!C113</f>
        <v>20</v>
      </c>
      <c r="C159" s="32" t="str">
        <f>'Link types'!D113</f>
        <v>free</v>
      </c>
      <c r="D159" s="32">
        <f>'Link types'!E113</f>
        <v>1</v>
      </c>
      <c r="E159" s="32">
        <f>'Link types'!F113</f>
        <v>1000</v>
      </c>
      <c r="F159" s="32" t="str">
        <f>'Link types'!G113</f>
        <v/>
      </c>
      <c r="G159" s="32">
        <f>'Link types'!H113</f>
        <v>0</v>
      </c>
      <c r="H159" s="32">
        <f>'Link types'!I113</f>
        <v>0</v>
      </c>
      <c r="I159" s="32">
        <f>'Link types'!J113</f>
        <v>0</v>
      </c>
      <c r="J159" s="32">
        <f>'Link types'!K113</f>
        <v>0</v>
      </c>
      <c r="K159" s="32">
        <f>'Link types'!L113</f>
        <v>99</v>
      </c>
      <c r="L159" s="32">
        <f>'Link types'!M113</f>
        <v>0</v>
      </c>
      <c r="M159" s="32">
        <f>'Link types'!N113</f>
        <v>0</v>
      </c>
      <c r="N159" s="32">
        <f>'Link types'!O113</f>
        <v>0</v>
      </c>
      <c r="O159" s="32">
        <f>'Link types'!P113</f>
        <v>0</v>
      </c>
      <c r="P159" s="32">
        <f>'Link types'!Q113</f>
        <v>0</v>
      </c>
      <c r="Q159" s="32">
        <f>'Link types'!R113</f>
        <v>0</v>
      </c>
      <c r="R159" s="32">
        <f>'Link types'!S113</f>
        <v>0</v>
      </c>
      <c r="S159" s="32">
        <f>'Link types'!T113</f>
        <v>0</v>
      </c>
      <c r="T159" s="32">
        <f>'Link types'!U113</f>
        <v>0</v>
      </c>
      <c r="U159" s="32">
        <f>'Link types'!V113</f>
        <v>0</v>
      </c>
      <c r="V159" s="32">
        <f>'Link types'!W113</f>
        <v>10</v>
      </c>
      <c r="W159" s="32">
        <f>'Link types'!X113</f>
        <v>10</v>
      </c>
      <c r="X159" s="32">
        <f>'Link types'!Y113</f>
        <v>10</v>
      </c>
      <c r="Y159" s="32" t="str">
        <f>'Link types'!Z113</f>
        <v/>
      </c>
    </row>
    <row r="160" spans="1:25" x14ac:dyDescent="0.25">
      <c r="A160" s="32">
        <f>'Link types'!B114</f>
        <v>212</v>
      </c>
      <c r="B160" s="32">
        <f>'Link types'!C114</f>
        <v>20</v>
      </c>
      <c r="C160" s="32" t="str">
        <f>'Link types'!D114</f>
        <v>free</v>
      </c>
      <c r="D160" s="32">
        <f>'Link types'!E114</f>
        <v>1</v>
      </c>
      <c r="E160" s="32">
        <f>'Link types'!F114</f>
        <v>1000</v>
      </c>
      <c r="F160" s="32" t="str">
        <f>'Link types'!G114</f>
        <v/>
      </c>
      <c r="G160" s="32">
        <f>'Link types'!H114</f>
        <v>0</v>
      </c>
      <c r="H160" s="32">
        <f>'Link types'!I114</f>
        <v>0</v>
      </c>
      <c r="I160" s="32">
        <f>'Link types'!J114</f>
        <v>0</v>
      </c>
      <c r="J160" s="32">
        <f>'Link types'!K114</f>
        <v>0</v>
      </c>
      <c r="K160" s="32">
        <f>'Link types'!L114</f>
        <v>99</v>
      </c>
      <c r="L160" s="32">
        <f>'Link types'!M114</f>
        <v>0</v>
      </c>
      <c r="M160" s="32">
        <f>'Link types'!N114</f>
        <v>0</v>
      </c>
      <c r="N160" s="32">
        <f>'Link types'!O114</f>
        <v>0</v>
      </c>
      <c r="O160" s="32">
        <f>'Link types'!P114</f>
        <v>0</v>
      </c>
      <c r="P160" s="32">
        <f>'Link types'!Q114</f>
        <v>0</v>
      </c>
      <c r="Q160" s="32">
        <f>'Link types'!R114</f>
        <v>0</v>
      </c>
      <c r="R160" s="32">
        <f>'Link types'!S114</f>
        <v>0</v>
      </c>
      <c r="S160" s="32">
        <f>'Link types'!T114</f>
        <v>0</v>
      </c>
      <c r="T160" s="32">
        <f>'Link types'!U114</f>
        <v>0</v>
      </c>
      <c r="U160" s="32">
        <f>'Link types'!V114</f>
        <v>0</v>
      </c>
      <c r="V160" s="32">
        <f>'Link types'!W114</f>
        <v>10</v>
      </c>
      <c r="W160" s="32">
        <f>'Link types'!X114</f>
        <v>10</v>
      </c>
      <c r="X160" s="32">
        <f>'Link types'!Y114</f>
        <v>10</v>
      </c>
      <c r="Y160" s="32" t="str">
        <f>'Link types'!Z114</f>
        <v/>
      </c>
    </row>
    <row r="161" spans="1:25" x14ac:dyDescent="0.25">
      <c r="A161" s="32">
        <f>'Link types'!B115</f>
        <v>213</v>
      </c>
      <c r="B161" s="32">
        <f>'Link types'!C115</f>
        <v>20</v>
      </c>
      <c r="C161" s="32" t="str">
        <f>'Link types'!D115</f>
        <v>free</v>
      </c>
      <c r="D161" s="32">
        <f>'Link types'!E115</f>
        <v>1</v>
      </c>
      <c r="E161" s="32">
        <f>'Link types'!F115</f>
        <v>1000</v>
      </c>
      <c r="F161" s="32" t="str">
        <f>'Link types'!G115</f>
        <v/>
      </c>
      <c r="G161" s="32">
        <f>'Link types'!H115</f>
        <v>0</v>
      </c>
      <c r="H161" s="32">
        <f>'Link types'!I115</f>
        <v>0</v>
      </c>
      <c r="I161" s="32">
        <f>'Link types'!J115</f>
        <v>0</v>
      </c>
      <c r="J161" s="32">
        <f>'Link types'!K115</f>
        <v>0</v>
      </c>
      <c r="K161" s="32">
        <f>'Link types'!L115</f>
        <v>99</v>
      </c>
      <c r="L161" s="32">
        <f>'Link types'!M115</f>
        <v>0</v>
      </c>
      <c r="M161" s="32">
        <f>'Link types'!N115</f>
        <v>0</v>
      </c>
      <c r="N161" s="32">
        <f>'Link types'!O115</f>
        <v>0</v>
      </c>
      <c r="O161" s="32">
        <f>'Link types'!P115</f>
        <v>0</v>
      </c>
      <c r="P161" s="32">
        <f>'Link types'!Q115</f>
        <v>0</v>
      </c>
      <c r="Q161" s="32">
        <f>'Link types'!R115</f>
        <v>0</v>
      </c>
      <c r="R161" s="32">
        <f>'Link types'!S115</f>
        <v>0</v>
      </c>
      <c r="S161" s="32">
        <f>'Link types'!T115</f>
        <v>0</v>
      </c>
      <c r="T161" s="32">
        <f>'Link types'!U115</f>
        <v>0</v>
      </c>
      <c r="U161" s="32">
        <f>'Link types'!V115</f>
        <v>0</v>
      </c>
      <c r="V161" s="32">
        <f>'Link types'!W115</f>
        <v>10</v>
      </c>
      <c r="W161" s="32">
        <f>'Link types'!X115</f>
        <v>10</v>
      </c>
      <c r="X161" s="32">
        <f>'Link types'!Y115</f>
        <v>10</v>
      </c>
      <c r="Y161" s="32" t="str">
        <f>'Link types'!Z115</f>
        <v/>
      </c>
    </row>
    <row r="162" spans="1:25" x14ac:dyDescent="0.25">
      <c r="A162" s="32">
        <f>'Link types'!B116</f>
        <v>214</v>
      </c>
      <c r="B162" s="32">
        <f>'Link types'!C116</f>
        <v>20</v>
      </c>
      <c r="C162" s="32" t="str">
        <f>'Link types'!D116</f>
        <v>free</v>
      </c>
      <c r="D162" s="32">
        <f>'Link types'!E116</f>
        <v>1</v>
      </c>
      <c r="E162" s="32">
        <f>'Link types'!F116</f>
        <v>1000</v>
      </c>
      <c r="F162" s="32" t="str">
        <f>'Link types'!G116</f>
        <v/>
      </c>
      <c r="G162" s="32">
        <f>'Link types'!H116</f>
        <v>0</v>
      </c>
      <c r="H162" s="32">
        <f>'Link types'!I116</f>
        <v>0</v>
      </c>
      <c r="I162" s="32">
        <f>'Link types'!J116</f>
        <v>0</v>
      </c>
      <c r="J162" s="32">
        <f>'Link types'!K116</f>
        <v>0</v>
      </c>
      <c r="K162" s="32">
        <f>'Link types'!L116</f>
        <v>99</v>
      </c>
      <c r="L162" s="32">
        <f>'Link types'!M116</f>
        <v>0</v>
      </c>
      <c r="M162" s="32">
        <f>'Link types'!N116</f>
        <v>0</v>
      </c>
      <c r="N162" s="32">
        <f>'Link types'!O116</f>
        <v>0</v>
      </c>
      <c r="O162" s="32">
        <f>'Link types'!P116</f>
        <v>0</v>
      </c>
      <c r="P162" s="32">
        <f>'Link types'!Q116</f>
        <v>0</v>
      </c>
      <c r="Q162" s="32">
        <f>'Link types'!R116</f>
        <v>0</v>
      </c>
      <c r="R162" s="32">
        <f>'Link types'!S116</f>
        <v>0</v>
      </c>
      <c r="S162" s="32">
        <f>'Link types'!T116</f>
        <v>0</v>
      </c>
      <c r="T162" s="32">
        <f>'Link types'!U116</f>
        <v>0</v>
      </c>
      <c r="U162" s="32">
        <f>'Link types'!V116</f>
        <v>0</v>
      </c>
      <c r="V162" s="32">
        <f>'Link types'!W116</f>
        <v>10</v>
      </c>
      <c r="W162" s="32">
        <f>'Link types'!X116</f>
        <v>10</v>
      </c>
      <c r="X162" s="32">
        <f>'Link types'!Y116</f>
        <v>10</v>
      </c>
      <c r="Y162" s="32" t="str">
        <f>'Link types'!Z116</f>
        <v/>
      </c>
    </row>
    <row r="163" spans="1:25" x14ac:dyDescent="0.25">
      <c r="A163" s="32">
        <f>'Link types'!B117</f>
        <v>215</v>
      </c>
      <c r="B163" s="32">
        <f>'Link types'!C117</f>
        <v>20</v>
      </c>
      <c r="C163" s="32" t="str">
        <f>'Link types'!D117</f>
        <v>free</v>
      </c>
      <c r="D163" s="32">
        <f>'Link types'!E117</f>
        <v>1</v>
      </c>
      <c r="E163" s="32">
        <f>'Link types'!F117</f>
        <v>1000</v>
      </c>
      <c r="F163" s="32" t="str">
        <f>'Link types'!G117</f>
        <v/>
      </c>
      <c r="G163" s="32">
        <f>'Link types'!H117</f>
        <v>0</v>
      </c>
      <c r="H163" s="32">
        <f>'Link types'!I117</f>
        <v>0</v>
      </c>
      <c r="I163" s="32">
        <f>'Link types'!J117</f>
        <v>0</v>
      </c>
      <c r="J163" s="32">
        <f>'Link types'!K117</f>
        <v>0</v>
      </c>
      <c r="K163" s="32">
        <f>'Link types'!L117</f>
        <v>99</v>
      </c>
      <c r="L163" s="32">
        <f>'Link types'!M117</f>
        <v>0</v>
      </c>
      <c r="M163" s="32">
        <f>'Link types'!N117</f>
        <v>0</v>
      </c>
      <c r="N163" s="32">
        <f>'Link types'!O117</f>
        <v>0</v>
      </c>
      <c r="O163" s="32">
        <f>'Link types'!P117</f>
        <v>0</v>
      </c>
      <c r="P163" s="32">
        <f>'Link types'!Q117</f>
        <v>0</v>
      </c>
      <c r="Q163" s="32">
        <f>'Link types'!R117</f>
        <v>0</v>
      </c>
      <c r="R163" s="32">
        <f>'Link types'!S117</f>
        <v>0</v>
      </c>
      <c r="S163" s="32">
        <f>'Link types'!T117</f>
        <v>0</v>
      </c>
      <c r="T163" s="32">
        <f>'Link types'!U117</f>
        <v>0</v>
      </c>
      <c r="U163" s="32">
        <f>'Link types'!V117</f>
        <v>0</v>
      </c>
      <c r="V163" s="32">
        <f>'Link types'!W117</f>
        <v>10</v>
      </c>
      <c r="W163" s="32">
        <f>'Link types'!X117</f>
        <v>10</v>
      </c>
      <c r="X163" s="32">
        <f>'Link types'!Y117</f>
        <v>10</v>
      </c>
      <c r="Y163" s="32" t="str">
        <f>'Link types'!Z117</f>
        <v/>
      </c>
    </row>
    <row r="164" spans="1:25" x14ac:dyDescent="0.25">
      <c r="A164" s="32">
        <f>'Link types'!B118</f>
        <v>216</v>
      </c>
      <c r="B164" s="32">
        <f>'Link types'!C118</f>
        <v>20</v>
      </c>
      <c r="C164" s="32" t="str">
        <f>'Link types'!D118</f>
        <v>free</v>
      </c>
      <c r="D164" s="32">
        <f>'Link types'!E118</f>
        <v>1</v>
      </c>
      <c r="E164" s="32">
        <f>'Link types'!F118</f>
        <v>1000</v>
      </c>
      <c r="F164" s="32" t="str">
        <f>'Link types'!G118</f>
        <v/>
      </c>
      <c r="G164" s="32">
        <f>'Link types'!H118</f>
        <v>0</v>
      </c>
      <c r="H164" s="32">
        <f>'Link types'!I118</f>
        <v>0</v>
      </c>
      <c r="I164" s="32">
        <f>'Link types'!J118</f>
        <v>0</v>
      </c>
      <c r="J164" s="32">
        <f>'Link types'!K118</f>
        <v>0</v>
      </c>
      <c r="K164" s="32">
        <f>'Link types'!L118</f>
        <v>99</v>
      </c>
      <c r="L164" s="32">
        <f>'Link types'!M118</f>
        <v>0</v>
      </c>
      <c r="M164" s="32">
        <f>'Link types'!N118</f>
        <v>0</v>
      </c>
      <c r="N164" s="32">
        <f>'Link types'!O118</f>
        <v>0</v>
      </c>
      <c r="O164" s="32">
        <f>'Link types'!P118</f>
        <v>0</v>
      </c>
      <c r="P164" s="32">
        <f>'Link types'!Q118</f>
        <v>0</v>
      </c>
      <c r="Q164" s="32">
        <f>'Link types'!R118</f>
        <v>0</v>
      </c>
      <c r="R164" s="32">
        <f>'Link types'!S118</f>
        <v>0</v>
      </c>
      <c r="S164" s="32">
        <f>'Link types'!T118</f>
        <v>0</v>
      </c>
      <c r="T164" s="32">
        <f>'Link types'!U118</f>
        <v>0</v>
      </c>
      <c r="U164" s="32">
        <f>'Link types'!V118</f>
        <v>0</v>
      </c>
      <c r="V164" s="32">
        <f>'Link types'!W118</f>
        <v>10</v>
      </c>
      <c r="W164" s="32">
        <f>'Link types'!X118</f>
        <v>10</v>
      </c>
      <c r="X164" s="32">
        <f>'Link types'!Y118</f>
        <v>10</v>
      </c>
      <c r="Y164" s="32" t="str">
        <f>'Link types'!Z118</f>
        <v/>
      </c>
    </row>
    <row r="165" spans="1:25" x14ac:dyDescent="0.25">
      <c r="A165" s="32">
        <f>'Link types'!B119</f>
        <v>217</v>
      </c>
      <c r="B165" s="32">
        <f>'Link types'!C119</f>
        <v>20</v>
      </c>
      <c r="C165" s="32" t="str">
        <f>'Link types'!D119</f>
        <v>free</v>
      </c>
      <c r="D165" s="32">
        <f>'Link types'!E119</f>
        <v>1</v>
      </c>
      <c r="E165" s="32">
        <f>'Link types'!F119</f>
        <v>1000</v>
      </c>
      <c r="F165" s="32" t="str">
        <f>'Link types'!G119</f>
        <v/>
      </c>
      <c r="G165" s="32">
        <f>'Link types'!H119</f>
        <v>0</v>
      </c>
      <c r="H165" s="32">
        <f>'Link types'!I119</f>
        <v>0</v>
      </c>
      <c r="I165" s="32">
        <f>'Link types'!J119</f>
        <v>0</v>
      </c>
      <c r="J165" s="32">
        <f>'Link types'!K119</f>
        <v>0</v>
      </c>
      <c r="K165" s="32">
        <f>'Link types'!L119</f>
        <v>99</v>
      </c>
      <c r="L165" s="32">
        <f>'Link types'!M119</f>
        <v>0</v>
      </c>
      <c r="M165" s="32">
        <f>'Link types'!N119</f>
        <v>0</v>
      </c>
      <c r="N165" s="32">
        <f>'Link types'!O119</f>
        <v>0</v>
      </c>
      <c r="O165" s="32">
        <f>'Link types'!P119</f>
        <v>0</v>
      </c>
      <c r="P165" s="32">
        <f>'Link types'!Q119</f>
        <v>0</v>
      </c>
      <c r="Q165" s="32">
        <f>'Link types'!R119</f>
        <v>0</v>
      </c>
      <c r="R165" s="32">
        <f>'Link types'!S119</f>
        <v>0</v>
      </c>
      <c r="S165" s="32">
        <f>'Link types'!T119</f>
        <v>0</v>
      </c>
      <c r="T165" s="32">
        <f>'Link types'!U119</f>
        <v>0</v>
      </c>
      <c r="U165" s="32">
        <f>'Link types'!V119</f>
        <v>0</v>
      </c>
      <c r="V165" s="32">
        <f>'Link types'!W119</f>
        <v>10</v>
      </c>
      <c r="W165" s="32">
        <f>'Link types'!X119</f>
        <v>10</v>
      </c>
      <c r="X165" s="32">
        <f>'Link types'!Y119</f>
        <v>10</v>
      </c>
      <c r="Y165" s="32" t="str">
        <f>'Link types'!Z119</f>
        <v/>
      </c>
    </row>
    <row r="166" spans="1:25" x14ac:dyDescent="0.25">
      <c r="A166" s="32">
        <f>'Link types'!B120</f>
        <v>218</v>
      </c>
      <c r="B166" s="32">
        <f>'Link types'!C120</f>
        <v>20</v>
      </c>
      <c r="C166" s="32" t="str">
        <f>'Link types'!D120</f>
        <v>free</v>
      </c>
      <c r="D166" s="32">
        <f>'Link types'!E120</f>
        <v>1</v>
      </c>
      <c r="E166" s="32">
        <f>'Link types'!F120</f>
        <v>1000</v>
      </c>
      <c r="F166" s="32" t="str">
        <f>'Link types'!G120</f>
        <v/>
      </c>
      <c r="G166" s="32">
        <f>'Link types'!H120</f>
        <v>0</v>
      </c>
      <c r="H166" s="32">
        <f>'Link types'!I120</f>
        <v>0</v>
      </c>
      <c r="I166" s="32">
        <f>'Link types'!J120</f>
        <v>0</v>
      </c>
      <c r="J166" s="32">
        <f>'Link types'!K120</f>
        <v>0</v>
      </c>
      <c r="K166" s="32">
        <f>'Link types'!L120</f>
        <v>99</v>
      </c>
      <c r="L166" s="32">
        <f>'Link types'!M120</f>
        <v>0</v>
      </c>
      <c r="M166" s="32">
        <f>'Link types'!N120</f>
        <v>0</v>
      </c>
      <c r="N166" s="32">
        <f>'Link types'!O120</f>
        <v>0</v>
      </c>
      <c r="O166" s="32">
        <f>'Link types'!P120</f>
        <v>0</v>
      </c>
      <c r="P166" s="32">
        <f>'Link types'!Q120</f>
        <v>0</v>
      </c>
      <c r="Q166" s="32">
        <f>'Link types'!R120</f>
        <v>0</v>
      </c>
      <c r="R166" s="32">
        <f>'Link types'!S120</f>
        <v>0</v>
      </c>
      <c r="S166" s="32">
        <f>'Link types'!T120</f>
        <v>0</v>
      </c>
      <c r="T166" s="32">
        <f>'Link types'!U120</f>
        <v>0</v>
      </c>
      <c r="U166" s="32">
        <f>'Link types'!V120</f>
        <v>0</v>
      </c>
      <c r="V166" s="32">
        <f>'Link types'!W120</f>
        <v>10</v>
      </c>
      <c r="W166" s="32">
        <f>'Link types'!X120</f>
        <v>10</v>
      </c>
      <c r="X166" s="32">
        <f>'Link types'!Y120</f>
        <v>10</v>
      </c>
      <c r="Y166" s="32" t="str">
        <f>'Link types'!Z120</f>
        <v/>
      </c>
    </row>
    <row r="167" spans="1:25" x14ac:dyDescent="0.25">
      <c r="A167" s="32">
        <f>'Link types'!B121</f>
        <v>219</v>
      </c>
      <c r="B167" s="32">
        <f>'Link types'!C121</f>
        <v>20</v>
      </c>
      <c r="C167" s="32" t="str">
        <f>'Link types'!D121</f>
        <v>free</v>
      </c>
      <c r="D167" s="32">
        <f>'Link types'!E121</f>
        <v>1</v>
      </c>
      <c r="E167" s="32">
        <f>'Link types'!F121</f>
        <v>1000</v>
      </c>
      <c r="F167" s="32" t="str">
        <f>'Link types'!G121</f>
        <v/>
      </c>
      <c r="G167" s="32">
        <f>'Link types'!H121</f>
        <v>0</v>
      </c>
      <c r="H167" s="32">
        <f>'Link types'!I121</f>
        <v>0</v>
      </c>
      <c r="I167" s="32">
        <f>'Link types'!J121</f>
        <v>0</v>
      </c>
      <c r="J167" s="32">
        <f>'Link types'!K121</f>
        <v>0</v>
      </c>
      <c r="K167" s="32">
        <f>'Link types'!L121</f>
        <v>99</v>
      </c>
      <c r="L167" s="32">
        <f>'Link types'!M121</f>
        <v>0</v>
      </c>
      <c r="M167" s="32">
        <f>'Link types'!N121</f>
        <v>0</v>
      </c>
      <c r="N167" s="32">
        <f>'Link types'!O121</f>
        <v>0</v>
      </c>
      <c r="O167" s="32">
        <f>'Link types'!P121</f>
        <v>0</v>
      </c>
      <c r="P167" s="32">
        <f>'Link types'!Q121</f>
        <v>0</v>
      </c>
      <c r="Q167" s="32">
        <f>'Link types'!R121</f>
        <v>0</v>
      </c>
      <c r="R167" s="32">
        <f>'Link types'!S121</f>
        <v>0</v>
      </c>
      <c r="S167" s="32">
        <f>'Link types'!T121</f>
        <v>0</v>
      </c>
      <c r="T167" s="32">
        <f>'Link types'!U121</f>
        <v>0</v>
      </c>
      <c r="U167" s="32">
        <f>'Link types'!V121</f>
        <v>0</v>
      </c>
      <c r="V167" s="32">
        <f>'Link types'!W121</f>
        <v>10</v>
      </c>
      <c r="W167" s="32">
        <f>'Link types'!X121</f>
        <v>10</v>
      </c>
      <c r="X167" s="32">
        <f>'Link types'!Y121</f>
        <v>10</v>
      </c>
      <c r="Y167" s="32" t="str">
        <f>'Link types'!Z121</f>
        <v/>
      </c>
    </row>
    <row r="168" spans="1:25" x14ac:dyDescent="0.25">
      <c r="A168" s="32">
        <f>'Link types'!B122</f>
        <v>220</v>
      </c>
      <c r="B168" s="32">
        <f>'Link types'!C122</f>
        <v>20</v>
      </c>
      <c r="C168" s="32" t="str">
        <f>'Link types'!D122</f>
        <v>Tr L2 V130</v>
      </c>
      <c r="D168" s="32">
        <f>'Link types'!E122</f>
        <v>1</v>
      </c>
      <c r="E168" s="32">
        <f>'Link types'!F122</f>
        <v>2</v>
      </c>
      <c r="F168" s="32" t="str">
        <f>'Link types'!G122</f>
        <v>BUS,CAR,HGV</v>
      </c>
      <c r="G168" s="32">
        <f>'Link types'!H122</f>
        <v>2</v>
      </c>
      <c r="H168" s="32">
        <f>'Link types'!I122</f>
        <v>3000</v>
      </c>
      <c r="I168" s="32">
        <f>'Link types'!J122</f>
        <v>130</v>
      </c>
      <c r="J168" s="32">
        <f>'Link types'!K122</f>
        <v>1</v>
      </c>
      <c r="K168" s="32">
        <f>'Link types'!L122</f>
        <v>1</v>
      </c>
      <c r="L168" s="32">
        <f>'Link types'!M122</f>
        <v>20</v>
      </c>
      <c r="M168" s="32">
        <f>'Link types'!N122</f>
        <v>130</v>
      </c>
      <c r="N168" s="32">
        <f>'Link types'!O122</f>
        <v>100</v>
      </c>
      <c r="O168" s="32">
        <f>'Link types'!P122</f>
        <v>4</v>
      </c>
      <c r="P168" s="32">
        <f>'Link types'!Q122</f>
        <v>80</v>
      </c>
      <c r="Q168" s="32">
        <f>'Link types'!R122</f>
        <v>50</v>
      </c>
      <c r="R168" s="32">
        <f>'Link types'!S122</f>
        <v>4</v>
      </c>
      <c r="S168" s="32">
        <f>'Link types'!T122</f>
        <v>50</v>
      </c>
      <c r="T168" s="32">
        <f>'Link types'!U122</f>
        <v>50</v>
      </c>
      <c r="U168" s="32">
        <f>'Link types'!V122</f>
        <v>50</v>
      </c>
      <c r="V168" s="32">
        <f>'Link types'!W122</f>
        <v>10</v>
      </c>
      <c r="W168" s="32">
        <f>'Link types'!X122</f>
        <v>0.8</v>
      </c>
      <c r="X168" s="32">
        <f>'Link types'!Y122</f>
        <v>10</v>
      </c>
      <c r="Y168" s="32" t="str">
        <f>'Link types'!Z122</f>
        <v>Trunk: Major high-speed road, not a motorway, often excludes slow traffic ("Kraftfahrstraße")</v>
      </c>
    </row>
    <row r="169" spans="1:25" x14ac:dyDescent="0.25">
      <c r="A169" s="32">
        <f>'Link types'!B123</f>
        <v>221</v>
      </c>
      <c r="B169" s="32">
        <f>'Link types'!C123</f>
        <v>20</v>
      </c>
      <c r="C169" s="32" t="str">
        <f>'Link types'!D123</f>
        <v>Tr L2 V120</v>
      </c>
      <c r="D169" s="32">
        <f>'Link types'!E123</f>
        <v>1</v>
      </c>
      <c r="E169" s="32">
        <f>'Link types'!F123</f>
        <v>2</v>
      </c>
      <c r="F169" s="32" t="str">
        <f>'Link types'!G123</f>
        <v>BUS,CAR,HGV</v>
      </c>
      <c r="G169" s="32">
        <f>'Link types'!H123</f>
        <v>2</v>
      </c>
      <c r="H169" s="32">
        <f>'Link types'!I123</f>
        <v>2800</v>
      </c>
      <c r="I169" s="32">
        <f>'Link types'!J123</f>
        <v>120</v>
      </c>
      <c r="J169" s="32">
        <f>'Link types'!K123</f>
        <v>1</v>
      </c>
      <c r="K169" s="32">
        <f>'Link types'!L123</f>
        <v>1</v>
      </c>
      <c r="L169" s="32">
        <f>'Link types'!M123</f>
        <v>20</v>
      </c>
      <c r="M169" s="32">
        <f>'Link types'!N123</f>
        <v>130</v>
      </c>
      <c r="N169" s="32">
        <f>'Link types'!O123</f>
        <v>100</v>
      </c>
      <c r="O169" s="32">
        <f>'Link types'!P123</f>
        <v>4</v>
      </c>
      <c r="P169" s="32">
        <f>'Link types'!Q123</f>
        <v>80</v>
      </c>
      <c r="Q169" s="32">
        <f>'Link types'!R123</f>
        <v>50</v>
      </c>
      <c r="R169" s="32">
        <f>'Link types'!S123</f>
        <v>4</v>
      </c>
      <c r="S169" s="32">
        <f>'Link types'!T123</f>
        <v>50</v>
      </c>
      <c r="T169" s="32">
        <f>'Link types'!U123</f>
        <v>50</v>
      </c>
      <c r="U169" s="32">
        <f>'Link types'!V123</f>
        <v>50</v>
      </c>
      <c r="V169" s="32">
        <f>'Link types'!W123</f>
        <v>10</v>
      </c>
      <c r="W169" s="32">
        <f>'Link types'!X123</f>
        <v>0.8</v>
      </c>
      <c r="X169" s="32">
        <f>'Link types'!Y123</f>
        <v>10</v>
      </c>
      <c r="Y169" s="32" t="str">
        <f>'Link types'!Z123</f>
        <v>Trunk: Major high-speed road, not a motorway, often excludes slow traffic ("Kraftfahrstraße")</v>
      </c>
    </row>
    <row r="170" spans="1:25" x14ac:dyDescent="0.25">
      <c r="A170" s="32">
        <f>'Link types'!B124</f>
        <v>222</v>
      </c>
      <c r="B170" s="32">
        <f>'Link types'!C124</f>
        <v>20</v>
      </c>
      <c r="C170" s="32" t="str">
        <f>'Link types'!D124</f>
        <v>Tr L2 V110</v>
      </c>
      <c r="D170" s="32">
        <f>'Link types'!E124</f>
        <v>1</v>
      </c>
      <c r="E170" s="32">
        <f>'Link types'!F124</f>
        <v>2</v>
      </c>
      <c r="F170" s="32" t="str">
        <f>'Link types'!G124</f>
        <v>BUS,CAR,HGV</v>
      </c>
      <c r="G170" s="32">
        <f>'Link types'!H124</f>
        <v>2</v>
      </c>
      <c r="H170" s="32">
        <f>'Link types'!I124</f>
        <v>2600</v>
      </c>
      <c r="I170" s="32">
        <f>'Link types'!J124</f>
        <v>110</v>
      </c>
      <c r="J170" s="32">
        <f>'Link types'!K124</f>
        <v>1</v>
      </c>
      <c r="K170" s="32">
        <f>'Link types'!L124</f>
        <v>1</v>
      </c>
      <c r="L170" s="32">
        <f>'Link types'!M124</f>
        <v>20</v>
      </c>
      <c r="M170" s="32">
        <f>'Link types'!N124</f>
        <v>130</v>
      </c>
      <c r="N170" s="32">
        <f>'Link types'!O124</f>
        <v>100</v>
      </c>
      <c r="O170" s="32">
        <f>'Link types'!P124</f>
        <v>4</v>
      </c>
      <c r="P170" s="32">
        <f>'Link types'!Q124</f>
        <v>80</v>
      </c>
      <c r="Q170" s="32">
        <f>'Link types'!R124</f>
        <v>50</v>
      </c>
      <c r="R170" s="32">
        <f>'Link types'!S124</f>
        <v>4</v>
      </c>
      <c r="S170" s="32">
        <f>'Link types'!T124</f>
        <v>50</v>
      </c>
      <c r="T170" s="32">
        <f>'Link types'!U124</f>
        <v>50</v>
      </c>
      <c r="U170" s="32">
        <f>'Link types'!V124</f>
        <v>50</v>
      </c>
      <c r="V170" s="32">
        <f>'Link types'!W124</f>
        <v>10</v>
      </c>
      <c r="W170" s="32">
        <f>'Link types'!X124</f>
        <v>0.8</v>
      </c>
      <c r="X170" s="32">
        <f>'Link types'!Y124</f>
        <v>10</v>
      </c>
      <c r="Y170" s="32" t="str">
        <f>'Link types'!Z124</f>
        <v>Trunk: Major high-speed road, not a motorway, often excludes slow traffic ("Kraftfahrstraße")</v>
      </c>
    </row>
    <row r="171" spans="1:25" x14ac:dyDescent="0.25">
      <c r="A171" s="32">
        <f>'Link types'!B125</f>
        <v>223</v>
      </c>
      <c r="B171" s="32">
        <f>'Link types'!C125</f>
        <v>20</v>
      </c>
      <c r="C171" s="32" t="str">
        <f>'Link types'!D125</f>
        <v>Tr L2 V100</v>
      </c>
      <c r="D171" s="32">
        <f>'Link types'!E125</f>
        <v>1</v>
      </c>
      <c r="E171" s="32">
        <f>'Link types'!F125</f>
        <v>2</v>
      </c>
      <c r="F171" s="32" t="str">
        <f>'Link types'!G125</f>
        <v>BUS,CAR,HGV</v>
      </c>
      <c r="G171" s="32">
        <f>'Link types'!H125</f>
        <v>2</v>
      </c>
      <c r="H171" s="32">
        <f>'Link types'!I125</f>
        <v>2400</v>
      </c>
      <c r="I171" s="32">
        <f>'Link types'!J125</f>
        <v>100</v>
      </c>
      <c r="J171" s="32">
        <f>'Link types'!K125</f>
        <v>1</v>
      </c>
      <c r="K171" s="32">
        <f>'Link types'!L125</f>
        <v>1</v>
      </c>
      <c r="L171" s="32">
        <f>'Link types'!M125</f>
        <v>20</v>
      </c>
      <c r="M171" s="32">
        <f>'Link types'!N125</f>
        <v>130</v>
      </c>
      <c r="N171" s="32">
        <f>'Link types'!O125</f>
        <v>100</v>
      </c>
      <c r="O171" s="32">
        <f>'Link types'!P125</f>
        <v>4</v>
      </c>
      <c r="P171" s="32">
        <f>'Link types'!Q125</f>
        <v>80</v>
      </c>
      <c r="Q171" s="32">
        <f>'Link types'!R125</f>
        <v>50</v>
      </c>
      <c r="R171" s="32">
        <f>'Link types'!S125</f>
        <v>4</v>
      </c>
      <c r="S171" s="32">
        <f>'Link types'!T125</f>
        <v>50</v>
      </c>
      <c r="T171" s="32">
        <f>'Link types'!U125</f>
        <v>50</v>
      </c>
      <c r="U171" s="32">
        <f>'Link types'!V125</f>
        <v>50</v>
      </c>
      <c r="V171" s="32">
        <f>'Link types'!W125</f>
        <v>10</v>
      </c>
      <c r="W171" s="32">
        <f>'Link types'!X125</f>
        <v>0.8</v>
      </c>
      <c r="X171" s="32">
        <f>'Link types'!Y125</f>
        <v>10</v>
      </c>
      <c r="Y171" s="32" t="str">
        <f>'Link types'!Z125</f>
        <v>Trunk: Major high-speed road, not a motorway, often excludes slow traffic ("Kraftfahrstraße")</v>
      </c>
    </row>
    <row r="172" spans="1:25" x14ac:dyDescent="0.25">
      <c r="A172" s="32">
        <f>'Link types'!B126</f>
        <v>224</v>
      </c>
      <c r="B172" s="32">
        <f>'Link types'!C126</f>
        <v>20</v>
      </c>
      <c r="C172" s="32" t="str">
        <f>'Link types'!D126</f>
        <v>Tr L2 V90</v>
      </c>
      <c r="D172" s="32">
        <f>'Link types'!E126</f>
        <v>1</v>
      </c>
      <c r="E172" s="32">
        <f>'Link types'!F126</f>
        <v>2</v>
      </c>
      <c r="F172" s="32" t="str">
        <f>'Link types'!G126</f>
        <v>BUS,CAR,HGV</v>
      </c>
      <c r="G172" s="32">
        <f>'Link types'!H126</f>
        <v>2</v>
      </c>
      <c r="H172" s="32">
        <f>'Link types'!I126</f>
        <v>2200</v>
      </c>
      <c r="I172" s="32">
        <f>'Link types'!J126</f>
        <v>90</v>
      </c>
      <c r="J172" s="32">
        <f>'Link types'!K126</f>
        <v>1</v>
      </c>
      <c r="K172" s="32">
        <f>'Link types'!L126</f>
        <v>1</v>
      </c>
      <c r="L172" s="32">
        <f>'Link types'!M126</f>
        <v>20</v>
      </c>
      <c r="M172" s="32">
        <f>'Link types'!N126</f>
        <v>130</v>
      </c>
      <c r="N172" s="32">
        <f>'Link types'!O126</f>
        <v>100</v>
      </c>
      <c r="O172" s="32">
        <f>'Link types'!P126</f>
        <v>4</v>
      </c>
      <c r="P172" s="32">
        <f>'Link types'!Q126</f>
        <v>80</v>
      </c>
      <c r="Q172" s="32">
        <f>'Link types'!R126</f>
        <v>50</v>
      </c>
      <c r="R172" s="32">
        <f>'Link types'!S126</f>
        <v>4</v>
      </c>
      <c r="S172" s="32">
        <f>'Link types'!T126</f>
        <v>50</v>
      </c>
      <c r="T172" s="32">
        <f>'Link types'!U126</f>
        <v>50</v>
      </c>
      <c r="U172" s="32">
        <f>'Link types'!V126</f>
        <v>50</v>
      </c>
      <c r="V172" s="32">
        <f>'Link types'!W126</f>
        <v>10</v>
      </c>
      <c r="W172" s="32">
        <f>'Link types'!X126</f>
        <v>0.8</v>
      </c>
      <c r="X172" s="32">
        <f>'Link types'!Y126</f>
        <v>10</v>
      </c>
      <c r="Y172" s="32" t="str">
        <f>'Link types'!Z126</f>
        <v>Trunk: Major high-speed road, not a motorway, often excludes slow traffic ("Kraftfahrstraße")</v>
      </c>
    </row>
    <row r="173" spans="1:25" x14ac:dyDescent="0.25">
      <c r="A173" s="32">
        <f>'Link types'!B127</f>
        <v>225</v>
      </c>
      <c r="B173" s="32">
        <f>'Link types'!C127</f>
        <v>20</v>
      </c>
      <c r="C173" s="32" t="str">
        <f>'Link types'!D127</f>
        <v>Tr L2 V80</v>
      </c>
      <c r="D173" s="32">
        <f>'Link types'!E127</f>
        <v>1</v>
      </c>
      <c r="E173" s="32">
        <f>'Link types'!F127</f>
        <v>2</v>
      </c>
      <c r="F173" s="32" t="str">
        <f>'Link types'!G127</f>
        <v>BUS,CAR,HGV</v>
      </c>
      <c r="G173" s="32">
        <f>'Link types'!H127</f>
        <v>2</v>
      </c>
      <c r="H173" s="32">
        <f>'Link types'!I127</f>
        <v>2000</v>
      </c>
      <c r="I173" s="32">
        <f>'Link types'!J127</f>
        <v>80</v>
      </c>
      <c r="J173" s="32">
        <f>'Link types'!K127</f>
        <v>1</v>
      </c>
      <c r="K173" s="32">
        <f>'Link types'!L127</f>
        <v>1</v>
      </c>
      <c r="L173" s="32">
        <f>'Link types'!M127</f>
        <v>20</v>
      </c>
      <c r="M173" s="32">
        <f>'Link types'!N127</f>
        <v>130</v>
      </c>
      <c r="N173" s="32">
        <f>'Link types'!O127</f>
        <v>100</v>
      </c>
      <c r="O173" s="32">
        <f>'Link types'!P127</f>
        <v>4</v>
      </c>
      <c r="P173" s="32">
        <f>'Link types'!Q127</f>
        <v>80</v>
      </c>
      <c r="Q173" s="32">
        <f>'Link types'!R127</f>
        <v>50</v>
      </c>
      <c r="R173" s="32">
        <f>'Link types'!S127</f>
        <v>4</v>
      </c>
      <c r="S173" s="32">
        <f>'Link types'!T127</f>
        <v>50</v>
      </c>
      <c r="T173" s="32">
        <f>'Link types'!U127</f>
        <v>50</v>
      </c>
      <c r="U173" s="32">
        <f>'Link types'!V127</f>
        <v>50</v>
      </c>
      <c r="V173" s="32">
        <f>'Link types'!W127</f>
        <v>10</v>
      </c>
      <c r="W173" s="32">
        <f>'Link types'!X127</f>
        <v>0.8</v>
      </c>
      <c r="X173" s="32">
        <f>'Link types'!Y127</f>
        <v>10</v>
      </c>
      <c r="Y173" s="32" t="str">
        <f>'Link types'!Z127</f>
        <v>Trunk: Major high-speed road, not a motorway, often excludes slow traffic ("Kraftfahrstraße")</v>
      </c>
    </row>
    <row r="174" spans="1:25" x14ac:dyDescent="0.25">
      <c r="A174" s="32">
        <f>'Link types'!B128</f>
        <v>226</v>
      </c>
      <c r="B174" s="32">
        <f>'Link types'!C128</f>
        <v>20</v>
      </c>
      <c r="C174" s="32" t="str">
        <f>'Link types'!D128</f>
        <v>Tr L2 V70</v>
      </c>
      <c r="D174" s="32">
        <f>'Link types'!E128</f>
        <v>1</v>
      </c>
      <c r="E174" s="32">
        <f>'Link types'!F128</f>
        <v>2</v>
      </c>
      <c r="F174" s="32" t="str">
        <f>'Link types'!G128</f>
        <v>BUS,CAR,HGV</v>
      </c>
      <c r="G174" s="32">
        <f>'Link types'!H128</f>
        <v>2</v>
      </c>
      <c r="H174" s="32">
        <f>'Link types'!I128</f>
        <v>1600</v>
      </c>
      <c r="I174" s="32">
        <f>'Link types'!J128</f>
        <v>70</v>
      </c>
      <c r="J174" s="32">
        <f>'Link types'!K128</f>
        <v>1</v>
      </c>
      <c r="K174" s="32">
        <f>'Link types'!L128</f>
        <v>1</v>
      </c>
      <c r="L174" s="32">
        <f>'Link types'!M128</f>
        <v>20</v>
      </c>
      <c r="M174" s="32">
        <f>'Link types'!N128</f>
        <v>130</v>
      </c>
      <c r="N174" s="32">
        <f>'Link types'!O128</f>
        <v>100</v>
      </c>
      <c r="O174" s="32">
        <f>'Link types'!P128</f>
        <v>4</v>
      </c>
      <c r="P174" s="32">
        <f>'Link types'!Q128</f>
        <v>80</v>
      </c>
      <c r="Q174" s="32">
        <f>'Link types'!R128</f>
        <v>50</v>
      </c>
      <c r="R174" s="32">
        <f>'Link types'!S128</f>
        <v>4</v>
      </c>
      <c r="S174" s="32">
        <f>'Link types'!T128</f>
        <v>50</v>
      </c>
      <c r="T174" s="32">
        <f>'Link types'!U128</f>
        <v>50</v>
      </c>
      <c r="U174" s="32">
        <f>'Link types'!V128</f>
        <v>50</v>
      </c>
      <c r="V174" s="32">
        <f>'Link types'!W128</f>
        <v>10</v>
      </c>
      <c r="W174" s="32">
        <f>'Link types'!X128</f>
        <v>0.8</v>
      </c>
      <c r="X174" s="32">
        <f>'Link types'!Y128</f>
        <v>10</v>
      </c>
      <c r="Y174" s="32" t="str">
        <f>'Link types'!Z128</f>
        <v>Trunk: Major high-speed road, not a motorway, often excludes slow traffic ("Kraftfahrstraße")</v>
      </c>
    </row>
    <row r="175" spans="1:25" x14ac:dyDescent="0.25">
      <c r="A175" s="32">
        <f>'Link types'!B129</f>
        <v>227</v>
      </c>
      <c r="B175" s="32">
        <f>'Link types'!C129</f>
        <v>20</v>
      </c>
      <c r="C175" s="32" t="str">
        <f>'Link types'!D129</f>
        <v>Tr L2 V60</v>
      </c>
      <c r="D175" s="32">
        <f>'Link types'!E129</f>
        <v>1</v>
      </c>
      <c r="E175" s="32">
        <f>'Link types'!F129</f>
        <v>2</v>
      </c>
      <c r="F175" s="32" t="str">
        <f>'Link types'!G129</f>
        <v>BUS,CAR,HGV</v>
      </c>
      <c r="G175" s="32">
        <f>'Link types'!H129</f>
        <v>2</v>
      </c>
      <c r="H175" s="32">
        <f>'Link types'!I129</f>
        <v>1200</v>
      </c>
      <c r="I175" s="32">
        <f>'Link types'!J129</f>
        <v>60</v>
      </c>
      <c r="J175" s="32">
        <f>'Link types'!K129</f>
        <v>1</v>
      </c>
      <c r="K175" s="32">
        <f>'Link types'!L129</f>
        <v>1</v>
      </c>
      <c r="L175" s="32">
        <f>'Link types'!M129</f>
        <v>20</v>
      </c>
      <c r="M175" s="32">
        <f>'Link types'!N129</f>
        <v>130</v>
      </c>
      <c r="N175" s="32">
        <f>'Link types'!O129</f>
        <v>100</v>
      </c>
      <c r="O175" s="32">
        <f>'Link types'!P129</f>
        <v>4</v>
      </c>
      <c r="P175" s="32">
        <f>'Link types'!Q129</f>
        <v>80</v>
      </c>
      <c r="Q175" s="32">
        <f>'Link types'!R129</f>
        <v>50</v>
      </c>
      <c r="R175" s="32">
        <f>'Link types'!S129</f>
        <v>4</v>
      </c>
      <c r="S175" s="32">
        <f>'Link types'!T129</f>
        <v>50</v>
      </c>
      <c r="T175" s="32">
        <f>'Link types'!U129</f>
        <v>50</v>
      </c>
      <c r="U175" s="32">
        <f>'Link types'!V129</f>
        <v>50</v>
      </c>
      <c r="V175" s="32">
        <f>'Link types'!W129</f>
        <v>10</v>
      </c>
      <c r="W175" s="32">
        <f>'Link types'!X129</f>
        <v>0.8</v>
      </c>
      <c r="X175" s="32">
        <f>'Link types'!Y129</f>
        <v>10</v>
      </c>
      <c r="Y175" s="32" t="str">
        <f>'Link types'!Z129</f>
        <v>Trunk: Major high-speed road, not a motorway, often excludes slow traffic ("Kraftfahrstraße")</v>
      </c>
    </row>
    <row r="176" spans="1:25" x14ac:dyDescent="0.25">
      <c r="A176" s="32">
        <f>'Link types'!B130</f>
        <v>228</v>
      </c>
      <c r="B176" s="32">
        <f>'Link types'!C130</f>
        <v>20</v>
      </c>
      <c r="C176" s="32" t="str">
        <f>'Link types'!D130</f>
        <v>Tr L2 V50</v>
      </c>
      <c r="D176" s="32">
        <f>'Link types'!E130</f>
        <v>1</v>
      </c>
      <c r="E176" s="32">
        <f>'Link types'!F130</f>
        <v>2</v>
      </c>
      <c r="F176" s="32" t="str">
        <f>'Link types'!G130</f>
        <v>BUS,CAR,HGV</v>
      </c>
      <c r="G176" s="32">
        <f>'Link types'!H130</f>
        <v>2</v>
      </c>
      <c r="H176" s="32">
        <f>'Link types'!I130</f>
        <v>800</v>
      </c>
      <c r="I176" s="32">
        <f>'Link types'!J130</f>
        <v>50</v>
      </c>
      <c r="J176" s="32">
        <f>'Link types'!K130</f>
        <v>1</v>
      </c>
      <c r="K176" s="32">
        <f>'Link types'!L130</f>
        <v>1</v>
      </c>
      <c r="L176" s="32">
        <f>'Link types'!M130</f>
        <v>20</v>
      </c>
      <c r="M176" s="32">
        <f>'Link types'!N130</f>
        <v>130</v>
      </c>
      <c r="N176" s="32">
        <f>'Link types'!O130</f>
        <v>100</v>
      </c>
      <c r="O176" s="32">
        <f>'Link types'!P130</f>
        <v>4</v>
      </c>
      <c r="P176" s="32">
        <f>'Link types'!Q130</f>
        <v>80</v>
      </c>
      <c r="Q176" s="32">
        <f>'Link types'!R130</f>
        <v>50</v>
      </c>
      <c r="R176" s="32">
        <f>'Link types'!S130</f>
        <v>4</v>
      </c>
      <c r="S176" s="32">
        <f>'Link types'!T130</f>
        <v>50</v>
      </c>
      <c r="T176" s="32">
        <f>'Link types'!U130</f>
        <v>50</v>
      </c>
      <c r="U176" s="32">
        <f>'Link types'!V130</f>
        <v>50</v>
      </c>
      <c r="V176" s="32">
        <f>'Link types'!W130</f>
        <v>10</v>
      </c>
      <c r="W176" s="32">
        <f>'Link types'!X130</f>
        <v>0.8</v>
      </c>
      <c r="X176" s="32">
        <f>'Link types'!Y130</f>
        <v>10</v>
      </c>
      <c r="Y176" s="32" t="str">
        <f>'Link types'!Z130</f>
        <v>Trunk: Major high-speed road, not a motorway, often excludes slow traffic ("Kraftfahrstraße")</v>
      </c>
    </row>
    <row r="177" spans="1:25" x14ac:dyDescent="0.25">
      <c r="A177" s="32">
        <f>'Link types'!B131</f>
        <v>229</v>
      </c>
      <c r="B177" s="32">
        <f>'Link types'!C131</f>
        <v>20</v>
      </c>
      <c r="C177" s="32" t="str">
        <f>'Link types'!D131</f>
        <v>Tr L2 V40</v>
      </c>
      <c r="D177" s="32">
        <f>'Link types'!E131</f>
        <v>1</v>
      </c>
      <c r="E177" s="32">
        <f>'Link types'!F131</f>
        <v>2</v>
      </c>
      <c r="F177" s="32" t="str">
        <f>'Link types'!G131</f>
        <v>BUS,CAR,HGV</v>
      </c>
      <c r="G177" s="32">
        <f>'Link types'!H131</f>
        <v>2</v>
      </c>
      <c r="H177" s="32">
        <f>'Link types'!I131</f>
        <v>600</v>
      </c>
      <c r="I177" s="32">
        <f>'Link types'!J131</f>
        <v>40</v>
      </c>
      <c r="J177" s="32">
        <f>'Link types'!K131</f>
        <v>1</v>
      </c>
      <c r="K177" s="32">
        <f>'Link types'!L131</f>
        <v>1</v>
      </c>
      <c r="L177" s="32">
        <f>'Link types'!M131</f>
        <v>20</v>
      </c>
      <c r="M177" s="32">
        <f>'Link types'!N131</f>
        <v>130</v>
      </c>
      <c r="N177" s="32">
        <f>'Link types'!O131</f>
        <v>100</v>
      </c>
      <c r="O177" s="32">
        <f>'Link types'!P131</f>
        <v>4</v>
      </c>
      <c r="P177" s="32">
        <f>'Link types'!Q131</f>
        <v>80</v>
      </c>
      <c r="Q177" s="32">
        <f>'Link types'!R131</f>
        <v>50</v>
      </c>
      <c r="R177" s="32">
        <f>'Link types'!S131</f>
        <v>4</v>
      </c>
      <c r="S177" s="32">
        <f>'Link types'!T131</f>
        <v>50</v>
      </c>
      <c r="T177" s="32">
        <f>'Link types'!U131</f>
        <v>50</v>
      </c>
      <c r="U177" s="32">
        <f>'Link types'!V131</f>
        <v>50</v>
      </c>
      <c r="V177" s="32">
        <f>'Link types'!W131</f>
        <v>10</v>
      </c>
      <c r="W177" s="32">
        <f>'Link types'!X131</f>
        <v>0.8</v>
      </c>
      <c r="X177" s="32">
        <f>'Link types'!Y131</f>
        <v>10</v>
      </c>
      <c r="Y177" s="32" t="str">
        <f>'Link types'!Z131</f>
        <v>Trunk: Major high-speed road, not a motorway, often excludes slow traffic ("Kraftfahrstraße")</v>
      </c>
    </row>
    <row r="178" spans="1:25" x14ac:dyDescent="0.25">
      <c r="A178" s="32">
        <f>'Link types'!B132</f>
        <v>230</v>
      </c>
      <c r="B178" s="32">
        <f>'Link types'!C132</f>
        <v>20</v>
      </c>
      <c r="C178" s="32" t="str">
        <f>'Link types'!D132</f>
        <v>free</v>
      </c>
      <c r="D178" s="32">
        <f>'Link types'!E132</f>
        <v>1</v>
      </c>
      <c r="E178" s="32">
        <f>'Link types'!F132</f>
        <v>1000</v>
      </c>
      <c r="F178" s="32" t="str">
        <f>'Link types'!G132</f>
        <v/>
      </c>
      <c r="G178" s="32">
        <f>'Link types'!H132</f>
        <v>0</v>
      </c>
      <c r="H178" s="32">
        <f>'Link types'!I132</f>
        <v>0</v>
      </c>
      <c r="I178" s="32">
        <f>'Link types'!J132</f>
        <v>0</v>
      </c>
      <c r="J178" s="32">
        <f>'Link types'!K132</f>
        <v>0</v>
      </c>
      <c r="K178" s="32">
        <f>'Link types'!L132</f>
        <v>99</v>
      </c>
      <c r="L178" s="32">
        <f>'Link types'!M132</f>
        <v>0</v>
      </c>
      <c r="M178" s="32">
        <f>'Link types'!N132</f>
        <v>0</v>
      </c>
      <c r="N178" s="32">
        <f>'Link types'!O132</f>
        <v>0</v>
      </c>
      <c r="O178" s="32">
        <f>'Link types'!P132</f>
        <v>0</v>
      </c>
      <c r="P178" s="32">
        <f>'Link types'!Q132</f>
        <v>0</v>
      </c>
      <c r="Q178" s="32">
        <f>'Link types'!R132</f>
        <v>0</v>
      </c>
      <c r="R178" s="32">
        <f>'Link types'!S132</f>
        <v>0</v>
      </c>
      <c r="S178" s="32">
        <f>'Link types'!T132</f>
        <v>0</v>
      </c>
      <c r="T178" s="32">
        <f>'Link types'!U132</f>
        <v>0</v>
      </c>
      <c r="U178" s="32">
        <f>'Link types'!V132</f>
        <v>0</v>
      </c>
      <c r="V178" s="32">
        <f>'Link types'!W132</f>
        <v>10</v>
      </c>
      <c r="W178" s="32">
        <f>'Link types'!X132</f>
        <v>10</v>
      </c>
      <c r="X178" s="32">
        <f>'Link types'!Y132</f>
        <v>10</v>
      </c>
      <c r="Y178" s="32" t="str">
        <f>'Link types'!Z132</f>
        <v/>
      </c>
    </row>
    <row r="179" spans="1:25" x14ac:dyDescent="0.25">
      <c r="A179" s="32">
        <f>'Link types'!B133</f>
        <v>231</v>
      </c>
      <c r="B179" s="32">
        <f>'Link types'!C133</f>
        <v>20</v>
      </c>
      <c r="C179" s="32" t="str">
        <f>'Link types'!D133</f>
        <v>free</v>
      </c>
      <c r="D179" s="32">
        <f>'Link types'!E133</f>
        <v>1</v>
      </c>
      <c r="E179" s="32">
        <f>'Link types'!F133</f>
        <v>1000</v>
      </c>
      <c r="F179" s="32" t="str">
        <f>'Link types'!G133</f>
        <v/>
      </c>
      <c r="G179" s="32">
        <f>'Link types'!H133</f>
        <v>0</v>
      </c>
      <c r="H179" s="32">
        <f>'Link types'!I133</f>
        <v>0</v>
      </c>
      <c r="I179" s="32">
        <f>'Link types'!J133</f>
        <v>0</v>
      </c>
      <c r="J179" s="32">
        <f>'Link types'!K133</f>
        <v>0</v>
      </c>
      <c r="K179" s="32">
        <f>'Link types'!L133</f>
        <v>99</v>
      </c>
      <c r="L179" s="32">
        <f>'Link types'!M133</f>
        <v>0</v>
      </c>
      <c r="M179" s="32">
        <f>'Link types'!N133</f>
        <v>0</v>
      </c>
      <c r="N179" s="32">
        <f>'Link types'!O133</f>
        <v>0</v>
      </c>
      <c r="O179" s="32">
        <f>'Link types'!P133</f>
        <v>0</v>
      </c>
      <c r="P179" s="32">
        <f>'Link types'!Q133</f>
        <v>0</v>
      </c>
      <c r="Q179" s="32">
        <f>'Link types'!R133</f>
        <v>0</v>
      </c>
      <c r="R179" s="32">
        <f>'Link types'!S133</f>
        <v>0</v>
      </c>
      <c r="S179" s="32">
        <f>'Link types'!T133</f>
        <v>0</v>
      </c>
      <c r="T179" s="32">
        <f>'Link types'!U133</f>
        <v>0</v>
      </c>
      <c r="U179" s="32">
        <f>'Link types'!V133</f>
        <v>0</v>
      </c>
      <c r="V179" s="32">
        <f>'Link types'!W133</f>
        <v>10</v>
      </c>
      <c r="W179" s="32">
        <f>'Link types'!X133</f>
        <v>10</v>
      </c>
      <c r="X179" s="32">
        <f>'Link types'!Y133</f>
        <v>10</v>
      </c>
      <c r="Y179" s="32" t="str">
        <f>'Link types'!Z133</f>
        <v/>
      </c>
    </row>
    <row r="180" spans="1:25" x14ac:dyDescent="0.25">
      <c r="A180" s="32">
        <f>'Link types'!B134</f>
        <v>232</v>
      </c>
      <c r="B180" s="32">
        <f>'Link types'!C134</f>
        <v>20</v>
      </c>
      <c r="C180" s="32" t="str">
        <f>'Link types'!D134</f>
        <v>free</v>
      </c>
      <c r="D180" s="32">
        <f>'Link types'!E134</f>
        <v>1</v>
      </c>
      <c r="E180" s="32">
        <f>'Link types'!F134</f>
        <v>1000</v>
      </c>
      <c r="F180" s="32" t="str">
        <f>'Link types'!G134</f>
        <v/>
      </c>
      <c r="G180" s="32">
        <f>'Link types'!H134</f>
        <v>0</v>
      </c>
      <c r="H180" s="32">
        <f>'Link types'!I134</f>
        <v>0</v>
      </c>
      <c r="I180" s="32">
        <f>'Link types'!J134</f>
        <v>0</v>
      </c>
      <c r="J180" s="32">
        <f>'Link types'!K134</f>
        <v>0</v>
      </c>
      <c r="K180" s="32">
        <f>'Link types'!L134</f>
        <v>99</v>
      </c>
      <c r="L180" s="32">
        <f>'Link types'!M134</f>
        <v>0</v>
      </c>
      <c r="M180" s="32">
        <f>'Link types'!N134</f>
        <v>0</v>
      </c>
      <c r="N180" s="32">
        <f>'Link types'!O134</f>
        <v>0</v>
      </c>
      <c r="O180" s="32">
        <f>'Link types'!P134</f>
        <v>0</v>
      </c>
      <c r="P180" s="32">
        <f>'Link types'!Q134</f>
        <v>0</v>
      </c>
      <c r="Q180" s="32">
        <f>'Link types'!R134</f>
        <v>0</v>
      </c>
      <c r="R180" s="32">
        <f>'Link types'!S134</f>
        <v>0</v>
      </c>
      <c r="S180" s="32">
        <f>'Link types'!T134</f>
        <v>0</v>
      </c>
      <c r="T180" s="32">
        <f>'Link types'!U134</f>
        <v>0</v>
      </c>
      <c r="U180" s="32">
        <f>'Link types'!V134</f>
        <v>0</v>
      </c>
      <c r="V180" s="32">
        <f>'Link types'!W134</f>
        <v>10</v>
      </c>
      <c r="W180" s="32">
        <f>'Link types'!X134</f>
        <v>10</v>
      </c>
      <c r="X180" s="32">
        <f>'Link types'!Y134</f>
        <v>10</v>
      </c>
      <c r="Y180" s="32" t="str">
        <f>'Link types'!Z134</f>
        <v/>
      </c>
    </row>
    <row r="181" spans="1:25" x14ac:dyDescent="0.25">
      <c r="A181" s="32">
        <f>'Link types'!B135</f>
        <v>233</v>
      </c>
      <c r="B181" s="32">
        <f>'Link types'!C135</f>
        <v>20</v>
      </c>
      <c r="C181" s="32" t="str">
        <f>'Link types'!D135</f>
        <v>free</v>
      </c>
      <c r="D181" s="32">
        <f>'Link types'!E135</f>
        <v>1</v>
      </c>
      <c r="E181" s="32">
        <f>'Link types'!F135</f>
        <v>1000</v>
      </c>
      <c r="F181" s="32" t="str">
        <f>'Link types'!G135</f>
        <v/>
      </c>
      <c r="G181" s="32">
        <f>'Link types'!H135</f>
        <v>0</v>
      </c>
      <c r="H181" s="32">
        <f>'Link types'!I135</f>
        <v>0</v>
      </c>
      <c r="I181" s="32">
        <f>'Link types'!J135</f>
        <v>0</v>
      </c>
      <c r="J181" s="32">
        <f>'Link types'!K135</f>
        <v>0</v>
      </c>
      <c r="K181" s="32">
        <f>'Link types'!L135</f>
        <v>99</v>
      </c>
      <c r="L181" s="32">
        <f>'Link types'!M135</f>
        <v>0</v>
      </c>
      <c r="M181" s="32">
        <f>'Link types'!N135</f>
        <v>0</v>
      </c>
      <c r="N181" s="32">
        <f>'Link types'!O135</f>
        <v>0</v>
      </c>
      <c r="O181" s="32">
        <f>'Link types'!P135</f>
        <v>0</v>
      </c>
      <c r="P181" s="32">
        <f>'Link types'!Q135</f>
        <v>0</v>
      </c>
      <c r="Q181" s="32">
        <f>'Link types'!R135</f>
        <v>0</v>
      </c>
      <c r="R181" s="32">
        <f>'Link types'!S135</f>
        <v>0</v>
      </c>
      <c r="S181" s="32">
        <f>'Link types'!T135</f>
        <v>0</v>
      </c>
      <c r="T181" s="32">
        <f>'Link types'!U135</f>
        <v>0</v>
      </c>
      <c r="U181" s="32">
        <f>'Link types'!V135</f>
        <v>0</v>
      </c>
      <c r="V181" s="32">
        <f>'Link types'!W135</f>
        <v>10</v>
      </c>
      <c r="W181" s="32">
        <f>'Link types'!X135</f>
        <v>10</v>
      </c>
      <c r="X181" s="32">
        <f>'Link types'!Y135</f>
        <v>10</v>
      </c>
      <c r="Y181" s="32" t="str">
        <f>'Link types'!Z135</f>
        <v/>
      </c>
    </row>
    <row r="182" spans="1:25" x14ac:dyDescent="0.25">
      <c r="A182" s="32">
        <f>'Link types'!B136</f>
        <v>234</v>
      </c>
      <c r="B182" s="32">
        <f>'Link types'!C136</f>
        <v>20</v>
      </c>
      <c r="C182" s="32" t="str">
        <f>'Link types'!D136</f>
        <v>free</v>
      </c>
      <c r="D182" s="32">
        <f>'Link types'!E136</f>
        <v>1</v>
      </c>
      <c r="E182" s="32">
        <f>'Link types'!F136</f>
        <v>1000</v>
      </c>
      <c r="F182" s="32" t="str">
        <f>'Link types'!G136</f>
        <v/>
      </c>
      <c r="G182" s="32">
        <f>'Link types'!H136</f>
        <v>0</v>
      </c>
      <c r="H182" s="32">
        <f>'Link types'!I136</f>
        <v>0</v>
      </c>
      <c r="I182" s="32">
        <f>'Link types'!J136</f>
        <v>0</v>
      </c>
      <c r="J182" s="32">
        <f>'Link types'!K136</f>
        <v>0</v>
      </c>
      <c r="K182" s="32">
        <f>'Link types'!L136</f>
        <v>99</v>
      </c>
      <c r="L182" s="32">
        <f>'Link types'!M136</f>
        <v>0</v>
      </c>
      <c r="M182" s="32">
        <f>'Link types'!N136</f>
        <v>0</v>
      </c>
      <c r="N182" s="32">
        <f>'Link types'!O136</f>
        <v>0</v>
      </c>
      <c r="O182" s="32">
        <f>'Link types'!P136</f>
        <v>0</v>
      </c>
      <c r="P182" s="32">
        <f>'Link types'!Q136</f>
        <v>0</v>
      </c>
      <c r="Q182" s="32">
        <f>'Link types'!R136</f>
        <v>0</v>
      </c>
      <c r="R182" s="32">
        <f>'Link types'!S136</f>
        <v>0</v>
      </c>
      <c r="S182" s="32">
        <f>'Link types'!T136</f>
        <v>0</v>
      </c>
      <c r="T182" s="32">
        <f>'Link types'!U136</f>
        <v>0</v>
      </c>
      <c r="U182" s="32">
        <f>'Link types'!V136</f>
        <v>0</v>
      </c>
      <c r="V182" s="32">
        <f>'Link types'!W136</f>
        <v>10</v>
      </c>
      <c r="W182" s="32">
        <f>'Link types'!X136</f>
        <v>10</v>
      </c>
      <c r="X182" s="32">
        <f>'Link types'!Y136</f>
        <v>10</v>
      </c>
      <c r="Y182" s="32" t="str">
        <f>'Link types'!Z136</f>
        <v/>
      </c>
    </row>
    <row r="183" spans="1:25" x14ac:dyDescent="0.25">
      <c r="A183" s="32">
        <f>'Link types'!B137</f>
        <v>235</v>
      </c>
      <c r="B183" s="32">
        <f>'Link types'!C137</f>
        <v>20</v>
      </c>
      <c r="C183" s="32" t="str">
        <f>'Link types'!D137</f>
        <v>free</v>
      </c>
      <c r="D183" s="32">
        <f>'Link types'!E137</f>
        <v>1</v>
      </c>
      <c r="E183" s="32">
        <f>'Link types'!F137</f>
        <v>1000</v>
      </c>
      <c r="F183" s="32" t="str">
        <f>'Link types'!G137</f>
        <v/>
      </c>
      <c r="G183" s="32">
        <f>'Link types'!H137</f>
        <v>0</v>
      </c>
      <c r="H183" s="32">
        <f>'Link types'!I137</f>
        <v>0</v>
      </c>
      <c r="I183" s="32">
        <f>'Link types'!J137</f>
        <v>0</v>
      </c>
      <c r="J183" s="32">
        <f>'Link types'!K137</f>
        <v>0</v>
      </c>
      <c r="K183" s="32">
        <f>'Link types'!L137</f>
        <v>99</v>
      </c>
      <c r="L183" s="32">
        <f>'Link types'!M137</f>
        <v>0</v>
      </c>
      <c r="M183" s="32">
        <f>'Link types'!N137</f>
        <v>0</v>
      </c>
      <c r="N183" s="32">
        <f>'Link types'!O137</f>
        <v>0</v>
      </c>
      <c r="O183" s="32">
        <f>'Link types'!P137</f>
        <v>0</v>
      </c>
      <c r="P183" s="32">
        <f>'Link types'!Q137</f>
        <v>0</v>
      </c>
      <c r="Q183" s="32">
        <f>'Link types'!R137</f>
        <v>0</v>
      </c>
      <c r="R183" s="32">
        <f>'Link types'!S137</f>
        <v>0</v>
      </c>
      <c r="S183" s="32">
        <f>'Link types'!T137</f>
        <v>0</v>
      </c>
      <c r="T183" s="32">
        <f>'Link types'!U137</f>
        <v>0</v>
      </c>
      <c r="U183" s="32">
        <f>'Link types'!V137</f>
        <v>0</v>
      </c>
      <c r="V183" s="32">
        <f>'Link types'!W137</f>
        <v>10</v>
      </c>
      <c r="W183" s="32">
        <f>'Link types'!X137</f>
        <v>10</v>
      </c>
      <c r="X183" s="32">
        <f>'Link types'!Y137</f>
        <v>10</v>
      </c>
      <c r="Y183" s="32" t="str">
        <f>'Link types'!Z137</f>
        <v/>
      </c>
    </row>
    <row r="184" spans="1:25" x14ac:dyDescent="0.25">
      <c r="A184" s="32">
        <f>'Link types'!B138</f>
        <v>236</v>
      </c>
      <c r="B184" s="32">
        <f>'Link types'!C138</f>
        <v>20</v>
      </c>
      <c r="C184" s="32" t="str">
        <f>'Link types'!D138</f>
        <v>free</v>
      </c>
      <c r="D184" s="32">
        <f>'Link types'!E138</f>
        <v>1</v>
      </c>
      <c r="E184" s="32">
        <f>'Link types'!F138</f>
        <v>1000</v>
      </c>
      <c r="F184" s="32" t="str">
        <f>'Link types'!G138</f>
        <v/>
      </c>
      <c r="G184" s="32">
        <f>'Link types'!H138</f>
        <v>0</v>
      </c>
      <c r="H184" s="32">
        <f>'Link types'!I138</f>
        <v>0</v>
      </c>
      <c r="I184" s="32">
        <f>'Link types'!J138</f>
        <v>0</v>
      </c>
      <c r="J184" s="32">
        <f>'Link types'!K138</f>
        <v>0</v>
      </c>
      <c r="K184" s="32">
        <f>'Link types'!L138</f>
        <v>99</v>
      </c>
      <c r="L184" s="32">
        <f>'Link types'!M138</f>
        <v>0</v>
      </c>
      <c r="M184" s="32">
        <f>'Link types'!N138</f>
        <v>0</v>
      </c>
      <c r="N184" s="32">
        <f>'Link types'!O138</f>
        <v>0</v>
      </c>
      <c r="O184" s="32">
        <f>'Link types'!P138</f>
        <v>0</v>
      </c>
      <c r="P184" s="32">
        <f>'Link types'!Q138</f>
        <v>0</v>
      </c>
      <c r="Q184" s="32">
        <f>'Link types'!R138</f>
        <v>0</v>
      </c>
      <c r="R184" s="32">
        <f>'Link types'!S138</f>
        <v>0</v>
      </c>
      <c r="S184" s="32">
        <f>'Link types'!T138</f>
        <v>0</v>
      </c>
      <c r="T184" s="32">
        <f>'Link types'!U138</f>
        <v>0</v>
      </c>
      <c r="U184" s="32">
        <f>'Link types'!V138</f>
        <v>0</v>
      </c>
      <c r="V184" s="32">
        <f>'Link types'!W138</f>
        <v>10</v>
      </c>
      <c r="W184" s="32">
        <f>'Link types'!X138</f>
        <v>10</v>
      </c>
      <c r="X184" s="32">
        <f>'Link types'!Y138</f>
        <v>10</v>
      </c>
      <c r="Y184" s="32" t="str">
        <f>'Link types'!Z138</f>
        <v/>
      </c>
    </row>
    <row r="185" spans="1:25" x14ac:dyDescent="0.25">
      <c r="A185" s="32">
        <f>'Link types'!B139</f>
        <v>237</v>
      </c>
      <c r="B185" s="32">
        <f>'Link types'!C139</f>
        <v>20</v>
      </c>
      <c r="C185" s="32" t="str">
        <f>'Link types'!D139</f>
        <v>free</v>
      </c>
      <c r="D185" s="32">
        <f>'Link types'!E139</f>
        <v>1</v>
      </c>
      <c r="E185" s="32">
        <f>'Link types'!F139</f>
        <v>1000</v>
      </c>
      <c r="F185" s="32" t="str">
        <f>'Link types'!G139</f>
        <v/>
      </c>
      <c r="G185" s="32">
        <f>'Link types'!H139</f>
        <v>0</v>
      </c>
      <c r="H185" s="32">
        <f>'Link types'!I139</f>
        <v>0</v>
      </c>
      <c r="I185" s="32">
        <f>'Link types'!J139</f>
        <v>0</v>
      </c>
      <c r="J185" s="32">
        <f>'Link types'!K139</f>
        <v>0</v>
      </c>
      <c r="K185" s="32">
        <f>'Link types'!L139</f>
        <v>99</v>
      </c>
      <c r="L185" s="32">
        <f>'Link types'!M139</f>
        <v>0</v>
      </c>
      <c r="M185" s="32">
        <f>'Link types'!N139</f>
        <v>0</v>
      </c>
      <c r="N185" s="32">
        <f>'Link types'!O139</f>
        <v>0</v>
      </c>
      <c r="O185" s="32">
        <f>'Link types'!P139</f>
        <v>0</v>
      </c>
      <c r="P185" s="32">
        <f>'Link types'!Q139</f>
        <v>0</v>
      </c>
      <c r="Q185" s="32">
        <f>'Link types'!R139</f>
        <v>0</v>
      </c>
      <c r="R185" s="32">
        <f>'Link types'!S139</f>
        <v>0</v>
      </c>
      <c r="S185" s="32">
        <f>'Link types'!T139</f>
        <v>0</v>
      </c>
      <c r="T185" s="32">
        <f>'Link types'!U139</f>
        <v>0</v>
      </c>
      <c r="U185" s="32">
        <f>'Link types'!V139</f>
        <v>0</v>
      </c>
      <c r="V185" s="32">
        <f>'Link types'!W139</f>
        <v>10</v>
      </c>
      <c r="W185" s="32">
        <f>'Link types'!X139</f>
        <v>10</v>
      </c>
      <c r="X185" s="32">
        <f>'Link types'!Y139</f>
        <v>10</v>
      </c>
      <c r="Y185" s="32" t="str">
        <f>'Link types'!Z139</f>
        <v/>
      </c>
    </row>
    <row r="186" spans="1:25" x14ac:dyDescent="0.25">
      <c r="A186" s="32">
        <f>'Link types'!B140</f>
        <v>238</v>
      </c>
      <c r="B186" s="32">
        <f>'Link types'!C140</f>
        <v>20</v>
      </c>
      <c r="C186" s="32" t="str">
        <f>'Link types'!D140</f>
        <v>free</v>
      </c>
      <c r="D186" s="32">
        <f>'Link types'!E140</f>
        <v>1</v>
      </c>
      <c r="E186" s="32">
        <f>'Link types'!F140</f>
        <v>1000</v>
      </c>
      <c r="F186" s="32" t="str">
        <f>'Link types'!G140</f>
        <v/>
      </c>
      <c r="G186" s="32">
        <f>'Link types'!H140</f>
        <v>0</v>
      </c>
      <c r="H186" s="32">
        <f>'Link types'!I140</f>
        <v>0</v>
      </c>
      <c r="I186" s="32">
        <f>'Link types'!J140</f>
        <v>0</v>
      </c>
      <c r="J186" s="32">
        <f>'Link types'!K140</f>
        <v>0</v>
      </c>
      <c r="K186" s="32">
        <f>'Link types'!L140</f>
        <v>99</v>
      </c>
      <c r="L186" s="32">
        <f>'Link types'!M140</f>
        <v>0</v>
      </c>
      <c r="M186" s="32">
        <f>'Link types'!N140</f>
        <v>0</v>
      </c>
      <c r="N186" s="32">
        <f>'Link types'!O140</f>
        <v>0</v>
      </c>
      <c r="O186" s="32">
        <f>'Link types'!P140</f>
        <v>0</v>
      </c>
      <c r="P186" s="32">
        <f>'Link types'!Q140</f>
        <v>0</v>
      </c>
      <c r="Q186" s="32">
        <f>'Link types'!R140</f>
        <v>0</v>
      </c>
      <c r="R186" s="32">
        <f>'Link types'!S140</f>
        <v>0</v>
      </c>
      <c r="S186" s="32">
        <f>'Link types'!T140</f>
        <v>0</v>
      </c>
      <c r="T186" s="32">
        <f>'Link types'!U140</f>
        <v>0</v>
      </c>
      <c r="U186" s="32">
        <f>'Link types'!V140</f>
        <v>0</v>
      </c>
      <c r="V186" s="32">
        <f>'Link types'!W140</f>
        <v>10</v>
      </c>
      <c r="W186" s="32">
        <f>'Link types'!X140</f>
        <v>10</v>
      </c>
      <c r="X186" s="32">
        <f>'Link types'!Y140</f>
        <v>10</v>
      </c>
      <c r="Y186" s="32" t="str">
        <f>'Link types'!Z140</f>
        <v/>
      </c>
    </row>
    <row r="187" spans="1:25" x14ac:dyDescent="0.25">
      <c r="A187" s="32">
        <f>'Link types'!B141</f>
        <v>239</v>
      </c>
      <c r="B187" s="32">
        <f>'Link types'!C141</f>
        <v>20</v>
      </c>
      <c r="C187" s="32" t="str">
        <f>'Link types'!D141</f>
        <v>free</v>
      </c>
      <c r="D187" s="32">
        <f>'Link types'!E141</f>
        <v>1</v>
      </c>
      <c r="E187" s="32">
        <f>'Link types'!F141</f>
        <v>1000</v>
      </c>
      <c r="F187" s="32" t="str">
        <f>'Link types'!G141</f>
        <v/>
      </c>
      <c r="G187" s="32">
        <f>'Link types'!H141</f>
        <v>0</v>
      </c>
      <c r="H187" s="32">
        <f>'Link types'!I141</f>
        <v>0</v>
      </c>
      <c r="I187" s="32">
        <f>'Link types'!J141</f>
        <v>0</v>
      </c>
      <c r="J187" s="32">
        <f>'Link types'!K141</f>
        <v>0</v>
      </c>
      <c r="K187" s="32">
        <f>'Link types'!L141</f>
        <v>99</v>
      </c>
      <c r="L187" s="32">
        <f>'Link types'!M141</f>
        <v>0</v>
      </c>
      <c r="M187" s="32">
        <f>'Link types'!N141</f>
        <v>0</v>
      </c>
      <c r="N187" s="32">
        <f>'Link types'!O141</f>
        <v>0</v>
      </c>
      <c r="O187" s="32">
        <f>'Link types'!P141</f>
        <v>0</v>
      </c>
      <c r="P187" s="32">
        <f>'Link types'!Q141</f>
        <v>0</v>
      </c>
      <c r="Q187" s="32">
        <f>'Link types'!R141</f>
        <v>0</v>
      </c>
      <c r="R187" s="32">
        <f>'Link types'!S141</f>
        <v>0</v>
      </c>
      <c r="S187" s="32">
        <f>'Link types'!T141</f>
        <v>0</v>
      </c>
      <c r="T187" s="32">
        <f>'Link types'!U141</f>
        <v>0</v>
      </c>
      <c r="U187" s="32">
        <f>'Link types'!V141</f>
        <v>0</v>
      </c>
      <c r="V187" s="32">
        <f>'Link types'!W141</f>
        <v>10</v>
      </c>
      <c r="W187" s="32">
        <f>'Link types'!X141</f>
        <v>10</v>
      </c>
      <c r="X187" s="32">
        <f>'Link types'!Y141</f>
        <v>10</v>
      </c>
      <c r="Y187" s="32" t="str">
        <f>'Link types'!Z141</f>
        <v/>
      </c>
    </row>
    <row r="188" spans="1:25" x14ac:dyDescent="0.25">
      <c r="A188" s="32">
        <f>'Link types'!B142</f>
        <v>240</v>
      </c>
      <c r="B188" s="32">
        <f>'Link types'!C142</f>
        <v>20</v>
      </c>
      <c r="C188" s="32" t="str">
        <f>'Link types'!D142</f>
        <v>Tr L1 V130</v>
      </c>
      <c r="D188" s="32">
        <f>'Link types'!E142</f>
        <v>1</v>
      </c>
      <c r="E188" s="32">
        <f>'Link types'!F142</f>
        <v>2</v>
      </c>
      <c r="F188" s="32" t="str">
        <f>'Link types'!G142</f>
        <v>BUS,CAR,HGV</v>
      </c>
      <c r="G188" s="32">
        <f>'Link types'!H142</f>
        <v>1</v>
      </c>
      <c r="H188" s="32">
        <f>'Link types'!I142</f>
        <v>1500</v>
      </c>
      <c r="I188" s="32">
        <f>'Link types'!J142</f>
        <v>130</v>
      </c>
      <c r="J188" s="32">
        <f>'Link types'!K142</f>
        <v>1</v>
      </c>
      <c r="K188" s="32">
        <f>'Link types'!L142</f>
        <v>1</v>
      </c>
      <c r="L188" s="32">
        <f>'Link types'!M142</f>
        <v>20</v>
      </c>
      <c r="M188" s="32">
        <f>'Link types'!N142</f>
        <v>130</v>
      </c>
      <c r="N188" s="32">
        <f>'Link types'!O142</f>
        <v>100</v>
      </c>
      <c r="O188" s="32">
        <f>'Link types'!P142</f>
        <v>4</v>
      </c>
      <c r="P188" s="32">
        <f>'Link types'!Q142</f>
        <v>80</v>
      </c>
      <c r="Q188" s="32">
        <f>'Link types'!R142</f>
        <v>50</v>
      </c>
      <c r="R188" s="32">
        <f>'Link types'!S142</f>
        <v>4</v>
      </c>
      <c r="S188" s="32">
        <f>'Link types'!T142</f>
        <v>50</v>
      </c>
      <c r="T188" s="32">
        <f>'Link types'!U142</f>
        <v>50</v>
      </c>
      <c r="U188" s="32">
        <f>'Link types'!V142</f>
        <v>50</v>
      </c>
      <c r="V188" s="32">
        <f>'Link types'!W142</f>
        <v>10</v>
      </c>
      <c r="W188" s="32">
        <f>'Link types'!X142</f>
        <v>0.8</v>
      </c>
      <c r="X188" s="32">
        <f>'Link types'!Y142</f>
        <v>10</v>
      </c>
      <c r="Y188" s="32" t="str">
        <f>'Link types'!Z142</f>
        <v>Trunk: Major high-speed road, not a motorway, often excludes slow traffic ("Kraftfahrstraße")</v>
      </c>
    </row>
    <row r="189" spans="1:25" x14ac:dyDescent="0.25">
      <c r="A189" s="32">
        <f>'Link types'!B143</f>
        <v>241</v>
      </c>
      <c r="B189" s="32">
        <f>'Link types'!C143</f>
        <v>20</v>
      </c>
      <c r="C189" s="32" t="str">
        <f>'Link types'!D143</f>
        <v>Tr L1 V120</v>
      </c>
      <c r="D189" s="32">
        <f>'Link types'!E143</f>
        <v>1</v>
      </c>
      <c r="E189" s="32">
        <f>'Link types'!F143</f>
        <v>2</v>
      </c>
      <c r="F189" s="32" t="str">
        <f>'Link types'!G143</f>
        <v>BUS,CAR,HGV</v>
      </c>
      <c r="G189" s="32">
        <f>'Link types'!H143</f>
        <v>1</v>
      </c>
      <c r="H189" s="32">
        <f>'Link types'!I143</f>
        <v>1400</v>
      </c>
      <c r="I189" s="32">
        <f>'Link types'!J143</f>
        <v>120</v>
      </c>
      <c r="J189" s="32">
        <f>'Link types'!K143</f>
        <v>1</v>
      </c>
      <c r="K189" s="32">
        <f>'Link types'!L143</f>
        <v>1</v>
      </c>
      <c r="L189" s="32">
        <f>'Link types'!M143</f>
        <v>20</v>
      </c>
      <c r="M189" s="32">
        <f>'Link types'!N143</f>
        <v>130</v>
      </c>
      <c r="N189" s="32">
        <f>'Link types'!O143</f>
        <v>100</v>
      </c>
      <c r="O189" s="32">
        <f>'Link types'!P143</f>
        <v>4</v>
      </c>
      <c r="P189" s="32">
        <f>'Link types'!Q143</f>
        <v>80</v>
      </c>
      <c r="Q189" s="32">
        <f>'Link types'!R143</f>
        <v>50</v>
      </c>
      <c r="R189" s="32">
        <f>'Link types'!S143</f>
        <v>4</v>
      </c>
      <c r="S189" s="32">
        <f>'Link types'!T143</f>
        <v>50</v>
      </c>
      <c r="T189" s="32">
        <f>'Link types'!U143</f>
        <v>50</v>
      </c>
      <c r="U189" s="32">
        <f>'Link types'!V143</f>
        <v>50</v>
      </c>
      <c r="V189" s="32">
        <f>'Link types'!W143</f>
        <v>10</v>
      </c>
      <c r="W189" s="32">
        <f>'Link types'!X143</f>
        <v>0.8</v>
      </c>
      <c r="X189" s="32">
        <f>'Link types'!Y143</f>
        <v>10</v>
      </c>
      <c r="Y189" s="32" t="str">
        <f>'Link types'!Z143</f>
        <v>Trunk: Major high-speed road, not a motorway, often excludes slow traffic ("Kraftfahrstraße")</v>
      </c>
    </row>
    <row r="190" spans="1:25" x14ac:dyDescent="0.25">
      <c r="A190" s="32">
        <f>'Link types'!B144</f>
        <v>242</v>
      </c>
      <c r="B190" s="32">
        <f>'Link types'!C144</f>
        <v>20</v>
      </c>
      <c r="C190" s="32" t="str">
        <f>'Link types'!D144</f>
        <v>Tr L1 V110</v>
      </c>
      <c r="D190" s="32">
        <f>'Link types'!E144</f>
        <v>1</v>
      </c>
      <c r="E190" s="32">
        <f>'Link types'!F144</f>
        <v>2</v>
      </c>
      <c r="F190" s="32" t="str">
        <f>'Link types'!G144</f>
        <v>BUS,CAR,HGV</v>
      </c>
      <c r="G190" s="32">
        <f>'Link types'!H144</f>
        <v>1</v>
      </c>
      <c r="H190" s="32">
        <f>'Link types'!I144</f>
        <v>1300</v>
      </c>
      <c r="I190" s="32">
        <f>'Link types'!J144</f>
        <v>110</v>
      </c>
      <c r="J190" s="32">
        <f>'Link types'!K144</f>
        <v>1</v>
      </c>
      <c r="K190" s="32">
        <f>'Link types'!L144</f>
        <v>1</v>
      </c>
      <c r="L190" s="32">
        <f>'Link types'!M144</f>
        <v>20</v>
      </c>
      <c r="M190" s="32">
        <f>'Link types'!N144</f>
        <v>130</v>
      </c>
      <c r="N190" s="32">
        <f>'Link types'!O144</f>
        <v>100</v>
      </c>
      <c r="O190" s="32">
        <f>'Link types'!P144</f>
        <v>4</v>
      </c>
      <c r="P190" s="32">
        <f>'Link types'!Q144</f>
        <v>80</v>
      </c>
      <c r="Q190" s="32">
        <f>'Link types'!R144</f>
        <v>50</v>
      </c>
      <c r="R190" s="32">
        <f>'Link types'!S144</f>
        <v>4</v>
      </c>
      <c r="S190" s="32">
        <f>'Link types'!T144</f>
        <v>50</v>
      </c>
      <c r="T190" s="32">
        <f>'Link types'!U144</f>
        <v>50</v>
      </c>
      <c r="U190" s="32">
        <f>'Link types'!V144</f>
        <v>50</v>
      </c>
      <c r="V190" s="32">
        <f>'Link types'!W144</f>
        <v>10</v>
      </c>
      <c r="W190" s="32">
        <f>'Link types'!X144</f>
        <v>0.8</v>
      </c>
      <c r="X190" s="32">
        <f>'Link types'!Y144</f>
        <v>10</v>
      </c>
      <c r="Y190" s="32" t="str">
        <f>'Link types'!Z144</f>
        <v>Trunk: Major high-speed road, not a motorway, often excludes slow traffic ("Kraftfahrstraße")</v>
      </c>
    </row>
    <row r="191" spans="1:25" x14ac:dyDescent="0.25">
      <c r="A191" s="32">
        <f>'Link types'!B145</f>
        <v>243</v>
      </c>
      <c r="B191" s="32">
        <f>'Link types'!C145</f>
        <v>20</v>
      </c>
      <c r="C191" s="32" t="str">
        <f>'Link types'!D145</f>
        <v>Tr L1 V100</v>
      </c>
      <c r="D191" s="32">
        <f>'Link types'!E145</f>
        <v>1</v>
      </c>
      <c r="E191" s="32">
        <f>'Link types'!F145</f>
        <v>2</v>
      </c>
      <c r="F191" s="32" t="str">
        <f>'Link types'!G145</f>
        <v>BUS,CAR,HGV</v>
      </c>
      <c r="G191" s="32">
        <f>'Link types'!H145</f>
        <v>1</v>
      </c>
      <c r="H191" s="32">
        <f>'Link types'!I145</f>
        <v>1200</v>
      </c>
      <c r="I191" s="32">
        <f>'Link types'!J145</f>
        <v>100</v>
      </c>
      <c r="J191" s="32">
        <f>'Link types'!K145</f>
        <v>1</v>
      </c>
      <c r="K191" s="32">
        <f>'Link types'!L145</f>
        <v>1</v>
      </c>
      <c r="L191" s="32">
        <f>'Link types'!M145</f>
        <v>20</v>
      </c>
      <c r="M191" s="32">
        <f>'Link types'!N145</f>
        <v>130</v>
      </c>
      <c r="N191" s="32">
        <f>'Link types'!O145</f>
        <v>100</v>
      </c>
      <c r="O191" s="32">
        <f>'Link types'!P145</f>
        <v>4</v>
      </c>
      <c r="P191" s="32">
        <f>'Link types'!Q145</f>
        <v>80</v>
      </c>
      <c r="Q191" s="32">
        <f>'Link types'!R145</f>
        <v>50</v>
      </c>
      <c r="R191" s="32">
        <f>'Link types'!S145</f>
        <v>4</v>
      </c>
      <c r="S191" s="32">
        <f>'Link types'!T145</f>
        <v>50</v>
      </c>
      <c r="T191" s="32">
        <f>'Link types'!U145</f>
        <v>50</v>
      </c>
      <c r="U191" s="32">
        <f>'Link types'!V145</f>
        <v>50</v>
      </c>
      <c r="V191" s="32">
        <f>'Link types'!W145</f>
        <v>10</v>
      </c>
      <c r="W191" s="32">
        <f>'Link types'!X145</f>
        <v>0.8</v>
      </c>
      <c r="X191" s="32">
        <f>'Link types'!Y145</f>
        <v>10</v>
      </c>
      <c r="Y191" s="32" t="str">
        <f>'Link types'!Z145</f>
        <v>Trunk: Major high-speed road, not a motorway, often excludes slow traffic ("Kraftfahrstraße")</v>
      </c>
    </row>
    <row r="192" spans="1:25" x14ac:dyDescent="0.25">
      <c r="A192" s="32">
        <f>'Link types'!B146</f>
        <v>244</v>
      </c>
      <c r="B192" s="32">
        <f>'Link types'!C146</f>
        <v>20</v>
      </c>
      <c r="C192" s="32" t="str">
        <f>'Link types'!D146</f>
        <v>Tr L1 V90</v>
      </c>
      <c r="D192" s="32">
        <f>'Link types'!E146</f>
        <v>1</v>
      </c>
      <c r="E192" s="32">
        <f>'Link types'!F146</f>
        <v>2</v>
      </c>
      <c r="F192" s="32" t="str">
        <f>'Link types'!G146</f>
        <v>BUS,CAR,HGV</v>
      </c>
      <c r="G192" s="32">
        <f>'Link types'!H146</f>
        <v>1</v>
      </c>
      <c r="H192" s="32">
        <f>'Link types'!I146</f>
        <v>1100</v>
      </c>
      <c r="I192" s="32">
        <f>'Link types'!J146</f>
        <v>90</v>
      </c>
      <c r="J192" s="32">
        <f>'Link types'!K146</f>
        <v>1</v>
      </c>
      <c r="K192" s="32">
        <f>'Link types'!L146</f>
        <v>1</v>
      </c>
      <c r="L192" s="32">
        <f>'Link types'!M146</f>
        <v>20</v>
      </c>
      <c r="M192" s="32">
        <f>'Link types'!N146</f>
        <v>130</v>
      </c>
      <c r="N192" s="32">
        <f>'Link types'!O146</f>
        <v>100</v>
      </c>
      <c r="O192" s="32">
        <f>'Link types'!P146</f>
        <v>4</v>
      </c>
      <c r="P192" s="32">
        <f>'Link types'!Q146</f>
        <v>80</v>
      </c>
      <c r="Q192" s="32">
        <f>'Link types'!R146</f>
        <v>50</v>
      </c>
      <c r="R192" s="32">
        <f>'Link types'!S146</f>
        <v>4</v>
      </c>
      <c r="S192" s="32">
        <f>'Link types'!T146</f>
        <v>50</v>
      </c>
      <c r="T192" s="32">
        <f>'Link types'!U146</f>
        <v>50</v>
      </c>
      <c r="U192" s="32">
        <f>'Link types'!V146</f>
        <v>50</v>
      </c>
      <c r="V192" s="32">
        <f>'Link types'!W146</f>
        <v>10</v>
      </c>
      <c r="W192" s="32">
        <f>'Link types'!X146</f>
        <v>0.8</v>
      </c>
      <c r="X192" s="32">
        <f>'Link types'!Y146</f>
        <v>10</v>
      </c>
      <c r="Y192" s="32" t="str">
        <f>'Link types'!Z146</f>
        <v>Trunk: Major high-speed road, not a motorway, often excludes slow traffic ("Kraftfahrstraße")</v>
      </c>
    </row>
    <row r="193" spans="1:25" x14ac:dyDescent="0.25">
      <c r="A193" s="32">
        <f>'Link types'!B147</f>
        <v>245</v>
      </c>
      <c r="B193" s="32">
        <f>'Link types'!C147</f>
        <v>20</v>
      </c>
      <c r="C193" s="32" t="str">
        <f>'Link types'!D147</f>
        <v>Tr L1 V80</v>
      </c>
      <c r="D193" s="32">
        <f>'Link types'!E147</f>
        <v>1</v>
      </c>
      <c r="E193" s="32">
        <f>'Link types'!F147</f>
        <v>2</v>
      </c>
      <c r="F193" s="32" t="str">
        <f>'Link types'!G147</f>
        <v>BUS,CAR,HGV</v>
      </c>
      <c r="G193" s="32">
        <f>'Link types'!H147</f>
        <v>1</v>
      </c>
      <c r="H193" s="32">
        <f>'Link types'!I147</f>
        <v>1000</v>
      </c>
      <c r="I193" s="32">
        <f>'Link types'!J147</f>
        <v>80</v>
      </c>
      <c r="J193" s="32">
        <f>'Link types'!K147</f>
        <v>1</v>
      </c>
      <c r="K193" s="32">
        <f>'Link types'!L147</f>
        <v>1</v>
      </c>
      <c r="L193" s="32">
        <f>'Link types'!M147</f>
        <v>20</v>
      </c>
      <c r="M193" s="32">
        <f>'Link types'!N147</f>
        <v>130</v>
      </c>
      <c r="N193" s="32">
        <f>'Link types'!O147</f>
        <v>100</v>
      </c>
      <c r="O193" s="32">
        <f>'Link types'!P147</f>
        <v>4</v>
      </c>
      <c r="P193" s="32">
        <f>'Link types'!Q147</f>
        <v>80</v>
      </c>
      <c r="Q193" s="32">
        <f>'Link types'!R147</f>
        <v>50</v>
      </c>
      <c r="R193" s="32">
        <f>'Link types'!S147</f>
        <v>4</v>
      </c>
      <c r="S193" s="32">
        <f>'Link types'!T147</f>
        <v>50</v>
      </c>
      <c r="T193" s="32">
        <f>'Link types'!U147</f>
        <v>50</v>
      </c>
      <c r="U193" s="32">
        <f>'Link types'!V147</f>
        <v>50</v>
      </c>
      <c r="V193" s="32">
        <f>'Link types'!W147</f>
        <v>10</v>
      </c>
      <c r="W193" s="32">
        <f>'Link types'!X147</f>
        <v>0.8</v>
      </c>
      <c r="X193" s="32">
        <f>'Link types'!Y147</f>
        <v>10</v>
      </c>
      <c r="Y193" s="32" t="str">
        <f>'Link types'!Z147</f>
        <v>Trunk: Major high-speed road, not a motorway, often excludes slow traffic ("Kraftfahrstraße")</v>
      </c>
    </row>
    <row r="194" spans="1:25" x14ac:dyDescent="0.25">
      <c r="A194" s="32">
        <f>'Link types'!B148</f>
        <v>246</v>
      </c>
      <c r="B194" s="32">
        <f>'Link types'!C148</f>
        <v>20</v>
      </c>
      <c r="C194" s="32" t="str">
        <f>'Link types'!D148</f>
        <v>Tr L1 V70</v>
      </c>
      <c r="D194" s="32">
        <f>'Link types'!E148</f>
        <v>1</v>
      </c>
      <c r="E194" s="32">
        <f>'Link types'!F148</f>
        <v>2</v>
      </c>
      <c r="F194" s="32" t="str">
        <f>'Link types'!G148</f>
        <v>BUS,CAR,HGV</v>
      </c>
      <c r="G194" s="32">
        <f>'Link types'!H148</f>
        <v>1</v>
      </c>
      <c r="H194" s="32">
        <f>'Link types'!I148</f>
        <v>800</v>
      </c>
      <c r="I194" s="32">
        <f>'Link types'!J148</f>
        <v>70</v>
      </c>
      <c r="J194" s="32">
        <f>'Link types'!K148</f>
        <v>1</v>
      </c>
      <c r="K194" s="32">
        <f>'Link types'!L148</f>
        <v>1</v>
      </c>
      <c r="L194" s="32">
        <f>'Link types'!M148</f>
        <v>20</v>
      </c>
      <c r="M194" s="32">
        <f>'Link types'!N148</f>
        <v>130</v>
      </c>
      <c r="N194" s="32">
        <f>'Link types'!O148</f>
        <v>100</v>
      </c>
      <c r="O194" s="32">
        <f>'Link types'!P148</f>
        <v>4</v>
      </c>
      <c r="P194" s="32">
        <f>'Link types'!Q148</f>
        <v>80</v>
      </c>
      <c r="Q194" s="32">
        <f>'Link types'!R148</f>
        <v>50</v>
      </c>
      <c r="R194" s="32">
        <f>'Link types'!S148</f>
        <v>4</v>
      </c>
      <c r="S194" s="32">
        <f>'Link types'!T148</f>
        <v>50</v>
      </c>
      <c r="T194" s="32">
        <f>'Link types'!U148</f>
        <v>50</v>
      </c>
      <c r="U194" s="32">
        <f>'Link types'!V148</f>
        <v>50</v>
      </c>
      <c r="V194" s="32">
        <f>'Link types'!W148</f>
        <v>10</v>
      </c>
      <c r="W194" s="32">
        <f>'Link types'!X148</f>
        <v>0.8</v>
      </c>
      <c r="X194" s="32">
        <f>'Link types'!Y148</f>
        <v>10</v>
      </c>
      <c r="Y194" s="32" t="str">
        <f>'Link types'!Z148</f>
        <v>Trunk: Major high-speed road, not a motorway, often excludes slow traffic ("Kraftfahrstraße")</v>
      </c>
    </row>
    <row r="195" spans="1:25" x14ac:dyDescent="0.25">
      <c r="A195" s="32">
        <f>'Link types'!B149</f>
        <v>247</v>
      </c>
      <c r="B195" s="32">
        <f>'Link types'!C149</f>
        <v>20</v>
      </c>
      <c r="C195" s="32" t="str">
        <f>'Link types'!D149</f>
        <v>Tr L1 V60</v>
      </c>
      <c r="D195" s="32">
        <f>'Link types'!E149</f>
        <v>1</v>
      </c>
      <c r="E195" s="32">
        <f>'Link types'!F149</f>
        <v>2</v>
      </c>
      <c r="F195" s="32" t="str">
        <f>'Link types'!G149</f>
        <v>BUS,CAR,HGV</v>
      </c>
      <c r="G195" s="32">
        <f>'Link types'!H149</f>
        <v>1</v>
      </c>
      <c r="H195" s="32">
        <f>'Link types'!I149</f>
        <v>600</v>
      </c>
      <c r="I195" s="32">
        <f>'Link types'!J149</f>
        <v>60</v>
      </c>
      <c r="J195" s="32">
        <f>'Link types'!K149</f>
        <v>1</v>
      </c>
      <c r="K195" s="32">
        <f>'Link types'!L149</f>
        <v>1</v>
      </c>
      <c r="L195" s="32">
        <f>'Link types'!M149</f>
        <v>20</v>
      </c>
      <c r="M195" s="32">
        <f>'Link types'!N149</f>
        <v>130</v>
      </c>
      <c r="N195" s="32">
        <f>'Link types'!O149</f>
        <v>100</v>
      </c>
      <c r="O195" s="32">
        <f>'Link types'!P149</f>
        <v>4</v>
      </c>
      <c r="P195" s="32">
        <f>'Link types'!Q149</f>
        <v>80</v>
      </c>
      <c r="Q195" s="32">
        <f>'Link types'!R149</f>
        <v>50</v>
      </c>
      <c r="R195" s="32">
        <f>'Link types'!S149</f>
        <v>4</v>
      </c>
      <c r="S195" s="32">
        <f>'Link types'!T149</f>
        <v>50</v>
      </c>
      <c r="T195" s="32">
        <f>'Link types'!U149</f>
        <v>50</v>
      </c>
      <c r="U195" s="32">
        <f>'Link types'!V149</f>
        <v>50</v>
      </c>
      <c r="V195" s="32">
        <f>'Link types'!W149</f>
        <v>10</v>
      </c>
      <c r="W195" s="32">
        <f>'Link types'!X149</f>
        <v>0.8</v>
      </c>
      <c r="X195" s="32">
        <f>'Link types'!Y149</f>
        <v>10</v>
      </c>
      <c r="Y195" s="32" t="str">
        <f>'Link types'!Z149</f>
        <v>Trunk: Major high-speed road, not a motorway, often excludes slow traffic ("Kraftfahrstraße")</v>
      </c>
    </row>
    <row r="196" spans="1:25" x14ac:dyDescent="0.25">
      <c r="A196" s="32">
        <f>'Link types'!B150</f>
        <v>248</v>
      </c>
      <c r="B196" s="32">
        <f>'Link types'!C150</f>
        <v>20</v>
      </c>
      <c r="C196" s="32" t="str">
        <f>'Link types'!D150</f>
        <v>Tr L1 V50</v>
      </c>
      <c r="D196" s="32">
        <f>'Link types'!E150</f>
        <v>1</v>
      </c>
      <c r="E196" s="32">
        <f>'Link types'!F150</f>
        <v>2</v>
      </c>
      <c r="F196" s="32" t="str">
        <f>'Link types'!G150</f>
        <v>BUS,CAR,HGV</v>
      </c>
      <c r="G196" s="32">
        <f>'Link types'!H150</f>
        <v>1</v>
      </c>
      <c r="H196" s="32">
        <f>'Link types'!I150</f>
        <v>400</v>
      </c>
      <c r="I196" s="32">
        <f>'Link types'!J150</f>
        <v>50</v>
      </c>
      <c r="J196" s="32">
        <f>'Link types'!K150</f>
        <v>1</v>
      </c>
      <c r="K196" s="32">
        <f>'Link types'!L150</f>
        <v>1</v>
      </c>
      <c r="L196" s="32">
        <f>'Link types'!M150</f>
        <v>20</v>
      </c>
      <c r="M196" s="32">
        <f>'Link types'!N150</f>
        <v>130</v>
      </c>
      <c r="N196" s="32">
        <f>'Link types'!O150</f>
        <v>100</v>
      </c>
      <c r="O196" s="32">
        <f>'Link types'!P150</f>
        <v>4</v>
      </c>
      <c r="P196" s="32">
        <f>'Link types'!Q150</f>
        <v>80</v>
      </c>
      <c r="Q196" s="32">
        <f>'Link types'!R150</f>
        <v>50</v>
      </c>
      <c r="R196" s="32">
        <f>'Link types'!S150</f>
        <v>4</v>
      </c>
      <c r="S196" s="32">
        <f>'Link types'!T150</f>
        <v>50</v>
      </c>
      <c r="T196" s="32">
        <f>'Link types'!U150</f>
        <v>50</v>
      </c>
      <c r="U196" s="32">
        <f>'Link types'!V150</f>
        <v>50</v>
      </c>
      <c r="V196" s="32">
        <f>'Link types'!W150</f>
        <v>10</v>
      </c>
      <c r="W196" s="32">
        <f>'Link types'!X150</f>
        <v>0.8</v>
      </c>
      <c r="X196" s="32">
        <f>'Link types'!Y150</f>
        <v>10</v>
      </c>
      <c r="Y196" s="32" t="str">
        <f>'Link types'!Z150</f>
        <v>Trunk: Major high-speed road, not a motorway, often excludes slow traffic ("Kraftfahrstraße")</v>
      </c>
    </row>
    <row r="197" spans="1:25" x14ac:dyDescent="0.25">
      <c r="A197" s="32">
        <f>'Link types'!B151</f>
        <v>249</v>
      </c>
      <c r="B197" s="32">
        <f>'Link types'!C151</f>
        <v>20</v>
      </c>
      <c r="C197" s="32" t="str">
        <f>'Link types'!D151</f>
        <v>Tr L1 V40</v>
      </c>
      <c r="D197" s="32">
        <f>'Link types'!E151</f>
        <v>1</v>
      </c>
      <c r="E197" s="32">
        <f>'Link types'!F151</f>
        <v>2</v>
      </c>
      <c r="F197" s="32" t="str">
        <f>'Link types'!G151</f>
        <v>BUS,CAR,HGV</v>
      </c>
      <c r="G197" s="32">
        <f>'Link types'!H151</f>
        <v>1</v>
      </c>
      <c r="H197" s="32">
        <f>'Link types'!I151</f>
        <v>300</v>
      </c>
      <c r="I197" s="32">
        <f>'Link types'!J151</f>
        <v>40</v>
      </c>
      <c r="J197" s="32">
        <f>'Link types'!K151</f>
        <v>1</v>
      </c>
      <c r="K197" s="32">
        <f>'Link types'!L151</f>
        <v>1</v>
      </c>
      <c r="L197" s="32">
        <f>'Link types'!M151</f>
        <v>20</v>
      </c>
      <c r="M197" s="32">
        <f>'Link types'!N151</f>
        <v>130</v>
      </c>
      <c r="N197" s="32">
        <f>'Link types'!O151</f>
        <v>100</v>
      </c>
      <c r="O197" s="32">
        <f>'Link types'!P151</f>
        <v>4</v>
      </c>
      <c r="P197" s="32">
        <f>'Link types'!Q151</f>
        <v>80</v>
      </c>
      <c r="Q197" s="32">
        <f>'Link types'!R151</f>
        <v>50</v>
      </c>
      <c r="R197" s="32">
        <f>'Link types'!S151</f>
        <v>4</v>
      </c>
      <c r="S197" s="32">
        <f>'Link types'!T151</f>
        <v>50</v>
      </c>
      <c r="T197" s="32">
        <f>'Link types'!U151</f>
        <v>50</v>
      </c>
      <c r="U197" s="32">
        <f>'Link types'!V151</f>
        <v>50</v>
      </c>
      <c r="V197" s="32">
        <f>'Link types'!W151</f>
        <v>10</v>
      </c>
      <c r="W197" s="32">
        <f>'Link types'!X151</f>
        <v>0.8</v>
      </c>
      <c r="X197" s="32">
        <f>'Link types'!Y151</f>
        <v>10</v>
      </c>
      <c r="Y197" s="32" t="str">
        <f>'Link types'!Z151</f>
        <v>Trunk: Major high-speed road, not a motorway, often excludes slow traffic ("Kraftfahrstraße")</v>
      </c>
    </row>
    <row r="198" spans="1:25" x14ac:dyDescent="0.25">
      <c r="A198" s="32">
        <f>'Link types'!B152</f>
        <v>250</v>
      </c>
      <c r="B198" s="32">
        <f>'Link types'!C152</f>
        <v>20</v>
      </c>
      <c r="C198" s="32" t="str">
        <f>'Link types'!D152</f>
        <v>free</v>
      </c>
      <c r="D198" s="32">
        <f>'Link types'!E152</f>
        <v>1</v>
      </c>
      <c r="E198" s="32">
        <f>'Link types'!F152</f>
        <v>1000</v>
      </c>
      <c r="F198" s="32" t="str">
        <f>'Link types'!G152</f>
        <v/>
      </c>
      <c r="G198" s="32">
        <f>'Link types'!H152</f>
        <v>0</v>
      </c>
      <c r="H198" s="32">
        <f>'Link types'!I152</f>
        <v>0</v>
      </c>
      <c r="I198" s="32">
        <f>'Link types'!J152</f>
        <v>0</v>
      </c>
      <c r="J198" s="32">
        <f>'Link types'!K152</f>
        <v>0</v>
      </c>
      <c r="K198" s="32">
        <f>'Link types'!L152</f>
        <v>99</v>
      </c>
      <c r="L198" s="32">
        <f>'Link types'!M152</f>
        <v>0</v>
      </c>
      <c r="M198" s="32">
        <f>'Link types'!N152</f>
        <v>0</v>
      </c>
      <c r="N198" s="32">
        <f>'Link types'!O152</f>
        <v>0</v>
      </c>
      <c r="O198" s="32">
        <f>'Link types'!P152</f>
        <v>0</v>
      </c>
      <c r="P198" s="32">
        <f>'Link types'!Q152</f>
        <v>0</v>
      </c>
      <c r="Q198" s="32">
        <f>'Link types'!R152</f>
        <v>0</v>
      </c>
      <c r="R198" s="32">
        <f>'Link types'!S152</f>
        <v>0</v>
      </c>
      <c r="S198" s="32">
        <f>'Link types'!T152</f>
        <v>0</v>
      </c>
      <c r="T198" s="32">
        <f>'Link types'!U152</f>
        <v>0</v>
      </c>
      <c r="U198" s="32">
        <f>'Link types'!V152</f>
        <v>0</v>
      </c>
      <c r="V198" s="32">
        <f>'Link types'!W152</f>
        <v>10</v>
      </c>
      <c r="W198" s="32">
        <f>'Link types'!X152</f>
        <v>10</v>
      </c>
      <c r="X198" s="32">
        <f>'Link types'!Y152</f>
        <v>10</v>
      </c>
      <c r="Y198" s="32" t="str">
        <f>'Link types'!Z152</f>
        <v/>
      </c>
    </row>
    <row r="199" spans="1:25" x14ac:dyDescent="0.25">
      <c r="A199" s="32">
        <f>'Link types'!B153</f>
        <v>251</v>
      </c>
      <c r="B199" s="32">
        <f>'Link types'!C153</f>
        <v>20</v>
      </c>
      <c r="C199" s="32" t="str">
        <f>'Link types'!D153</f>
        <v>free</v>
      </c>
      <c r="D199" s="32">
        <f>'Link types'!E153</f>
        <v>1</v>
      </c>
      <c r="E199" s="32">
        <f>'Link types'!F153</f>
        <v>1000</v>
      </c>
      <c r="F199" s="32" t="str">
        <f>'Link types'!G153</f>
        <v/>
      </c>
      <c r="G199" s="32">
        <f>'Link types'!H153</f>
        <v>0</v>
      </c>
      <c r="H199" s="32">
        <f>'Link types'!I153</f>
        <v>0</v>
      </c>
      <c r="I199" s="32">
        <f>'Link types'!J153</f>
        <v>0</v>
      </c>
      <c r="J199" s="32">
        <f>'Link types'!K153</f>
        <v>0</v>
      </c>
      <c r="K199" s="32">
        <f>'Link types'!L153</f>
        <v>99</v>
      </c>
      <c r="L199" s="32">
        <f>'Link types'!M153</f>
        <v>0</v>
      </c>
      <c r="M199" s="32">
        <f>'Link types'!N153</f>
        <v>0</v>
      </c>
      <c r="N199" s="32">
        <f>'Link types'!O153</f>
        <v>0</v>
      </c>
      <c r="O199" s="32">
        <f>'Link types'!P153</f>
        <v>0</v>
      </c>
      <c r="P199" s="32">
        <f>'Link types'!Q153</f>
        <v>0</v>
      </c>
      <c r="Q199" s="32">
        <f>'Link types'!R153</f>
        <v>0</v>
      </c>
      <c r="R199" s="32">
        <f>'Link types'!S153</f>
        <v>0</v>
      </c>
      <c r="S199" s="32">
        <f>'Link types'!T153</f>
        <v>0</v>
      </c>
      <c r="T199" s="32">
        <f>'Link types'!U153</f>
        <v>0</v>
      </c>
      <c r="U199" s="32">
        <f>'Link types'!V153</f>
        <v>0</v>
      </c>
      <c r="V199" s="32">
        <f>'Link types'!W153</f>
        <v>10</v>
      </c>
      <c r="W199" s="32">
        <f>'Link types'!X153</f>
        <v>10</v>
      </c>
      <c r="X199" s="32">
        <f>'Link types'!Y153</f>
        <v>10</v>
      </c>
      <c r="Y199" s="32" t="str">
        <f>'Link types'!Z153</f>
        <v/>
      </c>
    </row>
    <row r="200" spans="1:25" x14ac:dyDescent="0.25">
      <c r="A200" s="32">
        <f>'Link types'!B154</f>
        <v>252</v>
      </c>
      <c r="B200" s="32">
        <f>'Link types'!C154</f>
        <v>20</v>
      </c>
      <c r="C200" s="32" t="str">
        <f>'Link types'!D154</f>
        <v>free</v>
      </c>
      <c r="D200" s="32">
        <f>'Link types'!E154</f>
        <v>1</v>
      </c>
      <c r="E200" s="32">
        <f>'Link types'!F154</f>
        <v>1000</v>
      </c>
      <c r="F200" s="32" t="str">
        <f>'Link types'!G154</f>
        <v/>
      </c>
      <c r="G200" s="32">
        <f>'Link types'!H154</f>
        <v>0</v>
      </c>
      <c r="H200" s="32">
        <f>'Link types'!I154</f>
        <v>0</v>
      </c>
      <c r="I200" s="32">
        <f>'Link types'!J154</f>
        <v>0</v>
      </c>
      <c r="J200" s="32">
        <f>'Link types'!K154</f>
        <v>0</v>
      </c>
      <c r="K200" s="32">
        <f>'Link types'!L154</f>
        <v>99</v>
      </c>
      <c r="L200" s="32">
        <f>'Link types'!M154</f>
        <v>0</v>
      </c>
      <c r="M200" s="32">
        <f>'Link types'!N154</f>
        <v>0</v>
      </c>
      <c r="N200" s="32">
        <f>'Link types'!O154</f>
        <v>0</v>
      </c>
      <c r="O200" s="32">
        <f>'Link types'!P154</f>
        <v>0</v>
      </c>
      <c r="P200" s="32">
        <f>'Link types'!Q154</f>
        <v>0</v>
      </c>
      <c r="Q200" s="32">
        <f>'Link types'!R154</f>
        <v>0</v>
      </c>
      <c r="R200" s="32">
        <f>'Link types'!S154</f>
        <v>0</v>
      </c>
      <c r="S200" s="32">
        <f>'Link types'!T154</f>
        <v>0</v>
      </c>
      <c r="T200" s="32">
        <f>'Link types'!U154</f>
        <v>0</v>
      </c>
      <c r="U200" s="32">
        <f>'Link types'!V154</f>
        <v>0</v>
      </c>
      <c r="V200" s="32">
        <f>'Link types'!W154</f>
        <v>10</v>
      </c>
      <c r="W200" s="32">
        <f>'Link types'!X154</f>
        <v>10</v>
      </c>
      <c r="X200" s="32">
        <f>'Link types'!Y154</f>
        <v>10</v>
      </c>
      <c r="Y200" s="32" t="str">
        <f>'Link types'!Z154</f>
        <v/>
      </c>
    </row>
    <row r="201" spans="1:25" x14ac:dyDescent="0.25">
      <c r="A201" s="32">
        <f>'Link types'!B155</f>
        <v>253</v>
      </c>
      <c r="B201" s="32">
        <f>'Link types'!C155</f>
        <v>20</v>
      </c>
      <c r="C201" s="32" t="str">
        <f>'Link types'!D155</f>
        <v>free</v>
      </c>
      <c r="D201" s="32">
        <f>'Link types'!E155</f>
        <v>1</v>
      </c>
      <c r="E201" s="32">
        <f>'Link types'!F155</f>
        <v>1000</v>
      </c>
      <c r="F201" s="32" t="str">
        <f>'Link types'!G155</f>
        <v/>
      </c>
      <c r="G201" s="32">
        <f>'Link types'!H155</f>
        <v>0</v>
      </c>
      <c r="H201" s="32">
        <f>'Link types'!I155</f>
        <v>0</v>
      </c>
      <c r="I201" s="32">
        <f>'Link types'!J155</f>
        <v>0</v>
      </c>
      <c r="J201" s="32">
        <f>'Link types'!K155</f>
        <v>0</v>
      </c>
      <c r="K201" s="32">
        <f>'Link types'!L155</f>
        <v>99</v>
      </c>
      <c r="L201" s="32">
        <f>'Link types'!M155</f>
        <v>0</v>
      </c>
      <c r="M201" s="32">
        <f>'Link types'!N155</f>
        <v>0</v>
      </c>
      <c r="N201" s="32">
        <f>'Link types'!O155</f>
        <v>0</v>
      </c>
      <c r="O201" s="32">
        <f>'Link types'!P155</f>
        <v>0</v>
      </c>
      <c r="P201" s="32">
        <f>'Link types'!Q155</f>
        <v>0</v>
      </c>
      <c r="Q201" s="32">
        <f>'Link types'!R155</f>
        <v>0</v>
      </c>
      <c r="R201" s="32">
        <f>'Link types'!S155</f>
        <v>0</v>
      </c>
      <c r="S201" s="32">
        <f>'Link types'!T155</f>
        <v>0</v>
      </c>
      <c r="T201" s="32">
        <f>'Link types'!U155</f>
        <v>0</v>
      </c>
      <c r="U201" s="32">
        <f>'Link types'!V155</f>
        <v>0</v>
      </c>
      <c r="V201" s="32">
        <f>'Link types'!W155</f>
        <v>10</v>
      </c>
      <c r="W201" s="32">
        <f>'Link types'!X155</f>
        <v>10</v>
      </c>
      <c r="X201" s="32">
        <f>'Link types'!Y155</f>
        <v>10</v>
      </c>
      <c r="Y201" s="32" t="str">
        <f>'Link types'!Z155</f>
        <v/>
      </c>
    </row>
    <row r="202" spans="1:25" x14ac:dyDescent="0.25">
      <c r="A202" s="32">
        <f>'Link types'!B156</f>
        <v>254</v>
      </c>
      <c r="B202" s="32">
        <f>'Link types'!C156</f>
        <v>20</v>
      </c>
      <c r="C202" s="32" t="str">
        <f>'Link types'!D156</f>
        <v>free</v>
      </c>
      <c r="D202" s="32">
        <f>'Link types'!E156</f>
        <v>1</v>
      </c>
      <c r="E202" s="32">
        <f>'Link types'!F156</f>
        <v>1000</v>
      </c>
      <c r="F202" s="32" t="str">
        <f>'Link types'!G156</f>
        <v/>
      </c>
      <c r="G202" s="32">
        <f>'Link types'!H156</f>
        <v>0</v>
      </c>
      <c r="H202" s="32">
        <f>'Link types'!I156</f>
        <v>0</v>
      </c>
      <c r="I202" s="32">
        <f>'Link types'!J156</f>
        <v>0</v>
      </c>
      <c r="J202" s="32">
        <f>'Link types'!K156</f>
        <v>0</v>
      </c>
      <c r="K202" s="32">
        <f>'Link types'!L156</f>
        <v>99</v>
      </c>
      <c r="L202" s="32">
        <f>'Link types'!M156</f>
        <v>0</v>
      </c>
      <c r="M202" s="32">
        <f>'Link types'!N156</f>
        <v>0</v>
      </c>
      <c r="N202" s="32">
        <f>'Link types'!O156</f>
        <v>0</v>
      </c>
      <c r="O202" s="32">
        <f>'Link types'!P156</f>
        <v>0</v>
      </c>
      <c r="P202" s="32">
        <f>'Link types'!Q156</f>
        <v>0</v>
      </c>
      <c r="Q202" s="32">
        <f>'Link types'!R156</f>
        <v>0</v>
      </c>
      <c r="R202" s="32">
        <f>'Link types'!S156</f>
        <v>0</v>
      </c>
      <c r="S202" s="32">
        <f>'Link types'!T156</f>
        <v>0</v>
      </c>
      <c r="T202" s="32">
        <f>'Link types'!U156</f>
        <v>0</v>
      </c>
      <c r="U202" s="32">
        <f>'Link types'!V156</f>
        <v>0</v>
      </c>
      <c r="V202" s="32">
        <f>'Link types'!W156</f>
        <v>10</v>
      </c>
      <c r="W202" s="32">
        <f>'Link types'!X156</f>
        <v>10</v>
      </c>
      <c r="X202" s="32">
        <f>'Link types'!Y156</f>
        <v>10</v>
      </c>
      <c r="Y202" s="32" t="str">
        <f>'Link types'!Z156</f>
        <v/>
      </c>
    </row>
    <row r="203" spans="1:25" x14ac:dyDescent="0.25">
      <c r="A203" s="32">
        <f>'Link types'!B157</f>
        <v>255</v>
      </c>
      <c r="B203" s="32">
        <f>'Link types'!C157</f>
        <v>20</v>
      </c>
      <c r="C203" s="32" t="str">
        <f>'Link types'!D157</f>
        <v>free</v>
      </c>
      <c r="D203" s="32">
        <f>'Link types'!E157</f>
        <v>1</v>
      </c>
      <c r="E203" s="32">
        <f>'Link types'!F157</f>
        <v>1000</v>
      </c>
      <c r="F203" s="32" t="str">
        <f>'Link types'!G157</f>
        <v/>
      </c>
      <c r="G203" s="32">
        <f>'Link types'!H157</f>
        <v>0</v>
      </c>
      <c r="H203" s="32">
        <f>'Link types'!I157</f>
        <v>0</v>
      </c>
      <c r="I203" s="32">
        <f>'Link types'!J157</f>
        <v>0</v>
      </c>
      <c r="J203" s="32">
        <f>'Link types'!K157</f>
        <v>0</v>
      </c>
      <c r="K203" s="32">
        <f>'Link types'!L157</f>
        <v>99</v>
      </c>
      <c r="L203" s="32">
        <f>'Link types'!M157</f>
        <v>0</v>
      </c>
      <c r="M203" s="32">
        <f>'Link types'!N157</f>
        <v>0</v>
      </c>
      <c r="N203" s="32">
        <f>'Link types'!O157</f>
        <v>0</v>
      </c>
      <c r="O203" s="32">
        <f>'Link types'!P157</f>
        <v>0</v>
      </c>
      <c r="P203" s="32">
        <f>'Link types'!Q157</f>
        <v>0</v>
      </c>
      <c r="Q203" s="32">
        <f>'Link types'!R157</f>
        <v>0</v>
      </c>
      <c r="R203" s="32">
        <f>'Link types'!S157</f>
        <v>0</v>
      </c>
      <c r="S203" s="32">
        <f>'Link types'!T157</f>
        <v>0</v>
      </c>
      <c r="T203" s="32">
        <f>'Link types'!U157</f>
        <v>0</v>
      </c>
      <c r="U203" s="32">
        <f>'Link types'!V157</f>
        <v>0</v>
      </c>
      <c r="V203" s="32">
        <f>'Link types'!W157</f>
        <v>10</v>
      </c>
      <c r="W203" s="32">
        <f>'Link types'!X157</f>
        <v>10</v>
      </c>
      <c r="X203" s="32">
        <f>'Link types'!Y157</f>
        <v>10</v>
      </c>
      <c r="Y203" s="32" t="str">
        <f>'Link types'!Z157</f>
        <v/>
      </c>
    </row>
    <row r="204" spans="1:25" x14ac:dyDescent="0.25">
      <c r="A204" s="32">
        <f>'Link types'!B158</f>
        <v>256</v>
      </c>
      <c r="B204" s="32">
        <f>'Link types'!C158</f>
        <v>20</v>
      </c>
      <c r="C204" s="32" t="str">
        <f>'Link types'!D158</f>
        <v>free</v>
      </c>
      <c r="D204" s="32">
        <f>'Link types'!E158</f>
        <v>1</v>
      </c>
      <c r="E204" s="32">
        <f>'Link types'!F158</f>
        <v>1000</v>
      </c>
      <c r="F204" s="32" t="str">
        <f>'Link types'!G158</f>
        <v/>
      </c>
      <c r="G204" s="32">
        <f>'Link types'!H158</f>
        <v>0</v>
      </c>
      <c r="H204" s="32">
        <f>'Link types'!I158</f>
        <v>0</v>
      </c>
      <c r="I204" s="32">
        <f>'Link types'!J158</f>
        <v>0</v>
      </c>
      <c r="J204" s="32">
        <f>'Link types'!K158</f>
        <v>0</v>
      </c>
      <c r="K204" s="32">
        <f>'Link types'!L158</f>
        <v>99</v>
      </c>
      <c r="L204" s="32">
        <f>'Link types'!M158</f>
        <v>0</v>
      </c>
      <c r="M204" s="32">
        <f>'Link types'!N158</f>
        <v>0</v>
      </c>
      <c r="N204" s="32">
        <f>'Link types'!O158</f>
        <v>0</v>
      </c>
      <c r="O204" s="32">
        <f>'Link types'!P158</f>
        <v>0</v>
      </c>
      <c r="P204" s="32">
        <f>'Link types'!Q158</f>
        <v>0</v>
      </c>
      <c r="Q204" s="32">
        <f>'Link types'!R158</f>
        <v>0</v>
      </c>
      <c r="R204" s="32">
        <f>'Link types'!S158</f>
        <v>0</v>
      </c>
      <c r="S204" s="32">
        <f>'Link types'!T158</f>
        <v>0</v>
      </c>
      <c r="T204" s="32">
        <f>'Link types'!U158</f>
        <v>0</v>
      </c>
      <c r="U204" s="32">
        <f>'Link types'!V158</f>
        <v>0</v>
      </c>
      <c r="V204" s="32">
        <f>'Link types'!W158</f>
        <v>10</v>
      </c>
      <c r="W204" s="32">
        <f>'Link types'!X158</f>
        <v>10</v>
      </c>
      <c r="X204" s="32">
        <f>'Link types'!Y158</f>
        <v>10</v>
      </c>
      <c r="Y204" s="32" t="str">
        <f>'Link types'!Z158</f>
        <v/>
      </c>
    </row>
    <row r="205" spans="1:25" x14ac:dyDescent="0.25">
      <c r="A205" s="32">
        <f>'Link types'!B159</f>
        <v>257</v>
      </c>
      <c r="B205" s="32">
        <f>'Link types'!C159</f>
        <v>20</v>
      </c>
      <c r="C205" s="32" t="str">
        <f>'Link types'!D159</f>
        <v>free</v>
      </c>
      <c r="D205" s="32">
        <f>'Link types'!E159</f>
        <v>1</v>
      </c>
      <c r="E205" s="32">
        <f>'Link types'!F159</f>
        <v>1000</v>
      </c>
      <c r="F205" s="32" t="str">
        <f>'Link types'!G159</f>
        <v/>
      </c>
      <c r="G205" s="32">
        <f>'Link types'!H159</f>
        <v>0</v>
      </c>
      <c r="H205" s="32">
        <f>'Link types'!I159</f>
        <v>0</v>
      </c>
      <c r="I205" s="32">
        <f>'Link types'!J159</f>
        <v>0</v>
      </c>
      <c r="J205" s="32">
        <f>'Link types'!K159</f>
        <v>0</v>
      </c>
      <c r="K205" s="32">
        <f>'Link types'!L159</f>
        <v>99</v>
      </c>
      <c r="L205" s="32">
        <f>'Link types'!M159</f>
        <v>0</v>
      </c>
      <c r="M205" s="32">
        <f>'Link types'!N159</f>
        <v>0</v>
      </c>
      <c r="N205" s="32">
        <f>'Link types'!O159</f>
        <v>0</v>
      </c>
      <c r="O205" s="32">
        <f>'Link types'!P159</f>
        <v>0</v>
      </c>
      <c r="P205" s="32">
        <f>'Link types'!Q159</f>
        <v>0</v>
      </c>
      <c r="Q205" s="32">
        <f>'Link types'!R159</f>
        <v>0</v>
      </c>
      <c r="R205" s="32">
        <f>'Link types'!S159</f>
        <v>0</v>
      </c>
      <c r="S205" s="32">
        <f>'Link types'!T159</f>
        <v>0</v>
      </c>
      <c r="T205" s="32">
        <f>'Link types'!U159</f>
        <v>0</v>
      </c>
      <c r="U205" s="32">
        <f>'Link types'!V159</f>
        <v>0</v>
      </c>
      <c r="V205" s="32">
        <f>'Link types'!W159</f>
        <v>10</v>
      </c>
      <c r="W205" s="32">
        <f>'Link types'!X159</f>
        <v>10</v>
      </c>
      <c r="X205" s="32">
        <f>'Link types'!Y159</f>
        <v>10</v>
      </c>
      <c r="Y205" s="32" t="str">
        <f>'Link types'!Z159</f>
        <v/>
      </c>
    </row>
    <row r="206" spans="1:25" x14ac:dyDescent="0.25">
      <c r="A206" s="32">
        <f>'Link types'!B160</f>
        <v>258</v>
      </c>
      <c r="B206" s="32">
        <f>'Link types'!C160</f>
        <v>20</v>
      </c>
      <c r="C206" s="32" t="str">
        <f>'Link types'!D160</f>
        <v>free</v>
      </c>
      <c r="D206" s="32">
        <f>'Link types'!E160</f>
        <v>1</v>
      </c>
      <c r="E206" s="32">
        <f>'Link types'!F160</f>
        <v>1000</v>
      </c>
      <c r="F206" s="32" t="str">
        <f>'Link types'!G160</f>
        <v/>
      </c>
      <c r="G206" s="32">
        <f>'Link types'!H160</f>
        <v>0</v>
      </c>
      <c r="H206" s="32">
        <f>'Link types'!I160</f>
        <v>0</v>
      </c>
      <c r="I206" s="32">
        <f>'Link types'!J160</f>
        <v>0</v>
      </c>
      <c r="J206" s="32">
        <f>'Link types'!K160</f>
        <v>0</v>
      </c>
      <c r="K206" s="32">
        <f>'Link types'!L160</f>
        <v>99</v>
      </c>
      <c r="L206" s="32">
        <f>'Link types'!M160</f>
        <v>0</v>
      </c>
      <c r="M206" s="32">
        <f>'Link types'!N160</f>
        <v>0</v>
      </c>
      <c r="N206" s="32">
        <f>'Link types'!O160</f>
        <v>0</v>
      </c>
      <c r="O206" s="32">
        <f>'Link types'!P160</f>
        <v>0</v>
      </c>
      <c r="P206" s="32">
        <f>'Link types'!Q160</f>
        <v>0</v>
      </c>
      <c r="Q206" s="32">
        <f>'Link types'!R160</f>
        <v>0</v>
      </c>
      <c r="R206" s="32">
        <f>'Link types'!S160</f>
        <v>0</v>
      </c>
      <c r="S206" s="32">
        <f>'Link types'!T160</f>
        <v>0</v>
      </c>
      <c r="T206" s="32">
        <f>'Link types'!U160</f>
        <v>0</v>
      </c>
      <c r="U206" s="32">
        <f>'Link types'!V160</f>
        <v>0</v>
      </c>
      <c r="V206" s="32">
        <f>'Link types'!W160</f>
        <v>10</v>
      </c>
      <c r="W206" s="32">
        <f>'Link types'!X160</f>
        <v>10</v>
      </c>
      <c r="X206" s="32">
        <f>'Link types'!Y160</f>
        <v>10</v>
      </c>
      <c r="Y206" s="32" t="str">
        <f>'Link types'!Z160</f>
        <v/>
      </c>
    </row>
    <row r="207" spans="1:25" x14ac:dyDescent="0.25">
      <c r="A207" s="32">
        <f>'Link types'!B161</f>
        <v>259</v>
      </c>
      <c r="B207" s="32">
        <f>'Link types'!C161</f>
        <v>20</v>
      </c>
      <c r="C207" s="32" t="str">
        <f>'Link types'!D161</f>
        <v>free</v>
      </c>
      <c r="D207" s="32">
        <f>'Link types'!E161</f>
        <v>1</v>
      </c>
      <c r="E207" s="32">
        <f>'Link types'!F161</f>
        <v>1000</v>
      </c>
      <c r="F207" s="32" t="str">
        <f>'Link types'!G161</f>
        <v/>
      </c>
      <c r="G207" s="32">
        <f>'Link types'!H161</f>
        <v>0</v>
      </c>
      <c r="H207" s="32">
        <f>'Link types'!I161</f>
        <v>0</v>
      </c>
      <c r="I207" s="32">
        <f>'Link types'!J161</f>
        <v>0</v>
      </c>
      <c r="J207" s="32">
        <f>'Link types'!K161</f>
        <v>0</v>
      </c>
      <c r="K207" s="32">
        <f>'Link types'!L161</f>
        <v>99</v>
      </c>
      <c r="L207" s="32">
        <f>'Link types'!M161</f>
        <v>0</v>
      </c>
      <c r="M207" s="32">
        <f>'Link types'!N161</f>
        <v>0</v>
      </c>
      <c r="N207" s="32">
        <f>'Link types'!O161</f>
        <v>0</v>
      </c>
      <c r="O207" s="32">
        <f>'Link types'!P161</f>
        <v>0</v>
      </c>
      <c r="P207" s="32">
        <f>'Link types'!Q161</f>
        <v>0</v>
      </c>
      <c r="Q207" s="32">
        <f>'Link types'!R161</f>
        <v>0</v>
      </c>
      <c r="R207" s="32">
        <f>'Link types'!S161</f>
        <v>0</v>
      </c>
      <c r="S207" s="32">
        <f>'Link types'!T161</f>
        <v>0</v>
      </c>
      <c r="T207" s="32">
        <f>'Link types'!U161</f>
        <v>0</v>
      </c>
      <c r="U207" s="32">
        <f>'Link types'!V161</f>
        <v>0</v>
      </c>
      <c r="V207" s="32">
        <f>'Link types'!W161</f>
        <v>10</v>
      </c>
      <c r="W207" s="32">
        <f>'Link types'!X161</f>
        <v>10</v>
      </c>
      <c r="X207" s="32">
        <f>'Link types'!Y161</f>
        <v>10</v>
      </c>
      <c r="Y207" s="32" t="str">
        <f>'Link types'!Z161</f>
        <v/>
      </c>
    </row>
    <row r="208" spans="1:25" x14ac:dyDescent="0.25">
      <c r="A208" s="32">
        <f>'Link types'!B162</f>
        <v>260</v>
      </c>
      <c r="B208" s="32">
        <f>'Link types'!C162</f>
        <v>20</v>
      </c>
      <c r="C208" s="32" t="str">
        <f>'Link types'!D162</f>
        <v>free</v>
      </c>
      <c r="D208" s="32">
        <f>'Link types'!E162</f>
        <v>1</v>
      </c>
      <c r="E208" s="32">
        <f>'Link types'!F162</f>
        <v>1000</v>
      </c>
      <c r="F208" s="32" t="str">
        <f>'Link types'!G162</f>
        <v/>
      </c>
      <c r="G208" s="32">
        <f>'Link types'!H162</f>
        <v>0</v>
      </c>
      <c r="H208" s="32">
        <f>'Link types'!I162</f>
        <v>0</v>
      </c>
      <c r="I208" s="32">
        <f>'Link types'!J162</f>
        <v>0</v>
      </c>
      <c r="J208" s="32">
        <f>'Link types'!K162</f>
        <v>0</v>
      </c>
      <c r="K208" s="32">
        <f>'Link types'!L162</f>
        <v>99</v>
      </c>
      <c r="L208" s="32">
        <f>'Link types'!M162</f>
        <v>0</v>
      </c>
      <c r="M208" s="32">
        <f>'Link types'!N162</f>
        <v>0</v>
      </c>
      <c r="N208" s="32">
        <f>'Link types'!O162</f>
        <v>0</v>
      </c>
      <c r="O208" s="32">
        <f>'Link types'!P162</f>
        <v>0</v>
      </c>
      <c r="P208" s="32">
        <f>'Link types'!Q162</f>
        <v>0</v>
      </c>
      <c r="Q208" s="32">
        <f>'Link types'!R162</f>
        <v>0</v>
      </c>
      <c r="R208" s="32">
        <f>'Link types'!S162</f>
        <v>0</v>
      </c>
      <c r="S208" s="32">
        <f>'Link types'!T162</f>
        <v>0</v>
      </c>
      <c r="T208" s="32">
        <f>'Link types'!U162</f>
        <v>0</v>
      </c>
      <c r="U208" s="32">
        <f>'Link types'!V162</f>
        <v>0</v>
      </c>
      <c r="V208" s="32">
        <f>'Link types'!W162</f>
        <v>10</v>
      </c>
      <c r="W208" s="32">
        <f>'Link types'!X162</f>
        <v>10</v>
      </c>
      <c r="X208" s="32">
        <f>'Link types'!Y162</f>
        <v>10</v>
      </c>
      <c r="Y208" s="32" t="str">
        <f>'Link types'!Z162</f>
        <v/>
      </c>
    </row>
    <row r="209" spans="1:25" x14ac:dyDescent="0.25">
      <c r="A209" s="32">
        <f>'Link types'!B163</f>
        <v>261</v>
      </c>
      <c r="B209" s="32">
        <f>'Link types'!C163</f>
        <v>20</v>
      </c>
      <c r="C209" s="32" t="str">
        <f>'Link types'!D163</f>
        <v>free</v>
      </c>
      <c r="D209" s="32">
        <f>'Link types'!E163</f>
        <v>1</v>
      </c>
      <c r="E209" s="32">
        <f>'Link types'!F163</f>
        <v>1000</v>
      </c>
      <c r="F209" s="32" t="str">
        <f>'Link types'!G163</f>
        <v/>
      </c>
      <c r="G209" s="32">
        <f>'Link types'!H163</f>
        <v>0</v>
      </c>
      <c r="H209" s="32">
        <f>'Link types'!I163</f>
        <v>0</v>
      </c>
      <c r="I209" s="32">
        <f>'Link types'!J163</f>
        <v>0</v>
      </c>
      <c r="J209" s="32">
        <f>'Link types'!K163</f>
        <v>0</v>
      </c>
      <c r="K209" s="32">
        <f>'Link types'!L163</f>
        <v>99</v>
      </c>
      <c r="L209" s="32">
        <f>'Link types'!M163</f>
        <v>0</v>
      </c>
      <c r="M209" s="32">
        <f>'Link types'!N163</f>
        <v>0</v>
      </c>
      <c r="N209" s="32">
        <f>'Link types'!O163</f>
        <v>0</v>
      </c>
      <c r="O209" s="32">
        <f>'Link types'!P163</f>
        <v>0</v>
      </c>
      <c r="P209" s="32">
        <f>'Link types'!Q163</f>
        <v>0</v>
      </c>
      <c r="Q209" s="32">
        <f>'Link types'!R163</f>
        <v>0</v>
      </c>
      <c r="R209" s="32">
        <f>'Link types'!S163</f>
        <v>0</v>
      </c>
      <c r="S209" s="32">
        <f>'Link types'!T163</f>
        <v>0</v>
      </c>
      <c r="T209" s="32">
        <f>'Link types'!U163</f>
        <v>0</v>
      </c>
      <c r="U209" s="32">
        <f>'Link types'!V163</f>
        <v>0</v>
      </c>
      <c r="V209" s="32">
        <f>'Link types'!W163</f>
        <v>10</v>
      </c>
      <c r="W209" s="32">
        <f>'Link types'!X163</f>
        <v>10</v>
      </c>
      <c r="X209" s="32">
        <f>'Link types'!Y163</f>
        <v>10</v>
      </c>
      <c r="Y209" s="32" t="str">
        <f>'Link types'!Z163</f>
        <v/>
      </c>
    </row>
    <row r="210" spans="1:25" x14ac:dyDescent="0.25">
      <c r="A210" s="32">
        <f>'Link types'!B164</f>
        <v>262</v>
      </c>
      <c r="B210" s="32">
        <f>'Link types'!C164</f>
        <v>20</v>
      </c>
      <c r="C210" s="32" t="str">
        <f>'Link types'!D164</f>
        <v>free</v>
      </c>
      <c r="D210" s="32">
        <f>'Link types'!E164</f>
        <v>1</v>
      </c>
      <c r="E210" s="32">
        <f>'Link types'!F164</f>
        <v>1000</v>
      </c>
      <c r="F210" s="32" t="str">
        <f>'Link types'!G164</f>
        <v/>
      </c>
      <c r="G210" s="32">
        <f>'Link types'!H164</f>
        <v>0</v>
      </c>
      <c r="H210" s="32">
        <f>'Link types'!I164</f>
        <v>0</v>
      </c>
      <c r="I210" s="32">
        <f>'Link types'!J164</f>
        <v>0</v>
      </c>
      <c r="J210" s="32">
        <f>'Link types'!K164</f>
        <v>0</v>
      </c>
      <c r="K210" s="32">
        <f>'Link types'!L164</f>
        <v>99</v>
      </c>
      <c r="L210" s="32">
        <f>'Link types'!M164</f>
        <v>0</v>
      </c>
      <c r="M210" s="32">
        <f>'Link types'!N164</f>
        <v>0</v>
      </c>
      <c r="N210" s="32">
        <f>'Link types'!O164</f>
        <v>0</v>
      </c>
      <c r="O210" s="32">
        <f>'Link types'!P164</f>
        <v>0</v>
      </c>
      <c r="P210" s="32">
        <f>'Link types'!Q164</f>
        <v>0</v>
      </c>
      <c r="Q210" s="32">
        <f>'Link types'!R164</f>
        <v>0</v>
      </c>
      <c r="R210" s="32">
        <f>'Link types'!S164</f>
        <v>0</v>
      </c>
      <c r="S210" s="32">
        <f>'Link types'!T164</f>
        <v>0</v>
      </c>
      <c r="T210" s="32">
        <f>'Link types'!U164</f>
        <v>0</v>
      </c>
      <c r="U210" s="32">
        <f>'Link types'!V164</f>
        <v>0</v>
      </c>
      <c r="V210" s="32">
        <f>'Link types'!W164</f>
        <v>10</v>
      </c>
      <c r="W210" s="32">
        <f>'Link types'!X164</f>
        <v>10</v>
      </c>
      <c r="X210" s="32">
        <f>'Link types'!Y164</f>
        <v>10</v>
      </c>
      <c r="Y210" s="32" t="str">
        <f>'Link types'!Z164</f>
        <v/>
      </c>
    </row>
    <row r="211" spans="1:25" x14ac:dyDescent="0.25">
      <c r="A211" s="32">
        <f>'Link types'!B165</f>
        <v>263</v>
      </c>
      <c r="B211" s="32">
        <f>'Link types'!C165</f>
        <v>20</v>
      </c>
      <c r="C211" s="32" t="str">
        <f>'Link types'!D165</f>
        <v>free</v>
      </c>
      <c r="D211" s="32">
        <f>'Link types'!E165</f>
        <v>1</v>
      </c>
      <c r="E211" s="32">
        <f>'Link types'!F165</f>
        <v>1000</v>
      </c>
      <c r="F211" s="32" t="str">
        <f>'Link types'!G165</f>
        <v/>
      </c>
      <c r="G211" s="32">
        <f>'Link types'!H165</f>
        <v>0</v>
      </c>
      <c r="H211" s="32">
        <f>'Link types'!I165</f>
        <v>0</v>
      </c>
      <c r="I211" s="32">
        <f>'Link types'!J165</f>
        <v>0</v>
      </c>
      <c r="J211" s="32">
        <f>'Link types'!K165</f>
        <v>0</v>
      </c>
      <c r="K211" s="32">
        <f>'Link types'!L165</f>
        <v>99</v>
      </c>
      <c r="L211" s="32">
        <f>'Link types'!M165</f>
        <v>0</v>
      </c>
      <c r="M211" s="32">
        <f>'Link types'!N165</f>
        <v>0</v>
      </c>
      <c r="N211" s="32">
        <f>'Link types'!O165</f>
        <v>0</v>
      </c>
      <c r="O211" s="32">
        <f>'Link types'!P165</f>
        <v>0</v>
      </c>
      <c r="P211" s="32">
        <f>'Link types'!Q165</f>
        <v>0</v>
      </c>
      <c r="Q211" s="32">
        <f>'Link types'!R165</f>
        <v>0</v>
      </c>
      <c r="R211" s="32">
        <f>'Link types'!S165</f>
        <v>0</v>
      </c>
      <c r="S211" s="32">
        <f>'Link types'!T165</f>
        <v>0</v>
      </c>
      <c r="T211" s="32">
        <f>'Link types'!U165</f>
        <v>0</v>
      </c>
      <c r="U211" s="32">
        <f>'Link types'!V165</f>
        <v>0</v>
      </c>
      <c r="V211" s="32">
        <f>'Link types'!W165</f>
        <v>10</v>
      </c>
      <c r="W211" s="32">
        <f>'Link types'!X165</f>
        <v>10</v>
      </c>
      <c r="X211" s="32">
        <f>'Link types'!Y165</f>
        <v>10</v>
      </c>
      <c r="Y211" s="32" t="str">
        <f>'Link types'!Z165</f>
        <v/>
      </c>
    </row>
    <row r="212" spans="1:25" x14ac:dyDescent="0.25">
      <c r="A212" s="32">
        <f>'Link types'!B166</f>
        <v>264</v>
      </c>
      <c r="B212" s="32">
        <f>'Link types'!C166</f>
        <v>20</v>
      </c>
      <c r="C212" s="32" t="str">
        <f>'Link types'!D166</f>
        <v>free</v>
      </c>
      <c r="D212" s="32">
        <f>'Link types'!E166</f>
        <v>1</v>
      </c>
      <c r="E212" s="32">
        <f>'Link types'!F166</f>
        <v>1000</v>
      </c>
      <c r="F212" s="32" t="str">
        <f>'Link types'!G166</f>
        <v/>
      </c>
      <c r="G212" s="32">
        <f>'Link types'!H166</f>
        <v>0</v>
      </c>
      <c r="H212" s="32">
        <f>'Link types'!I166</f>
        <v>0</v>
      </c>
      <c r="I212" s="32">
        <f>'Link types'!J166</f>
        <v>0</v>
      </c>
      <c r="J212" s="32">
        <f>'Link types'!K166</f>
        <v>0</v>
      </c>
      <c r="K212" s="32">
        <f>'Link types'!L166</f>
        <v>99</v>
      </c>
      <c r="L212" s="32">
        <f>'Link types'!M166</f>
        <v>0</v>
      </c>
      <c r="M212" s="32">
        <f>'Link types'!N166</f>
        <v>0</v>
      </c>
      <c r="N212" s="32">
        <f>'Link types'!O166</f>
        <v>0</v>
      </c>
      <c r="O212" s="32">
        <f>'Link types'!P166</f>
        <v>0</v>
      </c>
      <c r="P212" s="32">
        <f>'Link types'!Q166</f>
        <v>0</v>
      </c>
      <c r="Q212" s="32">
        <f>'Link types'!R166</f>
        <v>0</v>
      </c>
      <c r="R212" s="32">
        <f>'Link types'!S166</f>
        <v>0</v>
      </c>
      <c r="S212" s="32">
        <f>'Link types'!T166</f>
        <v>0</v>
      </c>
      <c r="T212" s="32">
        <f>'Link types'!U166</f>
        <v>0</v>
      </c>
      <c r="U212" s="32">
        <f>'Link types'!V166</f>
        <v>0</v>
      </c>
      <c r="V212" s="32">
        <f>'Link types'!W166</f>
        <v>10</v>
      </c>
      <c r="W212" s="32">
        <f>'Link types'!X166</f>
        <v>10</v>
      </c>
      <c r="X212" s="32">
        <f>'Link types'!Y166</f>
        <v>10</v>
      </c>
      <c r="Y212" s="32" t="str">
        <f>'Link types'!Z166</f>
        <v/>
      </c>
    </row>
    <row r="213" spans="1:25" x14ac:dyDescent="0.25">
      <c r="A213" s="32">
        <f>'Link types'!B167</f>
        <v>265</v>
      </c>
      <c r="B213" s="32">
        <f>'Link types'!C167</f>
        <v>20</v>
      </c>
      <c r="C213" s="32" t="str">
        <f>'Link types'!D167</f>
        <v>free</v>
      </c>
      <c r="D213" s="32">
        <f>'Link types'!E167</f>
        <v>1</v>
      </c>
      <c r="E213" s="32">
        <f>'Link types'!F167</f>
        <v>1000</v>
      </c>
      <c r="F213" s="32" t="str">
        <f>'Link types'!G167</f>
        <v/>
      </c>
      <c r="G213" s="32">
        <f>'Link types'!H167</f>
        <v>0</v>
      </c>
      <c r="H213" s="32">
        <f>'Link types'!I167</f>
        <v>0</v>
      </c>
      <c r="I213" s="32">
        <f>'Link types'!J167</f>
        <v>0</v>
      </c>
      <c r="J213" s="32">
        <f>'Link types'!K167</f>
        <v>0</v>
      </c>
      <c r="K213" s="32">
        <f>'Link types'!L167</f>
        <v>99</v>
      </c>
      <c r="L213" s="32">
        <f>'Link types'!M167</f>
        <v>0</v>
      </c>
      <c r="M213" s="32">
        <f>'Link types'!N167</f>
        <v>0</v>
      </c>
      <c r="N213" s="32">
        <f>'Link types'!O167</f>
        <v>0</v>
      </c>
      <c r="O213" s="32">
        <f>'Link types'!P167</f>
        <v>0</v>
      </c>
      <c r="P213" s="32">
        <f>'Link types'!Q167</f>
        <v>0</v>
      </c>
      <c r="Q213" s="32">
        <f>'Link types'!R167</f>
        <v>0</v>
      </c>
      <c r="R213" s="32">
        <f>'Link types'!S167</f>
        <v>0</v>
      </c>
      <c r="S213" s="32">
        <f>'Link types'!T167</f>
        <v>0</v>
      </c>
      <c r="T213" s="32">
        <f>'Link types'!U167</f>
        <v>0</v>
      </c>
      <c r="U213" s="32">
        <f>'Link types'!V167</f>
        <v>0</v>
      </c>
      <c r="V213" s="32">
        <f>'Link types'!W167</f>
        <v>10</v>
      </c>
      <c r="W213" s="32">
        <f>'Link types'!X167</f>
        <v>10</v>
      </c>
      <c r="X213" s="32">
        <f>'Link types'!Y167</f>
        <v>10</v>
      </c>
      <c r="Y213" s="32" t="str">
        <f>'Link types'!Z167</f>
        <v/>
      </c>
    </row>
    <row r="214" spans="1:25" x14ac:dyDescent="0.25">
      <c r="A214" s="32">
        <f>'Link types'!B168</f>
        <v>266</v>
      </c>
      <c r="B214" s="32">
        <f>'Link types'!C168</f>
        <v>20</v>
      </c>
      <c r="C214" s="32" t="str">
        <f>'Link types'!D168</f>
        <v>free</v>
      </c>
      <c r="D214" s="32">
        <f>'Link types'!E168</f>
        <v>1</v>
      </c>
      <c r="E214" s="32">
        <f>'Link types'!F168</f>
        <v>1000</v>
      </c>
      <c r="F214" s="32" t="str">
        <f>'Link types'!G168</f>
        <v/>
      </c>
      <c r="G214" s="32">
        <f>'Link types'!H168</f>
        <v>0</v>
      </c>
      <c r="H214" s="32">
        <f>'Link types'!I168</f>
        <v>0</v>
      </c>
      <c r="I214" s="32">
        <f>'Link types'!J168</f>
        <v>0</v>
      </c>
      <c r="J214" s="32">
        <f>'Link types'!K168</f>
        <v>0</v>
      </c>
      <c r="K214" s="32">
        <f>'Link types'!L168</f>
        <v>99</v>
      </c>
      <c r="L214" s="32">
        <f>'Link types'!M168</f>
        <v>0</v>
      </c>
      <c r="M214" s="32">
        <f>'Link types'!N168</f>
        <v>0</v>
      </c>
      <c r="N214" s="32">
        <f>'Link types'!O168</f>
        <v>0</v>
      </c>
      <c r="O214" s="32">
        <f>'Link types'!P168</f>
        <v>0</v>
      </c>
      <c r="P214" s="32">
        <f>'Link types'!Q168</f>
        <v>0</v>
      </c>
      <c r="Q214" s="32">
        <f>'Link types'!R168</f>
        <v>0</v>
      </c>
      <c r="R214" s="32">
        <f>'Link types'!S168</f>
        <v>0</v>
      </c>
      <c r="S214" s="32">
        <f>'Link types'!T168</f>
        <v>0</v>
      </c>
      <c r="T214" s="32">
        <f>'Link types'!U168</f>
        <v>0</v>
      </c>
      <c r="U214" s="32">
        <f>'Link types'!V168</f>
        <v>0</v>
      </c>
      <c r="V214" s="32">
        <f>'Link types'!W168</f>
        <v>10</v>
      </c>
      <c r="W214" s="32">
        <f>'Link types'!X168</f>
        <v>10</v>
      </c>
      <c r="X214" s="32">
        <f>'Link types'!Y168</f>
        <v>10</v>
      </c>
      <c r="Y214" s="32" t="str">
        <f>'Link types'!Z168</f>
        <v/>
      </c>
    </row>
    <row r="215" spans="1:25" x14ac:dyDescent="0.25">
      <c r="A215" s="32">
        <f>'Link types'!B169</f>
        <v>267</v>
      </c>
      <c r="B215" s="32">
        <f>'Link types'!C169</f>
        <v>20</v>
      </c>
      <c r="C215" s="32" t="str">
        <f>'Link types'!D169</f>
        <v>free</v>
      </c>
      <c r="D215" s="32">
        <f>'Link types'!E169</f>
        <v>1</v>
      </c>
      <c r="E215" s="32">
        <f>'Link types'!F169</f>
        <v>1000</v>
      </c>
      <c r="F215" s="32" t="str">
        <f>'Link types'!G169</f>
        <v/>
      </c>
      <c r="G215" s="32">
        <f>'Link types'!H169</f>
        <v>0</v>
      </c>
      <c r="H215" s="32">
        <f>'Link types'!I169</f>
        <v>0</v>
      </c>
      <c r="I215" s="32">
        <f>'Link types'!J169</f>
        <v>0</v>
      </c>
      <c r="J215" s="32">
        <f>'Link types'!K169</f>
        <v>0</v>
      </c>
      <c r="K215" s="32">
        <f>'Link types'!L169</f>
        <v>99</v>
      </c>
      <c r="L215" s="32">
        <f>'Link types'!M169</f>
        <v>0</v>
      </c>
      <c r="M215" s="32">
        <f>'Link types'!N169</f>
        <v>0</v>
      </c>
      <c r="N215" s="32">
        <f>'Link types'!O169</f>
        <v>0</v>
      </c>
      <c r="O215" s="32">
        <f>'Link types'!P169</f>
        <v>0</v>
      </c>
      <c r="P215" s="32">
        <f>'Link types'!Q169</f>
        <v>0</v>
      </c>
      <c r="Q215" s="32">
        <f>'Link types'!R169</f>
        <v>0</v>
      </c>
      <c r="R215" s="32">
        <f>'Link types'!S169</f>
        <v>0</v>
      </c>
      <c r="S215" s="32">
        <f>'Link types'!T169</f>
        <v>0</v>
      </c>
      <c r="T215" s="32">
        <f>'Link types'!U169</f>
        <v>0</v>
      </c>
      <c r="U215" s="32">
        <f>'Link types'!V169</f>
        <v>0</v>
      </c>
      <c r="V215" s="32">
        <f>'Link types'!W169</f>
        <v>10</v>
      </c>
      <c r="W215" s="32">
        <f>'Link types'!X169</f>
        <v>10</v>
      </c>
      <c r="X215" s="32">
        <f>'Link types'!Y169</f>
        <v>10</v>
      </c>
      <c r="Y215" s="32" t="str">
        <f>'Link types'!Z169</f>
        <v/>
      </c>
    </row>
    <row r="216" spans="1:25" x14ac:dyDescent="0.25">
      <c r="A216" s="32">
        <f>'Link types'!B170</f>
        <v>268</v>
      </c>
      <c r="B216" s="32">
        <f>'Link types'!C170</f>
        <v>20</v>
      </c>
      <c r="C216" s="32" t="str">
        <f>'Link types'!D170</f>
        <v>free</v>
      </c>
      <c r="D216" s="32">
        <f>'Link types'!E170</f>
        <v>1</v>
      </c>
      <c r="E216" s="32">
        <f>'Link types'!F170</f>
        <v>1000</v>
      </c>
      <c r="F216" s="32" t="str">
        <f>'Link types'!G170</f>
        <v/>
      </c>
      <c r="G216" s="32">
        <f>'Link types'!H170</f>
        <v>0</v>
      </c>
      <c r="H216" s="32">
        <f>'Link types'!I170</f>
        <v>0</v>
      </c>
      <c r="I216" s="32">
        <f>'Link types'!J170</f>
        <v>0</v>
      </c>
      <c r="J216" s="32">
        <f>'Link types'!K170</f>
        <v>0</v>
      </c>
      <c r="K216" s="32">
        <f>'Link types'!L170</f>
        <v>99</v>
      </c>
      <c r="L216" s="32">
        <f>'Link types'!M170</f>
        <v>0</v>
      </c>
      <c r="M216" s="32">
        <f>'Link types'!N170</f>
        <v>0</v>
      </c>
      <c r="N216" s="32">
        <f>'Link types'!O170</f>
        <v>0</v>
      </c>
      <c r="O216" s="32">
        <f>'Link types'!P170</f>
        <v>0</v>
      </c>
      <c r="P216" s="32">
        <f>'Link types'!Q170</f>
        <v>0</v>
      </c>
      <c r="Q216" s="32">
        <f>'Link types'!R170</f>
        <v>0</v>
      </c>
      <c r="R216" s="32">
        <f>'Link types'!S170</f>
        <v>0</v>
      </c>
      <c r="S216" s="32">
        <f>'Link types'!T170</f>
        <v>0</v>
      </c>
      <c r="T216" s="32">
        <f>'Link types'!U170</f>
        <v>0</v>
      </c>
      <c r="U216" s="32">
        <f>'Link types'!V170</f>
        <v>0</v>
      </c>
      <c r="V216" s="32">
        <f>'Link types'!W170</f>
        <v>10</v>
      </c>
      <c r="W216" s="32">
        <f>'Link types'!X170</f>
        <v>10</v>
      </c>
      <c r="X216" s="32">
        <f>'Link types'!Y170</f>
        <v>10</v>
      </c>
      <c r="Y216" s="32" t="str">
        <f>'Link types'!Z170</f>
        <v/>
      </c>
    </row>
    <row r="217" spans="1:25" x14ac:dyDescent="0.25">
      <c r="A217" s="32">
        <f>'Link types'!B171</f>
        <v>269</v>
      </c>
      <c r="B217" s="32">
        <f>'Link types'!C171</f>
        <v>20</v>
      </c>
      <c r="C217" s="32" t="str">
        <f>'Link types'!D171</f>
        <v>free</v>
      </c>
      <c r="D217" s="32">
        <f>'Link types'!E171</f>
        <v>1</v>
      </c>
      <c r="E217" s="32">
        <f>'Link types'!F171</f>
        <v>1000</v>
      </c>
      <c r="F217" s="32" t="str">
        <f>'Link types'!G171</f>
        <v/>
      </c>
      <c r="G217" s="32">
        <f>'Link types'!H171</f>
        <v>0</v>
      </c>
      <c r="H217" s="32">
        <f>'Link types'!I171</f>
        <v>0</v>
      </c>
      <c r="I217" s="32">
        <f>'Link types'!J171</f>
        <v>0</v>
      </c>
      <c r="J217" s="32">
        <f>'Link types'!K171</f>
        <v>0</v>
      </c>
      <c r="K217" s="32">
        <f>'Link types'!L171</f>
        <v>99</v>
      </c>
      <c r="L217" s="32">
        <f>'Link types'!M171</f>
        <v>0</v>
      </c>
      <c r="M217" s="32">
        <f>'Link types'!N171</f>
        <v>0</v>
      </c>
      <c r="N217" s="32">
        <f>'Link types'!O171</f>
        <v>0</v>
      </c>
      <c r="O217" s="32">
        <f>'Link types'!P171</f>
        <v>0</v>
      </c>
      <c r="P217" s="32">
        <f>'Link types'!Q171</f>
        <v>0</v>
      </c>
      <c r="Q217" s="32">
        <f>'Link types'!R171</f>
        <v>0</v>
      </c>
      <c r="R217" s="32">
        <f>'Link types'!S171</f>
        <v>0</v>
      </c>
      <c r="S217" s="32">
        <f>'Link types'!T171</f>
        <v>0</v>
      </c>
      <c r="T217" s="32">
        <f>'Link types'!U171</f>
        <v>0</v>
      </c>
      <c r="U217" s="32">
        <f>'Link types'!V171</f>
        <v>0</v>
      </c>
      <c r="V217" s="32">
        <f>'Link types'!W171</f>
        <v>10</v>
      </c>
      <c r="W217" s="32">
        <f>'Link types'!X171</f>
        <v>10</v>
      </c>
      <c r="X217" s="32">
        <f>'Link types'!Y171</f>
        <v>10</v>
      </c>
      <c r="Y217" s="32" t="str">
        <f>'Link types'!Z171</f>
        <v/>
      </c>
    </row>
    <row r="218" spans="1:25" x14ac:dyDescent="0.25">
      <c r="A218" s="32">
        <f>'Link types'!B172</f>
        <v>270</v>
      </c>
      <c r="B218" s="32">
        <f>'Link types'!C172</f>
        <v>20</v>
      </c>
      <c r="C218" s="32" t="str">
        <f>'Link types'!D172</f>
        <v>free</v>
      </c>
      <c r="D218" s="32">
        <f>'Link types'!E172</f>
        <v>1</v>
      </c>
      <c r="E218" s="32">
        <f>'Link types'!F172</f>
        <v>1000</v>
      </c>
      <c r="F218" s="32" t="str">
        <f>'Link types'!G172</f>
        <v/>
      </c>
      <c r="G218" s="32">
        <f>'Link types'!H172</f>
        <v>0</v>
      </c>
      <c r="H218" s="32">
        <f>'Link types'!I172</f>
        <v>0</v>
      </c>
      <c r="I218" s="32">
        <f>'Link types'!J172</f>
        <v>0</v>
      </c>
      <c r="J218" s="32">
        <f>'Link types'!K172</f>
        <v>0</v>
      </c>
      <c r="K218" s="32">
        <f>'Link types'!L172</f>
        <v>99</v>
      </c>
      <c r="L218" s="32">
        <f>'Link types'!M172</f>
        <v>0</v>
      </c>
      <c r="M218" s="32">
        <f>'Link types'!N172</f>
        <v>0</v>
      </c>
      <c r="N218" s="32">
        <f>'Link types'!O172</f>
        <v>0</v>
      </c>
      <c r="O218" s="32">
        <f>'Link types'!P172</f>
        <v>0</v>
      </c>
      <c r="P218" s="32">
        <f>'Link types'!Q172</f>
        <v>0</v>
      </c>
      <c r="Q218" s="32">
        <f>'Link types'!R172</f>
        <v>0</v>
      </c>
      <c r="R218" s="32">
        <f>'Link types'!S172</f>
        <v>0</v>
      </c>
      <c r="S218" s="32">
        <f>'Link types'!T172</f>
        <v>0</v>
      </c>
      <c r="T218" s="32">
        <f>'Link types'!U172</f>
        <v>0</v>
      </c>
      <c r="U218" s="32">
        <f>'Link types'!V172</f>
        <v>0</v>
      </c>
      <c r="V218" s="32">
        <f>'Link types'!W172</f>
        <v>10</v>
      </c>
      <c r="W218" s="32">
        <f>'Link types'!X172</f>
        <v>10</v>
      </c>
      <c r="X218" s="32">
        <f>'Link types'!Y172</f>
        <v>10</v>
      </c>
      <c r="Y218" s="32" t="str">
        <f>'Link types'!Z172</f>
        <v/>
      </c>
    </row>
    <row r="219" spans="1:25" x14ac:dyDescent="0.25">
      <c r="A219" s="32">
        <f>'Link types'!B173</f>
        <v>271</v>
      </c>
      <c r="B219" s="32">
        <f>'Link types'!C173</f>
        <v>20</v>
      </c>
      <c r="C219" s="32" t="str">
        <f>'Link types'!D173</f>
        <v>free</v>
      </c>
      <c r="D219" s="32">
        <f>'Link types'!E173</f>
        <v>1</v>
      </c>
      <c r="E219" s="32">
        <f>'Link types'!F173</f>
        <v>1000</v>
      </c>
      <c r="F219" s="32" t="str">
        <f>'Link types'!G173</f>
        <v/>
      </c>
      <c r="G219" s="32">
        <f>'Link types'!H173</f>
        <v>0</v>
      </c>
      <c r="H219" s="32">
        <f>'Link types'!I173</f>
        <v>0</v>
      </c>
      <c r="I219" s="32">
        <f>'Link types'!J173</f>
        <v>0</v>
      </c>
      <c r="J219" s="32">
        <f>'Link types'!K173</f>
        <v>0</v>
      </c>
      <c r="K219" s="32">
        <f>'Link types'!L173</f>
        <v>99</v>
      </c>
      <c r="L219" s="32">
        <f>'Link types'!M173</f>
        <v>0</v>
      </c>
      <c r="M219" s="32">
        <f>'Link types'!N173</f>
        <v>0</v>
      </c>
      <c r="N219" s="32">
        <f>'Link types'!O173</f>
        <v>0</v>
      </c>
      <c r="O219" s="32">
        <f>'Link types'!P173</f>
        <v>0</v>
      </c>
      <c r="P219" s="32">
        <f>'Link types'!Q173</f>
        <v>0</v>
      </c>
      <c r="Q219" s="32">
        <f>'Link types'!R173</f>
        <v>0</v>
      </c>
      <c r="R219" s="32">
        <f>'Link types'!S173</f>
        <v>0</v>
      </c>
      <c r="S219" s="32">
        <f>'Link types'!T173</f>
        <v>0</v>
      </c>
      <c r="T219" s="32">
        <f>'Link types'!U173</f>
        <v>0</v>
      </c>
      <c r="U219" s="32">
        <f>'Link types'!V173</f>
        <v>0</v>
      </c>
      <c r="V219" s="32">
        <f>'Link types'!W173</f>
        <v>10</v>
      </c>
      <c r="W219" s="32">
        <f>'Link types'!X173</f>
        <v>10</v>
      </c>
      <c r="X219" s="32">
        <f>'Link types'!Y173</f>
        <v>10</v>
      </c>
      <c r="Y219" s="32" t="str">
        <f>'Link types'!Z173</f>
        <v/>
      </c>
    </row>
    <row r="220" spans="1:25" x14ac:dyDescent="0.25">
      <c r="A220" s="32">
        <f>'Link types'!B174</f>
        <v>272</v>
      </c>
      <c r="B220" s="32">
        <f>'Link types'!C174</f>
        <v>20</v>
      </c>
      <c r="C220" s="32" t="str">
        <f>'Link types'!D174</f>
        <v>free</v>
      </c>
      <c r="D220" s="32">
        <f>'Link types'!E174</f>
        <v>1</v>
      </c>
      <c r="E220" s="32">
        <f>'Link types'!F174</f>
        <v>1000</v>
      </c>
      <c r="F220" s="32" t="str">
        <f>'Link types'!G174</f>
        <v/>
      </c>
      <c r="G220" s="32">
        <f>'Link types'!H174</f>
        <v>0</v>
      </c>
      <c r="H220" s="32">
        <f>'Link types'!I174</f>
        <v>0</v>
      </c>
      <c r="I220" s="32">
        <f>'Link types'!J174</f>
        <v>0</v>
      </c>
      <c r="J220" s="32">
        <f>'Link types'!K174</f>
        <v>0</v>
      </c>
      <c r="K220" s="32">
        <f>'Link types'!L174</f>
        <v>99</v>
      </c>
      <c r="L220" s="32">
        <f>'Link types'!M174</f>
        <v>0</v>
      </c>
      <c r="M220" s="32">
        <f>'Link types'!N174</f>
        <v>0</v>
      </c>
      <c r="N220" s="32">
        <f>'Link types'!O174</f>
        <v>0</v>
      </c>
      <c r="O220" s="32">
        <f>'Link types'!P174</f>
        <v>0</v>
      </c>
      <c r="P220" s="32">
        <f>'Link types'!Q174</f>
        <v>0</v>
      </c>
      <c r="Q220" s="32">
        <f>'Link types'!R174</f>
        <v>0</v>
      </c>
      <c r="R220" s="32">
        <f>'Link types'!S174</f>
        <v>0</v>
      </c>
      <c r="S220" s="32">
        <f>'Link types'!T174</f>
        <v>0</v>
      </c>
      <c r="T220" s="32">
        <f>'Link types'!U174</f>
        <v>0</v>
      </c>
      <c r="U220" s="32">
        <f>'Link types'!V174</f>
        <v>0</v>
      </c>
      <c r="V220" s="32">
        <f>'Link types'!W174</f>
        <v>10</v>
      </c>
      <c r="W220" s="32">
        <f>'Link types'!X174</f>
        <v>10</v>
      </c>
      <c r="X220" s="32">
        <f>'Link types'!Y174</f>
        <v>10</v>
      </c>
      <c r="Y220" s="32" t="str">
        <f>'Link types'!Z174</f>
        <v/>
      </c>
    </row>
    <row r="221" spans="1:25" x14ac:dyDescent="0.25">
      <c r="A221" s="32">
        <f>'Link types'!B175</f>
        <v>273</v>
      </c>
      <c r="B221" s="32">
        <f>'Link types'!C175</f>
        <v>20</v>
      </c>
      <c r="C221" s="32" t="str">
        <f>'Link types'!D175</f>
        <v>free</v>
      </c>
      <c r="D221" s="32">
        <f>'Link types'!E175</f>
        <v>1</v>
      </c>
      <c r="E221" s="32">
        <f>'Link types'!F175</f>
        <v>1000</v>
      </c>
      <c r="F221" s="32" t="str">
        <f>'Link types'!G175</f>
        <v/>
      </c>
      <c r="G221" s="32">
        <f>'Link types'!H175</f>
        <v>0</v>
      </c>
      <c r="H221" s="32">
        <f>'Link types'!I175</f>
        <v>0</v>
      </c>
      <c r="I221" s="32">
        <f>'Link types'!J175</f>
        <v>0</v>
      </c>
      <c r="J221" s="32">
        <f>'Link types'!K175</f>
        <v>0</v>
      </c>
      <c r="K221" s="32">
        <f>'Link types'!L175</f>
        <v>99</v>
      </c>
      <c r="L221" s="32">
        <f>'Link types'!M175</f>
        <v>0</v>
      </c>
      <c r="M221" s="32">
        <f>'Link types'!N175</f>
        <v>0</v>
      </c>
      <c r="N221" s="32">
        <f>'Link types'!O175</f>
        <v>0</v>
      </c>
      <c r="O221" s="32">
        <f>'Link types'!P175</f>
        <v>0</v>
      </c>
      <c r="P221" s="32">
        <f>'Link types'!Q175</f>
        <v>0</v>
      </c>
      <c r="Q221" s="32">
        <f>'Link types'!R175</f>
        <v>0</v>
      </c>
      <c r="R221" s="32">
        <f>'Link types'!S175</f>
        <v>0</v>
      </c>
      <c r="S221" s="32">
        <f>'Link types'!T175</f>
        <v>0</v>
      </c>
      <c r="T221" s="32">
        <f>'Link types'!U175</f>
        <v>0</v>
      </c>
      <c r="U221" s="32">
        <f>'Link types'!V175</f>
        <v>0</v>
      </c>
      <c r="V221" s="32">
        <f>'Link types'!W175</f>
        <v>10</v>
      </c>
      <c r="W221" s="32">
        <f>'Link types'!X175</f>
        <v>10</v>
      </c>
      <c r="X221" s="32">
        <f>'Link types'!Y175</f>
        <v>10</v>
      </c>
      <c r="Y221" s="32" t="str">
        <f>'Link types'!Z175</f>
        <v/>
      </c>
    </row>
    <row r="222" spans="1:25" x14ac:dyDescent="0.25">
      <c r="A222" s="32">
        <f>'Link types'!B176</f>
        <v>274</v>
      </c>
      <c r="B222" s="32">
        <f>'Link types'!C176</f>
        <v>20</v>
      </c>
      <c r="C222" s="32" t="str">
        <f>'Link types'!D176</f>
        <v>free</v>
      </c>
      <c r="D222" s="32">
        <f>'Link types'!E176</f>
        <v>1</v>
      </c>
      <c r="E222" s="32">
        <f>'Link types'!F176</f>
        <v>1000</v>
      </c>
      <c r="F222" s="32" t="str">
        <f>'Link types'!G176</f>
        <v/>
      </c>
      <c r="G222" s="32">
        <f>'Link types'!H176</f>
        <v>0</v>
      </c>
      <c r="H222" s="32">
        <f>'Link types'!I176</f>
        <v>0</v>
      </c>
      <c r="I222" s="32">
        <f>'Link types'!J176</f>
        <v>0</v>
      </c>
      <c r="J222" s="32">
        <f>'Link types'!K176</f>
        <v>0</v>
      </c>
      <c r="K222" s="32">
        <f>'Link types'!L176</f>
        <v>99</v>
      </c>
      <c r="L222" s="32">
        <f>'Link types'!M176</f>
        <v>0</v>
      </c>
      <c r="M222" s="32">
        <f>'Link types'!N176</f>
        <v>0</v>
      </c>
      <c r="N222" s="32">
        <f>'Link types'!O176</f>
        <v>0</v>
      </c>
      <c r="O222" s="32">
        <f>'Link types'!P176</f>
        <v>0</v>
      </c>
      <c r="P222" s="32">
        <f>'Link types'!Q176</f>
        <v>0</v>
      </c>
      <c r="Q222" s="32">
        <f>'Link types'!R176</f>
        <v>0</v>
      </c>
      <c r="R222" s="32">
        <f>'Link types'!S176</f>
        <v>0</v>
      </c>
      <c r="S222" s="32">
        <f>'Link types'!T176</f>
        <v>0</v>
      </c>
      <c r="T222" s="32">
        <f>'Link types'!U176</f>
        <v>0</v>
      </c>
      <c r="U222" s="32">
        <f>'Link types'!V176</f>
        <v>0</v>
      </c>
      <c r="V222" s="32">
        <f>'Link types'!W176</f>
        <v>10</v>
      </c>
      <c r="W222" s="32">
        <f>'Link types'!X176</f>
        <v>10</v>
      </c>
      <c r="X222" s="32">
        <f>'Link types'!Y176</f>
        <v>10</v>
      </c>
      <c r="Y222" s="32" t="str">
        <f>'Link types'!Z176</f>
        <v/>
      </c>
    </row>
    <row r="223" spans="1:25" x14ac:dyDescent="0.25">
      <c r="A223" s="32">
        <f>'Link types'!B177</f>
        <v>275</v>
      </c>
      <c r="B223" s="32">
        <f>'Link types'!C177</f>
        <v>20</v>
      </c>
      <c r="C223" s="32" t="str">
        <f>'Link types'!D177</f>
        <v>free</v>
      </c>
      <c r="D223" s="32">
        <f>'Link types'!E177</f>
        <v>1</v>
      </c>
      <c r="E223" s="32">
        <f>'Link types'!F177</f>
        <v>1000</v>
      </c>
      <c r="F223" s="32" t="str">
        <f>'Link types'!G177</f>
        <v/>
      </c>
      <c r="G223" s="32">
        <f>'Link types'!H177</f>
        <v>0</v>
      </c>
      <c r="H223" s="32">
        <f>'Link types'!I177</f>
        <v>0</v>
      </c>
      <c r="I223" s="32">
        <f>'Link types'!J177</f>
        <v>0</v>
      </c>
      <c r="J223" s="32">
        <f>'Link types'!K177</f>
        <v>0</v>
      </c>
      <c r="K223" s="32">
        <f>'Link types'!L177</f>
        <v>99</v>
      </c>
      <c r="L223" s="32">
        <f>'Link types'!M177</f>
        <v>0</v>
      </c>
      <c r="M223" s="32">
        <f>'Link types'!N177</f>
        <v>0</v>
      </c>
      <c r="N223" s="32">
        <f>'Link types'!O177</f>
        <v>0</v>
      </c>
      <c r="O223" s="32">
        <f>'Link types'!P177</f>
        <v>0</v>
      </c>
      <c r="P223" s="32">
        <f>'Link types'!Q177</f>
        <v>0</v>
      </c>
      <c r="Q223" s="32">
        <f>'Link types'!R177</f>
        <v>0</v>
      </c>
      <c r="R223" s="32">
        <f>'Link types'!S177</f>
        <v>0</v>
      </c>
      <c r="S223" s="32">
        <f>'Link types'!T177</f>
        <v>0</v>
      </c>
      <c r="T223" s="32">
        <f>'Link types'!U177</f>
        <v>0</v>
      </c>
      <c r="U223" s="32">
        <f>'Link types'!V177</f>
        <v>0</v>
      </c>
      <c r="V223" s="32">
        <f>'Link types'!W177</f>
        <v>10</v>
      </c>
      <c r="W223" s="32">
        <f>'Link types'!X177</f>
        <v>10</v>
      </c>
      <c r="X223" s="32">
        <f>'Link types'!Y177</f>
        <v>10</v>
      </c>
      <c r="Y223" s="32" t="str">
        <f>'Link types'!Z177</f>
        <v/>
      </c>
    </row>
    <row r="224" spans="1:25" x14ac:dyDescent="0.25">
      <c r="A224" s="32">
        <f>'Link types'!B178</f>
        <v>276</v>
      </c>
      <c r="B224" s="32">
        <f>'Link types'!C178</f>
        <v>20</v>
      </c>
      <c r="C224" s="32" t="str">
        <f>'Link types'!D178</f>
        <v>free</v>
      </c>
      <c r="D224" s="32">
        <f>'Link types'!E178</f>
        <v>1</v>
      </c>
      <c r="E224" s="32">
        <f>'Link types'!F178</f>
        <v>1000</v>
      </c>
      <c r="F224" s="32" t="str">
        <f>'Link types'!G178</f>
        <v/>
      </c>
      <c r="G224" s="32">
        <f>'Link types'!H178</f>
        <v>0</v>
      </c>
      <c r="H224" s="32">
        <f>'Link types'!I178</f>
        <v>0</v>
      </c>
      <c r="I224" s="32">
        <f>'Link types'!J178</f>
        <v>0</v>
      </c>
      <c r="J224" s="32">
        <f>'Link types'!K178</f>
        <v>0</v>
      </c>
      <c r="K224" s="32">
        <f>'Link types'!L178</f>
        <v>99</v>
      </c>
      <c r="L224" s="32">
        <f>'Link types'!M178</f>
        <v>0</v>
      </c>
      <c r="M224" s="32">
        <f>'Link types'!N178</f>
        <v>0</v>
      </c>
      <c r="N224" s="32">
        <f>'Link types'!O178</f>
        <v>0</v>
      </c>
      <c r="O224" s="32">
        <f>'Link types'!P178</f>
        <v>0</v>
      </c>
      <c r="P224" s="32">
        <f>'Link types'!Q178</f>
        <v>0</v>
      </c>
      <c r="Q224" s="32">
        <f>'Link types'!R178</f>
        <v>0</v>
      </c>
      <c r="R224" s="32">
        <f>'Link types'!S178</f>
        <v>0</v>
      </c>
      <c r="S224" s="32">
        <f>'Link types'!T178</f>
        <v>0</v>
      </c>
      <c r="T224" s="32">
        <f>'Link types'!U178</f>
        <v>0</v>
      </c>
      <c r="U224" s="32">
        <f>'Link types'!V178</f>
        <v>0</v>
      </c>
      <c r="V224" s="32">
        <f>'Link types'!W178</f>
        <v>10</v>
      </c>
      <c r="W224" s="32">
        <f>'Link types'!X178</f>
        <v>10</v>
      </c>
      <c r="X224" s="32">
        <f>'Link types'!Y178</f>
        <v>10</v>
      </c>
      <c r="Y224" s="32" t="str">
        <f>'Link types'!Z178</f>
        <v/>
      </c>
    </row>
    <row r="225" spans="1:25" x14ac:dyDescent="0.25">
      <c r="A225" s="32">
        <f>'Link types'!B179</f>
        <v>277</v>
      </c>
      <c r="B225" s="32">
        <f>'Link types'!C179</f>
        <v>20</v>
      </c>
      <c r="C225" s="32" t="str">
        <f>'Link types'!D179</f>
        <v>free</v>
      </c>
      <c r="D225" s="32">
        <f>'Link types'!E179</f>
        <v>1</v>
      </c>
      <c r="E225" s="32">
        <f>'Link types'!F179</f>
        <v>1000</v>
      </c>
      <c r="F225" s="32" t="str">
        <f>'Link types'!G179</f>
        <v/>
      </c>
      <c r="G225" s="32">
        <f>'Link types'!H179</f>
        <v>0</v>
      </c>
      <c r="H225" s="32">
        <f>'Link types'!I179</f>
        <v>0</v>
      </c>
      <c r="I225" s="32">
        <f>'Link types'!J179</f>
        <v>0</v>
      </c>
      <c r="J225" s="32">
        <f>'Link types'!K179</f>
        <v>0</v>
      </c>
      <c r="K225" s="32">
        <f>'Link types'!L179</f>
        <v>99</v>
      </c>
      <c r="L225" s="32">
        <f>'Link types'!M179</f>
        <v>0</v>
      </c>
      <c r="M225" s="32">
        <f>'Link types'!N179</f>
        <v>0</v>
      </c>
      <c r="N225" s="32">
        <f>'Link types'!O179</f>
        <v>0</v>
      </c>
      <c r="O225" s="32">
        <f>'Link types'!P179</f>
        <v>0</v>
      </c>
      <c r="P225" s="32">
        <f>'Link types'!Q179</f>
        <v>0</v>
      </c>
      <c r="Q225" s="32">
        <f>'Link types'!R179</f>
        <v>0</v>
      </c>
      <c r="R225" s="32">
        <f>'Link types'!S179</f>
        <v>0</v>
      </c>
      <c r="S225" s="32">
        <f>'Link types'!T179</f>
        <v>0</v>
      </c>
      <c r="T225" s="32">
        <f>'Link types'!U179</f>
        <v>0</v>
      </c>
      <c r="U225" s="32">
        <f>'Link types'!V179</f>
        <v>0</v>
      </c>
      <c r="V225" s="32">
        <f>'Link types'!W179</f>
        <v>10</v>
      </c>
      <c r="W225" s="32">
        <f>'Link types'!X179</f>
        <v>10</v>
      </c>
      <c r="X225" s="32">
        <f>'Link types'!Y179</f>
        <v>10</v>
      </c>
      <c r="Y225" s="32" t="str">
        <f>'Link types'!Z179</f>
        <v/>
      </c>
    </row>
    <row r="226" spans="1:25" x14ac:dyDescent="0.25">
      <c r="A226" s="32">
        <f>'Link types'!B180</f>
        <v>278</v>
      </c>
      <c r="B226" s="32">
        <f>'Link types'!C180</f>
        <v>20</v>
      </c>
      <c r="C226" s="32" t="str">
        <f>'Link types'!D180</f>
        <v>free</v>
      </c>
      <c r="D226" s="32">
        <f>'Link types'!E180</f>
        <v>1</v>
      </c>
      <c r="E226" s="32">
        <f>'Link types'!F180</f>
        <v>1000</v>
      </c>
      <c r="F226" s="32" t="str">
        <f>'Link types'!G180</f>
        <v/>
      </c>
      <c r="G226" s="32">
        <f>'Link types'!H180</f>
        <v>0</v>
      </c>
      <c r="H226" s="32">
        <f>'Link types'!I180</f>
        <v>0</v>
      </c>
      <c r="I226" s="32">
        <f>'Link types'!J180</f>
        <v>0</v>
      </c>
      <c r="J226" s="32">
        <f>'Link types'!K180</f>
        <v>0</v>
      </c>
      <c r="K226" s="32">
        <f>'Link types'!L180</f>
        <v>99</v>
      </c>
      <c r="L226" s="32">
        <f>'Link types'!M180</f>
        <v>0</v>
      </c>
      <c r="M226" s="32">
        <f>'Link types'!N180</f>
        <v>0</v>
      </c>
      <c r="N226" s="32">
        <f>'Link types'!O180</f>
        <v>0</v>
      </c>
      <c r="O226" s="32">
        <f>'Link types'!P180</f>
        <v>0</v>
      </c>
      <c r="P226" s="32">
        <f>'Link types'!Q180</f>
        <v>0</v>
      </c>
      <c r="Q226" s="32">
        <f>'Link types'!R180</f>
        <v>0</v>
      </c>
      <c r="R226" s="32">
        <f>'Link types'!S180</f>
        <v>0</v>
      </c>
      <c r="S226" s="32">
        <f>'Link types'!T180</f>
        <v>0</v>
      </c>
      <c r="T226" s="32">
        <f>'Link types'!U180</f>
        <v>0</v>
      </c>
      <c r="U226" s="32">
        <f>'Link types'!V180</f>
        <v>0</v>
      </c>
      <c r="V226" s="32">
        <f>'Link types'!W180</f>
        <v>10</v>
      </c>
      <c r="W226" s="32">
        <f>'Link types'!X180</f>
        <v>10</v>
      </c>
      <c r="X226" s="32">
        <f>'Link types'!Y180</f>
        <v>10</v>
      </c>
      <c r="Y226" s="32" t="str">
        <f>'Link types'!Z180</f>
        <v/>
      </c>
    </row>
    <row r="227" spans="1:25" x14ac:dyDescent="0.25">
      <c r="A227" s="32">
        <f>'Link types'!B181</f>
        <v>279</v>
      </c>
      <c r="B227" s="32">
        <f>'Link types'!C181</f>
        <v>20</v>
      </c>
      <c r="C227" s="32" t="str">
        <f>'Link types'!D181</f>
        <v>free</v>
      </c>
      <c r="D227" s="32">
        <f>'Link types'!E181</f>
        <v>1</v>
      </c>
      <c r="E227" s="32">
        <f>'Link types'!F181</f>
        <v>1000</v>
      </c>
      <c r="F227" s="32" t="str">
        <f>'Link types'!G181</f>
        <v/>
      </c>
      <c r="G227" s="32">
        <f>'Link types'!H181</f>
        <v>0</v>
      </c>
      <c r="H227" s="32">
        <f>'Link types'!I181</f>
        <v>0</v>
      </c>
      <c r="I227" s="32">
        <f>'Link types'!J181</f>
        <v>0</v>
      </c>
      <c r="J227" s="32">
        <f>'Link types'!K181</f>
        <v>0</v>
      </c>
      <c r="K227" s="32">
        <f>'Link types'!L181</f>
        <v>99</v>
      </c>
      <c r="L227" s="32">
        <f>'Link types'!M181</f>
        <v>0</v>
      </c>
      <c r="M227" s="32">
        <f>'Link types'!N181</f>
        <v>0</v>
      </c>
      <c r="N227" s="32">
        <f>'Link types'!O181</f>
        <v>0</v>
      </c>
      <c r="O227" s="32">
        <f>'Link types'!P181</f>
        <v>0</v>
      </c>
      <c r="P227" s="32">
        <f>'Link types'!Q181</f>
        <v>0</v>
      </c>
      <c r="Q227" s="32">
        <f>'Link types'!R181</f>
        <v>0</v>
      </c>
      <c r="R227" s="32">
        <f>'Link types'!S181</f>
        <v>0</v>
      </c>
      <c r="S227" s="32">
        <f>'Link types'!T181</f>
        <v>0</v>
      </c>
      <c r="T227" s="32">
        <f>'Link types'!U181</f>
        <v>0</v>
      </c>
      <c r="U227" s="32">
        <f>'Link types'!V181</f>
        <v>0</v>
      </c>
      <c r="V227" s="32">
        <f>'Link types'!W181</f>
        <v>10</v>
      </c>
      <c r="W227" s="32">
        <f>'Link types'!X181</f>
        <v>10</v>
      </c>
      <c r="X227" s="32">
        <f>'Link types'!Y181</f>
        <v>10</v>
      </c>
      <c r="Y227" s="32" t="str">
        <f>'Link types'!Z181</f>
        <v/>
      </c>
    </row>
    <row r="228" spans="1:25" x14ac:dyDescent="0.25">
      <c r="A228" s="32">
        <f>'Link types'!B182</f>
        <v>280</v>
      </c>
      <c r="B228" s="32">
        <f>'Link types'!C182</f>
        <v>20</v>
      </c>
      <c r="C228" s="32" t="str">
        <f>'Link types'!D182</f>
        <v>free</v>
      </c>
      <c r="D228" s="32">
        <f>'Link types'!E182</f>
        <v>1</v>
      </c>
      <c r="E228" s="32">
        <f>'Link types'!F182</f>
        <v>1000</v>
      </c>
      <c r="F228" s="32" t="str">
        <f>'Link types'!G182</f>
        <v/>
      </c>
      <c r="G228" s="32">
        <f>'Link types'!H182</f>
        <v>0</v>
      </c>
      <c r="H228" s="32">
        <f>'Link types'!I182</f>
        <v>0</v>
      </c>
      <c r="I228" s="32">
        <f>'Link types'!J182</f>
        <v>0</v>
      </c>
      <c r="J228" s="32">
        <f>'Link types'!K182</f>
        <v>0</v>
      </c>
      <c r="K228" s="32">
        <f>'Link types'!L182</f>
        <v>99</v>
      </c>
      <c r="L228" s="32">
        <f>'Link types'!M182</f>
        <v>0</v>
      </c>
      <c r="M228" s="32">
        <f>'Link types'!N182</f>
        <v>0</v>
      </c>
      <c r="N228" s="32">
        <f>'Link types'!O182</f>
        <v>0</v>
      </c>
      <c r="O228" s="32">
        <f>'Link types'!P182</f>
        <v>0</v>
      </c>
      <c r="P228" s="32">
        <f>'Link types'!Q182</f>
        <v>0</v>
      </c>
      <c r="Q228" s="32">
        <f>'Link types'!R182</f>
        <v>0</v>
      </c>
      <c r="R228" s="32">
        <f>'Link types'!S182</f>
        <v>0</v>
      </c>
      <c r="S228" s="32">
        <f>'Link types'!T182</f>
        <v>0</v>
      </c>
      <c r="T228" s="32">
        <f>'Link types'!U182</f>
        <v>0</v>
      </c>
      <c r="U228" s="32">
        <f>'Link types'!V182</f>
        <v>0</v>
      </c>
      <c r="V228" s="32">
        <f>'Link types'!W182</f>
        <v>10</v>
      </c>
      <c r="W228" s="32">
        <f>'Link types'!X182</f>
        <v>10</v>
      </c>
      <c r="X228" s="32">
        <f>'Link types'!Y182</f>
        <v>10</v>
      </c>
      <c r="Y228" s="32" t="str">
        <f>'Link types'!Z182</f>
        <v/>
      </c>
    </row>
    <row r="229" spans="1:25" x14ac:dyDescent="0.25">
      <c r="A229" s="32">
        <f>'Link types'!B183</f>
        <v>281</v>
      </c>
      <c r="B229" s="32">
        <f>'Link types'!C183</f>
        <v>20</v>
      </c>
      <c r="C229" s="32" t="str">
        <f>'Link types'!D183</f>
        <v>free</v>
      </c>
      <c r="D229" s="32">
        <f>'Link types'!E183</f>
        <v>1</v>
      </c>
      <c r="E229" s="32">
        <f>'Link types'!F183</f>
        <v>1000</v>
      </c>
      <c r="F229" s="32" t="str">
        <f>'Link types'!G183</f>
        <v/>
      </c>
      <c r="G229" s="32">
        <f>'Link types'!H183</f>
        <v>0</v>
      </c>
      <c r="H229" s="32">
        <f>'Link types'!I183</f>
        <v>0</v>
      </c>
      <c r="I229" s="32">
        <f>'Link types'!J183</f>
        <v>0</v>
      </c>
      <c r="J229" s="32">
        <f>'Link types'!K183</f>
        <v>0</v>
      </c>
      <c r="K229" s="32">
        <f>'Link types'!L183</f>
        <v>99</v>
      </c>
      <c r="L229" s="32">
        <f>'Link types'!M183</f>
        <v>0</v>
      </c>
      <c r="M229" s="32">
        <f>'Link types'!N183</f>
        <v>0</v>
      </c>
      <c r="N229" s="32">
        <f>'Link types'!O183</f>
        <v>0</v>
      </c>
      <c r="O229" s="32">
        <f>'Link types'!P183</f>
        <v>0</v>
      </c>
      <c r="P229" s="32">
        <f>'Link types'!Q183</f>
        <v>0</v>
      </c>
      <c r="Q229" s="32">
        <f>'Link types'!R183</f>
        <v>0</v>
      </c>
      <c r="R229" s="32">
        <f>'Link types'!S183</f>
        <v>0</v>
      </c>
      <c r="S229" s="32">
        <f>'Link types'!T183</f>
        <v>0</v>
      </c>
      <c r="T229" s="32">
        <f>'Link types'!U183</f>
        <v>0</v>
      </c>
      <c r="U229" s="32">
        <f>'Link types'!V183</f>
        <v>0</v>
      </c>
      <c r="V229" s="32">
        <f>'Link types'!W183</f>
        <v>10</v>
      </c>
      <c r="W229" s="32">
        <f>'Link types'!X183</f>
        <v>10</v>
      </c>
      <c r="X229" s="32">
        <f>'Link types'!Y183</f>
        <v>10</v>
      </c>
      <c r="Y229" s="32" t="str">
        <f>'Link types'!Z183</f>
        <v/>
      </c>
    </row>
    <row r="230" spans="1:25" x14ac:dyDescent="0.25">
      <c r="A230" s="32">
        <f>'Link types'!B184</f>
        <v>282</v>
      </c>
      <c r="B230" s="32">
        <f>'Link types'!C184</f>
        <v>20</v>
      </c>
      <c r="C230" s="32" t="str">
        <f>'Link types'!D184</f>
        <v>free</v>
      </c>
      <c r="D230" s="32">
        <f>'Link types'!E184</f>
        <v>1</v>
      </c>
      <c r="E230" s="32">
        <f>'Link types'!F184</f>
        <v>1000</v>
      </c>
      <c r="F230" s="32" t="str">
        <f>'Link types'!G184</f>
        <v/>
      </c>
      <c r="G230" s="32">
        <f>'Link types'!H184</f>
        <v>0</v>
      </c>
      <c r="H230" s="32">
        <f>'Link types'!I184</f>
        <v>0</v>
      </c>
      <c r="I230" s="32">
        <f>'Link types'!J184</f>
        <v>0</v>
      </c>
      <c r="J230" s="32">
        <f>'Link types'!K184</f>
        <v>0</v>
      </c>
      <c r="K230" s="32">
        <f>'Link types'!L184</f>
        <v>99</v>
      </c>
      <c r="L230" s="32">
        <f>'Link types'!M184</f>
        <v>0</v>
      </c>
      <c r="M230" s="32">
        <f>'Link types'!N184</f>
        <v>0</v>
      </c>
      <c r="N230" s="32">
        <f>'Link types'!O184</f>
        <v>0</v>
      </c>
      <c r="O230" s="32">
        <f>'Link types'!P184</f>
        <v>0</v>
      </c>
      <c r="P230" s="32">
        <f>'Link types'!Q184</f>
        <v>0</v>
      </c>
      <c r="Q230" s="32">
        <f>'Link types'!R184</f>
        <v>0</v>
      </c>
      <c r="R230" s="32">
        <f>'Link types'!S184</f>
        <v>0</v>
      </c>
      <c r="S230" s="32">
        <f>'Link types'!T184</f>
        <v>0</v>
      </c>
      <c r="T230" s="32">
        <f>'Link types'!U184</f>
        <v>0</v>
      </c>
      <c r="U230" s="32">
        <f>'Link types'!V184</f>
        <v>0</v>
      </c>
      <c r="V230" s="32">
        <f>'Link types'!W184</f>
        <v>10</v>
      </c>
      <c r="W230" s="32">
        <f>'Link types'!X184</f>
        <v>10</v>
      </c>
      <c r="X230" s="32">
        <f>'Link types'!Y184</f>
        <v>10</v>
      </c>
      <c r="Y230" s="32" t="str">
        <f>'Link types'!Z184</f>
        <v/>
      </c>
    </row>
    <row r="231" spans="1:25" x14ac:dyDescent="0.25">
      <c r="A231" s="32">
        <f>'Link types'!B185</f>
        <v>283</v>
      </c>
      <c r="B231" s="32">
        <f>'Link types'!C185</f>
        <v>20</v>
      </c>
      <c r="C231" s="32" t="str">
        <f>'Link types'!D185</f>
        <v>free</v>
      </c>
      <c r="D231" s="32">
        <f>'Link types'!E185</f>
        <v>1</v>
      </c>
      <c r="E231" s="32">
        <f>'Link types'!F185</f>
        <v>1000</v>
      </c>
      <c r="F231" s="32" t="str">
        <f>'Link types'!G185</f>
        <v/>
      </c>
      <c r="G231" s="32">
        <f>'Link types'!H185</f>
        <v>0</v>
      </c>
      <c r="H231" s="32">
        <f>'Link types'!I185</f>
        <v>0</v>
      </c>
      <c r="I231" s="32">
        <f>'Link types'!J185</f>
        <v>0</v>
      </c>
      <c r="J231" s="32">
        <f>'Link types'!K185</f>
        <v>0</v>
      </c>
      <c r="K231" s="32">
        <f>'Link types'!L185</f>
        <v>99</v>
      </c>
      <c r="L231" s="32">
        <f>'Link types'!M185</f>
        <v>0</v>
      </c>
      <c r="M231" s="32">
        <f>'Link types'!N185</f>
        <v>0</v>
      </c>
      <c r="N231" s="32">
        <f>'Link types'!O185</f>
        <v>0</v>
      </c>
      <c r="O231" s="32">
        <f>'Link types'!P185</f>
        <v>0</v>
      </c>
      <c r="P231" s="32">
        <f>'Link types'!Q185</f>
        <v>0</v>
      </c>
      <c r="Q231" s="32">
        <f>'Link types'!R185</f>
        <v>0</v>
      </c>
      <c r="R231" s="32">
        <f>'Link types'!S185</f>
        <v>0</v>
      </c>
      <c r="S231" s="32">
        <f>'Link types'!T185</f>
        <v>0</v>
      </c>
      <c r="T231" s="32">
        <f>'Link types'!U185</f>
        <v>0</v>
      </c>
      <c r="U231" s="32">
        <f>'Link types'!V185</f>
        <v>0</v>
      </c>
      <c r="V231" s="32">
        <f>'Link types'!W185</f>
        <v>10</v>
      </c>
      <c r="W231" s="32">
        <f>'Link types'!X185</f>
        <v>10</v>
      </c>
      <c r="X231" s="32">
        <f>'Link types'!Y185</f>
        <v>10</v>
      </c>
      <c r="Y231" s="32" t="str">
        <f>'Link types'!Z185</f>
        <v/>
      </c>
    </row>
    <row r="232" spans="1:25" x14ac:dyDescent="0.25">
      <c r="A232" s="32">
        <f>'Link types'!B186</f>
        <v>284</v>
      </c>
      <c r="B232" s="32">
        <f>'Link types'!C186</f>
        <v>20</v>
      </c>
      <c r="C232" s="32" t="str">
        <f>'Link types'!D186</f>
        <v>free</v>
      </c>
      <c r="D232" s="32">
        <f>'Link types'!E186</f>
        <v>1</v>
      </c>
      <c r="E232" s="32">
        <f>'Link types'!F186</f>
        <v>1000</v>
      </c>
      <c r="F232" s="32" t="str">
        <f>'Link types'!G186</f>
        <v/>
      </c>
      <c r="G232" s="32">
        <f>'Link types'!H186</f>
        <v>0</v>
      </c>
      <c r="H232" s="32">
        <f>'Link types'!I186</f>
        <v>0</v>
      </c>
      <c r="I232" s="32">
        <f>'Link types'!J186</f>
        <v>0</v>
      </c>
      <c r="J232" s="32">
        <f>'Link types'!K186</f>
        <v>0</v>
      </c>
      <c r="K232" s="32">
        <f>'Link types'!L186</f>
        <v>99</v>
      </c>
      <c r="L232" s="32">
        <f>'Link types'!M186</f>
        <v>0</v>
      </c>
      <c r="M232" s="32">
        <f>'Link types'!N186</f>
        <v>0</v>
      </c>
      <c r="N232" s="32">
        <f>'Link types'!O186</f>
        <v>0</v>
      </c>
      <c r="O232" s="32">
        <f>'Link types'!P186</f>
        <v>0</v>
      </c>
      <c r="P232" s="32">
        <f>'Link types'!Q186</f>
        <v>0</v>
      </c>
      <c r="Q232" s="32">
        <f>'Link types'!R186</f>
        <v>0</v>
      </c>
      <c r="R232" s="32">
        <f>'Link types'!S186</f>
        <v>0</v>
      </c>
      <c r="S232" s="32">
        <f>'Link types'!T186</f>
        <v>0</v>
      </c>
      <c r="T232" s="32">
        <f>'Link types'!U186</f>
        <v>0</v>
      </c>
      <c r="U232" s="32">
        <f>'Link types'!V186</f>
        <v>0</v>
      </c>
      <c r="V232" s="32">
        <f>'Link types'!W186</f>
        <v>10</v>
      </c>
      <c r="W232" s="32">
        <f>'Link types'!X186</f>
        <v>10</v>
      </c>
      <c r="X232" s="32">
        <f>'Link types'!Y186</f>
        <v>10</v>
      </c>
      <c r="Y232" s="32" t="str">
        <f>'Link types'!Z186</f>
        <v/>
      </c>
    </row>
    <row r="233" spans="1:25" x14ac:dyDescent="0.25">
      <c r="A233" s="32">
        <f>'Link types'!B187</f>
        <v>285</v>
      </c>
      <c r="B233" s="32">
        <f>'Link types'!C187</f>
        <v>20</v>
      </c>
      <c r="C233" s="32" t="str">
        <f>'Link types'!D187</f>
        <v>free</v>
      </c>
      <c r="D233" s="32">
        <f>'Link types'!E187</f>
        <v>1</v>
      </c>
      <c r="E233" s="32">
        <f>'Link types'!F187</f>
        <v>1000</v>
      </c>
      <c r="F233" s="32" t="str">
        <f>'Link types'!G187</f>
        <v/>
      </c>
      <c r="G233" s="32">
        <f>'Link types'!H187</f>
        <v>0</v>
      </c>
      <c r="H233" s="32">
        <f>'Link types'!I187</f>
        <v>0</v>
      </c>
      <c r="I233" s="32">
        <f>'Link types'!J187</f>
        <v>0</v>
      </c>
      <c r="J233" s="32">
        <f>'Link types'!K187</f>
        <v>0</v>
      </c>
      <c r="K233" s="32">
        <f>'Link types'!L187</f>
        <v>99</v>
      </c>
      <c r="L233" s="32">
        <f>'Link types'!M187</f>
        <v>0</v>
      </c>
      <c r="M233" s="32">
        <f>'Link types'!N187</f>
        <v>0</v>
      </c>
      <c r="N233" s="32">
        <f>'Link types'!O187</f>
        <v>0</v>
      </c>
      <c r="O233" s="32">
        <f>'Link types'!P187</f>
        <v>0</v>
      </c>
      <c r="P233" s="32">
        <f>'Link types'!Q187</f>
        <v>0</v>
      </c>
      <c r="Q233" s="32">
        <f>'Link types'!R187</f>
        <v>0</v>
      </c>
      <c r="R233" s="32">
        <f>'Link types'!S187</f>
        <v>0</v>
      </c>
      <c r="S233" s="32">
        <f>'Link types'!T187</f>
        <v>0</v>
      </c>
      <c r="T233" s="32">
        <f>'Link types'!U187</f>
        <v>0</v>
      </c>
      <c r="U233" s="32">
        <f>'Link types'!V187</f>
        <v>0</v>
      </c>
      <c r="V233" s="32">
        <f>'Link types'!W187</f>
        <v>10</v>
      </c>
      <c r="W233" s="32">
        <f>'Link types'!X187</f>
        <v>10</v>
      </c>
      <c r="X233" s="32">
        <f>'Link types'!Y187</f>
        <v>10</v>
      </c>
      <c r="Y233" s="32" t="str">
        <f>'Link types'!Z187</f>
        <v/>
      </c>
    </row>
    <row r="234" spans="1:25" x14ac:dyDescent="0.25">
      <c r="A234" s="32">
        <f>'Link types'!B188</f>
        <v>286</v>
      </c>
      <c r="B234" s="32">
        <f>'Link types'!C188</f>
        <v>20</v>
      </c>
      <c r="C234" s="32" t="str">
        <f>'Link types'!D188</f>
        <v>free</v>
      </c>
      <c r="D234" s="32">
        <f>'Link types'!E188</f>
        <v>1</v>
      </c>
      <c r="E234" s="32">
        <f>'Link types'!F188</f>
        <v>1000</v>
      </c>
      <c r="F234" s="32" t="str">
        <f>'Link types'!G188</f>
        <v/>
      </c>
      <c r="G234" s="32">
        <f>'Link types'!H188</f>
        <v>0</v>
      </c>
      <c r="H234" s="32">
        <f>'Link types'!I188</f>
        <v>0</v>
      </c>
      <c r="I234" s="32">
        <f>'Link types'!J188</f>
        <v>0</v>
      </c>
      <c r="J234" s="32">
        <f>'Link types'!K188</f>
        <v>0</v>
      </c>
      <c r="K234" s="32">
        <f>'Link types'!L188</f>
        <v>99</v>
      </c>
      <c r="L234" s="32">
        <f>'Link types'!M188</f>
        <v>0</v>
      </c>
      <c r="M234" s="32">
        <f>'Link types'!N188</f>
        <v>0</v>
      </c>
      <c r="N234" s="32">
        <f>'Link types'!O188</f>
        <v>0</v>
      </c>
      <c r="O234" s="32">
        <f>'Link types'!P188</f>
        <v>0</v>
      </c>
      <c r="P234" s="32">
        <f>'Link types'!Q188</f>
        <v>0</v>
      </c>
      <c r="Q234" s="32">
        <f>'Link types'!R188</f>
        <v>0</v>
      </c>
      <c r="R234" s="32">
        <f>'Link types'!S188</f>
        <v>0</v>
      </c>
      <c r="S234" s="32">
        <f>'Link types'!T188</f>
        <v>0</v>
      </c>
      <c r="T234" s="32">
        <f>'Link types'!U188</f>
        <v>0</v>
      </c>
      <c r="U234" s="32">
        <f>'Link types'!V188</f>
        <v>0</v>
      </c>
      <c r="V234" s="32">
        <f>'Link types'!W188</f>
        <v>10</v>
      </c>
      <c r="W234" s="32">
        <f>'Link types'!X188</f>
        <v>10</v>
      </c>
      <c r="X234" s="32">
        <f>'Link types'!Y188</f>
        <v>10</v>
      </c>
      <c r="Y234" s="32" t="str">
        <f>'Link types'!Z188</f>
        <v/>
      </c>
    </row>
    <row r="235" spans="1:25" x14ac:dyDescent="0.25">
      <c r="A235" s="32">
        <f>'Link types'!B189</f>
        <v>287</v>
      </c>
      <c r="B235" s="32">
        <f>'Link types'!C189</f>
        <v>20</v>
      </c>
      <c r="C235" s="32" t="str">
        <f>'Link types'!D189</f>
        <v>free</v>
      </c>
      <c r="D235" s="32">
        <f>'Link types'!E189</f>
        <v>1</v>
      </c>
      <c r="E235" s="32">
        <f>'Link types'!F189</f>
        <v>1000</v>
      </c>
      <c r="F235" s="32" t="str">
        <f>'Link types'!G189</f>
        <v/>
      </c>
      <c r="G235" s="32">
        <f>'Link types'!H189</f>
        <v>0</v>
      </c>
      <c r="H235" s="32">
        <f>'Link types'!I189</f>
        <v>0</v>
      </c>
      <c r="I235" s="32">
        <f>'Link types'!J189</f>
        <v>0</v>
      </c>
      <c r="J235" s="32">
        <f>'Link types'!K189</f>
        <v>0</v>
      </c>
      <c r="K235" s="32">
        <f>'Link types'!L189</f>
        <v>99</v>
      </c>
      <c r="L235" s="32">
        <f>'Link types'!M189</f>
        <v>0</v>
      </c>
      <c r="M235" s="32">
        <f>'Link types'!N189</f>
        <v>0</v>
      </c>
      <c r="N235" s="32">
        <f>'Link types'!O189</f>
        <v>0</v>
      </c>
      <c r="O235" s="32">
        <f>'Link types'!P189</f>
        <v>0</v>
      </c>
      <c r="P235" s="32">
        <f>'Link types'!Q189</f>
        <v>0</v>
      </c>
      <c r="Q235" s="32">
        <f>'Link types'!R189</f>
        <v>0</v>
      </c>
      <c r="R235" s="32">
        <f>'Link types'!S189</f>
        <v>0</v>
      </c>
      <c r="S235" s="32">
        <f>'Link types'!T189</f>
        <v>0</v>
      </c>
      <c r="T235" s="32">
        <f>'Link types'!U189</f>
        <v>0</v>
      </c>
      <c r="U235" s="32">
        <f>'Link types'!V189</f>
        <v>0</v>
      </c>
      <c r="V235" s="32">
        <f>'Link types'!W189</f>
        <v>10</v>
      </c>
      <c r="W235" s="32">
        <f>'Link types'!X189</f>
        <v>10</v>
      </c>
      <c r="X235" s="32">
        <f>'Link types'!Y189</f>
        <v>10</v>
      </c>
      <c r="Y235" s="32" t="str">
        <f>'Link types'!Z189</f>
        <v/>
      </c>
    </row>
    <row r="236" spans="1:25" x14ac:dyDescent="0.25">
      <c r="A236" s="32">
        <f>'Link types'!B190</f>
        <v>288</v>
      </c>
      <c r="B236" s="32">
        <f>'Link types'!C190</f>
        <v>20</v>
      </c>
      <c r="C236" s="32" t="str">
        <f>'Link types'!D190</f>
        <v>free</v>
      </c>
      <c r="D236" s="32">
        <f>'Link types'!E190</f>
        <v>1</v>
      </c>
      <c r="E236" s="32">
        <f>'Link types'!F190</f>
        <v>1000</v>
      </c>
      <c r="F236" s="32" t="str">
        <f>'Link types'!G190</f>
        <v/>
      </c>
      <c r="G236" s="32">
        <f>'Link types'!H190</f>
        <v>0</v>
      </c>
      <c r="H236" s="32">
        <f>'Link types'!I190</f>
        <v>0</v>
      </c>
      <c r="I236" s="32">
        <f>'Link types'!J190</f>
        <v>0</v>
      </c>
      <c r="J236" s="32">
        <f>'Link types'!K190</f>
        <v>0</v>
      </c>
      <c r="K236" s="32">
        <f>'Link types'!L190</f>
        <v>99</v>
      </c>
      <c r="L236" s="32">
        <f>'Link types'!M190</f>
        <v>0</v>
      </c>
      <c r="M236" s="32">
        <f>'Link types'!N190</f>
        <v>0</v>
      </c>
      <c r="N236" s="32">
        <f>'Link types'!O190</f>
        <v>0</v>
      </c>
      <c r="O236" s="32">
        <f>'Link types'!P190</f>
        <v>0</v>
      </c>
      <c r="P236" s="32">
        <f>'Link types'!Q190</f>
        <v>0</v>
      </c>
      <c r="Q236" s="32">
        <f>'Link types'!R190</f>
        <v>0</v>
      </c>
      <c r="R236" s="32">
        <f>'Link types'!S190</f>
        <v>0</v>
      </c>
      <c r="S236" s="32">
        <f>'Link types'!T190</f>
        <v>0</v>
      </c>
      <c r="T236" s="32">
        <f>'Link types'!U190</f>
        <v>0</v>
      </c>
      <c r="U236" s="32">
        <f>'Link types'!V190</f>
        <v>0</v>
      </c>
      <c r="V236" s="32">
        <f>'Link types'!W190</f>
        <v>10</v>
      </c>
      <c r="W236" s="32">
        <f>'Link types'!X190</f>
        <v>10</v>
      </c>
      <c r="X236" s="32">
        <f>'Link types'!Y190</f>
        <v>10</v>
      </c>
      <c r="Y236" s="32" t="str">
        <f>'Link types'!Z190</f>
        <v/>
      </c>
    </row>
    <row r="237" spans="1:25" x14ac:dyDescent="0.25">
      <c r="A237" s="32">
        <f>'Link types'!B191</f>
        <v>289</v>
      </c>
      <c r="B237" s="32">
        <f>'Link types'!C191</f>
        <v>20</v>
      </c>
      <c r="C237" s="32" t="str">
        <f>'Link types'!D191</f>
        <v>free</v>
      </c>
      <c r="D237" s="32">
        <f>'Link types'!E191</f>
        <v>1</v>
      </c>
      <c r="E237" s="32">
        <f>'Link types'!F191</f>
        <v>1000</v>
      </c>
      <c r="F237" s="32" t="str">
        <f>'Link types'!G191</f>
        <v/>
      </c>
      <c r="G237" s="32">
        <f>'Link types'!H191</f>
        <v>0</v>
      </c>
      <c r="H237" s="32">
        <f>'Link types'!I191</f>
        <v>0</v>
      </c>
      <c r="I237" s="32">
        <f>'Link types'!J191</f>
        <v>0</v>
      </c>
      <c r="J237" s="32">
        <f>'Link types'!K191</f>
        <v>0</v>
      </c>
      <c r="K237" s="32">
        <f>'Link types'!L191</f>
        <v>99</v>
      </c>
      <c r="L237" s="32">
        <f>'Link types'!M191</f>
        <v>0</v>
      </c>
      <c r="M237" s="32">
        <f>'Link types'!N191</f>
        <v>0</v>
      </c>
      <c r="N237" s="32">
        <f>'Link types'!O191</f>
        <v>0</v>
      </c>
      <c r="O237" s="32">
        <f>'Link types'!P191</f>
        <v>0</v>
      </c>
      <c r="P237" s="32">
        <f>'Link types'!Q191</f>
        <v>0</v>
      </c>
      <c r="Q237" s="32">
        <f>'Link types'!R191</f>
        <v>0</v>
      </c>
      <c r="R237" s="32">
        <f>'Link types'!S191</f>
        <v>0</v>
      </c>
      <c r="S237" s="32">
        <f>'Link types'!T191</f>
        <v>0</v>
      </c>
      <c r="T237" s="32">
        <f>'Link types'!U191</f>
        <v>0</v>
      </c>
      <c r="U237" s="32">
        <f>'Link types'!V191</f>
        <v>0</v>
      </c>
      <c r="V237" s="32">
        <f>'Link types'!W191</f>
        <v>10</v>
      </c>
      <c r="W237" s="32">
        <f>'Link types'!X191</f>
        <v>10</v>
      </c>
      <c r="X237" s="32">
        <f>'Link types'!Y191</f>
        <v>10</v>
      </c>
      <c r="Y237" s="32" t="str">
        <f>'Link types'!Z191</f>
        <v/>
      </c>
    </row>
    <row r="238" spans="1:25" x14ac:dyDescent="0.25">
      <c r="A238" s="32">
        <f>'Link types'!B192</f>
        <v>290</v>
      </c>
      <c r="B238" s="32">
        <f>'Link types'!C192</f>
        <v>20</v>
      </c>
      <c r="C238" s="32" t="str">
        <f>'Link types'!D192</f>
        <v>free</v>
      </c>
      <c r="D238" s="32">
        <f>'Link types'!E192</f>
        <v>1</v>
      </c>
      <c r="E238" s="32">
        <f>'Link types'!F192</f>
        <v>1000</v>
      </c>
      <c r="F238" s="32" t="str">
        <f>'Link types'!G192</f>
        <v/>
      </c>
      <c r="G238" s="32">
        <f>'Link types'!H192</f>
        <v>0</v>
      </c>
      <c r="H238" s="32">
        <f>'Link types'!I192</f>
        <v>0</v>
      </c>
      <c r="I238" s="32">
        <f>'Link types'!J192</f>
        <v>0</v>
      </c>
      <c r="J238" s="32">
        <f>'Link types'!K192</f>
        <v>0</v>
      </c>
      <c r="K238" s="32">
        <f>'Link types'!L192</f>
        <v>99</v>
      </c>
      <c r="L238" s="32">
        <f>'Link types'!M192</f>
        <v>0</v>
      </c>
      <c r="M238" s="32">
        <f>'Link types'!N192</f>
        <v>0</v>
      </c>
      <c r="N238" s="32">
        <f>'Link types'!O192</f>
        <v>0</v>
      </c>
      <c r="O238" s="32">
        <f>'Link types'!P192</f>
        <v>0</v>
      </c>
      <c r="P238" s="32">
        <f>'Link types'!Q192</f>
        <v>0</v>
      </c>
      <c r="Q238" s="32">
        <f>'Link types'!R192</f>
        <v>0</v>
      </c>
      <c r="R238" s="32">
        <f>'Link types'!S192</f>
        <v>0</v>
      </c>
      <c r="S238" s="32">
        <f>'Link types'!T192</f>
        <v>0</v>
      </c>
      <c r="T238" s="32">
        <f>'Link types'!U192</f>
        <v>0</v>
      </c>
      <c r="U238" s="32">
        <f>'Link types'!V192</f>
        <v>0</v>
      </c>
      <c r="V238" s="32">
        <f>'Link types'!W192</f>
        <v>10</v>
      </c>
      <c r="W238" s="32">
        <f>'Link types'!X192</f>
        <v>10</v>
      </c>
      <c r="X238" s="32">
        <f>'Link types'!Y192</f>
        <v>10</v>
      </c>
      <c r="Y238" s="32" t="str">
        <f>'Link types'!Z192</f>
        <v/>
      </c>
    </row>
    <row r="239" spans="1:25" x14ac:dyDescent="0.25">
      <c r="A239" s="32">
        <f>'Link types'!B193</f>
        <v>291</v>
      </c>
      <c r="B239" s="32">
        <f>'Link types'!C193</f>
        <v>20</v>
      </c>
      <c r="C239" s="32" t="str">
        <f>'Link types'!D193</f>
        <v>free</v>
      </c>
      <c r="D239" s="32">
        <f>'Link types'!E193</f>
        <v>1</v>
      </c>
      <c r="E239" s="32">
        <f>'Link types'!F193</f>
        <v>1000</v>
      </c>
      <c r="F239" s="32" t="str">
        <f>'Link types'!G193</f>
        <v/>
      </c>
      <c r="G239" s="32">
        <f>'Link types'!H193</f>
        <v>0</v>
      </c>
      <c r="H239" s="32">
        <f>'Link types'!I193</f>
        <v>0</v>
      </c>
      <c r="I239" s="32">
        <f>'Link types'!J193</f>
        <v>0</v>
      </c>
      <c r="J239" s="32">
        <f>'Link types'!K193</f>
        <v>0</v>
      </c>
      <c r="K239" s="32">
        <f>'Link types'!L193</f>
        <v>99</v>
      </c>
      <c r="L239" s="32">
        <f>'Link types'!M193</f>
        <v>0</v>
      </c>
      <c r="M239" s="32">
        <f>'Link types'!N193</f>
        <v>0</v>
      </c>
      <c r="N239" s="32">
        <f>'Link types'!O193</f>
        <v>0</v>
      </c>
      <c r="O239" s="32">
        <f>'Link types'!P193</f>
        <v>0</v>
      </c>
      <c r="P239" s="32">
        <f>'Link types'!Q193</f>
        <v>0</v>
      </c>
      <c r="Q239" s="32">
        <f>'Link types'!R193</f>
        <v>0</v>
      </c>
      <c r="R239" s="32">
        <f>'Link types'!S193</f>
        <v>0</v>
      </c>
      <c r="S239" s="32">
        <f>'Link types'!T193</f>
        <v>0</v>
      </c>
      <c r="T239" s="32">
        <f>'Link types'!U193</f>
        <v>0</v>
      </c>
      <c r="U239" s="32">
        <f>'Link types'!V193</f>
        <v>0</v>
      </c>
      <c r="V239" s="32">
        <f>'Link types'!W193</f>
        <v>10</v>
      </c>
      <c r="W239" s="32">
        <f>'Link types'!X193</f>
        <v>10</v>
      </c>
      <c r="X239" s="32">
        <f>'Link types'!Y193</f>
        <v>10</v>
      </c>
      <c r="Y239" s="32" t="str">
        <f>'Link types'!Z193</f>
        <v/>
      </c>
    </row>
    <row r="240" spans="1:25" x14ac:dyDescent="0.25">
      <c r="A240" s="32">
        <f>'Link types'!B194</f>
        <v>292</v>
      </c>
      <c r="B240" s="32">
        <f>'Link types'!C194</f>
        <v>20</v>
      </c>
      <c r="C240" s="32" t="str">
        <f>'Link types'!D194</f>
        <v>free</v>
      </c>
      <c r="D240" s="32">
        <f>'Link types'!E194</f>
        <v>1</v>
      </c>
      <c r="E240" s="32">
        <f>'Link types'!F194</f>
        <v>1000</v>
      </c>
      <c r="F240" s="32" t="str">
        <f>'Link types'!G194</f>
        <v/>
      </c>
      <c r="G240" s="32">
        <f>'Link types'!H194</f>
        <v>0</v>
      </c>
      <c r="H240" s="32">
        <f>'Link types'!I194</f>
        <v>0</v>
      </c>
      <c r="I240" s="32">
        <f>'Link types'!J194</f>
        <v>0</v>
      </c>
      <c r="J240" s="32">
        <f>'Link types'!K194</f>
        <v>0</v>
      </c>
      <c r="K240" s="32">
        <f>'Link types'!L194</f>
        <v>99</v>
      </c>
      <c r="L240" s="32">
        <f>'Link types'!M194</f>
        <v>0</v>
      </c>
      <c r="M240" s="32">
        <f>'Link types'!N194</f>
        <v>0</v>
      </c>
      <c r="N240" s="32">
        <f>'Link types'!O194</f>
        <v>0</v>
      </c>
      <c r="O240" s="32">
        <f>'Link types'!P194</f>
        <v>0</v>
      </c>
      <c r="P240" s="32">
        <f>'Link types'!Q194</f>
        <v>0</v>
      </c>
      <c r="Q240" s="32">
        <f>'Link types'!R194</f>
        <v>0</v>
      </c>
      <c r="R240" s="32">
        <f>'Link types'!S194</f>
        <v>0</v>
      </c>
      <c r="S240" s="32">
        <f>'Link types'!T194</f>
        <v>0</v>
      </c>
      <c r="T240" s="32">
        <f>'Link types'!U194</f>
        <v>0</v>
      </c>
      <c r="U240" s="32">
        <f>'Link types'!V194</f>
        <v>0</v>
      </c>
      <c r="V240" s="32">
        <f>'Link types'!W194</f>
        <v>10</v>
      </c>
      <c r="W240" s="32">
        <f>'Link types'!X194</f>
        <v>10</v>
      </c>
      <c r="X240" s="32">
        <f>'Link types'!Y194</f>
        <v>10</v>
      </c>
      <c r="Y240" s="32" t="str">
        <f>'Link types'!Z194</f>
        <v/>
      </c>
    </row>
    <row r="241" spans="1:25" x14ac:dyDescent="0.25">
      <c r="A241" s="32">
        <f>'Link types'!B195</f>
        <v>293</v>
      </c>
      <c r="B241" s="32">
        <f>'Link types'!C195</f>
        <v>20</v>
      </c>
      <c r="C241" s="32" t="str">
        <f>'Link types'!D195</f>
        <v>free</v>
      </c>
      <c r="D241" s="32">
        <f>'Link types'!E195</f>
        <v>1</v>
      </c>
      <c r="E241" s="32">
        <f>'Link types'!F195</f>
        <v>1000</v>
      </c>
      <c r="F241" s="32" t="str">
        <f>'Link types'!G195</f>
        <v/>
      </c>
      <c r="G241" s="32">
        <f>'Link types'!H195</f>
        <v>0</v>
      </c>
      <c r="H241" s="32">
        <f>'Link types'!I195</f>
        <v>0</v>
      </c>
      <c r="I241" s="32">
        <f>'Link types'!J195</f>
        <v>0</v>
      </c>
      <c r="J241" s="32">
        <f>'Link types'!K195</f>
        <v>0</v>
      </c>
      <c r="K241" s="32">
        <f>'Link types'!L195</f>
        <v>99</v>
      </c>
      <c r="L241" s="32">
        <f>'Link types'!M195</f>
        <v>0</v>
      </c>
      <c r="M241" s="32">
        <f>'Link types'!N195</f>
        <v>0</v>
      </c>
      <c r="N241" s="32">
        <f>'Link types'!O195</f>
        <v>0</v>
      </c>
      <c r="O241" s="32">
        <f>'Link types'!P195</f>
        <v>0</v>
      </c>
      <c r="P241" s="32">
        <f>'Link types'!Q195</f>
        <v>0</v>
      </c>
      <c r="Q241" s="32">
        <f>'Link types'!R195</f>
        <v>0</v>
      </c>
      <c r="R241" s="32">
        <f>'Link types'!S195</f>
        <v>0</v>
      </c>
      <c r="S241" s="32">
        <f>'Link types'!T195</f>
        <v>0</v>
      </c>
      <c r="T241" s="32">
        <f>'Link types'!U195</f>
        <v>0</v>
      </c>
      <c r="U241" s="32">
        <f>'Link types'!V195</f>
        <v>0</v>
      </c>
      <c r="V241" s="32">
        <f>'Link types'!W195</f>
        <v>10</v>
      </c>
      <c r="W241" s="32">
        <f>'Link types'!X195</f>
        <v>10</v>
      </c>
      <c r="X241" s="32">
        <f>'Link types'!Y195</f>
        <v>10</v>
      </c>
      <c r="Y241" s="32" t="str">
        <f>'Link types'!Z195</f>
        <v/>
      </c>
    </row>
    <row r="242" spans="1:25" x14ac:dyDescent="0.25">
      <c r="A242" s="32">
        <f>'Link types'!B196</f>
        <v>294</v>
      </c>
      <c r="B242" s="32">
        <f>'Link types'!C196</f>
        <v>20</v>
      </c>
      <c r="C242" s="32" t="str">
        <f>'Link types'!D196</f>
        <v>free</v>
      </c>
      <c r="D242" s="32">
        <f>'Link types'!E196</f>
        <v>1</v>
      </c>
      <c r="E242" s="32">
        <f>'Link types'!F196</f>
        <v>1000</v>
      </c>
      <c r="F242" s="32" t="str">
        <f>'Link types'!G196</f>
        <v/>
      </c>
      <c r="G242" s="32">
        <f>'Link types'!H196</f>
        <v>0</v>
      </c>
      <c r="H242" s="32">
        <f>'Link types'!I196</f>
        <v>0</v>
      </c>
      <c r="I242" s="32">
        <f>'Link types'!J196</f>
        <v>0</v>
      </c>
      <c r="J242" s="32">
        <f>'Link types'!K196</f>
        <v>0</v>
      </c>
      <c r="K242" s="32">
        <f>'Link types'!L196</f>
        <v>99</v>
      </c>
      <c r="L242" s="32">
        <f>'Link types'!M196</f>
        <v>0</v>
      </c>
      <c r="M242" s="32">
        <f>'Link types'!N196</f>
        <v>0</v>
      </c>
      <c r="N242" s="32">
        <f>'Link types'!O196</f>
        <v>0</v>
      </c>
      <c r="O242" s="32">
        <f>'Link types'!P196</f>
        <v>0</v>
      </c>
      <c r="P242" s="32">
        <f>'Link types'!Q196</f>
        <v>0</v>
      </c>
      <c r="Q242" s="32">
        <f>'Link types'!R196</f>
        <v>0</v>
      </c>
      <c r="R242" s="32">
        <f>'Link types'!S196</f>
        <v>0</v>
      </c>
      <c r="S242" s="32">
        <f>'Link types'!T196</f>
        <v>0</v>
      </c>
      <c r="T242" s="32">
        <f>'Link types'!U196</f>
        <v>0</v>
      </c>
      <c r="U242" s="32">
        <f>'Link types'!V196</f>
        <v>0</v>
      </c>
      <c r="V242" s="32">
        <f>'Link types'!W196</f>
        <v>10</v>
      </c>
      <c r="W242" s="32">
        <f>'Link types'!X196</f>
        <v>10</v>
      </c>
      <c r="X242" s="32">
        <f>'Link types'!Y196</f>
        <v>10</v>
      </c>
      <c r="Y242" s="32" t="str">
        <f>'Link types'!Z196</f>
        <v/>
      </c>
    </row>
    <row r="243" spans="1:25" x14ac:dyDescent="0.25">
      <c r="A243" s="32">
        <f>'Link types'!B197</f>
        <v>295</v>
      </c>
      <c r="B243" s="32">
        <f>'Link types'!C197</f>
        <v>20</v>
      </c>
      <c r="C243" s="32" t="str">
        <f>'Link types'!D197</f>
        <v>free</v>
      </c>
      <c r="D243" s="32">
        <f>'Link types'!E197</f>
        <v>1</v>
      </c>
      <c r="E243" s="32">
        <f>'Link types'!F197</f>
        <v>1000</v>
      </c>
      <c r="F243" s="32" t="str">
        <f>'Link types'!G197</f>
        <v/>
      </c>
      <c r="G243" s="32">
        <f>'Link types'!H197</f>
        <v>0</v>
      </c>
      <c r="H243" s="32">
        <f>'Link types'!I197</f>
        <v>0</v>
      </c>
      <c r="I243" s="32">
        <f>'Link types'!J197</f>
        <v>0</v>
      </c>
      <c r="J243" s="32">
        <f>'Link types'!K197</f>
        <v>0</v>
      </c>
      <c r="K243" s="32">
        <f>'Link types'!L197</f>
        <v>99</v>
      </c>
      <c r="L243" s="32">
        <f>'Link types'!M197</f>
        <v>0</v>
      </c>
      <c r="M243" s="32">
        <f>'Link types'!N197</f>
        <v>0</v>
      </c>
      <c r="N243" s="32">
        <f>'Link types'!O197</f>
        <v>0</v>
      </c>
      <c r="O243" s="32">
        <f>'Link types'!P197</f>
        <v>0</v>
      </c>
      <c r="P243" s="32">
        <f>'Link types'!Q197</f>
        <v>0</v>
      </c>
      <c r="Q243" s="32">
        <f>'Link types'!R197</f>
        <v>0</v>
      </c>
      <c r="R243" s="32">
        <f>'Link types'!S197</f>
        <v>0</v>
      </c>
      <c r="S243" s="32">
        <f>'Link types'!T197</f>
        <v>0</v>
      </c>
      <c r="T243" s="32">
        <f>'Link types'!U197</f>
        <v>0</v>
      </c>
      <c r="U243" s="32">
        <f>'Link types'!V197</f>
        <v>0</v>
      </c>
      <c r="V243" s="32">
        <f>'Link types'!W197</f>
        <v>10</v>
      </c>
      <c r="W243" s="32">
        <f>'Link types'!X197</f>
        <v>10</v>
      </c>
      <c r="X243" s="32">
        <f>'Link types'!Y197</f>
        <v>10</v>
      </c>
      <c r="Y243" s="32" t="str">
        <f>'Link types'!Z197</f>
        <v/>
      </c>
    </row>
    <row r="244" spans="1:25" x14ac:dyDescent="0.25">
      <c r="A244" s="32">
        <f>'Link types'!B198</f>
        <v>296</v>
      </c>
      <c r="B244" s="32">
        <f>'Link types'!C198</f>
        <v>20</v>
      </c>
      <c r="C244" s="32" t="str">
        <f>'Link types'!D198</f>
        <v>free</v>
      </c>
      <c r="D244" s="32">
        <f>'Link types'!E198</f>
        <v>1</v>
      </c>
      <c r="E244" s="32">
        <f>'Link types'!F198</f>
        <v>1000</v>
      </c>
      <c r="F244" s="32" t="str">
        <f>'Link types'!G198</f>
        <v/>
      </c>
      <c r="G244" s="32">
        <f>'Link types'!H198</f>
        <v>0</v>
      </c>
      <c r="H244" s="32">
        <f>'Link types'!I198</f>
        <v>0</v>
      </c>
      <c r="I244" s="32">
        <f>'Link types'!J198</f>
        <v>0</v>
      </c>
      <c r="J244" s="32">
        <f>'Link types'!K198</f>
        <v>0</v>
      </c>
      <c r="K244" s="32">
        <f>'Link types'!L198</f>
        <v>99</v>
      </c>
      <c r="L244" s="32">
        <f>'Link types'!M198</f>
        <v>0</v>
      </c>
      <c r="M244" s="32">
        <f>'Link types'!N198</f>
        <v>0</v>
      </c>
      <c r="N244" s="32">
        <f>'Link types'!O198</f>
        <v>0</v>
      </c>
      <c r="O244" s="32">
        <f>'Link types'!P198</f>
        <v>0</v>
      </c>
      <c r="P244" s="32">
        <f>'Link types'!Q198</f>
        <v>0</v>
      </c>
      <c r="Q244" s="32">
        <f>'Link types'!R198</f>
        <v>0</v>
      </c>
      <c r="R244" s="32">
        <f>'Link types'!S198</f>
        <v>0</v>
      </c>
      <c r="S244" s="32">
        <f>'Link types'!T198</f>
        <v>0</v>
      </c>
      <c r="T244" s="32">
        <f>'Link types'!U198</f>
        <v>0</v>
      </c>
      <c r="U244" s="32">
        <f>'Link types'!V198</f>
        <v>0</v>
      </c>
      <c r="V244" s="32">
        <f>'Link types'!W198</f>
        <v>10</v>
      </c>
      <c r="W244" s="32">
        <f>'Link types'!X198</f>
        <v>10</v>
      </c>
      <c r="X244" s="32">
        <f>'Link types'!Y198</f>
        <v>10</v>
      </c>
      <c r="Y244" s="32" t="str">
        <f>'Link types'!Z198</f>
        <v/>
      </c>
    </row>
    <row r="245" spans="1:25" x14ac:dyDescent="0.25">
      <c r="A245" s="32">
        <f>'Link types'!B199</f>
        <v>297</v>
      </c>
      <c r="B245" s="32">
        <f>'Link types'!C199</f>
        <v>20</v>
      </c>
      <c r="C245" s="32" t="str">
        <f>'Link types'!D199</f>
        <v>free</v>
      </c>
      <c r="D245" s="32">
        <f>'Link types'!E199</f>
        <v>1</v>
      </c>
      <c r="E245" s="32">
        <f>'Link types'!F199</f>
        <v>1000</v>
      </c>
      <c r="F245" s="32" t="str">
        <f>'Link types'!G199</f>
        <v/>
      </c>
      <c r="G245" s="32">
        <f>'Link types'!H199</f>
        <v>0</v>
      </c>
      <c r="H245" s="32">
        <f>'Link types'!I199</f>
        <v>0</v>
      </c>
      <c r="I245" s="32">
        <f>'Link types'!J199</f>
        <v>0</v>
      </c>
      <c r="J245" s="32">
        <f>'Link types'!K199</f>
        <v>0</v>
      </c>
      <c r="K245" s="32">
        <f>'Link types'!L199</f>
        <v>99</v>
      </c>
      <c r="L245" s="32">
        <f>'Link types'!M199</f>
        <v>0</v>
      </c>
      <c r="M245" s="32">
        <f>'Link types'!N199</f>
        <v>0</v>
      </c>
      <c r="N245" s="32">
        <f>'Link types'!O199</f>
        <v>0</v>
      </c>
      <c r="O245" s="32">
        <f>'Link types'!P199</f>
        <v>0</v>
      </c>
      <c r="P245" s="32">
        <f>'Link types'!Q199</f>
        <v>0</v>
      </c>
      <c r="Q245" s="32">
        <f>'Link types'!R199</f>
        <v>0</v>
      </c>
      <c r="R245" s="32">
        <f>'Link types'!S199</f>
        <v>0</v>
      </c>
      <c r="S245" s="32">
        <f>'Link types'!T199</f>
        <v>0</v>
      </c>
      <c r="T245" s="32">
        <f>'Link types'!U199</f>
        <v>0</v>
      </c>
      <c r="U245" s="32">
        <f>'Link types'!V199</f>
        <v>0</v>
      </c>
      <c r="V245" s="32">
        <f>'Link types'!W199</f>
        <v>10</v>
      </c>
      <c r="W245" s="32">
        <f>'Link types'!X199</f>
        <v>10</v>
      </c>
      <c r="X245" s="32">
        <f>'Link types'!Y199</f>
        <v>10</v>
      </c>
      <c r="Y245" s="32" t="str">
        <f>'Link types'!Z199</f>
        <v/>
      </c>
    </row>
    <row r="246" spans="1:25" x14ac:dyDescent="0.25">
      <c r="A246" s="32">
        <f>'Link types'!B200</f>
        <v>298</v>
      </c>
      <c r="B246" s="32">
        <f>'Link types'!C200</f>
        <v>20</v>
      </c>
      <c r="C246" s="32" t="str">
        <f>'Link types'!D200</f>
        <v>free</v>
      </c>
      <c r="D246" s="32">
        <f>'Link types'!E200</f>
        <v>1</v>
      </c>
      <c r="E246" s="32">
        <f>'Link types'!F200</f>
        <v>1000</v>
      </c>
      <c r="F246" s="32" t="str">
        <f>'Link types'!G200</f>
        <v/>
      </c>
      <c r="G246" s="32">
        <f>'Link types'!H200</f>
        <v>0</v>
      </c>
      <c r="H246" s="32">
        <f>'Link types'!I200</f>
        <v>0</v>
      </c>
      <c r="I246" s="32">
        <f>'Link types'!J200</f>
        <v>0</v>
      </c>
      <c r="J246" s="32">
        <f>'Link types'!K200</f>
        <v>0</v>
      </c>
      <c r="K246" s="32">
        <f>'Link types'!L200</f>
        <v>99</v>
      </c>
      <c r="L246" s="32">
        <f>'Link types'!M200</f>
        <v>0</v>
      </c>
      <c r="M246" s="32">
        <f>'Link types'!N200</f>
        <v>0</v>
      </c>
      <c r="N246" s="32">
        <f>'Link types'!O200</f>
        <v>0</v>
      </c>
      <c r="O246" s="32">
        <f>'Link types'!P200</f>
        <v>0</v>
      </c>
      <c r="P246" s="32">
        <f>'Link types'!Q200</f>
        <v>0</v>
      </c>
      <c r="Q246" s="32">
        <f>'Link types'!R200</f>
        <v>0</v>
      </c>
      <c r="R246" s="32">
        <f>'Link types'!S200</f>
        <v>0</v>
      </c>
      <c r="S246" s="32">
        <f>'Link types'!T200</f>
        <v>0</v>
      </c>
      <c r="T246" s="32">
        <f>'Link types'!U200</f>
        <v>0</v>
      </c>
      <c r="U246" s="32">
        <f>'Link types'!V200</f>
        <v>0</v>
      </c>
      <c r="V246" s="32">
        <f>'Link types'!W200</f>
        <v>10</v>
      </c>
      <c r="W246" s="32">
        <f>'Link types'!X200</f>
        <v>10</v>
      </c>
      <c r="X246" s="32">
        <f>'Link types'!Y200</f>
        <v>10</v>
      </c>
      <c r="Y246" s="32" t="str">
        <f>'Link types'!Z200</f>
        <v/>
      </c>
    </row>
    <row r="247" spans="1:25" x14ac:dyDescent="0.25">
      <c r="A247" s="32">
        <f>'Link types'!B201</f>
        <v>299</v>
      </c>
      <c r="B247" s="32">
        <f>'Link types'!C201</f>
        <v>20</v>
      </c>
      <c r="C247" s="32" t="str">
        <f>'Link types'!D201</f>
        <v>free</v>
      </c>
      <c r="D247" s="32">
        <f>'Link types'!E201</f>
        <v>1</v>
      </c>
      <c r="E247" s="32">
        <f>'Link types'!F201</f>
        <v>1000</v>
      </c>
      <c r="F247" s="32" t="str">
        <f>'Link types'!G201</f>
        <v/>
      </c>
      <c r="G247" s="32">
        <f>'Link types'!H201</f>
        <v>0</v>
      </c>
      <c r="H247" s="32">
        <f>'Link types'!I201</f>
        <v>0</v>
      </c>
      <c r="I247" s="32">
        <f>'Link types'!J201</f>
        <v>0</v>
      </c>
      <c r="J247" s="32">
        <f>'Link types'!K201</f>
        <v>0</v>
      </c>
      <c r="K247" s="32">
        <f>'Link types'!L201</f>
        <v>99</v>
      </c>
      <c r="L247" s="32">
        <f>'Link types'!M201</f>
        <v>0</v>
      </c>
      <c r="M247" s="32">
        <f>'Link types'!N201</f>
        <v>0</v>
      </c>
      <c r="N247" s="32">
        <f>'Link types'!O201</f>
        <v>0</v>
      </c>
      <c r="O247" s="32">
        <f>'Link types'!P201</f>
        <v>0</v>
      </c>
      <c r="P247" s="32">
        <f>'Link types'!Q201</f>
        <v>0</v>
      </c>
      <c r="Q247" s="32">
        <f>'Link types'!R201</f>
        <v>0</v>
      </c>
      <c r="R247" s="32">
        <f>'Link types'!S201</f>
        <v>0</v>
      </c>
      <c r="S247" s="32">
        <f>'Link types'!T201</f>
        <v>0</v>
      </c>
      <c r="T247" s="32">
        <f>'Link types'!U201</f>
        <v>0</v>
      </c>
      <c r="U247" s="32">
        <f>'Link types'!V201</f>
        <v>0</v>
      </c>
      <c r="V247" s="32">
        <f>'Link types'!W201</f>
        <v>10</v>
      </c>
      <c r="W247" s="32">
        <f>'Link types'!X201</f>
        <v>10</v>
      </c>
      <c r="X247" s="32">
        <f>'Link types'!Y201</f>
        <v>10</v>
      </c>
      <c r="Y247" s="32" t="str">
        <f>'Link types'!Z201</f>
        <v/>
      </c>
    </row>
    <row r="248" spans="1:25" x14ac:dyDescent="0.25">
      <c r="A248" s="32">
        <f>'Link types'!B202</f>
        <v>300</v>
      </c>
      <c r="B248" s="32">
        <f>'Link types'!C202</f>
        <v>30</v>
      </c>
      <c r="C248" s="32" t="str">
        <f>'Link types'!D202</f>
        <v>Pr L3 V130</v>
      </c>
      <c r="D248" s="32">
        <f>'Link types'!E202</f>
        <v>1</v>
      </c>
      <c r="E248" s="32">
        <f>'Link types'!F202</f>
        <v>3</v>
      </c>
      <c r="F248" s="32" t="str">
        <f>'Link types'!G202</f>
        <v>BIKE,BUS,MINIBUS,CAR,HGV,PUTW,WALK</v>
      </c>
      <c r="G248" s="32">
        <f>'Link types'!H202</f>
        <v>3</v>
      </c>
      <c r="H248" s="32">
        <f>'Link types'!I202</f>
        <v>4500</v>
      </c>
      <c r="I248" s="32">
        <f>'Link types'!J202</f>
        <v>130</v>
      </c>
      <c r="J248" s="32">
        <f>'Link types'!K202</f>
        <v>1</v>
      </c>
      <c r="K248" s="32">
        <f>'Link types'!L202</f>
        <v>2</v>
      </c>
      <c r="L248" s="32">
        <f>'Link types'!M202</f>
        <v>20</v>
      </c>
      <c r="M248" s="32">
        <f>'Link types'!N202</f>
        <v>130</v>
      </c>
      <c r="N248" s="32">
        <f>'Link types'!O202</f>
        <v>100</v>
      </c>
      <c r="O248" s="32">
        <f>'Link types'!P202</f>
        <v>4</v>
      </c>
      <c r="P248" s="32">
        <f>'Link types'!Q202</f>
        <v>80</v>
      </c>
      <c r="Q248" s="32">
        <f>'Link types'!R202</f>
        <v>50</v>
      </c>
      <c r="R248" s="32">
        <f>'Link types'!S202</f>
        <v>4</v>
      </c>
      <c r="S248" s="32">
        <f>'Link types'!T202</f>
        <v>50</v>
      </c>
      <c r="T248" s="32">
        <f>'Link types'!U202</f>
        <v>50</v>
      </c>
      <c r="U248" s="32">
        <f>'Link types'!V202</f>
        <v>50</v>
      </c>
      <c r="V248" s="32">
        <f>'Link types'!W202</f>
        <v>1.3</v>
      </c>
      <c r="W248" s="32">
        <f>'Link types'!X202</f>
        <v>1</v>
      </c>
      <c r="X248" s="32">
        <f>'Link types'!Y202</f>
        <v>1.3</v>
      </c>
      <c r="Y248" s="32" t="str">
        <f>'Link types'!Z202</f>
        <v>Primary: Major road under national administration, connects large cities, significant interurban traffic (e.g. 10.000 veh / day, "Bundesstraße")</v>
      </c>
    </row>
    <row r="249" spans="1:25" x14ac:dyDescent="0.25">
      <c r="A249" s="32">
        <f>'Link types'!B203</f>
        <v>301</v>
      </c>
      <c r="B249" s="32">
        <f>'Link types'!C203</f>
        <v>30</v>
      </c>
      <c r="C249" s="32" t="str">
        <f>'Link types'!D203</f>
        <v>Pr L3 V120</v>
      </c>
      <c r="D249" s="32">
        <f>'Link types'!E203</f>
        <v>1</v>
      </c>
      <c r="E249" s="32">
        <f>'Link types'!F203</f>
        <v>3</v>
      </c>
      <c r="F249" s="32" t="str">
        <f>'Link types'!G203</f>
        <v>BIKE,BUS,MINIBUS,CAR,HGV,PUTW,WALK</v>
      </c>
      <c r="G249" s="32">
        <f>'Link types'!H203</f>
        <v>3</v>
      </c>
      <c r="H249" s="32">
        <f>'Link types'!I203</f>
        <v>4200</v>
      </c>
      <c r="I249" s="32">
        <f>'Link types'!J203</f>
        <v>120</v>
      </c>
      <c r="J249" s="32">
        <f>'Link types'!K203</f>
        <v>1</v>
      </c>
      <c r="K249" s="32">
        <f>'Link types'!L203</f>
        <v>2</v>
      </c>
      <c r="L249" s="32">
        <f>'Link types'!M203</f>
        <v>20</v>
      </c>
      <c r="M249" s="32">
        <f>'Link types'!N203</f>
        <v>130</v>
      </c>
      <c r="N249" s="32">
        <f>'Link types'!O203</f>
        <v>100</v>
      </c>
      <c r="O249" s="32">
        <f>'Link types'!P203</f>
        <v>4</v>
      </c>
      <c r="P249" s="32">
        <f>'Link types'!Q203</f>
        <v>80</v>
      </c>
      <c r="Q249" s="32">
        <f>'Link types'!R203</f>
        <v>50</v>
      </c>
      <c r="R249" s="32">
        <f>'Link types'!S203</f>
        <v>4</v>
      </c>
      <c r="S249" s="32">
        <f>'Link types'!T203</f>
        <v>50</v>
      </c>
      <c r="T249" s="32">
        <f>'Link types'!U203</f>
        <v>50</v>
      </c>
      <c r="U249" s="32">
        <f>'Link types'!V203</f>
        <v>50</v>
      </c>
      <c r="V249" s="32">
        <f>'Link types'!W203</f>
        <v>1.3</v>
      </c>
      <c r="W249" s="32">
        <f>'Link types'!X203</f>
        <v>1</v>
      </c>
      <c r="X249" s="32">
        <f>'Link types'!Y203</f>
        <v>1.3</v>
      </c>
      <c r="Y249" s="32" t="str">
        <f>'Link types'!Z203</f>
        <v>Primary: Major road under national administration, connects large cities, significant interurban traffic (e.g. 10.000 veh / day, "Bundesstraße")</v>
      </c>
    </row>
    <row r="250" spans="1:25" x14ac:dyDescent="0.25">
      <c r="A250" s="32">
        <f>'Link types'!B204</f>
        <v>302</v>
      </c>
      <c r="B250" s="32">
        <f>'Link types'!C204</f>
        <v>30</v>
      </c>
      <c r="C250" s="32" t="str">
        <f>'Link types'!D204</f>
        <v>Pr L3 V110</v>
      </c>
      <c r="D250" s="32">
        <f>'Link types'!E204</f>
        <v>1</v>
      </c>
      <c r="E250" s="32">
        <f>'Link types'!F204</f>
        <v>3</v>
      </c>
      <c r="F250" s="32" t="str">
        <f>'Link types'!G204</f>
        <v>BIKE,BUS,MINIBUS,CAR,HGV,PUTW,WALK</v>
      </c>
      <c r="G250" s="32">
        <f>'Link types'!H204</f>
        <v>3</v>
      </c>
      <c r="H250" s="32">
        <f>'Link types'!I204</f>
        <v>3900</v>
      </c>
      <c r="I250" s="32">
        <f>'Link types'!J204</f>
        <v>110</v>
      </c>
      <c r="J250" s="32">
        <f>'Link types'!K204</f>
        <v>1</v>
      </c>
      <c r="K250" s="32">
        <f>'Link types'!L204</f>
        <v>2</v>
      </c>
      <c r="L250" s="32">
        <f>'Link types'!M204</f>
        <v>20</v>
      </c>
      <c r="M250" s="32">
        <f>'Link types'!N204</f>
        <v>130</v>
      </c>
      <c r="N250" s="32">
        <f>'Link types'!O204</f>
        <v>100</v>
      </c>
      <c r="O250" s="32">
        <f>'Link types'!P204</f>
        <v>4</v>
      </c>
      <c r="P250" s="32">
        <f>'Link types'!Q204</f>
        <v>80</v>
      </c>
      <c r="Q250" s="32">
        <f>'Link types'!R204</f>
        <v>50</v>
      </c>
      <c r="R250" s="32">
        <f>'Link types'!S204</f>
        <v>4</v>
      </c>
      <c r="S250" s="32">
        <f>'Link types'!T204</f>
        <v>50</v>
      </c>
      <c r="T250" s="32">
        <f>'Link types'!U204</f>
        <v>50</v>
      </c>
      <c r="U250" s="32">
        <f>'Link types'!V204</f>
        <v>50</v>
      </c>
      <c r="V250" s="32">
        <f>'Link types'!W204</f>
        <v>1.3</v>
      </c>
      <c r="W250" s="32">
        <f>'Link types'!X204</f>
        <v>1</v>
      </c>
      <c r="X250" s="32">
        <f>'Link types'!Y204</f>
        <v>1.3</v>
      </c>
      <c r="Y250" s="32" t="str">
        <f>'Link types'!Z204</f>
        <v>Primary: Major road under national administration, connects large cities, significant interurban traffic (e.g. 10.000 veh / day, "Bundesstraße")</v>
      </c>
    </row>
    <row r="251" spans="1:25" x14ac:dyDescent="0.25">
      <c r="A251" s="32">
        <f>'Link types'!B205</f>
        <v>303</v>
      </c>
      <c r="B251" s="32">
        <f>'Link types'!C205</f>
        <v>30</v>
      </c>
      <c r="C251" s="32" t="str">
        <f>'Link types'!D205</f>
        <v>Pr L3 V100</v>
      </c>
      <c r="D251" s="32">
        <f>'Link types'!E205</f>
        <v>1</v>
      </c>
      <c r="E251" s="32">
        <f>'Link types'!F205</f>
        <v>3</v>
      </c>
      <c r="F251" s="32" t="str">
        <f>'Link types'!G205</f>
        <v>BIKE,BUS,MINIBUS,CAR,HGV,PUTW,WALK</v>
      </c>
      <c r="G251" s="32">
        <f>'Link types'!H205</f>
        <v>3</v>
      </c>
      <c r="H251" s="32">
        <f>'Link types'!I205</f>
        <v>3600</v>
      </c>
      <c r="I251" s="32">
        <f>'Link types'!J205</f>
        <v>100</v>
      </c>
      <c r="J251" s="32">
        <f>'Link types'!K205</f>
        <v>1</v>
      </c>
      <c r="K251" s="32">
        <f>'Link types'!L205</f>
        <v>2</v>
      </c>
      <c r="L251" s="32">
        <f>'Link types'!M205</f>
        <v>20</v>
      </c>
      <c r="M251" s="32">
        <f>'Link types'!N205</f>
        <v>130</v>
      </c>
      <c r="N251" s="32">
        <f>'Link types'!O205</f>
        <v>100</v>
      </c>
      <c r="O251" s="32">
        <f>'Link types'!P205</f>
        <v>4</v>
      </c>
      <c r="P251" s="32">
        <f>'Link types'!Q205</f>
        <v>80</v>
      </c>
      <c r="Q251" s="32">
        <f>'Link types'!R205</f>
        <v>50</v>
      </c>
      <c r="R251" s="32">
        <f>'Link types'!S205</f>
        <v>4</v>
      </c>
      <c r="S251" s="32">
        <f>'Link types'!T205</f>
        <v>50</v>
      </c>
      <c r="T251" s="32">
        <f>'Link types'!U205</f>
        <v>50</v>
      </c>
      <c r="U251" s="32">
        <f>'Link types'!V205</f>
        <v>50</v>
      </c>
      <c r="V251" s="32">
        <f>'Link types'!W205</f>
        <v>1.3</v>
      </c>
      <c r="W251" s="32">
        <f>'Link types'!X205</f>
        <v>1</v>
      </c>
      <c r="X251" s="32">
        <f>'Link types'!Y205</f>
        <v>1.3</v>
      </c>
      <c r="Y251" s="32" t="str">
        <f>'Link types'!Z205</f>
        <v>Primary: Major road under national administration, connects large cities, significant interurban traffic (e.g. 10.000 veh / day, "Bundesstraße")</v>
      </c>
    </row>
    <row r="252" spans="1:25" x14ac:dyDescent="0.25">
      <c r="A252" s="32">
        <f>'Link types'!B206</f>
        <v>304</v>
      </c>
      <c r="B252" s="32">
        <f>'Link types'!C206</f>
        <v>30</v>
      </c>
      <c r="C252" s="32" t="str">
        <f>'Link types'!D206</f>
        <v>Pr L3 V90</v>
      </c>
      <c r="D252" s="32">
        <f>'Link types'!E206</f>
        <v>1</v>
      </c>
      <c r="E252" s="32">
        <f>'Link types'!F206</f>
        <v>3</v>
      </c>
      <c r="F252" s="32" t="str">
        <f>'Link types'!G206</f>
        <v>BIKE,BUS,MINIBUS,CAR,HGV,PUTW,WALK</v>
      </c>
      <c r="G252" s="32">
        <f>'Link types'!H206</f>
        <v>3</v>
      </c>
      <c r="H252" s="32">
        <f>'Link types'!I206</f>
        <v>3300</v>
      </c>
      <c r="I252" s="32">
        <f>'Link types'!J206</f>
        <v>90</v>
      </c>
      <c r="J252" s="32">
        <f>'Link types'!K206</f>
        <v>1</v>
      </c>
      <c r="K252" s="32">
        <f>'Link types'!L206</f>
        <v>2</v>
      </c>
      <c r="L252" s="32">
        <f>'Link types'!M206</f>
        <v>20</v>
      </c>
      <c r="M252" s="32">
        <f>'Link types'!N206</f>
        <v>130</v>
      </c>
      <c r="N252" s="32">
        <f>'Link types'!O206</f>
        <v>100</v>
      </c>
      <c r="O252" s="32">
        <f>'Link types'!P206</f>
        <v>4</v>
      </c>
      <c r="P252" s="32">
        <f>'Link types'!Q206</f>
        <v>80</v>
      </c>
      <c r="Q252" s="32">
        <f>'Link types'!R206</f>
        <v>50</v>
      </c>
      <c r="R252" s="32">
        <f>'Link types'!S206</f>
        <v>4</v>
      </c>
      <c r="S252" s="32">
        <f>'Link types'!T206</f>
        <v>50</v>
      </c>
      <c r="T252" s="32">
        <f>'Link types'!U206</f>
        <v>50</v>
      </c>
      <c r="U252" s="32">
        <f>'Link types'!V206</f>
        <v>50</v>
      </c>
      <c r="V252" s="32">
        <f>'Link types'!W206</f>
        <v>1.3</v>
      </c>
      <c r="W252" s="32">
        <f>'Link types'!X206</f>
        <v>1</v>
      </c>
      <c r="X252" s="32">
        <f>'Link types'!Y206</f>
        <v>1.3</v>
      </c>
      <c r="Y252" s="32" t="str">
        <f>'Link types'!Z206</f>
        <v>Primary: Major road under national administration, connects large cities, significant interurban traffic (e.g. 10.000 veh / day, "Bundesstraße")</v>
      </c>
    </row>
    <row r="253" spans="1:25" x14ac:dyDescent="0.25">
      <c r="A253" s="32">
        <f>'Link types'!B207</f>
        <v>305</v>
      </c>
      <c r="B253" s="32">
        <f>'Link types'!C207</f>
        <v>30</v>
      </c>
      <c r="C253" s="32" t="str">
        <f>'Link types'!D207</f>
        <v>Pr L3 V80</v>
      </c>
      <c r="D253" s="32">
        <f>'Link types'!E207</f>
        <v>1</v>
      </c>
      <c r="E253" s="32">
        <f>'Link types'!F207</f>
        <v>3</v>
      </c>
      <c r="F253" s="32" t="str">
        <f>'Link types'!G207</f>
        <v>BIKE,BUS,MINIBUS,CAR,HGV,PUTW,WALK</v>
      </c>
      <c r="G253" s="32">
        <f>'Link types'!H207</f>
        <v>3</v>
      </c>
      <c r="H253" s="32">
        <f>'Link types'!I207</f>
        <v>3000</v>
      </c>
      <c r="I253" s="32">
        <f>'Link types'!J207</f>
        <v>80</v>
      </c>
      <c r="J253" s="32">
        <f>'Link types'!K207</f>
        <v>1</v>
      </c>
      <c r="K253" s="32">
        <f>'Link types'!L207</f>
        <v>2</v>
      </c>
      <c r="L253" s="32">
        <f>'Link types'!M207</f>
        <v>20</v>
      </c>
      <c r="M253" s="32">
        <f>'Link types'!N207</f>
        <v>130</v>
      </c>
      <c r="N253" s="32">
        <f>'Link types'!O207</f>
        <v>100</v>
      </c>
      <c r="O253" s="32">
        <f>'Link types'!P207</f>
        <v>4</v>
      </c>
      <c r="P253" s="32">
        <f>'Link types'!Q207</f>
        <v>80</v>
      </c>
      <c r="Q253" s="32">
        <f>'Link types'!R207</f>
        <v>50</v>
      </c>
      <c r="R253" s="32">
        <f>'Link types'!S207</f>
        <v>4</v>
      </c>
      <c r="S253" s="32">
        <f>'Link types'!T207</f>
        <v>50</v>
      </c>
      <c r="T253" s="32">
        <f>'Link types'!U207</f>
        <v>50</v>
      </c>
      <c r="U253" s="32">
        <f>'Link types'!V207</f>
        <v>50</v>
      </c>
      <c r="V253" s="32">
        <f>'Link types'!W207</f>
        <v>1.3</v>
      </c>
      <c r="W253" s="32">
        <f>'Link types'!X207</f>
        <v>1</v>
      </c>
      <c r="X253" s="32">
        <f>'Link types'!Y207</f>
        <v>1.3</v>
      </c>
      <c r="Y253" s="32" t="str">
        <f>'Link types'!Z207</f>
        <v>Primary: Major road under national administration, connects large cities, significant interurban traffic (e.g. 10.000 veh / day, "Bundesstraße")</v>
      </c>
    </row>
    <row r="254" spans="1:25" x14ac:dyDescent="0.25">
      <c r="A254" s="32">
        <f>'Link types'!B208</f>
        <v>306</v>
      </c>
      <c r="B254" s="32">
        <f>'Link types'!C208</f>
        <v>30</v>
      </c>
      <c r="C254" s="32" t="str">
        <f>'Link types'!D208</f>
        <v>Pr L3 V70</v>
      </c>
      <c r="D254" s="32">
        <f>'Link types'!E208</f>
        <v>1</v>
      </c>
      <c r="E254" s="32">
        <f>'Link types'!F208</f>
        <v>3</v>
      </c>
      <c r="F254" s="32" t="str">
        <f>'Link types'!G208</f>
        <v>BIKE,BUS,MINIBUS,CAR,HGV,PUTW,WALK</v>
      </c>
      <c r="G254" s="32">
        <f>'Link types'!H208</f>
        <v>3</v>
      </c>
      <c r="H254" s="32">
        <f>'Link types'!I208</f>
        <v>2400</v>
      </c>
      <c r="I254" s="32">
        <f>'Link types'!J208</f>
        <v>70</v>
      </c>
      <c r="J254" s="32">
        <f>'Link types'!K208</f>
        <v>1</v>
      </c>
      <c r="K254" s="32">
        <f>'Link types'!L208</f>
        <v>2</v>
      </c>
      <c r="L254" s="32">
        <f>'Link types'!M208</f>
        <v>20</v>
      </c>
      <c r="M254" s="32">
        <f>'Link types'!N208</f>
        <v>130</v>
      </c>
      <c r="N254" s="32">
        <f>'Link types'!O208</f>
        <v>100</v>
      </c>
      <c r="O254" s="32">
        <f>'Link types'!P208</f>
        <v>4</v>
      </c>
      <c r="P254" s="32">
        <f>'Link types'!Q208</f>
        <v>80</v>
      </c>
      <c r="Q254" s="32">
        <f>'Link types'!R208</f>
        <v>50</v>
      </c>
      <c r="R254" s="32">
        <f>'Link types'!S208</f>
        <v>4</v>
      </c>
      <c r="S254" s="32">
        <f>'Link types'!T208</f>
        <v>50</v>
      </c>
      <c r="T254" s="32">
        <f>'Link types'!U208</f>
        <v>50</v>
      </c>
      <c r="U254" s="32">
        <f>'Link types'!V208</f>
        <v>50</v>
      </c>
      <c r="V254" s="32">
        <f>'Link types'!W208</f>
        <v>1.3</v>
      </c>
      <c r="W254" s="32">
        <f>'Link types'!X208</f>
        <v>1</v>
      </c>
      <c r="X254" s="32">
        <f>'Link types'!Y208</f>
        <v>1.3</v>
      </c>
      <c r="Y254" s="32" t="str">
        <f>'Link types'!Z208</f>
        <v>Primary: Major road under national administration, connects large cities, significant interurban traffic (e.g. 10.000 veh / day, "Bundesstraße")</v>
      </c>
    </row>
    <row r="255" spans="1:25" x14ac:dyDescent="0.25">
      <c r="A255" s="32">
        <f>'Link types'!B209</f>
        <v>307</v>
      </c>
      <c r="B255" s="32">
        <f>'Link types'!C209</f>
        <v>30</v>
      </c>
      <c r="C255" s="32" t="str">
        <f>'Link types'!D209</f>
        <v>Pr L3 V60</v>
      </c>
      <c r="D255" s="32">
        <f>'Link types'!E209</f>
        <v>1</v>
      </c>
      <c r="E255" s="32">
        <f>'Link types'!F209</f>
        <v>3</v>
      </c>
      <c r="F255" s="32" t="str">
        <f>'Link types'!G209</f>
        <v>BIKE,BUS,MINIBUS,CAR,HGV,PUTW,WALK</v>
      </c>
      <c r="G255" s="32">
        <f>'Link types'!H209</f>
        <v>3</v>
      </c>
      <c r="H255" s="32">
        <f>'Link types'!I209</f>
        <v>1800</v>
      </c>
      <c r="I255" s="32">
        <f>'Link types'!J209</f>
        <v>60</v>
      </c>
      <c r="J255" s="32">
        <f>'Link types'!K209</f>
        <v>1</v>
      </c>
      <c r="K255" s="32">
        <f>'Link types'!L209</f>
        <v>2</v>
      </c>
      <c r="L255" s="32">
        <f>'Link types'!M209</f>
        <v>20</v>
      </c>
      <c r="M255" s="32">
        <f>'Link types'!N209</f>
        <v>130</v>
      </c>
      <c r="N255" s="32">
        <f>'Link types'!O209</f>
        <v>100</v>
      </c>
      <c r="O255" s="32">
        <f>'Link types'!P209</f>
        <v>4</v>
      </c>
      <c r="P255" s="32">
        <f>'Link types'!Q209</f>
        <v>80</v>
      </c>
      <c r="Q255" s="32">
        <f>'Link types'!R209</f>
        <v>50</v>
      </c>
      <c r="R255" s="32">
        <f>'Link types'!S209</f>
        <v>4</v>
      </c>
      <c r="S255" s="32">
        <f>'Link types'!T209</f>
        <v>50</v>
      </c>
      <c r="T255" s="32">
        <f>'Link types'!U209</f>
        <v>50</v>
      </c>
      <c r="U255" s="32">
        <f>'Link types'!V209</f>
        <v>50</v>
      </c>
      <c r="V255" s="32">
        <f>'Link types'!W209</f>
        <v>1.3</v>
      </c>
      <c r="W255" s="32">
        <f>'Link types'!X209</f>
        <v>1</v>
      </c>
      <c r="X255" s="32">
        <f>'Link types'!Y209</f>
        <v>1.3</v>
      </c>
      <c r="Y255" s="32" t="str">
        <f>'Link types'!Z209</f>
        <v>Primary: Major road under national administration, connects large cities, significant interurban traffic (e.g. 10.000 veh / day, "Bundesstraße")</v>
      </c>
    </row>
    <row r="256" spans="1:25" x14ac:dyDescent="0.25">
      <c r="A256" s="32">
        <f>'Link types'!B210</f>
        <v>308</v>
      </c>
      <c r="B256" s="32">
        <f>'Link types'!C210</f>
        <v>30</v>
      </c>
      <c r="C256" s="32" t="str">
        <f>'Link types'!D210</f>
        <v>Pr L3 V50</v>
      </c>
      <c r="D256" s="32">
        <f>'Link types'!E210</f>
        <v>1</v>
      </c>
      <c r="E256" s="32">
        <f>'Link types'!F210</f>
        <v>3</v>
      </c>
      <c r="F256" s="32" t="str">
        <f>'Link types'!G210</f>
        <v>BIKE,BUS,MINIBUS,CAR,HGV,PUTW,WALK</v>
      </c>
      <c r="G256" s="32">
        <f>'Link types'!H210</f>
        <v>3</v>
      </c>
      <c r="H256" s="32">
        <f>'Link types'!I210</f>
        <v>1200</v>
      </c>
      <c r="I256" s="32">
        <f>'Link types'!J210</f>
        <v>50</v>
      </c>
      <c r="J256" s="32">
        <f>'Link types'!K210</f>
        <v>1</v>
      </c>
      <c r="K256" s="32">
        <f>'Link types'!L210</f>
        <v>2</v>
      </c>
      <c r="L256" s="32">
        <f>'Link types'!M210</f>
        <v>20</v>
      </c>
      <c r="M256" s="32">
        <f>'Link types'!N210</f>
        <v>130</v>
      </c>
      <c r="N256" s="32">
        <f>'Link types'!O210</f>
        <v>100</v>
      </c>
      <c r="O256" s="32">
        <f>'Link types'!P210</f>
        <v>4</v>
      </c>
      <c r="P256" s="32">
        <f>'Link types'!Q210</f>
        <v>80</v>
      </c>
      <c r="Q256" s="32">
        <f>'Link types'!R210</f>
        <v>50</v>
      </c>
      <c r="R256" s="32">
        <f>'Link types'!S210</f>
        <v>4</v>
      </c>
      <c r="S256" s="32">
        <f>'Link types'!T210</f>
        <v>50</v>
      </c>
      <c r="T256" s="32">
        <f>'Link types'!U210</f>
        <v>50</v>
      </c>
      <c r="U256" s="32">
        <f>'Link types'!V210</f>
        <v>50</v>
      </c>
      <c r="V256" s="32">
        <f>'Link types'!W210</f>
        <v>1.3</v>
      </c>
      <c r="W256" s="32">
        <f>'Link types'!X210</f>
        <v>1</v>
      </c>
      <c r="X256" s="32">
        <f>'Link types'!Y210</f>
        <v>1.3</v>
      </c>
      <c r="Y256" s="32" t="str">
        <f>'Link types'!Z210</f>
        <v>Primary: Major road under national administration, connects large cities, significant interurban traffic (e.g. 10.000 veh / day, "Bundesstraße")</v>
      </c>
    </row>
    <row r="257" spans="1:25" x14ac:dyDescent="0.25">
      <c r="A257" s="32">
        <f>'Link types'!B211</f>
        <v>309</v>
      </c>
      <c r="B257" s="32">
        <f>'Link types'!C211</f>
        <v>30</v>
      </c>
      <c r="C257" s="32" t="str">
        <f>'Link types'!D211</f>
        <v>Pr L3 V40</v>
      </c>
      <c r="D257" s="32">
        <f>'Link types'!E211</f>
        <v>1</v>
      </c>
      <c r="E257" s="32">
        <f>'Link types'!F211</f>
        <v>3</v>
      </c>
      <c r="F257" s="32" t="str">
        <f>'Link types'!G211</f>
        <v>BIKE,BUS,MINIBUS,CAR,HGV,PUTW,WALK</v>
      </c>
      <c r="G257" s="32">
        <f>'Link types'!H211</f>
        <v>3</v>
      </c>
      <c r="H257" s="32">
        <f>'Link types'!I211</f>
        <v>900</v>
      </c>
      <c r="I257" s="32">
        <f>'Link types'!J211</f>
        <v>40</v>
      </c>
      <c r="J257" s="32">
        <f>'Link types'!K211</f>
        <v>1</v>
      </c>
      <c r="K257" s="32">
        <f>'Link types'!L211</f>
        <v>2</v>
      </c>
      <c r="L257" s="32">
        <f>'Link types'!M211</f>
        <v>20</v>
      </c>
      <c r="M257" s="32">
        <f>'Link types'!N211</f>
        <v>130</v>
      </c>
      <c r="N257" s="32">
        <f>'Link types'!O211</f>
        <v>100</v>
      </c>
      <c r="O257" s="32">
        <f>'Link types'!P211</f>
        <v>4</v>
      </c>
      <c r="P257" s="32">
        <f>'Link types'!Q211</f>
        <v>80</v>
      </c>
      <c r="Q257" s="32">
        <f>'Link types'!R211</f>
        <v>50</v>
      </c>
      <c r="R257" s="32">
        <f>'Link types'!S211</f>
        <v>4</v>
      </c>
      <c r="S257" s="32">
        <f>'Link types'!T211</f>
        <v>50</v>
      </c>
      <c r="T257" s="32">
        <f>'Link types'!U211</f>
        <v>50</v>
      </c>
      <c r="U257" s="32">
        <f>'Link types'!V211</f>
        <v>50</v>
      </c>
      <c r="V257" s="32">
        <f>'Link types'!W211</f>
        <v>1.3</v>
      </c>
      <c r="W257" s="32">
        <f>'Link types'!X211</f>
        <v>1</v>
      </c>
      <c r="X257" s="32">
        <f>'Link types'!Y211</f>
        <v>1.3</v>
      </c>
      <c r="Y257" s="32" t="str">
        <f>'Link types'!Z211</f>
        <v>Primary: Major road under national administration, connects large cities, significant interurban traffic (e.g. 10.000 veh / day, "Bundesstraße")</v>
      </c>
    </row>
    <row r="258" spans="1:25" x14ac:dyDescent="0.25">
      <c r="A258" s="32">
        <f>'Link types'!B212</f>
        <v>310</v>
      </c>
      <c r="B258" s="32">
        <f>'Link types'!C212</f>
        <v>30</v>
      </c>
      <c r="C258" s="32" t="str">
        <f>'Link types'!D212</f>
        <v>free</v>
      </c>
      <c r="D258" s="32">
        <f>'Link types'!E212</f>
        <v>1</v>
      </c>
      <c r="E258" s="32">
        <f>'Link types'!F212</f>
        <v>1000</v>
      </c>
      <c r="F258" s="32" t="str">
        <f>'Link types'!G212</f>
        <v/>
      </c>
      <c r="G258" s="32">
        <f>'Link types'!H212</f>
        <v>0</v>
      </c>
      <c r="H258" s="32">
        <f>'Link types'!I212</f>
        <v>0</v>
      </c>
      <c r="I258" s="32">
        <f>'Link types'!J212</f>
        <v>0</v>
      </c>
      <c r="J258" s="32">
        <f>'Link types'!K212</f>
        <v>0</v>
      </c>
      <c r="K258" s="32">
        <f>'Link types'!L212</f>
        <v>99</v>
      </c>
      <c r="L258" s="32">
        <f>'Link types'!M212</f>
        <v>0</v>
      </c>
      <c r="M258" s="32">
        <f>'Link types'!N212</f>
        <v>0</v>
      </c>
      <c r="N258" s="32">
        <f>'Link types'!O212</f>
        <v>0</v>
      </c>
      <c r="O258" s="32">
        <f>'Link types'!P212</f>
        <v>0</v>
      </c>
      <c r="P258" s="32">
        <f>'Link types'!Q212</f>
        <v>0</v>
      </c>
      <c r="Q258" s="32">
        <f>'Link types'!R212</f>
        <v>0</v>
      </c>
      <c r="R258" s="32">
        <f>'Link types'!S212</f>
        <v>0</v>
      </c>
      <c r="S258" s="32">
        <f>'Link types'!T212</f>
        <v>0</v>
      </c>
      <c r="T258" s="32">
        <f>'Link types'!U212</f>
        <v>0</v>
      </c>
      <c r="U258" s="32">
        <f>'Link types'!V212</f>
        <v>0</v>
      </c>
      <c r="V258" s="32">
        <f>'Link types'!W212</f>
        <v>10</v>
      </c>
      <c r="W258" s="32">
        <f>'Link types'!X212</f>
        <v>10</v>
      </c>
      <c r="X258" s="32">
        <f>'Link types'!Y212</f>
        <v>10</v>
      </c>
      <c r="Y258" s="32" t="str">
        <f>'Link types'!Z212</f>
        <v/>
      </c>
    </row>
    <row r="259" spans="1:25" x14ac:dyDescent="0.25">
      <c r="A259" s="32">
        <f>'Link types'!B213</f>
        <v>311</v>
      </c>
      <c r="B259" s="32">
        <f>'Link types'!C213</f>
        <v>30</v>
      </c>
      <c r="C259" s="32" t="str">
        <f>'Link types'!D213</f>
        <v>free</v>
      </c>
      <c r="D259" s="32">
        <f>'Link types'!E213</f>
        <v>1</v>
      </c>
      <c r="E259" s="32">
        <f>'Link types'!F213</f>
        <v>1000</v>
      </c>
      <c r="F259" s="32" t="str">
        <f>'Link types'!G213</f>
        <v/>
      </c>
      <c r="G259" s="32">
        <f>'Link types'!H213</f>
        <v>0</v>
      </c>
      <c r="H259" s="32">
        <f>'Link types'!I213</f>
        <v>0</v>
      </c>
      <c r="I259" s="32">
        <f>'Link types'!J213</f>
        <v>0</v>
      </c>
      <c r="J259" s="32">
        <f>'Link types'!K213</f>
        <v>0</v>
      </c>
      <c r="K259" s="32">
        <f>'Link types'!L213</f>
        <v>99</v>
      </c>
      <c r="L259" s="32">
        <f>'Link types'!M213</f>
        <v>0</v>
      </c>
      <c r="M259" s="32">
        <f>'Link types'!N213</f>
        <v>0</v>
      </c>
      <c r="N259" s="32">
        <f>'Link types'!O213</f>
        <v>0</v>
      </c>
      <c r="O259" s="32">
        <f>'Link types'!P213</f>
        <v>0</v>
      </c>
      <c r="P259" s="32">
        <f>'Link types'!Q213</f>
        <v>0</v>
      </c>
      <c r="Q259" s="32">
        <f>'Link types'!R213</f>
        <v>0</v>
      </c>
      <c r="R259" s="32">
        <f>'Link types'!S213</f>
        <v>0</v>
      </c>
      <c r="S259" s="32">
        <f>'Link types'!T213</f>
        <v>0</v>
      </c>
      <c r="T259" s="32">
        <f>'Link types'!U213</f>
        <v>0</v>
      </c>
      <c r="U259" s="32">
        <f>'Link types'!V213</f>
        <v>0</v>
      </c>
      <c r="V259" s="32">
        <f>'Link types'!W213</f>
        <v>10</v>
      </c>
      <c r="W259" s="32">
        <f>'Link types'!X213</f>
        <v>10</v>
      </c>
      <c r="X259" s="32">
        <f>'Link types'!Y213</f>
        <v>10</v>
      </c>
      <c r="Y259" s="32" t="str">
        <f>'Link types'!Z213</f>
        <v/>
      </c>
    </row>
    <row r="260" spans="1:25" x14ac:dyDescent="0.25">
      <c r="A260" s="32">
        <f>'Link types'!B214</f>
        <v>312</v>
      </c>
      <c r="B260" s="32">
        <f>'Link types'!C214</f>
        <v>30</v>
      </c>
      <c r="C260" s="32" t="str">
        <f>'Link types'!D214</f>
        <v>free</v>
      </c>
      <c r="D260" s="32">
        <f>'Link types'!E214</f>
        <v>1</v>
      </c>
      <c r="E260" s="32">
        <f>'Link types'!F214</f>
        <v>1000</v>
      </c>
      <c r="F260" s="32" t="str">
        <f>'Link types'!G214</f>
        <v/>
      </c>
      <c r="G260" s="32">
        <f>'Link types'!H214</f>
        <v>0</v>
      </c>
      <c r="H260" s="32">
        <f>'Link types'!I214</f>
        <v>0</v>
      </c>
      <c r="I260" s="32">
        <f>'Link types'!J214</f>
        <v>0</v>
      </c>
      <c r="J260" s="32">
        <f>'Link types'!K214</f>
        <v>0</v>
      </c>
      <c r="K260" s="32">
        <f>'Link types'!L214</f>
        <v>99</v>
      </c>
      <c r="L260" s="32">
        <f>'Link types'!M214</f>
        <v>0</v>
      </c>
      <c r="M260" s="32">
        <f>'Link types'!N214</f>
        <v>0</v>
      </c>
      <c r="N260" s="32">
        <f>'Link types'!O214</f>
        <v>0</v>
      </c>
      <c r="O260" s="32">
        <f>'Link types'!P214</f>
        <v>0</v>
      </c>
      <c r="P260" s="32">
        <f>'Link types'!Q214</f>
        <v>0</v>
      </c>
      <c r="Q260" s="32">
        <f>'Link types'!R214</f>
        <v>0</v>
      </c>
      <c r="R260" s="32">
        <f>'Link types'!S214</f>
        <v>0</v>
      </c>
      <c r="S260" s="32">
        <f>'Link types'!T214</f>
        <v>0</v>
      </c>
      <c r="T260" s="32">
        <f>'Link types'!U214</f>
        <v>0</v>
      </c>
      <c r="U260" s="32">
        <f>'Link types'!V214</f>
        <v>0</v>
      </c>
      <c r="V260" s="32">
        <f>'Link types'!W214</f>
        <v>10</v>
      </c>
      <c r="W260" s="32">
        <f>'Link types'!X214</f>
        <v>10</v>
      </c>
      <c r="X260" s="32">
        <f>'Link types'!Y214</f>
        <v>10</v>
      </c>
      <c r="Y260" s="32" t="str">
        <f>'Link types'!Z214</f>
        <v/>
      </c>
    </row>
    <row r="261" spans="1:25" x14ac:dyDescent="0.25">
      <c r="A261" s="32">
        <f>'Link types'!B215</f>
        <v>313</v>
      </c>
      <c r="B261" s="32">
        <f>'Link types'!C215</f>
        <v>30</v>
      </c>
      <c r="C261" s="32" t="str">
        <f>'Link types'!D215</f>
        <v>free</v>
      </c>
      <c r="D261" s="32">
        <f>'Link types'!E215</f>
        <v>1</v>
      </c>
      <c r="E261" s="32">
        <f>'Link types'!F215</f>
        <v>1000</v>
      </c>
      <c r="F261" s="32" t="str">
        <f>'Link types'!G215</f>
        <v/>
      </c>
      <c r="G261" s="32">
        <f>'Link types'!H215</f>
        <v>0</v>
      </c>
      <c r="H261" s="32">
        <f>'Link types'!I215</f>
        <v>0</v>
      </c>
      <c r="I261" s="32">
        <f>'Link types'!J215</f>
        <v>0</v>
      </c>
      <c r="J261" s="32">
        <f>'Link types'!K215</f>
        <v>0</v>
      </c>
      <c r="K261" s="32">
        <f>'Link types'!L215</f>
        <v>99</v>
      </c>
      <c r="L261" s="32">
        <f>'Link types'!M215</f>
        <v>0</v>
      </c>
      <c r="M261" s="32">
        <f>'Link types'!N215</f>
        <v>0</v>
      </c>
      <c r="N261" s="32">
        <f>'Link types'!O215</f>
        <v>0</v>
      </c>
      <c r="O261" s="32">
        <f>'Link types'!P215</f>
        <v>0</v>
      </c>
      <c r="P261" s="32">
        <f>'Link types'!Q215</f>
        <v>0</v>
      </c>
      <c r="Q261" s="32">
        <f>'Link types'!R215</f>
        <v>0</v>
      </c>
      <c r="R261" s="32">
        <f>'Link types'!S215</f>
        <v>0</v>
      </c>
      <c r="S261" s="32">
        <f>'Link types'!T215</f>
        <v>0</v>
      </c>
      <c r="T261" s="32">
        <f>'Link types'!U215</f>
        <v>0</v>
      </c>
      <c r="U261" s="32">
        <f>'Link types'!V215</f>
        <v>0</v>
      </c>
      <c r="V261" s="32">
        <f>'Link types'!W215</f>
        <v>10</v>
      </c>
      <c r="W261" s="32">
        <f>'Link types'!X215</f>
        <v>10</v>
      </c>
      <c r="X261" s="32">
        <f>'Link types'!Y215</f>
        <v>10</v>
      </c>
      <c r="Y261" s="32" t="str">
        <f>'Link types'!Z215</f>
        <v/>
      </c>
    </row>
    <row r="262" spans="1:25" x14ac:dyDescent="0.25">
      <c r="A262" s="32">
        <f>'Link types'!B216</f>
        <v>314</v>
      </c>
      <c r="B262" s="32">
        <f>'Link types'!C216</f>
        <v>30</v>
      </c>
      <c r="C262" s="32" t="str">
        <f>'Link types'!D216</f>
        <v>free</v>
      </c>
      <c r="D262" s="32">
        <f>'Link types'!E216</f>
        <v>1</v>
      </c>
      <c r="E262" s="32">
        <f>'Link types'!F216</f>
        <v>1000</v>
      </c>
      <c r="F262" s="32" t="str">
        <f>'Link types'!G216</f>
        <v/>
      </c>
      <c r="G262" s="32">
        <f>'Link types'!H216</f>
        <v>0</v>
      </c>
      <c r="H262" s="32">
        <f>'Link types'!I216</f>
        <v>0</v>
      </c>
      <c r="I262" s="32">
        <f>'Link types'!J216</f>
        <v>0</v>
      </c>
      <c r="J262" s="32">
        <f>'Link types'!K216</f>
        <v>0</v>
      </c>
      <c r="K262" s="32">
        <f>'Link types'!L216</f>
        <v>99</v>
      </c>
      <c r="L262" s="32">
        <f>'Link types'!M216</f>
        <v>0</v>
      </c>
      <c r="M262" s="32">
        <f>'Link types'!N216</f>
        <v>0</v>
      </c>
      <c r="N262" s="32">
        <f>'Link types'!O216</f>
        <v>0</v>
      </c>
      <c r="O262" s="32">
        <f>'Link types'!P216</f>
        <v>0</v>
      </c>
      <c r="P262" s="32">
        <f>'Link types'!Q216</f>
        <v>0</v>
      </c>
      <c r="Q262" s="32">
        <f>'Link types'!R216</f>
        <v>0</v>
      </c>
      <c r="R262" s="32">
        <f>'Link types'!S216</f>
        <v>0</v>
      </c>
      <c r="S262" s="32">
        <f>'Link types'!T216</f>
        <v>0</v>
      </c>
      <c r="T262" s="32">
        <f>'Link types'!U216</f>
        <v>0</v>
      </c>
      <c r="U262" s="32">
        <f>'Link types'!V216</f>
        <v>0</v>
      </c>
      <c r="V262" s="32">
        <f>'Link types'!W216</f>
        <v>10</v>
      </c>
      <c r="W262" s="32">
        <f>'Link types'!X216</f>
        <v>10</v>
      </c>
      <c r="X262" s="32">
        <f>'Link types'!Y216</f>
        <v>10</v>
      </c>
      <c r="Y262" s="32" t="str">
        <f>'Link types'!Z216</f>
        <v/>
      </c>
    </row>
    <row r="263" spans="1:25" x14ac:dyDescent="0.25">
      <c r="A263" s="32">
        <f>'Link types'!B217</f>
        <v>315</v>
      </c>
      <c r="B263" s="32">
        <f>'Link types'!C217</f>
        <v>30</v>
      </c>
      <c r="C263" s="32" t="str">
        <f>'Link types'!D217</f>
        <v>free</v>
      </c>
      <c r="D263" s="32">
        <f>'Link types'!E217</f>
        <v>1</v>
      </c>
      <c r="E263" s="32">
        <f>'Link types'!F217</f>
        <v>1000</v>
      </c>
      <c r="F263" s="32" t="str">
        <f>'Link types'!G217</f>
        <v/>
      </c>
      <c r="G263" s="32">
        <f>'Link types'!H217</f>
        <v>0</v>
      </c>
      <c r="H263" s="32">
        <f>'Link types'!I217</f>
        <v>0</v>
      </c>
      <c r="I263" s="32">
        <f>'Link types'!J217</f>
        <v>0</v>
      </c>
      <c r="J263" s="32">
        <f>'Link types'!K217</f>
        <v>0</v>
      </c>
      <c r="K263" s="32">
        <f>'Link types'!L217</f>
        <v>99</v>
      </c>
      <c r="L263" s="32">
        <f>'Link types'!M217</f>
        <v>0</v>
      </c>
      <c r="M263" s="32">
        <f>'Link types'!N217</f>
        <v>0</v>
      </c>
      <c r="N263" s="32">
        <f>'Link types'!O217</f>
        <v>0</v>
      </c>
      <c r="O263" s="32">
        <f>'Link types'!P217</f>
        <v>0</v>
      </c>
      <c r="P263" s="32">
        <f>'Link types'!Q217</f>
        <v>0</v>
      </c>
      <c r="Q263" s="32">
        <f>'Link types'!R217</f>
        <v>0</v>
      </c>
      <c r="R263" s="32">
        <f>'Link types'!S217</f>
        <v>0</v>
      </c>
      <c r="S263" s="32">
        <f>'Link types'!T217</f>
        <v>0</v>
      </c>
      <c r="T263" s="32">
        <f>'Link types'!U217</f>
        <v>0</v>
      </c>
      <c r="U263" s="32">
        <f>'Link types'!V217</f>
        <v>0</v>
      </c>
      <c r="V263" s="32">
        <f>'Link types'!W217</f>
        <v>10</v>
      </c>
      <c r="W263" s="32">
        <f>'Link types'!X217</f>
        <v>10</v>
      </c>
      <c r="X263" s="32">
        <f>'Link types'!Y217</f>
        <v>10</v>
      </c>
      <c r="Y263" s="32" t="str">
        <f>'Link types'!Z217</f>
        <v/>
      </c>
    </row>
    <row r="264" spans="1:25" x14ac:dyDescent="0.25">
      <c r="A264" s="32">
        <f>'Link types'!B218</f>
        <v>316</v>
      </c>
      <c r="B264" s="32">
        <f>'Link types'!C218</f>
        <v>30</v>
      </c>
      <c r="C264" s="32" t="str">
        <f>'Link types'!D218</f>
        <v>free</v>
      </c>
      <c r="D264" s="32">
        <f>'Link types'!E218</f>
        <v>1</v>
      </c>
      <c r="E264" s="32">
        <f>'Link types'!F218</f>
        <v>1000</v>
      </c>
      <c r="F264" s="32" t="str">
        <f>'Link types'!G218</f>
        <v/>
      </c>
      <c r="G264" s="32">
        <f>'Link types'!H218</f>
        <v>0</v>
      </c>
      <c r="H264" s="32">
        <f>'Link types'!I218</f>
        <v>0</v>
      </c>
      <c r="I264" s="32">
        <f>'Link types'!J218</f>
        <v>0</v>
      </c>
      <c r="J264" s="32">
        <f>'Link types'!K218</f>
        <v>0</v>
      </c>
      <c r="K264" s="32">
        <f>'Link types'!L218</f>
        <v>99</v>
      </c>
      <c r="L264" s="32">
        <f>'Link types'!M218</f>
        <v>0</v>
      </c>
      <c r="M264" s="32">
        <f>'Link types'!N218</f>
        <v>0</v>
      </c>
      <c r="N264" s="32">
        <f>'Link types'!O218</f>
        <v>0</v>
      </c>
      <c r="O264" s="32">
        <f>'Link types'!P218</f>
        <v>0</v>
      </c>
      <c r="P264" s="32">
        <f>'Link types'!Q218</f>
        <v>0</v>
      </c>
      <c r="Q264" s="32">
        <f>'Link types'!R218</f>
        <v>0</v>
      </c>
      <c r="R264" s="32">
        <f>'Link types'!S218</f>
        <v>0</v>
      </c>
      <c r="S264" s="32">
        <f>'Link types'!T218</f>
        <v>0</v>
      </c>
      <c r="T264" s="32">
        <f>'Link types'!U218</f>
        <v>0</v>
      </c>
      <c r="U264" s="32">
        <f>'Link types'!V218</f>
        <v>0</v>
      </c>
      <c r="V264" s="32">
        <f>'Link types'!W218</f>
        <v>10</v>
      </c>
      <c r="W264" s="32">
        <f>'Link types'!X218</f>
        <v>10</v>
      </c>
      <c r="X264" s="32">
        <f>'Link types'!Y218</f>
        <v>10</v>
      </c>
      <c r="Y264" s="32" t="str">
        <f>'Link types'!Z218</f>
        <v/>
      </c>
    </row>
    <row r="265" spans="1:25" x14ac:dyDescent="0.25">
      <c r="A265" s="32">
        <f>'Link types'!B219</f>
        <v>317</v>
      </c>
      <c r="B265" s="32">
        <f>'Link types'!C219</f>
        <v>30</v>
      </c>
      <c r="C265" s="32" t="str">
        <f>'Link types'!D219</f>
        <v>free</v>
      </c>
      <c r="D265" s="32">
        <f>'Link types'!E219</f>
        <v>1</v>
      </c>
      <c r="E265" s="32">
        <f>'Link types'!F219</f>
        <v>1000</v>
      </c>
      <c r="F265" s="32" t="str">
        <f>'Link types'!G219</f>
        <v/>
      </c>
      <c r="G265" s="32">
        <f>'Link types'!H219</f>
        <v>0</v>
      </c>
      <c r="H265" s="32">
        <f>'Link types'!I219</f>
        <v>0</v>
      </c>
      <c r="I265" s="32">
        <f>'Link types'!J219</f>
        <v>0</v>
      </c>
      <c r="J265" s="32">
        <f>'Link types'!K219</f>
        <v>0</v>
      </c>
      <c r="K265" s="32">
        <f>'Link types'!L219</f>
        <v>99</v>
      </c>
      <c r="L265" s="32">
        <f>'Link types'!M219</f>
        <v>0</v>
      </c>
      <c r="M265" s="32">
        <f>'Link types'!N219</f>
        <v>0</v>
      </c>
      <c r="N265" s="32">
        <f>'Link types'!O219</f>
        <v>0</v>
      </c>
      <c r="O265" s="32">
        <f>'Link types'!P219</f>
        <v>0</v>
      </c>
      <c r="P265" s="32">
        <f>'Link types'!Q219</f>
        <v>0</v>
      </c>
      <c r="Q265" s="32">
        <f>'Link types'!R219</f>
        <v>0</v>
      </c>
      <c r="R265" s="32">
        <f>'Link types'!S219</f>
        <v>0</v>
      </c>
      <c r="S265" s="32">
        <f>'Link types'!T219</f>
        <v>0</v>
      </c>
      <c r="T265" s="32">
        <f>'Link types'!U219</f>
        <v>0</v>
      </c>
      <c r="U265" s="32">
        <f>'Link types'!V219</f>
        <v>0</v>
      </c>
      <c r="V265" s="32">
        <f>'Link types'!W219</f>
        <v>10</v>
      </c>
      <c r="W265" s="32">
        <f>'Link types'!X219</f>
        <v>10</v>
      </c>
      <c r="X265" s="32">
        <f>'Link types'!Y219</f>
        <v>10</v>
      </c>
      <c r="Y265" s="32" t="str">
        <f>'Link types'!Z219</f>
        <v/>
      </c>
    </row>
    <row r="266" spans="1:25" x14ac:dyDescent="0.25">
      <c r="A266" s="32">
        <f>'Link types'!B220</f>
        <v>318</v>
      </c>
      <c r="B266" s="32">
        <f>'Link types'!C220</f>
        <v>30</v>
      </c>
      <c r="C266" s="32" t="str">
        <f>'Link types'!D220</f>
        <v>free</v>
      </c>
      <c r="D266" s="32">
        <f>'Link types'!E220</f>
        <v>1</v>
      </c>
      <c r="E266" s="32">
        <f>'Link types'!F220</f>
        <v>1000</v>
      </c>
      <c r="F266" s="32" t="str">
        <f>'Link types'!G220</f>
        <v/>
      </c>
      <c r="G266" s="32">
        <f>'Link types'!H220</f>
        <v>0</v>
      </c>
      <c r="H266" s="32">
        <f>'Link types'!I220</f>
        <v>0</v>
      </c>
      <c r="I266" s="32">
        <f>'Link types'!J220</f>
        <v>0</v>
      </c>
      <c r="J266" s="32">
        <f>'Link types'!K220</f>
        <v>0</v>
      </c>
      <c r="K266" s="32">
        <f>'Link types'!L220</f>
        <v>99</v>
      </c>
      <c r="L266" s="32">
        <f>'Link types'!M220</f>
        <v>0</v>
      </c>
      <c r="M266" s="32">
        <f>'Link types'!N220</f>
        <v>0</v>
      </c>
      <c r="N266" s="32">
        <f>'Link types'!O220</f>
        <v>0</v>
      </c>
      <c r="O266" s="32">
        <f>'Link types'!P220</f>
        <v>0</v>
      </c>
      <c r="P266" s="32">
        <f>'Link types'!Q220</f>
        <v>0</v>
      </c>
      <c r="Q266" s="32">
        <f>'Link types'!R220</f>
        <v>0</v>
      </c>
      <c r="R266" s="32">
        <f>'Link types'!S220</f>
        <v>0</v>
      </c>
      <c r="S266" s="32">
        <f>'Link types'!T220</f>
        <v>0</v>
      </c>
      <c r="T266" s="32">
        <f>'Link types'!U220</f>
        <v>0</v>
      </c>
      <c r="U266" s="32">
        <f>'Link types'!V220</f>
        <v>0</v>
      </c>
      <c r="V266" s="32">
        <f>'Link types'!W220</f>
        <v>10</v>
      </c>
      <c r="W266" s="32">
        <f>'Link types'!X220</f>
        <v>10</v>
      </c>
      <c r="X266" s="32">
        <f>'Link types'!Y220</f>
        <v>10</v>
      </c>
      <c r="Y266" s="32" t="str">
        <f>'Link types'!Z220</f>
        <v/>
      </c>
    </row>
    <row r="267" spans="1:25" x14ac:dyDescent="0.25">
      <c r="A267" s="32">
        <f>'Link types'!B221</f>
        <v>319</v>
      </c>
      <c r="B267" s="32">
        <f>'Link types'!C221</f>
        <v>30</v>
      </c>
      <c r="C267" s="32" t="str">
        <f>'Link types'!D221</f>
        <v>free</v>
      </c>
      <c r="D267" s="32">
        <f>'Link types'!E221</f>
        <v>1</v>
      </c>
      <c r="E267" s="32">
        <f>'Link types'!F221</f>
        <v>1000</v>
      </c>
      <c r="F267" s="32" t="str">
        <f>'Link types'!G221</f>
        <v/>
      </c>
      <c r="G267" s="32">
        <f>'Link types'!H221</f>
        <v>0</v>
      </c>
      <c r="H267" s="32">
        <f>'Link types'!I221</f>
        <v>0</v>
      </c>
      <c r="I267" s="32">
        <f>'Link types'!J221</f>
        <v>0</v>
      </c>
      <c r="J267" s="32">
        <f>'Link types'!K221</f>
        <v>0</v>
      </c>
      <c r="K267" s="32">
        <f>'Link types'!L221</f>
        <v>99</v>
      </c>
      <c r="L267" s="32">
        <f>'Link types'!M221</f>
        <v>0</v>
      </c>
      <c r="M267" s="32">
        <f>'Link types'!N221</f>
        <v>0</v>
      </c>
      <c r="N267" s="32">
        <f>'Link types'!O221</f>
        <v>0</v>
      </c>
      <c r="O267" s="32">
        <f>'Link types'!P221</f>
        <v>0</v>
      </c>
      <c r="P267" s="32">
        <f>'Link types'!Q221</f>
        <v>0</v>
      </c>
      <c r="Q267" s="32">
        <f>'Link types'!R221</f>
        <v>0</v>
      </c>
      <c r="R267" s="32">
        <f>'Link types'!S221</f>
        <v>0</v>
      </c>
      <c r="S267" s="32">
        <f>'Link types'!T221</f>
        <v>0</v>
      </c>
      <c r="T267" s="32">
        <f>'Link types'!U221</f>
        <v>0</v>
      </c>
      <c r="U267" s="32">
        <f>'Link types'!V221</f>
        <v>0</v>
      </c>
      <c r="V267" s="32">
        <f>'Link types'!W221</f>
        <v>10</v>
      </c>
      <c r="W267" s="32">
        <f>'Link types'!X221</f>
        <v>10</v>
      </c>
      <c r="X267" s="32">
        <f>'Link types'!Y221</f>
        <v>10</v>
      </c>
      <c r="Y267" s="32" t="str">
        <f>'Link types'!Z221</f>
        <v/>
      </c>
    </row>
    <row r="268" spans="1:25" x14ac:dyDescent="0.25">
      <c r="A268" s="32">
        <f>'Link types'!B222</f>
        <v>320</v>
      </c>
      <c r="B268" s="32">
        <f>'Link types'!C222</f>
        <v>30</v>
      </c>
      <c r="C268" s="32" t="str">
        <f>'Link types'!D222</f>
        <v>Pr L2 V130</v>
      </c>
      <c r="D268" s="32">
        <f>'Link types'!E222</f>
        <v>1</v>
      </c>
      <c r="E268" s="32">
        <f>'Link types'!F222</f>
        <v>3</v>
      </c>
      <c r="F268" s="32" t="str">
        <f>'Link types'!G222</f>
        <v>BIKE,BUS,MINIBUS,CAR,HGV,PUTW,WALK</v>
      </c>
      <c r="G268" s="32">
        <f>'Link types'!H222</f>
        <v>2</v>
      </c>
      <c r="H268" s="32">
        <f>'Link types'!I222</f>
        <v>3000</v>
      </c>
      <c r="I268" s="32">
        <f>'Link types'!J222</f>
        <v>130</v>
      </c>
      <c r="J268" s="32">
        <f>'Link types'!K222</f>
        <v>1</v>
      </c>
      <c r="K268" s="32">
        <f>'Link types'!L222</f>
        <v>2</v>
      </c>
      <c r="L268" s="32">
        <f>'Link types'!M222</f>
        <v>20</v>
      </c>
      <c r="M268" s="32">
        <f>'Link types'!N222</f>
        <v>130</v>
      </c>
      <c r="N268" s="32">
        <f>'Link types'!O222</f>
        <v>100</v>
      </c>
      <c r="O268" s="32">
        <f>'Link types'!P222</f>
        <v>4</v>
      </c>
      <c r="P268" s="32">
        <f>'Link types'!Q222</f>
        <v>80</v>
      </c>
      <c r="Q268" s="32">
        <f>'Link types'!R222</f>
        <v>50</v>
      </c>
      <c r="R268" s="32">
        <f>'Link types'!S222</f>
        <v>4</v>
      </c>
      <c r="S268" s="32">
        <f>'Link types'!T222</f>
        <v>50</v>
      </c>
      <c r="T268" s="32">
        <f>'Link types'!U222</f>
        <v>50</v>
      </c>
      <c r="U268" s="32">
        <f>'Link types'!V222</f>
        <v>50</v>
      </c>
      <c r="V268" s="32">
        <f>'Link types'!W222</f>
        <v>1.3</v>
      </c>
      <c r="W268" s="32">
        <f>'Link types'!X222</f>
        <v>1</v>
      </c>
      <c r="X268" s="32">
        <f>'Link types'!Y222</f>
        <v>1.3</v>
      </c>
      <c r="Y268" s="32" t="str">
        <f>'Link types'!Z222</f>
        <v>Primary: Major road under national administration, connects large cities, significant interurban traffic (e.g. 10.000 veh / day, "Bundesstraße")</v>
      </c>
    </row>
    <row r="269" spans="1:25" x14ac:dyDescent="0.25">
      <c r="A269" s="32">
        <f>'Link types'!B223</f>
        <v>321</v>
      </c>
      <c r="B269" s="32">
        <f>'Link types'!C223</f>
        <v>30</v>
      </c>
      <c r="C269" s="32" t="str">
        <f>'Link types'!D223</f>
        <v>Pr L2 V120</v>
      </c>
      <c r="D269" s="32">
        <f>'Link types'!E223</f>
        <v>1</v>
      </c>
      <c r="E269" s="32">
        <f>'Link types'!F223</f>
        <v>3</v>
      </c>
      <c r="F269" s="32" t="str">
        <f>'Link types'!G223</f>
        <v>BIKE,BUS,MINIBUS,CAR,HGV,PUTW,WALK</v>
      </c>
      <c r="G269" s="32">
        <f>'Link types'!H223</f>
        <v>2</v>
      </c>
      <c r="H269" s="32">
        <f>'Link types'!I223</f>
        <v>2800</v>
      </c>
      <c r="I269" s="32">
        <f>'Link types'!J223</f>
        <v>120</v>
      </c>
      <c r="J269" s="32">
        <f>'Link types'!K223</f>
        <v>1</v>
      </c>
      <c r="K269" s="32">
        <f>'Link types'!L223</f>
        <v>2</v>
      </c>
      <c r="L269" s="32">
        <f>'Link types'!M223</f>
        <v>20</v>
      </c>
      <c r="M269" s="32">
        <f>'Link types'!N223</f>
        <v>130</v>
      </c>
      <c r="N269" s="32">
        <f>'Link types'!O223</f>
        <v>100</v>
      </c>
      <c r="O269" s="32">
        <f>'Link types'!P223</f>
        <v>4</v>
      </c>
      <c r="P269" s="32">
        <f>'Link types'!Q223</f>
        <v>80</v>
      </c>
      <c r="Q269" s="32">
        <f>'Link types'!R223</f>
        <v>50</v>
      </c>
      <c r="R269" s="32">
        <f>'Link types'!S223</f>
        <v>4</v>
      </c>
      <c r="S269" s="32">
        <f>'Link types'!T223</f>
        <v>50</v>
      </c>
      <c r="T269" s="32">
        <f>'Link types'!U223</f>
        <v>50</v>
      </c>
      <c r="U269" s="32">
        <f>'Link types'!V223</f>
        <v>50</v>
      </c>
      <c r="V269" s="32">
        <f>'Link types'!W223</f>
        <v>1.3</v>
      </c>
      <c r="W269" s="32">
        <f>'Link types'!X223</f>
        <v>1</v>
      </c>
      <c r="X269" s="32">
        <f>'Link types'!Y223</f>
        <v>1.3</v>
      </c>
      <c r="Y269" s="32" t="str">
        <f>'Link types'!Z223</f>
        <v>Primary: Major road under national administration, connects large cities, significant interurban traffic (e.g. 10.000 veh / day, "Bundesstraße")</v>
      </c>
    </row>
    <row r="270" spans="1:25" x14ac:dyDescent="0.25">
      <c r="A270" s="32">
        <f>'Link types'!B224</f>
        <v>322</v>
      </c>
      <c r="B270" s="32">
        <f>'Link types'!C224</f>
        <v>30</v>
      </c>
      <c r="C270" s="32" t="str">
        <f>'Link types'!D224</f>
        <v>Pr L2 V110</v>
      </c>
      <c r="D270" s="32">
        <f>'Link types'!E224</f>
        <v>1</v>
      </c>
      <c r="E270" s="32">
        <f>'Link types'!F224</f>
        <v>3</v>
      </c>
      <c r="F270" s="32" t="str">
        <f>'Link types'!G224</f>
        <v>BIKE,BUS,MINIBUS,CAR,HGV,PUTW,WALK</v>
      </c>
      <c r="G270" s="32">
        <f>'Link types'!H224</f>
        <v>2</v>
      </c>
      <c r="H270" s="32">
        <f>'Link types'!I224</f>
        <v>2600</v>
      </c>
      <c r="I270" s="32">
        <f>'Link types'!J224</f>
        <v>110</v>
      </c>
      <c r="J270" s="32">
        <f>'Link types'!K224</f>
        <v>1</v>
      </c>
      <c r="K270" s="32">
        <f>'Link types'!L224</f>
        <v>2</v>
      </c>
      <c r="L270" s="32">
        <f>'Link types'!M224</f>
        <v>20</v>
      </c>
      <c r="M270" s="32">
        <f>'Link types'!N224</f>
        <v>130</v>
      </c>
      <c r="N270" s="32">
        <f>'Link types'!O224</f>
        <v>100</v>
      </c>
      <c r="O270" s="32">
        <f>'Link types'!P224</f>
        <v>4</v>
      </c>
      <c r="P270" s="32">
        <f>'Link types'!Q224</f>
        <v>80</v>
      </c>
      <c r="Q270" s="32">
        <f>'Link types'!R224</f>
        <v>50</v>
      </c>
      <c r="R270" s="32">
        <f>'Link types'!S224</f>
        <v>4</v>
      </c>
      <c r="S270" s="32">
        <f>'Link types'!T224</f>
        <v>50</v>
      </c>
      <c r="T270" s="32">
        <f>'Link types'!U224</f>
        <v>50</v>
      </c>
      <c r="U270" s="32">
        <f>'Link types'!V224</f>
        <v>50</v>
      </c>
      <c r="V270" s="32">
        <f>'Link types'!W224</f>
        <v>1.3</v>
      </c>
      <c r="W270" s="32">
        <f>'Link types'!X224</f>
        <v>1</v>
      </c>
      <c r="X270" s="32">
        <f>'Link types'!Y224</f>
        <v>1.3</v>
      </c>
      <c r="Y270" s="32" t="str">
        <f>'Link types'!Z224</f>
        <v>Primary: Major road under national administration, connects large cities, significant interurban traffic (e.g. 10.000 veh / day, "Bundesstraße")</v>
      </c>
    </row>
    <row r="271" spans="1:25" x14ac:dyDescent="0.25">
      <c r="A271" s="32">
        <f>'Link types'!B225</f>
        <v>323</v>
      </c>
      <c r="B271" s="32">
        <f>'Link types'!C225</f>
        <v>30</v>
      </c>
      <c r="C271" s="32" t="str">
        <f>'Link types'!D225</f>
        <v>Pr L2 V100</v>
      </c>
      <c r="D271" s="32">
        <f>'Link types'!E225</f>
        <v>1</v>
      </c>
      <c r="E271" s="32">
        <f>'Link types'!F225</f>
        <v>3</v>
      </c>
      <c r="F271" s="32" t="str">
        <f>'Link types'!G225</f>
        <v>BIKE,BUS,MINIBUS,CAR,HGV,PUTW,WALK</v>
      </c>
      <c r="G271" s="32">
        <f>'Link types'!H225</f>
        <v>2</v>
      </c>
      <c r="H271" s="32">
        <f>'Link types'!I225</f>
        <v>2400</v>
      </c>
      <c r="I271" s="32">
        <f>'Link types'!J225</f>
        <v>100</v>
      </c>
      <c r="J271" s="32">
        <f>'Link types'!K225</f>
        <v>1</v>
      </c>
      <c r="K271" s="32">
        <f>'Link types'!L225</f>
        <v>2</v>
      </c>
      <c r="L271" s="32">
        <f>'Link types'!M225</f>
        <v>20</v>
      </c>
      <c r="M271" s="32">
        <f>'Link types'!N225</f>
        <v>130</v>
      </c>
      <c r="N271" s="32">
        <f>'Link types'!O225</f>
        <v>100</v>
      </c>
      <c r="O271" s="32">
        <f>'Link types'!P225</f>
        <v>4</v>
      </c>
      <c r="P271" s="32">
        <f>'Link types'!Q225</f>
        <v>80</v>
      </c>
      <c r="Q271" s="32">
        <f>'Link types'!R225</f>
        <v>50</v>
      </c>
      <c r="R271" s="32">
        <f>'Link types'!S225</f>
        <v>4</v>
      </c>
      <c r="S271" s="32">
        <f>'Link types'!T225</f>
        <v>50</v>
      </c>
      <c r="T271" s="32">
        <f>'Link types'!U225</f>
        <v>50</v>
      </c>
      <c r="U271" s="32">
        <f>'Link types'!V225</f>
        <v>50</v>
      </c>
      <c r="V271" s="32">
        <f>'Link types'!W225</f>
        <v>1.3</v>
      </c>
      <c r="W271" s="32">
        <f>'Link types'!X225</f>
        <v>1</v>
      </c>
      <c r="X271" s="32">
        <f>'Link types'!Y225</f>
        <v>1.3</v>
      </c>
      <c r="Y271" s="32" t="str">
        <f>'Link types'!Z225</f>
        <v>Primary: Major road under national administration, connects large cities, significant interurban traffic (e.g. 10.000 veh / day, "Bundesstraße")</v>
      </c>
    </row>
    <row r="272" spans="1:25" x14ac:dyDescent="0.25">
      <c r="A272" s="32">
        <f>'Link types'!B226</f>
        <v>324</v>
      </c>
      <c r="B272" s="32">
        <f>'Link types'!C226</f>
        <v>30</v>
      </c>
      <c r="C272" s="32" t="str">
        <f>'Link types'!D226</f>
        <v>Pr L2 V90</v>
      </c>
      <c r="D272" s="32">
        <f>'Link types'!E226</f>
        <v>1</v>
      </c>
      <c r="E272" s="32">
        <f>'Link types'!F226</f>
        <v>3</v>
      </c>
      <c r="F272" s="32" t="str">
        <f>'Link types'!G226</f>
        <v>BIKE,BUS,MINIBUS,CAR,HGV,PUTW,WALK</v>
      </c>
      <c r="G272" s="32">
        <f>'Link types'!H226</f>
        <v>2</v>
      </c>
      <c r="H272" s="32">
        <f>'Link types'!I226</f>
        <v>2200</v>
      </c>
      <c r="I272" s="32">
        <f>'Link types'!J226</f>
        <v>90</v>
      </c>
      <c r="J272" s="32">
        <f>'Link types'!K226</f>
        <v>1</v>
      </c>
      <c r="K272" s="32">
        <f>'Link types'!L226</f>
        <v>2</v>
      </c>
      <c r="L272" s="32">
        <f>'Link types'!M226</f>
        <v>20</v>
      </c>
      <c r="M272" s="32">
        <f>'Link types'!N226</f>
        <v>130</v>
      </c>
      <c r="N272" s="32">
        <f>'Link types'!O226</f>
        <v>100</v>
      </c>
      <c r="O272" s="32">
        <f>'Link types'!P226</f>
        <v>4</v>
      </c>
      <c r="P272" s="32">
        <f>'Link types'!Q226</f>
        <v>80</v>
      </c>
      <c r="Q272" s="32">
        <f>'Link types'!R226</f>
        <v>50</v>
      </c>
      <c r="R272" s="32">
        <f>'Link types'!S226</f>
        <v>4</v>
      </c>
      <c r="S272" s="32">
        <f>'Link types'!T226</f>
        <v>50</v>
      </c>
      <c r="T272" s="32">
        <f>'Link types'!U226</f>
        <v>50</v>
      </c>
      <c r="U272" s="32">
        <f>'Link types'!V226</f>
        <v>50</v>
      </c>
      <c r="V272" s="32">
        <f>'Link types'!W226</f>
        <v>1.3</v>
      </c>
      <c r="W272" s="32">
        <f>'Link types'!X226</f>
        <v>1</v>
      </c>
      <c r="X272" s="32">
        <f>'Link types'!Y226</f>
        <v>1.3</v>
      </c>
      <c r="Y272" s="32" t="str">
        <f>'Link types'!Z226</f>
        <v>Primary: Major road under national administration, connects large cities, significant interurban traffic (e.g. 10.000 veh / day, "Bundesstraße")</v>
      </c>
    </row>
    <row r="273" spans="1:25" x14ac:dyDescent="0.25">
      <c r="A273" s="32">
        <f>'Link types'!B227</f>
        <v>325</v>
      </c>
      <c r="B273" s="32">
        <f>'Link types'!C227</f>
        <v>30</v>
      </c>
      <c r="C273" s="32" t="str">
        <f>'Link types'!D227</f>
        <v>Pr L2 V80</v>
      </c>
      <c r="D273" s="32">
        <f>'Link types'!E227</f>
        <v>1</v>
      </c>
      <c r="E273" s="32">
        <f>'Link types'!F227</f>
        <v>3</v>
      </c>
      <c r="F273" s="32" t="str">
        <f>'Link types'!G227</f>
        <v>BIKE,BUS,MINIBUS,CAR,HGV,PUTW,WALK</v>
      </c>
      <c r="G273" s="32">
        <f>'Link types'!H227</f>
        <v>2</v>
      </c>
      <c r="H273" s="32">
        <f>'Link types'!I227</f>
        <v>2000</v>
      </c>
      <c r="I273" s="32">
        <f>'Link types'!J227</f>
        <v>80</v>
      </c>
      <c r="J273" s="32">
        <f>'Link types'!K227</f>
        <v>1</v>
      </c>
      <c r="K273" s="32">
        <f>'Link types'!L227</f>
        <v>2</v>
      </c>
      <c r="L273" s="32">
        <f>'Link types'!M227</f>
        <v>20</v>
      </c>
      <c r="M273" s="32">
        <f>'Link types'!N227</f>
        <v>130</v>
      </c>
      <c r="N273" s="32">
        <f>'Link types'!O227</f>
        <v>100</v>
      </c>
      <c r="O273" s="32">
        <f>'Link types'!P227</f>
        <v>4</v>
      </c>
      <c r="P273" s="32">
        <f>'Link types'!Q227</f>
        <v>80</v>
      </c>
      <c r="Q273" s="32">
        <f>'Link types'!R227</f>
        <v>50</v>
      </c>
      <c r="R273" s="32">
        <f>'Link types'!S227</f>
        <v>4</v>
      </c>
      <c r="S273" s="32">
        <f>'Link types'!T227</f>
        <v>50</v>
      </c>
      <c r="T273" s="32">
        <f>'Link types'!U227</f>
        <v>50</v>
      </c>
      <c r="U273" s="32">
        <f>'Link types'!V227</f>
        <v>50</v>
      </c>
      <c r="V273" s="32">
        <f>'Link types'!W227</f>
        <v>1.3</v>
      </c>
      <c r="W273" s="32">
        <f>'Link types'!X227</f>
        <v>1</v>
      </c>
      <c r="X273" s="32">
        <f>'Link types'!Y227</f>
        <v>1.3</v>
      </c>
      <c r="Y273" s="32" t="str">
        <f>'Link types'!Z227</f>
        <v>Primary: Major road under national administration, connects large cities, significant interurban traffic (e.g. 10.000 veh / day, "Bundesstraße")</v>
      </c>
    </row>
    <row r="274" spans="1:25" x14ac:dyDescent="0.25">
      <c r="A274" s="32">
        <f>'Link types'!B228</f>
        <v>326</v>
      </c>
      <c r="B274" s="32">
        <f>'Link types'!C228</f>
        <v>30</v>
      </c>
      <c r="C274" s="32" t="str">
        <f>'Link types'!D228</f>
        <v>Pr L2 V70</v>
      </c>
      <c r="D274" s="32">
        <f>'Link types'!E228</f>
        <v>1</v>
      </c>
      <c r="E274" s="32">
        <f>'Link types'!F228</f>
        <v>3</v>
      </c>
      <c r="F274" s="32" t="str">
        <f>'Link types'!G228</f>
        <v>BIKE,BUS,MINIBUS,CAR,HGV,PUTW,WALK</v>
      </c>
      <c r="G274" s="32">
        <f>'Link types'!H228</f>
        <v>2</v>
      </c>
      <c r="H274" s="32">
        <f>'Link types'!I228</f>
        <v>1600</v>
      </c>
      <c r="I274" s="32">
        <f>'Link types'!J228</f>
        <v>70</v>
      </c>
      <c r="J274" s="32">
        <f>'Link types'!K228</f>
        <v>1</v>
      </c>
      <c r="K274" s="32">
        <f>'Link types'!L228</f>
        <v>2</v>
      </c>
      <c r="L274" s="32">
        <f>'Link types'!M228</f>
        <v>20</v>
      </c>
      <c r="M274" s="32">
        <f>'Link types'!N228</f>
        <v>130</v>
      </c>
      <c r="N274" s="32">
        <f>'Link types'!O228</f>
        <v>100</v>
      </c>
      <c r="O274" s="32">
        <f>'Link types'!P228</f>
        <v>4</v>
      </c>
      <c r="P274" s="32">
        <f>'Link types'!Q228</f>
        <v>80</v>
      </c>
      <c r="Q274" s="32">
        <f>'Link types'!R228</f>
        <v>50</v>
      </c>
      <c r="R274" s="32">
        <f>'Link types'!S228</f>
        <v>4</v>
      </c>
      <c r="S274" s="32">
        <f>'Link types'!T228</f>
        <v>50</v>
      </c>
      <c r="T274" s="32">
        <f>'Link types'!U228</f>
        <v>50</v>
      </c>
      <c r="U274" s="32">
        <f>'Link types'!V228</f>
        <v>50</v>
      </c>
      <c r="V274" s="32">
        <f>'Link types'!W228</f>
        <v>1.3</v>
      </c>
      <c r="W274" s="32">
        <f>'Link types'!X228</f>
        <v>1</v>
      </c>
      <c r="X274" s="32">
        <f>'Link types'!Y228</f>
        <v>1.3</v>
      </c>
      <c r="Y274" s="32" t="str">
        <f>'Link types'!Z228</f>
        <v>Primary: Major road under national administration, connects large cities, significant interurban traffic (e.g. 10.000 veh / day, "Bundesstraße")</v>
      </c>
    </row>
    <row r="275" spans="1:25" x14ac:dyDescent="0.25">
      <c r="A275" s="32">
        <f>'Link types'!B229</f>
        <v>327</v>
      </c>
      <c r="B275" s="32">
        <f>'Link types'!C229</f>
        <v>30</v>
      </c>
      <c r="C275" s="32" t="str">
        <f>'Link types'!D229</f>
        <v>Pr L2 V60</v>
      </c>
      <c r="D275" s="32">
        <f>'Link types'!E229</f>
        <v>1</v>
      </c>
      <c r="E275" s="32">
        <f>'Link types'!F229</f>
        <v>3</v>
      </c>
      <c r="F275" s="32" t="str">
        <f>'Link types'!G229</f>
        <v>BIKE,BUS,MINIBUS,CAR,HGV,PUTW,WALK</v>
      </c>
      <c r="G275" s="32">
        <f>'Link types'!H229</f>
        <v>2</v>
      </c>
      <c r="H275" s="32">
        <f>'Link types'!I229</f>
        <v>1200</v>
      </c>
      <c r="I275" s="32">
        <f>'Link types'!J229</f>
        <v>60</v>
      </c>
      <c r="J275" s="32">
        <f>'Link types'!K229</f>
        <v>1</v>
      </c>
      <c r="K275" s="32">
        <f>'Link types'!L229</f>
        <v>2</v>
      </c>
      <c r="L275" s="32">
        <f>'Link types'!M229</f>
        <v>20</v>
      </c>
      <c r="M275" s="32">
        <f>'Link types'!N229</f>
        <v>130</v>
      </c>
      <c r="N275" s="32">
        <f>'Link types'!O229</f>
        <v>100</v>
      </c>
      <c r="O275" s="32">
        <f>'Link types'!P229</f>
        <v>4</v>
      </c>
      <c r="P275" s="32">
        <f>'Link types'!Q229</f>
        <v>80</v>
      </c>
      <c r="Q275" s="32">
        <f>'Link types'!R229</f>
        <v>50</v>
      </c>
      <c r="R275" s="32">
        <f>'Link types'!S229</f>
        <v>4</v>
      </c>
      <c r="S275" s="32">
        <f>'Link types'!T229</f>
        <v>50</v>
      </c>
      <c r="T275" s="32">
        <f>'Link types'!U229</f>
        <v>50</v>
      </c>
      <c r="U275" s="32">
        <f>'Link types'!V229</f>
        <v>50</v>
      </c>
      <c r="V275" s="32">
        <f>'Link types'!W229</f>
        <v>1.3</v>
      </c>
      <c r="W275" s="32">
        <f>'Link types'!X229</f>
        <v>1</v>
      </c>
      <c r="X275" s="32">
        <f>'Link types'!Y229</f>
        <v>1.3</v>
      </c>
      <c r="Y275" s="32" t="str">
        <f>'Link types'!Z229</f>
        <v>Primary: Major road under national administration, connects large cities, significant interurban traffic (e.g. 10.000 veh / day, "Bundesstraße")</v>
      </c>
    </row>
    <row r="276" spans="1:25" x14ac:dyDescent="0.25">
      <c r="A276" s="32">
        <f>'Link types'!B230</f>
        <v>328</v>
      </c>
      <c r="B276" s="32">
        <f>'Link types'!C230</f>
        <v>30</v>
      </c>
      <c r="C276" s="32" t="str">
        <f>'Link types'!D230</f>
        <v>Pr L2 V50</v>
      </c>
      <c r="D276" s="32">
        <f>'Link types'!E230</f>
        <v>1</v>
      </c>
      <c r="E276" s="32">
        <f>'Link types'!F230</f>
        <v>3</v>
      </c>
      <c r="F276" s="32" t="str">
        <f>'Link types'!G230</f>
        <v>BIKE,BUS,MINIBUS,CAR,HGV,PUTW,WALK</v>
      </c>
      <c r="G276" s="32">
        <f>'Link types'!H230</f>
        <v>2</v>
      </c>
      <c r="H276" s="32">
        <f>'Link types'!I230</f>
        <v>800</v>
      </c>
      <c r="I276" s="32">
        <f>'Link types'!J230</f>
        <v>50</v>
      </c>
      <c r="J276" s="32">
        <f>'Link types'!K230</f>
        <v>1</v>
      </c>
      <c r="K276" s="32">
        <f>'Link types'!L230</f>
        <v>2</v>
      </c>
      <c r="L276" s="32">
        <f>'Link types'!M230</f>
        <v>20</v>
      </c>
      <c r="M276" s="32">
        <f>'Link types'!N230</f>
        <v>130</v>
      </c>
      <c r="N276" s="32">
        <f>'Link types'!O230</f>
        <v>100</v>
      </c>
      <c r="O276" s="32">
        <f>'Link types'!P230</f>
        <v>4</v>
      </c>
      <c r="P276" s="32">
        <f>'Link types'!Q230</f>
        <v>80</v>
      </c>
      <c r="Q276" s="32">
        <f>'Link types'!R230</f>
        <v>50</v>
      </c>
      <c r="R276" s="32">
        <f>'Link types'!S230</f>
        <v>4</v>
      </c>
      <c r="S276" s="32">
        <f>'Link types'!T230</f>
        <v>50</v>
      </c>
      <c r="T276" s="32">
        <f>'Link types'!U230</f>
        <v>50</v>
      </c>
      <c r="U276" s="32">
        <f>'Link types'!V230</f>
        <v>50</v>
      </c>
      <c r="V276" s="32">
        <f>'Link types'!W230</f>
        <v>1.3</v>
      </c>
      <c r="W276" s="32">
        <f>'Link types'!X230</f>
        <v>1</v>
      </c>
      <c r="X276" s="32">
        <f>'Link types'!Y230</f>
        <v>1.3</v>
      </c>
      <c r="Y276" s="32" t="str">
        <f>'Link types'!Z230</f>
        <v>Primary: Major road under national administration, connects large cities, significant interurban traffic (e.g. 10.000 veh / day, "Bundesstraße")</v>
      </c>
    </row>
    <row r="277" spans="1:25" x14ac:dyDescent="0.25">
      <c r="A277" s="32">
        <f>'Link types'!B231</f>
        <v>329</v>
      </c>
      <c r="B277" s="32">
        <f>'Link types'!C231</f>
        <v>30</v>
      </c>
      <c r="C277" s="32" t="str">
        <f>'Link types'!D231</f>
        <v>Pr L2 V40</v>
      </c>
      <c r="D277" s="32">
        <f>'Link types'!E231</f>
        <v>1</v>
      </c>
      <c r="E277" s="32">
        <f>'Link types'!F231</f>
        <v>3</v>
      </c>
      <c r="F277" s="32" t="str">
        <f>'Link types'!G231</f>
        <v>BIKE,BUS,MINIBUS,CAR,HGV,PUTW,WALK</v>
      </c>
      <c r="G277" s="32">
        <f>'Link types'!H231</f>
        <v>2</v>
      </c>
      <c r="H277" s="32">
        <f>'Link types'!I231</f>
        <v>600</v>
      </c>
      <c r="I277" s="32">
        <f>'Link types'!J231</f>
        <v>40</v>
      </c>
      <c r="J277" s="32">
        <f>'Link types'!K231</f>
        <v>1</v>
      </c>
      <c r="K277" s="32">
        <f>'Link types'!L231</f>
        <v>2</v>
      </c>
      <c r="L277" s="32">
        <f>'Link types'!M231</f>
        <v>20</v>
      </c>
      <c r="M277" s="32">
        <f>'Link types'!N231</f>
        <v>130</v>
      </c>
      <c r="N277" s="32">
        <f>'Link types'!O231</f>
        <v>100</v>
      </c>
      <c r="O277" s="32">
        <f>'Link types'!P231</f>
        <v>4</v>
      </c>
      <c r="P277" s="32">
        <f>'Link types'!Q231</f>
        <v>80</v>
      </c>
      <c r="Q277" s="32">
        <f>'Link types'!R231</f>
        <v>50</v>
      </c>
      <c r="R277" s="32">
        <f>'Link types'!S231</f>
        <v>4</v>
      </c>
      <c r="S277" s="32">
        <f>'Link types'!T231</f>
        <v>50</v>
      </c>
      <c r="T277" s="32">
        <f>'Link types'!U231</f>
        <v>50</v>
      </c>
      <c r="U277" s="32">
        <f>'Link types'!V231</f>
        <v>50</v>
      </c>
      <c r="V277" s="32">
        <f>'Link types'!W231</f>
        <v>1.3</v>
      </c>
      <c r="W277" s="32">
        <f>'Link types'!X231</f>
        <v>1</v>
      </c>
      <c r="X277" s="32">
        <f>'Link types'!Y231</f>
        <v>1.3</v>
      </c>
      <c r="Y277" s="32" t="str">
        <f>'Link types'!Z231</f>
        <v>Primary: Major road under national administration, connects large cities, significant interurban traffic (e.g. 10.000 veh / day, "Bundesstraße")</v>
      </c>
    </row>
    <row r="278" spans="1:25" x14ac:dyDescent="0.25">
      <c r="A278" s="32">
        <f>'Link types'!B232</f>
        <v>330</v>
      </c>
      <c r="B278" s="32">
        <f>'Link types'!C232</f>
        <v>30</v>
      </c>
      <c r="C278" s="32" t="str">
        <f>'Link types'!D232</f>
        <v>free</v>
      </c>
      <c r="D278" s="32">
        <f>'Link types'!E232</f>
        <v>1</v>
      </c>
      <c r="E278" s="32">
        <f>'Link types'!F232</f>
        <v>1000</v>
      </c>
      <c r="F278" s="32" t="str">
        <f>'Link types'!G232</f>
        <v/>
      </c>
      <c r="G278" s="32">
        <f>'Link types'!H232</f>
        <v>0</v>
      </c>
      <c r="H278" s="32">
        <f>'Link types'!I232</f>
        <v>0</v>
      </c>
      <c r="I278" s="32">
        <f>'Link types'!J232</f>
        <v>0</v>
      </c>
      <c r="J278" s="32">
        <f>'Link types'!K232</f>
        <v>0</v>
      </c>
      <c r="K278" s="32">
        <f>'Link types'!L232</f>
        <v>99</v>
      </c>
      <c r="L278" s="32">
        <f>'Link types'!M232</f>
        <v>0</v>
      </c>
      <c r="M278" s="32">
        <f>'Link types'!N232</f>
        <v>0</v>
      </c>
      <c r="N278" s="32">
        <f>'Link types'!O232</f>
        <v>0</v>
      </c>
      <c r="O278" s="32">
        <f>'Link types'!P232</f>
        <v>0</v>
      </c>
      <c r="P278" s="32">
        <f>'Link types'!Q232</f>
        <v>0</v>
      </c>
      <c r="Q278" s="32">
        <f>'Link types'!R232</f>
        <v>0</v>
      </c>
      <c r="R278" s="32">
        <f>'Link types'!S232</f>
        <v>0</v>
      </c>
      <c r="S278" s="32">
        <f>'Link types'!T232</f>
        <v>0</v>
      </c>
      <c r="T278" s="32">
        <f>'Link types'!U232</f>
        <v>0</v>
      </c>
      <c r="U278" s="32">
        <f>'Link types'!V232</f>
        <v>0</v>
      </c>
      <c r="V278" s="32">
        <f>'Link types'!W232</f>
        <v>10</v>
      </c>
      <c r="W278" s="32">
        <f>'Link types'!X232</f>
        <v>10</v>
      </c>
      <c r="X278" s="32">
        <f>'Link types'!Y232</f>
        <v>10</v>
      </c>
      <c r="Y278" s="32" t="str">
        <f>'Link types'!Z232</f>
        <v/>
      </c>
    </row>
    <row r="279" spans="1:25" x14ac:dyDescent="0.25">
      <c r="A279" s="32">
        <f>'Link types'!B233</f>
        <v>331</v>
      </c>
      <c r="B279" s="32">
        <f>'Link types'!C233</f>
        <v>30</v>
      </c>
      <c r="C279" s="32" t="str">
        <f>'Link types'!D233</f>
        <v>free</v>
      </c>
      <c r="D279" s="32">
        <f>'Link types'!E233</f>
        <v>1</v>
      </c>
      <c r="E279" s="32">
        <f>'Link types'!F233</f>
        <v>1000</v>
      </c>
      <c r="F279" s="32" t="str">
        <f>'Link types'!G233</f>
        <v/>
      </c>
      <c r="G279" s="32">
        <f>'Link types'!H233</f>
        <v>0</v>
      </c>
      <c r="H279" s="32">
        <f>'Link types'!I233</f>
        <v>0</v>
      </c>
      <c r="I279" s="32">
        <f>'Link types'!J233</f>
        <v>0</v>
      </c>
      <c r="J279" s="32">
        <f>'Link types'!K233</f>
        <v>0</v>
      </c>
      <c r="K279" s="32">
        <f>'Link types'!L233</f>
        <v>99</v>
      </c>
      <c r="L279" s="32">
        <f>'Link types'!M233</f>
        <v>0</v>
      </c>
      <c r="M279" s="32">
        <f>'Link types'!N233</f>
        <v>0</v>
      </c>
      <c r="N279" s="32">
        <f>'Link types'!O233</f>
        <v>0</v>
      </c>
      <c r="O279" s="32">
        <f>'Link types'!P233</f>
        <v>0</v>
      </c>
      <c r="P279" s="32">
        <f>'Link types'!Q233</f>
        <v>0</v>
      </c>
      <c r="Q279" s="32">
        <f>'Link types'!R233</f>
        <v>0</v>
      </c>
      <c r="R279" s="32">
        <f>'Link types'!S233</f>
        <v>0</v>
      </c>
      <c r="S279" s="32">
        <f>'Link types'!T233</f>
        <v>0</v>
      </c>
      <c r="T279" s="32">
        <f>'Link types'!U233</f>
        <v>0</v>
      </c>
      <c r="U279" s="32">
        <f>'Link types'!V233</f>
        <v>0</v>
      </c>
      <c r="V279" s="32">
        <f>'Link types'!W233</f>
        <v>10</v>
      </c>
      <c r="W279" s="32">
        <f>'Link types'!X233</f>
        <v>10</v>
      </c>
      <c r="X279" s="32">
        <f>'Link types'!Y233</f>
        <v>10</v>
      </c>
      <c r="Y279" s="32" t="str">
        <f>'Link types'!Z233</f>
        <v/>
      </c>
    </row>
    <row r="280" spans="1:25" x14ac:dyDescent="0.25">
      <c r="A280" s="32">
        <f>'Link types'!B234</f>
        <v>332</v>
      </c>
      <c r="B280" s="32">
        <f>'Link types'!C234</f>
        <v>30</v>
      </c>
      <c r="C280" s="32" t="str">
        <f>'Link types'!D234</f>
        <v>free</v>
      </c>
      <c r="D280" s="32">
        <f>'Link types'!E234</f>
        <v>1</v>
      </c>
      <c r="E280" s="32">
        <f>'Link types'!F234</f>
        <v>1000</v>
      </c>
      <c r="F280" s="32" t="str">
        <f>'Link types'!G234</f>
        <v/>
      </c>
      <c r="G280" s="32">
        <f>'Link types'!H234</f>
        <v>0</v>
      </c>
      <c r="H280" s="32">
        <f>'Link types'!I234</f>
        <v>0</v>
      </c>
      <c r="I280" s="32">
        <f>'Link types'!J234</f>
        <v>0</v>
      </c>
      <c r="J280" s="32">
        <f>'Link types'!K234</f>
        <v>0</v>
      </c>
      <c r="K280" s="32">
        <f>'Link types'!L234</f>
        <v>99</v>
      </c>
      <c r="L280" s="32">
        <f>'Link types'!M234</f>
        <v>0</v>
      </c>
      <c r="M280" s="32">
        <f>'Link types'!N234</f>
        <v>0</v>
      </c>
      <c r="N280" s="32">
        <f>'Link types'!O234</f>
        <v>0</v>
      </c>
      <c r="O280" s="32">
        <f>'Link types'!P234</f>
        <v>0</v>
      </c>
      <c r="P280" s="32">
        <f>'Link types'!Q234</f>
        <v>0</v>
      </c>
      <c r="Q280" s="32">
        <f>'Link types'!R234</f>
        <v>0</v>
      </c>
      <c r="R280" s="32">
        <f>'Link types'!S234</f>
        <v>0</v>
      </c>
      <c r="S280" s="32">
        <f>'Link types'!T234</f>
        <v>0</v>
      </c>
      <c r="T280" s="32">
        <f>'Link types'!U234</f>
        <v>0</v>
      </c>
      <c r="U280" s="32">
        <f>'Link types'!V234</f>
        <v>0</v>
      </c>
      <c r="V280" s="32">
        <f>'Link types'!W234</f>
        <v>10</v>
      </c>
      <c r="W280" s="32">
        <f>'Link types'!X234</f>
        <v>10</v>
      </c>
      <c r="X280" s="32">
        <f>'Link types'!Y234</f>
        <v>10</v>
      </c>
      <c r="Y280" s="32" t="str">
        <f>'Link types'!Z234</f>
        <v/>
      </c>
    </row>
    <row r="281" spans="1:25" x14ac:dyDescent="0.25">
      <c r="A281" s="32">
        <f>'Link types'!B235</f>
        <v>333</v>
      </c>
      <c r="B281" s="32">
        <f>'Link types'!C235</f>
        <v>30</v>
      </c>
      <c r="C281" s="32" t="str">
        <f>'Link types'!D235</f>
        <v>free</v>
      </c>
      <c r="D281" s="32">
        <f>'Link types'!E235</f>
        <v>1</v>
      </c>
      <c r="E281" s="32">
        <f>'Link types'!F235</f>
        <v>1000</v>
      </c>
      <c r="F281" s="32" t="str">
        <f>'Link types'!G235</f>
        <v/>
      </c>
      <c r="G281" s="32">
        <f>'Link types'!H235</f>
        <v>0</v>
      </c>
      <c r="H281" s="32">
        <f>'Link types'!I235</f>
        <v>0</v>
      </c>
      <c r="I281" s="32">
        <f>'Link types'!J235</f>
        <v>0</v>
      </c>
      <c r="J281" s="32">
        <f>'Link types'!K235</f>
        <v>0</v>
      </c>
      <c r="K281" s="32">
        <f>'Link types'!L235</f>
        <v>99</v>
      </c>
      <c r="L281" s="32">
        <f>'Link types'!M235</f>
        <v>0</v>
      </c>
      <c r="M281" s="32">
        <f>'Link types'!N235</f>
        <v>0</v>
      </c>
      <c r="N281" s="32">
        <f>'Link types'!O235</f>
        <v>0</v>
      </c>
      <c r="O281" s="32">
        <f>'Link types'!P235</f>
        <v>0</v>
      </c>
      <c r="P281" s="32">
        <f>'Link types'!Q235</f>
        <v>0</v>
      </c>
      <c r="Q281" s="32">
        <f>'Link types'!R235</f>
        <v>0</v>
      </c>
      <c r="R281" s="32">
        <f>'Link types'!S235</f>
        <v>0</v>
      </c>
      <c r="S281" s="32">
        <f>'Link types'!T235</f>
        <v>0</v>
      </c>
      <c r="T281" s="32">
        <f>'Link types'!U235</f>
        <v>0</v>
      </c>
      <c r="U281" s="32">
        <f>'Link types'!V235</f>
        <v>0</v>
      </c>
      <c r="V281" s="32">
        <f>'Link types'!W235</f>
        <v>10</v>
      </c>
      <c r="W281" s="32">
        <f>'Link types'!X235</f>
        <v>10</v>
      </c>
      <c r="X281" s="32">
        <f>'Link types'!Y235</f>
        <v>10</v>
      </c>
      <c r="Y281" s="32" t="str">
        <f>'Link types'!Z235</f>
        <v/>
      </c>
    </row>
    <row r="282" spans="1:25" x14ac:dyDescent="0.25">
      <c r="A282" s="32">
        <f>'Link types'!B236</f>
        <v>334</v>
      </c>
      <c r="B282" s="32">
        <f>'Link types'!C236</f>
        <v>30</v>
      </c>
      <c r="C282" s="32" t="str">
        <f>'Link types'!D236</f>
        <v>free</v>
      </c>
      <c r="D282" s="32">
        <f>'Link types'!E236</f>
        <v>1</v>
      </c>
      <c r="E282" s="32">
        <f>'Link types'!F236</f>
        <v>1000</v>
      </c>
      <c r="F282" s="32" t="str">
        <f>'Link types'!G236</f>
        <v/>
      </c>
      <c r="G282" s="32">
        <f>'Link types'!H236</f>
        <v>0</v>
      </c>
      <c r="H282" s="32">
        <f>'Link types'!I236</f>
        <v>0</v>
      </c>
      <c r="I282" s="32">
        <f>'Link types'!J236</f>
        <v>0</v>
      </c>
      <c r="J282" s="32">
        <f>'Link types'!K236</f>
        <v>0</v>
      </c>
      <c r="K282" s="32">
        <f>'Link types'!L236</f>
        <v>99</v>
      </c>
      <c r="L282" s="32">
        <f>'Link types'!M236</f>
        <v>0</v>
      </c>
      <c r="M282" s="32">
        <f>'Link types'!N236</f>
        <v>0</v>
      </c>
      <c r="N282" s="32">
        <f>'Link types'!O236</f>
        <v>0</v>
      </c>
      <c r="O282" s="32">
        <f>'Link types'!P236</f>
        <v>0</v>
      </c>
      <c r="P282" s="32">
        <f>'Link types'!Q236</f>
        <v>0</v>
      </c>
      <c r="Q282" s="32">
        <f>'Link types'!R236</f>
        <v>0</v>
      </c>
      <c r="R282" s="32">
        <f>'Link types'!S236</f>
        <v>0</v>
      </c>
      <c r="S282" s="32">
        <f>'Link types'!T236</f>
        <v>0</v>
      </c>
      <c r="T282" s="32">
        <f>'Link types'!U236</f>
        <v>0</v>
      </c>
      <c r="U282" s="32">
        <f>'Link types'!V236</f>
        <v>0</v>
      </c>
      <c r="V282" s="32">
        <f>'Link types'!W236</f>
        <v>10</v>
      </c>
      <c r="W282" s="32">
        <f>'Link types'!X236</f>
        <v>10</v>
      </c>
      <c r="X282" s="32">
        <f>'Link types'!Y236</f>
        <v>10</v>
      </c>
      <c r="Y282" s="32" t="str">
        <f>'Link types'!Z236</f>
        <v/>
      </c>
    </row>
    <row r="283" spans="1:25" x14ac:dyDescent="0.25">
      <c r="A283" s="32">
        <f>'Link types'!B237</f>
        <v>335</v>
      </c>
      <c r="B283" s="32">
        <f>'Link types'!C237</f>
        <v>30</v>
      </c>
      <c r="C283" s="32" t="str">
        <f>'Link types'!D237</f>
        <v>free</v>
      </c>
      <c r="D283" s="32">
        <f>'Link types'!E237</f>
        <v>1</v>
      </c>
      <c r="E283" s="32">
        <f>'Link types'!F237</f>
        <v>1000</v>
      </c>
      <c r="F283" s="32" t="str">
        <f>'Link types'!G237</f>
        <v/>
      </c>
      <c r="G283" s="32">
        <f>'Link types'!H237</f>
        <v>0</v>
      </c>
      <c r="H283" s="32">
        <f>'Link types'!I237</f>
        <v>0</v>
      </c>
      <c r="I283" s="32">
        <f>'Link types'!J237</f>
        <v>0</v>
      </c>
      <c r="J283" s="32">
        <f>'Link types'!K237</f>
        <v>0</v>
      </c>
      <c r="K283" s="32">
        <f>'Link types'!L237</f>
        <v>99</v>
      </c>
      <c r="L283" s="32">
        <f>'Link types'!M237</f>
        <v>0</v>
      </c>
      <c r="M283" s="32">
        <f>'Link types'!N237</f>
        <v>0</v>
      </c>
      <c r="N283" s="32">
        <f>'Link types'!O237</f>
        <v>0</v>
      </c>
      <c r="O283" s="32">
        <f>'Link types'!P237</f>
        <v>0</v>
      </c>
      <c r="P283" s="32">
        <f>'Link types'!Q237</f>
        <v>0</v>
      </c>
      <c r="Q283" s="32">
        <f>'Link types'!R237</f>
        <v>0</v>
      </c>
      <c r="R283" s="32">
        <f>'Link types'!S237</f>
        <v>0</v>
      </c>
      <c r="S283" s="32">
        <f>'Link types'!T237</f>
        <v>0</v>
      </c>
      <c r="T283" s="32">
        <f>'Link types'!U237</f>
        <v>0</v>
      </c>
      <c r="U283" s="32">
        <f>'Link types'!V237</f>
        <v>0</v>
      </c>
      <c r="V283" s="32">
        <f>'Link types'!W237</f>
        <v>10</v>
      </c>
      <c r="W283" s="32">
        <f>'Link types'!X237</f>
        <v>10</v>
      </c>
      <c r="X283" s="32">
        <f>'Link types'!Y237</f>
        <v>10</v>
      </c>
      <c r="Y283" s="32" t="str">
        <f>'Link types'!Z237</f>
        <v/>
      </c>
    </row>
    <row r="284" spans="1:25" x14ac:dyDescent="0.25">
      <c r="A284" s="32">
        <f>'Link types'!B238</f>
        <v>336</v>
      </c>
      <c r="B284" s="32">
        <f>'Link types'!C238</f>
        <v>30</v>
      </c>
      <c r="C284" s="32" t="str">
        <f>'Link types'!D238</f>
        <v>free</v>
      </c>
      <c r="D284" s="32">
        <f>'Link types'!E238</f>
        <v>1</v>
      </c>
      <c r="E284" s="32">
        <f>'Link types'!F238</f>
        <v>1000</v>
      </c>
      <c r="F284" s="32" t="str">
        <f>'Link types'!G238</f>
        <v/>
      </c>
      <c r="G284" s="32">
        <f>'Link types'!H238</f>
        <v>0</v>
      </c>
      <c r="H284" s="32">
        <f>'Link types'!I238</f>
        <v>0</v>
      </c>
      <c r="I284" s="32">
        <f>'Link types'!J238</f>
        <v>0</v>
      </c>
      <c r="J284" s="32">
        <f>'Link types'!K238</f>
        <v>0</v>
      </c>
      <c r="K284" s="32">
        <f>'Link types'!L238</f>
        <v>99</v>
      </c>
      <c r="L284" s="32">
        <f>'Link types'!M238</f>
        <v>0</v>
      </c>
      <c r="M284" s="32">
        <f>'Link types'!N238</f>
        <v>0</v>
      </c>
      <c r="N284" s="32">
        <f>'Link types'!O238</f>
        <v>0</v>
      </c>
      <c r="O284" s="32">
        <f>'Link types'!P238</f>
        <v>0</v>
      </c>
      <c r="P284" s="32">
        <f>'Link types'!Q238</f>
        <v>0</v>
      </c>
      <c r="Q284" s="32">
        <f>'Link types'!R238</f>
        <v>0</v>
      </c>
      <c r="R284" s="32">
        <f>'Link types'!S238</f>
        <v>0</v>
      </c>
      <c r="S284" s="32">
        <f>'Link types'!T238</f>
        <v>0</v>
      </c>
      <c r="T284" s="32">
        <f>'Link types'!U238</f>
        <v>0</v>
      </c>
      <c r="U284" s="32">
        <f>'Link types'!V238</f>
        <v>0</v>
      </c>
      <c r="V284" s="32">
        <f>'Link types'!W238</f>
        <v>10</v>
      </c>
      <c r="W284" s="32">
        <f>'Link types'!X238</f>
        <v>10</v>
      </c>
      <c r="X284" s="32">
        <f>'Link types'!Y238</f>
        <v>10</v>
      </c>
      <c r="Y284" s="32" t="str">
        <f>'Link types'!Z238</f>
        <v/>
      </c>
    </row>
    <row r="285" spans="1:25" x14ac:dyDescent="0.25">
      <c r="A285" s="32">
        <f>'Link types'!B239</f>
        <v>337</v>
      </c>
      <c r="B285" s="32">
        <f>'Link types'!C239</f>
        <v>30</v>
      </c>
      <c r="C285" s="32" t="str">
        <f>'Link types'!D239</f>
        <v>free</v>
      </c>
      <c r="D285" s="32">
        <f>'Link types'!E239</f>
        <v>1</v>
      </c>
      <c r="E285" s="32">
        <f>'Link types'!F239</f>
        <v>1000</v>
      </c>
      <c r="F285" s="32" t="str">
        <f>'Link types'!G239</f>
        <v/>
      </c>
      <c r="G285" s="32">
        <f>'Link types'!H239</f>
        <v>0</v>
      </c>
      <c r="H285" s="32">
        <f>'Link types'!I239</f>
        <v>0</v>
      </c>
      <c r="I285" s="32">
        <f>'Link types'!J239</f>
        <v>0</v>
      </c>
      <c r="J285" s="32">
        <f>'Link types'!K239</f>
        <v>0</v>
      </c>
      <c r="K285" s="32">
        <f>'Link types'!L239</f>
        <v>99</v>
      </c>
      <c r="L285" s="32">
        <f>'Link types'!M239</f>
        <v>0</v>
      </c>
      <c r="M285" s="32">
        <f>'Link types'!N239</f>
        <v>0</v>
      </c>
      <c r="N285" s="32">
        <f>'Link types'!O239</f>
        <v>0</v>
      </c>
      <c r="O285" s="32">
        <f>'Link types'!P239</f>
        <v>0</v>
      </c>
      <c r="P285" s="32">
        <f>'Link types'!Q239</f>
        <v>0</v>
      </c>
      <c r="Q285" s="32">
        <f>'Link types'!R239</f>
        <v>0</v>
      </c>
      <c r="R285" s="32">
        <f>'Link types'!S239</f>
        <v>0</v>
      </c>
      <c r="S285" s="32">
        <f>'Link types'!T239</f>
        <v>0</v>
      </c>
      <c r="T285" s="32">
        <f>'Link types'!U239</f>
        <v>0</v>
      </c>
      <c r="U285" s="32">
        <f>'Link types'!V239</f>
        <v>0</v>
      </c>
      <c r="V285" s="32">
        <f>'Link types'!W239</f>
        <v>10</v>
      </c>
      <c r="W285" s="32">
        <f>'Link types'!X239</f>
        <v>10</v>
      </c>
      <c r="X285" s="32">
        <f>'Link types'!Y239</f>
        <v>10</v>
      </c>
      <c r="Y285" s="32" t="str">
        <f>'Link types'!Z239</f>
        <v/>
      </c>
    </row>
    <row r="286" spans="1:25" x14ac:dyDescent="0.25">
      <c r="A286" s="32">
        <f>'Link types'!B240</f>
        <v>338</v>
      </c>
      <c r="B286" s="32">
        <f>'Link types'!C240</f>
        <v>30</v>
      </c>
      <c r="C286" s="32" t="str">
        <f>'Link types'!D240</f>
        <v>free</v>
      </c>
      <c r="D286" s="32">
        <f>'Link types'!E240</f>
        <v>1</v>
      </c>
      <c r="E286" s="32">
        <f>'Link types'!F240</f>
        <v>1000</v>
      </c>
      <c r="F286" s="32" t="str">
        <f>'Link types'!G240</f>
        <v/>
      </c>
      <c r="G286" s="32">
        <f>'Link types'!H240</f>
        <v>0</v>
      </c>
      <c r="H286" s="32">
        <f>'Link types'!I240</f>
        <v>0</v>
      </c>
      <c r="I286" s="32">
        <f>'Link types'!J240</f>
        <v>0</v>
      </c>
      <c r="J286" s="32">
        <f>'Link types'!K240</f>
        <v>0</v>
      </c>
      <c r="K286" s="32">
        <f>'Link types'!L240</f>
        <v>99</v>
      </c>
      <c r="L286" s="32">
        <f>'Link types'!M240</f>
        <v>0</v>
      </c>
      <c r="M286" s="32">
        <f>'Link types'!N240</f>
        <v>0</v>
      </c>
      <c r="N286" s="32">
        <f>'Link types'!O240</f>
        <v>0</v>
      </c>
      <c r="O286" s="32">
        <f>'Link types'!P240</f>
        <v>0</v>
      </c>
      <c r="P286" s="32">
        <f>'Link types'!Q240</f>
        <v>0</v>
      </c>
      <c r="Q286" s="32">
        <f>'Link types'!R240</f>
        <v>0</v>
      </c>
      <c r="R286" s="32">
        <f>'Link types'!S240</f>
        <v>0</v>
      </c>
      <c r="S286" s="32">
        <f>'Link types'!T240</f>
        <v>0</v>
      </c>
      <c r="T286" s="32">
        <f>'Link types'!U240</f>
        <v>0</v>
      </c>
      <c r="U286" s="32">
        <f>'Link types'!V240</f>
        <v>0</v>
      </c>
      <c r="V286" s="32">
        <f>'Link types'!W240</f>
        <v>10</v>
      </c>
      <c r="W286" s="32">
        <f>'Link types'!X240</f>
        <v>10</v>
      </c>
      <c r="X286" s="32">
        <f>'Link types'!Y240</f>
        <v>10</v>
      </c>
      <c r="Y286" s="32" t="str">
        <f>'Link types'!Z240</f>
        <v/>
      </c>
    </row>
    <row r="287" spans="1:25" x14ac:dyDescent="0.25">
      <c r="A287" s="32">
        <f>'Link types'!B241</f>
        <v>339</v>
      </c>
      <c r="B287" s="32">
        <f>'Link types'!C241</f>
        <v>30</v>
      </c>
      <c r="C287" s="32" t="str">
        <f>'Link types'!D241</f>
        <v>free</v>
      </c>
      <c r="D287" s="32">
        <f>'Link types'!E241</f>
        <v>1</v>
      </c>
      <c r="E287" s="32">
        <f>'Link types'!F241</f>
        <v>1000</v>
      </c>
      <c r="F287" s="32" t="str">
        <f>'Link types'!G241</f>
        <v/>
      </c>
      <c r="G287" s="32">
        <f>'Link types'!H241</f>
        <v>0</v>
      </c>
      <c r="H287" s="32">
        <f>'Link types'!I241</f>
        <v>0</v>
      </c>
      <c r="I287" s="32">
        <f>'Link types'!J241</f>
        <v>0</v>
      </c>
      <c r="J287" s="32">
        <f>'Link types'!K241</f>
        <v>0</v>
      </c>
      <c r="K287" s="32">
        <f>'Link types'!L241</f>
        <v>99</v>
      </c>
      <c r="L287" s="32">
        <f>'Link types'!M241</f>
        <v>0</v>
      </c>
      <c r="M287" s="32">
        <f>'Link types'!N241</f>
        <v>0</v>
      </c>
      <c r="N287" s="32">
        <f>'Link types'!O241</f>
        <v>0</v>
      </c>
      <c r="O287" s="32">
        <f>'Link types'!P241</f>
        <v>0</v>
      </c>
      <c r="P287" s="32">
        <f>'Link types'!Q241</f>
        <v>0</v>
      </c>
      <c r="Q287" s="32">
        <f>'Link types'!R241</f>
        <v>0</v>
      </c>
      <c r="R287" s="32">
        <f>'Link types'!S241</f>
        <v>0</v>
      </c>
      <c r="S287" s="32">
        <f>'Link types'!T241</f>
        <v>0</v>
      </c>
      <c r="T287" s="32">
        <f>'Link types'!U241</f>
        <v>0</v>
      </c>
      <c r="U287" s="32">
        <f>'Link types'!V241</f>
        <v>0</v>
      </c>
      <c r="V287" s="32">
        <f>'Link types'!W241</f>
        <v>10</v>
      </c>
      <c r="W287" s="32">
        <f>'Link types'!X241</f>
        <v>10</v>
      </c>
      <c r="X287" s="32">
        <f>'Link types'!Y241</f>
        <v>10</v>
      </c>
      <c r="Y287" s="32" t="str">
        <f>'Link types'!Z241</f>
        <v/>
      </c>
    </row>
    <row r="288" spans="1:25" x14ac:dyDescent="0.25">
      <c r="A288" s="32">
        <f>'Link types'!B242</f>
        <v>340</v>
      </c>
      <c r="B288" s="32">
        <f>'Link types'!C242</f>
        <v>30</v>
      </c>
      <c r="C288" s="32" t="str">
        <f>'Link types'!D242</f>
        <v>Pr L1 V130</v>
      </c>
      <c r="D288" s="32">
        <f>'Link types'!E242</f>
        <v>1</v>
      </c>
      <c r="E288" s="32">
        <f>'Link types'!F242</f>
        <v>3</v>
      </c>
      <c r="F288" s="32" t="str">
        <f>'Link types'!G242</f>
        <v>BIKE,BUS,MINIBUS,CAR,HGV,PUTW,WALK</v>
      </c>
      <c r="G288" s="32">
        <f>'Link types'!H242</f>
        <v>1</v>
      </c>
      <c r="H288" s="32">
        <f>'Link types'!I242</f>
        <v>1500</v>
      </c>
      <c r="I288" s="32">
        <f>'Link types'!J242</f>
        <v>130</v>
      </c>
      <c r="J288" s="32">
        <f>'Link types'!K242</f>
        <v>1</v>
      </c>
      <c r="K288" s="32">
        <f>'Link types'!L242</f>
        <v>2</v>
      </c>
      <c r="L288" s="32">
        <f>'Link types'!M242</f>
        <v>20</v>
      </c>
      <c r="M288" s="32">
        <f>'Link types'!N242</f>
        <v>130</v>
      </c>
      <c r="N288" s="32">
        <f>'Link types'!O242</f>
        <v>100</v>
      </c>
      <c r="O288" s="32">
        <f>'Link types'!P242</f>
        <v>4</v>
      </c>
      <c r="P288" s="32">
        <f>'Link types'!Q242</f>
        <v>80</v>
      </c>
      <c r="Q288" s="32">
        <f>'Link types'!R242</f>
        <v>50</v>
      </c>
      <c r="R288" s="32">
        <f>'Link types'!S242</f>
        <v>4</v>
      </c>
      <c r="S288" s="32">
        <f>'Link types'!T242</f>
        <v>50</v>
      </c>
      <c r="T288" s="32">
        <f>'Link types'!U242</f>
        <v>50</v>
      </c>
      <c r="U288" s="32">
        <f>'Link types'!V242</f>
        <v>50</v>
      </c>
      <c r="V288" s="32">
        <f>'Link types'!W242</f>
        <v>1.3</v>
      </c>
      <c r="W288" s="32">
        <f>'Link types'!X242</f>
        <v>1</v>
      </c>
      <c r="X288" s="32">
        <f>'Link types'!Y242</f>
        <v>1.3</v>
      </c>
      <c r="Y288" s="32" t="str">
        <f>'Link types'!Z242</f>
        <v>Primary: Major road under national administration, connects large cities, significant interurban traffic (e.g. 10.000 veh / day, "Bundesstraße")</v>
      </c>
    </row>
    <row r="289" spans="1:25" x14ac:dyDescent="0.25">
      <c r="A289" s="32">
        <f>'Link types'!B243</f>
        <v>341</v>
      </c>
      <c r="B289" s="32">
        <f>'Link types'!C243</f>
        <v>30</v>
      </c>
      <c r="C289" s="32" t="str">
        <f>'Link types'!D243</f>
        <v>Pr L1 V120</v>
      </c>
      <c r="D289" s="32">
        <f>'Link types'!E243</f>
        <v>1</v>
      </c>
      <c r="E289" s="32">
        <f>'Link types'!F243</f>
        <v>3</v>
      </c>
      <c r="F289" s="32" t="str">
        <f>'Link types'!G243</f>
        <v>BIKE,BUS,MINIBUS,CAR,HGV,PUTW,WALK</v>
      </c>
      <c r="G289" s="32">
        <f>'Link types'!H243</f>
        <v>1</v>
      </c>
      <c r="H289" s="32">
        <f>'Link types'!I243</f>
        <v>1400</v>
      </c>
      <c r="I289" s="32">
        <f>'Link types'!J243</f>
        <v>120</v>
      </c>
      <c r="J289" s="32">
        <f>'Link types'!K243</f>
        <v>1</v>
      </c>
      <c r="K289" s="32">
        <f>'Link types'!L243</f>
        <v>2</v>
      </c>
      <c r="L289" s="32">
        <f>'Link types'!M243</f>
        <v>20</v>
      </c>
      <c r="M289" s="32">
        <f>'Link types'!N243</f>
        <v>130</v>
      </c>
      <c r="N289" s="32">
        <f>'Link types'!O243</f>
        <v>100</v>
      </c>
      <c r="O289" s="32">
        <f>'Link types'!P243</f>
        <v>4</v>
      </c>
      <c r="P289" s="32">
        <f>'Link types'!Q243</f>
        <v>80</v>
      </c>
      <c r="Q289" s="32">
        <f>'Link types'!R243</f>
        <v>50</v>
      </c>
      <c r="R289" s="32">
        <f>'Link types'!S243</f>
        <v>4</v>
      </c>
      <c r="S289" s="32">
        <f>'Link types'!T243</f>
        <v>50</v>
      </c>
      <c r="T289" s="32">
        <f>'Link types'!U243</f>
        <v>50</v>
      </c>
      <c r="U289" s="32">
        <f>'Link types'!V243</f>
        <v>50</v>
      </c>
      <c r="V289" s="32">
        <f>'Link types'!W243</f>
        <v>1.3</v>
      </c>
      <c r="W289" s="32">
        <f>'Link types'!X243</f>
        <v>1</v>
      </c>
      <c r="X289" s="32">
        <f>'Link types'!Y243</f>
        <v>1.3</v>
      </c>
      <c r="Y289" s="32" t="str">
        <f>'Link types'!Z243</f>
        <v>Primary: Major road under national administration, connects large cities, significant interurban traffic (e.g. 10.000 veh / day, "Bundesstraße")</v>
      </c>
    </row>
    <row r="290" spans="1:25" x14ac:dyDescent="0.25">
      <c r="A290" s="32">
        <f>'Link types'!B244</f>
        <v>342</v>
      </c>
      <c r="B290" s="32">
        <f>'Link types'!C244</f>
        <v>30</v>
      </c>
      <c r="C290" s="32" t="str">
        <f>'Link types'!D244</f>
        <v>Pr L1 V110</v>
      </c>
      <c r="D290" s="32">
        <f>'Link types'!E244</f>
        <v>1</v>
      </c>
      <c r="E290" s="32">
        <f>'Link types'!F244</f>
        <v>3</v>
      </c>
      <c r="F290" s="32" t="str">
        <f>'Link types'!G244</f>
        <v>BIKE,BUS,MINIBUS,CAR,HGV,PUTW,WALK</v>
      </c>
      <c r="G290" s="32">
        <f>'Link types'!H244</f>
        <v>1</v>
      </c>
      <c r="H290" s="32">
        <f>'Link types'!I244</f>
        <v>1300</v>
      </c>
      <c r="I290" s="32">
        <f>'Link types'!J244</f>
        <v>110</v>
      </c>
      <c r="J290" s="32">
        <f>'Link types'!K244</f>
        <v>1</v>
      </c>
      <c r="K290" s="32">
        <f>'Link types'!L244</f>
        <v>2</v>
      </c>
      <c r="L290" s="32">
        <f>'Link types'!M244</f>
        <v>20</v>
      </c>
      <c r="M290" s="32">
        <f>'Link types'!N244</f>
        <v>130</v>
      </c>
      <c r="N290" s="32">
        <f>'Link types'!O244</f>
        <v>100</v>
      </c>
      <c r="O290" s="32">
        <f>'Link types'!P244</f>
        <v>4</v>
      </c>
      <c r="P290" s="32">
        <f>'Link types'!Q244</f>
        <v>80</v>
      </c>
      <c r="Q290" s="32">
        <f>'Link types'!R244</f>
        <v>50</v>
      </c>
      <c r="R290" s="32">
        <f>'Link types'!S244</f>
        <v>4</v>
      </c>
      <c r="S290" s="32">
        <f>'Link types'!T244</f>
        <v>50</v>
      </c>
      <c r="T290" s="32">
        <f>'Link types'!U244</f>
        <v>50</v>
      </c>
      <c r="U290" s="32">
        <f>'Link types'!V244</f>
        <v>50</v>
      </c>
      <c r="V290" s="32">
        <f>'Link types'!W244</f>
        <v>1.3</v>
      </c>
      <c r="W290" s="32">
        <f>'Link types'!X244</f>
        <v>1</v>
      </c>
      <c r="X290" s="32">
        <f>'Link types'!Y244</f>
        <v>1.3</v>
      </c>
      <c r="Y290" s="32" t="str">
        <f>'Link types'!Z244</f>
        <v>Primary: Major road under national administration, connects large cities, significant interurban traffic (e.g. 10.000 veh / day, "Bundesstraße")</v>
      </c>
    </row>
    <row r="291" spans="1:25" x14ac:dyDescent="0.25">
      <c r="A291" s="32">
        <f>'Link types'!B245</f>
        <v>343</v>
      </c>
      <c r="B291" s="32">
        <f>'Link types'!C245</f>
        <v>30</v>
      </c>
      <c r="C291" s="32" t="str">
        <f>'Link types'!D245</f>
        <v>Pr L1 V100</v>
      </c>
      <c r="D291" s="32">
        <f>'Link types'!E245</f>
        <v>1</v>
      </c>
      <c r="E291" s="32">
        <f>'Link types'!F245</f>
        <v>3</v>
      </c>
      <c r="F291" s="32" t="str">
        <f>'Link types'!G245</f>
        <v>BIKE,BUS,MINIBUS,CAR,HGV,PUTW,WALK</v>
      </c>
      <c r="G291" s="32">
        <f>'Link types'!H245</f>
        <v>1</v>
      </c>
      <c r="H291" s="32">
        <f>'Link types'!I245</f>
        <v>1200</v>
      </c>
      <c r="I291" s="32">
        <f>'Link types'!J245</f>
        <v>100</v>
      </c>
      <c r="J291" s="32">
        <f>'Link types'!K245</f>
        <v>1</v>
      </c>
      <c r="K291" s="32">
        <f>'Link types'!L245</f>
        <v>2</v>
      </c>
      <c r="L291" s="32">
        <f>'Link types'!M245</f>
        <v>20</v>
      </c>
      <c r="M291" s="32">
        <f>'Link types'!N245</f>
        <v>130</v>
      </c>
      <c r="N291" s="32">
        <f>'Link types'!O245</f>
        <v>100</v>
      </c>
      <c r="O291" s="32">
        <f>'Link types'!P245</f>
        <v>4</v>
      </c>
      <c r="P291" s="32">
        <f>'Link types'!Q245</f>
        <v>80</v>
      </c>
      <c r="Q291" s="32">
        <f>'Link types'!R245</f>
        <v>50</v>
      </c>
      <c r="R291" s="32">
        <f>'Link types'!S245</f>
        <v>4</v>
      </c>
      <c r="S291" s="32">
        <f>'Link types'!T245</f>
        <v>50</v>
      </c>
      <c r="T291" s="32">
        <f>'Link types'!U245</f>
        <v>50</v>
      </c>
      <c r="U291" s="32">
        <f>'Link types'!V245</f>
        <v>50</v>
      </c>
      <c r="V291" s="32">
        <f>'Link types'!W245</f>
        <v>1.3</v>
      </c>
      <c r="W291" s="32">
        <f>'Link types'!X245</f>
        <v>1</v>
      </c>
      <c r="X291" s="32">
        <f>'Link types'!Y245</f>
        <v>1.3</v>
      </c>
      <c r="Y291" s="32" t="str">
        <f>'Link types'!Z245</f>
        <v>Primary: Major road under national administration, connects large cities, significant interurban traffic (e.g. 10.000 veh / day, "Bundesstraße")</v>
      </c>
    </row>
    <row r="292" spans="1:25" x14ac:dyDescent="0.25">
      <c r="A292" s="32">
        <f>'Link types'!B246</f>
        <v>344</v>
      </c>
      <c r="B292" s="32">
        <f>'Link types'!C246</f>
        <v>30</v>
      </c>
      <c r="C292" s="32" t="str">
        <f>'Link types'!D246</f>
        <v>Pr L1 V90</v>
      </c>
      <c r="D292" s="32">
        <f>'Link types'!E246</f>
        <v>1</v>
      </c>
      <c r="E292" s="32">
        <f>'Link types'!F246</f>
        <v>3</v>
      </c>
      <c r="F292" s="32" t="str">
        <f>'Link types'!G246</f>
        <v>BIKE,BUS,MINIBUS,CAR,HGV,PUTW,WALK</v>
      </c>
      <c r="G292" s="32">
        <f>'Link types'!H246</f>
        <v>1</v>
      </c>
      <c r="H292" s="32">
        <f>'Link types'!I246</f>
        <v>1100</v>
      </c>
      <c r="I292" s="32">
        <f>'Link types'!J246</f>
        <v>90</v>
      </c>
      <c r="J292" s="32">
        <f>'Link types'!K246</f>
        <v>1</v>
      </c>
      <c r="K292" s="32">
        <f>'Link types'!L246</f>
        <v>2</v>
      </c>
      <c r="L292" s="32">
        <f>'Link types'!M246</f>
        <v>20</v>
      </c>
      <c r="M292" s="32">
        <f>'Link types'!N246</f>
        <v>130</v>
      </c>
      <c r="N292" s="32">
        <f>'Link types'!O246</f>
        <v>100</v>
      </c>
      <c r="O292" s="32">
        <f>'Link types'!P246</f>
        <v>4</v>
      </c>
      <c r="P292" s="32">
        <f>'Link types'!Q246</f>
        <v>80</v>
      </c>
      <c r="Q292" s="32">
        <f>'Link types'!R246</f>
        <v>50</v>
      </c>
      <c r="R292" s="32">
        <f>'Link types'!S246</f>
        <v>4</v>
      </c>
      <c r="S292" s="32">
        <f>'Link types'!T246</f>
        <v>50</v>
      </c>
      <c r="T292" s="32">
        <f>'Link types'!U246</f>
        <v>50</v>
      </c>
      <c r="U292" s="32">
        <f>'Link types'!V246</f>
        <v>50</v>
      </c>
      <c r="V292" s="32">
        <f>'Link types'!W246</f>
        <v>1.3</v>
      </c>
      <c r="W292" s="32">
        <f>'Link types'!X246</f>
        <v>1</v>
      </c>
      <c r="X292" s="32">
        <f>'Link types'!Y246</f>
        <v>1.3</v>
      </c>
      <c r="Y292" s="32" t="str">
        <f>'Link types'!Z246</f>
        <v>Primary: Major road under national administration, connects large cities, significant interurban traffic (e.g. 10.000 veh / day, "Bundesstraße")</v>
      </c>
    </row>
    <row r="293" spans="1:25" x14ac:dyDescent="0.25">
      <c r="A293" s="32">
        <f>'Link types'!B247</f>
        <v>345</v>
      </c>
      <c r="B293" s="32">
        <f>'Link types'!C247</f>
        <v>30</v>
      </c>
      <c r="C293" s="32" t="str">
        <f>'Link types'!D247</f>
        <v>Pr L1 V80</v>
      </c>
      <c r="D293" s="32">
        <f>'Link types'!E247</f>
        <v>1</v>
      </c>
      <c r="E293" s="32">
        <f>'Link types'!F247</f>
        <v>3</v>
      </c>
      <c r="F293" s="32" t="str">
        <f>'Link types'!G247</f>
        <v>BIKE,BUS,MINIBUS,CAR,HGV,PUTW,WALK</v>
      </c>
      <c r="G293" s="32">
        <f>'Link types'!H247</f>
        <v>1</v>
      </c>
      <c r="H293" s="32">
        <f>'Link types'!I247</f>
        <v>1000</v>
      </c>
      <c r="I293" s="32">
        <f>'Link types'!J247</f>
        <v>80</v>
      </c>
      <c r="J293" s="32">
        <f>'Link types'!K247</f>
        <v>1</v>
      </c>
      <c r="K293" s="32">
        <f>'Link types'!L247</f>
        <v>2</v>
      </c>
      <c r="L293" s="32">
        <f>'Link types'!M247</f>
        <v>20</v>
      </c>
      <c r="M293" s="32">
        <f>'Link types'!N247</f>
        <v>130</v>
      </c>
      <c r="N293" s="32">
        <f>'Link types'!O247</f>
        <v>100</v>
      </c>
      <c r="O293" s="32">
        <f>'Link types'!P247</f>
        <v>4</v>
      </c>
      <c r="P293" s="32">
        <f>'Link types'!Q247</f>
        <v>80</v>
      </c>
      <c r="Q293" s="32">
        <f>'Link types'!R247</f>
        <v>50</v>
      </c>
      <c r="R293" s="32">
        <f>'Link types'!S247</f>
        <v>4</v>
      </c>
      <c r="S293" s="32">
        <f>'Link types'!T247</f>
        <v>50</v>
      </c>
      <c r="T293" s="32">
        <f>'Link types'!U247</f>
        <v>50</v>
      </c>
      <c r="U293" s="32">
        <f>'Link types'!V247</f>
        <v>50</v>
      </c>
      <c r="V293" s="32">
        <f>'Link types'!W247</f>
        <v>1.3</v>
      </c>
      <c r="W293" s="32">
        <f>'Link types'!X247</f>
        <v>1</v>
      </c>
      <c r="X293" s="32">
        <f>'Link types'!Y247</f>
        <v>1.3</v>
      </c>
      <c r="Y293" s="32" t="str">
        <f>'Link types'!Z247</f>
        <v>Primary: Major road under national administration, connects large cities, significant interurban traffic (e.g. 10.000 veh / day, "Bundesstraße")</v>
      </c>
    </row>
    <row r="294" spans="1:25" x14ac:dyDescent="0.25">
      <c r="A294" s="32">
        <f>'Link types'!B248</f>
        <v>346</v>
      </c>
      <c r="B294" s="32">
        <f>'Link types'!C248</f>
        <v>30</v>
      </c>
      <c r="C294" s="32" t="str">
        <f>'Link types'!D248</f>
        <v>Pr L1 V70</v>
      </c>
      <c r="D294" s="32">
        <f>'Link types'!E248</f>
        <v>1</v>
      </c>
      <c r="E294" s="32">
        <f>'Link types'!F248</f>
        <v>3</v>
      </c>
      <c r="F294" s="32" t="str">
        <f>'Link types'!G248</f>
        <v>BIKE,BUS,MINIBUS,CAR,HGV,PUTW,WALK</v>
      </c>
      <c r="G294" s="32">
        <f>'Link types'!H248</f>
        <v>1</v>
      </c>
      <c r="H294" s="32">
        <f>'Link types'!I248</f>
        <v>800</v>
      </c>
      <c r="I294" s="32">
        <f>'Link types'!J248</f>
        <v>70</v>
      </c>
      <c r="J294" s="32">
        <f>'Link types'!K248</f>
        <v>1</v>
      </c>
      <c r="K294" s="32">
        <f>'Link types'!L248</f>
        <v>2</v>
      </c>
      <c r="L294" s="32">
        <f>'Link types'!M248</f>
        <v>20</v>
      </c>
      <c r="M294" s="32">
        <f>'Link types'!N248</f>
        <v>130</v>
      </c>
      <c r="N294" s="32">
        <f>'Link types'!O248</f>
        <v>100</v>
      </c>
      <c r="O294" s="32">
        <f>'Link types'!P248</f>
        <v>4</v>
      </c>
      <c r="P294" s="32">
        <f>'Link types'!Q248</f>
        <v>80</v>
      </c>
      <c r="Q294" s="32">
        <f>'Link types'!R248</f>
        <v>50</v>
      </c>
      <c r="R294" s="32">
        <f>'Link types'!S248</f>
        <v>4</v>
      </c>
      <c r="S294" s="32">
        <f>'Link types'!T248</f>
        <v>50</v>
      </c>
      <c r="T294" s="32">
        <f>'Link types'!U248</f>
        <v>50</v>
      </c>
      <c r="U294" s="32">
        <f>'Link types'!V248</f>
        <v>50</v>
      </c>
      <c r="V294" s="32">
        <f>'Link types'!W248</f>
        <v>1.3</v>
      </c>
      <c r="W294" s="32">
        <f>'Link types'!X248</f>
        <v>1</v>
      </c>
      <c r="X294" s="32">
        <f>'Link types'!Y248</f>
        <v>1.3</v>
      </c>
      <c r="Y294" s="32" t="str">
        <f>'Link types'!Z248</f>
        <v>Primary: Major road under national administration, connects large cities, significant interurban traffic (e.g. 10.000 veh / day, "Bundesstraße")</v>
      </c>
    </row>
    <row r="295" spans="1:25" x14ac:dyDescent="0.25">
      <c r="A295" s="32">
        <f>'Link types'!B249</f>
        <v>347</v>
      </c>
      <c r="B295" s="32">
        <f>'Link types'!C249</f>
        <v>30</v>
      </c>
      <c r="C295" s="32" t="str">
        <f>'Link types'!D249</f>
        <v>Pr L1 V60</v>
      </c>
      <c r="D295" s="32">
        <f>'Link types'!E249</f>
        <v>1</v>
      </c>
      <c r="E295" s="32">
        <f>'Link types'!F249</f>
        <v>3</v>
      </c>
      <c r="F295" s="32" t="str">
        <f>'Link types'!G249</f>
        <v>BIKE,BUS,MINIBUS,CAR,HGV,PUTW,WALK</v>
      </c>
      <c r="G295" s="32">
        <f>'Link types'!H249</f>
        <v>1</v>
      </c>
      <c r="H295" s="32">
        <f>'Link types'!I249</f>
        <v>600</v>
      </c>
      <c r="I295" s="32">
        <f>'Link types'!J249</f>
        <v>60</v>
      </c>
      <c r="J295" s="32">
        <f>'Link types'!K249</f>
        <v>1</v>
      </c>
      <c r="K295" s="32">
        <f>'Link types'!L249</f>
        <v>2</v>
      </c>
      <c r="L295" s="32">
        <f>'Link types'!M249</f>
        <v>20</v>
      </c>
      <c r="M295" s="32">
        <f>'Link types'!N249</f>
        <v>130</v>
      </c>
      <c r="N295" s="32">
        <f>'Link types'!O249</f>
        <v>100</v>
      </c>
      <c r="O295" s="32">
        <f>'Link types'!P249</f>
        <v>4</v>
      </c>
      <c r="P295" s="32">
        <f>'Link types'!Q249</f>
        <v>80</v>
      </c>
      <c r="Q295" s="32">
        <f>'Link types'!R249</f>
        <v>50</v>
      </c>
      <c r="R295" s="32">
        <f>'Link types'!S249</f>
        <v>4</v>
      </c>
      <c r="S295" s="32">
        <f>'Link types'!T249</f>
        <v>50</v>
      </c>
      <c r="T295" s="32">
        <f>'Link types'!U249</f>
        <v>50</v>
      </c>
      <c r="U295" s="32">
        <f>'Link types'!V249</f>
        <v>50</v>
      </c>
      <c r="V295" s="32">
        <f>'Link types'!W249</f>
        <v>1.3</v>
      </c>
      <c r="W295" s="32">
        <f>'Link types'!X249</f>
        <v>1</v>
      </c>
      <c r="X295" s="32">
        <f>'Link types'!Y249</f>
        <v>1.3</v>
      </c>
      <c r="Y295" s="32" t="str">
        <f>'Link types'!Z249</f>
        <v>Primary: Major road under national administration, connects large cities, significant interurban traffic (e.g. 10.000 veh / day, "Bundesstraße")</v>
      </c>
    </row>
    <row r="296" spans="1:25" x14ac:dyDescent="0.25">
      <c r="A296" s="32">
        <f>'Link types'!B250</f>
        <v>348</v>
      </c>
      <c r="B296" s="32">
        <f>'Link types'!C250</f>
        <v>30</v>
      </c>
      <c r="C296" s="32" t="str">
        <f>'Link types'!D250</f>
        <v>Pr L1 V50</v>
      </c>
      <c r="D296" s="32">
        <f>'Link types'!E250</f>
        <v>1</v>
      </c>
      <c r="E296" s="32">
        <f>'Link types'!F250</f>
        <v>3</v>
      </c>
      <c r="F296" s="32" t="str">
        <f>'Link types'!G250</f>
        <v>BIKE,BUS,MINIBUS,CAR,HGV,PUTW,WALK</v>
      </c>
      <c r="G296" s="32">
        <f>'Link types'!H250</f>
        <v>1</v>
      </c>
      <c r="H296" s="32">
        <f>'Link types'!I250</f>
        <v>400</v>
      </c>
      <c r="I296" s="32">
        <f>'Link types'!J250</f>
        <v>50</v>
      </c>
      <c r="J296" s="32">
        <f>'Link types'!K250</f>
        <v>1</v>
      </c>
      <c r="K296" s="32">
        <f>'Link types'!L250</f>
        <v>2</v>
      </c>
      <c r="L296" s="32">
        <f>'Link types'!M250</f>
        <v>20</v>
      </c>
      <c r="M296" s="32">
        <f>'Link types'!N250</f>
        <v>130</v>
      </c>
      <c r="N296" s="32">
        <f>'Link types'!O250</f>
        <v>100</v>
      </c>
      <c r="O296" s="32">
        <f>'Link types'!P250</f>
        <v>4</v>
      </c>
      <c r="P296" s="32">
        <f>'Link types'!Q250</f>
        <v>80</v>
      </c>
      <c r="Q296" s="32">
        <f>'Link types'!R250</f>
        <v>50</v>
      </c>
      <c r="R296" s="32">
        <f>'Link types'!S250</f>
        <v>4</v>
      </c>
      <c r="S296" s="32">
        <f>'Link types'!T250</f>
        <v>50</v>
      </c>
      <c r="T296" s="32">
        <f>'Link types'!U250</f>
        <v>50</v>
      </c>
      <c r="U296" s="32">
        <f>'Link types'!V250</f>
        <v>50</v>
      </c>
      <c r="V296" s="32">
        <f>'Link types'!W250</f>
        <v>1.3</v>
      </c>
      <c r="W296" s="32">
        <f>'Link types'!X250</f>
        <v>1</v>
      </c>
      <c r="X296" s="32">
        <f>'Link types'!Y250</f>
        <v>1.3</v>
      </c>
      <c r="Y296" s="32" t="str">
        <f>'Link types'!Z250</f>
        <v>Primary: Major road under national administration, connects large cities, significant interurban traffic (e.g. 10.000 veh / day, "Bundesstraße")</v>
      </c>
    </row>
    <row r="297" spans="1:25" x14ac:dyDescent="0.25">
      <c r="A297" s="32">
        <f>'Link types'!B251</f>
        <v>349</v>
      </c>
      <c r="B297" s="32">
        <f>'Link types'!C251</f>
        <v>30</v>
      </c>
      <c r="C297" s="32" t="str">
        <f>'Link types'!D251</f>
        <v>Pr L1 V40</v>
      </c>
      <c r="D297" s="32">
        <f>'Link types'!E251</f>
        <v>1</v>
      </c>
      <c r="E297" s="32">
        <f>'Link types'!F251</f>
        <v>3</v>
      </c>
      <c r="F297" s="32" t="str">
        <f>'Link types'!G251</f>
        <v>BIKE,BUS,MINIBUS,CAR,HGV,PUTW,WALK</v>
      </c>
      <c r="G297" s="32">
        <f>'Link types'!H251</f>
        <v>1</v>
      </c>
      <c r="H297" s="32">
        <f>'Link types'!I251</f>
        <v>300</v>
      </c>
      <c r="I297" s="32">
        <f>'Link types'!J251</f>
        <v>40</v>
      </c>
      <c r="J297" s="32">
        <f>'Link types'!K251</f>
        <v>1</v>
      </c>
      <c r="K297" s="32">
        <f>'Link types'!L251</f>
        <v>2</v>
      </c>
      <c r="L297" s="32">
        <f>'Link types'!M251</f>
        <v>20</v>
      </c>
      <c r="M297" s="32">
        <f>'Link types'!N251</f>
        <v>130</v>
      </c>
      <c r="N297" s="32">
        <f>'Link types'!O251</f>
        <v>100</v>
      </c>
      <c r="O297" s="32">
        <f>'Link types'!P251</f>
        <v>4</v>
      </c>
      <c r="P297" s="32">
        <f>'Link types'!Q251</f>
        <v>80</v>
      </c>
      <c r="Q297" s="32">
        <f>'Link types'!R251</f>
        <v>50</v>
      </c>
      <c r="R297" s="32">
        <f>'Link types'!S251</f>
        <v>4</v>
      </c>
      <c r="S297" s="32">
        <f>'Link types'!T251</f>
        <v>50</v>
      </c>
      <c r="T297" s="32">
        <f>'Link types'!U251</f>
        <v>50</v>
      </c>
      <c r="U297" s="32">
        <f>'Link types'!V251</f>
        <v>50</v>
      </c>
      <c r="V297" s="32">
        <f>'Link types'!W251</f>
        <v>1.3</v>
      </c>
      <c r="W297" s="32">
        <f>'Link types'!X251</f>
        <v>1</v>
      </c>
      <c r="X297" s="32">
        <f>'Link types'!Y251</f>
        <v>1.3</v>
      </c>
      <c r="Y297" s="32" t="str">
        <f>'Link types'!Z251</f>
        <v>Primary: Major road under national administration, connects large cities, significant interurban traffic (e.g. 10.000 veh / day, "Bundesstraße")</v>
      </c>
    </row>
    <row r="298" spans="1:25" x14ac:dyDescent="0.25">
      <c r="A298" s="32">
        <f>'Link types'!B252</f>
        <v>350</v>
      </c>
      <c r="B298" s="32">
        <f>'Link types'!C252</f>
        <v>30</v>
      </c>
      <c r="C298" s="32" t="str">
        <f>'Link types'!D252</f>
        <v>free</v>
      </c>
      <c r="D298" s="32">
        <f>'Link types'!E252</f>
        <v>1</v>
      </c>
      <c r="E298" s="32">
        <f>'Link types'!F252</f>
        <v>1000</v>
      </c>
      <c r="F298" s="32" t="str">
        <f>'Link types'!G252</f>
        <v/>
      </c>
      <c r="G298" s="32">
        <f>'Link types'!H252</f>
        <v>0</v>
      </c>
      <c r="H298" s="32">
        <f>'Link types'!I252</f>
        <v>0</v>
      </c>
      <c r="I298" s="32">
        <f>'Link types'!J252</f>
        <v>0</v>
      </c>
      <c r="J298" s="32">
        <f>'Link types'!K252</f>
        <v>0</v>
      </c>
      <c r="K298" s="32">
        <f>'Link types'!L252</f>
        <v>99</v>
      </c>
      <c r="L298" s="32">
        <f>'Link types'!M252</f>
        <v>0</v>
      </c>
      <c r="M298" s="32">
        <f>'Link types'!N252</f>
        <v>0</v>
      </c>
      <c r="N298" s="32">
        <f>'Link types'!O252</f>
        <v>0</v>
      </c>
      <c r="O298" s="32">
        <f>'Link types'!P252</f>
        <v>0</v>
      </c>
      <c r="P298" s="32">
        <f>'Link types'!Q252</f>
        <v>0</v>
      </c>
      <c r="Q298" s="32">
        <f>'Link types'!R252</f>
        <v>0</v>
      </c>
      <c r="R298" s="32">
        <f>'Link types'!S252</f>
        <v>0</v>
      </c>
      <c r="S298" s="32">
        <f>'Link types'!T252</f>
        <v>0</v>
      </c>
      <c r="T298" s="32">
        <f>'Link types'!U252</f>
        <v>0</v>
      </c>
      <c r="U298" s="32">
        <f>'Link types'!V252</f>
        <v>0</v>
      </c>
      <c r="V298" s="32">
        <f>'Link types'!W252</f>
        <v>10</v>
      </c>
      <c r="W298" s="32">
        <f>'Link types'!X252</f>
        <v>10</v>
      </c>
      <c r="X298" s="32">
        <f>'Link types'!Y252</f>
        <v>10</v>
      </c>
      <c r="Y298" s="32" t="str">
        <f>'Link types'!Z252</f>
        <v/>
      </c>
    </row>
    <row r="299" spans="1:25" x14ac:dyDescent="0.25">
      <c r="A299" s="32">
        <f>'Link types'!B253</f>
        <v>351</v>
      </c>
      <c r="B299" s="32">
        <f>'Link types'!C253</f>
        <v>30</v>
      </c>
      <c r="C299" s="32" t="str">
        <f>'Link types'!D253</f>
        <v>free</v>
      </c>
      <c r="D299" s="32">
        <f>'Link types'!E253</f>
        <v>1</v>
      </c>
      <c r="E299" s="32">
        <f>'Link types'!F253</f>
        <v>1000</v>
      </c>
      <c r="F299" s="32" t="str">
        <f>'Link types'!G253</f>
        <v/>
      </c>
      <c r="G299" s="32">
        <f>'Link types'!H253</f>
        <v>0</v>
      </c>
      <c r="H299" s="32">
        <f>'Link types'!I253</f>
        <v>0</v>
      </c>
      <c r="I299" s="32">
        <f>'Link types'!J253</f>
        <v>0</v>
      </c>
      <c r="J299" s="32">
        <f>'Link types'!K253</f>
        <v>0</v>
      </c>
      <c r="K299" s="32">
        <f>'Link types'!L253</f>
        <v>99</v>
      </c>
      <c r="L299" s="32">
        <f>'Link types'!M253</f>
        <v>0</v>
      </c>
      <c r="M299" s="32">
        <f>'Link types'!N253</f>
        <v>0</v>
      </c>
      <c r="N299" s="32">
        <f>'Link types'!O253</f>
        <v>0</v>
      </c>
      <c r="O299" s="32">
        <f>'Link types'!P253</f>
        <v>0</v>
      </c>
      <c r="P299" s="32">
        <f>'Link types'!Q253</f>
        <v>0</v>
      </c>
      <c r="Q299" s="32">
        <f>'Link types'!R253</f>
        <v>0</v>
      </c>
      <c r="R299" s="32">
        <f>'Link types'!S253</f>
        <v>0</v>
      </c>
      <c r="S299" s="32">
        <f>'Link types'!T253</f>
        <v>0</v>
      </c>
      <c r="T299" s="32">
        <f>'Link types'!U253</f>
        <v>0</v>
      </c>
      <c r="U299" s="32">
        <f>'Link types'!V253</f>
        <v>0</v>
      </c>
      <c r="V299" s="32">
        <f>'Link types'!W253</f>
        <v>10</v>
      </c>
      <c r="W299" s="32">
        <f>'Link types'!X253</f>
        <v>10</v>
      </c>
      <c r="X299" s="32">
        <f>'Link types'!Y253</f>
        <v>10</v>
      </c>
      <c r="Y299" s="32" t="str">
        <f>'Link types'!Z253</f>
        <v/>
      </c>
    </row>
    <row r="300" spans="1:25" x14ac:dyDescent="0.25">
      <c r="A300" s="32">
        <f>'Link types'!B254</f>
        <v>352</v>
      </c>
      <c r="B300" s="32">
        <f>'Link types'!C254</f>
        <v>30</v>
      </c>
      <c r="C300" s="32" t="str">
        <f>'Link types'!D254</f>
        <v>free</v>
      </c>
      <c r="D300" s="32">
        <f>'Link types'!E254</f>
        <v>1</v>
      </c>
      <c r="E300" s="32">
        <f>'Link types'!F254</f>
        <v>1000</v>
      </c>
      <c r="F300" s="32" t="str">
        <f>'Link types'!G254</f>
        <v/>
      </c>
      <c r="G300" s="32">
        <f>'Link types'!H254</f>
        <v>0</v>
      </c>
      <c r="H300" s="32">
        <f>'Link types'!I254</f>
        <v>0</v>
      </c>
      <c r="I300" s="32">
        <f>'Link types'!J254</f>
        <v>0</v>
      </c>
      <c r="J300" s="32">
        <f>'Link types'!K254</f>
        <v>0</v>
      </c>
      <c r="K300" s="32">
        <f>'Link types'!L254</f>
        <v>99</v>
      </c>
      <c r="L300" s="32">
        <f>'Link types'!M254</f>
        <v>0</v>
      </c>
      <c r="M300" s="32">
        <f>'Link types'!N254</f>
        <v>0</v>
      </c>
      <c r="N300" s="32">
        <f>'Link types'!O254</f>
        <v>0</v>
      </c>
      <c r="O300" s="32">
        <f>'Link types'!P254</f>
        <v>0</v>
      </c>
      <c r="P300" s="32">
        <f>'Link types'!Q254</f>
        <v>0</v>
      </c>
      <c r="Q300" s="32">
        <f>'Link types'!R254</f>
        <v>0</v>
      </c>
      <c r="R300" s="32">
        <f>'Link types'!S254</f>
        <v>0</v>
      </c>
      <c r="S300" s="32">
        <f>'Link types'!T254</f>
        <v>0</v>
      </c>
      <c r="T300" s="32">
        <f>'Link types'!U254</f>
        <v>0</v>
      </c>
      <c r="U300" s="32">
        <f>'Link types'!V254</f>
        <v>0</v>
      </c>
      <c r="V300" s="32">
        <f>'Link types'!W254</f>
        <v>10</v>
      </c>
      <c r="W300" s="32">
        <f>'Link types'!X254</f>
        <v>10</v>
      </c>
      <c r="X300" s="32">
        <f>'Link types'!Y254</f>
        <v>10</v>
      </c>
      <c r="Y300" s="32" t="str">
        <f>'Link types'!Z254</f>
        <v/>
      </c>
    </row>
    <row r="301" spans="1:25" x14ac:dyDescent="0.25">
      <c r="A301" s="32">
        <f>'Link types'!B255</f>
        <v>353</v>
      </c>
      <c r="B301" s="32">
        <f>'Link types'!C255</f>
        <v>30</v>
      </c>
      <c r="C301" s="32" t="str">
        <f>'Link types'!D255</f>
        <v>free</v>
      </c>
      <c r="D301" s="32">
        <f>'Link types'!E255</f>
        <v>1</v>
      </c>
      <c r="E301" s="32">
        <f>'Link types'!F255</f>
        <v>1000</v>
      </c>
      <c r="F301" s="32" t="str">
        <f>'Link types'!G255</f>
        <v/>
      </c>
      <c r="G301" s="32">
        <f>'Link types'!H255</f>
        <v>0</v>
      </c>
      <c r="H301" s="32">
        <f>'Link types'!I255</f>
        <v>0</v>
      </c>
      <c r="I301" s="32">
        <f>'Link types'!J255</f>
        <v>0</v>
      </c>
      <c r="J301" s="32">
        <f>'Link types'!K255</f>
        <v>0</v>
      </c>
      <c r="K301" s="32">
        <f>'Link types'!L255</f>
        <v>99</v>
      </c>
      <c r="L301" s="32">
        <f>'Link types'!M255</f>
        <v>0</v>
      </c>
      <c r="M301" s="32">
        <f>'Link types'!N255</f>
        <v>0</v>
      </c>
      <c r="N301" s="32">
        <f>'Link types'!O255</f>
        <v>0</v>
      </c>
      <c r="O301" s="32">
        <f>'Link types'!P255</f>
        <v>0</v>
      </c>
      <c r="P301" s="32">
        <f>'Link types'!Q255</f>
        <v>0</v>
      </c>
      <c r="Q301" s="32">
        <f>'Link types'!R255</f>
        <v>0</v>
      </c>
      <c r="R301" s="32">
        <f>'Link types'!S255</f>
        <v>0</v>
      </c>
      <c r="S301" s="32">
        <f>'Link types'!T255</f>
        <v>0</v>
      </c>
      <c r="T301" s="32">
        <f>'Link types'!U255</f>
        <v>0</v>
      </c>
      <c r="U301" s="32">
        <f>'Link types'!V255</f>
        <v>0</v>
      </c>
      <c r="V301" s="32">
        <f>'Link types'!W255</f>
        <v>10</v>
      </c>
      <c r="W301" s="32">
        <f>'Link types'!X255</f>
        <v>10</v>
      </c>
      <c r="X301" s="32">
        <f>'Link types'!Y255</f>
        <v>10</v>
      </c>
      <c r="Y301" s="32" t="str">
        <f>'Link types'!Z255</f>
        <v/>
      </c>
    </row>
    <row r="302" spans="1:25" x14ac:dyDescent="0.25">
      <c r="A302" s="32">
        <f>'Link types'!B256</f>
        <v>354</v>
      </c>
      <c r="B302" s="32">
        <f>'Link types'!C256</f>
        <v>30</v>
      </c>
      <c r="C302" s="32" t="str">
        <f>'Link types'!D256</f>
        <v>free</v>
      </c>
      <c r="D302" s="32">
        <f>'Link types'!E256</f>
        <v>1</v>
      </c>
      <c r="E302" s="32">
        <f>'Link types'!F256</f>
        <v>1000</v>
      </c>
      <c r="F302" s="32" t="str">
        <f>'Link types'!G256</f>
        <v/>
      </c>
      <c r="G302" s="32">
        <f>'Link types'!H256</f>
        <v>0</v>
      </c>
      <c r="H302" s="32">
        <f>'Link types'!I256</f>
        <v>0</v>
      </c>
      <c r="I302" s="32">
        <f>'Link types'!J256</f>
        <v>0</v>
      </c>
      <c r="J302" s="32">
        <f>'Link types'!K256</f>
        <v>0</v>
      </c>
      <c r="K302" s="32">
        <f>'Link types'!L256</f>
        <v>99</v>
      </c>
      <c r="L302" s="32">
        <f>'Link types'!M256</f>
        <v>0</v>
      </c>
      <c r="M302" s="32">
        <f>'Link types'!N256</f>
        <v>0</v>
      </c>
      <c r="N302" s="32">
        <f>'Link types'!O256</f>
        <v>0</v>
      </c>
      <c r="O302" s="32">
        <f>'Link types'!P256</f>
        <v>0</v>
      </c>
      <c r="P302" s="32">
        <f>'Link types'!Q256</f>
        <v>0</v>
      </c>
      <c r="Q302" s="32">
        <f>'Link types'!R256</f>
        <v>0</v>
      </c>
      <c r="R302" s="32">
        <f>'Link types'!S256</f>
        <v>0</v>
      </c>
      <c r="S302" s="32">
        <f>'Link types'!T256</f>
        <v>0</v>
      </c>
      <c r="T302" s="32">
        <f>'Link types'!U256</f>
        <v>0</v>
      </c>
      <c r="U302" s="32">
        <f>'Link types'!V256</f>
        <v>0</v>
      </c>
      <c r="V302" s="32">
        <f>'Link types'!W256</f>
        <v>10</v>
      </c>
      <c r="W302" s="32">
        <f>'Link types'!X256</f>
        <v>10</v>
      </c>
      <c r="X302" s="32">
        <f>'Link types'!Y256</f>
        <v>10</v>
      </c>
      <c r="Y302" s="32" t="str">
        <f>'Link types'!Z256</f>
        <v/>
      </c>
    </row>
    <row r="303" spans="1:25" x14ac:dyDescent="0.25">
      <c r="A303" s="32">
        <f>'Link types'!B257</f>
        <v>355</v>
      </c>
      <c r="B303" s="32">
        <f>'Link types'!C257</f>
        <v>30</v>
      </c>
      <c r="C303" s="32" t="str">
        <f>'Link types'!D257</f>
        <v>free</v>
      </c>
      <c r="D303" s="32">
        <f>'Link types'!E257</f>
        <v>1</v>
      </c>
      <c r="E303" s="32">
        <f>'Link types'!F257</f>
        <v>1000</v>
      </c>
      <c r="F303" s="32" t="str">
        <f>'Link types'!G257</f>
        <v/>
      </c>
      <c r="G303" s="32">
        <f>'Link types'!H257</f>
        <v>0</v>
      </c>
      <c r="H303" s="32">
        <f>'Link types'!I257</f>
        <v>0</v>
      </c>
      <c r="I303" s="32">
        <f>'Link types'!J257</f>
        <v>0</v>
      </c>
      <c r="J303" s="32">
        <f>'Link types'!K257</f>
        <v>0</v>
      </c>
      <c r="K303" s="32">
        <f>'Link types'!L257</f>
        <v>99</v>
      </c>
      <c r="L303" s="32">
        <f>'Link types'!M257</f>
        <v>0</v>
      </c>
      <c r="M303" s="32">
        <f>'Link types'!N257</f>
        <v>0</v>
      </c>
      <c r="N303" s="32">
        <f>'Link types'!O257</f>
        <v>0</v>
      </c>
      <c r="O303" s="32">
        <f>'Link types'!P257</f>
        <v>0</v>
      </c>
      <c r="P303" s="32">
        <f>'Link types'!Q257</f>
        <v>0</v>
      </c>
      <c r="Q303" s="32">
        <f>'Link types'!R257</f>
        <v>0</v>
      </c>
      <c r="R303" s="32">
        <f>'Link types'!S257</f>
        <v>0</v>
      </c>
      <c r="S303" s="32">
        <f>'Link types'!T257</f>
        <v>0</v>
      </c>
      <c r="T303" s="32">
        <f>'Link types'!U257</f>
        <v>0</v>
      </c>
      <c r="U303" s="32">
        <f>'Link types'!V257</f>
        <v>0</v>
      </c>
      <c r="V303" s="32">
        <f>'Link types'!W257</f>
        <v>10</v>
      </c>
      <c r="W303" s="32">
        <f>'Link types'!X257</f>
        <v>10</v>
      </c>
      <c r="X303" s="32">
        <f>'Link types'!Y257</f>
        <v>10</v>
      </c>
      <c r="Y303" s="32" t="str">
        <f>'Link types'!Z257</f>
        <v/>
      </c>
    </row>
    <row r="304" spans="1:25" x14ac:dyDescent="0.25">
      <c r="A304" s="32">
        <f>'Link types'!B258</f>
        <v>356</v>
      </c>
      <c r="B304" s="32">
        <f>'Link types'!C258</f>
        <v>30</v>
      </c>
      <c r="C304" s="32" t="str">
        <f>'Link types'!D258</f>
        <v>free</v>
      </c>
      <c r="D304" s="32">
        <f>'Link types'!E258</f>
        <v>1</v>
      </c>
      <c r="E304" s="32">
        <f>'Link types'!F258</f>
        <v>1000</v>
      </c>
      <c r="F304" s="32" t="str">
        <f>'Link types'!G258</f>
        <v/>
      </c>
      <c r="G304" s="32">
        <f>'Link types'!H258</f>
        <v>0</v>
      </c>
      <c r="H304" s="32">
        <f>'Link types'!I258</f>
        <v>0</v>
      </c>
      <c r="I304" s="32">
        <f>'Link types'!J258</f>
        <v>0</v>
      </c>
      <c r="J304" s="32">
        <f>'Link types'!K258</f>
        <v>0</v>
      </c>
      <c r="K304" s="32">
        <f>'Link types'!L258</f>
        <v>99</v>
      </c>
      <c r="L304" s="32">
        <f>'Link types'!M258</f>
        <v>0</v>
      </c>
      <c r="M304" s="32">
        <f>'Link types'!N258</f>
        <v>0</v>
      </c>
      <c r="N304" s="32">
        <f>'Link types'!O258</f>
        <v>0</v>
      </c>
      <c r="O304" s="32">
        <f>'Link types'!P258</f>
        <v>0</v>
      </c>
      <c r="P304" s="32">
        <f>'Link types'!Q258</f>
        <v>0</v>
      </c>
      <c r="Q304" s="32">
        <f>'Link types'!R258</f>
        <v>0</v>
      </c>
      <c r="R304" s="32">
        <f>'Link types'!S258</f>
        <v>0</v>
      </c>
      <c r="S304" s="32">
        <f>'Link types'!T258</f>
        <v>0</v>
      </c>
      <c r="T304" s="32">
        <f>'Link types'!U258</f>
        <v>0</v>
      </c>
      <c r="U304" s="32">
        <f>'Link types'!V258</f>
        <v>0</v>
      </c>
      <c r="V304" s="32">
        <f>'Link types'!W258</f>
        <v>10</v>
      </c>
      <c r="W304" s="32">
        <f>'Link types'!X258</f>
        <v>10</v>
      </c>
      <c r="X304" s="32">
        <f>'Link types'!Y258</f>
        <v>10</v>
      </c>
      <c r="Y304" s="32" t="str">
        <f>'Link types'!Z258</f>
        <v/>
      </c>
    </row>
    <row r="305" spans="1:25" x14ac:dyDescent="0.25">
      <c r="A305" s="32">
        <f>'Link types'!B259</f>
        <v>357</v>
      </c>
      <c r="B305" s="32">
        <f>'Link types'!C259</f>
        <v>30</v>
      </c>
      <c r="C305" s="32" t="str">
        <f>'Link types'!D259</f>
        <v>free</v>
      </c>
      <c r="D305" s="32">
        <f>'Link types'!E259</f>
        <v>1</v>
      </c>
      <c r="E305" s="32">
        <f>'Link types'!F259</f>
        <v>1000</v>
      </c>
      <c r="F305" s="32" t="str">
        <f>'Link types'!G259</f>
        <v/>
      </c>
      <c r="G305" s="32">
        <f>'Link types'!H259</f>
        <v>0</v>
      </c>
      <c r="H305" s="32">
        <f>'Link types'!I259</f>
        <v>0</v>
      </c>
      <c r="I305" s="32">
        <f>'Link types'!J259</f>
        <v>0</v>
      </c>
      <c r="J305" s="32">
        <f>'Link types'!K259</f>
        <v>0</v>
      </c>
      <c r="K305" s="32">
        <f>'Link types'!L259</f>
        <v>99</v>
      </c>
      <c r="L305" s="32">
        <f>'Link types'!M259</f>
        <v>0</v>
      </c>
      <c r="M305" s="32">
        <f>'Link types'!N259</f>
        <v>0</v>
      </c>
      <c r="N305" s="32">
        <f>'Link types'!O259</f>
        <v>0</v>
      </c>
      <c r="O305" s="32">
        <f>'Link types'!P259</f>
        <v>0</v>
      </c>
      <c r="P305" s="32">
        <f>'Link types'!Q259</f>
        <v>0</v>
      </c>
      <c r="Q305" s="32">
        <f>'Link types'!R259</f>
        <v>0</v>
      </c>
      <c r="R305" s="32">
        <f>'Link types'!S259</f>
        <v>0</v>
      </c>
      <c r="S305" s="32">
        <f>'Link types'!T259</f>
        <v>0</v>
      </c>
      <c r="T305" s="32">
        <f>'Link types'!U259</f>
        <v>0</v>
      </c>
      <c r="U305" s="32">
        <f>'Link types'!V259</f>
        <v>0</v>
      </c>
      <c r="V305" s="32">
        <f>'Link types'!W259</f>
        <v>10</v>
      </c>
      <c r="W305" s="32">
        <f>'Link types'!X259</f>
        <v>10</v>
      </c>
      <c r="X305" s="32">
        <f>'Link types'!Y259</f>
        <v>10</v>
      </c>
      <c r="Y305" s="32" t="str">
        <f>'Link types'!Z259</f>
        <v/>
      </c>
    </row>
    <row r="306" spans="1:25" x14ac:dyDescent="0.25">
      <c r="A306" s="32">
        <f>'Link types'!B260</f>
        <v>358</v>
      </c>
      <c r="B306" s="32">
        <f>'Link types'!C260</f>
        <v>30</v>
      </c>
      <c r="C306" s="32" t="str">
        <f>'Link types'!D260</f>
        <v>free</v>
      </c>
      <c r="D306" s="32">
        <f>'Link types'!E260</f>
        <v>1</v>
      </c>
      <c r="E306" s="32">
        <f>'Link types'!F260</f>
        <v>1000</v>
      </c>
      <c r="F306" s="32" t="str">
        <f>'Link types'!G260</f>
        <v/>
      </c>
      <c r="G306" s="32">
        <f>'Link types'!H260</f>
        <v>0</v>
      </c>
      <c r="H306" s="32">
        <f>'Link types'!I260</f>
        <v>0</v>
      </c>
      <c r="I306" s="32">
        <f>'Link types'!J260</f>
        <v>0</v>
      </c>
      <c r="J306" s="32">
        <f>'Link types'!K260</f>
        <v>0</v>
      </c>
      <c r="K306" s="32">
        <f>'Link types'!L260</f>
        <v>99</v>
      </c>
      <c r="L306" s="32">
        <f>'Link types'!M260</f>
        <v>0</v>
      </c>
      <c r="M306" s="32">
        <f>'Link types'!N260</f>
        <v>0</v>
      </c>
      <c r="N306" s="32">
        <f>'Link types'!O260</f>
        <v>0</v>
      </c>
      <c r="O306" s="32">
        <f>'Link types'!P260</f>
        <v>0</v>
      </c>
      <c r="P306" s="32">
        <f>'Link types'!Q260</f>
        <v>0</v>
      </c>
      <c r="Q306" s="32">
        <f>'Link types'!R260</f>
        <v>0</v>
      </c>
      <c r="R306" s="32">
        <f>'Link types'!S260</f>
        <v>0</v>
      </c>
      <c r="S306" s="32">
        <f>'Link types'!T260</f>
        <v>0</v>
      </c>
      <c r="T306" s="32">
        <f>'Link types'!U260</f>
        <v>0</v>
      </c>
      <c r="U306" s="32">
        <f>'Link types'!V260</f>
        <v>0</v>
      </c>
      <c r="V306" s="32">
        <f>'Link types'!W260</f>
        <v>10</v>
      </c>
      <c r="W306" s="32">
        <f>'Link types'!X260</f>
        <v>10</v>
      </c>
      <c r="X306" s="32">
        <f>'Link types'!Y260</f>
        <v>10</v>
      </c>
      <c r="Y306" s="32" t="str">
        <f>'Link types'!Z260</f>
        <v/>
      </c>
    </row>
    <row r="307" spans="1:25" x14ac:dyDescent="0.25">
      <c r="A307" s="32">
        <f>'Link types'!B261</f>
        <v>359</v>
      </c>
      <c r="B307" s="32">
        <f>'Link types'!C261</f>
        <v>30</v>
      </c>
      <c r="C307" s="32" t="str">
        <f>'Link types'!D261</f>
        <v>free</v>
      </c>
      <c r="D307" s="32">
        <f>'Link types'!E261</f>
        <v>1</v>
      </c>
      <c r="E307" s="32">
        <f>'Link types'!F261</f>
        <v>1000</v>
      </c>
      <c r="F307" s="32" t="str">
        <f>'Link types'!G261</f>
        <v/>
      </c>
      <c r="G307" s="32">
        <f>'Link types'!H261</f>
        <v>0</v>
      </c>
      <c r="H307" s="32">
        <f>'Link types'!I261</f>
        <v>0</v>
      </c>
      <c r="I307" s="32">
        <f>'Link types'!J261</f>
        <v>0</v>
      </c>
      <c r="J307" s="32">
        <f>'Link types'!K261</f>
        <v>0</v>
      </c>
      <c r="K307" s="32">
        <f>'Link types'!L261</f>
        <v>99</v>
      </c>
      <c r="L307" s="32">
        <f>'Link types'!M261</f>
        <v>0</v>
      </c>
      <c r="M307" s="32">
        <f>'Link types'!N261</f>
        <v>0</v>
      </c>
      <c r="N307" s="32">
        <f>'Link types'!O261</f>
        <v>0</v>
      </c>
      <c r="O307" s="32">
        <f>'Link types'!P261</f>
        <v>0</v>
      </c>
      <c r="P307" s="32">
        <f>'Link types'!Q261</f>
        <v>0</v>
      </c>
      <c r="Q307" s="32">
        <f>'Link types'!R261</f>
        <v>0</v>
      </c>
      <c r="R307" s="32">
        <f>'Link types'!S261</f>
        <v>0</v>
      </c>
      <c r="S307" s="32">
        <f>'Link types'!T261</f>
        <v>0</v>
      </c>
      <c r="T307" s="32">
        <f>'Link types'!U261</f>
        <v>0</v>
      </c>
      <c r="U307" s="32">
        <f>'Link types'!V261</f>
        <v>0</v>
      </c>
      <c r="V307" s="32">
        <f>'Link types'!W261</f>
        <v>10</v>
      </c>
      <c r="W307" s="32">
        <f>'Link types'!X261</f>
        <v>10</v>
      </c>
      <c r="X307" s="32">
        <f>'Link types'!Y261</f>
        <v>10</v>
      </c>
      <c r="Y307" s="32" t="str">
        <f>'Link types'!Z261</f>
        <v/>
      </c>
    </row>
    <row r="308" spans="1:25" x14ac:dyDescent="0.25">
      <c r="A308" s="32">
        <f>'Link types'!B262</f>
        <v>360</v>
      </c>
      <c r="B308" s="32">
        <f>'Link types'!C262</f>
        <v>30</v>
      </c>
      <c r="C308" s="32" t="str">
        <f>'Link types'!D262</f>
        <v>Pr L2+1Bus V70</v>
      </c>
      <c r="D308" s="32">
        <f>'Link types'!E262</f>
        <v>1</v>
      </c>
      <c r="E308" s="32">
        <f>'Link types'!F262</f>
        <v>3</v>
      </c>
      <c r="F308" s="32" t="str">
        <f>'Link types'!G262</f>
        <v>BIKE,BUS,MINIBUS,CAR,HGV,PUTW,WALK</v>
      </c>
      <c r="G308" s="32">
        <f>'Link types'!H262</f>
        <v>2</v>
      </c>
      <c r="H308" s="32">
        <f>'Link types'!I262</f>
        <v>1600</v>
      </c>
      <c r="I308" s="32">
        <f>'Link types'!J262</f>
        <v>70</v>
      </c>
      <c r="J308" s="32">
        <f>'Link types'!K262</f>
        <v>1</v>
      </c>
      <c r="K308" s="32">
        <f>'Link types'!L262</f>
        <v>2</v>
      </c>
      <c r="L308" s="32">
        <f>'Link types'!M262</f>
        <v>20</v>
      </c>
      <c r="M308" s="32">
        <f>'Link types'!N262</f>
        <v>130</v>
      </c>
      <c r="N308" s="32">
        <f>'Link types'!O262</f>
        <v>100</v>
      </c>
      <c r="O308" s="32">
        <f>'Link types'!P262</f>
        <v>4</v>
      </c>
      <c r="P308" s="32">
        <f>'Link types'!Q262</f>
        <v>80</v>
      </c>
      <c r="Q308" s="32">
        <f>'Link types'!R262</f>
        <v>50</v>
      </c>
      <c r="R308" s="32">
        <f>'Link types'!S262</f>
        <v>4</v>
      </c>
      <c r="S308" s="32">
        <f>'Link types'!T262</f>
        <v>50</v>
      </c>
      <c r="T308" s="32">
        <f>'Link types'!U262</f>
        <v>50</v>
      </c>
      <c r="U308" s="32">
        <f>'Link types'!V262</f>
        <v>50</v>
      </c>
      <c r="V308" s="32">
        <f>'Link types'!W262</f>
        <v>1.3</v>
      </c>
      <c r="W308" s="32">
        <f>'Link types'!X262</f>
        <v>1</v>
      </c>
      <c r="X308" s="32">
        <f>'Link types'!Y262</f>
        <v>1.3</v>
      </c>
      <c r="Y308" s="32" t="str">
        <f>'Link types'!Z262</f>
        <v>Primary: Major road under national administration, connects large cities, significant interurban traffic (e.g. 10.000 veh / day, "Bundesstraße")</v>
      </c>
    </row>
    <row r="309" spans="1:25" x14ac:dyDescent="0.25">
      <c r="A309" s="32">
        <f>'Link types'!B263</f>
        <v>361</v>
      </c>
      <c r="B309" s="32">
        <f>'Link types'!C263</f>
        <v>30</v>
      </c>
      <c r="C309" s="32" t="str">
        <f>'Link types'!D263</f>
        <v>Pr L2+1Bus V60</v>
      </c>
      <c r="D309" s="32">
        <f>'Link types'!E263</f>
        <v>1</v>
      </c>
      <c r="E309" s="32">
        <f>'Link types'!F263</f>
        <v>3</v>
      </c>
      <c r="F309" s="32" t="str">
        <f>'Link types'!G263</f>
        <v>BIKE,BUS,MINIBUS,CAR,HGV,PUTW,WALK</v>
      </c>
      <c r="G309" s="32">
        <f>'Link types'!H263</f>
        <v>2</v>
      </c>
      <c r="H309" s="32">
        <f>'Link types'!I263</f>
        <v>1200</v>
      </c>
      <c r="I309" s="32">
        <f>'Link types'!J263</f>
        <v>60</v>
      </c>
      <c r="J309" s="32">
        <f>'Link types'!K263</f>
        <v>1</v>
      </c>
      <c r="K309" s="32">
        <f>'Link types'!L263</f>
        <v>2</v>
      </c>
      <c r="L309" s="32">
        <f>'Link types'!M263</f>
        <v>20</v>
      </c>
      <c r="M309" s="32">
        <f>'Link types'!N263</f>
        <v>130</v>
      </c>
      <c r="N309" s="32">
        <f>'Link types'!O263</f>
        <v>100</v>
      </c>
      <c r="O309" s="32">
        <f>'Link types'!P263</f>
        <v>4</v>
      </c>
      <c r="P309" s="32">
        <f>'Link types'!Q263</f>
        <v>80</v>
      </c>
      <c r="Q309" s="32">
        <f>'Link types'!R263</f>
        <v>50</v>
      </c>
      <c r="R309" s="32">
        <f>'Link types'!S263</f>
        <v>4</v>
      </c>
      <c r="S309" s="32">
        <f>'Link types'!T263</f>
        <v>50</v>
      </c>
      <c r="T309" s="32">
        <f>'Link types'!U263</f>
        <v>50</v>
      </c>
      <c r="U309" s="32">
        <f>'Link types'!V263</f>
        <v>50</v>
      </c>
      <c r="V309" s="32">
        <f>'Link types'!W263</f>
        <v>1.3</v>
      </c>
      <c r="W309" s="32">
        <f>'Link types'!X263</f>
        <v>1</v>
      </c>
      <c r="X309" s="32">
        <f>'Link types'!Y263</f>
        <v>1.3</v>
      </c>
      <c r="Y309" s="32" t="str">
        <f>'Link types'!Z263</f>
        <v>Primary: Major road under national administration, connects large cities, significant interurban traffic (e.g. 10.000 veh / day, "Bundesstraße")</v>
      </c>
    </row>
    <row r="310" spans="1:25" x14ac:dyDescent="0.25">
      <c r="A310" s="32">
        <f>'Link types'!B264</f>
        <v>362</v>
      </c>
      <c r="B310" s="32">
        <f>'Link types'!C264</f>
        <v>30</v>
      </c>
      <c r="C310" s="32" t="str">
        <f>'Link types'!D264</f>
        <v>Pr L2+1Bus V50</v>
      </c>
      <c r="D310" s="32">
        <f>'Link types'!E264</f>
        <v>1</v>
      </c>
      <c r="E310" s="32">
        <f>'Link types'!F264</f>
        <v>3</v>
      </c>
      <c r="F310" s="32" t="str">
        <f>'Link types'!G264</f>
        <v>BIKE,BUS,MINIBUS,CAR,HGV,PUTW,WALK</v>
      </c>
      <c r="G310" s="32">
        <f>'Link types'!H264</f>
        <v>2</v>
      </c>
      <c r="H310" s="32">
        <f>'Link types'!I264</f>
        <v>800</v>
      </c>
      <c r="I310" s="32">
        <f>'Link types'!J264</f>
        <v>50</v>
      </c>
      <c r="J310" s="32">
        <f>'Link types'!K264</f>
        <v>1</v>
      </c>
      <c r="K310" s="32">
        <f>'Link types'!L264</f>
        <v>2</v>
      </c>
      <c r="L310" s="32">
        <f>'Link types'!M264</f>
        <v>20</v>
      </c>
      <c r="M310" s="32">
        <f>'Link types'!N264</f>
        <v>130</v>
      </c>
      <c r="N310" s="32">
        <f>'Link types'!O264</f>
        <v>100</v>
      </c>
      <c r="O310" s="32">
        <f>'Link types'!P264</f>
        <v>4</v>
      </c>
      <c r="P310" s="32">
        <f>'Link types'!Q264</f>
        <v>80</v>
      </c>
      <c r="Q310" s="32">
        <f>'Link types'!R264</f>
        <v>50</v>
      </c>
      <c r="R310" s="32">
        <f>'Link types'!S264</f>
        <v>4</v>
      </c>
      <c r="S310" s="32">
        <f>'Link types'!T264</f>
        <v>50</v>
      </c>
      <c r="T310" s="32">
        <f>'Link types'!U264</f>
        <v>50</v>
      </c>
      <c r="U310" s="32">
        <f>'Link types'!V264</f>
        <v>50</v>
      </c>
      <c r="V310" s="32">
        <f>'Link types'!W264</f>
        <v>1.3</v>
      </c>
      <c r="W310" s="32">
        <f>'Link types'!X264</f>
        <v>1</v>
      </c>
      <c r="X310" s="32">
        <f>'Link types'!Y264</f>
        <v>1.3</v>
      </c>
      <c r="Y310" s="32" t="str">
        <f>'Link types'!Z264</f>
        <v>Primary: Major road under national administration, connects large cities, significant interurban traffic (e.g. 10.000 veh / day, "Bundesstraße")</v>
      </c>
    </row>
    <row r="311" spans="1:25" x14ac:dyDescent="0.25">
      <c r="A311" s="32">
        <f>'Link types'!B265</f>
        <v>363</v>
      </c>
      <c r="B311" s="32">
        <f>'Link types'!C265</f>
        <v>30</v>
      </c>
      <c r="C311" s="32" t="str">
        <f>'Link types'!D265</f>
        <v>Pr L2+1Bus V40</v>
      </c>
      <c r="D311" s="32">
        <f>'Link types'!E265</f>
        <v>1</v>
      </c>
      <c r="E311" s="32">
        <f>'Link types'!F265</f>
        <v>3</v>
      </c>
      <c r="F311" s="32" t="str">
        <f>'Link types'!G265</f>
        <v>BIKE,BUS,MINIBUS,CAR,HGV,PUTW,WALK</v>
      </c>
      <c r="G311" s="32">
        <f>'Link types'!H265</f>
        <v>2</v>
      </c>
      <c r="H311" s="32">
        <f>'Link types'!I265</f>
        <v>600</v>
      </c>
      <c r="I311" s="32">
        <f>'Link types'!J265</f>
        <v>40</v>
      </c>
      <c r="J311" s="32">
        <f>'Link types'!K265</f>
        <v>1</v>
      </c>
      <c r="K311" s="32">
        <f>'Link types'!L265</f>
        <v>2</v>
      </c>
      <c r="L311" s="32">
        <f>'Link types'!M265</f>
        <v>20</v>
      </c>
      <c r="M311" s="32">
        <f>'Link types'!N265</f>
        <v>130</v>
      </c>
      <c r="N311" s="32">
        <f>'Link types'!O265</f>
        <v>100</v>
      </c>
      <c r="O311" s="32">
        <f>'Link types'!P265</f>
        <v>4</v>
      </c>
      <c r="P311" s="32">
        <f>'Link types'!Q265</f>
        <v>80</v>
      </c>
      <c r="Q311" s="32">
        <f>'Link types'!R265</f>
        <v>50</v>
      </c>
      <c r="R311" s="32">
        <f>'Link types'!S265</f>
        <v>4</v>
      </c>
      <c r="S311" s="32">
        <f>'Link types'!T265</f>
        <v>50</v>
      </c>
      <c r="T311" s="32">
        <f>'Link types'!U265</f>
        <v>50</v>
      </c>
      <c r="U311" s="32">
        <f>'Link types'!V265</f>
        <v>50</v>
      </c>
      <c r="V311" s="32">
        <f>'Link types'!W265</f>
        <v>1.3</v>
      </c>
      <c r="W311" s="32">
        <f>'Link types'!X265</f>
        <v>1</v>
      </c>
      <c r="X311" s="32">
        <f>'Link types'!Y265</f>
        <v>1.3</v>
      </c>
      <c r="Y311" s="32" t="str">
        <f>'Link types'!Z265</f>
        <v>Primary: Major road under national administration, connects large cities, significant interurban traffic (e.g. 10.000 veh / day, "Bundesstraße")</v>
      </c>
    </row>
    <row r="312" spans="1:25" x14ac:dyDescent="0.25">
      <c r="A312" s="32">
        <f>'Link types'!B266</f>
        <v>364</v>
      </c>
      <c r="B312" s="32">
        <f>'Link types'!C266</f>
        <v>30</v>
      </c>
      <c r="C312" s="32" t="str">
        <f>'Link types'!D266</f>
        <v>free</v>
      </c>
      <c r="D312" s="32">
        <f>'Link types'!E266</f>
        <v>1</v>
      </c>
      <c r="E312" s="32">
        <f>'Link types'!F266</f>
        <v>1000</v>
      </c>
      <c r="F312" s="32" t="str">
        <f>'Link types'!G266</f>
        <v/>
      </c>
      <c r="G312" s="32">
        <f>'Link types'!H266</f>
        <v>0</v>
      </c>
      <c r="H312" s="32">
        <f>'Link types'!I266</f>
        <v>0</v>
      </c>
      <c r="I312" s="32">
        <f>'Link types'!J266</f>
        <v>0</v>
      </c>
      <c r="J312" s="32">
        <f>'Link types'!K266</f>
        <v>0</v>
      </c>
      <c r="K312" s="32">
        <f>'Link types'!L266</f>
        <v>99</v>
      </c>
      <c r="L312" s="32">
        <f>'Link types'!M266</f>
        <v>0</v>
      </c>
      <c r="M312" s="32">
        <f>'Link types'!N266</f>
        <v>0</v>
      </c>
      <c r="N312" s="32">
        <f>'Link types'!O266</f>
        <v>0</v>
      </c>
      <c r="O312" s="32">
        <f>'Link types'!P266</f>
        <v>0</v>
      </c>
      <c r="P312" s="32">
        <f>'Link types'!Q266</f>
        <v>0</v>
      </c>
      <c r="Q312" s="32">
        <f>'Link types'!R266</f>
        <v>0</v>
      </c>
      <c r="R312" s="32">
        <f>'Link types'!S266</f>
        <v>0</v>
      </c>
      <c r="S312" s="32">
        <f>'Link types'!T266</f>
        <v>0</v>
      </c>
      <c r="T312" s="32">
        <f>'Link types'!U266</f>
        <v>0</v>
      </c>
      <c r="U312" s="32">
        <f>'Link types'!V266</f>
        <v>0</v>
      </c>
      <c r="V312" s="32">
        <f>'Link types'!W266</f>
        <v>10</v>
      </c>
      <c r="W312" s="32">
        <f>'Link types'!X266</f>
        <v>10</v>
      </c>
      <c r="X312" s="32">
        <f>'Link types'!Y266</f>
        <v>10</v>
      </c>
      <c r="Y312" s="32" t="str">
        <f>'Link types'!Z266</f>
        <v/>
      </c>
    </row>
    <row r="313" spans="1:25" x14ac:dyDescent="0.25">
      <c r="A313" s="32">
        <f>'Link types'!B267</f>
        <v>365</v>
      </c>
      <c r="B313" s="32">
        <f>'Link types'!C267</f>
        <v>30</v>
      </c>
      <c r="C313" s="32" t="str">
        <f>'Link types'!D267</f>
        <v>free</v>
      </c>
      <c r="D313" s="32">
        <f>'Link types'!E267</f>
        <v>1</v>
      </c>
      <c r="E313" s="32">
        <f>'Link types'!F267</f>
        <v>1000</v>
      </c>
      <c r="F313" s="32" t="str">
        <f>'Link types'!G267</f>
        <v/>
      </c>
      <c r="G313" s="32">
        <f>'Link types'!H267</f>
        <v>0</v>
      </c>
      <c r="H313" s="32">
        <f>'Link types'!I267</f>
        <v>0</v>
      </c>
      <c r="I313" s="32">
        <f>'Link types'!J267</f>
        <v>0</v>
      </c>
      <c r="J313" s="32">
        <f>'Link types'!K267</f>
        <v>0</v>
      </c>
      <c r="K313" s="32">
        <f>'Link types'!L267</f>
        <v>99</v>
      </c>
      <c r="L313" s="32">
        <f>'Link types'!M267</f>
        <v>0</v>
      </c>
      <c r="M313" s="32">
        <f>'Link types'!N267</f>
        <v>0</v>
      </c>
      <c r="N313" s="32">
        <f>'Link types'!O267</f>
        <v>0</v>
      </c>
      <c r="O313" s="32">
        <f>'Link types'!P267</f>
        <v>0</v>
      </c>
      <c r="P313" s="32">
        <f>'Link types'!Q267</f>
        <v>0</v>
      </c>
      <c r="Q313" s="32">
        <f>'Link types'!R267</f>
        <v>0</v>
      </c>
      <c r="R313" s="32">
        <f>'Link types'!S267</f>
        <v>0</v>
      </c>
      <c r="S313" s="32">
        <f>'Link types'!T267</f>
        <v>0</v>
      </c>
      <c r="T313" s="32">
        <f>'Link types'!U267</f>
        <v>0</v>
      </c>
      <c r="U313" s="32">
        <f>'Link types'!V267</f>
        <v>0</v>
      </c>
      <c r="V313" s="32">
        <f>'Link types'!W267</f>
        <v>10</v>
      </c>
      <c r="W313" s="32">
        <f>'Link types'!X267</f>
        <v>10</v>
      </c>
      <c r="X313" s="32">
        <f>'Link types'!Y267</f>
        <v>10</v>
      </c>
      <c r="Y313" s="32" t="str">
        <f>'Link types'!Z267</f>
        <v/>
      </c>
    </row>
    <row r="314" spans="1:25" x14ac:dyDescent="0.25">
      <c r="A314" s="32">
        <f>'Link types'!B268</f>
        <v>366</v>
      </c>
      <c r="B314" s="32">
        <f>'Link types'!C268</f>
        <v>30</v>
      </c>
      <c r="C314" s="32" t="str">
        <f>'Link types'!D268</f>
        <v>free</v>
      </c>
      <c r="D314" s="32">
        <f>'Link types'!E268</f>
        <v>1</v>
      </c>
      <c r="E314" s="32">
        <f>'Link types'!F268</f>
        <v>1000</v>
      </c>
      <c r="F314" s="32" t="str">
        <f>'Link types'!G268</f>
        <v/>
      </c>
      <c r="G314" s="32">
        <f>'Link types'!H268</f>
        <v>0</v>
      </c>
      <c r="H314" s="32">
        <f>'Link types'!I268</f>
        <v>0</v>
      </c>
      <c r="I314" s="32">
        <f>'Link types'!J268</f>
        <v>0</v>
      </c>
      <c r="J314" s="32">
        <f>'Link types'!K268</f>
        <v>0</v>
      </c>
      <c r="K314" s="32">
        <f>'Link types'!L268</f>
        <v>99</v>
      </c>
      <c r="L314" s="32">
        <f>'Link types'!M268</f>
        <v>0</v>
      </c>
      <c r="M314" s="32">
        <f>'Link types'!N268</f>
        <v>0</v>
      </c>
      <c r="N314" s="32">
        <f>'Link types'!O268</f>
        <v>0</v>
      </c>
      <c r="O314" s="32">
        <f>'Link types'!P268</f>
        <v>0</v>
      </c>
      <c r="P314" s="32">
        <f>'Link types'!Q268</f>
        <v>0</v>
      </c>
      <c r="Q314" s="32">
        <f>'Link types'!R268</f>
        <v>0</v>
      </c>
      <c r="R314" s="32">
        <f>'Link types'!S268</f>
        <v>0</v>
      </c>
      <c r="S314" s="32">
        <f>'Link types'!T268</f>
        <v>0</v>
      </c>
      <c r="T314" s="32">
        <f>'Link types'!U268</f>
        <v>0</v>
      </c>
      <c r="U314" s="32">
        <f>'Link types'!V268</f>
        <v>0</v>
      </c>
      <c r="V314" s="32">
        <f>'Link types'!W268</f>
        <v>10</v>
      </c>
      <c r="W314" s="32">
        <f>'Link types'!X268</f>
        <v>10</v>
      </c>
      <c r="X314" s="32">
        <f>'Link types'!Y268</f>
        <v>10</v>
      </c>
      <c r="Y314" s="32" t="str">
        <f>'Link types'!Z268</f>
        <v/>
      </c>
    </row>
    <row r="315" spans="1:25" x14ac:dyDescent="0.25">
      <c r="A315" s="32">
        <f>'Link types'!B269</f>
        <v>367</v>
      </c>
      <c r="B315" s="32">
        <f>'Link types'!C269</f>
        <v>30</v>
      </c>
      <c r="C315" s="32" t="str">
        <f>'Link types'!D269</f>
        <v>free</v>
      </c>
      <c r="D315" s="32">
        <f>'Link types'!E269</f>
        <v>1</v>
      </c>
      <c r="E315" s="32">
        <f>'Link types'!F269</f>
        <v>1000</v>
      </c>
      <c r="F315" s="32" t="str">
        <f>'Link types'!G269</f>
        <v/>
      </c>
      <c r="G315" s="32">
        <f>'Link types'!H269</f>
        <v>0</v>
      </c>
      <c r="H315" s="32">
        <f>'Link types'!I269</f>
        <v>0</v>
      </c>
      <c r="I315" s="32">
        <f>'Link types'!J269</f>
        <v>0</v>
      </c>
      <c r="J315" s="32">
        <f>'Link types'!K269</f>
        <v>0</v>
      </c>
      <c r="K315" s="32">
        <f>'Link types'!L269</f>
        <v>99</v>
      </c>
      <c r="L315" s="32">
        <f>'Link types'!M269</f>
        <v>0</v>
      </c>
      <c r="M315" s="32">
        <f>'Link types'!N269</f>
        <v>0</v>
      </c>
      <c r="N315" s="32">
        <f>'Link types'!O269</f>
        <v>0</v>
      </c>
      <c r="O315" s="32">
        <f>'Link types'!P269</f>
        <v>0</v>
      </c>
      <c r="P315" s="32">
        <f>'Link types'!Q269</f>
        <v>0</v>
      </c>
      <c r="Q315" s="32">
        <f>'Link types'!R269</f>
        <v>0</v>
      </c>
      <c r="R315" s="32">
        <f>'Link types'!S269</f>
        <v>0</v>
      </c>
      <c r="S315" s="32">
        <f>'Link types'!T269</f>
        <v>0</v>
      </c>
      <c r="T315" s="32">
        <f>'Link types'!U269</f>
        <v>0</v>
      </c>
      <c r="U315" s="32">
        <f>'Link types'!V269</f>
        <v>0</v>
      </c>
      <c r="V315" s="32">
        <f>'Link types'!W269</f>
        <v>10</v>
      </c>
      <c r="W315" s="32">
        <f>'Link types'!X269</f>
        <v>10</v>
      </c>
      <c r="X315" s="32">
        <f>'Link types'!Y269</f>
        <v>10</v>
      </c>
      <c r="Y315" s="32" t="str">
        <f>'Link types'!Z269</f>
        <v/>
      </c>
    </row>
    <row r="316" spans="1:25" x14ac:dyDescent="0.25">
      <c r="A316" s="32">
        <f>'Link types'!B270</f>
        <v>368</v>
      </c>
      <c r="B316" s="32">
        <f>'Link types'!C270</f>
        <v>30</v>
      </c>
      <c r="C316" s="32" t="str">
        <f>'Link types'!D270</f>
        <v>free</v>
      </c>
      <c r="D316" s="32">
        <f>'Link types'!E270</f>
        <v>1</v>
      </c>
      <c r="E316" s="32">
        <f>'Link types'!F270</f>
        <v>1000</v>
      </c>
      <c r="F316" s="32" t="str">
        <f>'Link types'!G270</f>
        <v/>
      </c>
      <c r="G316" s="32">
        <f>'Link types'!H270</f>
        <v>0</v>
      </c>
      <c r="H316" s="32">
        <f>'Link types'!I270</f>
        <v>0</v>
      </c>
      <c r="I316" s="32">
        <f>'Link types'!J270</f>
        <v>0</v>
      </c>
      <c r="J316" s="32">
        <f>'Link types'!K270</f>
        <v>0</v>
      </c>
      <c r="K316" s="32">
        <f>'Link types'!L270</f>
        <v>99</v>
      </c>
      <c r="L316" s="32">
        <f>'Link types'!M270</f>
        <v>0</v>
      </c>
      <c r="M316" s="32">
        <f>'Link types'!N270</f>
        <v>0</v>
      </c>
      <c r="N316" s="32">
        <f>'Link types'!O270</f>
        <v>0</v>
      </c>
      <c r="O316" s="32">
        <f>'Link types'!P270</f>
        <v>0</v>
      </c>
      <c r="P316" s="32">
        <f>'Link types'!Q270</f>
        <v>0</v>
      </c>
      <c r="Q316" s="32">
        <f>'Link types'!R270</f>
        <v>0</v>
      </c>
      <c r="R316" s="32">
        <f>'Link types'!S270</f>
        <v>0</v>
      </c>
      <c r="S316" s="32">
        <f>'Link types'!T270</f>
        <v>0</v>
      </c>
      <c r="T316" s="32">
        <f>'Link types'!U270</f>
        <v>0</v>
      </c>
      <c r="U316" s="32">
        <f>'Link types'!V270</f>
        <v>0</v>
      </c>
      <c r="V316" s="32">
        <f>'Link types'!W270</f>
        <v>10</v>
      </c>
      <c r="W316" s="32">
        <f>'Link types'!X270</f>
        <v>10</v>
      </c>
      <c r="X316" s="32">
        <f>'Link types'!Y270</f>
        <v>10</v>
      </c>
      <c r="Y316" s="32" t="str">
        <f>'Link types'!Z270</f>
        <v/>
      </c>
    </row>
    <row r="317" spans="1:25" x14ac:dyDescent="0.25">
      <c r="A317" s="32">
        <f>'Link types'!B271</f>
        <v>369</v>
      </c>
      <c r="B317" s="32">
        <f>'Link types'!C271</f>
        <v>30</v>
      </c>
      <c r="C317" s="32" t="str">
        <f>'Link types'!D271</f>
        <v>free</v>
      </c>
      <c r="D317" s="32">
        <f>'Link types'!E271</f>
        <v>1</v>
      </c>
      <c r="E317" s="32">
        <f>'Link types'!F271</f>
        <v>1000</v>
      </c>
      <c r="F317" s="32" t="str">
        <f>'Link types'!G271</f>
        <v/>
      </c>
      <c r="G317" s="32">
        <f>'Link types'!H271</f>
        <v>0</v>
      </c>
      <c r="H317" s="32">
        <f>'Link types'!I271</f>
        <v>0</v>
      </c>
      <c r="I317" s="32">
        <f>'Link types'!J271</f>
        <v>0</v>
      </c>
      <c r="J317" s="32">
        <f>'Link types'!K271</f>
        <v>0</v>
      </c>
      <c r="K317" s="32">
        <f>'Link types'!L271</f>
        <v>99</v>
      </c>
      <c r="L317" s="32">
        <f>'Link types'!M271</f>
        <v>0</v>
      </c>
      <c r="M317" s="32">
        <f>'Link types'!N271</f>
        <v>0</v>
      </c>
      <c r="N317" s="32">
        <f>'Link types'!O271</f>
        <v>0</v>
      </c>
      <c r="O317" s="32">
        <f>'Link types'!P271</f>
        <v>0</v>
      </c>
      <c r="P317" s="32">
        <f>'Link types'!Q271</f>
        <v>0</v>
      </c>
      <c r="Q317" s="32">
        <f>'Link types'!R271</f>
        <v>0</v>
      </c>
      <c r="R317" s="32">
        <f>'Link types'!S271</f>
        <v>0</v>
      </c>
      <c r="S317" s="32">
        <f>'Link types'!T271</f>
        <v>0</v>
      </c>
      <c r="T317" s="32">
        <f>'Link types'!U271</f>
        <v>0</v>
      </c>
      <c r="U317" s="32">
        <f>'Link types'!V271</f>
        <v>0</v>
      </c>
      <c r="V317" s="32">
        <f>'Link types'!W271</f>
        <v>10</v>
      </c>
      <c r="W317" s="32">
        <f>'Link types'!X271</f>
        <v>10</v>
      </c>
      <c r="X317" s="32">
        <f>'Link types'!Y271</f>
        <v>10</v>
      </c>
      <c r="Y317" s="32" t="str">
        <f>'Link types'!Z271</f>
        <v/>
      </c>
    </row>
    <row r="318" spans="1:25" x14ac:dyDescent="0.25">
      <c r="A318" s="32">
        <f>'Link types'!B272</f>
        <v>370</v>
      </c>
      <c r="B318" s="32">
        <f>'Link types'!C272</f>
        <v>30</v>
      </c>
      <c r="C318" s="32" t="str">
        <f>'Link types'!D272</f>
        <v>Pr L1+1Bus V70</v>
      </c>
      <c r="D318" s="32">
        <f>'Link types'!E272</f>
        <v>1</v>
      </c>
      <c r="E318" s="32">
        <f>'Link types'!F272</f>
        <v>3</v>
      </c>
      <c r="F318" s="32" t="str">
        <f>'Link types'!G272</f>
        <v>BIKE,BUS,MINIBUS,CAR,HGV,PUTW,WALK</v>
      </c>
      <c r="G318" s="32">
        <f>'Link types'!H272</f>
        <v>1</v>
      </c>
      <c r="H318" s="32">
        <f>'Link types'!I272</f>
        <v>800</v>
      </c>
      <c r="I318" s="32">
        <f>'Link types'!J272</f>
        <v>70</v>
      </c>
      <c r="J318" s="32">
        <f>'Link types'!K272</f>
        <v>1</v>
      </c>
      <c r="K318" s="32">
        <f>'Link types'!L272</f>
        <v>2</v>
      </c>
      <c r="L318" s="32">
        <f>'Link types'!M272</f>
        <v>20</v>
      </c>
      <c r="M318" s="32">
        <f>'Link types'!N272</f>
        <v>130</v>
      </c>
      <c r="N318" s="32">
        <f>'Link types'!O272</f>
        <v>100</v>
      </c>
      <c r="O318" s="32">
        <f>'Link types'!P272</f>
        <v>4</v>
      </c>
      <c r="P318" s="32">
        <f>'Link types'!Q272</f>
        <v>80</v>
      </c>
      <c r="Q318" s="32">
        <f>'Link types'!R272</f>
        <v>50</v>
      </c>
      <c r="R318" s="32">
        <f>'Link types'!S272</f>
        <v>4</v>
      </c>
      <c r="S318" s="32">
        <f>'Link types'!T272</f>
        <v>50</v>
      </c>
      <c r="T318" s="32">
        <f>'Link types'!U272</f>
        <v>50</v>
      </c>
      <c r="U318" s="32">
        <f>'Link types'!V272</f>
        <v>50</v>
      </c>
      <c r="V318" s="32">
        <f>'Link types'!W272</f>
        <v>1.3</v>
      </c>
      <c r="W318" s="32">
        <f>'Link types'!X272</f>
        <v>1</v>
      </c>
      <c r="X318" s="32">
        <f>'Link types'!Y272</f>
        <v>1.3</v>
      </c>
      <c r="Y318" s="32" t="str">
        <f>'Link types'!Z272</f>
        <v>Primary: Major road under national administration, connects large cities, significant interurban traffic (e.g. 10.000 veh / day, "Bundesstraße")</v>
      </c>
    </row>
    <row r="319" spans="1:25" x14ac:dyDescent="0.25">
      <c r="A319" s="32">
        <f>'Link types'!B273</f>
        <v>371</v>
      </c>
      <c r="B319" s="32">
        <f>'Link types'!C273</f>
        <v>30</v>
      </c>
      <c r="C319" s="32" t="str">
        <f>'Link types'!D273</f>
        <v>Pr L1+1Bus V60</v>
      </c>
      <c r="D319" s="32">
        <f>'Link types'!E273</f>
        <v>1</v>
      </c>
      <c r="E319" s="32">
        <f>'Link types'!F273</f>
        <v>3</v>
      </c>
      <c r="F319" s="32" t="str">
        <f>'Link types'!G273</f>
        <v>BIKE,BUS,MINIBUS,CAR,HGV,PUTW,WALK</v>
      </c>
      <c r="G319" s="32">
        <f>'Link types'!H273</f>
        <v>1</v>
      </c>
      <c r="H319" s="32">
        <f>'Link types'!I273</f>
        <v>600</v>
      </c>
      <c r="I319" s="32">
        <f>'Link types'!J273</f>
        <v>60</v>
      </c>
      <c r="J319" s="32">
        <f>'Link types'!K273</f>
        <v>1</v>
      </c>
      <c r="K319" s="32">
        <f>'Link types'!L273</f>
        <v>2</v>
      </c>
      <c r="L319" s="32">
        <f>'Link types'!M273</f>
        <v>20</v>
      </c>
      <c r="M319" s="32">
        <f>'Link types'!N273</f>
        <v>130</v>
      </c>
      <c r="N319" s="32">
        <f>'Link types'!O273</f>
        <v>100</v>
      </c>
      <c r="O319" s="32">
        <f>'Link types'!P273</f>
        <v>4</v>
      </c>
      <c r="P319" s="32">
        <f>'Link types'!Q273</f>
        <v>80</v>
      </c>
      <c r="Q319" s="32">
        <f>'Link types'!R273</f>
        <v>50</v>
      </c>
      <c r="R319" s="32">
        <f>'Link types'!S273</f>
        <v>4</v>
      </c>
      <c r="S319" s="32">
        <f>'Link types'!T273</f>
        <v>50</v>
      </c>
      <c r="T319" s="32">
        <f>'Link types'!U273</f>
        <v>50</v>
      </c>
      <c r="U319" s="32">
        <f>'Link types'!V273</f>
        <v>50</v>
      </c>
      <c r="V319" s="32">
        <f>'Link types'!W273</f>
        <v>1.3</v>
      </c>
      <c r="W319" s="32">
        <f>'Link types'!X273</f>
        <v>1</v>
      </c>
      <c r="X319" s="32">
        <f>'Link types'!Y273</f>
        <v>1.3</v>
      </c>
      <c r="Y319" s="32" t="str">
        <f>'Link types'!Z273</f>
        <v>Primary: Major road under national administration, connects large cities, significant interurban traffic (e.g. 10.000 veh / day, "Bundesstraße")</v>
      </c>
    </row>
    <row r="320" spans="1:25" x14ac:dyDescent="0.25">
      <c r="A320" s="32">
        <f>'Link types'!B274</f>
        <v>372</v>
      </c>
      <c r="B320" s="32">
        <f>'Link types'!C274</f>
        <v>30</v>
      </c>
      <c r="C320" s="32" t="str">
        <f>'Link types'!D274</f>
        <v>Pr L1+1Bus V50</v>
      </c>
      <c r="D320" s="32">
        <f>'Link types'!E274</f>
        <v>1</v>
      </c>
      <c r="E320" s="32">
        <f>'Link types'!F274</f>
        <v>3</v>
      </c>
      <c r="F320" s="32" t="str">
        <f>'Link types'!G274</f>
        <v>BIKE,BUS,MINIBUS,CAR,HGV,PUTW,WALK</v>
      </c>
      <c r="G320" s="32">
        <f>'Link types'!H274</f>
        <v>1</v>
      </c>
      <c r="H320" s="32">
        <f>'Link types'!I274</f>
        <v>400</v>
      </c>
      <c r="I320" s="32">
        <f>'Link types'!J274</f>
        <v>50</v>
      </c>
      <c r="J320" s="32">
        <f>'Link types'!K274</f>
        <v>1</v>
      </c>
      <c r="K320" s="32">
        <f>'Link types'!L274</f>
        <v>2</v>
      </c>
      <c r="L320" s="32">
        <f>'Link types'!M274</f>
        <v>20</v>
      </c>
      <c r="M320" s="32">
        <f>'Link types'!N274</f>
        <v>130</v>
      </c>
      <c r="N320" s="32">
        <f>'Link types'!O274</f>
        <v>100</v>
      </c>
      <c r="O320" s="32">
        <f>'Link types'!P274</f>
        <v>4</v>
      </c>
      <c r="P320" s="32">
        <f>'Link types'!Q274</f>
        <v>80</v>
      </c>
      <c r="Q320" s="32">
        <f>'Link types'!R274</f>
        <v>50</v>
      </c>
      <c r="R320" s="32">
        <f>'Link types'!S274</f>
        <v>4</v>
      </c>
      <c r="S320" s="32">
        <f>'Link types'!T274</f>
        <v>50</v>
      </c>
      <c r="T320" s="32">
        <f>'Link types'!U274</f>
        <v>50</v>
      </c>
      <c r="U320" s="32">
        <f>'Link types'!V274</f>
        <v>50</v>
      </c>
      <c r="V320" s="32">
        <f>'Link types'!W274</f>
        <v>1.3</v>
      </c>
      <c r="W320" s="32">
        <f>'Link types'!X274</f>
        <v>1</v>
      </c>
      <c r="X320" s="32">
        <f>'Link types'!Y274</f>
        <v>1.3</v>
      </c>
      <c r="Y320" s="32" t="str">
        <f>'Link types'!Z274</f>
        <v>Primary: Major road under national administration, connects large cities, significant interurban traffic (e.g. 10.000 veh / day, "Bundesstraße")</v>
      </c>
    </row>
    <row r="321" spans="1:25" x14ac:dyDescent="0.25">
      <c r="A321" s="32">
        <f>'Link types'!B275</f>
        <v>373</v>
      </c>
      <c r="B321" s="32">
        <f>'Link types'!C275</f>
        <v>30</v>
      </c>
      <c r="C321" s="32" t="str">
        <f>'Link types'!D275</f>
        <v>Pr L1+1Bus V40</v>
      </c>
      <c r="D321" s="32">
        <f>'Link types'!E275</f>
        <v>1</v>
      </c>
      <c r="E321" s="32">
        <f>'Link types'!F275</f>
        <v>3</v>
      </c>
      <c r="F321" s="32" t="str">
        <f>'Link types'!G275</f>
        <v>BIKE,BUS,MINIBUS,CAR,HGV,PUTW,WALK</v>
      </c>
      <c r="G321" s="32">
        <f>'Link types'!H275</f>
        <v>1</v>
      </c>
      <c r="H321" s="32">
        <f>'Link types'!I275</f>
        <v>300</v>
      </c>
      <c r="I321" s="32">
        <f>'Link types'!J275</f>
        <v>40</v>
      </c>
      <c r="J321" s="32">
        <f>'Link types'!K275</f>
        <v>1</v>
      </c>
      <c r="K321" s="32">
        <f>'Link types'!L275</f>
        <v>2</v>
      </c>
      <c r="L321" s="32">
        <f>'Link types'!M275</f>
        <v>20</v>
      </c>
      <c r="M321" s="32">
        <f>'Link types'!N275</f>
        <v>130</v>
      </c>
      <c r="N321" s="32">
        <f>'Link types'!O275</f>
        <v>100</v>
      </c>
      <c r="O321" s="32">
        <f>'Link types'!P275</f>
        <v>4</v>
      </c>
      <c r="P321" s="32">
        <f>'Link types'!Q275</f>
        <v>80</v>
      </c>
      <c r="Q321" s="32">
        <f>'Link types'!R275</f>
        <v>50</v>
      </c>
      <c r="R321" s="32">
        <f>'Link types'!S275</f>
        <v>4</v>
      </c>
      <c r="S321" s="32">
        <f>'Link types'!T275</f>
        <v>50</v>
      </c>
      <c r="T321" s="32">
        <f>'Link types'!U275</f>
        <v>50</v>
      </c>
      <c r="U321" s="32">
        <f>'Link types'!V275</f>
        <v>50</v>
      </c>
      <c r="V321" s="32">
        <f>'Link types'!W275</f>
        <v>1.3</v>
      </c>
      <c r="W321" s="32">
        <f>'Link types'!X275</f>
        <v>1</v>
      </c>
      <c r="X321" s="32">
        <f>'Link types'!Y275</f>
        <v>1.3</v>
      </c>
      <c r="Y321" s="32" t="str">
        <f>'Link types'!Z275</f>
        <v>Primary: Major road under national administration, connects large cities, significant interurban traffic (e.g. 10.000 veh / day, "Bundesstraße")</v>
      </c>
    </row>
    <row r="322" spans="1:25" x14ac:dyDescent="0.25">
      <c r="A322" s="32">
        <f>'Link types'!B276</f>
        <v>374</v>
      </c>
      <c r="B322" s="32">
        <f>'Link types'!C276</f>
        <v>30</v>
      </c>
      <c r="C322" s="32" t="str">
        <f>'Link types'!D276</f>
        <v>free</v>
      </c>
      <c r="D322" s="32">
        <f>'Link types'!E276</f>
        <v>1</v>
      </c>
      <c r="E322" s="32">
        <f>'Link types'!F276</f>
        <v>1000</v>
      </c>
      <c r="F322" s="32" t="str">
        <f>'Link types'!G276</f>
        <v/>
      </c>
      <c r="G322" s="32">
        <f>'Link types'!H276</f>
        <v>0</v>
      </c>
      <c r="H322" s="32">
        <f>'Link types'!I276</f>
        <v>0</v>
      </c>
      <c r="I322" s="32">
        <f>'Link types'!J276</f>
        <v>0</v>
      </c>
      <c r="J322" s="32">
        <f>'Link types'!K276</f>
        <v>0</v>
      </c>
      <c r="K322" s="32">
        <f>'Link types'!L276</f>
        <v>99</v>
      </c>
      <c r="L322" s="32">
        <f>'Link types'!M276</f>
        <v>0</v>
      </c>
      <c r="M322" s="32">
        <f>'Link types'!N276</f>
        <v>0</v>
      </c>
      <c r="N322" s="32">
        <f>'Link types'!O276</f>
        <v>0</v>
      </c>
      <c r="O322" s="32">
        <f>'Link types'!P276</f>
        <v>0</v>
      </c>
      <c r="P322" s="32">
        <f>'Link types'!Q276</f>
        <v>0</v>
      </c>
      <c r="Q322" s="32">
        <f>'Link types'!R276</f>
        <v>0</v>
      </c>
      <c r="R322" s="32">
        <f>'Link types'!S276</f>
        <v>0</v>
      </c>
      <c r="S322" s="32">
        <f>'Link types'!T276</f>
        <v>0</v>
      </c>
      <c r="T322" s="32">
        <f>'Link types'!U276</f>
        <v>0</v>
      </c>
      <c r="U322" s="32">
        <f>'Link types'!V276</f>
        <v>0</v>
      </c>
      <c r="V322" s="32">
        <f>'Link types'!W276</f>
        <v>10</v>
      </c>
      <c r="W322" s="32">
        <f>'Link types'!X276</f>
        <v>10</v>
      </c>
      <c r="X322" s="32">
        <f>'Link types'!Y276</f>
        <v>10</v>
      </c>
      <c r="Y322" s="32" t="str">
        <f>'Link types'!Z276</f>
        <v/>
      </c>
    </row>
    <row r="323" spans="1:25" x14ac:dyDescent="0.25">
      <c r="A323" s="32">
        <f>'Link types'!B277</f>
        <v>375</v>
      </c>
      <c r="B323" s="32">
        <f>'Link types'!C277</f>
        <v>30</v>
      </c>
      <c r="C323" s="32" t="str">
        <f>'Link types'!D277</f>
        <v>free</v>
      </c>
      <c r="D323" s="32">
        <f>'Link types'!E277</f>
        <v>1</v>
      </c>
      <c r="E323" s="32">
        <f>'Link types'!F277</f>
        <v>1000</v>
      </c>
      <c r="F323" s="32" t="str">
        <f>'Link types'!G277</f>
        <v/>
      </c>
      <c r="G323" s="32">
        <f>'Link types'!H277</f>
        <v>0</v>
      </c>
      <c r="H323" s="32">
        <f>'Link types'!I277</f>
        <v>0</v>
      </c>
      <c r="I323" s="32">
        <f>'Link types'!J277</f>
        <v>0</v>
      </c>
      <c r="J323" s="32">
        <f>'Link types'!K277</f>
        <v>0</v>
      </c>
      <c r="K323" s="32">
        <f>'Link types'!L277</f>
        <v>99</v>
      </c>
      <c r="L323" s="32">
        <f>'Link types'!M277</f>
        <v>0</v>
      </c>
      <c r="M323" s="32">
        <f>'Link types'!N277</f>
        <v>0</v>
      </c>
      <c r="N323" s="32">
        <f>'Link types'!O277</f>
        <v>0</v>
      </c>
      <c r="O323" s="32">
        <f>'Link types'!P277</f>
        <v>0</v>
      </c>
      <c r="P323" s="32">
        <f>'Link types'!Q277</f>
        <v>0</v>
      </c>
      <c r="Q323" s="32">
        <f>'Link types'!R277</f>
        <v>0</v>
      </c>
      <c r="R323" s="32">
        <f>'Link types'!S277</f>
        <v>0</v>
      </c>
      <c r="S323" s="32">
        <f>'Link types'!T277</f>
        <v>0</v>
      </c>
      <c r="T323" s="32">
        <f>'Link types'!U277</f>
        <v>0</v>
      </c>
      <c r="U323" s="32">
        <f>'Link types'!V277</f>
        <v>0</v>
      </c>
      <c r="V323" s="32">
        <f>'Link types'!W277</f>
        <v>10</v>
      </c>
      <c r="W323" s="32">
        <f>'Link types'!X277</f>
        <v>10</v>
      </c>
      <c r="X323" s="32">
        <f>'Link types'!Y277</f>
        <v>10</v>
      </c>
      <c r="Y323" s="32" t="str">
        <f>'Link types'!Z277</f>
        <v/>
      </c>
    </row>
    <row r="324" spans="1:25" x14ac:dyDescent="0.25">
      <c r="A324" s="32">
        <f>'Link types'!B278</f>
        <v>376</v>
      </c>
      <c r="B324" s="32">
        <f>'Link types'!C278</f>
        <v>30</v>
      </c>
      <c r="C324" s="32" t="str">
        <f>'Link types'!D278</f>
        <v>free</v>
      </c>
      <c r="D324" s="32">
        <f>'Link types'!E278</f>
        <v>1</v>
      </c>
      <c r="E324" s="32">
        <f>'Link types'!F278</f>
        <v>1000</v>
      </c>
      <c r="F324" s="32" t="str">
        <f>'Link types'!G278</f>
        <v/>
      </c>
      <c r="G324" s="32">
        <f>'Link types'!H278</f>
        <v>0</v>
      </c>
      <c r="H324" s="32">
        <f>'Link types'!I278</f>
        <v>0</v>
      </c>
      <c r="I324" s="32">
        <f>'Link types'!J278</f>
        <v>0</v>
      </c>
      <c r="J324" s="32">
        <f>'Link types'!K278</f>
        <v>0</v>
      </c>
      <c r="K324" s="32">
        <f>'Link types'!L278</f>
        <v>99</v>
      </c>
      <c r="L324" s="32">
        <f>'Link types'!M278</f>
        <v>0</v>
      </c>
      <c r="M324" s="32">
        <f>'Link types'!N278</f>
        <v>0</v>
      </c>
      <c r="N324" s="32">
        <f>'Link types'!O278</f>
        <v>0</v>
      </c>
      <c r="O324" s="32">
        <f>'Link types'!P278</f>
        <v>0</v>
      </c>
      <c r="P324" s="32">
        <f>'Link types'!Q278</f>
        <v>0</v>
      </c>
      <c r="Q324" s="32">
        <f>'Link types'!R278</f>
        <v>0</v>
      </c>
      <c r="R324" s="32">
        <f>'Link types'!S278</f>
        <v>0</v>
      </c>
      <c r="S324" s="32">
        <f>'Link types'!T278</f>
        <v>0</v>
      </c>
      <c r="T324" s="32">
        <f>'Link types'!U278</f>
        <v>0</v>
      </c>
      <c r="U324" s="32">
        <f>'Link types'!V278</f>
        <v>0</v>
      </c>
      <c r="V324" s="32">
        <f>'Link types'!W278</f>
        <v>10</v>
      </c>
      <c r="W324" s="32">
        <f>'Link types'!X278</f>
        <v>10</v>
      </c>
      <c r="X324" s="32">
        <f>'Link types'!Y278</f>
        <v>10</v>
      </c>
      <c r="Y324" s="32" t="str">
        <f>'Link types'!Z278</f>
        <v/>
      </c>
    </row>
    <row r="325" spans="1:25" x14ac:dyDescent="0.25">
      <c r="A325" s="32">
        <f>'Link types'!B279</f>
        <v>377</v>
      </c>
      <c r="B325" s="32">
        <f>'Link types'!C279</f>
        <v>30</v>
      </c>
      <c r="C325" s="32" t="str">
        <f>'Link types'!D279</f>
        <v>free</v>
      </c>
      <c r="D325" s="32">
        <f>'Link types'!E279</f>
        <v>1</v>
      </c>
      <c r="E325" s="32">
        <f>'Link types'!F279</f>
        <v>1000</v>
      </c>
      <c r="F325" s="32" t="str">
        <f>'Link types'!G279</f>
        <v/>
      </c>
      <c r="G325" s="32">
        <f>'Link types'!H279</f>
        <v>0</v>
      </c>
      <c r="H325" s="32">
        <f>'Link types'!I279</f>
        <v>0</v>
      </c>
      <c r="I325" s="32">
        <f>'Link types'!J279</f>
        <v>0</v>
      </c>
      <c r="J325" s="32">
        <f>'Link types'!K279</f>
        <v>0</v>
      </c>
      <c r="K325" s="32">
        <f>'Link types'!L279</f>
        <v>99</v>
      </c>
      <c r="L325" s="32">
        <f>'Link types'!M279</f>
        <v>0</v>
      </c>
      <c r="M325" s="32">
        <f>'Link types'!N279</f>
        <v>0</v>
      </c>
      <c r="N325" s="32">
        <f>'Link types'!O279</f>
        <v>0</v>
      </c>
      <c r="O325" s="32">
        <f>'Link types'!P279</f>
        <v>0</v>
      </c>
      <c r="P325" s="32">
        <f>'Link types'!Q279</f>
        <v>0</v>
      </c>
      <c r="Q325" s="32">
        <f>'Link types'!R279</f>
        <v>0</v>
      </c>
      <c r="R325" s="32">
        <f>'Link types'!S279</f>
        <v>0</v>
      </c>
      <c r="S325" s="32">
        <f>'Link types'!T279</f>
        <v>0</v>
      </c>
      <c r="T325" s="32">
        <f>'Link types'!U279</f>
        <v>0</v>
      </c>
      <c r="U325" s="32">
        <f>'Link types'!V279</f>
        <v>0</v>
      </c>
      <c r="V325" s="32">
        <f>'Link types'!W279</f>
        <v>10</v>
      </c>
      <c r="W325" s="32">
        <f>'Link types'!X279</f>
        <v>10</v>
      </c>
      <c r="X325" s="32">
        <f>'Link types'!Y279</f>
        <v>10</v>
      </c>
      <c r="Y325" s="32" t="str">
        <f>'Link types'!Z279</f>
        <v/>
      </c>
    </row>
    <row r="326" spans="1:25" x14ac:dyDescent="0.25">
      <c r="A326" s="32">
        <f>'Link types'!B280</f>
        <v>378</v>
      </c>
      <c r="B326" s="32">
        <f>'Link types'!C280</f>
        <v>30</v>
      </c>
      <c r="C326" s="32" t="str">
        <f>'Link types'!D280</f>
        <v>free</v>
      </c>
      <c r="D326" s="32">
        <f>'Link types'!E280</f>
        <v>1</v>
      </c>
      <c r="E326" s="32">
        <f>'Link types'!F280</f>
        <v>1000</v>
      </c>
      <c r="F326" s="32" t="str">
        <f>'Link types'!G280</f>
        <v/>
      </c>
      <c r="G326" s="32">
        <f>'Link types'!H280</f>
        <v>0</v>
      </c>
      <c r="H326" s="32">
        <f>'Link types'!I280</f>
        <v>0</v>
      </c>
      <c r="I326" s="32">
        <f>'Link types'!J280</f>
        <v>0</v>
      </c>
      <c r="J326" s="32">
        <f>'Link types'!K280</f>
        <v>0</v>
      </c>
      <c r="K326" s="32">
        <f>'Link types'!L280</f>
        <v>99</v>
      </c>
      <c r="L326" s="32">
        <f>'Link types'!M280</f>
        <v>0</v>
      </c>
      <c r="M326" s="32">
        <f>'Link types'!N280</f>
        <v>0</v>
      </c>
      <c r="N326" s="32">
        <f>'Link types'!O280</f>
        <v>0</v>
      </c>
      <c r="O326" s="32">
        <f>'Link types'!P280</f>
        <v>0</v>
      </c>
      <c r="P326" s="32">
        <f>'Link types'!Q280</f>
        <v>0</v>
      </c>
      <c r="Q326" s="32">
        <f>'Link types'!R280</f>
        <v>0</v>
      </c>
      <c r="R326" s="32">
        <f>'Link types'!S280</f>
        <v>0</v>
      </c>
      <c r="S326" s="32">
        <f>'Link types'!T280</f>
        <v>0</v>
      </c>
      <c r="T326" s="32">
        <f>'Link types'!U280</f>
        <v>0</v>
      </c>
      <c r="U326" s="32">
        <f>'Link types'!V280</f>
        <v>0</v>
      </c>
      <c r="V326" s="32">
        <f>'Link types'!W280</f>
        <v>10</v>
      </c>
      <c r="W326" s="32">
        <f>'Link types'!X280</f>
        <v>10</v>
      </c>
      <c r="X326" s="32">
        <f>'Link types'!Y280</f>
        <v>10</v>
      </c>
      <c r="Y326" s="32" t="str">
        <f>'Link types'!Z280</f>
        <v/>
      </c>
    </row>
    <row r="327" spans="1:25" x14ac:dyDescent="0.25">
      <c r="A327" s="32">
        <f>'Link types'!B281</f>
        <v>379</v>
      </c>
      <c r="B327" s="32">
        <f>'Link types'!C281</f>
        <v>30</v>
      </c>
      <c r="C327" s="32" t="str">
        <f>'Link types'!D281</f>
        <v>free</v>
      </c>
      <c r="D327" s="32">
        <f>'Link types'!E281</f>
        <v>1</v>
      </c>
      <c r="E327" s="32">
        <f>'Link types'!F281</f>
        <v>1000</v>
      </c>
      <c r="F327" s="32" t="str">
        <f>'Link types'!G281</f>
        <v/>
      </c>
      <c r="G327" s="32">
        <f>'Link types'!H281</f>
        <v>0</v>
      </c>
      <c r="H327" s="32">
        <f>'Link types'!I281</f>
        <v>0</v>
      </c>
      <c r="I327" s="32">
        <f>'Link types'!J281</f>
        <v>0</v>
      </c>
      <c r="J327" s="32">
        <f>'Link types'!K281</f>
        <v>0</v>
      </c>
      <c r="K327" s="32">
        <f>'Link types'!L281</f>
        <v>99</v>
      </c>
      <c r="L327" s="32">
        <f>'Link types'!M281</f>
        <v>0</v>
      </c>
      <c r="M327" s="32">
        <f>'Link types'!N281</f>
        <v>0</v>
      </c>
      <c r="N327" s="32">
        <f>'Link types'!O281</f>
        <v>0</v>
      </c>
      <c r="O327" s="32">
        <f>'Link types'!P281</f>
        <v>0</v>
      </c>
      <c r="P327" s="32">
        <f>'Link types'!Q281</f>
        <v>0</v>
      </c>
      <c r="Q327" s="32">
        <f>'Link types'!R281</f>
        <v>0</v>
      </c>
      <c r="R327" s="32">
        <f>'Link types'!S281</f>
        <v>0</v>
      </c>
      <c r="S327" s="32">
        <f>'Link types'!T281</f>
        <v>0</v>
      </c>
      <c r="T327" s="32">
        <f>'Link types'!U281</f>
        <v>0</v>
      </c>
      <c r="U327" s="32">
        <f>'Link types'!V281</f>
        <v>0</v>
      </c>
      <c r="V327" s="32">
        <f>'Link types'!W281</f>
        <v>10</v>
      </c>
      <c r="W327" s="32">
        <f>'Link types'!X281</f>
        <v>10</v>
      </c>
      <c r="X327" s="32">
        <f>'Link types'!Y281</f>
        <v>10</v>
      </c>
      <c r="Y327" s="32" t="str">
        <f>'Link types'!Z281</f>
        <v/>
      </c>
    </row>
    <row r="328" spans="1:25" x14ac:dyDescent="0.25">
      <c r="A328" s="32">
        <f>'Link types'!B282</f>
        <v>380</v>
      </c>
      <c r="B328" s="32">
        <f>'Link types'!C282</f>
        <v>30</v>
      </c>
      <c r="C328" s="32" t="str">
        <f>'Link types'!D282</f>
        <v>Pr L1Bus V70</v>
      </c>
      <c r="D328" s="32">
        <f>'Link types'!E282</f>
        <v>1</v>
      </c>
      <c r="E328" s="32">
        <f>'Link types'!F282</f>
        <v>3</v>
      </c>
      <c r="F328" s="32" t="str">
        <f>'Link types'!G282</f>
        <v>BUS,WALK,BIKE,PUTW</v>
      </c>
      <c r="G328" s="32">
        <f>'Link types'!H282</f>
        <v>0</v>
      </c>
      <c r="H328" s="32">
        <f>'Link types'!I282</f>
        <v>0</v>
      </c>
      <c r="I328" s="32">
        <f>'Link types'!J282</f>
        <v>70</v>
      </c>
      <c r="J328" s="32">
        <f>'Link types'!K282</f>
        <v>1</v>
      </c>
      <c r="K328" s="32">
        <f>'Link types'!L282</f>
        <v>2</v>
      </c>
      <c r="L328" s="32">
        <f>'Link types'!M282</f>
        <v>20</v>
      </c>
      <c r="M328" s="32">
        <f>'Link types'!N282</f>
        <v>130</v>
      </c>
      <c r="N328" s="32">
        <f>'Link types'!O282</f>
        <v>100</v>
      </c>
      <c r="O328" s="32">
        <f>'Link types'!P282</f>
        <v>4</v>
      </c>
      <c r="P328" s="32">
        <f>'Link types'!Q282</f>
        <v>80</v>
      </c>
      <c r="Q328" s="32">
        <f>'Link types'!R282</f>
        <v>50</v>
      </c>
      <c r="R328" s="32">
        <f>'Link types'!S282</f>
        <v>4</v>
      </c>
      <c r="S328" s="32">
        <f>'Link types'!T282</f>
        <v>50</v>
      </c>
      <c r="T328" s="32">
        <f>'Link types'!U282</f>
        <v>50</v>
      </c>
      <c r="U328" s="32">
        <f>'Link types'!V282</f>
        <v>50</v>
      </c>
      <c r="V328" s="32">
        <f>'Link types'!W282</f>
        <v>1.3</v>
      </c>
      <c r="W328" s="32">
        <f>'Link types'!X282</f>
        <v>1</v>
      </c>
      <c r="X328" s="32">
        <f>'Link types'!Y282</f>
        <v>1.3</v>
      </c>
      <c r="Y328" s="32" t="str">
        <f>'Link types'!Z282</f>
        <v>Primary: Major road under national administration, connects large cities, significant interurban traffic (e.g. 10.000 veh / day, "Bundesstraße")</v>
      </c>
    </row>
    <row r="329" spans="1:25" x14ac:dyDescent="0.25">
      <c r="A329" s="32">
        <f>'Link types'!B283</f>
        <v>381</v>
      </c>
      <c r="B329" s="32">
        <f>'Link types'!C283</f>
        <v>30</v>
      </c>
      <c r="C329" s="32" t="str">
        <f>'Link types'!D283</f>
        <v>Pr L1Bus V60</v>
      </c>
      <c r="D329" s="32">
        <f>'Link types'!E283</f>
        <v>1</v>
      </c>
      <c r="E329" s="32">
        <f>'Link types'!F283</f>
        <v>3</v>
      </c>
      <c r="F329" s="32" t="str">
        <f>'Link types'!G283</f>
        <v>BUS,WALK,BIKE,PUTW</v>
      </c>
      <c r="G329" s="32">
        <f>'Link types'!H283</f>
        <v>0</v>
      </c>
      <c r="H329" s="32">
        <f>'Link types'!I283</f>
        <v>0</v>
      </c>
      <c r="I329" s="32">
        <f>'Link types'!J283</f>
        <v>60</v>
      </c>
      <c r="J329" s="32">
        <f>'Link types'!K283</f>
        <v>1</v>
      </c>
      <c r="K329" s="32">
        <f>'Link types'!L283</f>
        <v>2</v>
      </c>
      <c r="L329" s="32">
        <f>'Link types'!M283</f>
        <v>20</v>
      </c>
      <c r="M329" s="32">
        <f>'Link types'!N283</f>
        <v>130</v>
      </c>
      <c r="N329" s="32">
        <f>'Link types'!O283</f>
        <v>100</v>
      </c>
      <c r="O329" s="32">
        <f>'Link types'!P283</f>
        <v>4</v>
      </c>
      <c r="P329" s="32">
        <f>'Link types'!Q283</f>
        <v>80</v>
      </c>
      <c r="Q329" s="32">
        <f>'Link types'!R283</f>
        <v>50</v>
      </c>
      <c r="R329" s="32">
        <f>'Link types'!S283</f>
        <v>4</v>
      </c>
      <c r="S329" s="32">
        <f>'Link types'!T283</f>
        <v>50</v>
      </c>
      <c r="T329" s="32">
        <f>'Link types'!U283</f>
        <v>50</v>
      </c>
      <c r="U329" s="32">
        <f>'Link types'!V283</f>
        <v>50</v>
      </c>
      <c r="V329" s="32">
        <f>'Link types'!W283</f>
        <v>1.3</v>
      </c>
      <c r="W329" s="32">
        <f>'Link types'!X283</f>
        <v>1</v>
      </c>
      <c r="X329" s="32">
        <f>'Link types'!Y283</f>
        <v>1.3</v>
      </c>
      <c r="Y329" s="32" t="str">
        <f>'Link types'!Z283</f>
        <v>Primary: Major road under national administration, connects large cities, significant interurban traffic (e.g. 10.000 veh / day, "Bundesstraße")</v>
      </c>
    </row>
    <row r="330" spans="1:25" x14ac:dyDescent="0.25">
      <c r="A330" s="32">
        <f>'Link types'!B284</f>
        <v>382</v>
      </c>
      <c r="B330" s="32">
        <f>'Link types'!C284</f>
        <v>30</v>
      </c>
      <c r="C330" s="32" t="str">
        <f>'Link types'!D284</f>
        <v>Pr L1Bus V50</v>
      </c>
      <c r="D330" s="32">
        <f>'Link types'!E284</f>
        <v>1</v>
      </c>
      <c r="E330" s="32">
        <f>'Link types'!F284</f>
        <v>3</v>
      </c>
      <c r="F330" s="32" t="str">
        <f>'Link types'!G284</f>
        <v>BUS,WALK,BIKE,PUTW</v>
      </c>
      <c r="G330" s="32">
        <f>'Link types'!H284</f>
        <v>0</v>
      </c>
      <c r="H330" s="32">
        <f>'Link types'!I284</f>
        <v>0</v>
      </c>
      <c r="I330" s="32">
        <f>'Link types'!J284</f>
        <v>50</v>
      </c>
      <c r="J330" s="32">
        <f>'Link types'!K284</f>
        <v>1</v>
      </c>
      <c r="K330" s="32">
        <f>'Link types'!L284</f>
        <v>2</v>
      </c>
      <c r="L330" s="32">
        <f>'Link types'!M284</f>
        <v>20</v>
      </c>
      <c r="M330" s="32">
        <f>'Link types'!N284</f>
        <v>130</v>
      </c>
      <c r="N330" s="32">
        <f>'Link types'!O284</f>
        <v>100</v>
      </c>
      <c r="O330" s="32">
        <f>'Link types'!P284</f>
        <v>4</v>
      </c>
      <c r="P330" s="32">
        <f>'Link types'!Q284</f>
        <v>80</v>
      </c>
      <c r="Q330" s="32">
        <f>'Link types'!R284</f>
        <v>50</v>
      </c>
      <c r="R330" s="32">
        <f>'Link types'!S284</f>
        <v>4</v>
      </c>
      <c r="S330" s="32">
        <f>'Link types'!T284</f>
        <v>50</v>
      </c>
      <c r="T330" s="32">
        <f>'Link types'!U284</f>
        <v>50</v>
      </c>
      <c r="U330" s="32">
        <f>'Link types'!V284</f>
        <v>50</v>
      </c>
      <c r="V330" s="32">
        <f>'Link types'!W284</f>
        <v>1.3</v>
      </c>
      <c r="W330" s="32">
        <f>'Link types'!X284</f>
        <v>1</v>
      </c>
      <c r="X330" s="32">
        <f>'Link types'!Y284</f>
        <v>1.3</v>
      </c>
      <c r="Y330" s="32" t="str">
        <f>'Link types'!Z284</f>
        <v>Primary: Major road under national administration, connects large cities, significant interurban traffic (e.g. 10.000 veh / day, "Bundesstraße")</v>
      </c>
    </row>
    <row r="331" spans="1:25" x14ac:dyDescent="0.25">
      <c r="A331" s="32">
        <f>'Link types'!B285</f>
        <v>383</v>
      </c>
      <c r="B331" s="32">
        <f>'Link types'!C285</f>
        <v>30</v>
      </c>
      <c r="C331" s="32" t="str">
        <f>'Link types'!D285</f>
        <v>Pr L1Bus V40</v>
      </c>
      <c r="D331" s="32">
        <f>'Link types'!E285</f>
        <v>1</v>
      </c>
      <c r="E331" s="32">
        <f>'Link types'!F285</f>
        <v>3</v>
      </c>
      <c r="F331" s="32" t="str">
        <f>'Link types'!G285</f>
        <v>BUS,WALK,BIKE,PUTW</v>
      </c>
      <c r="G331" s="32">
        <f>'Link types'!H285</f>
        <v>0</v>
      </c>
      <c r="H331" s="32">
        <f>'Link types'!I285</f>
        <v>0</v>
      </c>
      <c r="I331" s="32">
        <f>'Link types'!J285</f>
        <v>40</v>
      </c>
      <c r="J331" s="32">
        <f>'Link types'!K285</f>
        <v>1</v>
      </c>
      <c r="K331" s="32">
        <f>'Link types'!L285</f>
        <v>2</v>
      </c>
      <c r="L331" s="32">
        <f>'Link types'!M285</f>
        <v>20</v>
      </c>
      <c r="M331" s="32">
        <f>'Link types'!N285</f>
        <v>130</v>
      </c>
      <c r="N331" s="32">
        <f>'Link types'!O285</f>
        <v>100</v>
      </c>
      <c r="O331" s="32">
        <f>'Link types'!P285</f>
        <v>4</v>
      </c>
      <c r="P331" s="32">
        <f>'Link types'!Q285</f>
        <v>80</v>
      </c>
      <c r="Q331" s="32">
        <f>'Link types'!R285</f>
        <v>50</v>
      </c>
      <c r="R331" s="32">
        <f>'Link types'!S285</f>
        <v>4</v>
      </c>
      <c r="S331" s="32">
        <f>'Link types'!T285</f>
        <v>50</v>
      </c>
      <c r="T331" s="32">
        <f>'Link types'!U285</f>
        <v>50</v>
      </c>
      <c r="U331" s="32">
        <f>'Link types'!V285</f>
        <v>50</v>
      </c>
      <c r="V331" s="32">
        <f>'Link types'!W285</f>
        <v>1.3</v>
      </c>
      <c r="W331" s="32">
        <f>'Link types'!X285</f>
        <v>1</v>
      </c>
      <c r="X331" s="32">
        <f>'Link types'!Y285</f>
        <v>1.3</v>
      </c>
      <c r="Y331" s="32" t="str">
        <f>'Link types'!Z285</f>
        <v>Primary: Major road under national administration, connects large cities, significant interurban traffic (e.g. 10.000 veh / day, "Bundesstraße")</v>
      </c>
    </row>
    <row r="332" spans="1:25" x14ac:dyDescent="0.25">
      <c r="A332" s="32">
        <f>'Link types'!B286</f>
        <v>384</v>
      </c>
      <c r="B332" s="32">
        <f>'Link types'!C286</f>
        <v>30</v>
      </c>
      <c r="C332" s="32" t="str">
        <f>'Link types'!D286</f>
        <v>free</v>
      </c>
      <c r="D332" s="32">
        <f>'Link types'!E286</f>
        <v>1</v>
      </c>
      <c r="E332" s="32">
        <f>'Link types'!F286</f>
        <v>1000</v>
      </c>
      <c r="F332" s="32" t="str">
        <f>'Link types'!G286</f>
        <v/>
      </c>
      <c r="G332" s="32">
        <f>'Link types'!H286</f>
        <v>0</v>
      </c>
      <c r="H332" s="32">
        <f>'Link types'!I286</f>
        <v>0</v>
      </c>
      <c r="I332" s="32">
        <f>'Link types'!J286</f>
        <v>0</v>
      </c>
      <c r="J332" s="32">
        <f>'Link types'!K286</f>
        <v>0</v>
      </c>
      <c r="K332" s="32">
        <f>'Link types'!L286</f>
        <v>99</v>
      </c>
      <c r="L332" s="32">
        <f>'Link types'!M286</f>
        <v>0</v>
      </c>
      <c r="M332" s="32">
        <f>'Link types'!N286</f>
        <v>0</v>
      </c>
      <c r="N332" s="32">
        <f>'Link types'!O286</f>
        <v>0</v>
      </c>
      <c r="O332" s="32">
        <f>'Link types'!P286</f>
        <v>0</v>
      </c>
      <c r="P332" s="32">
        <f>'Link types'!Q286</f>
        <v>0</v>
      </c>
      <c r="Q332" s="32">
        <f>'Link types'!R286</f>
        <v>0</v>
      </c>
      <c r="R332" s="32">
        <f>'Link types'!S286</f>
        <v>0</v>
      </c>
      <c r="S332" s="32">
        <f>'Link types'!T286</f>
        <v>0</v>
      </c>
      <c r="T332" s="32">
        <f>'Link types'!U286</f>
        <v>0</v>
      </c>
      <c r="U332" s="32">
        <f>'Link types'!V286</f>
        <v>0</v>
      </c>
      <c r="V332" s="32">
        <f>'Link types'!W286</f>
        <v>10</v>
      </c>
      <c r="W332" s="32">
        <f>'Link types'!X286</f>
        <v>10</v>
      </c>
      <c r="X332" s="32">
        <f>'Link types'!Y286</f>
        <v>10</v>
      </c>
      <c r="Y332" s="32" t="str">
        <f>'Link types'!Z286</f>
        <v/>
      </c>
    </row>
    <row r="333" spans="1:25" x14ac:dyDescent="0.25">
      <c r="A333" s="32">
        <f>'Link types'!B287</f>
        <v>385</v>
      </c>
      <c r="B333" s="32">
        <f>'Link types'!C287</f>
        <v>30</v>
      </c>
      <c r="C333" s="32" t="str">
        <f>'Link types'!D287</f>
        <v>free</v>
      </c>
      <c r="D333" s="32">
        <f>'Link types'!E287</f>
        <v>1</v>
      </c>
      <c r="E333" s="32">
        <f>'Link types'!F287</f>
        <v>1000</v>
      </c>
      <c r="F333" s="32" t="str">
        <f>'Link types'!G287</f>
        <v/>
      </c>
      <c r="G333" s="32">
        <f>'Link types'!H287</f>
        <v>0</v>
      </c>
      <c r="H333" s="32">
        <f>'Link types'!I287</f>
        <v>0</v>
      </c>
      <c r="I333" s="32">
        <f>'Link types'!J287</f>
        <v>0</v>
      </c>
      <c r="J333" s="32">
        <f>'Link types'!K287</f>
        <v>0</v>
      </c>
      <c r="K333" s="32">
        <f>'Link types'!L287</f>
        <v>99</v>
      </c>
      <c r="L333" s="32">
        <f>'Link types'!M287</f>
        <v>0</v>
      </c>
      <c r="M333" s="32">
        <f>'Link types'!N287</f>
        <v>0</v>
      </c>
      <c r="N333" s="32">
        <f>'Link types'!O287</f>
        <v>0</v>
      </c>
      <c r="O333" s="32">
        <f>'Link types'!P287</f>
        <v>0</v>
      </c>
      <c r="P333" s="32">
        <f>'Link types'!Q287</f>
        <v>0</v>
      </c>
      <c r="Q333" s="32">
        <f>'Link types'!R287</f>
        <v>0</v>
      </c>
      <c r="R333" s="32">
        <f>'Link types'!S287</f>
        <v>0</v>
      </c>
      <c r="S333" s="32">
        <f>'Link types'!T287</f>
        <v>0</v>
      </c>
      <c r="T333" s="32">
        <f>'Link types'!U287</f>
        <v>0</v>
      </c>
      <c r="U333" s="32">
        <f>'Link types'!V287</f>
        <v>0</v>
      </c>
      <c r="V333" s="32">
        <f>'Link types'!W287</f>
        <v>10</v>
      </c>
      <c r="W333" s="32">
        <f>'Link types'!X287</f>
        <v>10</v>
      </c>
      <c r="X333" s="32">
        <f>'Link types'!Y287</f>
        <v>10</v>
      </c>
      <c r="Y333" s="32" t="str">
        <f>'Link types'!Z287</f>
        <v/>
      </c>
    </row>
    <row r="334" spans="1:25" x14ac:dyDescent="0.25">
      <c r="A334" s="32">
        <f>'Link types'!B288</f>
        <v>386</v>
      </c>
      <c r="B334" s="32">
        <f>'Link types'!C288</f>
        <v>30</v>
      </c>
      <c r="C334" s="32" t="str">
        <f>'Link types'!D288</f>
        <v>free</v>
      </c>
      <c r="D334" s="32">
        <f>'Link types'!E288</f>
        <v>1</v>
      </c>
      <c r="E334" s="32">
        <f>'Link types'!F288</f>
        <v>1000</v>
      </c>
      <c r="F334" s="32" t="str">
        <f>'Link types'!G288</f>
        <v/>
      </c>
      <c r="G334" s="32">
        <f>'Link types'!H288</f>
        <v>0</v>
      </c>
      <c r="H334" s="32">
        <f>'Link types'!I288</f>
        <v>0</v>
      </c>
      <c r="I334" s="32">
        <f>'Link types'!J288</f>
        <v>0</v>
      </c>
      <c r="J334" s="32">
        <f>'Link types'!K288</f>
        <v>0</v>
      </c>
      <c r="K334" s="32">
        <f>'Link types'!L288</f>
        <v>99</v>
      </c>
      <c r="L334" s="32">
        <f>'Link types'!M288</f>
        <v>0</v>
      </c>
      <c r="M334" s="32">
        <f>'Link types'!N288</f>
        <v>0</v>
      </c>
      <c r="N334" s="32">
        <f>'Link types'!O288</f>
        <v>0</v>
      </c>
      <c r="O334" s="32">
        <f>'Link types'!P288</f>
        <v>0</v>
      </c>
      <c r="P334" s="32">
        <f>'Link types'!Q288</f>
        <v>0</v>
      </c>
      <c r="Q334" s="32">
        <f>'Link types'!R288</f>
        <v>0</v>
      </c>
      <c r="R334" s="32">
        <f>'Link types'!S288</f>
        <v>0</v>
      </c>
      <c r="S334" s="32">
        <f>'Link types'!T288</f>
        <v>0</v>
      </c>
      <c r="T334" s="32">
        <f>'Link types'!U288</f>
        <v>0</v>
      </c>
      <c r="U334" s="32">
        <f>'Link types'!V288</f>
        <v>0</v>
      </c>
      <c r="V334" s="32">
        <f>'Link types'!W288</f>
        <v>10</v>
      </c>
      <c r="W334" s="32">
        <f>'Link types'!X288</f>
        <v>10</v>
      </c>
      <c r="X334" s="32">
        <f>'Link types'!Y288</f>
        <v>10</v>
      </c>
      <c r="Y334" s="32" t="str">
        <f>'Link types'!Z288</f>
        <v/>
      </c>
    </row>
    <row r="335" spans="1:25" x14ac:dyDescent="0.25">
      <c r="A335" s="32">
        <f>'Link types'!B289</f>
        <v>387</v>
      </c>
      <c r="B335" s="32">
        <f>'Link types'!C289</f>
        <v>30</v>
      </c>
      <c r="C335" s="32" t="str">
        <f>'Link types'!D289</f>
        <v>free</v>
      </c>
      <c r="D335" s="32">
        <f>'Link types'!E289</f>
        <v>1</v>
      </c>
      <c r="E335" s="32">
        <f>'Link types'!F289</f>
        <v>1000</v>
      </c>
      <c r="F335" s="32" t="str">
        <f>'Link types'!G289</f>
        <v/>
      </c>
      <c r="G335" s="32">
        <f>'Link types'!H289</f>
        <v>0</v>
      </c>
      <c r="H335" s="32">
        <f>'Link types'!I289</f>
        <v>0</v>
      </c>
      <c r="I335" s="32">
        <f>'Link types'!J289</f>
        <v>0</v>
      </c>
      <c r="J335" s="32">
        <f>'Link types'!K289</f>
        <v>0</v>
      </c>
      <c r="K335" s="32">
        <f>'Link types'!L289</f>
        <v>99</v>
      </c>
      <c r="L335" s="32">
        <f>'Link types'!M289</f>
        <v>0</v>
      </c>
      <c r="M335" s="32">
        <f>'Link types'!N289</f>
        <v>0</v>
      </c>
      <c r="N335" s="32">
        <f>'Link types'!O289</f>
        <v>0</v>
      </c>
      <c r="O335" s="32">
        <f>'Link types'!P289</f>
        <v>0</v>
      </c>
      <c r="P335" s="32">
        <f>'Link types'!Q289</f>
        <v>0</v>
      </c>
      <c r="Q335" s="32">
        <f>'Link types'!R289</f>
        <v>0</v>
      </c>
      <c r="R335" s="32">
        <f>'Link types'!S289</f>
        <v>0</v>
      </c>
      <c r="S335" s="32">
        <f>'Link types'!T289</f>
        <v>0</v>
      </c>
      <c r="T335" s="32">
        <f>'Link types'!U289</f>
        <v>0</v>
      </c>
      <c r="U335" s="32">
        <f>'Link types'!V289</f>
        <v>0</v>
      </c>
      <c r="V335" s="32">
        <f>'Link types'!W289</f>
        <v>10</v>
      </c>
      <c r="W335" s="32">
        <f>'Link types'!X289</f>
        <v>10</v>
      </c>
      <c r="X335" s="32">
        <f>'Link types'!Y289</f>
        <v>10</v>
      </c>
      <c r="Y335" s="32" t="str">
        <f>'Link types'!Z289</f>
        <v/>
      </c>
    </row>
    <row r="336" spans="1:25" x14ac:dyDescent="0.25">
      <c r="A336" s="32">
        <f>'Link types'!B290</f>
        <v>388</v>
      </c>
      <c r="B336" s="32">
        <f>'Link types'!C290</f>
        <v>30</v>
      </c>
      <c r="C336" s="32" t="str">
        <f>'Link types'!D290</f>
        <v>free</v>
      </c>
      <c r="D336" s="32">
        <f>'Link types'!E290</f>
        <v>1</v>
      </c>
      <c r="E336" s="32">
        <f>'Link types'!F290</f>
        <v>1000</v>
      </c>
      <c r="F336" s="32" t="str">
        <f>'Link types'!G290</f>
        <v/>
      </c>
      <c r="G336" s="32">
        <f>'Link types'!H290</f>
        <v>0</v>
      </c>
      <c r="H336" s="32">
        <f>'Link types'!I290</f>
        <v>0</v>
      </c>
      <c r="I336" s="32">
        <f>'Link types'!J290</f>
        <v>0</v>
      </c>
      <c r="J336" s="32">
        <f>'Link types'!K290</f>
        <v>0</v>
      </c>
      <c r="K336" s="32">
        <f>'Link types'!L290</f>
        <v>99</v>
      </c>
      <c r="L336" s="32">
        <f>'Link types'!M290</f>
        <v>0</v>
      </c>
      <c r="M336" s="32">
        <f>'Link types'!N290</f>
        <v>0</v>
      </c>
      <c r="N336" s="32">
        <f>'Link types'!O290</f>
        <v>0</v>
      </c>
      <c r="O336" s="32">
        <f>'Link types'!P290</f>
        <v>0</v>
      </c>
      <c r="P336" s="32">
        <f>'Link types'!Q290</f>
        <v>0</v>
      </c>
      <c r="Q336" s="32">
        <f>'Link types'!R290</f>
        <v>0</v>
      </c>
      <c r="R336" s="32">
        <f>'Link types'!S290</f>
        <v>0</v>
      </c>
      <c r="S336" s="32">
        <f>'Link types'!T290</f>
        <v>0</v>
      </c>
      <c r="T336" s="32">
        <f>'Link types'!U290</f>
        <v>0</v>
      </c>
      <c r="U336" s="32">
        <f>'Link types'!V290</f>
        <v>0</v>
      </c>
      <c r="V336" s="32">
        <f>'Link types'!W290</f>
        <v>10</v>
      </c>
      <c r="W336" s="32">
        <f>'Link types'!X290</f>
        <v>10</v>
      </c>
      <c r="X336" s="32">
        <f>'Link types'!Y290</f>
        <v>10</v>
      </c>
      <c r="Y336" s="32" t="str">
        <f>'Link types'!Z290</f>
        <v/>
      </c>
    </row>
    <row r="337" spans="1:25" x14ac:dyDescent="0.25">
      <c r="A337" s="32">
        <f>'Link types'!B291</f>
        <v>389</v>
      </c>
      <c r="B337" s="32">
        <f>'Link types'!C291</f>
        <v>30</v>
      </c>
      <c r="C337" s="32" t="str">
        <f>'Link types'!D291</f>
        <v>free</v>
      </c>
      <c r="D337" s="32">
        <f>'Link types'!E291</f>
        <v>1</v>
      </c>
      <c r="E337" s="32">
        <f>'Link types'!F291</f>
        <v>1000</v>
      </c>
      <c r="F337" s="32" t="str">
        <f>'Link types'!G291</f>
        <v/>
      </c>
      <c r="G337" s="32">
        <f>'Link types'!H291</f>
        <v>0</v>
      </c>
      <c r="H337" s="32">
        <f>'Link types'!I291</f>
        <v>0</v>
      </c>
      <c r="I337" s="32">
        <f>'Link types'!J291</f>
        <v>0</v>
      </c>
      <c r="J337" s="32">
        <f>'Link types'!K291</f>
        <v>0</v>
      </c>
      <c r="K337" s="32">
        <f>'Link types'!L291</f>
        <v>99</v>
      </c>
      <c r="L337" s="32">
        <f>'Link types'!M291</f>
        <v>0</v>
      </c>
      <c r="M337" s="32">
        <f>'Link types'!N291</f>
        <v>0</v>
      </c>
      <c r="N337" s="32">
        <f>'Link types'!O291</f>
        <v>0</v>
      </c>
      <c r="O337" s="32">
        <f>'Link types'!P291</f>
        <v>0</v>
      </c>
      <c r="P337" s="32">
        <f>'Link types'!Q291</f>
        <v>0</v>
      </c>
      <c r="Q337" s="32">
        <f>'Link types'!R291</f>
        <v>0</v>
      </c>
      <c r="R337" s="32">
        <f>'Link types'!S291</f>
        <v>0</v>
      </c>
      <c r="S337" s="32">
        <f>'Link types'!T291</f>
        <v>0</v>
      </c>
      <c r="T337" s="32">
        <f>'Link types'!U291</f>
        <v>0</v>
      </c>
      <c r="U337" s="32">
        <f>'Link types'!V291</f>
        <v>0</v>
      </c>
      <c r="V337" s="32">
        <f>'Link types'!W291</f>
        <v>10</v>
      </c>
      <c r="W337" s="32">
        <f>'Link types'!X291</f>
        <v>10</v>
      </c>
      <c r="X337" s="32">
        <f>'Link types'!Y291</f>
        <v>10</v>
      </c>
      <c r="Y337" s="32" t="str">
        <f>'Link types'!Z291</f>
        <v/>
      </c>
    </row>
    <row r="338" spans="1:25" x14ac:dyDescent="0.25">
      <c r="A338" s="32">
        <f>'Link types'!B292</f>
        <v>390</v>
      </c>
      <c r="B338" s="32">
        <f>'Link types'!C292</f>
        <v>30</v>
      </c>
      <c r="C338" s="32" t="str">
        <f>'Link types'!D292</f>
        <v>free</v>
      </c>
      <c r="D338" s="32">
        <f>'Link types'!E292</f>
        <v>1</v>
      </c>
      <c r="E338" s="32">
        <f>'Link types'!F292</f>
        <v>1000</v>
      </c>
      <c r="F338" s="32" t="str">
        <f>'Link types'!G292</f>
        <v/>
      </c>
      <c r="G338" s="32">
        <f>'Link types'!H292</f>
        <v>0</v>
      </c>
      <c r="H338" s="32">
        <f>'Link types'!I292</f>
        <v>0</v>
      </c>
      <c r="I338" s="32">
        <f>'Link types'!J292</f>
        <v>0</v>
      </c>
      <c r="J338" s="32">
        <f>'Link types'!K292</f>
        <v>0</v>
      </c>
      <c r="K338" s="32">
        <f>'Link types'!L292</f>
        <v>99</v>
      </c>
      <c r="L338" s="32">
        <f>'Link types'!M292</f>
        <v>0</v>
      </c>
      <c r="M338" s="32">
        <f>'Link types'!N292</f>
        <v>0</v>
      </c>
      <c r="N338" s="32">
        <f>'Link types'!O292</f>
        <v>0</v>
      </c>
      <c r="O338" s="32">
        <f>'Link types'!P292</f>
        <v>0</v>
      </c>
      <c r="P338" s="32">
        <f>'Link types'!Q292</f>
        <v>0</v>
      </c>
      <c r="Q338" s="32">
        <f>'Link types'!R292</f>
        <v>0</v>
      </c>
      <c r="R338" s="32">
        <f>'Link types'!S292</f>
        <v>0</v>
      </c>
      <c r="S338" s="32">
        <f>'Link types'!T292</f>
        <v>0</v>
      </c>
      <c r="T338" s="32">
        <f>'Link types'!U292</f>
        <v>0</v>
      </c>
      <c r="U338" s="32">
        <f>'Link types'!V292</f>
        <v>0</v>
      </c>
      <c r="V338" s="32">
        <f>'Link types'!W292</f>
        <v>10</v>
      </c>
      <c r="W338" s="32">
        <f>'Link types'!X292</f>
        <v>10</v>
      </c>
      <c r="X338" s="32">
        <f>'Link types'!Y292</f>
        <v>10</v>
      </c>
      <c r="Y338" s="32" t="str">
        <f>'Link types'!Z292</f>
        <v/>
      </c>
    </row>
    <row r="339" spans="1:25" x14ac:dyDescent="0.25">
      <c r="A339" s="32">
        <f>'Link types'!B293</f>
        <v>391</v>
      </c>
      <c r="B339" s="32">
        <f>'Link types'!C293</f>
        <v>30</v>
      </c>
      <c r="C339" s="32" t="str">
        <f>'Link types'!D293</f>
        <v>free</v>
      </c>
      <c r="D339" s="32">
        <f>'Link types'!E293</f>
        <v>1</v>
      </c>
      <c r="E339" s="32">
        <f>'Link types'!F293</f>
        <v>1000</v>
      </c>
      <c r="F339" s="32" t="str">
        <f>'Link types'!G293</f>
        <v/>
      </c>
      <c r="G339" s="32">
        <f>'Link types'!H293</f>
        <v>0</v>
      </c>
      <c r="H339" s="32">
        <f>'Link types'!I293</f>
        <v>0</v>
      </c>
      <c r="I339" s="32">
        <f>'Link types'!J293</f>
        <v>0</v>
      </c>
      <c r="J339" s="32">
        <f>'Link types'!K293</f>
        <v>0</v>
      </c>
      <c r="K339" s="32">
        <f>'Link types'!L293</f>
        <v>99</v>
      </c>
      <c r="L339" s="32">
        <f>'Link types'!M293</f>
        <v>0</v>
      </c>
      <c r="M339" s="32">
        <f>'Link types'!N293</f>
        <v>0</v>
      </c>
      <c r="N339" s="32">
        <f>'Link types'!O293</f>
        <v>0</v>
      </c>
      <c r="O339" s="32">
        <f>'Link types'!P293</f>
        <v>0</v>
      </c>
      <c r="P339" s="32">
        <f>'Link types'!Q293</f>
        <v>0</v>
      </c>
      <c r="Q339" s="32">
        <f>'Link types'!R293</f>
        <v>0</v>
      </c>
      <c r="R339" s="32">
        <f>'Link types'!S293</f>
        <v>0</v>
      </c>
      <c r="S339" s="32">
        <f>'Link types'!T293</f>
        <v>0</v>
      </c>
      <c r="T339" s="32">
        <f>'Link types'!U293</f>
        <v>0</v>
      </c>
      <c r="U339" s="32">
        <f>'Link types'!V293</f>
        <v>0</v>
      </c>
      <c r="V339" s="32">
        <f>'Link types'!W293</f>
        <v>10</v>
      </c>
      <c r="W339" s="32">
        <f>'Link types'!X293</f>
        <v>10</v>
      </c>
      <c r="X339" s="32">
        <f>'Link types'!Y293</f>
        <v>10</v>
      </c>
      <c r="Y339" s="32" t="str">
        <f>'Link types'!Z293</f>
        <v/>
      </c>
    </row>
    <row r="340" spans="1:25" x14ac:dyDescent="0.25">
      <c r="A340" s="32">
        <f>'Link types'!B294</f>
        <v>392</v>
      </c>
      <c r="B340" s="32">
        <f>'Link types'!C294</f>
        <v>30</v>
      </c>
      <c r="C340" s="32" t="str">
        <f>'Link types'!D294</f>
        <v>free</v>
      </c>
      <c r="D340" s="32">
        <f>'Link types'!E294</f>
        <v>1</v>
      </c>
      <c r="E340" s="32">
        <f>'Link types'!F294</f>
        <v>1000</v>
      </c>
      <c r="F340" s="32" t="str">
        <f>'Link types'!G294</f>
        <v/>
      </c>
      <c r="G340" s="32">
        <f>'Link types'!H294</f>
        <v>0</v>
      </c>
      <c r="H340" s="32">
        <f>'Link types'!I294</f>
        <v>0</v>
      </c>
      <c r="I340" s="32">
        <f>'Link types'!J294</f>
        <v>0</v>
      </c>
      <c r="J340" s="32">
        <f>'Link types'!K294</f>
        <v>0</v>
      </c>
      <c r="K340" s="32">
        <f>'Link types'!L294</f>
        <v>99</v>
      </c>
      <c r="L340" s="32">
        <f>'Link types'!M294</f>
        <v>0</v>
      </c>
      <c r="M340" s="32">
        <f>'Link types'!N294</f>
        <v>0</v>
      </c>
      <c r="N340" s="32">
        <f>'Link types'!O294</f>
        <v>0</v>
      </c>
      <c r="O340" s="32">
        <f>'Link types'!P294</f>
        <v>0</v>
      </c>
      <c r="P340" s="32">
        <f>'Link types'!Q294</f>
        <v>0</v>
      </c>
      <c r="Q340" s="32">
        <f>'Link types'!R294</f>
        <v>0</v>
      </c>
      <c r="R340" s="32">
        <f>'Link types'!S294</f>
        <v>0</v>
      </c>
      <c r="S340" s="32">
        <f>'Link types'!T294</f>
        <v>0</v>
      </c>
      <c r="T340" s="32">
        <f>'Link types'!U294</f>
        <v>0</v>
      </c>
      <c r="U340" s="32">
        <f>'Link types'!V294</f>
        <v>0</v>
      </c>
      <c r="V340" s="32">
        <f>'Link types'!W294</f>
        <v>10</v>
      </c>
      <c r="W340" s="32">
        <f>'Link types'!X294</f>
        <v>10</v>
      </c>
      <c r="X340" s="32">
        <f>'Link types'!Y294</f>
        <v>10</v>
      </c>
      <c r="Y340" s="32" t="str">
        <f>'Link types'!Z294</f>
        <v/>
      </c>
    </row>
    <row r="341" spans="1:25" x14ac:dyDescent="0.25">
      <c r="A341" s="32">
        <f>'Link types'!B295</f>
        <v>393</v>
      </c>
      <c r="B341" s="32">
        <f>'Link types'!C295</f>
        <v>30</v>
      </c>
      <c r="C341" s="32" t="str">
        <f>'Link types'!D295</f>
        <v>free</v>
      </c>
      <c r="D341" s="32">
        <f>'Link types'!E295</f>
        <v>1</v>
      </c>
      <c r="E341" s="32">
        <f>'Link types'!F295</f>
        <v>1000</v>
      </c>
      <c r="F341" s="32" t="str">
        <f>'Link types'!G295</f>
        <v/>
      </c>
      <c r="G341" s="32">
        <f>'Link types'!H295</f>
        <v>0</v>
      </c>
      <c r="H341" s="32">
        <f>'Link types'!I295</f>
        <v>0</v>
      </c>
      <c r="I341" s="32">
        <f>'Link types'!J295</f>
        <v>0</v>
      </c>
      <c r="J341" s="32">
        <f>'Link types'!K295</f>
        <v>0</v>
      </c>
      <c r="K341" s="32">
        <f>'Link types'!L295</f>
        <v>99</v>
      </c>
      <c r="L341" s="32">
        <f>'Link types'!M295</f>
        <v>0</v>
      </c>
      <c r="M341" s="32">
        <f>'Link types'!N295</f>
        <v>0</v>
      </c>
      <c r="N341" s="32">
        <f>'Link types'!O295</f>
        <v>0</v>
      </c>
      <c r="O341" s="32">
        <f>'Link types'!P295</f>
        <v>0</v>
      </c>
      <c r="P341" s="32">
        <f>'Link types'!Q295</f>
        <v>0</v>
      </c>
      <c r="Q341" s="32">
        <f>'Link types'!R295</f>
        <v>0</v>
      </c>
      <c r="R341" s="32">
        <f>'Link types'!S295</f>
        <v>0</v>
      </c>
      <c r="S341" s="32">
        <f>'Link types'!T295</f>
        <v>0</v>
      </c>
      <c r="T341" s="32">
        <f>'Link types'!U295</f>
        <v>0</v>
      </c>
      <c r="U341" s="32">
        <f>'Link types'!V295</f>
        <v>0</v>
      </c>
      <c r="V341" s="32">
        <f>'Link types'!W295</f>
        <v>10</v>
      </c>
      <c r="W341" s="32">
        <f>'Link types'!X295</f>
        <v>10</v>
      </c>
      <c r="X341" s="32">
        <f>'Link types'!Y295</f>
        <v>10</v>
      </c>
      <c r="Y341" s="32" t="str">
        <f>'Link types'!Z295</f>
        <v/>
      </c>
    </row>
    <row r="342" spans="1:25" x14ac:dyDescent="0.25">
      <c r="A342" s="32">
        <f>'Link types'!B296</f>
        <v>394</v>
      </c>
      <c r="B342" s="32">
        <f>'Link types'!C296</f>
        <v>30</v>
      </c>
      <c r="C342" s="32" t="str">
        <f>'Link types'!D296</f>
        <v>free</v>
      </c>
      <c r="D342" s="32">
        <f>'Link types'!E296</f>
        <v>1</v>
      </c>
      <c r="E342" s="32">
        <f>'Link types'!F296</f>
        <v>1000</v>
      </c>
      <c r="F342" s="32" t="str">
        <f>'Link types'!G296</f>
        <v/>
      </c>
      <c r="G342" s="32">
        <f>'Link types'!H296</f>
        <v>0</v>
      </c>
      <c r="H342" s="32">
        <f>'Link types'!I296</f>
        <v>0</v>
      </c>
      <c r="I342" s="32">
        <f>'Link types'!J296</f>
        <v>0</v>
      </c>
      <c r="J342" s="32">
        <f>'Link types'!K296</f>
        <v>0</v>
      </c>
      <c r="K342" s="32">
        <f>'Link types'!L296</f>
        <v>99</v>
      </c>
      <c r="L342" s="32">
        <f>'Link types'!M296</f>
        <v>0</v>
      </c>
      <c r="M342" s="32">
        <f>'Link types'!N296</f>
        <v>0</v>
      </c>
      <c r="N342" s="32">
        <f>'Link types'!O296</f>
        <v>0</v>
      </c>
      <c r="O342" s="32">
        <f>'Link types'!P296</f>
        <v>0</v>
      </c>
      <c r="P342" s="32">
        <f>'Link types'!Q296</f>
        <v>0</v>
      </c>
      <c r="Q342" s="32">
        <f>'Link types'!R296</f>
        <v>0</v>
      </c>
      <c r="R342" s="32">
        <f>'Link types'!S296</f>
        <v>0</v>
      </c>
      <c r="S342" s="32">
        <f>'Link types'!T296</f>
        <v>0</v>
      </c>
      <c r="T342" s="32">
        <f>'Link types'!U296</f>
        <v>0</v>
      </c>
      <c r="U342" s="32">
        <f>'Link types'!V296</f>
        <v>0</v>
      </c>
      <c r="V342" s="32">
        <f>'Link types'!W296</f>
        <v>10</v>
      </c>
      <c r="W342" s="32">
        <f>'Link types'!X296</f>
        <v>10</v>
      </c>
      <c r="X342" s="32">
        <f>'Link types'!Y296</f>
        <v>10</v>
      </c>
      <c r="Y342" s="32" t="str">
        <f>'Link types'!Z296</f>
        <v/>
      </c>
    </row>
    <row r="343" spans="1:25" x14ac:dyDescent="0.25">
      <c r="A343" s="32">
        <f>'Link types'!B297</f>
        <v>395</v>
      </c>
      <c r="B343" s="32">
        <f>'Link types'!C297</f>
        <v>30</v>
      </c>
      <c r="C343" s="32" t="str">
        <f>'Link types'!D297</f>
        <v>free</v>
      </c>
      <c r="D343" s="32">
        <f>'Link types'!E297</f>
        <v>1</v>
      </c>
      <c r="E343" s="32">
        <f>'Link types'!F297</f>
        <v>1000</v>
      </c>
      <c r="F343" s="32" t="str">
        <f>'Link types'!G297</f>
        <v/>
      </c>
      <c r="G343" s="32">
        <f>'Link types'!H297</f>
        <v>0</v>
      </c>
      <c r="H343" s="32">
        <f>'Link types'!I297</f>
        <v>0</v>
      </c>
      <c r="I343" s="32">
        <f>'Link types'!J297</f>
        <v>0</v>
      </c>
      <c r="J343" s="32">
        <f>'Link types'!K297</f>
        <v>0</v>
      </c>
      <c r="K343" s="32">
        <f>'Link types'!L297</f>
        <v>99</v>
      </c>
      <c r="L343" s="32">
        <f>'Link types'!M297</f>
        <v>0</v>
      </c>
      <c r="M343" s="32">
        <f>'Link types'!N297</f>
        <v>0</v>
      </c>
      <c r="N343" s="32">
        <f>'Link types'!O297</f>
        <v>0</v>
      </c>
      <c r="O343" s="32">
        <f>'Link types'!P297</f>
        <v>0</v>
      </c>
      <c r="P343" s="32">
        <f>'Link types'!Q297</f>
        <v>0</v>
      </c>
      <c r="Q343" s="32">
        <f>'Link types'!R297</f>
        <v>0</v>
      </c>
      <c r="R343" s="32">
        <f>'Link types'!S297</f>
        <v>0</v>
      </c>
      <c r="S343" s="32">
        <f>'Link types'!T297</f>
        <v>0</v>
      </c>
      <c r="T343" s="32">
        <f>'Link types'!U297</f>
        <v>0</v>
      </c>
      <c r="U343" s="32">
        <f>'Link types'!V297</f>
        <v>0</v>
      </c>
      <c r="V343" s="32">
        <f>'Link types'!W297</f>
        <v>10</v>
      </c>
      <c r="W343" s="32">
        <f>'Link types'!X297</f>
        <v>10</v>
      </c>
      <c r="X343" s="32">
        <f>'Link types'!Y297</f>
        <v>10</v>
      </c>
      <c r="Y343" s="32" t="str">
        <f>'Link types'!Z297</f>
        <v/>
      </c>
    </row>
    <row r="344" spans="1:25" x14ac:dyDescent="0.25">
      <c r="A344" s="32">
        <f>'Link types'!B298</f>
        <v>396</v>
      </c>
      <c r="B344" s="32">
        <f>'Link types'!C298</f>
        <v>30</v>
      </c>
      <c r="C344" s="32" t="str">
        <f>'Link types'!D298</f>
        <v>free</v>
      </c>
      <c r="D344" s="32">
        <f>'Link types'!E298</f>
        <v>1</v>
      </c>
      <c r="E344" s="32">
        <f>'Link types'!F298</f>
        <v>1000</v>
      </c>
      <c r="F344" s="32" t="str">
        <f>'Link types'!G298</f>
        <v/>
      </c>
      <c r="G344" s="32">
        <f>'Link types'!H298</f>
        <v>0</v>
      </c>
      <c r="H344" s="32">
        <f>'Link types'!I298</f>
        <v>0</v>
      </c>
      <c r="I344" s="32">
        <f>'Link types'!J298</f>
        <v>0</v>
      </c>
      <c r="J344" s="32">
        <f>'Link types'!K298</f>
        <v>0</v>
      </c>
      <c r="K344" s="32">
        <f>'Link types'!L298</f>
        <v>99</v>
      </c>
      <c r="L344" s="32">
        <f>'Link types'!M298</f>
        <v>0</v>
      </c>
      <c r="M344" s="32">
        <f>'Link types'!N298</f>
        <v>0</v>
      </c>
      <c r="N344" s="32">
        <f>'Link types'!O298</f>
        <v>0</v>
      </c>
      <c r="O344" s="32">
        <f>'Link types'!P298</f>
        <v>0</v>
      </c>
      <c r="P344" s="32">
        <f>'Link types'!Q298</f>
        <v>0</v>
      </c>
      <c r="Q344" s="32">
        <f>'Link types'!R298</f>
        <v>0</v>
      </c>
      <c r="R344" s="32">
        <f>'Link types'!S298</f>
        <v>0</v>
      </c>
      <c r="S344" s="32">
        <f>'Link types'!T298</f>
        <v>0</v>
      </c>
      <c r="T344" s="32">
        <f>'Link types'!U298</f>
        <v>0</v>
      </c>
      <c r="U344" s="32">
        <f>'Link types'!V298</f>
        <v>0</v>
      </c>
      <c r="V344" s="32">
        <f>'Link types'!W298</f>
        <v>10</v>
      </c>
      <c r="W344" s="32">
        <f>'Link types'!X298</f>
        <v>10</v>
      </c>
      <c r="X344" s="32">
        <f>'Link types'!Y298</f>
        <v>10</v>
      </c>
      <c r="Y344" s="32" t="str">
        <f>'Link types'!Z298</f>
        <v/>
      </c>
    </row>
    <row r="345" spans="1:25" x14ac:dyDescent="0.25">
      <c r="A345" s="32">
        <f>'Link types'!B299</f>
        <v>397</v>
      </c>
      <c r="B345" s="32">
        <f>'Link types'!C299</f>
        <v>30</v>
      </c>
      <c r="C345" s="32" t="str">
        <f>'Link types'!D299</f>
        <v>free</v>
      </c>
      <c r="D345" s="32">
        <f>'Link types'!E299</f>
        <v>1</v>
      </c>
      <c r="E345" s="32">
        <f>'Link types'!F299</f>
        <v>1000</v>
      </c>
      <c r="F345" s="32" t="str">
        <f>'Link types'!G299</f>
        <v/>
      </c>
      <c r="G345" s="32">
        <f>'Link types'!H299</f>
        <v>0</v>
      </c>
      <c r="H345" s="32">
        <f>'Link types'!I299</f>
        <v>0</v>
      </c>
      <c r="I345" s="32">
        <f>'Link types'!J299</f>
        <v>0</v>
      </c>
      <c r="J345" s="32">
        <f>'Link types'!K299</f>
        <v>0</v>
      </c>
      <c r="K345" s="32">
        <f>'Link types'!L299</f>
        <v>99</v>
      </c>
      <c r="L345" s="32">
        <f>'Link types'!M299</f>
        <v>0</v>
      </c>
      <c r="M345" s="32">
        <f>'Link types'!N299</f>
        <v>0</v>
      </c>
      <c r="N345" s="32">
        <f>'Link types'!O299</f>
        <v>0</v>
      </c>
      <c r="O345" s="32">
        <f>'Link types'!P299</f>
        <v>0</v>
      </c>
      <c r="P345" s="32">
        <f>'Link types'!Q299</f>
        <v>0</v>
      </c>
      <c r="Q345" s="32">
        <f>'Link types'!R299</f>
        <v>0</v>
      </c>
      <c r="R345" s="32">
        <f>'Link types'!S299</f>
        <v>0</v>
      </c>
      <c r="S345" s="32">
        <f>'Link types'!T299</f>
        <v>0</v>
      </c>
      <c r="T345" s="32">
        <f>'Link types'!U299</f>
        <v>0</v>
      </c>
      <c r="U345" s="32">
        <f>'Link types'!V299</f>
        <v>0</v>
      </c>
      <c r="V345" s="32">
        <f>'Link types'!W299</f>
        <v>10</v>
      </c>
      <c r="W345" s="32">
        <f>'Link types'!X299</f>
        <v>10</v>
      </c>
      <c r="X345" s="32">
        <f>'Link types'!Y299</f>
        <v>10</v>
      </c>
      <c r="Y345" s="32" t="str">
        <f>'Link types'!Z299</f>
        <v/>
      </c>
    </row>
    <row r="346" spans="1:25" x14ac:dyDescent="0.25">
      <c r="A346" s="32">
        <f>'Link types'!B300</f>
        <v>398</v>
      </c>
      <c r="B346" s="32">
        <f>'Link types'!C300</f>
        <v>30</v>
      </c>
      <c r="C346" s="32" t="str">
        <f>'Link types'!D300</f>
        <v>free</v>
      </c>
      <c r="D346" s="32">
        <f>'Link types'!E300</f>
        <v>1</v>
      </c>
      <c r="E346" s="32">
        <f>'Link types'!F300</f>
        <v>1000</v>
      </c>
      <c r="F346" s="32" t="str">
        <f>'Link types'!G300</f>
        <v/>
      </c>
      <c r="G346" s="32">
        <f>'Link types'!H300</f>
        <v>0</v>
      </c>
      <c r="H346" s="32">
        <f>'Link types'!I300</f>
        <v>0</v>
      </c>
      <c r="I346" s="32">
        <f>'Link types'!J300</f>
        <v>0</v>
      </c>
      <c r="J346" s="32">
        <f>'Link types'!K300</f>
        <v>0</v>
      </c>
      <c r="K346" s="32">
        <f>'Link types'!L300</f>
        <v>99</v>
      </c>
      <c r="L346" s="32">
        <f>'Link types'!M300</f>
        <v>0</v>
      </c>
      <c r="M346" s="32">
        <f>'Link types'!N300</f>
        <v>0</v>
      </c>
      <c r="N346" s="32">
        <f>'Link types'!O300</f>
        <v>0</v>
      </c>
      <c r="O346" s="32">
        <f>'Link types'!P300</f>
        <v>0</v>
      </c>
      <c r="P346" s="32">
        <f>'Link types'!Q300</f>
        <v>0</v>
      </c>
      <c r="Q346" s="32">
        <f>'Link types'!R300</f>
        <v>0</v>
      </c>
      <c r="R346" s="32">
        <f>'Link types'!S300</f>
        <v>0</v>
      </c>
      <c r="S346" s="32">
        <f>'Link types'!T300</f>
        <v>0</v>
      </c>
      <c r="T346" s="32">
        <f>'Link types'!U300</f>
        <v>0</v>
      </c>
      <c r="U346" s="32">
        <f>'Link types'!V300</f>
        <v>0</v>
      </c>
      <c r="V346" s="32">
        <f>'Link types'!W300</f>
        <v>10</v>
      </c>
      <c r="W346" s="32">
        <f>'Link types'!X300</f>
        <v>10</v>
      </c>
      <c r="X346" s="32">
        <f>'Link types'!Y300</f>
        <v>10</v>
      </c>
      <c r="Y346" s="32" t="str">
        <f>'Link types'!Z300</f>
        <v/>
      </c>
    </row>
    <row r="347" spans="1:25" x14ac:dyDescent="0.25">
      <c r="A347" s="32">
        <f>'Link types'!B301</f>
        <v>399</v>
      </c>
      <c r="B347" s="32">
        <f>'Link types'!C301</f>
        <v>30</v>
      </c>
      <c r="C347" s="32" t="str">
        <f>'Link types'!D301</f>
        <v>free</v>
      </c>
      <c r="D347" s="32">
        <f>'Link types'!E301</f>
        <v>1</v>
      </c>
      <c r="E347" s="32">
        <f>'Link types'!F301</f>
        <v>1000</v>
      </c>
      <c r="F347" s="32" t="str">
        <f>'Link types'!G301</f>
        <v/>
      </c>
      <c r="G347" s="32">
        <f>'Link types'!H301</f>
        <v>0</v>
      </c>
      <c r="H347" s="32">
        <f>'Link types'!I301</f>
        <v>0</v>
      </c>
      <c r="I347" s="32">
        <f>'Link types'!J301</f>
        <v>0</v>
      </c>
      <c r="J347" s="32">
        <f>'Link types'!K301</f>
        <v>0</v>
      </c>
      <c r="K347" s="32">
        <f>'Link types'!L301</f>
        <v>99</v>
      </c>
      <c r="L347" s="32">
        <f>'Link types'!M301</f>
        <v>0</v>
      </c>
      <c r="M347" s="32">
        <f>'Link types'!N301</f>
        <v>0</v>
      </c>
      <c r="N347" s="32">
        <f>'Link types'!O301</f>
        <v>0</v>
      </c>
      <c r="O347" s="32">
        <f>'Link types'!P301</f>
        <v>0</v>
      </c>
      <c r="P347" s="32">
        <f>'Link types'!Q301</f>
        <v>0</v>
      </c>
      <c r="Q347" s="32">
        <f>'Link types'!R301</f>
        <v>0</v>
      </c>
      <c r="R347" s="32">
        <f>'Link types'!S301</f>
        <v>0</v>
      </c>
      <c r="S347" s="32">
        <f>'Link types'!T301</f>
        <v>0</v>
      </c>
      <c r="T347" s="32">
        <f>'Link types'!U301</f>
        <v>0</v>
      </c>
      <c r="U347" s="32">
        <f>'Link types'!V301</f>
        <v>0</v>
      </c>
      <c r="V347" s="32">
        <f>'Link types'!W301</f>
        <v>10</v>
      </c>
      <c r="W347" s="32">
        <f>'Link types'!X301</f>
        <v>10</v>
      </c>
      <c r="X347" s="32">
        <f>'Link types'!Y301</f>
        <v>10</v>
      </c>
      <c r="Y347" s="32" t="str">
        <f>'Link types'!Z301</f>
        <v/>
      </c>
    </row>
    <row r="348" spans="1:25" x14ac:dyDescent="0.25">
      <c r="A348" s="32">
        <f>'Link types'!B302</f>
        <v>400</v>
      </c>
      <c r="B348" s="32">
        <f>'Link types'!C302</f>
        <v>40</v>
      </c>
      <c r="C348" s="32" t="str">
        <f>'Link types'!D302</f>
        <v>Se L2 V100</v>
      </c>
      <c r="D348" s="32">
        <f>'Link types'!E302</f>
        <v>1</v>
      </c>
      <c r="E348" s="32">
        <f>'Link types'!F302</f>
        <v>4</v>
      </c>
      <c r="F348" s="32" t="str">
        <f>'Link types'!G302</f>
        <v>BIKE,BUS,MINIBUS,CAR,HGV,PUTW,WALK</v>
      </c>
      <c r="G348" s="32">
        <f>'Link types'!H302</f>
        <v>2</v>
      </c>
      <c r="H348" s="32">
        <f>'Link types'!I302</f>
        <v>2400</v>
      </c>
      <c r="I348" s="32">
        <f>'Link types'!J302</f>
        <v>100</v>
      </c>
      <c r="J348" s="32">
        <f>'Link types'!K302</f>
        <v>1</v>
      </c>
      <c r="K348" s="32">
        <f>'Link types'!L302</f>
        <v>3</v>
      </c>
      <c r="L348" s="32">
        <f>'Link types'!M302</f>
        <v>20</v>
      </c>
      <c r="M348" s="32">
        <f>'Link types'!N302</f>
        <v>130</v>
      </c>
      <c r="N348" s="32">
        <f>'Link types'!O302</f>
        <v>100</v>
      </c>
      <c r="O348" s="32">
        <f>'Link types'!P302</f>
        <v>4</v>
      </c>
      <c r="P348" s="32">
        <f>'Link types'!Q302</f>
        <v>80</v>
      </c>
      <c r="Q348" s="32">
        <f>'Link types'!R302</f>
        <v>50</v>
      </c>
      <c r="R348" s="32">
        <f>'Link types'!S302</f>
        <v>4</v>
      </c>
      <c r="S348" s="32">
        <f>'Link types'!T302</f>
        <v>50</v>
      </c>
      <c r="T348" s="32">
        <f>'Link types'!U302</f>
        <v>50</v>
      </c>
      <c r="U348" s="32">
        <f>'Link types'!V302</f>
        <v>50</v>
      </c>
      <c r="V348" s="32">
        <f>'Link types'!W302</f>
        <v>1</v>
      </c>
      <c r="W348" s="32">
        <f>'Link types'!X302</f>
        <v>1.2</v>
      </c>
      <c r="X348" s="32">
        <f>'Link types'!Y302</f>
        <v>1</v>
      </c>
      <c r="Y348" s="32" t="str">
        <f>'Link types'!Z302</f>
        <v>Secondary: Important regional road, connects smaller towns and centers ("Landesstraße")</v>
      </c>
    </row>
    <row r="349" spans="1:25" x14ac:dyDescent="0.25">
      <c r="A349" s="32">
        <f>'Link types'!B303</f>
        <v>401</v>
      </c>
      <c r="B349" s="32">
        <f>'Link types'!C303</f>
        <v>40</v>
      </c>
      <c r="C349" s="32" t="str">
        <f>'Link types'!D303</f>
        <v>Se L2 V90</v>
      </c>
      <c r="D349" s="32">
        <f>'Link types'!E303</f>
        <v>1</v>
      </c>
      <c r="E349" s="32">
        <f>'Link types'!F303</f>
        <v>4</v>
      </c>
      <c r="F349" s="32" t="str">
        <f>'Link types'!G303</f>
        <v>BIKE,BUS,MINIBUS,CAR,HGV,PUTW,WALK</v>
      </c>
      <c r="G349" s="32">
        <f>'Link types'!H303</f>
        <v>2</v>
      </c>
      <c r="H349" s="32">
        <f>'Link types'!I303</f>
        <v>2200</v>
      </c>
      <c r="I349" s="32">
        <f>'Link types'!J303</f>
        <v>90</v>
      </c>
      <c r="J349" s="32">
        <f>'Link types'!K303</f>
        <v>1</v>
      </c>
      <c r="K349" s="32">
        <f>'Link types'!L303</f>
        <v>3</v>
      </c>
      <c r="L349" s="32">
        <f>'Link types'!M303</f>
        <v>20</v>
      </c>
      <c r="M349" s="32">
        <f>'Link types'!N303</f>
        <v>130</v>
      </c>
      <c r="N349" s="32">
        <f>'Link types'!O303</f>
        <v>100</v>
      </c>
      <c r="O349" s="32">
        <f>'Link types'!P303</f>
        <v>4</v>
      </c>
      <c r="P349" s="32">
        <f>'Link types'!Q303</f>
        <v>80</v>
      </c>
      <c r="Q349" s="32">
        <f>'Link types'!R303</f>
        <v>50</v>
      </c>
      <c r="R349" s="32">
        <f>'Link types'!S303</f>
        <v>4</v>
      </c>
      <c r="S349" s="32">
        <f>'Link types'!T303</f>
        <v>50</v>
      </c>
      <c r="T349" s="32">
        <f>'Link types'!U303</f>
        <v>50</v>
      </c>
      <c r="U349" s="32">
        <f>'Link types'!V303</f>
        <v>50</v>
      </c>
      <c r="V349" s="32">
        <f>'Link types'!W303</f>
        <v>1</v>
      </c>
      <c r="W349" s="32">
        <f>'Link types'!X303</f>
        <v>1.2</v>
      </c>
      <c r="X349" s="32">
        <f>'Link types'!Y303</f>
        <v>1</v>
      </c>
      <c r="Y349" s="32" t="str">
        <f>'Link types'!Z303</f>
        <v>Secondary: Important regional road, connects smaller towns and centers ("Landesstraße")</v>
      </c>
    </row>
    <row r="350" spans="1:25" x14ac:dyDescent="0.25">
      <c r="A350" s="32">
        <f>'Link types'!B304</f>
        <v>402</v>
      </c>
      <c r="B350" s="32">
        <f>'Link types'!C304</f>
        <v>40</v>
      </c>
      <c r="C350" s="32" t="str">
        <f>'Link types'!D304</f>
        <v>Se L2 V80</v>
      </c>
      <c r="D350" s="32">
        <f>'Link types'!E304</f>
        <v>1</v>
      </c>
      <c r="E350" s="32">
        <f>'Link types'!F304</f>
        <v>4</v>
      </c>
      <c r="F350" s="32" t="str">
        <f>'Link types'!G304</f>
        <v>BIKE,BUS,MINIBUS,CAR,HGV,PUTW,WALK</v>
      </c>
      <c r="G350" s="32">
        <f>'Link types'!H304</f>
        <v>2</v>
      </c>
      <c r="H350" s="32">
        <f>'Link types'!I304</f>
        <v>2000</v>
      </c>
      <c r="I350" s="32">
        <f>'Link types'!J304</f>
        <v>80</v>
      </c>
      <c r="J350" s="32">
        <f>'Link types'!K304</f>
        <v>1</v>
      </c>
      <c r="K350" s="32">
        <f>'Link types'!L304</f>
        <v>3</v>
      </c>
      <c r="L350" s="32">
        <f>'Link types'!M304</f>
        <v>20</v>
      </c>
      <c r="M350" s="32">
        <f>'Link types'!N304</f>
        <v>130</v>
      </c>
      <c r="N350" s="32">
        <f>'Link types'!O304</f>
        <v>100</v>
      </c>
      <c r="O350" s="32">
        <f>'Link types'!P304</f>
        <v>4</v>
      </c>
      <c r="P350" s="32">
        <f>'Link types'!Q304</f>
        <v>80</v>
      </c>
      <c r="Q350" s="32">
        <f>'Link types'!R304</f>
        <v>50</v>
      </c>
      <c r="R350" s="32">
        <f>'Link types'!S304</f>
        <v>4</v>
      </c>
      <c r="S350" s="32">
        <f>'Link types'!T304</f>
        <v>50</v>
      </c>
      <c r="T350" s="32">
        <f>'Link types'!U304</f>
        <v>50</v>
      </c>
      <c r="U350" s="32">
        <f>'Link types'!V304</f>
        <v>50</v>
      </c>
      <c r="V350" s="32">
        <f>'Link types'!W304</f>
        <v>1</v>
      </c>
      <c r="W350" s="32">
        <f>'Link types'!X304</f>
        <v>1.2</v>
      </c>
      <c r="X350" s="32">
        <f>'Link types'!Y304</f>
        <v>1</v>
      </c>
      <c r="Y350" s="32" t="str">
        <f>'Link types'!Z304</f>
        <v>Secondary: Important regional road, connects smaller towns and centers ("Landesstraße")</v>
      </c>
    </row>
    <row r="351" spans="1:25" x14ac:dyDescent="0.25">
      <c r="A351" s="32">
        <f>'Link types'!B305</f>
        <v>403</v>
      </c>
      <c r="B351" s="32">
        <f>'Link types'!C305</f>
        <v>40</v>
      </c>
      <c r="C351" s="32" t="str">
        <f>'Link types'!D305</f>
        <v>Se L2 V70</v>
      </c>
      <c r="D351" s="32">
        <f>'Link types'!E305</f>
        <v>1</v>
      </c>
      <c r="E351" s="32">
        <f>'Link types'!F305</f>
        <v>4</v>
      </c>
      <c r="F351" s="32" t="str">
        <f>'Link types'!G305</f>
        <v>BIKE,BUS,MINIBUS,CAR,HGV,PUTW,WALK</v>
      </c>
      <c r="G351" s="32">
        <f>'Link types'!H305</f>
        <v>2</v>
      </c>
      <c r="H351" s="32">
        <f>'Link types'!I305</f>
        <v>1600</v>
      </c>
      <c r="I351" s="32">
        <f>'Link types'!J305</f>
        <v>70</v>
      </c>
      <c r="J351" s="32">
        <f>'Link types'!K305</f>
        <v>1</v>
      </c>
      <c r="K351" s="32">
        <f>'Link types'!L305</f>
        <v>3</v>
      </c>
      <c r="L351" s="32">
        <f>'Link types'!M305</f>
        <v>20</v>
      </c>
      <c r="M351" s="32">
        <f>'Link types'!N305</f>
        <v>130</v>
      </c>
      <c r="N351" s="32">
        <f>'Link types'!O305</f>
        <v>100</v>
      </c>
      <c r="O351" s="32">
        <f>'Link types'!P305</f>
        <v>4</v>
      </c>
      <c r="P351" s="32">
        <f>'Link types'!Q305</f>
        <v>80</v>
      </c>
      <c r="Q351" s="32">
        <f>'Link types'!R305</f>
        <v>50</v>
      </c>
      <c r="R351" s="32">
        <f>'Link types'!S305</f>
        <v>4</v>
      </c>
      <c r="S351" s="32">
        <f>'Link types'!T305</f>
        <v>50</v>
      </c>
      <c r="T351" s="32">
        <f>'Link types'!U305</f>
        <v>50</v>
      </c>
      <c r="U351" s="32">
        <f>'Link types'!V305</f>
        <v>50</v>
      </c>
      <c r="V351" s="32">
        <f>'Link types'!W305</f>
        <v>1</v>
      </c>
      <c r="W351" s="32">
        <f>'Link types'!X305</f>
        <v>1.2</v>
      </c>
      <c r="X351" s="32">
        <f>'Link types'!Y305</f>
        <v>1</v>
      </c>
      <c r="Y351" s="32" t="str">
        <f>'Link types'!Z305</f>
        <v>Secondary: Important regional road, connects smaller towns and centers ("Landesstraße")</v>
      </c>
    </row>
    <row r="352" spans="1:25" x14ac:dyDescent="0.25">
      <c r="A352" s="32">
        <f>'Link types'!B306</f>
        <v>404</v>
      </c>
      <c r="B352" s="32">
        <f>'Link types'!C306</f>
        <v>40</v>
      </c>
      <c r="C352" s="32" t="str">
        <f>'Link types'!D306</f>
        <v>Se L2 V60</v>
      </c>
      <c r="D352" s="32">
        <f>'Link types'!E306</f>
        <v>1</v>
      </c>
      <c r="E352" s="32">
        <f>'Link types'!F306</f>
        <v>4</v>
      </c>
      <c r="F352" s="32" t="str">
        <f>'Link types'!G306</f>
        <v>BIKE,BUS,MINIBUS,CAR,HGV,PUTW,WALK</v>
      </c>
      <c r="G352" s="32">
        <f>'Link types'!H306</f>
        <v>2</v>
      </c>
      <c r="H352" s="32">
        <f>'Link types'!I306</f>
        <v>1200</v>
      </c>
      <c r="I352" s="32">
        <f>'Link types'!J306</f>
        <v>60</v>
      </c>
      <c r="J352" s="32">
        <f>'Link types'!K306</f>
        <v>1</v>
      </c>
      <c r="K352" s="32">
        <f>'Link types'!L306</f>
        <v>3</v>
      </c>
      <c r="L352" s="32">
        <f>'Link types'!M306</f>
        <v>20</v>
      </c>
      <c r="M352" s="32">
        <f>'Link types'!N306</f>
        <v>130</v>
      </c>
      <c r="N352" s="32">
        <f>'Link types'!O306</f>
        <v>100</v>
      </c>
      <c r="O352" s="32">
        <f>'Link types'!P306</f>
        <v>4</v>
      </c>
      <c r="P352" s="32">
        <f>'Link types'!Q306</f>
        <v>80</v>
      </c>
      <c r="Q352" s="32">
        <f>'Link types'!R306</f>
        <v>50</v>
      </c>
      <c r="R352" s="32">
        <f>'Link types'!S306</f>
        <v>4</v>
      </c>
      <c r="S352" s="32">
        <f>'Link types'!T306</f>
        <v>50</v>
      </c>
      <c r="T352" s="32">
        <f>'Link types'!U306</f>
        <v>50</v>
      </c>
      <c r="U352" s="32">
        <f>'Link types'!V306</f>
        <v>50</v>
      </c>
      <c r="V352" s="32">
        <f>'Link types'!W306</f>
        <v>1</v>
      </c>
      <c r="W352" s="32">
        <f>'Link types'!X306</f>
        <v>1.2</v>
      </c>
      <c r="X352" s="32">
        <f>'Link types'!Y306</f>
        <v>1</v>
      </c>
      <c r="Y352" s="32" t="str">
        <f>'Link types'!Z306</f>
        <v>Secondary: Important regional road, connects smaller towns and centers ("Landesstraße")</v>
      </c>
    </row>
    <row r="353" spans="1:25" x14ac:dyDescent="0.25">
      <c r="A353" s="32">
        <f>'Link types'!B307</f>
        <v>405</v>
      </c>
      <c r="B353" s="32">
        <f>'Link types'!C307</f>
        <v>40</v>
      </c>
      <c r="C353" s="32" t="str">
        <f>'Link types'!D307</f>
        <v>Se L2 V50</v>
      </c>
      <c r="D353" s="32">
        <f>'Link types'!E307</f>
        <v>1</v>
      </c>
      <c r="E353" s="32">
        <f>'Link types'!F307</f>
        <v>4</v>
      </c>
      <c r="F353" s="32" t="str">
        <f>'Link types'!G307</f>
        <v>BIKE,BUS,MINIBUS,CAR,HGV,PUTW,WALK</v>
      </c>
      <c r="G353" s="32">
        <f>'Link types'!H307</f>
        <v>2</v>
      </c>
      <c r="H353" s="32">
        <f>'Link types'!I307</f>
        <v>800</v>
      </c>
      <c r="I353" s="32">
        <f>'Link types'!J307</f>
        <v>50</v>
      </c>
      <c r="J353" s="32">
        <f>'Link types'!K307</f>
        <v>1</v>
      </c>
      <c r="K353" s="32">
        <f>'Link types'!L307</f>
        <v>3</v>
      </c>
      <c r="L353" s="32">
        <f>'Link types'!M307</f>
        <v>20</v>
      </c>
      <c r="M353" s="32">
        <f>'Link types'!N307</f>
        <v>130</v>
      </c>
      <c r="N353" s="32">
        <f>'Link types'!O307</f>
        <v>100</v>
      </c>
      <c r="O353" s="32">
        <f>'Link types'!P307</f>
        <v>4</v>
      </c>
      <c r="P353" s="32">
        <f>'Link types'!Q307</f>
        <v>80</v>
      </c>
      <c r="Q353" s="32">
        <f>'Link types'!R307</f>
        <v>50</v>
      </c>
      <c r="R353" s="32">
        <f>'Link types'!S307</f>
        <v>4</v>
      </c>
      <c r="S353" s="32">
        <f>'Link types'!T307</f>
        <v>50</v>
      </c>
      <c r="T353" s="32">
        <f>'Link types'!U307</f>
        <v>50</v>
      </c>
      <c r="U353" s="32">
        <f>'Link types'!V307</f>
        <v>50</v>
      </c>
      <c r="V353" s="32">
        <f>'Link types'!W307</f>
        <v>1</v>
      </c>
      <c r="W353" s="32">
        <f>'Link types'!X307</f>
        <v>1.2</v>
      </c>
      <c r="X353" s="32">
        <f>'Link types'!Y307</f>
        <v>1</v>
      </c>
      <c r="Y353" s="32" t="str">
        <f>'Link types'!Z307</f>
        <v>Secondary: Important regional road, connects smaller towns and centers ("Landesstraße")</v>
      </c>
    </row>
    <row r="354" spans="1:25" x14ac:dyDescent="0.25">
      <c r="A354" s="32">
        <f>'Link types'!B308</f>
        <v>406</v>
      </c>
      <c r="B354" s="32">
        <f>'Link types'!C308</f>
        <v>40</v>
      </c>
      <c r="C354" s="32" t="str">
        <f>'Link types'!D308</f>
        <v>Se L2 V40</v>
      </c>
      <c r="D354" s="32">
        <f>'Link types'!E308</f>
        <v>1</v>
      </c>
      <c r="E354" s="32">
        <f>'Link types'!F308</f>
        <v>4</v>
      </c>
      <c r="F354" s="32" t="str">
        <f>'Link types'!G308</f>
        <v>BIKE,BUS,MINIBUS,CAR,HGV,PUTW,WALK</v>
      </c>
      <c r="G354" s="32">
        <f>'Link types'!H308</f>
        <v>2</v>
      </c>
      <c r="H354" s="32">
        <f>'Link types'!I308</f>
        <v>600</v>
      </c>
      <c r="I354" s="32">
        <f>'Link types'!J308</f>
        <v>40</v>
      </c>
      <c r="J354" s="32">
        <f>'Link types'!K308</f>
        <v>1</v>
      </c>
      <c r="K354" s="32">
        <f>'Link types'!L308</f>
        <v>3</v>
      </c>
      <c r="L354" s="32">
        <f>'Link types'!M308</f>
        <v>20</v>
      </c>
      <c r="M354" s="32">
        <f>'Link types'!N308</f>
        <v>130</v>
      </c>
      <c r="N354" s="32">
        <f>'Link types'!O308</f>
        <v>100</v>
      </c>
      <c r="O354" s="32">
        <f>'Link types'!P308</f>
        <v>4</v>
      </c>
      <c r="P354" s="32">
        <f>'Link types'!Q308</f>
        <v>80</v>
      </c>
      <c r="Q354" s="32">
        <f>'Link types'!R308</f>
        <v>50</v>
      </c>
      <c r="R354" s="32">
        <f>'Link types'!S308</f>
        <v>4</v>
      </c>
      <c r="S354" s="32">
        <f>'Link types'!T308</f>
        <v>50</v>
      </c>
      <c r="T354" s="32">
        <f>'Link types'!U308</f>
        <v>50</v>
      </c>
      <c r="U354" s="32">
        <f>'Link types'!V308</f>
        <v>50</v>
      </c>
      <c r="V354" s="32">
        <f>'Link types'!W308</f>
        <v>1</v>
      </c>
      <c r="W354" s="32">
        <f>'Link types'!X308</f>
        <v>1.2</v>
      </c>
      <c r="X354" s="32">
        <f>'Link types'!Y308</f>
        <v>1</v>
      </c>
      <c r="Y354" s="32" t="str">
        <f>'Link types'!Z308</f>
        <v>Secondary: Important regional road, connects smaller towns and centers ("Landesstraße")</v>
      </c>
    </row>
    <row r="355" spans="1:25" x14ac:dyDescent="0.25">
      <c r="A355" s="32">
        <f>'Link types'!B309</f>
        <v>407</v>
      </c>
      <c r="B355" s="32">
        <f>'Link types'!C309</f>
        <v>40</v>
      </c>
      <c r="C355" s="32" t="str">
        <f>'Link types'!D309</f>
        <v>free</v>
      </c>
      <c r="D355" s="32">
        <f>'Link types'!E309</f>
        <v>1</v>
      </c>
      <c r="E355" s="32">
        <f>'Link types'!F309</f>
        <v>1000</v>
      </c>
      <c r="F355" s="32" t="str">
        <f>'Link types'!G309</f>
        <v/>
      </c>
      <c r="G355" s="32">
        <f>'Link types'!H309</f>
        <v>0</v>
      </c>
      <c r="H355" s="32">
        <f>'Link types'!I309</f>
        <v>0</v>
      </c>
      <c r="I355" s="32">
        <f>'Link types'!J309</f>
        <v>0</v>
      </c>
      <c r="J355" s="32">
        <f>'Link types'!K309</f>
        <v>0</v>
      </c>
      <c r="K355" s="32">
        <f>'Link types'!L309</f>
        <v>99</v>
      </c>
      <c r="L355" s="32">
        <f>'Link types'!M309</f>
        <v>0</v>
      </c>
      <c r="M355" s="32">
        <f>'Link types'!N309</f>
        <v>0</v>
      </c>
      <c r="N355" s="32">
        <f>'Link types'!O309</f>
        <v>0</v>
      </c>
      <c r="O355" s="32">
        <f>'Link types'!P309</f>
        <v>0</v>
      </c>
      <c r="P355" s="32">
        <f>'Link types'!Q309</f>
        <v>0</v>
      </c>
      <c r="Q355" s="32">
        <f>'Link types'!R309</f>
        <v>0</v>
      </c>
      <c r="R355" s="32">
        <f>'Link types'!S309</f>
        <v>0</v>
      </c>
      <c r="S355" s="32">
        <f>'Link types'!T309</f>
        <v>0</v>
      </c>
      <c r="T355" s="32">
        <f>'Link types'!U309</f>
        <v>0</v>
      </c>
      <c r="U355" s="32">
        <f>'Link types'!V309</f>
        <v>0</v>
      </c>
      <c r="V355" s="32">
        <f>'Link types'!W309</f>
        <v>10</v>
      </c>
      <c r="W355" s="32">
        <f>'Link types'!X309</f>
        <v>10</v>
      </c>
      <c r="X355" s="32">
        <f>'Link types'!Y309</f>
        <v>10</v>
      </c>
      <c r="Y355" s="32" t="str">
        <f>'Link types'!Z309</f>
        <v/>
      </c>
    </row>
    <row r="356" spans="1:25" x14ac:dyDescent="0.25">
      <c r="A356" s="32">
        <f>'Link types'!B310</f>
        <v>408</v>
      </c>
      <c r="B356" s="32">
        <f>'Link types'!C310</f>
        <v>40</v>
      </c>
      <c r="C356" s="32" t="str">
        <f>'Link types'!D310</f>
        <v>free</v>
      </c>
      <c r="D356" s="32">
        <f>'Link types'!E310</f>
        <v>1</v>
      </c>
      <c r="E356" s="32">
        <f>'Link types'!F310</f>
        <v>1000</v>
      </c>
      <c r="F356" s="32" t="str">
        <f>'Link types'!G310</f>
        <v/>
      </c>
      <c r="G356" s="32">
        <f>'Link types'!H310</f>
        <v>0</v>
      </c>
      <c r="H356" s="32">
        <f>'Link types'!I310</f>
        <v>0</v>
      </c>
      <c r="I356" s="32">
        <f>'Link types'!J310</f>
        <v>0</v>
      </c>
      <c r="J356" s="32">
        <f>'Link types'!K310</f>
        <v>0</v>
      </c>
      <c r="K356" s="32">
        <f>'Link types'!L310</f>
        <v>99</v>
      </c>
      <c r="L356" s="32">
        <f>'Link types'!M310</f>
        <v>0</v>
      </c>
      <c r="M356" s="32">
        <f>'Link types'!N310</f>
        <v>0</v>
      </c>
      <c r="N356" s="32">
        <f>'Link types'!O310</f>
        <v>0</v>
      </c>
      <c r="O356" s="32">
        <f>'Link types'!P310</f>
        <v>0</v>
      </c>
      <c r="P356" s="32">
        <f>'Link types'!Q310</f>
        <v>0</v>
      </c>
      <c r="Q356" s="32">
        <f>'Link types'!R310</f>
        <v>0</v>
      </c>
      <c r="R356" s="32">
        <f>'Link types'!S310</f>
        <v>0</v>
      </c>
      <c r="S356" s="32">
        <f>'Link types'!T310</f>
        <v>0</v>
      </c>
      <c r="T356" s="32">
        <f>'Link types'!U310</f>
        <v>0</v>
      </c>
      <c r="U356" s="32">
        <f>'Link types'!V310</f>
        <v>0</v>
      </c>
      <c r="V356" s="32">
        <f>'Link types'!W310</f>
        <v>10</v>
      </c>
      <c r="W356" s="32">
        <f>'Link types'!X310</f>
        <v>10</v>
      </c>
      <c r="X356" s="32">
        <f>'Link types'!Y310</f>
        <v>10</v>
      </c>
      <c r="Y356" s="32" t="str">
        <f>'Link types'!Z310</f>
        <v/>
      </c>
    </row>
    <row r="357" spans="1:25" x14ac:dyDescent="0.25">
      <c r="A357" s="32">
        <f>'Link types'!B311</f>
        <v>409</v>
      </c>
      <c r="B357" s="32">
        <f>'Link types'!C311</f>
        <v>40</v>
      </c>
      <c r="C357" s="32" t="str">
        <f>'Link types'!D311</f>
        <v>free</v>
      </c>
      <c r="D357" s="32">
        <f>'Link types'!E311</f>
        <v>1</v>
      </c>
      <c r="E357" s="32">
        <f>'Link types'!F311</f>
        <v>1000</v>
      </c>
      <c r="F357" s="32" t="str">
        <f>'Link types'!G311</f>
        <v/>
      </c>
      <c r="G357" s="32">
        <f>'Link types'!H311</f>
        <v>0</v>
      </c>
      <c r="H357" s="32">
        <f>'Link types'!I311</f>
        <v>0</v>
      </c>
      <c r="I357" s="32">
        <f>'Link types'!J311</f>
        <v>0</v>
      </c>
      <c r="J357" s="32">
        <f>'Link types'!K311</f>
        <v>0</v>
      </c>
      <c r="K357" s="32">
        <f>'Link types'!L311</f>
        <v>99</v>
      </c>
      <c r="L357" s="32">
        <f>'Link types'!M311</f>
        <v>0</v>
      </c>
      <c r="M357" s="32">
        <f>'Link types'!N311</f>
        <v>0</v>
      </c>
      <c r="N357" s="32">
        <f>'Link types'!O311</f>
        <v>0</v>
      </c>
      <c r="O357" s="32">
        <f>'Link types'!P311</f>
        <v>0</v>
      </c>
      <c r="P357" s="32">
        <f>'Link types'!Q311</f>
        <v>0</v>
      </c>
      <c r="Q357" s="32">
        <f>'Link types'!R311</f>
        <v>0</v>
      </c>
      <c r="R357" s="32">
        <f>'Link types'!S311</f>
        <v>0</v>
      </c>
      <c r="S357" s="32">
        <f>'Link types'!T311</f>
        <v>0</v>
      </c>
      <c r="T357" s="32">
        <f>'Link types'!U311</f>
        <v>0</v>
      </c>
      <c r="U357" s="32">
        <f>'Link types'!V311</f>
        <v>0</v>
      </c>
      <c r="V357" s="32">
        <f>'Link types'!W311</f>
        <v>10</v>
      </c>
      <c r="W357" s="32">
        <f>'Link types'!X311</f>
        <v>10</v>
      </c>
      <c r="X357" s="32">
        <f>'Link types'!Y311</f>
        <v>10</v>
      </c>
      <c r="Y357" s="32" t="str">
        <f>'Link types'!Z311</f>
        <v/>
      </c>
    </row>
    <row r="358" spans="1:25" x14ac:dyDescent="0.25">
      <c r="A358" s="32">
        <f>'Link types'!B312</f>
        <v>410</v>
      </c>
      <c r="B358" s="32">
        <f>'Link types'!C312</f>
        <v>40</v>
      </c>
      <c r="C358" s="32" t="str">
        <f>'Link types'!D312</f>
        <v>free</v>
      </c>
      <c r="D358" s="32">
        <f>'Link types'!E312</f>
        <v>1</v>
      </c>
      <c r="E358" s="32">
        <f>'Link types'!F312</f>
        <v>1000</v>
      </c>
      <c r="F358" s="32" t="str">
        <f>'Link types'!G312</f>
        <v/>
      </c>
      <c r="G358" s="32">
        <f>'Link types'!H312</f>
        <v>0</v>
      </c>
      <c r="H358" s="32">
        <f>'Link types'!I312</f>
        <v>0</v>
      </c>
      <c r="I358" s="32">
        <f>'Link types'!J312</f>
        <v>0</v>
      </c>
      <c r="J358" s="32">
        <f>'Link types'!K312</f>
        <v>0</v>
      </c>
      <c r="K358" s="32">
        <f>'Link types'!L312</f>
        <v>99</v>
      </c>
      <c r="L358" s="32">
        <f>'Link types'!M312</f>
        <v>0</v>
      </c>
      <c r="M358" s="32">
        <f>'Link types'!N312</f>
        <v>0</v>
      </c>
      <c r="N358" s="32">
        <f>'Link types'!O312</f>
        <v>0</v>
      </c>
      <c r="O358" s="32">
        <f>'Link types'!P312</f>
        <v>0</v>
      </c>
      <c r="P358" s="32">
        <f>'Link types'!Q312</f>
        <v>0</v>
      </c>
      <c r="Q358" s="32">
        <f>'Link types'!R312</f>
        <v>0</v>
      </c>
      <c r="R358" s="32">
        <f>'Link types'!S312</f>
        <v>0</v>
      </c>
      <c r="S358" s="32">
        <f>'Link types'!T312</f>
        <v>0</v>
      </c>
      <c r="T358" s="32">
        <f>'Link types'!U312</f>
        <v>0</v>
      </c>
      <c r="U358" s="32">
        <f>'Link types'!V312</f>
        <v>0</v>
      </c>
      <c r="V358" s="32">
        <f>'Link types'!W312</f>
        <v>10</v>
      </c>
      <c r="W358" s="32">
        <f>'Link types'!X312</f>
        <v>10</v>
      </c>
      <c r="X358" s="32">
        <f>'Link types'!Y312</f>
        <v>10</v>
      </c>
      <c r="Y358" s="32" t="str">
        <f>'Link types'!Z312</f>
        <v/>
      </c>
    </row>
    <row r="359" spans="1:25" x14ac:dyDescent="0.25">
      <c r="A359" s="32">
        <f>'Link types'!B313</f>
        <v>411</v>
      </c>
      <c r="B359" s="32">
        <f>'Link types'!C313</f>
        <v>40</v>
      </c>
      <c r="C359" s="32" t="str">
        <f>'Link types'!D313</f>
        <v>free</v>
      </c>
      <c r="D359" s="32">
        <f>'Link types'!E313</f>
        <v>1</v>
      </c>
      <c r="E359" s="32">
        <f>'Link types'!F313</f>
        <v>1000</v>
      </c>
      <c r="F359" s="32" t="str">
        <f>'Link types'!G313</f>
        <v/>
      </c>
      <c r="G359" s="32">
        <f>'Link types'!H313</f>
        <v>0</v>
      </c>
      <c r="H359" s="32">
        <f>'Link types'!I313</f>
        <v>0</v>
      </c>
      <c r="I359" s="32">
        <f>'Link types'!J313</f>
        <v>0</v>
      </c>
      <c r="J359" s="32">
        <f>'Link types'!K313</f>
        <v>0</v>
      </c>
      <c r="K359" s="32">
        <f>'Link types'!L313</f>
        <v>99</v>
      </c>
      <c r="L359" s="32">
        <f>'Link types'!M313</f>
        <v>0</v>
      </c>
      <c r="M359" s="32">
        <f>'Link types'!N313</f>
        <v>0</v>
      </c>
      <c r="N359" s="32">
        <f>'Link types'!O313</f>
        <v>0</v>
      </c>
      <c r="O359" s="32">
        <f>'Link types'!P313</f>
        <v>0</v>
      </c>
      <c r="P359" s="32">
        <f>'Link types'!Q313</f>
        <v>0</v>
      </c>
      <c r="Q359" s="32">
        <f>'Link types'!R313</f>
        <v>0</v>
      </c>
      <c r="R359" s="32">
        <f>'Link types'!S313</f>
        <v>0</v>
      </c>
      <c r="S359" s="32">
        <f>'Link types'!T313</f>
        <v>0</v>
      </c>
      <c r="T359" s="32">
        <f>'Link types'!U313</f>
        <v>0</v>
      </c>
      <c r="U359" s="32">
        <f>'Link types'!V313</f>
        <v>0</v>
      </c>
      <c r="V359" s="32">
        <f>'Link types'!W313</f>
        <v>10</v>
      </c>
      <c r="W359" s="32">
        <f>'Link types'!X313</f>
        <v>10</v>
      </c>
      <c r="X359" s="32">
        <f>'Link types'!Y313</f>
        <v>10</v>
      </c>
      <c r="Y359" s="32" t="str">
        <f>'Link types'!Z313</f>
        <v/>
      </c>
    </row>
    <row r="360" spans="1:25" x14ac:dyDescent="0.25">
      <c r="A360" s="32">
        <f>'Link types'!B314</f>
        <v>412</v>
      </c>
      <c r="B360" s="32">
        <f>'Link types'!C314</f>
        <v>40</v>
      </c>
      <c r="C360" s="32" t="str">
        <f>'Link types'!D314</f>
        <v>free</v>
      </c>
      <c r="D360" s="32">
        <f>'Link types'!E314</f>
        <v>1</v>
      </c>
      <c r="E360" s="32">
        <f>'Link types'!F314</f>
        <v>1000</v>
      </c>
      <c r="F360" s="32" t="str">
        <f>'Link types'!G314</f>
        <v/>
      </c>
      <c r="G360" s="32">
        <f>'Link types'!H314</f>
        <v>0</v>
      </c>
      <c r="H360" s="32">
        <f>'Link types'!I314</f>
        <v>0</v>
      </c>
      <c r="I360" s="32">
        <f>'Link types'!J314</f>
        <v>0</v>
      </c>
      <c r="J360" s="32">
        <f>'Link types'!K314</f>
        <v>0</v>
      </c>
      <c r="K360" s="32">
        <f>'Link types'!L314</f>
        <v>99</v>
      </c>
      <c r="L360" s="32">
        <f>'Link types'!M314</f>
        <v>0</v>
      </c>
      <c r="M360" s="32">
        <f>'Link types'!N314</f>
        <v>0</v>
      </c>
      <c r="N360" s="32">
        <f>'Link types'!O314</f>
        <v>0</v>
      </c>
      <c r="O360" s="32">
        <f>'Link types'!P314</f>
        <v>0</v>
      </c>
      <c r="P360" s="32">
        <f>'Link types'!Q314</f>
        <v>0</v>
      </c>
      <c r="Q360" s="32">
        <f>'Link types'!R314</f>
        <v>0</v>
      </c>
      <c r="R360" s="32">
        <f>'Link types'!S314</f>
        <v>0</v>
      </c>
      <c r="S360" s="32">
        <f>'Link types'!T314</f>
        <v>0</v>
      </c>
      <c r="T360" s="32">
        <f>'Link types'!U314</f>
        <v>0</v>
      </c>
      <c r="U360" s="32">
        <f>'Link types'!V314</f>
        <v>0</v>
      </c>
      <c r="V360" s="32">
        <f>'Link types'!W314</f>
        <v>10</v>
      </c>
      <c r="W360" s="32">
        <f>'Link types'!X314</f>
        <v>10</v>
      </c>
      <c r="X360" s="32">
        <f>'Link types'!Y314</f>
        <v>10</v>
      </c>
      <c r="Y360" s="32" t="str">
        <f>'Link types'!Z314</f>
        <v/>
      </c>
    </row>
    <row r="361" spans="1:25" x14ac:dyDescent="0.25">
      <c r="A361" s="32">
        <f>'Link types'!B315</f>
        <v>413</v>
      </c>
      <c r="B361" s="32">
        <f>'Link types'!C315</f>
        <v>40</v>
      </c>
      <c r="C361" s="32" t="str">
        <f>'Link types'!D315</f>
        <v>free</v>
      </c>
      <c r="D361" s="32">
        <f>'Link types'!E315</f>
        <v>1</v>
      </c>
      <c r="E361" s="32">
        <f>'Link types'!F315</f>
        <v>1000</v>
      </c>
      <c r="F361" s="32" t="str">
        <f>'Link types'!G315</f>
        <v/>
      </c>
      <c r="G361" s="32">
        <f>'Link types'!H315</f>
        <v>0</v>
      </c>
      <c r="H361" s="32">
        <f>'Link types'!I315</f>
        <v>0</v>
      </c>
      <c r="I361" s="32">
        <f>'Link types'!J315</f>
        <v>0</v>
      </c>
      <c r="J361" s="32">
        <f>'Link types'!K315</f>
        <v>0</v>
      </c>
      <c r="K361" s="32">
        <f>'Link types'!L315</f>
        <v>99</v>
      </c>
      <c r="L361" s="32">
        <f>'Link types'!M315</f>
        <v>0</v>
      </c>
      <c r="M361" s="32">
        <f>'Link types'!N315</f>
        <v>0</v>
      </c>
      <c r="N361" s="32">
        <f>'Link types'!O315</f>
        <v>0</v>
      </c>
      <c r="O361" s="32">
        <f>'Link types'!P315</f>
        <v>0</v>
      </c>
      <c r="P361" s="32">
        <f>'Link types'!Q315</f>
        <v>0</v>
      </c>
      <c r="Q361" s="32">
        <f>'Link types'!R315</f>
        <v>0</v>
      </c>
      <c r="R361" s="32">
        <f>'Link types'!S315</f>
        <v>0</v>
      </c>
      <c r="S361" s="32">
        <f>'Link types'!T315</f>
        <v>0</v>
      </c>
      <c r="T361" s="32">
        <f>'Link types'!U315</f>
        <v>0</v>
      </c>
      <c r="U361" s="32">
        <f>'Link types'!V315</f>
        <v>0</v>
      </c>
      <c r="V361" s="32">
        <f>'Link types'!W315</f>
        <v>10</v>
      </c>
      <c r="W361" s="32">
        <f>'Link types'!X315</f>
        <v>10</v>
      </c>
      <c r="X361" s="32">
        <f>'Link types'!Y315</f>
        <v>10</v>
      </c>
      <c r="Y361" s="32" t="str">
        <f>'Link types'!Z315</f>
        <v/>
      </c>
    </row>
    <row r="362" spans="1:25" x14ac:dyDescent="0.25">
      <c r="A362" s="32">
        <f>'Link types'!B316</f>
        <v>414</v>
      </c>
      <c r="B362" s="32">
        <f>'Link types'!C316</f>
        <v>40</v>
      </c>
      <c r="C362" s="32" t="str">
        <f>'Link types'!D316</f>
        <v>free</v>
      </c>
      <c r="D362" s="32">
        <f>'Link types'!E316</f>
        <v>1</v>
      </c>
      <c r="E362" s="32">
        <f>'Link types'!F316</f>
        <v>1000</v>
      </c>
      <c r="F362" s="32" t="str">
        <f>'Link types'!G316</f>
        <v/>
      </c>
      <c r="G362" s="32">
        <f>'Link types'!H316</f>
        <v>0</v>
      </c>
      <c r="H362" s="32">
        <f>'Link types'!I316</f>
        <v>0</v>
      </c>
      <c r="I362" s="32">
        <f>'Link types'!J316</f>
        <v>0</v>
      </c>
      <c r="J362" s="32">
        <f>'Link types'!K316</f>
        <v>0</v>
      </c>
      <c r="K362" s="32">
        <f>'Link types'!L316</f>
        <v>99</v>
      </c>
      <c r="L362" s="32">
        <f>'Link types'!M316</f>
        <v>0</v>
      </c>
      <c r="M362" s="32">
        <f>'Link types'!N316</f>
        <v>0</v>
      </c>
      <c r="N362" s="32">
        <f>'Link types'!O316</f>
        <v>0</v>
      </c>
      <c r="O362" s="32">
        <f>'Link types'!P316</f>
        <v>0</v>
      </c>
      <c r="P362" s="32">
        <f>'Link types'!Q316</f>
        <v>0</v>
      </c>
      <c r="Q362" s="32">
        <f>'Link types'!R316</f>
        <v>0</v>
      </c>
      <c r="R362" s="32">
        <f>'Link types'!S316</f>
        <v>0</v>
      </c>
      <c r="S362" s="32">
        <f>'Link types'!T316</f>
        <v>0</v>
      </c>
      <c r="T362" s="32">
        <f>'Link types'!U316</f>
        <v>0</v>
      </c>
      <c r="U362" s="32">
        <f>'Link types'!V316</f>
        <v>0</v>
      </c>
      <c r="V362" s="32">
        <f>'Link types'!W316</f>
        <v>10</v>
      </c>
      <c r="W362" s="32">
        <f>'Link types'!X316</f>
        <v>10</v>
      </c>
      <c r="X362" s="32">
        <f>'Link types'!Y316</f>
        <v>10</v>
      </c>
      <c r="Y362" s="32" t="str">
        <f>'Link types'!Z316</f>
        <v/>
      </c>
    </row>
    <row r="363" spans="1:25" x14ac:dyDescent="0.25">
      <c r="A363" s="32">
        <f>'Link types'!B317</f>
        <v>415</v>
      </c>
      <c r="B363" s="32">
        <f>'Link types'!C317</f>
        <v>40</v>
      </c>
      <c r="C363" s="32" t="str">
        <f>'Link types'!D317</f>
        <v>free</v>
      </c>
      <c r="D363" s="32">
        <f>'Link types'!E317</f>
        <v>1</v>
      </c>
      <c r="E363" s="32">
        <f>'Link types'!F317</f>
        <v>1000</v>
      </c>
      <c r="F363" s="32" t="str">
        <f>'Link types'!G317</f>
        <v/>
      </c>
      <c r="G363" s="32">
        <f>'Link types'!H317</f>
        <v>0</v>
      </c>
      <c r="H363" s="32">
        <f>'Link types'!I317</f>
        <v>0</v>
      </c>
      <c r="I363" s="32">
        <f>'Link types'!J317</f>
        <v>0</v>
      </c>
      <c r="J363" s="32">
        <f>'Link types'!K317</f>
        <v>0</v>
      </c>
      <c r="K363" s="32">
        <f>'Link types'!L317</f>
        <v>99</v>
      </c>
      <c r="L363" s="32">
        <f>'Link types'!M317</f>
        <v>0</v>
      </c>
      <c r="M363" s="32">
        <f>'Link types'!N317</f>
        <v>0</v>
      </c>
      <c r="N363" s="32">
        <f>'Link types'!O317</f>
        <v>0</v>
      </c>
      <c r="O363" s="32">
        <f>'Link types'!P317</f>
        <v>0</v>
      </c>
      <c r="P363" s="32">
        <f>'Link types'!Q317</f>
        <v>0</v>
      </c>
      <c r="Q363" s="32">
        <f>'Link types'!R317</f>
        <v>0</v>
      </c>
      <c r="R363" s="32">
        <f>'Link types'!S317</f>
        <v>0</v>
      </c>
      <c r="S363" s="32">
        <f>'Link types'!T317</f>
        <v>0</v>
      </c>
      <c r="T363" s="32">
        <f>'Link types'!U317</f>
        <v>0</v>
      </c>
      <c r="U363" s="32">
        <f>'Link types'!V317</f>
        <v>0</v>
      </c>
      <c r="V363" s="32">
        <f>'Link types'!W317</f>
        <v>10</v>
      </c>
      <c r="W363" s="32">
        <f>'Link types'!X317</f>
        <v>10</v>
      </c>
      <c r="X363" s="32">
        <f>'Link types'!Y317</f>
        <v>10</v>
      </c>
      <c r="Y363" s="32" t="str">
        <f>'Link types'!Z317</f>
        <v/>
      </c>
    </row>
    <row r="364" spans="1:25" x14ac:dyDescent="0.25">
      <c r="A364" s="32">
        <f>'Link types'!B318</f>
        <v>416</v>
      </c>
      <c r="B364" s="32">
        <f>'Link types'!C318</f>
        <v>40</v>
      </c>
      <c r="C364" s="32" t="str">
        <f>'Link types'!D318</f>
        <v>free</v>
      </c>
      <c r="D364" s="32">
        <f>'Link types'!E318</f>
        <v>1</v>
      </c>
      <c r="E364" s="32">
        <f>'Link types'!F318</f>
        <v>1000</v>
      </c>
      <c r="F364" s="32" t="str">
        <f>'Link types'!G318</f>
        <v/>
      </c>
      <c r="G364" s="32">
        <f>'Link types'!H318</f>
        <v>0</v>
      </c>
      <c r="H364" s="32">
        <f>'Link types'!I318</f>
        <v>0</v>
      </c>
      <c r="I364" s="32">
        <f>'Link types'!J318</f>
        <v>0</v>
      </c>
      <c r="J364" s="32">
        <f>'Link types'!K318</f>
        <v>0</v>
      </c>
      <c r="K364" s="32">
        <f>'Link types'!L318</f>
        <v>99</v>
      </c>
      <c r="L364" s="32">
        <f>'Link types'!M318</f>
        <v>0</v>
      </c>
      <c r="M364" s="32">
        <f>'Link types'!N318</f>
        <v>0</v>
      </c>
      <c r="N364" s="32">
        <f>'Link types'!O318</f>
        <v>0</v>
      </c>
      <c r="O364" s="32">
        <f>'Link types'!P318</f>
        <v>0</v>
      </c>
      <c r="P364" s="32">
        <f>'Link types'!Q318</f>
        <v>0</v>
      </c>
      <c r="Q364" s="32">
        <f>'Link types'!R318</f>
        <v>0</v>
      </c>
      <c r="R364" s="32">
        <f>'Link types'!S318</f>
        <v>0</v>
      </c>
      <c r="S364" s="32">
        <f>'Link types'!T318</f>
        <v>0</v>
      </c>
      <c r="T364" s="32">
        <f>'Link types'!U318</f>
        <v>0</v>
      </c>
      <c r="U364" s="32">
        <f>'Link types'!V318</f>
        <v>0</v>
      </c>
      <c r="V364" s="32">
        <f>'Link types'!W318</f>
        <v>10</v>
      </c>
      <c r="W364" s="32">
        <f>'Link types'!X318</f>
        <v>10</v>
      </c>
      <c r="X364" s="32">
        <f>'Link types'!Y318</f>
        <v>10</v>
      </c>
      <c r="Y364" s="32" t="str">
        <f>'Link types'!Z318</f>
        <v/>
      </c>
    </row>
    <row r="365" spans="1:25" x14ac:dyDescent="0.25">
      <c r="A365" s="32">
        <f>'Link types'!B319</f>
        <v>417</v>
      </c>
      <c r="B365" s="32">
        <f>'Link types'!C319</f>
        <v>40</v>
      </c>
      <c r="C365" s="32" t="str">
        <f>'Link types'!D319</f>
        <v>free</v>
      </c>
      <c r="D365" s="32">
        <f>'Link types'!E319</f>
        <v>1</v>
      </c>
      <c r="E365" s="32">
        <f>'Link types'!F319</f>
        <v>1000</v>
      </c>
      <c r="F365" s="32" t="str">
        <f>'Link types'!G319</f>
        <v/>
      </c>
      <c r="G365" s="32">
        <f>'Link types'!H319</f>
        <v>0</v>
      </c>
      <c r="H365" s="32">
        <f>'Link types'!I319</f>
        <v>0</v>
      </c>
      <c r="I365" s="32">
        <f>'Link types'!J319</f>
        <v>0</v>
      </c>
      <c r="J365" s="32">
        <f>'Link types'!K319</f>
        <v>0</v>
      </c>
      <c r="K365" s="32">
        <f>'Link types'!L319</f>
        <v>99</v>
      </c>
      <c r="L365" s="32">
        <f>'Link types'!M319</f>
        <v>0</v>
      </c>
      <c r="M365" s="32">
        <f>'Link types'!N319</f>
        <v>0</v>
      </c>
      <c r="N365" s="32">
        <f>'Link types'!O319</f>
        <v>0</v>
      </c>
      <c r="O365" s="32">
        <f>'Link types'!P319</f>
        <v>0</v>
      </c>
      <c r="P365" s="32">
        <f>'Link types'!Q319</f>
        <v>0</v>
      </c>
      <c r="Q365" s="32">
        <f>'Link types'!R319</f>
        <v>0</v>
      </c>
      <c r="R365" s="32">
        <f>'Link types'!S319</f>
        <v>0</v>
      </c>
      <c r="S365" s="32">
        <f>'Link types'!T319</f>
        <v>0</v>
      </c>
      <c r="T365" s="32">
        <f>'Link types'!U319</f>
        <v>0</v>
      </c>
      <c r="U365" s="32">
        <f>'Link types'!V319</f>
        <v>0</v>
      </c>
      <c r="V365" s="32">
        <f>'Link types'!W319</f>
        <v>10</v>
      </c>
      <c r="W365" s="32">
        <f>'Link types'!X319</f>
        <v>10</v>
      </c>
      <c r="X365" s="32">
        <f>'Link types'!Y319</f>
        <v>10</v>
      </c>
      <c r="Y365" s="32" t="str">
        <f>'Link types'!Z319</f>
        <v/>
      </c>
    </row>
    <row r="366" spans="1:25" x14ac:dyDescent="0.25">
      <c r="A366" s="32">
        <f>'Link types'!B320</f>
        <v>418</v>
      </c>
      <c r="B366" s="32">
        <f>'Link types'!C320</f>
        <v>40</v>
      </c>
      <c r="C366" s="32" t="str">
        <f>'Link types'!D320</f>
        <v>free</v>
      </c>
      <c r="D366" s="32">
        <f>'Link types'!E320</f>
        <v>1</v>
      </c>
      <c r="E366" s="32">
        <f>'Link types'!F320</f>
        <v>1000</v>
      </c>
      <c r="F366" s="32" t="str">
        <f>'Link types'!G320</f>
        <v/>
      </c>
      <c r="G366" s="32">
        <f>'Link types'!H320</f>
        <v>0</v>
      </c>
      <c r="H366" s="32">
        <f>'Link types'!I320</f>
        <v>0</v>
      </c>
      <c r="I366" s="32">
        <f>'Link types'!J320</f>
        <v>0</v>
      </c>
      <c r="J366" s="32">
        <f>'Link types'!K320</f>
        <v>0</v>
      </c>
      <c r="K366" s="32">
        <f>'Link types'!L320</f>
        <v>99</v>
      </c>
      <c r="L366" s="32">
        <f>'Link types'!M320</f>
        <v>0</v>
      </c>
      <c r="M366" s="32">
        <f>'Link types'!N320</f>
        <v>0</v>
      </c>
      <c r="N366" s="32">
        <f>'Link types'!O320</f>
        <v>0</v>
      </c>
      <c r="O366" s="32">
        <f>'Link types'!P320</f>
        <v>0</v>
      </c>
      <c r="P366" s="32">
        <f>'Link types'!Q320</f>
        <v>0</v>
      </c>
      <c r="Q366" s="32">
        <f>'Link types'!R320</f>
        <v>0</v>
      </c>
      <c r="R366" s="32">
        <f>'Link types'!S320</f>
        <v>0</v>
      </c>
      <c r="S366" s="32">
        <f>'Link types'!T320</f>
        <v>0</v>
      </c>
      <c r="T366" s="32">
        <f>'Link types'!U320</f>
        <v>0</v>
      </c>
      <c r="U366" s="32">
        <f>'Link types'!V320</f>
        <v>0</v>
      </c>
      <c r="V366" s="32">
        <f>'Link types'!W320</f>
        <v>10</v>
      </c>
      <c r="W366" s="32">
        <f>'Link types'!X320</f>
        <v>10</v>
      </c>
      <c r="X366" s="32">
        <f>'Link types'!Y320</f>
        <v>10</v>
      </c>
      <c r="Y366" s="32" t="str">
        <f>'Link types'!Z320</f>
        <v/>
      </c>
    </row>
    <row r="367" spans="1:25" x14ac:dyDescent="0.25">
      <c r="A367" s="32">
        <f>'Link types'!B321</f>
        <v>419</v>
      </c>
      <c r="B367" s="32">
        <f>'Link types'!C321</f>
        <v>40</v>
      </c>
      <c r="C367" s="32" t="str">
        <f>'Link types'!D321</f>
        <v>free</v>
      </c>
      <c r="D367" s="32">
        <f>'Link types'!E321</f>
        <v>1</v>
      </c>
      <c r="E367" s="32">
        <f>'Link types'!F321</f>
        <v>1000</v>
      </c>
      <c r="F367" s="32" t="str">
        <f>'Link types'!G321</f>
        <v/>
      </c>
      <c r="G367" s="32">
        <f>'Link types'!H321</f>
        <v>0</v>
      </c>
      <c r="H367" s="32">
        <f>'Link types'!I321</f>
        <v>0</v>
      </c>
      <c r="I367" s="32">
        <f>'Link types'!J321</f>
        <v>0</v>
      </c>
      <c r="J367" s="32">
        <f>'Link types'!K321</f>
        <v>0</v>
      </c>
      <c r="K367" s="32">
        <f>'Link types'!L321</f>
        <v>99</v>
      </c>
      <c r="L367" s="32">
        <f>'Link types'!M321</f>
        <v>0</v>
      </c>
      <c r="M367" s="32">
        <f>'Link types'!N321</f>
        <v>0</v>
      </c>
      <c r="N367" s="32">
        <f>'Link types'!O321</f>
        <v>0</v>
      </c>
      <c r="O367" s="32">
        <f>'Link types'!P321</f>
        <v>0</v>
      </c>
      <c r="P367" s="32">
        <f>'Link types'!Q321</f>
        <v>0</v>
      </c>
      <c r="Q367" s="32">
        <f>'Link types'!R321</f>
        <v>0</v>
      </c>
      <c r="R367" s="32">
        <f>'Link types'!S321</f>
        <v>0</v>
      </c>
      <c r="S367" s="32">
        <f>'Link types'!T321</f>
        <v>0</v>
      </c>
      <c r="T367" s="32">
        <f>'Link types'!U321</f>
        <v>0</v>
      </c>
      <c r="U367" s="32">
        <f>'Link types'!V321</f>
        <v>0</v>
      </c>
      <c r="V367" s="32">
        <f>'Link types'!W321</f>
        <v>10</v>
      </c>
      <c r="W367" s="32">
        <f>'Link types'!X321</f>
        <v>10</v>
      </c>
      <c r="X367" s="32">
        <f>'Link types'!Y321</f>
        <v>10</v>
      </c>
      <c r="Y367" s="32" t="str">
        <f>'Link types'!Z321</f>
        <v/>
      </c>
    </row>
    <row r="368" spans="1:25" x14ac:dyDescent="0.25">
      <c r="A368" s="32">
        <f>'Link types'!B322</f>
        <v>420</v>
      </c>
      <c r="B368" s="32">
        <f>'Link types'!C322</f>
        <v>40</v>
      </c>
      <c r="C368" s="32" t="str">
        <f>'Link types'!D322</f>
        <v>Se L1 V100</v>
      </c>
      <c r="D368" s="32">
        <f>'Link types'!E322</f>
        <v>1</v>
      </c>
      <c r="E368" s="32">
        <f>'Link types'!F322</f>
        <v>4</v>
      </c>
      <c r="F368" s="32" t="str">
        <f>'Link types'!G322</f>
        <v>BIKE,BUS,MINIBUS,CAR,HGV,PUTW,WALK</v>
      </c>
      <c r="G368" s="32">
        <f>'Link types'!H322</f>
        <v>1</v>
      </c>
      <c r="H368" s="32">
        <f>'Link types'!I322</f>
        <v>1200</v>
      </c>
      <c r="I368" s="32">
        <f>'Link types'!J322</f>
        <v>100</v>
      </c>
      <c r="J368" s="32">
        <f>'Link types'!K322</f>
        <v>1</v>
      </c>
      <c r="K368" s="32">
        <f>'Link types'!L322</f>
        <v>3</v>
      </c>
      <c r="L368" s="32">
        <f>'Link types'!M322</f>
        <v>20</v>
      </c>
      <c r="M368" s="32">
        <f>'Link types'!N322</f>
        <v>130</v>
      </c>
      <c r="N368" s="32">
        <f>'Link types'!O322</f>
        <v>100</v>
      </c>
      <c r="O368" s="32">
        <f>'Link types'!P322</f>
        <v>4</v>
      </c>
      <c r="P368" s="32">
        <f>'Link types'!Q322</f>
        <v>80</v>
      </c>
      <c r="Q368" s="32">
        <f>'Link types'!R322</f>
        <v>50</v>
      </c>
      <c r="R368" s="32">
        <f>'Link types'!S322</f>
        <v>4</v>
      </c>
      <c r="S368" s="32">
        <f>'Link types'!T322</f>
        <v>50</v>
      </c>
      <c r="T368" s="32">
        <f>'Link types'!U322</f>
        <v>50</v>
      </c>
      <c r="U368" s="32">
        <f>'Link types'!V322</f>
        <v>50</v>
      </c>
      <c r="V368" s="32">
        <f>'Link types'!W322</f>
        <v>1</v>
      </c>
      <c r="W368" s="32">
        <f>'Link types'!X322</f>
        <v>1.2</v>
      </c>
      <c r="X368" s="32">
        <f>'Link types'!Y322</f>
        <v>1</v>
      </c>
      <c r="Y368" s="32" t="str">
        <f>'Link types'!Z322</f>
        <v>Secondary: Important regional road, connects smaller towns and centers ("Landesstraße")</v>
      </c>
    </row>
    <row r="369" spans="1:25" x14ac:dyDescent="0.25">
      <c r="A369" s="32">
        <f>'Link types'!B323</f>
        <v>421</v>
      </c>
      <c r="B369" s="32">
        <f>'Link types'!C323</f>
        <v>40</v>
      </c>
      <c r="C369" s="32" t="str">
        <f>'Link types'!D323</f>
        <v>Se L1 V90</v>
      </c>
      <c r="D369" s="32">
        <f>'Link types'!E323</f>
        <v>1</v>
      </c>
      <c r="E369" s="32">
        <f>'Link types'!F323</f>
        <v>4</v>
      </c>
      <c r="F369" s="32" t="str">
        <f>'Link types'!G323</f>
        <v>BIKE,BUS,MINIBUS,CAR,HGV,PUTW,WALK</v>
      </c>
      <c r="G369" s="32">
        <f>'Link types'!H323</f>
        <v>1</v>
      </c>
      <c r="H369" s="32">
        <f>'Link types'!I323</f>
        <v>1100</v>
      </c>
      <c r="I369" s="32">
        <f>'Link types'!J323</f>
        <v>90</v>
      </c>
      <c r="J369" s="32">
        <f>'Link types'!K323</f>
        <v>1</v>
      </c>
      <c r="K369" s="32">
        <f>'Link types'!L323</f>
        <v>3</v>
      </c>
      <c r="L369" s="32">
        <f>'Link types'!M323</f>
        <v>20</v>
      </c>
      <c r="M369" s="32">
        <f>'Link types'!N323</f>
        <v>130</v>
      </c>
      <c r="N369" s="32">
        <f>'Link types'!O323</f>
        <v>100</v>
      </c>
      <c r="O369" s="32">
        <f>'Link types'!P323</f>
        <v>4</v>
      </c>
      <c r="P369" s="32">
        <f>'Link types'!Q323</f>
        <v>80</v>
      </c>
      <c r="Q369" s="32">
        <f>'Link types'!R323</f>
        <v>50</v>
      </c>
      <c r="R369" s="32">
        <f>'Link types'!S323</f>
        <v>4</v>
      </c>
      <c r="S369" s="32">
        <f>'Link types'!T323</f>
        <v>50</v>
      </c>
      <c r="T369" s="32">
        <f>'Link types'!U323</f>
        <v>50</v>
      </c>
      <c r="U369" s="32">
        <f>'Link types'!V323</f>
        <v>50</v>
      </c>
      <c r="V369" s="32">
        <f>'Link types'!W323</f>
        <v>1</v>
      </c>
      <c r="W369" s="32">
        <f>'Link types'!X323</f>
        <v>1.2</v>
      </c>
      <c r="X369" s="32">
        <f>'Link types'!Y323</f>
        <v>1</v>
      </c>
      <c r="Y369" s="32" t="str">
        <f>'Link types'!Z323</f>
        <v>Secondary: Important regional road, connects smaller towns and centers ("Landesstraße")</v>
      </c>
    </row>
    <row r="370" spans="1:25" x14ac:dyDescent="0.25">
      <c r="A370" s="32">
        <f>'Link types'!B324</f>
        <v>422</v>
      </c>
      <c r="B370" s="32">
        <f>'Link types'!C324</f>
        <v>40</v>
      </c>
      <c r="C370" s="32" t="str">
        <f>'Link types'!D324</f>
        <v>Se L1 V80</v>
      </c>
      <c r="D370" s="32">
        <f>'Link types'!E324</f>
        <v>1</v>
      </c>
      <c r="E370" s="32">
        <f>'Link types'!F324</f>
        <v>4</v>
      </c>
      <c r="F370" s="32" t="str">
        <f>'Link types'!G324</f>
        <v>BIKE,BUS,MINIBUS,CAR,HGV,PUTW,WALK</v>
      </c>
      <c r="G370" s="32">
        <f>'Link types'!H324</f>
        <v>1</v>
      </c>
      <c r="H370" s="32">
        <f>'Link types'!I324</f>
        <v>1000</v>
      </c>
      <c r="I370" s="32">
        <f>'Link types'!J324</f>
        <v>80</v>
      </c>
      <c r="J370" s="32">
        <f>'Link types'!K324</f>
        <v>1</v>
      </c>
      <c r="K370" s="32">
        <f>'Link types'!L324</f>
        <v>3</v>
      </c>
      <c r="L370" s="32">
        <f>'Link types'!M324</f>
        <v>20</v>
      </c>
      <c r="M370" s="32">
        <f>'Link types'!N324</f>
        <v>130</v>
      </c>
      <c r="N370" s="32">
        <f>'Link types'!O324</f>
        <v>100</v>
      </c>
      <c r="O370" s="32">
        <f>'Link types'!P324</f>
        <v>4</v>
      </c>
      <c r="P370" s="32">
        <f>'Link types'!Q324</f>
        <v>80</v>
      </c>
      <c r="Q370" s="32">
        <f>'Link types'!R324</f>
        <v>50</v>
      </c>
      <c r="R370" s="32">
        <f>'Link types'!S324</f>
        <v>4</v>
      </c>
      <c r="S370" s="32">
        <f>'Link types'!T324</f>
        <v>50</v>
      </c>
      <c r="T370" s="32">
        <f>'Link types'!U324</f>
        <v>50</v>
      </c>
      <c r="U370" s="32">
        <f>'Link types'!V324</f>
        <v>50</v>
      </c>
      <c r="V370" s="32">
        <f>'Link types'!W324</f>
        <v>1</v>
      </c>
      <c r="W370" s="32">
        <f>'Link types'!X324</f>
        <v>1.2</v>
      </c>
      <c r="X370" s="32">
        <f>'Link types'!Y324</f>
        <v>1</v>
      </c>
      <c r="Y370" s="32" t="str">
        <f>'Link types'!Z324</f>
        <v>Secondary: Important regional road, connects smaller towns and centers ("Landesstraße")</v>
      </c>
    </row>
    <row r="371" spans="1:25" x14ac:dyDescent="0.25">
      <c r="A371" s="32">
        <f>'Link types'!B325</f>
        <v>423</v>
      </c>
      <c r="B371" s="32">
        <f>'Link types'!C325</f>
        <v>40</v>
      </c>
      <c r="C371" s="32" t="str">
        <f>'Link types'!D325</f>
        <v>Se L1 V70</v>
      </c>
      <c r="D371" s="32">
        <f>'Link types'!E325</f>
        <v>1</v>
      </c>
      <c r="E371" s="32">
        <f>'Link types'!F325</f>
        <v>4</v>
      </c>
      <c r="F371" s="32" t="str">
        <f>'Link types'!G325</f>
        <v>BIKE,BUS,MINIBUS,CAR,HGV,PUTW,WALK</v>
      </c>
      <c r="G371" s="32">
        <f>'Link types'!H325</f>
        <v>1</v>
      </c>
      <c r="H371" s="32">
        <f>'Link types'!I325</f>
        <v>800</v>
      </c>
      <c r="I371" s="32">
        <f>'Link types'!J325</f>
        <v>70</v>
      </c>
      <c r="J371" s="32">
        <f>'Link types'!K325</f>
        <v>1</v>
      </c>
      <c r="K371" s="32">
        <f>'Link types'!L325</f>
        <v>3</v>
      </c>
      <c r="L371" s="32">
        <f>'Link types'!M325</f>
        <v>20</v>
      </c>
      <c r="M371" s="32">
        <f>'Link types'!N325</f>
        <v>130</v>
      </c>
      <c r="N371" s="32">
        <f>'Link types'!O325</f>
        <v>100</v>
      </c>
      <c r="O371" s="32">
        <f>'Link types'!P325</f>
        <v>4</v>
      </c>
      <c r="P371" s="32">
        <f>'Link types'!Q325</f>
        <v>80</v>
      </c>
      <c r="Q371" s="32">
        <f>'Link types'!R325</f>
        <v>50</v>
      </c>
      <c r="R371" s="32">
        <f>'Link types'!S325</f>
        <v>4</v>
      </c>
      <c r="S371" s="32">
        <f>'Link types'!T325</f>
        <v>50</v>
      </c>
      <c r="T371" s="32">
        <f>'Link types'!U325</f>
        <v>50</v>
      </c>
      <c r="U371" s="32">
        <f>'Link types'!V325</f>
        <v>50</v>
      </c>
      <c r="V371" s="32">
        <f>'Link types'!W325</f>
        <v>1</v>
      </c>
      <c r="W371" s="32">
        <f>'Link types'!X325</f>
        <v>1.2</v>
      </c>
      <c r="X371" s="32">
        <f>'Link types'!Y325</f>
        <v>1</v>
      </c>
      <c r="Y371" s="32" t="str">
        <f>'Link types'!Z325</f>
        <v>Secondary: Important regional road, connects smaller towns and centers ("Landesstraße")</v>
      </c>
    </row>
    <row r="372" spans="1:25" x14ac:dyDescent="0.25">
      <c r="A372" s="32">
        <f>'Link types'!B326</f>
        <v>424</v>
      </c>
      <c r="B372" s="32">
        <f>'Link types'!C326</f>
        <v>40</v>
      </c>
      <c r="C372" s="32" t="str">
        <f>'Link types'!D326</f>
        <v>Se L1 V60</v>
      </c>
      <c r="D372" s="32">
        <f>'Link types'!E326</f>
        <v>1</v>
      </c>
      <c r="E372" s="32">
        <f>'Link types'!F326</f>
        <v>4</v>
      </c>
      <c r="F372" s="32" t="str">
        <f>'Link types'!G326</f>
        <v>BIKE,BUS,MINIBUS,CAR,HGV,PUTW,WALK</v>
      </c>
      <c r="G372" s="32">
        <f>'Link types'!H326</f>
        <v>1</v>
      </c>
      <c r="H372" s="32">
        <f>'Link types'!I326</f>
        <v>600</v>
      </c>
      <c r="I372" s="32">
        <f>'Link types'!J326</f>
        <v>60</v>
      </c>
      <c r="J372" s="32">
        <f>'Link types'!K326</f>
        <v>1</v>
      </c>
      <c r="K372" s="32">
        <f>'Link types'!L326</f>
        <v>3</v>
      </c>
      <c r="L372" s="32">
        <f>'Link types'!M326</f>
        <v>20</v>
      </c>
      <c r="M372" s="32">
        <f>'Link types'!N326</f>
        <v>130</v>
      </c>
      <c r="N372" s="32">
        <f>'Link types'!O326</f>
        <v>100</v>
      </c>
      <c r="O372" s="32">
        <f>'Link types'!P326</f>
        <v>4</v>
      </c>
      <c r="P372" s="32">
        <f>'Link types'!Q326</f>
        <v>80</v>
      </c>
      <c r="Q372" s="32">
        <f>'Link types'!R326</f>
        <v>50</v>
      </c>
      <c r="R372" s="32">
        <f>'Link types'!S326</f>
        <v>4</v>
      </c>
      <c r="S372" s="32">
        <f>'Link types'!T326</f>
        <v>50</v>
      </c>
      <c r="T372" s="32">
        <f>'Link types'!U326</f>
        <v>50</v>
      </c>
      <c r="U372" s="32">
        <f>'Link types'!V326</f>
        <v>50</v>
      </c>
      <c r="V372" s="32">
        <f>'Link types'!W326</f>
        <v>1</v>
      </c>
      <c r="W372" s="32">
        <f>'Link types'!X326</f>
        <v>1.2</v>
      </c>
      <c r="X372" s="32">
        <f>'Link types'!Y326</f>
        <v>1</v>
      </c>
      <c r="Y372" s="32" t="str">
        <f>'Link types'!Z326</f>
        <v>Secondary: Important regional road, connects smaller towns and centers ("Landesstraße")</v>
      </c>
    </row>
    <row r="373" spans="1:25" x14ac:dyDescent="0.25">
      <c r="A373" s="32">
        <f>'Link types'!B327</f>
        <v>425</v>
      </c>
      <c r="B373" s="32">
        <f>'Link types'!C327</f>
        <v>40</v>
      </c>
      <c r="C373" s="32" t="str">
        <f>'Link types'!D327</f>
        <v>Se L1 V50</v>
      </c>
      <c r="D373" s="32">
        <f>'Link types'!E327</f>
        <v>1</v>
      </c>
      <c r="E373" s="32">
        <f>'Link types'!F327</f>
        <v>4</v>
      </c>
      <c r="F373" s="32" t="str">
        <f>'Link types'!G327</f>
        <v>BIKE,BUS,MINIBUS,CAR,HGV,PUTW,WALK</v>
      </c>
      <c r="G373" s="32">
        <f>'Link types'!H327</f>
        <v>1</v>
      </c>
      <c r="H373" s="32">
        <f>'Link types'!I327</f>
        <v>400</v>
      </c>
      <c r="I373" s="32">
        <f>'Link types'!J327</f>
        <v>50</v>
      </c>
      <c r="J373" s="32">
        <f>'Link types'!K327</f>
        <v>1</v>
      </c>
      <c r="K373" s="32">
        <f>'Link types'!L327</f>
        <v>3</v>
      </c>
      <c r="L373" s="32">
        <f>'Link types'!M327</f>
        <v>20</v>
      </c>
      <c r="M373" s="32">
        <f>'Link types'!N327</f>
        <v>130</v>
      </c>
      <c r="N373" s="32">
        <f>'Link types'!O327</f>
        <v>100</v>
      </c>
      <c r="O373" s="32">
        <f>'Link types'!P327</f>
        <v>4</v>
      </c>
      <c r="P373" s="32">
        <f>'Link types'!Q327</f>
        <v>80</v>
      </c>
      <c r="Q373" s="32">
        <f>'Link types'!R327</f>
        <v>50</v>
      </c>
      <c r="R373" s="32">
        <f>'Link types'!S327</f>
        <v>4</v>
      </c>
      <c r="S373" s="32">
        <f>'Link types'!T327</f>
        <v>50</v>
      </c>
      <c r="T373" s="32">
        <f>'Link types'!U327</f>
        <v>50</v>
      </c>
      <c r="U373" s="32">
        <f>'Link types'!V327</f>
        <v>50</v>
      </c>
      <c r="V373" s="32">
        <f>'Link types'!W327</f>
        <v>1</v>
      </c>
      <c r="W373" s="32">
        <f>'Link types'!X327</f>
        <v>1.2</v>
      </c>
      <c r="X373" s="32">
        <f>'Link types'!Y327</f>
        <v>1</v>
      </c>
      <c r="Y373" s="32" t="str">
        <f>'Link types'!Z327</f>
        <v>Secondary: Important regional road, connects smaller towns and centers ("Landesstraße")</v>
      </c>
    </row>
    <row r="374" spans="1:25" x14ac:dyDescent="0.25">
      <c r="A374" s="32">
        <f>'Link types'!B328</f>
        <v>426</v>
      </c>
      <c r="B374" s="32">
        <f>'Link types'!C328</f>
        <v>40</v>
      </c>
      <c r="C374" s="32" t="str">
        <f>'Link types'!D328</f>
        <v>Se L1 V40</v>
      </c>
      <c r="D374" s="32">
        <f>'Link types'!E328</f>
        <v>1</v>
      </c>
      <c r="E374" s="32">
        <f>'Link types'!F328</f>
        <v>4</v>
      </c>
      <c r="F374" s="32" t="str">
        <f>'Link types'!G328</f>
        <v>BIKE,BUS,MINIBUS,CAR,HGV,PUTW,WALK</v>
      </c>
      <c r="G374" s="32">
        <f>'Link types'!H328</f>
        <v>1</v>
      </c>
      <c r="H374" s="32">
        <f>'Link types'!I328</f>
        <v>300</v>
      </c>
      <c r="I374" s="32">
        <f>'Link types'!J328</f>
        <v>40</v>
      </c>
      <c r="J374" s="32">
        <f>'Link types'!K328</f>
        <v>1</v>
      </c>
      <c r="K374" s="32">
        <f>'Link types'!L328</f>
        <v>3</v>
      </c>
      <c r="L374" s="32">
        <f>'Link types'!M328</f>
        <v>20</v>
      </c>
      <c r="M374" s="32">
        <f>'Link types'!N328</f>
        <v>130</v>
      </c>
      <c r="N374" s="32">
        <f>'Link types'!O328</f>
        <v>100</v>
      </c>
      <c r="O374" s="32">
        <f>'Link types'!P328</f>
        <v>4</v>
      </c>
      <c r="P374" s="32">
        <f>'Link types'!Q328</f>
        <v>80</v>
      </c>
      <c r="Q374" s="32">
        <f>'Link types'!R328</f>
        <v>50</v>
      </c>
      <c r="R374" s="32">
        <f>'Link types'!S328</f>
        <v>4</v>
      </c>
      <c r="S374" s="32">
        <f>'Link types'!T328</f>
        <v>50</v>
      </c>
      <c r="T374" s="32">
        <f>'Link types'!U328</f>
        <v>50</v>
      </c>
      <c r="U374" s="32">
        <f>'Link types'!V328</f>
        <v>50</v>
      </c>
      <c r="V374" s="32">
        <f>'Link types'!W328</f>
        <v>1</v>
      </c>
      <c r="W374" s="32">
        <f>'Link types'!X328</f>
        <v>1.2</v>
      </c>
      <c r="X374" s="32">
        <f>'Link types'!Y328</f>
        <v>1</v>
      </c>
      <c r="Y374" s="32" t="str">
        <f>'Link types'!Z328</f>
        <v>Secondary: Important regional road, connects smaller towns and centers ("Landesstraße")</v>
      </c>
    </row>
    <row r="375" spans="1:25" x14ac:dyDescent="0.25">
      <c r="A375" s="32">
        <f>'Link types'!B329</f>
        <v>427</v>
      </c>
      <c r="B375" s="32">
        <f>'Link types'!C329</f>
        <v>40</v>
      </c>
      <c r="C375" s="32" t="str">
        <f>'Link types'!D329</f>
        <v>free</v>
      </c>
      <c r="D375" s="32">
        <f>'Link types'!E329</f>
        <v>1</v>
      </c>
      <c r="E375" s="32">
        <f>'Link types'!F329</f>
        <v>1000</v>
      </c>
      <c r="F375" s="32" t="str">
        <f>'Link types'!G329</f>
        <v/>
      </c>
      <c r="G375" s="32">
        <f>'Link types'!H329</f>
        <v>0</v>
      </c>
      <c r="H375" s="32">
        <f>'Link types'!I329</f>
        <v>0</v>
      </c>
      <c r="I375" s="32">
        <f>'Link types'!J329</f>
        <v>0</v>
      </c>
      <c r="J375" s="32">
        <f>'Link types'!K329</f>
        <v>0</v>
      </c>
      <c r="K375" s="32">
        <f>'Link types'!L329</f>
        <v>99</v>
      </c>
      <c r="L375" s="32">
        <f>'Link types'!M329</f>
        <v>0</v>
      </c>
      <c r="M375" s="32">
        <f>'Link types'!N329</f>
        <v>0</v>
      </c>
      <c r="N375" s="32">
        <f>'Link types'!O329</f>
        <v>0</v>
      </c>
      <c r="O375" s="32">
        <f>'Link types'!P329</f>
        <v>0</v>
      </c>
      <c r="P375" s="32">
        <f>'Link types'!Q329</f>
        <v>0</v>
      </c>
      <c r="Q375" s="32">
        <f>'Link types'!R329</f>
        <v>0</v>
      </c>
      <c r="R375" s="32">
        <f>'Link types'!S329</f>
        <v>0</v>
      </c>
      <c r="S375" s="32">
        <f>'Link types'!T329</f>
        <v>0</v>
      </c>
      <c r="T375" s="32">
        <f>'Link types'!U329</f>
        <v>0</v>
      </c>
      <c r="U375" s="32">
        <f>'Link types'!V329</f>
        <v>0</v>
      </c>
      <c r="V375" s="32">
        <f>'Link types'!W329</f>
        <v>10</v>
      </c>
      <c r="W375" s="32">
        <f>'Link types'!X329</f>
        <v>10</v>
      </c>
      <c r="X375" s="32">
        <f>'Link types'!Y329</f>
        <v>10</v>
      </c>
      <c r="Y375" s="32" t="str">
        <f>'Link types'!Z329</f>
        <v/>
      </c>
    </row>
    <row r="376" spans="1:25" x14ac:dyDescent="0.25">
      <c r="A376" s="32">
        <f>'Link types'!B330</f>
        <v>428</v>
      </c>
      <c r="B376" s="32">
        <f>'Link types'!C330</f>
        <v>40</v>
      </c>
      <c r="C376" s="32" t="str">
        <f>'Link types'!D330</f>
        <v>free</v>
      </c>
      <c r="D376" s="32">
        <f>'Link types'!E330</f>
        <v>1</v>
      </c>
      <c r="E376" s="32">
        <f>'Link types'!F330</f>
        <v>1000</v>
      </c>
      <c r="F376" s="32" t="str">
        <f>'Link types'!G330</f>
        <v/>
      </c>
      <c r="G376" s="32">
        <f>'Link types'!H330</f>
        <v>0</v>
      </c>
      <c r="H376" s="32">
        <f>'Link types'!I330</f>
        <v>0</v>
      </c>
      <c r="I376" s="32">
        <f>'Link types'!J330</f>
        <v>0</v>
      </c>
      <c r="J376" s="32">
        <f>'Link types'!K330</f>
        <v>0</v>
      </c>
      <c r="K376" s="32">
        <f>'Link types'!L330</f>
        <v>99</v>
      </c>
      <c r="L376" s="32">
        <f>'Link types'!M330</f>
        <v>0</v>
      </c>
      <c r="M376" s="32">
        <f>'Link types'!N330</f>
        <v>0</v>
      </c>
      <c r="N376" s="32">
        <f>'Link types'!O330</f>
        <v>0</v>
      </c>
      <c r="O376" s="32">
        <f>'Link types'!P330</f>
        <v>0</v>
      </c>
      <c r="P376" s="32">
        <f>'Link types'!Q330</f>
        <v>0</v>
      </c>
      <c r="Q376" s="32">
        <f>'Link types'!R330</f>
        <v>0</v>
      </c>
      <c r="R376" s="32">
        <f>'Link types'!S330</f>
        <v>0</v>
      </c>
      <c r="S376" s="32">
        <f>'Link types'!T330</f>
        <v>0</v>
      </c>
      <c r="T376" s="32">
        <f>'Link types'!U330</f>
        <v>0</v>
      </c>
      <c r="U376" s="32">
        <f>'Link types'!V330</f>
        <v>0</v>
      </c>
      <c r="V376" s="32">
        <f>'Link types'!W330</f>
        <v>10</v>
      </c>
      <c r="W376" s="32">
        <f>'Link types'!X330</f>
        <v>10</v>
      </c>
      <c r="X376" s="32">
        <f>'Link types'!Y330</f>
        <v>10</v>
      </c>
      <c r="Y376" s="32" t="str">
        <f>'Link types'!Z330</f>
        <v/>
      </c>
    </row>
    <row r="377" spans="1:25" x14ac:dyDescent="0.25">
      <c r="A377" s="32">
        <f>'Link types'!B331</f>
        <v>429</v>
      </c>
      <c r="B377" s="32">
        <f>'Link types'!C331</f>
        <v>40</v>
      </c>
      <c r="C377" s="32" t="str">
        <f>'Link types'!D331</f>
        <v>free</v>
      </c>
      <c r="D377" s="32">
        <f>'Link types'!E331</f>
        <v>1</v>
      </c>
      <c r="E377" s="32">
        <f>'Link types'!F331</f>
        <v>1000</v>
      </c>
      <c r="F377" s="32" t="str">
        <f>'Link types'!G331</f>
        <v/>
      </c>
      <c r="G377" s="32">
        <f>'Link types'!H331</f>
        <v>0</v>
      </c>
      <c r="H377" s="32">
        <f>'Link types'!I331</f>
        <v>0</v>
      </c>
      <c r="I377" s="32">
        <f>'Link types'!J331</f>
        <v>0</v>
      </c>
      <c r="J377" s="32">
        <f>'Link types'!K331</f>
        <v>0</v>
      </c>
      <c r="K377" s="32">
        <f>'Link types'!L331</f>
        <v>99</v>
      </c>
      <c r="L377" s="32">
        <f>'Link types'!M331</f>
        <v>0</v>
      </c>
      <c r="M377" s="32">
        <f>'Link types'!N331</f>
        <v>0</v>
      </c>
      <c r="N377" s="32">
        <f>'Link types'!O331</f>
        <v>0</v>
      </c>
      <c r="O377" s="32">
        <f>'Link types'!P331</f>
        <v>0</v>
      </c>
      <c r="P377" s="32">
        <f>'Link types'!Q331</f>
        <v>0</v>
      </c>
      <c r="Q377" s="32">
        <f>'Link types'!R331</f>
        <v>0</v>
      </c>
      <c r="R377" s="32">
        <f>'Link types'!S331</f>
        <v>0</v>
      </c>
      <c r="S377" s="32">
        <f>'Link types'!T331</f>
        <v>0</v>
      </c>
      <c r="T377" s="32">
        <f>'Link types'!U331</f>
        <v>0</v>
      </c>
      <c r="U377" s="32">
        <f>'Link types'!V331</f>
        <v>0</v>
      </c>
      <c r="V377" s="32">
        <f>'Link types'!W331</f>
        <v>10</v>
      </c>
      <c r="W377" s="32">
        <f>'Link types'!X331</f>
        <v>10</v>
      </c>
      <c r="X377" s="32">
        <f>'Link types'!Y331</f>
        <v>10</v>
      </c>
      <c r="Y377" s="32" t="str">
        <f>'Link types'!Z331</f>
        <v/>
      </c>
    </row>
    <row r="378" spans="1:25" x14ac:dyDescent="0.25">
      <c r="A378" s="32">
        <f>'Link types'!B332</f>
        <v>430</v>
      </c>
      <c r="B378" s="32">
        <f>'Link types'!C332</f>
        <v>40</v>
      </c>
      <c r="C378" s="32" t="str">
        <f>'Link types'!D332</f>
        <v>free</v>
      </c>
      <c r="D378" s="32">
        <f>'Link types'!E332</f>
        <v>1</v>
      </c>
      <c r="E378" s="32">
        <f>'Link types'!F332</f>
        <v>1000</v>
      </c>
      <c r="F378" s="32" t="str">
        <f>'Link types'!G332</f>
        <v/>
      </c>
      <c r="G378" s="32">
        <f>'Link types'!H332</f>
        <v>0</v>
      </c>
      <c r="H378" s="32">
        <f>'Link types'!I332</f>
        <v>0</v>
      </c>
      <c r="I378" s="32">
        <f>'Link types'!J332</f>
        <v>0</v>
      </c>
      <c r="J378" s="32">
        <f>'Link types'!K332</f>
        <v>0</v>
      </c>
      <c r="K378" s="32">
        <f>'Link types'!L332</f>
        <v>99</v>
      </c>
      <c r="L378" s="32">
        <f>'Link types'!M332</f>
        <v>0</v>
      </c>
      <c r="M378" s="32">
        <f>'Link types'!N332</f>
        <v>0</v>
      </c>
      <c r="N378" s="32">
        <f>'Link types'!O332</f>
        <v>0</v>
      </c>
      <c r="O378" s="32">
        <f>'Link types'!P332</f>
        <v>0</v>
      </c>
      <c r="P378" s="32">
        <f>'Link types'!Q332</f>
        <v>0</v>
      </c>
      <c r="Q378" s="32">
        <f>'Link types'!R332</f>
        <v>0</v>
      </c>
      <c r="R378" s="32">
        <f>'Link types'!S332</f>
        <v>0</v>
      </c>
      <c r="S378" s="32">
        <f>'Link types'!T332</f>
        <v>0</v>
      </c>
      <c r="T378" s="32">
        <f>'Link types'!U332</f>
        <v>0</v>
      </c>
      <c r="U378" s="32">
        <f>'Link types'!V332</f>
        <v>0</v>
      </c>
      <c r="V378" s="32">
        <f>'Link types'!W332</f>
        <v>10</v>
      </c>
      <c r="W378" s="32">
        <f>'Link types'!X332</f>
        <v>10</v>
      </c>
      <c r="X378" s="32">
        <f>'Link types'!Y332</f>
        <v>10</v>
      </c>
      <c r="Y378" s="32" t="str">
        <f>'Link types'!Z332</f>
        <v/>
      </c>
    </row>
    <row r="379" spans="1:25" x14ac:dyDescent="0.25">
      <c r="A379" s="32">
        <f>'Link types'!B333</f>
        <v>431</v>
      </c>
      <c r="B379" s="32">
        <f>'Link types'!C333</f>
        <v>40</v>
      </c>
      <c r="C379" s="32" t="str">
        <f>'Link types'!D333</f>
        <v>free</v>
      </c>
      <c r="D379" s="32">
        <f>'Link types'!E333</f>
        <v>1</v>
      </c>
      <c r="E379" s="32">
        <f>'Link types'!F333</f>
        <v>1000</v>
      </c>
      <c r="F379" s="32" t="str">
        <f>'Link types'!G333</f>
        <v/>
      </c>
      <c r="G379" s="32">
        <f>'Link types'!H333</f>
        <v>0</v>
      </c>
      <c r="H379" s="32">
        <f>'Link types'!I333</f>
        <v>0</v>
      </c>
      <c r="I379" s="32">
        <f>'Link types'!J333</f>
        <v>0</v>
      </c>
      <c r="J379" s="32">
        <f>'Link types'!K333</f>
        <v>0</v>
      </c>
      <c r="K379" s="32">
        <f>'Link types'!L333</f>
        <v>99</v>
      </c>
      <c r="L379" s="32">
        <f>'Link types'!M333</f>
        <v>0</v>
      </c>
      <c r="M379" s="32">
        <f>'Link types'!N333</f>
        <v>0</v>
      </c>
      <c r="N379" s="32">
        <f>'Link types'!O333</f>
        <v>0</v>
      </c>
      <c r="O379" s="32">
        <f>'Link types'!P333</f>
        <v>0</v>
      </c>
      <c r="P379" s="32">
        <f>'Link types'!Q333</f>
        <v>0</v>
      </c>
      <c r="Q379" s="32">
        <f>'Link types'!R333</f>
        <v>0</v>
      </c>
      <c r="R379" s="32">
        <f>'Link types'!S333</f>
        <v>0</v>
      </c>
      <c r="S379" s="32">
        <f>'Link types'!T333</f>
        <v>0</v>
      </c>
      <c r="T379" s="32">
        <f>'Link types'!U333</f>
        <v>0</v>
      </c>
      <c r="U379" s="32">
        <f>'Link types'!V333</f>
        <v>0</v>
      </c>
      <c r="V379" s="32">
        <f>'Link types'!W333</f>
        <v>10</v>
      </c>
      <c r="W379" s="32">
        <f>'Link types'!X333</f>
        <v>10</v>
      </c>
      <c r="X379" s="32">
        <f>'Link types'!Y333</f>
        <v>10</v>
      </c>
      <c r="Y379" s="32" t="str">
        <f>'Link types'!Z333</f>
        <v/>
      </c>
    </row>
    <row r="380" spans="1:25" x14ac:dyDescent="0.25">
      <c r="A380" s="32">
        <f>'Link types'!B334</f>
        <v>432</v>
      </c>
      <c r="B380" s="32">
        <f>'Link types'!C334</f>
        <v>40</v>
      </c>
      <c r="C380" s="32" t="str">
        <f>'Link types'!D334</f>
        <v>free</v>
      </c>
      <c r="D380" s="32">
        <f>'Link types'!E334</f>
        <v>1</v>
      </c>
      <c r="E380" s="32">
        <f>'Link types'!F334</f>
        <v>1000</v>
      </c>
      <c r="F380" s="32" t="str">
        <f>'Link types'!G334</f>
        <v/>
      </c>
      <c r="G380" s="32">
        <f>'Link types'!H334</f>
        <v>0</v>
      </c>
      <c r="H380" s="32">
        <f>'Link types'!I334</f>
        <v>0</v>
      </c>
      <c r="I380" s="32">
        <f>'Link types'!J334</f>
        <v>0</v>
      </c>
      <c r="J380" s="32">
        <f>'Link types'!K334</f>
        <v>0</v>
      </c>
      <c r="K380" s="32">
        <f>'Link types'!L334</f>
        <v>99</v>
      </c>
      <c r="L380" s="32">
        <f>'Link types'!M334</f>
        <v>0</v>
      </c>
      <c r="M380" s="32">
        <f>'Link types'!N334</f>
        <v>0</v>
      </c>
      <c r="N380" s="32">
        <f>'Link types'!O334</f>
        <v>0</v>
      </c>
      <c r="O380" s="32">
        <f>'Link types'!P334</f>
        <v>0</v>
      </c>
      <c r="P380" s="32">
        <f>'Link types'!Q334</f>
        <v>0</v>
      </c>
      <c r="Q380" s="32">
        <f>'Link types'!R334</f>
        <v>0</v>
      </c>
      <c r="R380" s="32">
        <f>'Link types'!S334</f>
        <v>0</v>
      </c>
      <c r="S380" s="32">
        <f>'Link types'!T334</f>
        <v>0</v>
      </c>
      <c r="T380" s="32">
        <f>'Link types'!U334</f>
        <v>0</v>
      </c>
      <c r="U380" s="32">
        <f>'Link types'!V334</f>
        <v>0</v>
      </c>
      <c r="V380" s="32">
        <f>'Link types'!W334</f>
        <v>10</v>
      </c>
      <c r="W380" s="32">
        <f>'Link types'!X334</f>
        <v>10</v>
      </c>
      <c r="X380" s="32">
        <f>'Link types'!Y334</f>
        <v>10</v>
      </c>
      <c r="Y380" s="32" t="str">
        <f>'Link types'!Z334</f>
        <v/>
      </c>
    </row>
    <row r="381" spans="1:25" x14ac:dyDescent="0.25">
      <c r="A381" s="32">
        <f>'Link types'!B335</f>
        <v>433</v>
      </c>
      <c r="B381" s="32">
        <f>'Link types'!C335</f>
        <v>40</v>
      </c>
      <c r="C381" s="32" t="str">
        <f>'Link types'!D335</f>
        <v>free</v>
      </c>
      <c r="D381" s="32">
        <f>'Link types'!E335</f>
        <v>1</v>
      </c>
      <c r="E381" s="32">
        <f>'Link types'!F335</f>
        <v>1000</v>
      </c>
      <c r="F381" s="32" t="str">
        <f>'Link types'!G335</f>
        <v/>
      </c>
      <c r="G381" s="32">
        <f>'Link types'!H335</f>
        <v>0</v>
      </c>
      <c r="H381" s="32">
        <f>'Link types'!I335</f>
        <v>0</v>
      </c>
      <c r="I381" s="32">
        <f>'Link types'!J335</f>
        <v>0</v>
      </c>
      <c r="J381" s="32">
        <f>'Link types'!K335</f>
        <v>0</v>
      </c>
      <c r="K381" s="32">
        <f>'Link types'!L335</f>
        <v>99</v>
      </c>
      <c r="L381" s="32">
        <f>'Link types'!M335</f>
        <v>0</v>
      </c>
      <c r="M381" s="32">
        <f>'Link types'!N335</f>
        <v>0</v>
      </c>
      <c r="N381" s="32">
        <f>'Link types'!O335</f>
        <v>0</v>
      </c>
      <c r="O381" s="32">
        <f>'Link types'!P335</f>
        <v>0</v>
      </c>
      <c r="P381" s="32">
        <f>'Link types'!Q335</f>
        <v>0</v>
      </c>
      <c r="Q381" s="32">
        <f>'Link types'!R335</f>
        <v>0</v>
      </c>
      <c r="R381" s="32">
        <f>'Link types'!S335</f>
        <v>0</v>
      </c>
      <c r="S381" s="32">
        <f>'Link types'!T335</f>
        <v>0</v>
      </c>
      <c r="T381" s="32">
        <f>'Link types'!U335</f>
        <v>0</v>
      </c>
      <c r="U381" s="32">
        <f>'Link types'!V335</f>
        <v>0</v>
      </c>
      <c r="V381" s="32">
        <f>'Link types'!W335</f>
        <v>10</v>
      </c>
      <c r="W381" s="32">
        <f>'Link types'!X335</f>
        <v>10</v>
      </c>
      <c r="X381" s="32">
        <f>'Link types'!Y335</f>
        <v>10</v>
      </c>
      <c r="Y381" s="32" t="str">
        <f>'Link types'!Z335</f>
        <v/>
      </c>
    </row>
    <row r="382" spans="1:25" x14ac:dyDescent="0.25">
      <c r="A382" s="32">
        <f>'Link types'!B336</f>
        <v>434</v>
      </c>
      <c r="B382" s="32">
        <f>'Link types'!C336</f>
        <v>40</v>
      </c>
      <c r="C382" s="32" t="str">
        <f>'Link types'!D336</f>
        <v>free</v>
      </c>
      <c r="D382" s="32">
        <f>'Link types'!E336</f>
        <v>1</v>
      </c>
      <c r="E382" s="32">
        <f>'Link types'!F336</f>
        <v>1000</v>
      </c>
      <c r="F382" s="32" t="str">
        <f>'Link types'!G336</f>
        <v/>
      </c>
      <c r="G382" s="32">
        <f>'Link types'!H336</f>
        <v>0</v>
      </c>
      <c r="H382" s="32">
        <f>'Link types'!I336</f>
        <v>0</v>
      </c>
      <c r="I382" s="32">
        <f>'Link types'!J336</f>
        <v>0</v>
      </c>
      <c r="J382" s="32">
        <f>'Link types'!K336</f>
        <v>0</v>
      </c>
      <c r="K382" s="32">
        <f>'Link types'!L336</f>
        <v>99</v>
      </c>
      <c r="L382" s="32">
        <f>'Link types'!M336</f>
        <v>0</v>
      </c>
      <c r="M382" s="32">
        <f>'Link types'!N336</f>
        <v>0</v>
      </c>
      <c r="N382" s="32">
        <f>'Link types'!O336</f>
        <v>0</v>
      </c>
      <c r="O382" s="32">
        <f>'Link types'!P336</f>
        <v>0</v>
      </c>
      <c r="P382" s="32">
        <f>'Link types'!Q336</f>
        <v>0</v>
      </c>
      <c r="Q382" s="32">
        <f>'Link types'!R336</f>
        <v>0</v>
      </c>
      <c r="R382" s="32">
        <f>'Link types'!S336</f>
        <v>0</v>
      </c>
      <c r="S382" s="32">
        <f>'Link types'!T336</f>
        <v>0</v>
      </c>
      <c r="T382" s="32">
        <f>'Link types'!U336</f>
        <v>0</v>
      </c>
      <c r="U382" s="32">
        <f>'Link types'!V336</f>
        <v>0</v>
      </c>
      <c r="V382" s="32">
        <f>'Link types'!W336</f>
        <v>10</v>
      </c>
      <c r="W382" s="32">
        <f>'Link types'!X336</f>
        <v>10</v>
      </c>
      <c r="X382" s="32">
        <f>'Link types'!Y336</f>
        <v>10</v>
      </c>
      <c r="Y382" s="32" t="str">
        <f>'Link types'!Z336</f>
        <v/>
      </c>
    </row>
    <row r="383" spans="1:25" x14ac:dyDescent="0.25">
      <c r="A383" s="32">
        <f>'Link types'!B337</f>
        <v>435</v>
      </c>
      <c r="B383" s="32">
        <f>'Link types'!C337</f>
        <v>40</v>
      </c>
      <c r="C383" s="32" t="str">
        <f>'Link types'!D337</f>
        <v>free</v>
      </c>
      <c r="D383" s="32">
        <f>'Link types'!E337</f>
        <v>1</v>
      </c>
      <c r="E383" s="32">
        <f>'Link types'!F337</f>
        <v>1000</v>
      </c>
      <c r="F383" s="32" t="str">
        <f>'Link types'!G337</f>
        <v/>
      </c>
      <c r="G383" s="32">
        <f>'Link types'!H337</f>
        <v>0</v>
      </c>
      <c r="H383" s="32">
        <f>'Link types'!I337</f>
        <v>0</v>
      </c>
      <c r="I383" s="32">
        <f>'Link types'!J337</f>
        <v>0</v>
      </c>
      <c r="J383" s="32">
        <f>'Link types'!K337</f>
        <v>0</v>
      </c>
      <c r="K383" s="32">
        <f>'Link types'!L337</f>
        <v>99</v>
      </c>
      <c r="L383" s="32">
        <f>'Link types'!M337</f>
        <v>0</v>
      </c>
      <c r="M383" s="32">
        <f>'Link types'!N337</f>
        <v>0</v>
      </c>
      <c r="N383" s="32">
        <f>'Link types'!O337</f>
        <v>0</v>
      </c>
      <c r="O383" s="32">
        <f>'Link types'!P337</f>
        <v>0</v>
      </c>
      <c r="P383" s="32">
        <f>'Link types'!Q337</f>
        <v>0</v>
      </c>
      <c r="Q383" s="32">
        <f>'Link types'!R337</f>
        <v>0</v>
      </c>
      <c r="R383" s="32">
        <f>'Link types'!S337</f>
        <v>0</v>
      </c>
      <c r="S383" s="32">
        <f>'Link types'!T337</f>
        <v>0</v>
      </c>
      <c r="T383" s="32">
        <f>'Link types'!U337</f>
        <v>0</v>
      </c>
      <c r="U383" s="32">
        <f>'Link types'!V337</f>
        <v>0</v>
      </c>
      <c r="V383" s="32">
        <f>'Link types'!W337</f>
        <v>10</v>
      </c>
      <c r="W383" s="32">
        <f>'Link types'!X337</f>
        <v>10</v>
      </c>
      <c r="X383" s="32">
        <f>'Link types'!Y337</f>
        <v>10</v>
      </c>
      <c r="Y383" s="32" t="str">
        <f>'Link types'!Z337</f>
        <v/>
      </c>
    </row>
    <row r="384" spans="1:25" x14ac:dyDescent="0.25">
      <c r="A384" s="32">
        <f>'Link types'!B338</f>
        <v>436</v>
      </c>
      <c r="B384" s="32">
        <f>'Link types'!C338</f>
        <v>40</v>
      </c>
      <c r="C384" s="32" t="str">
        <f>'Link types'!D338</f>
        <v>free</v>
      </c>
      <c r="D384" s="32">
        <f>'Link types'!E338</f>
        <v>1</v>
      </c>
      <c r="E384" s="32">
        <f>'Link types'!F338</f>
        <v>1000</v>
      </c>
      <c r="F384" s="32" t="str">
        <f>'Link types'!G338</f>
        <v/>
      </c>
      <c r="G384" s="32">
        <f>'Link types'!H338</f>
        <v>0</v>
      </c>
      <c r="H384" s="32">
        <f>'Link types'!I338</f>
        <v>0</v>
      </c>
      <c r="I384" s="32">
        <f>'Link types'!J338</f>
        <v>0</v>
      </c>
      <c r="J384" s="32">
        <f>'Link types'!K338</f>
        <v>0</v>
      </c>
      <c r="K384" s="32">
        <f>'Link types'!L338</f>
        <v>99</v>
      </c>
      <c r="L384" s="32">
        <f>'Link types'!M338</f>
        <v>0</v>
      </c>
      <c r="M384" s="32">
        <f>'Link types'!N338</f>
        <v>0</v>
      </c>
      <c r="N384" s="32">
        <f>'Link types'!O338</f>
        <v>0</v>
      </c>
      <c r="O384" s="32">
        <f>'Link types'!P338</f>
        <v>0</v>
      </c>
      <c r="P384" s="32">
        <f>'Link types'!Q338</f>
        <v>0</v>
      </c>
      <c r="Q384" s="32">
        <f>'Link types'!R338</f>
        <v>0</v>
      </c>
      <c r="R384" s="32">
        <f>'Link types'!S338</f>
        <v>0</v>
      </c>
      <c r="S384" s="32">
        <f>'Link types'!T338</f>
        <v>0</v>
      </c>
      <c r="T384" s="32">
        <f>'Link types'!U338</f>
        <v>0</v>
      </c>
      <c r="U384" s="32">
        <f>'Link types'!V338</f>
        <v>0</v>
      </c>
      <c r="V384" s="32">
        <f>'Link types'!W338</f>
        <v>10</v>
      </c>
      <c r="W384" s="32">
        <f>'Link types'!X338</f>
        <v>10</v>
      </c>
      <c r="X384" s="32">
        <f>'Link types'!Y338</f>
        <v>10</v>
      </c>
      <c r="Y384" s="32" t="str">
        <f>'Link types'!Z338</f>
        <v/>
      </c>
    </row>
    <row r="385" spans="1:25" x14ac:dyDescent="0.25">
      <c r="A385" s="32">
        <f>'Link types'!B339</f>
        <v>437</v>
      </c>
      <c r="B385" s="32">
        <f>'Link types'!C339</f>
        <v>40</v>
      </c>
      <c r="C385" s="32" t="str">
        <f>'Link types'!D339</f>
        <v>free</v>
      </c>
      <c r="D385" s="32">
        <f>'Link types'!E339</f>
        <v>1</v>
      </c>
      <c r="E385" s="32">
        <f>'Link types'!F339</f>
        <v>1000</v>
      </c>
      <c r="F385" s="32" t="str">
        <f>'Link types'!G339</f>
        <v/>
      </c>
      <c r="G385" s="32">
        <f>'Link types'!H339</f>
        <v>0</v>
      </c>
      <c r="H385" s="32">
        <f>'Link types'!I339</f>
        <v>0</v>
      </c>
      <c r="I385" s="32">
        <f>'Link types'!J339</f>
        <v>0</v>
      </c>
      <c r="J385" s="32">
        <f>'Link types'!K339</f>
        <v>0</v>
      </c>
      <c r="K385" s="32">
        <f>'Link types'!L339</f>
        <v>99</v>
      </c>
      <c r="L385" s="32">
        <f>'Link types'!M339</f>
        <v>0</v>
      </c>
      <c r="M385" s="32">
        <f>'Link types'!N339</f>
        <v>0</v>
      </c>
      <c r="N385" s="32">
        <f>'Link types'!O339</f>
        <v>0</v>
      </c>
      <c r="O385" s="32">
        <f>'Link types'!P339</f>
        <v>0</v>
      </c>
      <c r="P385" s="32">
        <f>'Link types'!Q339</f>
        <v>0</v>
      </c>
      <c r="Q385" s="32">
        <f>'Link types'!R339</f>
        <v>0</v>
      </c>
      <c r="R385" s="32">
        <f>'Link types'!S339</f>
        <v>0</v>
      </c>
      <c r="S385" s="32">
        <f>'Link types'!T339</f>
        <v>0</v>
      </c>
      <c r="T385" s="32">
        <f>'Link types'!U339</f>
        <v>0</v>
      </c>
      <c r="U385" s="32">
        <f>'Link types'!V339</f>
        <v>0</v>
      </c>
      <c r="V385" s="32">
        <f>'Link types'!W339</f>
        <v>10</v>
      </c>
      <c r="W385" s="32">
        <f>'Link types'!X339</f>
        <v>10</v>
      </c>
      <c r="X385" s="32">
        <f>'Link types'!Y339</f>
        <v>10</v>
      </c>
      <c r="Y385" s="32" t="str">
        <f>'Link types'!Z339</f>
        <v/>
      </c>
    </row>
    <row r="386" spans="1:25" x14ac:dyDescent="0.25">
      <c r="A386" s="32">
        <f>'Link types'!B340</f>
        <v>438</v>
      </c>
      <c r="B386" s="32">
        <f>'Link types'!C340</f>
        <v>40</v>
      </c>
      <c r="C386" s="32" t="str">
        <f>'Link types'!D340</f>
        <v>Se L1+1Bus V70</v>
      </c>
      <c r="D386" s="32">
        <f>'Link types'!E340</f>
        <v>1</v>
      </c>
      <c r="E386" s="32">
        <f>'Link types'!F340</f>
        <v>4</v>
      </c>
      <c r="F386" s="32" t="str">
        <f>'Link types'!G340</f>
        <v>BIKE,BUS,MINIBUS,CAR,HGV,PUTW,WALK</v>
      </c>
      <c r="G386" s="32">
        <f>'Link types'!H340</f>
        <v>1</v>
      </c>
      <c r="H386" s="32">
        <f>'Link types'!I340</f>
        <v>800</v>
      </c>
      <c r="I386" s="32">
        <f>'Link types'!J340</f>
        <v>70</v>
      </c>
      <c r="J386" s="32">
        <f>'Link types'!K340</f>
        <v>1</v>
      </c>
      <c r="K386" s="32">
        <f>'Link types'!L340</f>
        <v>3</v>
      </c>
      <c r="L386" s="32">
        <f>'Link types'!M340</f>
        <v>20</v>
      </c>
      <c r="M386" s="32">
        <f>'Link types'!N340</f>
        <v>130</v>
      </c>
      <c r="N386" s="32">
        <f>'Link types'!O340</f>
        <v>100</v>
      </c>
      <c r="O386" s="32">
        <f>'Link types'!P340</f>
        <v>4</v>
      </c>
      <c r="P386" s="32">
        <f>'Link types'!Q340</f>
        <v>80</v>
      </c>
      <c r="Q386" s="32">
        <f>'Link types'!R340</f>
        <v>50</v>
      </c>
      <c r="R386" s="32">
        <f>'Link types'!S340</f>
        <v>4</v>
      </c>
      <c r="S386" s="32">
        <f>'Link types'!T340</f>
        <v>50</v>
      </c>
      <c r="T386" s="32">
        <f>'Link types'!U340</f>
        <v>50</v>
      </c>
      <c r="U386" s="32">
        <f>'Link types'!V340</f>
        <v>50</v>
      </c>
      <c r="V386" s="32">
        <f>'Link types'!W340</f>
        <v>1</v>
      </c>
      <c r="W386" s="32">
        <f>'Link types'!X340</f>
        <v>1.2</v>
      </c>
      <c r="X386" s="32">
        <f>'Link types'!Y340</f>
        <v>1</v>
      </c>
      <c r="Y386" s="32" t="str">
        <f>'Link types'!Z340</f>
        <v>Secondary: Important regional road, connects smaller towns and centers ("Landesstraße")</v>
      </c>
    </row>
    <row r="387" spans="1:25" x14ac:dyDescent="0.25">
      <c r="A387" s="32">
        <f>'Link types'!B341</f>
        <v>439</v>
      </c>
      <c r="B387" s="32">
        <f>'Link types'!C341</f>
        <v>40</v>
      </c>
      <c r="C387" s="32" t="str">
        <f>'Link types'!D341</f>
        <v>Se L1+1Bus V60</v>
      </c>
      <c r="D387" s="32">
        <f>'Link types'!E341</f>
        <v>1</v>
      </c>
      <c r="E387" s="32">
        <f>'Link types'!F341</f>
        <v>4</v>
      </c>
      <c r="F387" s="32" t="str">
        <f>'Link types'!G341</f>
        <v>BIKE,BUS,MINIBUS,CAR,HGV,PUTW,WALK</v>
      </c>
      <c r="G387" s="32">
        <f>'Link types'!H341</f>
        <v>1</v>
      </c>
      <c r="H387" s="32">
        <f>'Link types'!I341</f>
        <v>600</v>
      </c>
      <c r="I387" s="32">
        <f>'Link types'!J341</f>
        <v>60</v>
      </c>
      <c r="J387" s="32">
        <f>'Link types'!K341</f>
        <v>1</v>
      </c>
      <c r="K387" s="32">
        <f>'Link types'!L341</f>
        <v>3</v>
      </c>
      <c r="L387" s="32">
        <f>'Link types'!M341</f>
        <v>20</v>
      </c>
      <c r="M387" s="32">
        <f>'Link types'!N341</f>
        <v>130</v>
      </c>
      <c r="N387" s="32">
        <f>'Link types'!O341</f>
        <v>100</v>
      </c>
      <c r="O387" s="32">
        <f>'Link types'!P341</f>
        <v>4</v>
      </c>
      <c r="P387" s="32">
        <f>'Link types'!Q341</f>
        <v>80</v>
      </c>
      <c r="Q387" s="32">
        <f>'Link types'!R341</f>
        <v>50</v>
      </c>
      <c r="R387" s="32">
        <f>'Link types'!S341</f>
        <v>4</v>
      </c>
      <c r="S387" s="32">
        <f>'Link types'!T341</f>
        <v>50</v>
      </c>
      <c r="T387" s="32">
        <f>'Link types'!U341</f>
        <v>50</v>
      </c>
      <c r="U387" s="32">
        <f>'Link types'!V341</f>
        <v>50</v>
      </c>
      <c r="V387" s="32">
        <f>'Link types'!W341</f>
        <v>1</v>
      </c>
      <c r="W387" s="32">
        <f>'Link types'!X341</f>
        <v>1.2</v>
      </c>
      <c r="X387" s="32">
        <f>'Link types'!Y341</f>
        <v>1</v>
      </c>
      <c r="Y387" s="32" t="str">
        <f>'Link types'!Z341</f>
        <v>Secondary: Important regional road, connects smaller towns and centers ("Landesstraße")</v>
      </c>
    </row>
    <row r="388" spans="1:25" x14ac:dyDescent="0.25">
      <c r="A388" s="32">
        <f>'Link types'!B342</f>
        <v>440</v>
      </c>
      <c r="B388" s="32">
        <f>'Link types'!C342</f>
        <v>40</v>
      </c>
      <c r="C388" s="32" t="str">
        <f>'Link types'!D342</f>
        <v>Se L1+1Bus V50</v>
      </c>
      <c r="D388" s="32">
        <f>'Link types'!E342</f>
        <v>1</v>
      </c>
      <c r="E388" s="32">
        <f>'Link types'!F342</f>
        <v>4</v>
      </c>
      <c r="F388" s="32" t="str">
        <f>'Link types'!G342</f>
        <v>BIKE,BUS,MINIBUS,CAR,HGV,PUTW,WALK</v>
      </c>
      <c r="G388" s="32">
        <f>'Link types'!H342</f>
        <v>1</v>
      </c>
      <c r="H388" s="32">
        <f>'Link types'!I342</f>
        <v>400</v>
      </c>
      <c r="I388" s="32">
        <f>'Link types'!J342</f>
        <v>50</v>
      </c>
      <c r="J388" s="32">
        <f>'Link types'!K342</f>
        <v>1</v>
      </c>
      <c r="K388" s="32">
        <f>'Link types'!L342</f>
        <v>3</v>
      </c>
      <c r="L388" s="32">
        <f>'Link types'!M342</f>
        <v>20</v>
      </c>
      <c r="M388" s="32">
        <f>'Link types'!N342</f>
        <v>130</v>
      </c>
      <c r="N388" s="32">
        <f>'Link types'!O342</f>
        <v>100</v>
      </c>
      <c r="O388" s="32">
        <f>'Link types'!P342</f>
        <v>4</v>
      </c>
      <c r="P388" s="32">
        <f>'Link types'!Q342</f>
        <v>80</v>
      </c>
      <c r="Q388" s="32">
        <f>'Link types'!R342</f>
        <v>50</v>
      </c>
      <c r="R388" s="32">
        <f>'Link types'!S342</f>
        <v>4</v>
      </c>
      <c r="S388" s="32">
        <f>'Link types'!T342</f>
        <v>50</v>
      </c>
      <c r="T388" s="32">
        <f>'Link types'!U342</f>
        <v>50</v>
      </c>
      <c r="U388" s="32">
        <f>'Link types'!V342</f>
        <v>50</v>
      </c>
      <c r="V388" s="32">
        <f>'Link types'!W342</f>
        <v>1</v>
      </c>
      <c r="W388" s="32">
        <f>'Link types'!X342</f>
        <v>1.2</v>
      </c>
      <c r="X388" s="32">
        <f>'Link types'!Y342</f>
        <v>1</v>
      </c>
      <c r="Y388" s="32" t="str">
        <f>'Link types'!Z342</f>
        <v>Secondary: Important regional road, connects smaller towns and centers ("Landesstraße")</v>
      </c>
    </row>
    <row r="389" spans="1:25" x14ac:dyDescent="0.25">
      <c r="A389" s="32">
        <f>'Link types'!B343</f>
        <v>441</v>
      </c>
      <c r="B389" s="32">
        <f>'Link types'!C343</f>
        <v>40</v>
      </c>
      <c r="C389" s="32" t="str">
        <f>'Link types'!D343</f>
        <v>Se L1+1Bus V40</v>
      </c>
      <c r="D389" s="32">
        <f>'Link types'!E343</f>
        <v>1</v>
      </c>
      <c r="E389" s="32">
        <f>'Link types'!F343</f>
        <v>4</v>
      </c>
      <c r="F389" s="32" t="str">
        <f>'Link types'!G343</f>
        <v>BIKE,BUS,MINIBUS,CAR,HGV,PUTW,WALK</v>
      </c>
      <c r="G389" s="32">
        <f>'Link types'!H343</f>
        <v>1</v>
      </c>
      <c r="H389" s="32">
        <f>'Link types'!I343</f>
        <v>300</v>
      </c>
      <c r="I389" s="32">
        <f>'Link types'!J343</f>
        <v>40</v>
      </c>
      <c r="J389" s="32">
        <f>'Link types'!K343</f>
        <v>1</v>
      </c>
      <c r="K389" s="32">
        <f>'Link types'!L343</f>
        <v>3</v>
      </c>
      <c r="L389" s="32">
        <f>'Link types'!M343</f>
        <v>20</v>
      </c>
      <c r="M389" s="32">
        <f>'Link types'!N343</f>
        <v>130</v>
      </c>
      <c r="N389" s="32">
        <f>'Link types'!O343</f>
        <v>100</v>
      </c>
      <c r="O389" s="32">
        <f>'Link types'!P343</f>
        <v>4</v>
      </c>
      <c r="P389" s="32">
        <f>'Link types'!Q343</f>
        <v>80</v>
      </c>
      <c r="Q389" s="32">
        <f>'Link types'!R343</f>
        <v>50</v>
      </c>
      <c r="R389" s="32">
        <f>'Link types'!S343</f>
        <v>4</v>
      </c>
      <c r="S389" s="32">
        <f>'Link types'!T343</f>
        <v>50</v>
      </c>
      <c r="T389" s="32">
        <f>'Link types'!U343</f>
        <v>50</v>
      </c>
      <c r="U389" s="32">
        <f>'Link types'!V343</f>
        <v>50</v>
      </c>
      <c r="V389" s="32">
        <f>'Link types'!W343</f>
        <v>1</v>
      </c>
      <c r="W389" s="32">
        <f>'Link types'!X343</f>
        <v>1.2</v>
      </c>
      <c r="X389" s="32">
        <f>'Link types'!Y343</f>
        <v>1</v>
      </c>
      <c r="Y389" s="32" t="str">
        <f>'Link types'!Z343</f>
        <v>Secondary: Important regional road, connects smaller towns and centers ("Landesstraße")</v>
      </c>
    </row>
    <row r="390" spans="1:25" x14ac:dyDescent="0.25">
      <c r="A390" s="32">
        <f>'Link types'!B344</f>
        <v>442</v>
      </c>
      <c r="B390" s="32">
        <f>'Link types'!C344</f>
        <v>40</v>
      </c>
      <c r="C390" s="32" t="str">
        <f>'Link types'!D344</f>
        <v>free</v>
      </c>
      <c r="D390" s="32">
        <f>'Link types'!E344</f>
        <v>1</v>
      </c>
      <c r="E390" s="32">
        <f>'Link types'!F344</f>
        <v>1000</v>
      </c>
      <c r="F390" s="32" t="str">
        <f>'Link types'!G344</f>
        <v/>
      </c>
      <c r="G390" s="32">
        <f>'Link types'!H344</f>
        <v>0</v>
      </c>
      <c r="H390" s="32">
        <f>'Link types'!I344</f>
        <v>0</v>
      </c>
      <c r="I390" s="32">
        <f>'Link types'!J344</f>
        <v>0</v>
      </c>
      <c r="J390" s="32">
        <f>'Link types'!K344</f>
        <v>0</v>
      </c>
      <c r="K390" s="32">
        <f>'Link types'!L344</f>
        <v>99</v>
      </c>
      <c r="L390" s="32">
        <f>'Link types'!M344</f>
        <v>0</v>
      </c>
      <c r="M390" s="32">
        <f>'Link types'!N344</f>
        <v>0</v>
      </c>
      <c r="N390" s="32">
        <f>'Link types'!O344</f>
        <v>0</v>
      </c>
      <c r="O390" s="32">
        <f>'Link types'!P344</f>
        <v>0</v>
      </c>
      <c r="P390" s="32">
        <f>'Link types'!Q344</f>
        <v>0</v>
      </c>
      <c r="Q390" s="32">
        <f>'Link types'!R344</f>
        <v>0</v>
      </c>
      <c r="R390" s="32">
        <f>'Link types'!S344</f>
        <v>0</v>
      </c>
      <c r="S390" s="32">
        <f>'Link types'!T344</f>
        <v>0</v>
      </c>
      <c r="T390" s="32">
        <f>'Link types'!U344</f>
        <v>0</v>
      </c>
      <c r="U390" s="32">
        <f>'Link types'!V344</f>
        <v>0</v>
      </c>
      <c r="V390" s="32">
        <f>'Link types'!W344</f>
        <v>10</v>
      </c>
      <c r="W390" s="32">
        <f>'Link types'!X344</f>
        <v>10</v>
      </c>
      <c r="X390" s="32">
        <f>'Link types'!Y344</f>
        <v>10</v>
      </c>
      <c r="Y390" s="32" t="str">
        <f>'Link types'!Z344</f>
        <v/>
      </c>
    </row>
    <row r="391" spans="1:25" x14ac:dyDescent="0.25">
      <c r="A391" s="32">
        <f>'Link types'!B345</f>
        <v>443</v>
      </c>
      <c r="B391" s="32">
        <f>'Link types'!C345</f>
        <v>40</v>
      </c>
      <c r="C391" s="32" t="str">
        <f>'Link types'!D345</f>
        <v>free</v>
      </c>
      <c r="D391" s="32">
        <f>'Link types'!E345</f>
        <v>1</v>
      </c>
      <c r="E391" s="32">
        <f>'Link types'!F345</f>
        <v>1000</v>
      </c>
      <c r="F391" s="32" t="str">
        <f>'Link types'!G345</f>
        <v/>
      </c>
      <c r="G391" s="32">
        <f>'Link types'!H345</f>
        <v>0</v>
      </c>
      <c r="H391" s="32">
        <f>'Link types'!I345</f>
        <v>0</v>
      </c>
      <c r="I391" s="32">
        <f>'Link types'!J345</f>
        <v>0</v>
      </c>
      <c r="J391" s="32">
        <f>'Link types'!K345</f>
        <v>0</v>
      </c>
      <c r="K391" s="32">
        <f>'Link types'!L345</f>
        <v>99</v>
      </c>
      <c r="L391" s="32">
        <f>'Link types'!M345</f>
        <v>0</v>
      </c>
      <c r="M391" s="32">
        <f>'Link types'!N345</f>
        <v>0</v>
      </c>
      <c r="N391" s="32">
        <f>'Link types'!O345</f>
        <v>0</v>
      </c>
      <c r="O391" s="32">
        <f>'Link types'!P345</f>
        <v>0</v>
      </c>
      <c r="P391" s="32">
        <f>'Link types'!Q345</f>
        <v>0</v>
      </c>
      <c r="Q391" s="32">
        <f>'Link types'!R345</f>
        <v>0</v>
      </c>
      <c r="R391" s="32">
        <f>'Link types'!S345</f>
        <v>0</v>
      </c>
      <c r="S391" s="32">
        <f>'Link types'!T345</f>
        <v>0</v>
      </c>
      <c r="T391" s="32">
        <f>'Link types'!U345</f>
        <v>0</v>
      </c>
      <c r="U391" s="32">
        <f>'Link types'!V345</f>
        <v>0</v>
      </c>
      <c r="V391" s="32">
        <f>'Link types'!W345</f>
        <v>10</v>
      </c>
      <c r="W391" s="32">
        <f>'Link types'!X345</f>
        <v>10</v>
      </c>
      <c r="X391" s="32">
        <f>'Link types'!Y345</f>
        <v>10</v>
      </c>
      <c r="Y391" s="32" t="str">
        <f>'Link types'!Z345</f>
        <v/>
      </c>
    </row>
    <row r="392" spans="1:25" x14ac:dyDescent="0.25">
      <c r="A392" s="32">
        <f>'Link types'!B346</f>
        <v>444</v>
      </c>
      <c r="B392" s="32">
        <f>'Link types'!C346</f>
        <v>40</v>
      </c>
      <c r="C392" s="32" t="str">
        <f>'Link types'!D346</f>
        <v>free</v>
      </c>
      <c r="D392" s="32">
        <f>'Link types'!E346</f>
        <v>1</v>
      </c>
      <c r="E392" s="32">
        <f>'Link types'!F346</f>
        <v>1000</v>
      </c>
      <c r="F392" s="32" t="str">
        <f>'Link types'!G346</f>
        <v/>
      </c>
      <c r="G392" s="32">
        <f>'Link types'!H346</f>
        <v>0</v>
      </c>
      <c r="H392" s="32">
        <f>'Link types'!I346</f>
        <v>0</v>
      </c>
      <c r="I392" s="32">
        <f>'Link types'!J346</f>
        <v>0</v>
      </c>
      <c r="J392" s="32">
        <f>'Link types'!K346</f>
        <v>0</v>
      </c>
      <c r="K392" s="32">
        <f>'Link types'!L346</f>
        <v>99</v>
      </c>
      <c r="L392" s="32">
        <f>'Link types'!M346</f>
        <v>0</v>
      </c>
      <c r="M392" s="32">
        <f>'Link types'!N346</f>
        <v>0</v>
      </c>
      <c r="N392" s="32">
        <f>'Link types'!O346</f>
        <v>0</v>
      </c>
      <c r="O392" s="32">
        <f>'Link types'!P346</f>
        <v>0</v>
      </c>
      <c r="P392" s="32">
        <f>'Link types'!Q346</f>
        <v>0</v>
      </c>
      <c r="Q392" s="32">
        <f>'Link types'!R346</f>
        <v>0</v>
      </c>
      <c r="R392" s="32">
        <f>'Link types'!S346</f>
        <v>0</v>
      </c>
      <c r="S392" s="32">
        <f>'Link types'!T346</f>
        <v>0</v>
      </c>
      <c r="T392" s="32">
        <f>'Link types'!U346</f>
        <v>0</v>
      </c>
      <c r="U392" s="32">
        <f>'Link types'!V346</f>
        <v>0</v>
      </c>
      <c r="V392" s="32">
        <f>'Link types'!W346</f>
        <v>10</v>
      </c>
      <c r="W392" s="32">
        <f>'Link types'!X346</f>
        <v>10</v>
      </c>
      <c r="X392" s="32">
        <f>'Link types'!Y346</f>
        <v>10</v>
      </c>
      <c r="Y392" s="32" t="str">
        <f>'Link types'!Z346</f>
        <v/>
      </c>
    </row>
    <row r="393" spans="1:25" x14ac:dyDescent="0.25">
      <c r="A393" s="32">
        <f>'Link types'!B347</f>
        <v>445</v>
      </c>
      <c r="B393" s="32">
        <f>'Link types'!C347</f>
        <v>40</v>
      </c>
      <c r="C393" s="32" t="str">
        <f>'Link types'!D347</f>
        <v>free</v>
      </c>
      <c r="D393" s="32">
        <f>'Link types'!E347</f>
        <v>1</v>
      </c>
      <c r="E393" s="32">
        <f>'Link types'!F347</f>
        <v>1000</v>
      </c>
      <c r="F393" s="32" t="str">
        <f>'Link types'!G347</f>
        <v/>
      </c>
      <c r="G393" s="32">
        <f>'Link types'!H347</f>
        <v>0</v>
      </c>
      <c r="H393" s="32">
        <f>'Link types'!I347</f>
        <v>0</v>
      </c>
      <c r="I393" s="32">
        <f>'Link types'!J347</f>
        <v>0</v>
      </c>
      <c r="J393" s="32">
        <f>'Link types'!K347</f>
        <v>0</v>
      </c>
      <c r="K393" s="32">
        <f>'Link types'!L347</f>
        <v>99</v>
      </c>
      <c r="L393" s="32">
        <f>'Link types'!M347</f>
        <v>0</v>
      </c>
      <c r="M393" s="32">
        <f>'Link types'!N347</f>
        <v>0</v>
      </c>
      <c r="N393" s="32">
        <f>'Link types'!O347</f>
        <v>0</v>
      </c>
      <c r="O393" s="32">
        <f>'Link types'!P347</f>
        <v>0</v>
      </c>
      <c r="P393" s="32">
        <f>'Link types'!Q347</f>
        <v>0</v>
      </c>
      <c r="Q393" s="32">
        <f>'Link types'!R347</f>
        <v>0</v>
      </c>
      <c r="R393" s="32">
        <f>'Link types'!S347</f>
        <v>0</v>
      </c>
      <c r="S393" s="32">
        <f>'Link types'!T347</f>
        <v>0</v>
      </c>
      <c r="T393" s="32">
        <f>'Link types'!U347</f>
        <v>0</v>
      </c>
      <c r="U393" s="32">
        <f>'Link types'!V347</f>
        <v>0</v>
      </c>
      <c r="V393" s="32">
        <f>'Link types'!W347</f>
        <v>10</v>
      </c>
      <c r="W393" s="32">
        <f>'Link types'!X347</f>
        <v>10</v>
      </c>
      <c r="X393" s="32">
        <f>'Link types'!Y347</f>
        <v>10</v>
      </c>
      <c r="Y393" s="32" t="str">
        <f>'Link types'!Z347</f>
        <v/>
      </c>
    </row>
    <row r="394" spans="1:25" x14ac:dyDescent="0.25">
      <c r="A394" s="32">
        <f>'Link types'!B348</f>
        <v>446</v>
      </c>
      <c r="B394" s="32">
        <f>'Link types'!C348</f>
        <v>40</v>
      </c>
      <c r="C394" s="32" t="str">
        <f>'Link types'!D348</f>
        <v>free</v>
      </c>
      <c r="D394" s="32">
        <f>'Link types'!E348</f>
        <v>1</v>
      </c>
      <c r="E394" s="32">
        <f>'Link types'!F348</f>
        <v>1000</v>
      </c>
      <c r="F394" s="32" t="str">
        <f>'Link types'!G348</f>
        <v/>
      </c>
      <c r="G394" s="32">
        <f>'Link types'!H348</f>
        <v>0</v>
      </c>
      <c r="H394" s="32">
        <f>'Link types'!I348</f>
        <v>0</v>
      </c>
      <c r="I394" s="32">
        <f>'Link types'!J348</f>
        <v>0</v>
      </c>
      <c r="J394" s="32">
        <f>'Link types'!K348</f>
        <v>0</v>
      </c>
      <c r="K394" s="32">
        <f>'Link types'!L348</f>
        <v>99</v>
      </c>
      <c r="L394" s="32">
        <f>'Link types'!M348</f>
        <v>0</v>
      </c>
      <c r="M394" s="32">
        <f>'Link types'!N348</f>
        <v>0</v>
      </c>
      <c r="N394" s="32">
        <f>'Link types'!O348</f>
        <v>0</v>
      </c>
      <c r="O394" s="32">
        <f>'Link types'!P348</f>
        <v>0</v>
      </c>
      <c r="P394" s="32">
        <f>'Link types'!Q348</f>
        <v>0</v>
      </c>
      <c r="Q394" s="32">
        <f>'Link types'!R348</f>
        <v>0</v>
      </c>
      <c r="R394" s="32">
        <f>'Link types'!S348</f>
        <v>0</v>
      </c>
      <c r="S394" s="32">
        <f>'Link types'!T348</f>
        <v>0</v>
      </c>
      <c r="T394" s="32">
        <f>'Link types'!U348</f>
        <v>0</v>
      </c>
      <c r="U394" s="32">
        <f>'Link types'!V348</f>
        <v>0</v>
      </c>
      <c r="V394" s="32">
        <f>'Link types'!W348</f>
        <v>10</v>
      </c>
      <c r="W394" s="32">
        <f>'Link types'!X348</f>
        <v>10</v>
      </c>
      <c r="X394" s="32">
        <f>'Link types'!Y348</f>
        <v>10</v>
      </c>
      <c r="Y394" s="32" t="str">
        <f>'Link types'!Z348</f>
        <v/>
      </c>
    </row>
    <row r="395" spans="1:25" x14ac:dyDescent="0.25">
      <c r="A395" s="32">
        <f>'Link types'!B349</f>
        <v>447</v>
      </c>
      <c r="B395" s="32">
        <f>'Link types'!C349</f>
        <v>40</v>
      </c>
      <c r="C395" s="32" t="str">
        <f>'Link types'!D349</f>
        <v>free</v>
      </c>
      <c r="D395" s="32">
        <f>'Link types'!E349</f>
        <v>1</v>
      </c>
      <c r="E395" s="32">
        <f>'Link types'!F349</f>
        <v>1000</v>
      </c>
      <c r="F395" s="32" t="str">
        <f>'Link types'!G349</f>
        <v/>
      </c>
      <c r="G395" s="32">
        <f>'Link types'!H349</f>
        <v>0</v>
      </c>
      <c r="H395" s="32">
        <f>'Link types'!I349</f>
        <v>0</v>
      </c>
      <c r="I395" s="32">
        <f>'Link types'!J349</f>
        <v>0</v>
      </c>
      <c r="J395" s="32">
        <f>'Link types'!K349</f>
        <v>0</v>
      </c>
      <c r="K395" s="32">
        <f>'Link types'!L349</f>
        <v>99</v>
      </c>
      <c r="L395" s="32">
        <f>'Link types'!M349</f>
        <v>0</v>
      </c>
      <c r="M395" s="32">
        <f>'Link types'!N349</f>
        <v>0</v>
      </c>
      <c r="N395" s="32">
        <f>'Link types'!O349</f>
        <v>0</v>
      </c>
      <c r="O395" s="32">
        <f>'Link types'!P349</f>
        <v>0</v>
      </c>
      <c r="P395" s="32">
        <f>'Link types'!Q349</f>
        <v>0</v>
      </c>
      <c r="Q395" s="32">
        <f>'Link types'!R349</f>
        <v>0</v>
      </c>
      <c r="R395" s="32">
        <f>'Link types'!S349</f>
        <v>0</v>
      </c>
      <c r="S395" s="32">
        <f>'Link types'!T349</f>
        <v>0</v>
      </c>
      <c r="T395" s="32">
        <f>'Link types'!U349</f>
        <v>0</v>
      </c>
      <c r="U395" s="32">
        <f>'Link types'!V349</f>
        <v>0</v>
      </c>
      <c r="V395" s="32">
        <f>'Link types'!W349</f>
        <v>10</v>
      </c>
      <c r="W395" s="32">
        <f>'Link types'!X349</f>
        <v>10</v>
      </c>
      <c r="X395" s="32">
        <f>'Link types'!Y349</f>
        <v>10</v>
      </c>
      <c r="Y395" s="32" t="str">
        <f>'Link types'!Z349</f>
        <v/>
      </c>
    </row>
    <row r="396" spans="1:25" x14ac:dyDescent="0.25">
      <c r="A396" s="32">
        <f>'Link types'!B350</f>
        <v>448</v>
      </c>
      <c r="B396" s="32">
        <f>'Link types'!C350</f>
        <v>40</v>
      </c>
      <c r="C396" s="32" t="str">
        <f>'Link types'!D350</f>
        <v>Se L1Bus V70</v>
      </c>
      <c r="D396" s="32">
        <f>'Link types'!E350</f>
        <v>1</v>
      </c>
      <c r="E396" s="32">
        <f>'Link types'!F350</f>
        <v>4</v>
      </c>
      <c r="F396" s="32" t="str">
        <f>'Link types'!G350</f>
        <v>BUS,WALK,BIKE,PUTW</v>
      </c>
      <c r="G396" s="32">
        <f>'Link types'!H350</f>
        <v>0</v>
      </c>
      <c r="H396" s="32">
        <f>'Link types'!I350</f>
        <v>0</v>
      </c>
      <c r="I396" s="32">
        <f>'Link types'!J350</f>
        <v>70</v>
      </c>
      <c r="J396" s="32">
        <f>'Link types'!K350</f>
        <v>1</v>
      </c>
      <c r="K396" s="32">
        <f>'Link types'!L350</f>
        <v>3</v>
      </c>
      <c r="L396" s="32">
        <f>'Link types'!M350</f>
        <v>20</v>
      </c>
      <c r="M396" s="32">
        <f>'Link types'!N350</f>
        <v>130</v>
      </c>
      <c r="N396" s="32">
        <f>'Link types'!O350</f>
        <v>100</v>
      </c>
      <c r="O396" s="32">
        <f>'Link types'!P350</f>
        <v>4</v>
      </c>
      <c r="P396" s="32">
        <f>'Link types'!Q350</f>
        <v>80</v>
      </c>
      <c r="Q396" s="32">
        <f>'Link types'!R350</f>
        <v>50</v>
      </c>
      <c r="R396" s="32">
        <f>'Link types'!S350</f>
        <v>4</v>
      </c>
      <c r="S396" s="32">
        <f>'Link types'!T350</f>
        <v>50</v>
      </c>
      <c r="T396" s="32">
        <f>'Link types'!U350</f>
        <v>50</v>
      </c>
      <c r="U396" s="32">
        <f>'Link types'!V350</f>
        <v>50</v>
      </c>
      <c r="V396" s="32">
        <f>'Link types'!W350</f>
        <v>1</v>
      </c>
      <c r="W396" s="32">
        <f>'Link types'!X350</f>
        <v>1.2</v>
      </c>
      <c r="X396" s="32">
        <f>'Link types'!Y350</f>
        <v>1</v>
      </c>
      <c r="Y396" s="32" t="str">
        <f>'Link types'!Z350</f>
        <v>Secondary: Important regional road, connects smaller towns and centers ("Landesstraße")</v>
      </c>
    </row>
    <row r="397" spans="1:25" x14ac:dyDescent="0.25">
      <c r="A397" s="32">
        <f>'Link types'!B351</f>
        <v>449</v>
      </c>
      <c r="B397" s="32">
        <f>'Link types'!C351</f>
        <v>40</v>
      </c>
      <c r="C397" s="32" t="str">
        <f>'Link types'!D351</f>
        <v>Se L1Bus V60</v>
      </c>
      <c r="D397" s="32">
        <f>'Link types'!E351</f>
        <v>1</v>
      </c>
      <c r="E397" s="32">
        <f>'Link types'!F351</f>
        <v>4</v>
      </c>
      <c r="F397" s="32" t="str">
        <f>'Link types'!G351</f>
        <v>BUS,WALK,BIKE,PUTW</v>
      </c>
      <c r="G397" s="32">
        <f>'Link types'!H351</f>
        <v>0</v>
      </c>
      <c r="H397" s="32">
        <f>'Link types'!I351</f>
        <v>0</v>
      </c>
      <c r="I397" s="32">
        <f>'Link types'!J351</f>
        <v>60</v>
      </c>
      <c r="J397" s="32">
        <f>'Link types'!K351</f>
        <v>1</v>
      </c>
      <c r="K397" s="32">
        <f>'Link types'!L351</f>
        <v>3</v>
      </c>
      <c r="L397" s="32">
        <f>'Link types'!M351</f>
        <v>20</v>
      </c>
      <c r="M397" s="32">
        <f>'Link types'!N351</f>
        <v>130</v>
      </c>
      <c r="N397" s="32">
        <f>'Link types'!O351</f>
        <v>100</v>
      </c>
      <c r="O397" s="32">
        <f>'Link types'!P351</f>
        <v>4</v>
      </c>
      <c r="P397" s="32">
        <f>'Link types'!Q351</f>
        <v>80</v>
      </c>
      <c r="Q397" s="32">
        <f>'Link types'!R351</f>
        <v>50</v>
      </c>
      <c r="R397" s="32">
        <f>'Link types'!S351</f>
        <v>4</v>
      </c>
      <c r="S397" s="32">
        <f>'Link types'!T351</f>
        <v>50</v>
      </c>
      <c r="T397" s="32">
        <f>'Link types'!U351</f>
        <v>50</v>
      </c>
      <c r="U397" s="32">
        <f>'Link types'!V351</f>
        <v>50</v>
      </c>
      <c r="V397" s="32">
        <f>'Link types'!W351</f>
        <v>1</v>
      </c>
      <c r="W397" s="32">
        <f>'Link types'!X351</f>
        <v>1.2</v>
      </c>
      <c r="X397" s="32">
        <f>'Link types'!Y351</f>
        <v>1</v>
      </c>
      <c r="Y397" s="32" t="str">
        <f>'Link types'!Z351</f>
        <v>Secondary: Important regional road, connects smaller towns and centers ("Landesstraße")</v>
      </c>
    </row>
    <row r="398" spans="1:25" x14ac:dyDescent="0.25">
      <c r="A398" s="32">
        <f>'Link types'!B352</f>
        <v>450</v>
      </c>
      <c r="B398" s="32">
        <f>'Link types'!C352</f>
        <v>40</v>
      </c>
      <c r="C398" s="32" t="str">
        <f>'Link types'!D352</f>
        <v>Se L1Bus V50</v>
      </c>
      <c r="D398" s="32">
        <f>'Link types'!E352</f>
        <v>1</v>
      </c>
      <c r="E398" s="32">
        <f>'Link types'!F352</f>
        <v>4</v>
      </c>
      <c r="F398" s="32" t="str">
        <f>'Link types'!G352</f>
        <v>BUS,WALK,BIKE,PUTW</v>
      </c>
      <c r="G398" s="32">
        <f>'Link types'!H352</f>
        <v>0</v>
      </c>
      <c r="H398" s="32">
        <f>'Link types'!I352</f>
        <v>0</v>
      </c>
      <c r="I398" s="32">
        <f>'Link types'!J352</f>
        <v>50</v>
      </c>
      <c r="J398" s="32">
        <f>'Link types'!K352</f>
        <v>1</v>
      </c>
      <c r="K398" s="32">
        <f>'Link types'!L352</f>
        <v>3</v>
      </c>
      <c r="L398" s="32">
        <f>'Link types'!M352</f>
        <v>20</v>
      </c>
      <c r="M398" s="32">
        <f>'Link types'!N352</f>
        <v>130</v>
      </c>
      <c r="N398" s="32">
        <f>'Link types'!O352</f>
        <v>100</v>
      </c>
      <c r="O398" s="32">
        <f>'Link types'!P352</f>
        <v>4</v>
      </c>
      <c r="P398" s="32">
        <f>'Link types'!Q352</f>
        <v>80</v>
      </c>
      <c r="Q398" s="32">
        <f>'Link types'!R352</f>
        <v>50</v>
      </c>
      <c r="R398" s="32">
        <f>'Link types'!S352</f>
        <v>4</v>
      </c>
      <c r="S398" s="32">
        <f>'Link types'!T352</f>
        <v>50</v>
      </c>
      <c r="T398" s="32">
        <f>'Link types'!U352</f>
        <v>50</v>
      </c>
      <c r="U398" s="32">
        <f>'Link types'!V352</f>
        <v>50</v>
      </c>
      <c r="V398" s="32">
        <f>'Link types'!W352</f>
        <v>1</v>
      </c>
      <c r="W398" s="32">
        <f>'Link types'!X352</f>
        <v>1.2</v>
      </c>
      <c r="X398" s="32">
        <f>'Link types'!Y352</f>
        <v>1</v>
      </c>
      <c r="Y398" s="32" t="str">
        <f>'Link types'!Z352</f>
        <v>Secondary: Important regional road, connects smaller towns and centers ("Landesstraße")</v>
      </c>
    </row>
    <row r="399" spans="1:25" x14ac:dyDescent="0.25">
      <c r="A399" s="32">
        <f>'Link types'!B353</f>
        <v>451</v>
      </c>
      <c r="B399" s="32">
        <f>'Link types'!C353</f>
        <v>40</v>
      </c>
      <c r="C399" s="32" t="str">
        <f>'Link types'!D353</f>
        <v>Se L1Bus V40</v>
      </c>
      <c r="D399" s="32">
        <f>'Link types'!E353</f>
        <v>1</v>
      </c>
      <c r="E399" s="32">
        <f>'Link types'!F353</f>
        <v>4</v>
      </c>
      <c r="F399" s="32" t="str">
        <f>'Link types'!G353</f>
        <v>BUS,WALK,BIKE,PUTW</v>
      </c>
      <c r="G399" s="32">
        <f>'Link types'!H353</f>
        <v>0</v>
      </c>
      <c r="H399" s="32">
        <f>'Link types'!I353</f>
        <v>0</v>
      </c>
      <c r="I399" s="32">
        <f>'Link types'!J353</f>
        <v>40</v>
      </c>
      <c r="J399" s="32">
        <f>'Link types'!K353</f>
        <v>1</v>
      </c>
      <c r="K399" s="32">
        <f>'Link types'!L353</f>
        <v>3</v>
      </c>
      <c r="L399" s="32">
        <f>'Link types'!M353</f>
        <v>20</v>
      </c>
      <c r="M399" s="32">
        <f>'Link types'!N353</f>
        <v>130</v>
      </c>
      <c r="N399" s="32">
        <f>'Link types'!O353</f>
        <v>100</v>
      </c>
      <c r="O399" s="32">
        <f>'Link types'!P353</f>
        <v>4</v>
      </c>
      <c r="P399" s="32">
        <f>'Link types'!Q353</f>
        <v>80</v>
      </c>
      <c r="Q399" s="32">
        <f>'Link types'!R353</f>
        <v>50</v>
      </c>
      <c r="R399" s="32">
        <f>'Link types'!S353</f>
        <v>4</v>
      </c>
      <c r="S399" s="32">
        <f>'Link types'!T353</f>
        <v>50</v>
      </c>
      <c r="T399" s="32">
        <f>'Link types'!U353</f>
        <v>50</v>
      </c>
      <c r="U399" s="32">
        <f>'Link types'!V353</f>
        <v>50</v>
      </c>
      <c r="V399" s="32">
        <f>'Link types'!W353</f>
        <v>1</v>
      </c>
      <c r="W399" s="32">
        <f>'Link types'!X353</f>
        <v>1.2</v>
      </c>
      <c r="X399" s="32">
        <f>'Link types'!Y353</f>
        <v>1</v>
      </c>
      <c r="Y399" s="32" t="str">
        <f>'Link types'!Z353</f>
        <v>Secondary: Important regional road, connects smaller towns and centers ("Landesstraße")</v>
      </c>
    </row>
    <row r="400" spans="1:25" x14ac:dyDescent="0.25">
      <c r="A400" s="32">
        <f>'Link types'!B354</f>
        <v>452</v>
      </c>
      <c r="B400" s="32">
        <f>'Link types'!C354</f>
        <v>40</v>
      </c>
      <c r="C400" s="32" t="str">
        <f>'Link types'!D354</f>
        <v>free</v>
      </c>
      <c r="D400" s="32">
        <f>'Link types'!E354</f>
        <v>1</v>
      </c>
      <c r="E400" s="32">
        <f>'Link types'!F354</f>
        <v>1000</v>
      </c>
      <c r="F400" s="32" t="str">
        <f>'Link types'!G354</f>
        <v/>
      </c>
      <c r="G400" s="32">
        <f>'Link types'!H354</f>
        <v>0</v>
      </c>
      <c r="H400" s="32">
        <f>'Link types'!I354</f>
        <v>0</v>
      </c>
      <c r="I400" s="32">
        <f>'Link types'!J354</f>
        <v>0</v>
      </c>
      <c r="J400" s="32">
        <f>'Link types'!K354</f>
        <v>0</v>
      </c>
      <c r="K400" s="32">
        <f>'Link types'!L354</f>
        <v>99</v>
      </c>
      <c r="L400" s="32">
        <f>'Link types'!M354</f>
        <v>0</v>
      </c>
      <c r="M400" s="32">
        <f>'Link types'!N354</f>
        <v>0</v>
      </c>
      <c r="N400" s="32">
        <f>'Link types'!O354</f>
        <v>0</v>
      </c>
      <c r="O400" s="32">
        <f>'Link types'!P354</f>
        <v>0</v>
      </c>
      <c r="P400" s="32">
        <f>'Link types'!Q354</f>
        <v>0</v>
      </c>
      <c r="Q400" s="32">
        <f>'Link types'!R354</f>
        <v>0</v>
      </c>
      <c r="R400" s="32">
        <f>'Link types'!S354</f>
        <v>0</v>
      </c>
      <c r="S400" s="32">
        <f>'Link types'!T354</f>
        <v>0</v>
      </c>
      <c r="T400" s="32">
        <f>'Link types'!U354</f>
        <v>0</v>
      </c>
      <c r="U400" s="32">
        <f>'Link types'!V354</f>
        <v>0</v>
      </c>
      <c r="V400" s="32">
        <f>'Link types'!W354</f>
        <v>10</v>
      </c>
      <c r="W400" s="32">
        <f>'Link types'!X354</f>
        <v>10</v>
      </c>
      <c r="X400" s="32">
        <f>'Link types'!Y354</f>
        <v>10</v>
      </c>
      <c r="Y400" s="32" t="str">
        <f>'Link types'!Z354</f>
        <v/>
      </c>
    </row>
    <row r="401" spans="1:25" x14ac:dyDescent="0.25">
      <c r="A401" s="32">
        <f>'Link types'!B355</f>
        <v>453</v>
      </c>
      <c r="B401" s="32">
        <f>'Link types'!C355</f>
        <v>40</v>
      </c>
      <c r="C401" s="32" t="str">
        <f>'Link types'!D355</f>
        <v>free</v>
      </c>
      <c r="D401" s="32">
        <f>'Link types'!E355</f>
        <v>1</v>
      </c>
      <c r="E401" s="32">
        <f>'Link types'!F355</f>
        <v>1000</v>
      </c>
      <c r="F401" s="32" t="str">
        <f>'Link types'!G355</f>
        <v/>
      </c>
      <c r="G401" s="32">
        <f>'Link types'!H355</f>
        <v>0</v>
      </c>
      <c r="H401" s="32">
        <f>'Link types'!I355</f>
        <v>0</v>
      </c>
      <c r="I401" s="32">
        <f>'Link types'!J355</f>
        <v>0</v>
      </c>
      <c r="J401" s="32">
        <f>'Link types'!K355</f>
        <v>0</v>
      </c>
      <c r="K401" s="32">
        <f>'Link types'!L355</f>
        <v>99</v>
      </c>
      <c r="L401" s="32">
        <f>'Link types'!M355</f>
        <v>0</v>
      </c>
      <c r="M401" s="32">
        <f>'Link types'!N355</f>
        <v>0</v>
      </c>
      <c r="N401" s="32">
        <f>'Link types'!O355</f>
        <v>0</v>
      </c>
      <c r="O401" s="32">
        <f>'Link types'!P355</f>
        <v>0</v>
      </c>
      <c r="P401" s="32">
        <f>'Link types'!Q355</f>
        <v>0</v>
      </c>
      <c r="Q401" s="32">
        <f>'Link types'!R355</f>
        <v>0</v>
      </c>
      <c r="R401" s="32">
        <f>'Link types'!S355</f>
        <v>0</v>
      </c>
      <c r="S401" s="32">
        <f>'Link types'!T355</f>
        <v>0</v>
      </c>
      <c r="T401" s="32">
        <f>'Link types'!U355</f>
        <v>0</v>
      </c>
      <c r="U401" s="32">
        <f>'Link types'!V355</f>
        <v>0</v>
      </c>
      <c r="V401" s="32">
        <f>'Link types'!W355</f>
        <v>10</v>
      </c>
      <c r="W401" s="32">
        <f>'Link types'!X355</f>
        <v>10</v>
      </c>
      <c r="X401" s="32">
        <f>'Link types'!Y355</f>
        <v>10</v>
      </c>
      <c r="Y401" s="32" t="str">
        <f>'Link types'!Z355</f>
        <v/>
      </c>
    </row>
    <row r="402" spans="1:25" x14ac:dyDescent="0.25">
      <c r="A402" s="32">
        <f>'Link types'!B356</f>
        <v>454</v>
      </c>
      <c r="B402" s="32">
        <f>'Link types'!C356</f>
        <v>40</v>
      </c>
      <c r="C402" s="32" t="str">
        <f>'Link types'!D356</f>
        <v>free</v>
      </c>
      <c r="D402" s="32">
        <f>'Link types'!E356</f>
        <v>1</v>
      </c>
      <c r="E402" s="32">
        <f>'Link types'!F356</f>
        <v>1000</v>
      </c>
      <c r="F402" s="32" t="str">
        <f>'Link types'!G356</f>
        <v/>
      </c>
      <c r="G402" s="32">
        <f>'Link types'!H356</f>
        <v>0</v>
      </c>
      <c r="H402" s="32">
        <f>'Link types'!I356</f>
        <v>0</v>
      </c>
      <c r="I402" s="32">
        <f>'Link types'!J356</f>
        <v>0</v>
      </c>
      <c r="J402" s="32">
        <f>'Link types'!K356</f>
        <v>0</v>
      </c>
      <c r="K402" s="32">
        <f>'Link types'!L356</f>
        <v>99</v>
      </c>
      <c r="L402" s="32">
        <f>'Link types'!M356</f>
        <v>0</v>
      </c>
      <c r="M402" s="32">
        <f>'Link types'!N356</f>
        <v>0</v>
      </c>
      <c r="N402" s="32">
        <f>'Link types'!O356</f>
        <v>0</v>
      </c>
      <c r="O402" s="32">
        <f>'Link types'!P356</f>
        <v>0</v>
      </c>
      <c r="P402" s="32">
        <f>'Link types'!Q356</f>
        <v>0</v>
      </c>
      <c r="Q402" s="32">
        <f>'Link types'!R356</f>
        <v>0</v>
      </c>
      <c r="R402" s="32">
        <f>'Link types'!S356</f>
        <v>0</v>
      </c>
      <c r="S402" s="32">
        <f>'Link types'!T356</f>
        <v>0</v>
      </c>
      <c r="T402" s="32">
        <f>'Link types'!U356</f>
        <v>0</v>
      </c>
      <c r="U402" s="32">
        <f>'Link types'!V356</f>
        <v>0</v>
      </c>
      <c r="V402" s="32">
        <f>'Link types'!W356</f>
        <v>10</v>
      </c>
      <c r="W402" s="32">
        <f>'Link types'!X356</f>
        <v>10</v>
      </c>
      <c r="X402" s="32">
        <f>'Link types'!Y356</f>
        <v>10</v>
      </c>
      <c r="Y402" s="32" t="str">
        <f>'Link types'!Z356</f>
        <v/>
      </c>
    </row>
    <row r="403" spans="1:25" x14ac:dyDescent="0.25">
      <c r="A403" s="32">
        <f>'Link types'!B357</f>
        <v>455</v>
      </c>
      <c r="B403" s="32">
        <f>'Link types'!C357</f>
        <v>40</v>
      </c>
      <c r="C403" s="32" t="str">
        <f>'Link types'!D357</f>
        <v>free</v>
      </c>
      <c r="D403" s="32">
        <f>'Link types'!E357</f>
        <v>1</v>
      </c>
      <c r="E403" s="32">
        <f>'Link types'!F357</f>
        <v>1000</v>
      </c>
      <c r="F403" s="32" t="str">
        <f>'Link types'!G357</f>
        <v/>
      </c>
      <c r="G403" s="32">
        <f>'Link types'!H357</f>
        <v>0</v>
      </c>
      <c r="H403" s="32">
        <f>'Link types'!I357</f>
        <v>0</v>
      </c>
      <c r="I403" s="32">
        <f>'Link types'!J357</f>
        <v>0</v>
      </c>
      <c r="J403" s="32">
        <f>'Link types'!K357</f>
        <v>0</v>
      </c>
      <c r="K403" s="32">
        <f>'Link types'!L357</f>
        <v>99</v>
      </c>
      <c r="L403" s="32">
        <f>'Link types'!M357</f>
        <v>0</v>
      </c>
      <c r="M403" s="32">
        <f>'Link types'!N357</f>
        <v>0</v>
      </c>
      <c r="N403" s="32">
        <f>'Link types'!O357</f>
        <v>0</v>
      </c>
      <c r="O403" s="32">
        <f>'Link types'!P357</f>
        <v>0</v>
      </c>
      <c r="P403" s="32">
        <f>'Link types'!Q357</f>
        <v>0</v>
      </c>
      <c r="Q403" s="32">
        <f>'Link types'!R357</f>
        <v>0</v>
      </c>
      <c r="R403" s="32">
        <f>'Link types'!S357</f>
        <v>0</v>
      </c>
      <c r="S403" s="32">
        <f>'Link types'!T357</f>
        <v>0</v>
      </c>
      <c r="T403" s="32">
        <f>'Link types'!U357</f>
        <v>0</v>
      </c>
      <c r="U403" s="32">
        <f>'Link types'!V357</f>
        <v>0</v>
      </c>
      <c r="V403" s="32">
        <f>'Link types'!W357</f>
        <v>10</v>
      </c>
      <c r="W403" s="32">
        <f>'Link types'!X357</f>
        <v>10</v>
      </c>
      <c r="X403" s="32">
        <f>'Link types'!Y357</f>
        <v>10</v>
      </c>
      <c r="Y403" s="32" t="str">
        <f>'Link types'!Z357</f>
        <v/>
      </c>
    </row>
    <row r="404" spans="1:25" x14ac:dyDescent="0.25">
      <c r="A404" s="32">
        <f>'Link types'!B358</f>
        <v>456</v>
      </c>
      <c r="B404" s="32">
        <f>'Link types'!C358</f>
        <v>40</v>
      </c>
      <c r="C404" s="32" t="str">
        <f>'Link types'!D358</f>
        <v>free</v>
      </c>
      <c r="D404" s="32">
        <f>'Link types'!E358</f>
        <v>1</v>
      </c>
      <c r="E404" s="32">
        <f>'Link types'!F358</f>
        <v>1000</v>
      </c>
      <c r="F404" s="32" t="str">
        <f>'Link types'!G358</f>
        <v/>
      </c>
      <c r="G404" s="32">
        <f>'Link types'!H358</f>
        <v>0</v>
      </c>
      <c r="H404" s="32">
        <f>'Link types'!I358</f>
        <v>0</v>
      </c>
      <c r="I404" s="32">
        <f>'Link types'!J358</f>
        <v>0</v>
      </c>
      <c r="J404" s="32">
        <f>'Link types'!K358</f>
        <v>0</v>
      </c>
      <c r="K404" s="32">
        <f>'Link types'!L358</f>
        <v>99</v>
      </c>
      <c r="L404" s="32">
        <f>'Link types'!M358</f>
        <v>0</v>
      </c>
      <c r="M404" s="32">
        <f>'Link types'!N358</f>
        <v>0</v>
      </c>
      <c r="N404" s="32">
        <f>'Link types'!O358</f>
        <v>0</v>
      </c>
      <c r="O404" s="32">
        <f>'Link types'!P358</f>
        <v>0</v>
      </c>
      <c r="P404" s="32">
        <f>'Link types'!Q358</f>
        <v>0</v>
      </c>
      <c r="Q404" s="32">
        <f>'Link types'!R358</f>
        <v>0</v>
      </c>
      <c r="R404" s="32">
        <f>'Link types'!S358</f>
        <v>0</v>
      </c>
      <c r="S404" s="32">
        <f>'Link types'!T358</f>
        <v>0</v>
      </c>
      <c r="T404" s="32">
        <f>'Link types'!U358</f>
        <v>0</v>
      </c>
      <c r="U404" s="32">
        <f>'Link types'!V358</f>
        <v>0</v>
      </c>
      <c r="V404" s="32">
        <f>'Link types'!W358</f>
        <v>10</v>
      </c>
      <c r="W404" s="32">
        <f>'Link types'!X358</f>
        <v>10</v>
      </c>
      <c r="X404" s="32">
        <f>'Link types'!Y358</f>
        <v>10</v>
      </c>
      <c r="Y404" s="32" t="str">
        <f>'Link types'!Z358</f>
        <v/>
      </c>
    </row>
    <row r="405" spans="1:25" x14ac:dyDescent="0.25">
      <c r="A405" s="32">
        <f>'Link types'!B359</f>
        <v>457</v>
      </c>
      <c r="B405" s="32">
        <f>'Link types'!C359</f>
        <v>40</v>
      </c>
      <c r="C405" s="32" t="str">
        <f>'Link types'!D359</f>
        <v>free</v>
      </c>
      <c r="D405" s="32">
        <f>'Link types'!E359</f>
        <v>1</v>
      </c>
      <c r="E405" s="32">
        <f>'Link types'!F359</f>
        <v>1000</v>
      </c>
      <c r="F405" s="32" t="str">
        <f>'Link types'!G359</f>
        <v/>
      </c>
      <c r="G405" s="32">
        <f>'Link types'!H359</f>
        <v>0</v>
      </c>
      <c r="H405" s="32">
        <f>'Link types'!I359</f>
        <v>0</v>
      </c>
      <c r="I405" s="32">
        <f>'Link types'!J359</f>
        <v>0</v>
      </c>
      <c r="J405" s="32">
        <f>'Link types'!K359</f>
        <v>0</v>
      </c>
      <c r="K405" s="32">
        <f>'Link types'!L359</f>
        <v>99</v>
      </c>
      <c r="L405" s="32">
        <f>'Link types'!M359</f>
        <v>0</v>
      </c>
      <c r="M405" s="32">
        <f>'Link types'!N359</f>
        <v>0</v>
      </c>
      <c r="N405" s="32">
        <f>'Link types'!O359</f>
        <v>0</v>
      </c>
      <c r="O405" s="32">
        <f>'Link types'!P359</f>
        <v>0</v>
      </c>
      <c r="P405" s="32">
        <f>'Link types'!Q359</f>
        <v>0</v>
      </c>
      <c r="Q405" s="32">
        <f>'Link types'!R359</f>
        <v>0</v>
      </c>
      <c r="R405" s="32">
        <f>'Link types'!S359</f>
        <v>0</v>
      </c>
      <c r="S405" s="32">
        <f>'Link types'!T359</f>
        <v>0</v>
      </c>
      <c r="T405" s="32">
        <f>'Link types'!U359</f>
        <v>0</v>
      </c>
      <c r="U405" s="32">
        <f>'Link types'!V359</f>
        <v>0</v>
      </c>
      <c r="V405" s="32">
        <f>'Link types'!W359</f>
        <v>10</v>
      </c>
      <c r="W405" s="32">
        <f>'Link types'!X359</f>
        <v>10</v>
      </c>
      <c r="X405" s="32">
        <f>'Link types'!Y359</f>
        <v>10</v>
      </c>
      <c r="Y405" s="32" t="str">
        <f>'Link types'!Z359</f>
        <v/>
      </c>
    </row>
    <row r="406" spans="1:25" x14ac:dyDescent="0.25">
      <c r="A406" s="32">
        <f>'Link types'!B360</f>
        <v>458</v>
      </c>
      <c r="B406" s="32">
        <f>'Link types'!C360</f>
        <v>40</v>
      </c>
      <c r="C406" s="32" t="str">
        <f>'Link types'!D360</f>
        <v>free</v>
      </c>
      <c r="D406" s="32">
        <f>'Link types'!E360</f>
        <v>1</v>
      </c>
      <c r="E406" s="32">
        <f>'Link types'!F360</f>
        <v>1000</v>
      </c>
      <c r="F406" s="32" t="str">
        <f>'Link types'!G360</f>
        <v/>
      </c>
      <c r="G406" s="32">
        <f>'Link types'!H360</f>
        <v>0</v>
      </c>
      <c r="H406" s="32">
        <f>'Link types'!I360</f>
        <v>0</v>
      </c>
      <c r="I406" s="32">
        <f>'Link types'!J360</f>
        <v>0</v>
      </c>
      <c r="J406" s="32">
        <f>'Link types'!K360</f>
        <v>0</v>
      </c>
      <c r="K406" s="32">
        <f>'Link types'!L360</f>
        <v>99</v>
      </c>
      <c r="L406" s="32">
        <f>'Link types'!M360</f>
        <v>0</v>
      </c>
      <c r="M406" s="32">
        <f>'Link types'!N360</f>
        <v>0</v>
      </c>
      <c r="N406" s="32">
        <f>'Link types'!O360</f>
        <v>0</v>
      </c>
      <c r="O406" s="32">
        <f>'Link types'!P360</f>
        <v>0</v>
      </c>
      <c r="P406" s="32">
        <f>'Link types'!Q360</f>
        <v>0</v>
      </c>
      <c r="Q406" s="32">
        <f>'Link types'!R360</f>
        <v>0</v>
      </c>
      <c r="R406" s="32">
        <f>'Link types'!S360</f>
        <v>0</v>
      </c>
      <c r="S406" s="32">
        <f>'Link types'!T360</f>
        <v>0</v>
      </c>
      <c r="T406" s="32">
        <f>'Link types'!U360</f>
        <v>0</v>
      </c>
      <c r="U406" s="32">
        <f>'Link types'!V360</f>
        <v>0</v>
      </c>
      <c r="V406" s="32">
        <f>'Link types'!W360</f>
        <v>10</v>
      </c>
      <c r="W406" s="32">
        <f>'Link types'!X360</f>
        <v>10</v>
      </c>
      <c r="X406" s="32">
        <f>'Link types'!Y360</f>
        <v>10</v>
      </c>
      <c r="Y406" s="32" t="str">
        <f>'Link types'!Z360</f>
        <v/>
      </c>
    </row>
    <row r="407" spans="1:25" x14ac:dyDescent="0.25">
      <c r="A407" s="32">
        <f>'Link types'!B361</f>
        <v>459</v>
      </c>
      <c r="B407" s="32">
        <f>'Link types'!C361</f>
        <v>40</v>
      </c>
      <c r="C407" s="32" t="str">
        <f>'Link types'!D361</f>
        <v>free</v>
      </c>
      <c r="D407" s="32">
        <f>'Link types'!E361</f>
        <v>1</v>
      </c>
      <c r="E407" s="32">
        <f>'Link types'!F361</f>
        <v>1000</v>
      </c>
      <c r="F407" s="32" t="str">
        <f>'Link types'!G361</f>
        <v/>
      </c>
      <c r="G407" s="32">
        <f>'Link types'!H361</f>
        <v>0</v>
      </c>
      <c r="H407" s="32">
        <f>'Link types'!I361</f>
        <v>0</v>
      </c>
      <c r="I407" s="32">
        <f>'Link types'!J361</f>
        <v>0</v>
      </c>
      <c r="J407" s="32">
        <f>'Link types'!K361</f>
        <v>0</v>
      </c>
      <c r="K407" s="32">
        <f>'Link types'!L361</f>
        <v>99</v>
      </c>
      <c r="L407" s="32">
        <f>'Link types'!M361</f>
        <v>0</v>
      </c>
      <c r="M407" s="32">
        <f>'Link types'!N361</f>
        <v>0</v>
      </c>
      <c r="N407" s="32">
        <f>'Link types'!O361</f>
        <v>0</v>
      </c>
      <c r="O407" s="32">
        <f>'Link types'!P361</f>
        <v>0</v>
      </c>
      <c r="P407" s="32">
        <f>'Link types'!Q361</f>
        <v>0</v>
      </c>
      <c r="Q407" s="32">
        <f>'Link types'!R361</f>
        <v>0</v>
      </c>
      <c r="R407" s="32">
        <f>'Link types'!S361</f>
        <v>0</v>
      </c>
      <c r="S407" s="32">
        <f>'Link types'!T361</f>
        <v>0</v>
      </c>
      <c r="T407" s="32">
        <f>'Link types'!U361</f>
        <v>0</v>
      </c>
      <c r="U407" s="32">
        <f>'Link types'!V361</f>
        <v>0</v>
      </c>
      <c r="V407" s="32">
        <f>'Link types'!W361</f>
        <v>10</v>
      </c>
      <c r="W407" s="32">
        <f>'Link types'!X361</f>
        <v>10</v>
      </c>
      <c r="X407" s="32">
        <f>'Link types'!Y361</f>
        <v>10</v>
      </c>
      <c r="Y407" s="32" t="str">
        <f>'Link types'!Z361</f>
        <v/>
      </c>
    </row>
    <row r="408" spans="1:25" x14ac:dyDescent="0.25">
      <c r="A408" s="32">
        <f>'Link types'!B362</f>
        <v>460</v>
      </c>
      <c r="B408" s="32">
        <f>'Link types'!C362</f>
        <v>40</v>
      </c>
      <c r="C408" s="32" t="str">
        <f>'Link types'!D362</f>
        <v>free</v>
      </c>
      <c r="D408" s="32">
        <f>'Link types'!E362</f>
        <v>1</v>
      </c>
      <c r="E408" s="32">
        <f>'Link types'!F362</f>
        <v>1000</v>
      </c>
      <c r="F408" s="32" t="str">
        <f>'Link types'!G362</f>
        <v/>
      </c>
      <c r="G408" s="32">
        <f>'Link types'!H362</f>
        <v>0</v>
      </c>
      <c r="H408" s="32">
        <f>'Link types'!I362</f>
        <v>0</v>
      </c>
      <c r="I408" s="32">
        <f>'Link types'!J362</f>
        <v>0</v>
      </c>
      <c r="J408" s="32">
        <f>'Link types'!K362</f>
        <v>0</v>
      </c>
      <c r="K408" s="32">
        <f>'Link types'!L362</f>
        <v>99</v>
      </c>
      <c r="L408" s="32">
        <f>'Link types'!M362</f>
        <v>0</v>
      </c>
      <c r="M408" s="32">
        <f>'Link types'!N362</f>
        <v>0</v>
      </c>
      <c r="N408" s="32">
        <f>'Link types'!O362</f>
        <v>0</v>
      </c>
      <c r="O408" s="32">
        <f>'Link types'!P362</f>
        <v>0</v>
      </c>
      <c r="P408" s="32">
        <f>'Link types'!Q362</f>
        <v>0</v>
      </c>
      <c r="Q408" s="32">
        <f>'Link types'!R362</f>
        <v>0</v>
      </c>
      <c r="R408" s="32">
        <f>'Link types'!S362</f>
        <v>0</v>
      </c>
      <c r="S408" s="32">
        <f>'Link types'!T362</f>
        <v>0</v>
      </c>
      <c r="T408" s="32">
        <f>'Link types'!U362</f>
        <v>0</v>
      </c>
      <c r="U408" s="32">
        <f>'Link types'!V362</f>
        <v>0</v>
      </c>
      <c r="V408" s="32">
        <f>'Link types'!W362</f>
        <v>10</v>
      </c>
      <c r="W408" s="32">
        <f>'Link types'!X362</f>
        <v>10</v>
      </c>
      <c r="X408" s="32">
        <f>'Link types'!Y362</f>
        <v>10</v>
      </c>
      <c r="Y408" s="32" t="str">
        <f>'Link types'!Z362</f>
        <v/>
      </c>
    </row>
    <row r="409" spans="1:25" x14ac:dyDescent="0.25">
      <c r="A409" s="32">
        <f>'Link types'!B363</f>
        <v>461</v>
      </c>
      <c r="B409" s="32">
        <f>'Link types'!C363</f>
        <v>40</v>
      </c>
      <c r="C409" s="32" t="str">
        <f>'Link types'!D363</f>
        <v>free</v>
      </c>
      <c r="D409" s="32">
        <f>'Link types'!E363</f>
        <v>1</v>
      </c>
      <c r="E409" s="32">
        <f>'Link types'!F363</f>
        <v>1000</v>
      </c>
      <c r="F409" s="32" t="str">
        <f>'Link types'!G363</f>
        <v/>
      </c>
      <c r="G409" s="32">
        <f>'Link types'!H363</f>
        <v>0</v>
      </c>
      <c r="H409" s="32">
        <f>'Link types'!I363</f>
        <v>0</v>
      </c>
      <c r="I409" s="32">
        <f>'Link types'!J363</f>
        <v>0</v>
      </c>
      <c r="J409" s="32">
        <f>'Link types'!K363</f>
        <v>0</v>
      </c>
      <c r="K409" s="32">
        <f>'Link types'!L363</f>
        <v>99</v>
      </c>
      <c r="L409" s="32">
        <f>'Link types'!M363</f>
        <v>0</v>
      </c>
      <c r="M409" s="32">
        <f>'Link types'!N363</f>
        <v>0</v>
      </c>
      <c r="N409" s="32">
        <f>'Link types'!O363</f>
        <v>0</v>
      </c>
      <c r="O409" s="32">
        <f>'Link types'!P363</f>
        <v>0</v>
      </c>
      <c r="P409" s="32">
        <f>'Link types'!Q363</f>
        <v>0</v>
      </c>
      <c r="Q409" s="32">
        <f>'Link types'!R363</f>
        <v>0</v>
      </c>
      <c r="R409" s="32">
        <f>'Link types'!S363</f>
        <v>0</v>
      </c>
      <c r="S409" s="32">
        <f>'Link types'!T363</f>
        <v>0</v>
      </c>
      <c r="T409" s="32">
        <f>'Link types'!U363</f>
        <v>0</v>
      </c>
      <c r="U409" s="32">
        <f>'Link types'!V363</f>
        <v>0</v>
      </c>
      <c r="V409" s="32">
        <f>'Link types'!W363</f>
        <v>10</v>
      </c>
      <c r="W409" s="32">
        <f>'Link types'!X363</f>
        <v>10</v>
      </c>
      <c r="X409" s="32">
        <f>'Link types'!Y363</f>
        <v>10</v>
      </c>
      <c r="Y409" s="32" t="str">
        <f>'Link types'!Z363</f>
        <v/>
      </c>
    </row>
    <row r="410" spans="1:25" x14ac:dyDescent="0.25">
      <c r="A410" s="32">
        <f>'Link types'!B364</f>
        <v>462</v>
      </c>
      <c r="B410" s="32">
        <f>'Link types'!C364</f>
        <v>40</v>
      </c>
      <c r="C410" s="32" t="str">
        <f>'Link types'!D364</f>
        <v>free</v>
      </c>
      <c r="D410" s="32">
        <f>'Link types'!E364</f>
        <v>1</v>
      </c>
      <c r="E410" s="32">
        <f>'Link types'!F364</f>
        <v>1000</v>
      </c>
      <c r="F410" s="32" t="str">
        <f>'Link types'!G364</f>
        <v/>
      </c>
      <c r="G410" s="32">
        <f>'Link types'!H364</f>
        <v>0</v>
      </c>
      <c r="H410" s="32">
        <f>'Link types'!I364</f>
        <v>0</v>
      </c>
      <c r="I410" s="32">
        <f>'Link types'!J364</f>
        <v>0</v>
      </c>
      <c r="J410" s="32">
        <f>'Link types'!K364</f>
        <v>0</v>
      </c>
      <c r="K410" s="32">
        <f>'Link types'!L364</f>
        <v>99</v>
      </c>
      <c r="L410" s="32">
        <f>'Link types'!M364</f>
        <v>0</v>
      </c>
      <c r="M410" s="32">
        <f>'Link types'!N364</f>
        <v>0</v>
      </c>
      <c r="N410" s="32">
        <f>'Link types'!O364</f>
        <v>0</v>
      </c>
      <c r="O410" s="32">
        <f>'Link types'!P364</f>
        <v>0</v>
      </c>
      <c r="P410" s="32">
        <f>'Link types'!Q364</f>
        <v>0</v>
      </c>
      <c r="Q410" s="32">
        <f>'Link types'!R364</f>
        <v>0</v>
      </c>
      <c r="R410" s="32">
        <f>'Link types'!S364</f>
        <v>0</v>
      </c>
      <c r="S410" s="32">
        <f>'Link types'!T364</f>
        <v>0</v>
      </c>
      <c r="T410" s="32">
        <f>'Link types'!U364</f>
        <v>0</v>
      </c>
      <c r="U410" s="32">
        <f>'Link types'!V364</f>
        <v>0</v>
      </c>
      <c r="V410" s="32">
        <f>'Link types'!W364</f>
        <v>10</v>
      </c>
      <c r="W410" s="32">
        <f>'Link types'!X364</f>
        <v>10</v>
      </c>
      <c r="X410" s="32">
        <f>'Link types'!Y364</f>
        <v>10</v>
      </c>
      <c r="Y410" s="32" t="str">
        <f>'Link types'!Z364</f>
        <v/>
      </c>
    </row>
    <row r="411" spans="1:25" x14ac:dyDescent="0.25">
      <c r="A411" s="32">
        <f>'Link types'!B365</f>
        <v>463</v>
      </c>
      <c r="B411" s="32">
        <f>'Link types'!C365</f>
        <v>40</v>
      </c>
      <c r="C411" s="32" t="str">
        <f>'Link types'!D365</f>
        <v>free</v>
      </c>
      <c r="D411" s="32">
        <f>'Link types'!E365</f>
        <v>1</v>
      </c>
      <c r="E411" s="32">
        <f>'Link types'!F365</f>
        <v>1000</v>
      </c>
      <c r="F411" s="32" t="str">
        <f>'Link types'!G365</f>
        <v/>
      </c>
      <c r="G411" s="32">
        <f>'Link types'!H365</f>
        <v>0</v>
      </c>
      <c r="H411" s="32">
        <f>'Link types'!I365</f>
        <v>0</v>
      </c>
      <c r="I411" s="32">
        <f>'Link types'!J365</f>
        <v>0</v>
      </c>
      <c r="J411" s="32">
        <f>'Link types'!K365</f>
        <v>0</v>
      </c>
      <c r="K411" s="32">
        <f>'Link types'!L365</f>
        <v>99</v>
      </c>
      <c r="L411" s="32">
        <f>'Link types'!M365</f>
        <v>0</v>
      </c>
      <c r="M411" s="32">
        <f>'Link types'!N365</f>
        <v>0</v>
      </c>
      <c r="N411" s="32">
        <f>'Link types'!O365</f>
        <v>0</v>
      </c>
      <c r="O411" s="32">
        <f>'Link types'!P365</f>
        <v>0</v>
      </c>
      <c r="P411" s="32">
        <f>'Link types'!Q365</f>
        <v>0</v>
      </c>
      <c r="Q411" s="32">
        <f>'Link types'!R365</f>
        <v>0</v>
      </c>
      <c r="R411" s="32">
        <f>'Link types'!S365</f>
        <v>0</v>
      </c>
      <c r="S411" s="32">
        <f>'Link types'!T365</f>
        <v>0</v>
      </c>
      <c r="T411" s="32">
        <f>'Link types'!U365</f>
        <v>0</v>
      </c>
      <c r="U411" s="32">
        <f>'Link types'!V365</f>
        <v>0</v>
      </c>
      <c r="V411" s="32">
        <f>'Link types'!W365</f>
        <v>10</v>
      </c>
      <c r="W411" s="32">
        <f>'Link types'!X365</f>
        <v>10</v>
      </c>
      <c r="X411" s="32">
        <f>'Link types'!Y365</f>
        <v>10</v>
      </c>
      <c r="Y411" s="32" t="str">
        <f>'Link types'!Z365</f>
        <v/>
      </c>
    </row>
    <row r="412" spans="1:25" x14ac:dyDescent="0.25">
      <c r="A412" s="32">
        <f>'Link types'!B366</f>
        <v>464</v>
      </c>
      <c r="B412" s="32">
        <f>'Link types'!C366</f>
        <v>40</v>
      </c>
      <c r="C412" s="32" t="str">
        <f>'Link types'!D366</f>
        <v>free</v>
      </c>
      <c r="D412" s="32">
        <f>'Link types'!E366</f>
        <v>1</v>
      </c>
      <c r="E412" s="32">
        <f>'Link types'!F366</f>
        <v>1000</v>
      </c>
      <c r="F412" s="32" t="str">
        <f>'Link types'!G366</f>
        <v/>
      </c>
      <c r="G412" s="32">
        <f>'Link types'!H366</f>
        <v>0</v>
      </c>
      <c r="H412" s="32">
        <f>'Link types'!I366</f>
        <v>0</v>
      </c>
      <c r="I412" s="32">
        <f>'Link types'!J366</f>
        <v>0</v>
      </c>
      <c r="J412" s="32">
        <f>'Link types'!K366</f>
        <v>0</v>
      </c>
      <c r="K412" s="32">
        <f>'Link types'!L366</f>
        <v>99</v>
      </c>
      <c r="L412" s="32">
        <f>'Link types'!M366</f>
        <v>0</v>
      </c>
      <c r="M412" s="32">
        <f>'Link types'!N366</f>
        <v>0</v>
      </c>
      <c r="N412" s="32">
        <f>'Link types'!O366</f>
        <v>0</v>
      </c>
      <c r="O412" s="32">
        <f>'Link types'!P366</f>
        <v>0</v>
      </c>
      <c r="P412" s="32">
        <f>'Link types'!Q366</f>
        <v>0</v>
      </c>
      <c r="Q412" s="32">
        <f>'Link types'!R366</f>
        <v>0</v>
      </c>
      <c r="R412" s="32">
        <f>'Link types'!S366</f>
        <v>0</v>
      </c>
      <c r="S412" s="32">
        <f>'Link types'!T366</f>
        <v>0</v>
      </c>
      <c r="T412" s="32">
        <f>'Link types'!U366</f>
        <v>0</v>
      </c>
      <c r="U412" s="32">
        <f>'Link types'!V366</f>
        <v>0</v>
      </c>
      <c r="V412" s="32">
        <f>'Link types'!W366</f>
        <v>10</v>
      </c>
      <c r="W412" s="32">
        <f>'Link types'!X366</f>
        <v>10</v>
      </c>
      <c r="X412" s="32">
        <f>'Link types'!Y366</f>
        <v>10</v>
      </c>
      <c r="Y412" s="32" t="str">
        <f>'Link types'!Z366</f>
        <v/>
      </c>
    </row>
    <row r="413" spans="1:25" x14ac:dyDescent="0.25">
      <c r="A413" s="32">
        <f>'Link types'!B367</f>
        <v>465</v>
      </c>
      <c r="B413" s="32">
        <f>'Link types'!C367</f>
        <v>40</v>
      </c>
      <c r="C413" s="32" t="str">
        <f>'Link types'!D367</f>
        <v>free</v>
      </c>
      <c r="D413" s="32">
        <f>'Link types'!E367</f>
        <v>1</v>
      </c>
      <c r="E413" s="32">
        <f>'Link types'!F367</f>
        <v>1000</v>
      </c>
      <c r="F413" s="32" t="str">
        <f>'Link types'!G367</f>
        <v/>
      </c>
      <c r="G413" s="32">
        <f>'Link types'!H367</f>
        <v>0</v>
      </c>
      <c r="H413" s="32">
        <f>'Link types'!I367</f>
        <v>0</v>
      </c>
      <c r="I413" s="32">
        <f>'Link types'!J367</f>
        <v>0</v>
      </c>
      <c r="J413" s="32">
        <f>'Link types'!K367</f>
        <v>0</v>
      </c>
      <c r="K413" s="32">
        <f>'Link types'!L367</f>
        <v>99</v>
      </c>
      <c r="L413" s="32">
        <f>'Link types'!M367</f>
        <v>0</v>
      </c>
      <c r="M413" s="32">
        <f>'Link types'!N367</f>
        <v>0</v>
      </c>
      <c r="N413" s="32">
        <f>'Link types'!O367</f>
        <v>0</v>
      </c>
      <c r="O413" s="32">
        <f>'Link types'!P367</f>
        <v>0</v>
      </c>
      <c r="P413" s="32">
        <f>'Link types'!Q367</f>
        <v>0</v>
      </c>
      <c r="Q413" s="32">
        <f>'Link types'!R367</f>
        <v>0</v>
      </c>
      <c r="R413" s="32">
        <f>'Link types'!S367</f>
        <v>0</v>
      </c>
      <c r="S413" s="32">
        <f>'Link types'!T367</f>
        <v>0</v>
      </c>
      <c r="T413" s="32">
        <f>'Link types'!U367</f>
        <v>0</v>
      </c>
      <c r="U413" s="32">
        <f>'Link types'!V367</f>
        <v>0</v>
      </c>
      <c r="V413" s="32">
        <f>'Link types'!W367</f>
        <v>10</v>
      </c>
      <c r="W413" s="32">
        <f>'Link types'!X367</f>
        <v>10</v>
      </c>
      <c r="X413" s="32">
        <f>'Link types'!Y367</f>
        <v>10</v>
      </c>
      <c r="Y413" s="32" t="str">
        <f>'Link types'!Z367</f>
        <v/>
      </c>
    </row>
    <row r="414" spans="1:25" x14ac:dyDescent="0.25">
      <c r="A414" s="32">
        <f>'Link types'!B368</f>
        <v>466</v>
      </c>
      <c r="B414" s="32">
        <f>'Link types'!C368</f>
        <v>40</v>
      </c>
      <c r="C414" s="32" t="str">
        <f>'Link types'!D368</f>
        <v>free</v>
      </c>
      <c r="D414" s="32">
        <f>'Link types'!E368</f>
        <v>1</v>
      </c>
      <c r="E414" s="32">
        <f>'Link types'!F368</f>
        <v>1000</v>
      </c>
      <c r="F414" s="32" t="str">
        <f>'Link types'!G368</f>
        <v/>
      </c>
      <c r="G414" s="32">
        <f>'Link types'!H368</f>
        <v>0</v>
      </c>
      <c r="H414" s="32">
        <f>'Link types'!I368</f>
        <v>0</v>
      </c>
      <c r="I414" s="32">
        <f>'Link types'!J368</f>
        <v>0</v>
      </c>
      <c r="J414" s="32">
        <f>'Link types'!K368</f>
        <v>0</v>
      </c>
      <c r="K414" s="32">
        <f>'Link types'!L368</f>
        <v>99</v>
      </c>
      <c r="L414" s="32">
        <f>'Link types'!M368</f>
        <v>0</v>
      </c>
      <c r="M414" s="32">
        <f>'Link types'!N368</f>
        <v>0</v>
      </c>
      <c r="N414" s="32">
        <f>'Link types'!O368</f>
        <v>0</v>
      </c>
      <c r="O414" s="32">
        <f>'Link types'!P368</f>
        <v>0</v>
      </c>
      <c r="P414" s="32">
        <f>'Link types'!Q368</f>
        <v>0</v>
      </c>
      <c r="Q414" s="32">
        <f>'Link types'!R368</f>
        <v>0</v>
      </c>
      <c r="R414" s="32">
        <f>'Link types'!S368</f>
        <v>0</v>
      </c>
      <c r="S414" s="32">
        <f>'Link types'!T368</f>
        <v>0</v>
      </c>
      <c r="T414" s="32">
        <f>'Link types'!U368</f>
        <v>0</v>
      </c>
      <c r="U414" s="32">
        <f>'Link types'!V368</f>
        <v>0</v>
      </c>
      <c r="V414" s="32">
        <f>'Link types'!W368</f>
        <v>10</v>
      </c>
      <c r="W414" s="32">
        <f>'Link types'!X368</f>
        <v>10</v>
      </c>
      <c r="X414" s="32">
        <f>'Link types'!Y368</f>
        <v>10</v>
      </c>
      <c r="Y414" s="32" t="str">
        <f>'Link types'!Z368</f>
        <v/>
      </c>
    </row>
    <row r="415" spans="1:25" x14ac:dyDescent="0.25">
      <c r="A415" s="32">
        <f>'Link types'!B369</f>
        <v>467</v>
      </c>
      <c r="B415" s="32">
        <f>'Link types'!C369</f>
        <v>40</v>
      </c>
      <c r="C415" s="32" t="str">
        <f>'Link types'!D369</f>
        <v>free</v>
      </c>
      <c r="D415" s="32">
        <f>'Link types'!E369</f>
        <v>1</v>
      </c>
      <c r="E415" s="32">
        <f>'Link types'!F369</f>
        <v>1000</v>
      </c>
      <c r="F415" s="32" t="str">
        <f>'Link types'!G369</f>
        <v/>
      </c>
      <c r="G415" s="32">
        <f>'Link types'!H369</f>
        <v>0</v>
      </c>
      <c r="H415" s="32">
        <f>'Link types'!I369</f>
        <v>0</v>
      </c>
      <c r="I415" s="32">
        <f>'Link types'!J369</f>
        <v>0</v>
      </c>
      <c r="J415" s="32">
        <f>'Link types'!K369</f>
        <v>0</v>
      </c>
      <c r="K415" s="32">
        <f>'Link types'!L369</f>
        <v>99</v>
      </c>
      <c r="L415" s="32">
        <f>'Link types'!M369</f>
        <v>0</v>
      </c>
      <c r="M415" s="32">
        <f>'Link types'!N369</f>
        <v>0</v>
      </c>
      <c r="N415" s="32">
        <f>'Link types'!O369</f>
        <v>0</v>
      </c>
      <c r="O415" s="32">
        <f>'Link types'!P369</f>
        <v>0</v>
      </c>
      <c r="P415" s="32">
        <f>'Link types'!Q369</f>
        <v>0</v>
      </c>
      <c r="Q415" s="32">
        <f>'Link types'!R369</f>
        <v>0</v>
      </c>
      <c r="R415" s="32">
        <f>'Link types'!S369</f>
        <v>0</v>
      </c>
      <c r="S415" s="32">
        <f>'Link types'!T369</f>
        <v>0</v>
      </c>
      <c r="T415" s="32">
        <f>'Link types'!U369</f>
        <v>0</v>
      </c>
      <c r="U415" s="32">
        <f>'Link types'!V369</f>
        <v>0</v>
      </c>
      <c r="V415" s="32">
        <f>'Link types'!W369</f>
        <v>10</v>
      </c>
      <c r="W415" s="32">
        <f>'Link types'!X369</f>
        <v>10</v>
      </c>
      <c r="X415" s="32">
        <f>'Link types'!Y369</f>
        <v>10</v>
      </c>
      <c r="Y415" s="32" t="str">
        <f>'Link types'!Z369</f>
        <v/>
      </c>
    </row>
    <row r="416" spans="1:25" x14ac:dyDescent="0.25">
      <c r="A416" s="32">
        <f>'Link types'!B370</f>
        <v>468</v>
      </c>
      <c r="B416" s="32">
        <f>'Link types'!C370</f>
        <v>40</v>
      </c>
      <c r="C416" s="32" t="str">
        <f>'Link types'!D370</f>
        <v>free</v>
      </c>
      <c r="D416" s="32">
        <f>'Link types'!E370</f>
        <v>1</v>
      </c>
      <c r="E416" s="32">
        <f>'Link types'!F370</f>
        <v>1000</v>
      </c>
      <c r="F416" s="32" t="str">
        <f>'Link types'!G370</f>
        <v/>
      </c>
      <c r="G416" s="32">
        <f>'Link types'!H370</f>
        <v>0</v>
      </c>
      <c r="H416" s="32">
        <f>'Link types'!I370</f>
        <v>0</v>
      </c>
      <c r="I416" s="32">
        <f>'Link types'!J370</f>
        <v>0</v>
      </c>
      <c r="J416" s="32">
        <f>'Link types'!K370</f>
        <v>0</v>
      </c>
      <c r="K416" s="32">
        <f>'Link types'!L370</f>
        <v>99</v>
      </c>
      <c r="L416" s="32">
        <f>'Link types'!M370</f>
        <v>0</v>
      </c>
      <c r="M416" s="32">
        <f>'Link types'!N370</f>
        <v>0</v>
      </c>
      <c r="N416" s="32">
        <f>'Link types'!O370</f>
        <v>0</v>
      </c>
      <c r="O416" s="32">
        <f>'Link types'!P370</f>
        <v>0</v>
      </c>
      <c r="P416" s="32">
        <f>'Link types'!Q370</f>
        <v>0</v>
      </c>
      <c r="Q416" s="32">
        <f>'Link types'!R370</f>
        <v>0</v>
      </c>
      <c r="R416" s="32">
        <f>'Link types'!S370</f>
        <v>0</v>
      </c>
      <c r="S416" s="32">
        <f>'Link types'!T370</f>
        <v>0</v>
      </c>
      <c r="T416" s="32">
        <f>'Link types'!U370</f>
        <v>0</v>
      </c>
      <c r="U416" s="32">
        <f>'Link types'!V370</f>
        <v>0</v>
      </c>
      <c r="V416" s="32">
        <f>'Link types'!W370</f>
        <v>10</v>
      </c>
      <c r="W416" s="32">
        <f>'Link types'!X370</f>
        <v>10</v>
      </c>
      <c r="X416" s="32">
        <f>'Link types'!Y370</f>
        <v>10</v>
      </c>
      <c r="Y416" s="32" t="str">
        <f>'Link types'!Z370</f>
        <v/>
      </c>
    </row>
    <row r="417" spans="1:25" x14ac:dyDescent="0.25">
      <c r="A417" s="32">
        <f>'Link types'!B371</f>
        <v>469</v>
      </c>
      <c r="B417" s="32">
        <f>'Link types'!C371</f>
        <v>40</v>
      </c>
      <c r="C417" s="32" t="str">
        <f>'Link types'!D371</f>
        <v>free</v>
      </c>
      <c r="D417" s="32">
        <f>'Link types'!E371</f>
        <v>1</v>
      </c>
      <c r="E417" s="32">
        <f>'Link types'!F371</f>
        <v>1000</v>
      </c>
      <c r="F417" s="32" t="str">
        <f>'Link types'!G371</f>
        <v/>
      </c>
      <c r="G417" s="32">
        <f>'Link types'!H371</f>
        <v>0</v>
      </c>
      <c r="H417" s="32">
        <f>'Link types'!I371</f>
        <v>0</v>
      </c>
      <c r="I417" s="32">
        <f>'Link types'!J371</f>
        <v>0</v>
      </c>
      <c r="J417" s="32">
        <f>'Link types'!K371</f>
        <v>0</v>
      </c>
      <c r="K417" s="32">
        <f>'Link types'!L371</f>
        <v>99</v>
      </c>
      <c r="L417" s="32">
        <f>'Link types'!M371</f>
        <v>0</v>
      </c>
      <c r="M417" s="32">
        <f>'Link types'!N371</f>
        <v>0</v>
      </c>
      <c r="N417" s="32">
        <f>'Link types'!O371</f>
        <v>0</v>
      </c>
      <c r="O417" s="32">
        <f>'Link types'!P371</f>
        <v>0</v>
      </c>
      <c r="P417" s="32">
        <f>'Link types'!Q371</f>
        <v>0</v>
      </c>
      <c r="Q417" s="32">
        <f>'Link types'!R371</f>
        <v>0</v>
      </c>
      <c r="R417" s="32">
        <f>'Link types'!S371</f>
        <v>0</v>
      </c>
      <c r="S417" s="32">
        <f>'Link types'!T371</f>
        <v>0</v>
      </c>
      <c r="T417" s="32">
        <f>'Link types'!U371</f>
        <v>0</v>
      </c>
      <c r="U417" s="32">
        <f>'Link types'!V371</f>
        <v>0</v>
      </c>
      <c r="V417" s="32">
        <f>'Link types'!W371</f>
        <v>10</v>
      </c>
      <c r="W417" s="32">
        <f>'Link types'!X371</f>
        <v>10</v>
      </c>
      <c r="X417" s="32">
        <f>'Link types'!Y371</f>
        <v>10</v>
      </c>
      <c r="Y417" s="32" t="str">
        <f>'Link types'!Z371</f>
        <v/>
      </c>
    </row>
    <row r="418" spans="1:25" x14ac:dyDescent="0.25">
      <c r="A418" s="32">
        <f>'Link types'!B372</f>
        <v>470</v>
      </c>
      <c r="B418" s="32">
        <f>'Link types'!C372</f>
        <v>40</v>
      </c>
      <c r="C418" s="32" t="str">
        <f>'Link types'!D372</f>
        <v>free</v>
      </c>
      <c r="D418" s="32">
        <f>'Link types'!E372</f>
        <v>1</v>
      </c>
      <c r="E418" s="32">
        <f>'Link types'!F372</f>
        <v>1000</v>
      </c>
      <c r="F418" s="32" t="str">
        <f>'Link types'!G372</f>
        <v/>
      </c>
      <c r="G418" s="32">
        <f>'Link types'!H372</f>
        <v>0</v>
      </c>
      <c r="H418" s="32">
        <f>'Link types'!I372</f>
        <v>0</v>
      </c>
      <c r="I418" s="32">
        <f>'Link types'!J372</f>
        <v>0</v>
      </c>
      <c r="J418" s="32">
        <f>'Link types'!K372</f>
        <v>0</v>
      </c>
      <c r="K418" s="32">
        <f>'Link types'!L372</f>
        <v>99</v>
      </c>
      <c r="L418" s="32">
        <f>'Link types'!M372</f>
        <v>0</v>
      </c>
      <c r="M418" s="32">
        <f>'Link types'!N372</f>
        <v>0</v>
      </c>
      <c r="N418" s="32">
        <f>'Link types'!O372</f>
        <v>0</v>
      </c>
      <c r="O418" s="32">
        <f>'Link types'!P372</f>
        <v>0</v>
      </c>
      <c r="P418" s="32">
        <f>'Link types'!Q372</f>
        <v>0</v>
      </c>
      <c r="Q418" s="32">
        <f>'Link types'!R372</f>
        <v>0</v>
      </c>
      <c r="R418" s="32">
        <f>'Link types'!S372</f>
        <v>0</v>
      </c>
      <c r="S418" s="32">
        <f>'Link types'!T372</f>
        <v>0</v>
      </c>
      <c r="T418" s="32">
        <f>'Link types'!U372</f>
        <v>0</v>
      </c>
      <c r="U418" s="32">
        <f>'Link types'!V372</f>
        <v>0</v>
      </c>
      <c r="V418" s="32">
        <f>'Link types'!W372</f>
        <v>10</v>
      </c>
      <c r="W418" s="32">
        <f>'Link types'!X372</f>
        <v>10</v>
      </c>
      <c r="X418" s="32">
        <f>'Link types'!Y372</f>
        <v>10</v>
      </c>
      <c r="Y418" s="32" t="str">
        <f>'Link types'!Z372</f>
        <v/>
      </c>
    </row>
    <row r="419" spans="1:25" x14ac:dyDescent="0.25">
      <c r="A419" s="32">
        <f>'Link types'!B373</f>
        <v>471</v>
      </c>
      <c r="B419" s="32">
        <f>'Link types'!C373</f>
        <v>40</v>
      </c>
      <c r="C419" s="32" t="str">
        <f>'Link types'!D373</f>
        <v>free</v>
      </c>
      <c r="D419" s="32">
        <f>'Link types'!E373</f>
        <v>1</v>
      </c>
      <c r="E419" s="32">
        <f>'Link types'!F373</f>
        <v>1000</v>
      </c>
      <c r="F419" s="32" t="str">
        <f>'Link types'!G373</f>
        <v/>
      </c>
      <c r="G419" s="32">
        <f>'Link types'!H373</f>
        <v>0</v>
      </c>
      <c r="H419" s="32">
        <f>'Link types'!I373</f>
        <v>0</v>
      </c>
      <c r="I419" s="32">
        <f>'Link types'!J373</f>
        <v>0</v>
      </c>
      <c r="J419" s="32">
        <f>'Link types'!K373</f>
        <v>0</v>
      </c>
      <c r="K419" s="32">
        <f>'Link types'!L373</f>
        <v>99</v>
      </c>
      <c r="L419" s="32">
        <f>'Link types'!M373</f>
        <v>0</v>
      </c>
      <c r="M419" s="32">
        <f>'Link types'!N373</f>
        <v>0</v>
      </c>
      <c r="N419" s="32">
        <f>'Link types'!O373</f>
        <v>0</v>
      </c>
      <c r="O419" s="32">
        <f>'Link types'!P373</f>
        <v>0</v>
      </c>
      <c r="P419" s="32">
        <f>'Link types'!Q373</f>
        <v>0</v>
      </c>
      <c r="Q419" s="32">
        <f>'Link types'!R373</f>
        <v>0</v>
      </c>
      <c r="R419" s="32">
        <f>'Link types'!S373</f>
        <v>0</v>
      </c>
      <c r="S419" s="32">
        <f>'Link types'!T373</f>
        <v>0</v>
      </c>
      <c r="T419" s="32">
        <f>'Link types'!U373</f>
        <v>0</v>
      </c>
      <c r="U419" s="32">
        <f>'Link types'!V373</f>
        <v>0</v>
      </c>
      <c r="V419" s="32">
        <f>'Link types'!W373</f>
        <v>10</v>
      </c>
      <c r="W419" s="32">
        <f>'Link types'!X373</f>
        <v>10</v>
      </c>
      <c r="X419" s="32">
        <f>'Link types'!Y373</f>
        <v>10</v>
      </c>
      <c r="Y419" s="32" t="str">
        <f>'Link types'!Z373</f>
        <v/>
      </c>
    </row>
    <row r="420" spans="1:25" x14ac:dyDescent="0.25">
      <c r="A420" s="32">
        <f>'Link types'!B374</f>
        <v>472</v>
      </c>
      <c r="B420" s="32">
        <f>'Link types'!C374</f>
        <v>40</v>
      </c>
      <c r="C420" s="32" t="str">
        <f>'Link types'!D374</f>
        <v>free</v>
      </c>
      <c r="D420" s="32">
        <f>'Link types'!E374</f>
        <v>1</v>
      </c>
      <c r="E420" s="32">
        <f>'Link types'!F374</f>
        <v>1000</v>
      </c>
      <c r="F420" s="32" t="str">
        <f>'Link types'!G374</f>
        <v/>
      </c>
      <c r="G420" s="32">
        <f>'Link types'!H374</f>
        <v>0</v>
      </c>
      <c r="H420" s="32">
        <f>'Link types'!I374</f>
        <v>0</v>
      </c>
      <c r="I420" s="32">
        <f>'Link types'!J374</f>
        <v>0</v>
      </c>
      <c r="J420" s="32">
        <f>'Link types'!K374</f>
        <v>0</v>
      </c>
      <c r="K420" s="32">
        <f>'Link types'!L374</f>
        <v>99</v>
      </c>
      <c r="L420" s="32">
        <f>'Link types'!M374</f>
        <v>0</v>
      </c>
      <c r="M420" s="32">
        <f>'Link types'!N374</f>
        <v>0</v>
      </c>
      <c r="N420" s="32">
        <f>'Link types'!O374</f>
        <v>0</v>
      </c>
      <c r="O420" s="32">
        <f>'Link types'!P374</f>
        <v>0</v>
      </c>
      <c r="P420" s="32">
        <f>'Link types'!Q374</f>
        <v>0</v>
      </c>
      <c r="Q420" s="32">
        <f>'Link types'!R374</f>
        <v>0</v>
      </c>
      <c r="R420" s="32">
        <f>'Link types'!S374</f>
        <v>0</v>
      </c>
      <c r="S420" s="32">
        <f>'Link types'!T374</f>
        <v>0</v>
      </c>
      <c r="T420" s="32">
        <f>'Link types'!U374</f>
        <v>0</v>
      </c>
      <c r="U420" s="32">
        <f>'Link types'!V374</f>
        <v>0</v>
      </c>
      <c r="V420" s="32">
        <f>'Link types'!W374</f>
        <v>10</v>
      </c>
      <c r="W420" s="32">
        <f>'Link types'!X374</f>
        <v>10</v>
      </c>
      <c r="X420" s="32">
        <f>'Link types'!Y374</f>
        <v>10</v>
      </c>
      <c r="Y420" s="32" t="str">
        <f>'Link types'!Z374</f>
        <v/>
      </c>
    </row>
    <row r="421" spans="1:25" x14ac:dyDescent="0.25">
      <c r="A421" s="32">
        <f>'Link types'!B375</f>
        <v>473</v>
      </c>
      <c r="B421" s="32">
        <f>'Link types'!C375</f>
        <v>40</v>
      </c>
      <c r="C421" s="32" t="str">
        <f>'Link types'!D375</f>
        <v>free</v>
      </c>
      <c r="D421" s="32">
        <f>'Link types'!E375</f>
        <v>1</v>
      </c>
      <c r="E421" s="32">
        <f>'Link types'!F375</f>
        <v>1000</v>
      </c>
      <c r="F421" s="32" t="str">
        <f>'Link types'!G375</f>
        <v/>
      </c>
      <c r="G421" s="32">
        <f>'Link types'!H375</f>
        <v>0</v>
      </c>
      <c r="H421" s="32">
        <f>'Link types'!I375</f>
        <v>0</v>
      </c>
      <c r="I421" s="32">
        <f>'Link types'!J375</f>
        <v>0</v>
      </c>
      <c r="J421" s="32">
        <f>'Link types'!K375</f>
        <v>0</v>
      </c>
      <c r="K421" s="32">
        <f>'Link types'!L375</f>
        <v>99</v>
      </c>
      <c r="L421" s="32">
        <f>'Link types'!M375</f>
        <v>0</v>
      </c>
      <c r="M421" s="32">
        <f>'Link types'!N375</f>
        <v>0</v>
      </c>
      <c r="N421" s="32">
        <f>'Link types'!O375</f>
        <v>0</v>
      </c>
      <c r="O421" s="32">
        <f>'Link types'!P375</f>
        <v>0</v>
      </c>
      <c r="P421" s="32">
        <f>'Link types'!Q375</f>
        <v>0</v>
      </c>
      <c r="Q421" s="32">
        <f>'Link types'!R375</f>
        <v>0</v>
      </c>
      <c r="R421" s="32">
        <f>'Link types'!S375</f>
        <v>0</v>
      </c>
      <c r="S421" s="32">
        <f>'Link types'!T375</f>
        <v>0</v>
      </c>
      <c r="T421" s="32">
        <f>'Link types'!U375</f>
        <v>0</v>
      </c>
      <c r="U421" s="32">
        <f>'Link types'!V375</f>
        <v>0</v>
      </c>
      <c r="V421" s="32">
        <f>'Link types'!W375</f>
        <v>10</v>
      </c>
      <c r="W421" s="32">
        <f>'Link types'!X375</f>
        <v>10</v>
      </c>
      <c r="X421" s="32">
        <f>'Link types'!Y375</f>
        <v>10</v>
      </c>
      <c r="Y421" s="32" t="str">
        <f>'Link types'!Z375</f>
        <v/>
      </c>
    </row>
    <row r="422" spans="1:25" x14ac:dyDescent="0.25">
      <c r="A422" s="32">
        <f>'Link types'!B376</f>
        <v>474</v>
      </c>
      <c r="B422" s="32">
        <f>'Link types'!C376</f>
        <v>40</v>
      </c>
      <c r="C422" s="32" t="str">
        <f>'Link types'!D376</f>
        <v>free</v>
      </c>
      <c r="D422" s="32">
        <f>'Link types'!E376</f>
        <v>1</v>
      </c>
      <c r="E422" s="32">
        <f>'Link types'!F376</f>
        <v>1000</v>
      </c>
      <c r="F422" s="32" t="str">
        <f>'Link types'!G376</f>
        <v/>
      </c>
      <c r="G422" s="32">
        <f>'Link types'!H376</f>
        <v>0</v>
      </c>
      <c r="H422" s="32">
        <f>'Link types'!I376</f>
        <v>0</v>
      </c>
      <c r="I422" s="32">
        <f>'Link types'!J376</f>
        <v>0</v>
      </c>
      <c r="J422" s="32">
        <f>'Link types'!K376</f>
        <v>0</v>
      </c>
      <c r="K422" s="32">
        <f>'Link types'!L376</f>
        <v>99</v>
      </c>
      <c r="L422" s="32">
        <f>'Link types'!M376</f>
        <v>0</v>
      </c>
      <c r="M422" s="32">
        <f>'Link types'!N376</f>
        <v>0</v>
      </c>
      <c r="N422" s="32">
        <f>'Link types'!O376</f>
        <v>0</v>
      </c>
      <c r="O422" s="32">
        <f>'Link types'!P376</f>
        <v>0</v>
      </c>
      <c r="P422" s="32">
        <f>'Link types'!Q376</f>
        <v>0</v>
      </c>
      <c r="Q422" s="32">
        <f>'Link types'!R376</f>
        <v>0</v>
      </c>
      <c r="R422" s="32">
        <f>'Link types'!S376</f>
        <v>0</v>
      </c>
      <c r="S422" s="32">
        <f>'Link types'!T376</f>
        <v>0</v>
      </c>
      <c r="T422" s="32">
        <f>'Link types'!U376</f>
        <v>0</v>
      </c>
      <c r="U422" s="32">
        <f>'Link types'!V376</f>
        <v>0</v>
      </c>
      <c r="V422" s="32">
        <f>'Link types'!W376</f>
        <v>10</v>
      </c>
      <c r="W422" s="32">
        <f>'Link types'!X376</f>
        <v>10</v>
      </c>
      <c r="X422" s="32">
        <f>'Link types'!Y376</f>
        <v>10</v>
      </c>
      <c r="Y422" s="32" t="str">
        <f>'Link types'!Z376</f>
        <v/>
      </c>
    </row>
    <row r="423" spans="1:25" x14ac:dyDescent="0.25">
      <c r="A423" s="32">
        <f>'Link types'!B377</f>
        <v>475</v>
      </c>
      <c r="B423" s="32">
        <f>'Link types'!C377</f>
        <v>40</v>
      </c>
      <c r="C423" s="32" t="str">
        <f>'Link types'!D377</f>
        <v>free</v>
      </c>
      <c r="D423" s="32">
        <f>'Link types'!E377</f>
        <v>1</v>
      </c>
      <c r="E423" s="32">
        <f>'Link types'!F377</f>
        <v>1000</v>
      </c>
      <c r="F423" s="32" t="str">
        <f>'Link types'!G377</f>
        <v/>
      </c>
      <c r="G423" s="32">
        <f>'Link types'!H377</f>
        <v>0</v>
      </c>
      <c r="H423" s="32">
        <f>'Link types'!I377</f>
        <v>0</v>
      </c>
      <c r="I423" s="32">
        <f>'Link types'!J377</f>
        <v>0</v>
      </c>
      <c r="J423" s="32">
        <f>'Link types'!K377</f>
        <v>0</v>
      </c>
      <c r="K423" s="32">
        <f>'Link types'!L377</f>
        <v>99</v>
      </c>
      <c r="L423" s="32">
        <f>'Link types'!M377</f>
        <v>0</v>
      </c>
      <c r="M423" s="32">
        <f>'Link types'!N377</f>
        <v>0</v>
      </c>
      <c r="N423" s="32">
        <f>'Link types'!O377</f>
        <v>0</v>
      </c>
      <c r="O423" s="32">
        <f>'Link types'!P377</f>
        <v>0</v>
      </c>
      <c r="P423" s="32">
        <f>'Link types'!Q377</f>
        <v>0</v>
      </c>
      <c r="Q423" s="32">
        <f>'Link types'!R377</f>
        <v>0</v>
      </c>
      <c r="R423" s="32">
        <f>'Link types'!S377</f>
        <v>0</v>
      </c>
      <c r="S423" s="32">
        <f>'Link types'!T377</f>
        <v>0</v>
      </c>
      <c r="T423" s="32">
        <f>'Link types'!U377</f>
        <v>0</v>
      </c>
      <c r="U423" s="32">
        <f>'Link types'!V377</f>
        <v>0</v>
      </c>
      <c r="V423" s="32">
        <f>'Link types'!W377</f>
        <v>10</v>
      </c>
      <c r="W423" s="32">
        <f>'Link types'!X377</f>
        <v>10</v>
      </c>
      <c r="X423" s="32">
        <f>'Link types'!Y377</f>
        <v>10</v>
      </c>
      <c r="Y423" s="32" t="str">
        <f>'Link types'!Z377</f>
        <v/>
      </c>
    </row>
    <row r="424" spans="1:25" x14ac:dyDescent="0.25">
      <c r="A424" s="32">
        <f>'Link types'!B378</f>
        <v>476</v>
      </c>
      <c r="B424" s="32">
        <f>'Link types'!C378</f>
        <v>40</v>
      </c>
      <c r="C424" s="32" t="str">
        <f>'Link types'!D378</f>
        <v>free</v>
      </c>
      <c r="D424" s="32">
        <f>'Link types'!E378</f>
        <v>1</v>
      </c>
      <c r="E424" s="32">
        <f>'Link types'!F378</f>
        <v>1000</v>
      </c>
      <c r="F424" s="32" t="str">
        <f>'Link types'!G378</f>
        <v/>
      </c>
      <c r="G424" s="32">
        <f>'Link types'!H378</f>
        <v>0</v>
      </c>
      <c r="H424" s="32">
        <f>'Link types'!I378</f>
        <v>0</v>
      </c>
      <c r="I424" s="32">
        <f>'Link types'!J378</f>
        <v>0</v>
      </c>
      <c r="J424" s="32">
        <f>'Link types'!K378</f>
        <v>0</v>
      </c>
      <c r="K424" s="32">
        <f>'Link types'!L378</f>
        <v>99</v>
      </c>
      <c r="L424" s="32">
        <f>'Link types'!M378</f>
        <v>0</v>
      </c>
      <c r="M424" s="32">
        <f>'Link types'!N378</f>
        <v>0</v>
      </c>
      <c r="N424" s="32">
        <f>'Link types'!O378</f>
        <v>0</v>
      </c>
      <c r="O424" s="32">
        <f>'Link types'!P378</f>
        <v>0</v>
      </c>
      <c r="P424" s="32">
        <f>'Link types'!Q378</f>
        <v>0</v>
      </c>
      <c r="Q424" s="32">
        <f>'Link types'!R378</f>
        <v>0</v>
      </c>
      <c r="R424" s="32">
        <f>'Link types'!S378</f>
        <v>0</v>
      </c>
      <c r="S424" s="32">
        <f>'Link types'!T378</f>
        <v>0</v>
      </c>
      <c r="T424" s="32">
        <f>'Link types'!U378</f>
        <v>0</v>
      </c>
      <c r="U424" s="32">
        <f>'Link types'!V378</f>
        <v>0</v>
      </c>
      <c r="V424" s="32">
        <f>'Link types'!W378</f>
        <v>10</v>
      </c>
      <c r="W424" s="32">
        <f>'Link types'!X378</f>
        <v>10</v>
      </c>
      <c r="X424" s="32">
        <f>'Link types'!Y378</f>
        <v>10</v>
      </c>
      <c r="Y424" s="32" t="str">
        <f>'Link types'!Z378</f>
        <v/>
      </c>
    </row>
    <row r="425" spans="1:25" x14ac:dyDescent="0.25">
      <c r="A425" s="32">
        <f>'Link types'!B379</f>
        <v>477</v>
      </c>
      <c r="B425" s="32">
        <f>'Link types'!C379</f>
        <v>40</v>
      </c>
      <c r="C425" s="32" t="str">
        <f>'Link types'!D379</f>
        <v>free</v>
      </c>
      <c r="D425" s="32">
        <f>'Link types'!E379</f>
        <v>1</v>
      </c>
      <c r="E425" s="32">
        <f>'Link types'!F379</f>
        <v>1000</v>
      </c>
      <c r="F425" s="32" t="str">
        <f>'Link types'!G379</f>
        <v/>
      </c>
      <c r="G425" s="32">
        <f>'Link types'!H379</f>
        <v>0</v>
      </c>
      <c r="H425" s="32">
        <f>'Link types'!I379</f>
        <v>0</v>
      </c>
      <c r="I425" s="32">
        <f>'Link types'!J379</f>
        <v>0</v>
      </c>
      <c r="J425" s="32">
        <f>'Link types'!K379</f>
        <v>0</v>
      </c>
      <c r="K425" s="32">
        <f>'Link types'!L379</f>
        <v>99</v>
      </c>
      <c r="L425" s="32">
        <f>'Link types'!M379</f>
        <v>0</v>
      </c>
      <c r="M425" s="32">
        <f>'Link types'!N379</f>
        <v>0</v>
      </c>
      <c r="N425" s="32">
        <f>'Link types'!O379</f>
        <v>0</v>
      </c>
      <c r="O425" s="32">
        <f>'Link types'!P379</f>
        <v>0</v>
      </c>
      <c r="P425" s="32">
        <f>'Link types'!Q379</f>
        <v>0</v>
      </c>
      <c r="Q425" s="32">
        <f>'Link types'!R379</f>
        <v>0</v>
      </c>
      <c r="R425" s="32">
        <f>'Link types'!S379</f>
        <v>0</v>
      </c>
      <c r="S425" s="32">
        <f>'Link types'!T379</f>
        <v>0</v>
      </c>
      <c r="T425" s="32">
        <f>'Link types'!U379</f>
        <v>0</v>
      </c>
      <c r="U425" s="32">
        <f>'Link types'!V379</f>
        <v>0</v>
      </c>
      <c r="V425" s="32">
        <f>'Link types'!W379</f>
        <v>10</v>
      </c>
      <c r="W425" s="32">
        <f>'Link types'!X379</f>
        <v>10</v>
      </c>
      <c r="X425" s="32">
        <f>'Link types'!Y379</f>
        <v>10</v>
      </c>
      <c r="Y425" s="32" t="str">
        <f>'Link types'!Z379</f>
        <v/>
      </c>
    </row>
    <row r="426" spans="1:25" x14ac:dyDescent="0.25">
      <c r="A426" s="32">
        <f>'Link types'!B380</f>
        <v>478</v>
      </c>
      <c r="B426" s="32">
        <f>'Link types'!C380</f>
        <v>40</v>
      </c>
      <c r="C426" s="32" t="str">
        <f>'Link types'!D380</f>
        <v>free</v>
      </c>
      <c r="D426" s="32">
        <f>'Link types'!E380</f>
        <v>1</v>
      </c>
      <c r="E426" s="32">
        <f>'Link types'!F380</f>
        <v>1000</v>
      </c>
      <c r="F426" s="32" t="str">
        <f>'Link types'!G380</f>
        <v/>
      </c>
      <c r="G426" s="32">
        <f>'Link types'!H380</f>
        <v>0</v>
      </c>
      <c r="H426" s="32">
        <f>'Link types'!I380</f>
        <v>0</v>
      </c>
      <c r="I426" s="32">
        <f>'Link types'!J380</f>
        <v>0</v>
      </c>
      <c r="J426" s="32">
        <f>'Link types'!K380</f>
        <v>0</v>
      </c>
      <c r="K426" s="32">
        <f>'Link types'!L380</f>
        <v>99</v>
      </c>
      <c r="L426" s="32">
        <f>'Link types'!M380</f>
        <v>0</v>
      </c>
      <c r="M426" s="32">
        <f>'Link types'!N380</f>
        <v>0</v>
      </c>
      <c r="N426" s="32">
        <f>'Link types'!O380</f>
        <v>0</v>
      </c>
      <c r="O426" s="32">
        <f>'Link types'!P380</f>
        <v>0</v>
      </c>
      <c r="P426" s="32">
        <f>'Link types'!Q380</f>
        <v>0</v>
      </c>
      <c r="Q426" s="32">
        <f>'Link types'!R380</f>
        <v>0</v>
      </c>
      <c r="R426" s="32">
        <f>'Link types'!S380</f>
        <v>0</v>
      </c>
      <c r="S426" s="32">
        <f>'Link types'!T380</f>
        <v>0</v>
      </c>
      <c r="T426" s="32">
        <f>'Link types'!U380</f>
        <v>0</v>
      </c>
      <c r="U426" s="32">
        <f>'Link types'!V380</f>
        <v>0</v>
      </c>
      <c r="V426" s="32">
        <f>'Link types'!W380</f>
        <v>10</v>
      </c>
      <c r="W426" s="32">
        <f>'Link types'!X380</f>
        <v>10</v>
      </c>
      <c r="X426" s="32">
        <f>'Link types'!Y380</f>
        <v>10</v>
      </c>
      <c r="Y426" s="32" t="str">
        <f>'Link types'!Z380</f>
        <v/>
      </c>
    </row>
    <row r="427" spans="1:25" x14ac:dyDescent="0.25">
      <c r="A427" s="32">
        <f>'Link types'!B381</f>
        <v>479</v>
      </c>
      <c r="B427" s="32">
        <f>'Link types'!C381</f>
        <v>40</v>
      </c>
      <c r="C427" s="32" t="str">
        <f>'Link types'!D381</f>
        <v>free</v>
      </c>
      <c r="D427" s="32">
        <f>'Link types'!E381</f>
        <v>1</v>
      </c>
      <c r="E427" s="32">
        <f>'Link types'!F381</f>
        <v>1000</v>
      </c>
      <c r="F427" s="32" t="str">
        <f>'Link types'!G381</f>
        <v/>
      </c>
      <c r="G427" s="32">
        <f>'Link types'!H381</f>
        <v>0</v>
      </c>
      <c r="H427" s="32">
        <f>'Link types'!I381</f>
        <v>0</v>
      </c>
      <c r="I427" s="32">
        <f>'Link types'!J381</f>
        <v>0</v>
      </c>
      <c r="J427" s="32">
        <f>'Link types'!K381</f>
        <v>0</v>
      </c>
      <c r="K427" s="32">
        <f>'Link types'!L381</f>
        <v>99</v>
      </c>
      <c r="L427" s="32">
        <f>'Link types'!M381</f>
        <v>0</v>
      </c>
      <c r="M427" s="32">
        <f>'Link types'!N381</f>
        <v>0</v>
      </c>
      <c r="N427" s="32">
        <f>'Link types'!O381</f>
        <v>0</v>
      </c>
      <c r="O427" s="32">
        <f>'Link types'!P381</f>
        <v>0</v>
      </c>
      <c r="P427" s="32">
        <f>'Link types'!Q381</f>
        <v>0</v>
      </c>
      <c r="Q427" s="32">
        <f>'Link types'!R381</f>
        <v>0</v>
      </c>
      <c r="R427" s="32">
        <f>'Link types'!S381</f>
        <v>0</v>
      </c>
      <c r="S427" s="32">
        <f>'Link types'!T381</f>
        <v>0</v>
      </c>
      <c r="T427" s="32">
        <f>'Link types'!U381</f>
        <v>0</v>
      </c>
      <c r="U427" s="32">
        <f>'Link types'!V381</f>
        <v>0</v>
      </c>
      <c r="V427" s="32">
        <f>'Link types'!W381</f>
        <v>10</v>
      </c>
      <c r="W427" s="32">
        <f>'Link types'!X381</f>
        <v>10</v>
      </c>
      <c r="X427" s="32">
        <f>'Link types'!Y381</f>
        <v>10</v>
      </c>
      <c r="Y427" s="32" t="str">
        <f>'Link types'!Z381</f>
        <v/>
      </c>
    </row>
    <row r="428" spans="1:25" x14ac:dyDescent="0.25">
      <c r="A428" s="32">
        <f>'Link types'!B382</f>
        <v>480</v>
      </c>
      <c r="B428" s="32">
        <f>'Link types'!C382</f>
        <v>40</v>
      </c>
      <c r="C428" s="32" t="str">
        <f>'Link types'!D382</f>
        <v>free</v>
      </c>
      <c r="D428" s="32">
        <f>'Link types'!E382</f>
        <v>1</v>
      </c>
      <c r="E428" s="32">
        <f>'Link types'!F382</f>
        <v>1000</v>
      </c>
      <c r="F428" s="32" t="str">
        <f>'Link types'!G382</f>
        <v/>
      </c>
      <c r="G428" s="32">
        <f>'Link types'!H382</f>
        <v>0</v>
      </c>
      <c r="H428" s="32">
        <f>'Link types'!I382</f>
        <v>0</v>
      </c>
      <c r="I428" s="32">
        <f>'Link types'!J382</f>
        <v>0</v>
      </c>
      <c r="J428" s="32">
        <f>'Link types'!K382</f>
        <v>0</v>
      </c>
      <c r="K428" s="32">
        <f>'Link types'!L382</f>
        <v>99</v>
      </c>
      <c r="L428" s="32">
        <f>'Link types'!M382</f>
        <v>0</v>
      </c>
      <c r="M428" s="32">
        <f>'Link types'!N382</f>
        <v>0</v>
      </c>
      <c r="N428" s="32">
        <f>'Link types'!O382</f>
        <v>0</v>
      </c>
      <c r="O428" s="32">
        <f>'Link types'!P382</f>
        <v>0</v>
      </c>
      <c r="P428" s="32">
        <f>'Link types'!Q382</f>
        <v>0</v>
      </c>
      <c r="Q428" s="32">
        <f>'Link types'!R382</f>
        <v>0</v>
      </c>
      <c r="R428" s="32">
        <f>'Link types'!S382</f>
        <v>0</v>
      </c>
      <c r="S428" s="32">
        <f>'Link types'!T382</f>
        <v>0</v>
      </c>
      <c r="T428" s="32">
        <f>'Link types'!U382</f>
        <v>0</v>
      </c>
      <c r="U428" s="32">
        <f>'Link types'!V382</f>
        <v>0</v>
      </c>
      <c r="V428" s="32">
        <f>'Link types'!W382</f>
        <v>10</v>
      </c>
      <c r="W428" s="32">
        <f>'Link types'!X382</f>
        <v>10</v>
      </c>
      <c r="X428" s="32">
        <f>'Link types'!Y382</f>
        <v>10</v>
      </c>
      <c r="Y428" s="32" t="str">
        <f>'Link types'!Z382</f>
        <v/>
      </c>
    </row>
    <row r="429" spans="1:25" x14ac:dyDescent="0.25">
      <c r="A429" s="32">
        <f>'Link types'!B383</f>
        <v>481</v>
      </c>
      <c r="B429" s="32">
        <f>'Link types'!C383</f>
        <v>40</v>
      </c>
      <c r="C429" s="32" t="str">
        <f>'Link types'!D383</f>
        <v>free</v>
      </c>
      <c r="D429" s="32">
        <f>'Link types'!E383</f>
        <v>1</v>
      </c>
      <c r="E429" s="32">
        <f>'Link types'!F383</f>
        <v>1000</v>
      </c>
      <c r="F429" s="32" t="str">
        <f>'Link types'!G383</f>
        <v/>
      </c>
      <c r="G429" s="32">
        <f>'Link types'!H383</f>
        <v>0</v>
      </c>
      <c r="H429" s="32">
        <f>'Link types'!I383</f>
        <v>0</v>
      </c>
      <c r="I429" s="32">
        <f>'Link types'!J383</f>
        <v>0</v>
      </c>
      <c r="J429" s="32">
        <f>'Link types'!K383</f>
        <v>0</v>
      </c>
      <c r="K429" s="32">
        <f>'Link types'!L383</f>
        <v>99</v>
      </c>
      <c r="L429" s="32">
        <f>'Link types'!M383</f>
        <v>0</v>
      </c>
      <c r="M429" s="32">
        <f>'Link types'!N383</f>
        <v>0</v>
      </c>
      <c r="N429" s="32">
        <f>'Link types'!O383</f>
        <v>0</v>
      </c>
      <c r="O429" s="32">
        <f>'Link types'!P383</f>
        <v>0</v>
      </c>
      <c r="P429" s="32">
        <f>'Link types'!Q383</f>
        <v>0</v>
      </c>
      <c r="Q429" s="32">
        <f>'Link types'!R383</f>
        <v>0</v>
      </c>
      <c r="R429" s="32">
        <f>'Link types'!S383</f>
        <v>0</v>
      </c>
      <c r="S429" s="32">
        <f>'Link types'!T383</f>
        <v>0</v>
      </c>
      <c r="T429" s="32">
        <f>'Link types'!U383</f>
        <v>0</v>
      </c>
      <c r="U429" s="32">
        <f>'Link types'!V383</f>
        <v>0</v>
      </c>
      <c r="V429" s="32">
        <f>'Link types'!W383</f>
        <v>10</v>
      </c>
      <c r="W429" s="32">
        <f>'Link types'!X383</f>
        <v>10</v>
      </c>
      <c r="X429" s="32">
        <f>'Link types'!Y383</f>
        <v>10</v>
      </c>
      <c r="Y429" s="32" t="str">
        <f>'Link types'!Z383</f>
        <v/>
      </c>
    </row>
    <row r="430" spans="1:25" x14ac:dyDescent="0.25">
      <c r="A430" s="32">
        <f>'Link types'!B384</f>
        <v>482</v>
      </c>
      <c r="B430" s="32">
        <f>'Link types'!C384</f>
        <v>40</v>
      </c>
      <c r="C430" s="32" t="str">
        <f>'Link types'!D384</f>
        <v>free</v>
      </c>
      <c r="D430" s="32">
        <f>'Link types'!E384</f>
        <v>1</v>
      </c>
      <c r="E430" s="32">
        <f>'Link types'!F384</f>
        <v>1000</v>
      </c>
      <c r="F430" s="32" t="str">
        <f>'Link types'!G384</f>
        <v/>
      </c>
      <c r="G430" s="32">
        <f>'Link types'!H384</f>
        <v>0</v>
      </c>
      <c r="H430" s="32">
        <f>'Link types'!I384</f>
        <v>0</v>
      </c>
      <c r="I430" s="32">
        <f>'Link types'!J384</f>
        <v>0</v>
      </c>
      <c r="J430" s="32">
        <f>'Link types'!K384</f>
        <v>0</v>
      </c>
      <c r="K430" s="32">
        <f>'Link types'!L384</f>
        <v>99</v>
      </c>
      <c r="L430" s="32">
        <f>'Link types'!M384</f>
        <v>0</v>
      </c>
      <c r="M430" s="32">
        <f>'Link types'!N384</f>
        <v>0</v>
      </c>
      <c r="N430" s="32">
        <f>'Link types'!O384</f>
        <v>0</v>
      </c>
      <c r="O430" s="32">
        <f>'Link types'!P384</f>
        <v>0</v>
      </c>
      <c r="P430" s="32">
        <f>'Link types'!Q384</f>
        <v>0</v>
      </c>
      <c r="Q430" s="32">
        <f>'Link types'!R384</f>
        <v>0</v>
      </c>
      <c r="R430" s="32">
        <f>'Link types'!S384</f>
        <v>0</v>
      </c>
      <c r="S430" s="32">
        <f>'Link types'!T384</f>
        <v>0</v>
      </c>
      <c r="T430" s="32">
        <f>'Link types'!U384</f>
        <v>0</v>
      </c>
      <c r="U430" s="32">
        <f>'Link types'!V384</f>
        <v>0</v>
      </c>
      <c r="V430" s="32">
        <f>'Link types'!W384</f>
        <v>10</v>
      </c>
      <c r="W430" s="32">
        <f>'Link types'!X384</f>
        <v>10</v>
      </c>
      <c r="X430" s="32">
        <f>'Link types'!Y384</f>
        <v>10</v>
      </c>
      <c r="Y430" s="32" t="str">
        <f>'Link types'!Z384</f>
        <v/>
      </c>
    </row>
    <row r="431" spans="1:25" x14ac:dyDescent="0.25">
      <c r="A431" s="32">
        <f>'Link types'!B385</f>
        <v>483</v>
      </c>
      <c r="B431" s="32">
        <f>'Link types'!C385</f>
        <v>40</v>
      </c>
      <c r="C431" s="32" t="str">
        <f>'Link types'!D385</f>
        <v>free</v>
      </c>
      <c r="D431" s="32">
        <f>'Link types'!E385</f>
        <v>1</v>
      </c>
      <c r="E431" s="32">
        <f>'Link types'!F385</f>
        <v>1000</v>
      </c>
      <c r="F431" s="32" t="str">
        <f>'Link types'!G385</f>
        <v/>
      </c>
      <c r="G431" s="32">
        <f>'Link types'!H385</f>
        <v>0</v>
      </c>
      <c r="H431" s="32">
        <f>'Link types'!I385</f>
        <v>0</v>
      </c>
      <c r="I431" s="32">
        <f>'Link types'!J385</f>
        <v>0</v>
      </c>
      <c r="J431" s="32">
        <f>'Link types'!K385</f>
        <v>0</v>
      </c>
      <c r="K431" s="32">
        <f>'Link types'!L385</f>
        <v>99</v>
      </c>
      <c r="L431" s="32">
        <f>'Link types'!M385</f>
        <v>0</v>
      </c>
      <c r="M431" s="32">
        <f>'Link types'!N385</f>
        <v>0</v>
      </c>
      <c r="N431" s="32">
        <f>'Link types'!O385</f>
        <v>0</v>
      </c>
      <c r="O431" s="32">
        <f>'Link types'!P385</f>
        <v>0</v>
      </c>
      <c r="P431" s="32">
        <f>'Link types'!Q385</f>
        <v>0</v>
      </c>
      <c r="Q431" s="32">
        <f>'Link types'!R385</f>
        <v>0</v>
      </c>
      <c r="R431" s="32">
        <f>'Link types'!S385</f>
        <v>0</v>
      </c>
      <c r="S431" s="32">
        <f>'Link types'!T385</f>
        <v>0</v>
      </c>
      <c r="T431" s="32">
        <f>'Link types'!U385</f>
        <v>0</v>
      </c>
      <c r="U431" s="32">
        <f>'Link types'!V385</f>
        <v>0</v>
      </c>
      <c r="V431" s="32">
        <f>'Link types'!W385</f>
        <v>10</v>
      </c>
      <c r="W431" s="32">
        <f>'Link types'!X385</f>
        <v>10</v>
      </c>
      <c r="X431" s="32">
        <f>'Link types'!Y385</f>
        <v>10</v>
      </c>
      <c r="Y431" s="32" t="str">
        <f>'Link types'!Z385</f>
        <v/>
      </c>
    </row>
    <row r="432" spans="1:25" x14ac:dyDescent="0.25">
      <c r="A432" s="32">
        <f>'Link types'!B386</f>
        <v>484</v>
      </c>
      <c r="B432" s="32">
        <f>'Link types'!C386</f>
        <v>40</v>
      </c>
      <c r="C432" s="32" t="str">
        <f>'Link types'!D386</f>
        <v>free</v>
      </c>
      <c r="D432" s="32">
        <f>'Link types'!E386</f>
        <v>1</v>
      </c>
      <c r="E432" s="32">
        <f>'Link types'!F386</f>
        <v>1000</v>
      </c>
      <c r="F432" s="32" t="str">
        <f>'Link types'!G386</f>
        <v/>
      </c>
      <c r="G432" s="32">
        <f>'Link types'!H386</f>
        <v>0</v>
      </c>
      <c r="H432" s="32">
        <f>'Link types'!I386</f>
        <v>0</v>
      </c>
      <c r="I432" s="32">
        <f>'Link types'!J386</f>
        <v>0</v>
      </c>
      <c r="J432" s="32">
        <f>'Link types'!K386</f>
        <v>0</v>
      </c>
      <c r="K432" s="32">
        <f>'Link types'!L386</f>
        <v>99</v>
      </c>
      <c r="L432" s="32">
        <f>'Link types'!M386</f>
        <v>0</v>
      </c>
      <c r="M432" s="32">
        <f>'Link types'!N386</f>
        <v>0</v>
      </c>
      <c r="N432" s="32">
        <f>'Link types'!O386</f>
        <v>0</v>
      </c>
      <c r="O432" s="32">
        <f>'Link types'!P386</f>
        <v>0</v>
      </c>
      <c r="P432" s="32">
        <f>'Link types'!Q386</f>
        <v>0</v>
      </c>
      <c r="Q432" s="32">
        <f>'Link types'!R386</f>
        <v>0</v>
      </c>
      <c r="R432" s="32">
        <f>'Link types'!S386</f>
        <v>0</v>
      </c>
      <c r="S432" s="32">
        <f>'Link types'!T386</f>
        <v>0</v>
      </c>
      <c r="T432" s="32">
        <f>'Link types'!U386</f>
        <v>0</v>
      </c>
      <c r="U432" s="32">
        <f>'Link types'!V386</f>
        <v>0</v>
      </c>
      <c r="V432" s="32">
        <f>'Link types'!W386</f>
        <v>10</v>
      </c>
      <c r="W432" s="32">
        <f>'Link types'!X386</f>
        <v>10</v>
      </c>
      <c r="X432" s="32">
        <f>'Link types'!Y386</f>
        <v>10</v>
      </c>
      <c r="Y432" s="32" t="str">
        <f>'Link types'!Z386</f>
        <v/>
      </c>
    </row>
    <row r="433" spans="1:25" x14ac:dyDescent="0.25">
      <c r="A433" s="32">
        <f>'Link types'!B387</f>
        <v>485</v>
      </c>
      <c r="B433" s="32">
        <f>'Link types'!C387</f>
        <v>40</v>
      </c>
      <c r="C433" s="32" t="str">
        <f>'Link types'!D387</f>
        <v>free</v>
      </c>
      <c r="D433" s="32">
        <f>'Link types'!E387</f>
        <v>1</v>
      </c>
      <c r="E433" s="32">
        <f>'Link types'!F387</f>
        <v>1000</v>
      </c>
      <c r="F433" s="32" t="str">
        <f>'Link types'!G387</f>
        <v/>
      </c>
      <c r="G433" s="32">
        <f>'Link types'!H387</f>
        <v>0</v>
      </c>
      <c r="H433" s="32">
        <f>'Link types'!I387</f>
        <v>0</v>
      </c>
      <c r="I433" s="32">
        <f>'Link types'!J387</f>
        <v>0</v>
      </c>
      <c r="J433" s="32">
        <f>'Link types'!K387</f>
        <v>0</v>
      </c>
      <c r="K433" s="32">
        <f>'Link types'!L387</f>
        <v>99</v>
      </c>
      <c r="L433" s="32">
        <f>'Link types'!M387</f>
        <v>0</v>
      </c>
      <c r="M433" s="32">
        <f>'Link types'!N387</f>
        <v>0</v>
      </c>
      <c r="N433" s="32">
        <f>'Link types'!O387</f>
        <v>0</v>
      </c>
      <c r="O433" s="32">
        <f>'Link types'!P387</f>
        <v>0</v>
      </c>
      <c r="P433" s="32">
        <f>'Link types'!Q387</f>
        <v>0</v>
      </c>
      <c r="Q433" s="32">
        <f>'Link types'!R387</f>
        <v>0</v>
      </c>
      <c r="R433" s="32">
        <f>'Link types'!S387</f>
        <v>0</v>
      </c>
      <c r="S433" s="32">
        <f>'Link types'!T387</f>
        <v>0</v>
      </c>
      <c r="T433" s="32">
        <f>'Link types'!U387</f>
        <v>0</v>
      </c>
      <c r="U433" s="32">
        <f>'Link types'!V387</f>
        <v>0</v>
      </c>
      <c r="V433" s="32">
        <f>'Link types'!W387</f>
        <v>10</v>
      </c>
      <c r="W433" s="32">
        <f>'Link types'!X387</f>
        <v>10</v>
      </c>
      <c r="X433" s="32">
        <f>'Link types'!Y387</f>
        <v>10</v>
      </c>
      <c r="Y433" s="32" t="str">
        <f>'Link types'!Z387</f>
        <v/>
      </c>
    </row>
    <row r="434" spans="1:25" x14ac:dyDescent="0.25">
      <c r="A434" s="32">
        <f>'Link types'!B388</f>
        <v>486</v>
      </c>
      <c r="B434" s="32">
        <f>'Link types'!C388</f>
        <v>40</v>
      </c>
      <c r="C434" s="32" t="str">
        <f>'Link types'!D388</f>
        <v>free</v>
      </c>
      <c r="D434" s="32">
        <f>'Link types'!E388</f>
        <v>1</v>
      </c>
      <c r="E434" s="32">
        <f>'Link types'!F388</f>
        <v>1000</v>
      </c>
      <c r="F434" s="32" t="str">
        <f>'Link types'!G388</f>
        <v/>
      </c>
      <c r="G434" s="32">
        <f>'Link types'!H388</f>
        <v>0</v>
      </c>
      <c r="H434" s="32">
        <f>'Link types'!I388</f>
        <v>0</v>
      </c>
      <c r="I434" s="32">
        <f>'Link types'!J388</f>
        <v>0</v>
      </c>
      <c r="J434" s="32">
        <f>'Link types'!K388</f>
        <v>0</v>
      </c>
      <c r="K434" s="32">
        <f>'Link types'!L388</f>
        <v>99</v>
      </c>
      <c r="L434" s="32">
        <f>'Link types'!M388</f>
        <v>0</v>
      </c>
      <c r="M434" s="32">
        <f>'Link types'!N388</f>
        <v>0</v>
      </c>
      <c r="N434" s="32">
        <f>'Link types'!O388</f>
        <v>0</v>
      </c>
      <c r="O434" s="32">
        <f>'Link types'!P388</f>
        <v>0</v>
      </c>
      <c r="P434" s="32">
        <f>'Link types'!Q388</f>
        <v>0</v>
      </c>
      <c r="Q434" s="32">
        <f>'Link types'!R388</f>
        <v>0</v>
      </c>
      <c r="R434" s="32">
        <f>'Link types'!S388</f>
        <v>0</v>
      </c>
      <c r="S434" s="32">
        <f>'Link types'!T388</f>
        <v>0</v>
      </c>
      <c r="T434" s="32">
        <f>'Link types'!U388</f>
        <v>0</v>
      </c>
      <c r="U434" s="32">
        <f>'Link types'!V388</f>
        <v>0</v>
      </c>
      <c r="V434" s="32">
        <f>'Link types'!W388</f>
        <v>10</v>
      </c>
      <c r="W434" s="32">
        <f>'Link types'!X388</f>
        <v>10</v>
      </c>
      <c r="X434" s="32">
        <f>'Link types'!Y388</f>
        <v>10</v>
      </c>
      <c r="Y434" s="32" t="str">
        <f>'Link types'!Z388</f>
        <v/>
      </c>
    </row>
    <row r="435" spans="1:25" x14ac:dyDescent="0.25">
      <c r="A435" s="32">
        <f>'Link types'!B389</f>
        <v>487</v>
      </c>
      <c r="B435" s="32">
        <f>'Link types'!C389</f>
        <v>40</v>
      </c>
      <c r="C435" s="32" t="str">
        <f>'Link types'!D389</f>
        <v>free</v>
      </c>
      <c r="D435" s="32">
        <f>'Link types'!E389</f>
        <v>1</v>
      </c>
      <c r="E435" s="32">
        <f>'Link types'!F389</f>
        <v>1000</v>
      </c>
      <c r="F435" s="32" t="str">
        <f>'Link types'!G389</f>
        <v/>
      </c>
      <c r="G435" s="32">
        <f>'Link types'!H389</f>
        <v>0</v>
      </c>
      <c r="H435" s="32">
        <f>'Link types'!I389</f>
        <v>0</v>
      </c>
      <c r="I435" s="32">
        <f>'Link types'!J389</f>
        <v>0</v>
      </c>
      <c r="J435" s="32">
        <f>'Link types'!K389</f>
        <v>0</v>
      </c>
      <c r="K435" s="32">
        <f>'Link types'!L389</f>
        <v>99</v>
      </c>
      <c r="L435" s="32">
        <f>'Link types'!M389</f>
        <v>0</v>
      </c>
      <c r="M435" s="32">
        <f>'Link types'!N389</f>
        <v>0</v>
      </c>
      <c r="N435" s="32">
        <f>'Link types'!O389</f>
        <v>0</v>
      </c>
      <c r="O435" s="32">
        <f>'Link types'!P389</f>
        <v>0</v>
      </c>
      <c r="P435" s="32">
        <f>'Link types'!Q389</f>
        <v>0</v>
      </c>
      <c r="Q435" s="32">
        <f>'Link types'!R389</f>
        <v>0</v>
      </c>
      <c r="R435" s="32">
        <f>'Link types'!S389</f>
        <v>0</v>
      </c>
      <c r="S435" s="32">
        <f>'Link types'!T389</f>
        <v>0</v>
      </c>
      <c r="T435" s="32">
        <f>'Link types'!U389</f>
        <v>0</v>
      </c>
      <c r="U435" s="32">
        <f>'Link types'!V389</f>
        <v>0</v>
      </c>
      <c r="V435" s="32">
        <f>'Link types'!W389</f>
        <v>10</v>
      </c>
      <c r="W435" s="32">
        <f>'Link types'!X389</f>
        <v>10</v>
      </c>
      <c r="X435" s="32">
        <f>'Link types'!Y389</f>
        <v>10</v>
      </c>
      <c r="Y435" s="32" t="str">
        <f>'Link types'!Z389</f>
        <v/>
      </c>
    </row>
    <row r="436" spans="1:25" x14ac:dyDescent="0.25">
      <c r="A436" s="32">
        <f>'Link types'!B390</f>
        <v>488</v>
      </c>
      <c r="B436" s="32">
        <f>'Link types'!C390</f>
        <v>40</v>
      </c>
      <c r="C436" s="32" t="str">
        <f>'Link types'!D390</f>
        <v>free</v>
      </c>
      <c r="D436" s="32">
        <f>'Link types'!E390</f>
        <v>1</v>
      </c>
      <c r="E436" s="32">
        <f>'Link types'!F390</f>
        <v>1000</v>
      </c>
      <c r="F436" s="32" t="str">
        <f>'Link types'!G390</f>
        <v/>
      </c>
      <c r="G436" s="32">
        <f>'Link types'!H390</f>
        <v>0</v>
      </c>
      <c r="H436" s="32">
        <f>'Link types'!I390</f>
        <v>0</v>
      </c>
      <c r="I436" s="32">
        <f>'Link types'!J390</f>
        <v>0</v>
      </c>
      <c r="J436" s="32">
        <f>'Link types'!K390</f>
        <v>0</v>
      </c>
      <c r="K436" s="32">
        <f>'Link types'!L390</f>
        <v>99</v>
      </c>
      <c r="L436" s="32">
        <f>'Link types'!M390</f>
        <v>0</v>
      </c>
      <c r="M436" s="32">
        <f>'Link types'!N390</f>
        <v>0</v>
      </c>
      <c r="N436" s="32">
        <f>'Link types'!O390</f>
        <v>0</v>
      </c>
      <c r="O436" s="32">
        <f>'Link types'!P390</f>
        <v>0</v>
      </c>
      <c r="P436" s="32">
        <f>'Link types'!Q390</f>
        <v>0</v>
      </c>
      <c r="Q436" s="32">
        <f>'Link types'!R390</f>
        <v>0</v>
      </c>
      <c r="R436" s="32">
        <f>'Link types'!S390</f>
        <v>0</v>
      </c>
      <c r="S436" s="32">
        <f>'Link types'!T390</f>
        <v>0</v>
      </c>
      <c r="T436" s="32">
        <f>'Link types'!U390</f>
        <v>0</v>
      </c>
      <c r="U436" s="32">
        <f>'Link types'!V390</f>
        <v>0</v>
      </c>
      <c r="V436" s="32">
        <f>'Link types'!W390</f>
        <v>10</v>
      </c>
      <c r="W436" s="32">
        <f>'Link types'!X390</f>
        <v>10</v>
      </c>
      <c r="X436" s="32">
        <f>'Link types'!Y390</f>
        <v>10</v>
      </c>
      <c r="Y436" s="32" t="str">
        <f>'Link types'!Z390</f>
        <v/>
      </c>
    </row>
    <row r="437" spans="1:25" x14ac:dyDescent="0.25">
      <c r="A437" s="32">
        <f>'Link types'!B391</f>
        <v>489</v>
      </c>
      <c r="B437" s="32">
        <f>'Link types'!C391</f>
        <v>40</v>
      </c>
      <c r="C437" s="32" t="str">
        <f>'Link types'!D391</f>
        <v>free</v>
      </c>
      <c r="D437" s="32">
        <f>'Link types'!E391</f>
        <v>1</v>
      </c>
      <c r="E437" s="32">
        <f>'Link types'!F391</f>
        <v>1000</v>
      </c>
      <c r="F437" s="32" t="str">
        <f>'Link types'!G391</f>
        <v/>
      </c>
      <c r="G437" s="32">
        <f>'Link types'!H391</f>
        <v>0</v>
      </c>
      <c r="H437" s="32">
        <f>'Link types'!I391</f>
        <v>0</v>
      </c>
      <c r="I437" s="32">
        <f>'Link types'!J391</f>
        <v>0</v>
      </c>
      <c r="J437" s="32">
        <f>'Link types'!K391</f>
        <v>0</v>
      </c>
      <c r="K437" s="32">
        <f>'Link types'!L391</f>
        <v>99</v>
      </c>
      <c r="L437" s="32">
        <f>'Link types'!M391</f>
        <v>0</v>
      </c>
      <c r="M437" s="32">
        <f>'Link types'!N391</f>
        <v>0</v>
      </c>
      <c r="N437" s="32">
        <f>'Link types'!O391</f>
        <v>0</v>
      </c>
      <c r="O437" s="32">
        <f>'Link types'!P391</f>
        <v>0</v>
      </c>
      <c r="P437" s="32">
        <f>'Link types'!Q391</f>
        <v>0</v>
      </c>
      <c r="Q437" s="32">
        <f>'Link types'!R391</f>
        <v>0</v>
      </c>
      <c r="R437" s="32">
        <f>'Link types'!S391</f>
        <v>0</v>
      </c>
      <c r="S437" s="32">
        <f>'Link types'!T391</f>
        <v>0</v>
      </c>
      <c r="T437" s="32">
        <f>'Link types'!U391</f>
        <v>0</v>
      </c>
      <c r="U437" s="32">
        <f>'Link types'!V391</f>
        <v>0</v>
      </c>
      <c r="V437" s="32">
        <f>'Link types'!W391</f>
        <v>10</v>
      </c>
      <c r="W437" s="32">
        <f>'Link types'!X391</f>
        <v>10</v>
      </c>
      <c r="X437" s="32">
        <f>'Link types'!Y391</f>
        <v>10</v>
      </c>
      <c r="Y437" s="32" t="str">
        <f>'Link types'!Z391</f>
        <v/>
      </c>
    </row>
    <row r="438" spans="1:25" x14ac:dyDescent="0.25">
      <c r="A438" s="32">
        <f>'Link types'!B392</f>
        <v>490</v>
      </c>
      <c r="B438" s="32">
        <f>'Link types'!C392</f>
        <v>40</v>
      </c>
      <c r="C438" s="32" t="str">
        <f>'Link types'!D392</f>
        <v>free</v>
      </c>
      <c r="D438" s="32">
        <f>'Link types'!E392</f>
        <v>1</v>
      </c>
      <c r="E438" s="32">
        <f>'Link types'!F392</f>
        <v>1000</v>
      </c>
      <c r="F438" s="32" t="str">
        <f>'Link types'!G392</f>
        <v/>
      </c>
      <c r="G438" s="32">
        <f>'Link types'!H392</f>
        <v>0</v>
      </c>
      <c r="H438" s="32">
        <f>'Link types'!I392</f>
        <v>0</v>
      </c>
      <c r="I438" s="32">
        <f>'Link types'!J392</f>
        <v>0</v>
      </c>
      <c r="J438" s="32">
        <f>'Link types'!K392</f>
        <v>0</v>
      </c>
      <c r="K438" s="32">
        <f>'Link types'!L392</f>
        <v>99</v>
      </c>
      <c r="L438" s="32">
        <f>'Link types'!M392</f>
        <v>0</v>
      </c>
      <c r="M438" s="32">
        <f>'Link types'!N392</f>
        <v>0</v>
      </c>
      <c r="N438" s="32">
        <f>'Link types'!O392</f>
        <v>0</v>
      </c>
      <c r="O438" s="32">
        <f>'Link types'!P392</f>
        <v>0</v>
      </c>
      <c r="P438" s="32">
        <f>'Link types'!Q392</f>
        <v>0</v>
      </c>
      <c r="Q438" s="32">
        <f>'Link types'!R392</f>
        <v>0</v>
      </c>
      <c r="R438" s="32">
        <f>'Link types'!S392</f>
        <v>0</v>
      </c>
      <c r="S438" s="32">
        <f>'Link types'!T392</f>
        <v>0</v>
      </c>
      <c r="T438" s="32">
        <f>'Link types'!U392</f>
        <v>0</v>
      </c>
      <c r="U438" s="32">
        <f>'Link types'!V392</f>
        <v>0</v>
      </c>
      <c r="V438" s="32">
        <f>'Link types'!W392</f>
        <v>10</v>
      </c>
      <c r="W438" s="32">
        <f>'Link types'!X392</f>
        <v>10</v>
      </c>
      <c r="X438" s="32">
        <f>'Link types'!Y392</f>
        <v>10</v>
      </c>
      <c r="Y438" s="32" t="str">
        <f>'Link types'!Z392</f>
        <v/>
      </c>
    </row>
    <row r="439" spans="1:25" x14ac:dyDescent="0.25">
      <c r="A439" s="32">
        <f>'Link types'!B393</f>
        <v>491</v>
      </c>
      <c r="B439" s="32">
        <f>'Link types'!C393</f>
        <v>40</v>
      </c>
      <c r="C439" s="32" t="str">
        <f>'Link types'!D393</f>
        <v>free</v>
      </c>
      <c r="D439" s="32">
        <f>'Link types'!E393</f>
        <v>1</v>
      </c>
      <c r="E439" s="32">
        <f>'Link types'!F393</f>
        <v>1000</v>
      </c>
      <c r="F439" s="32" t="str">
        <f>'Link types'!G393</f>
        <v/>
      </c>
      <c r="G439" s="32">
        <f>'Link types'!H393</f>
        <v>0</v>
      </c>
      <c r="H439" s="32">
        <f>'Link types'!I393</f>
        <v>0</v>
      </c>
      <c r="I439" s="32">
        <f>'Link types'!J393</f>
        <v>0</v>
      </c>
      <c r="J439" s="32">
        <f>'Link types'!K393</f>
        <v>0</v>
      </c>
      <c r="K439" s="32">
        <f>'Link types'!L393</f>
        <v>99</v>
      </c>
      <c r="L439" s="32">
        <f>'Link types'!M393</f>
        <v>0</v>
      </c>
      <c r="M439" s="32">
        <f>'Link types'!N393</f>
        <v>0</v>
      </c>
      <c r="N439" s="32">
        <f>'Link types'!O393</f>
        <v>0</v>
      </c>
      <c r="O439" s="32">
        <f>'Link types'!P393</f>
        <v>0</v>
      </c>
      <c r="P439" s="32">
        <f>'Link types'!Q393</f>
        <v>0</v>
      </c>
      <c r="Q439" s="32">
        <f>'Link types'!R393</f>
        <v>0</v>
      </c>
      <c r="R439" s="32">
        <f>'Link types'!S393</f>
        <v>0</v>
      </c>
      <c r="S439" s="32">
        <f>'Link types'!T393</f>
        <v>0</v>
      </c>
      <c r="T439" s="32">
        <f>'Link types'!U393</f>
        <v>0</v>
      </c>
      <c r="U439" s="32">
        <f>'Link types'!V393</f>
        <v>0</v>
      </c>
      <c r="V439" s="32">
        <f>'Link types'!W393</f>
        <v>10</v>
      </c>
      <c r="W439" s="32">
        <f>'Link types'!X393</f>
        <v>10</v>
      </c>
      <c r="X439" s="32">
        <f>'Link types'!Y393</f>
        <v>10</v>
      </c>
      <c r="Y439" s="32" t="str">
        <f>'Link types'!Z393</f>
        <v/>
      </c>
    </row>
    <row r="440" spans="1:25" x14ac:dyDescent="0.25">
      <c r="A440" s="32">
        <f>'Link types'!B394</f>
        <v>492</v>
      </c>
      <c r="B440" s="32">
        <f>'Link types'!C394</f>
        <v>40</v>
      </c>
      <c r="C440" s="32" t="str">
        <f>'Link types'!D394</f>
        <v>free</v>
      </c>
      <c r="D440" s="32">
        <f>'Link types'!E394</f>
        <v>1</v>
      </c>
      <c r="E440" s="32">
        <f>'Link types'!F394</f>
        <v>1000</v>
      </c>
      <c r="F440" s="32" t="str">
        <f>'Link types'!G394</f>
        <v/>
      </c>
      <c r="G440" s="32">
        <f>'Link types'!H394</f>
        <v>0</v>
      </c>
      <c r="H440" s="32">
        <f>'Link types'!I394</f>
        <v>0</v>
      </c>
      <c r="I440" s="32">
        <f>'Link types'!J394</f>
        <v>0</v>
      </c>
      <c r="J440" s="32">
        <f>'Link types'!K394</f>
        <v>0</v>
      </c>
      <c r="K440" s="32">
        <f>'Link types'!L394</f>
        <v>99</v>
      </c>
      <c r="L440" s="32">
        <f>'Link types'!M394</f>
        <v>0</v>
      </c>
      <c r="M440" s="32">
        <f>'Link types'!N394</f>
        <v>0</v>
      </c>
      <c r="N440" s="32">
        <f>'Link types'!O394</f>
        <v>0</v>
      </c>
      <c r="O440" s="32">
        <f>'Link types'!P394</f>
        <v>0</v>
      </c>
      <c r="P440" s="32">
        <f>'Link types'!Q394</f>
        <v>0</v>
      </c>
      <c r="Q440" s="32">
        <f>'Link types'!R394</f>
        <v>0</v>
      </c>
      <c r="R440" s="32">
        <f>'Link types'!S394</f>
        <v>0</v>
      </c>
      <c r="S440" s="32">
        <f>'Link types'!T394</f>
        <v>0</v>
      </c>
      <c r="T440" s="32">
        <f>'Link types'!U394</f>
        <v>0</v>
      </c>
      <c r="U440" s="32">
        <f>'Link types'!V394</f>
        <v>0</v>
      </c>
      <c r="V440" s="32">
        <f>'Link types'!W394</f>
        <v>10</v>
      </c>
      <c r="W440" s="32">
        <f>'Link types'!X394</f>
        <v>10</v>
      </c>
      <c r="X440" s="32">
        <f>'Link types'!Y394</f>
        <v>10</v>
      </c>
      <c r="Y440" s="32" t="str">
        <f>'Link types'!Z394</f>
        <v/>
      </c>
    </row>
    <row r="441" spans="1:25" x14ac:dyDescent="0.25">
      <c r="A441" s="32">
        <f>'Link types'!B395</f>
        <v>493</v>
      </c>
      <c r="B441" s="32">
        <f>'Link types'!C395</f>
        <v>40</v>
      </c>
      <c r="C441" s="32" t="str">
        <f>'Link types'!D395</f>
        <v>free</v>
      </c>
      <c r="D441" s="32">
        <f>'Link types'!E395</f>
        <v>1</v>
      </c>
      <c r="E441" s="32">
        <f>'Link types'!F395</f>
        <v>1000</v>
      </c>
      <c r="F441" s="32" t="str">
        <f>'Link types'!G395</f>
        <v/>
      </c>
      <c r="G441" s="32">
        <f>'Link types'!H395</f>
        <v>0</v>
      </c>
      <c r="H441" s="32">
        <f>'Link types'!I395</f>
        <v>0</v>
      </c>
      <c r="I441" s="32">
        <f>'Link types'!J395</f>
        <v>0</v>
      </c>
      <c r="J441" s="32">
        <f>'Link types'!K395</f>
        <v>0</v>
      </c>
      <c r="K441" s="32">
        <f>'Link types'!L395</f>
        <v>99</v>
      </c>
      <c r="L441" s="32">
        <f>'Link types'!M395</f>
        <v>0</v>
      </c>
      <c r="M441" s="32">
        <f>'Link types'!N395</f>
        <v>0</v>
      </c>
      <c r="N441" s="32">
        <f>'Link types'!O395</f>
        <v>0</v>
      </c>
      <c r="O441" s="32">
        <f>'Link types'!P395</f>
        <v>0</v>
      </c>
      <c r="P441" s="32">
        <f>'Link types'!Q395</f>
        <v>0</v>
      </c>
      <c r="Q441" s="32">
        <f>'Link types'!R395</f>
        <v>0</v>
      </c>
      <c r="R441" s="32">
        <f>'Link types'!S395</f>
        <v>0</v>
      </c>
      <c r="S441" s="32">
        <f>'Link types'!T395</f>
        <v>0</v>
      </c>
      <c r="T441" s="32">
        <f>'Link types'!U395</f>
        <v>0</v>
      </c>
      <c r="U441" s="32">
        <f>'Link types'!V395</f>
        <v>0</v>
      </c>
      <c r="V441" s="32">
        <f>'Link types'!W395</f>
        <v>10</v>
      </c>
      <c r="W441" s="32">
        <f>'Link types'!X395</f>
        <v>10</v>
      </c>
      <c r="X441" s="32">
        <f>'Link types'!Y395</f>
        <v>10</v>
      </c>
      <c r="Y441" s="32" t="str">
        <f>'Link types'!Z395</f>
        <v/>
      </c>
    </row>
    <row r="442" spans="1:25" x14ac:dyDescent="0.25">
      <c r="A442" s="32">
        <f>'Link types'!B396</f>
        <v>494</v>
      </c>
      <c r="B442" s="32">
        <f>'Link types'!C396</f>
        <v>40</v>
      </c>
      <c r="C442" s="32" t="str">
        <f>'Link types'!D396</f>
        <v>free</v>
      </c>
      <c r="D442" s="32">
        <f>'Link types'!E396</f>
        <v>1</v>
      </c>
      <c r="E442" s="32">
        <f>'Link types'!F396</f>
        <v>1000</v>
      </c>
      <c r="F442" s="32" t="str">
        <f>'Link types'!G396</f>
        <v/>
      </c>
      <c r="G442" s="32">
        <f>'Link types'!H396</f>
        <v>0</v>
      </c>
      <c r="H442" s="32">
        <f>'Link types'!I396</f>
        <v>0</v>
      </c>
      <c r="I442" s="32">
        <f>'Link types'!J396</f>
        <v>0</v>
      </c>
      <c r="J442" s="32">
        <f>'Link types'!K396</f>
        <v>0</v>
      </c>
      <c r="K442" s="32">
        <f>'Link types'!L396</f>
        <v>99</v>
      </c>
      <c r="L442" s="32">
        <f>'Link types'!M396</f>
        <v>0</v>
      </c>
      <c r="M442" s="32">
        <f>'Link types'!N396</f>
        <v>0</v>
      </c>
      <c r="N442" s="32">
        <f>'Link types'!O396</f>
        <v>0</v>
      </c>
      <c r="O442" s="32">
        <f>'Link types'!P396</f>
        <v>0</v>
      </c>
      <c r="P442" s="32">
        <f>'Link types'!Q396</f>
        <v>0</v>
      </c>
      <c r="Q442" s="32">
        <f>'Link types'!R396</f>
        <v>0</v>
      </c>
      <c r="R442" s="32">
        <f>'Link types'!S396</f>
        <v>0</v>
      </c>
      <c r="S442" s="32">
        <f>'Link types'!T396</f>
        <v>0</v>
      </c>
      <c r="T442" s="32">
        <f>'Link types'!U396</f>
        <v>0</v>
      </c>
      <c r="U442" s="32">
        <f>'Link types'!V396</f>
        <v>0</v>
      </c>
      <c r="V442" s="32">
        <f>'Link types'!W396</f>
        <v>10</v>
      </c>
      <c r="W442" s="32">
        <f>'Link types'!X396</f>
        <v>10</v>
      </c>
      <c r="X442" s="32">
        <f>'Link types'!Y396</f>
        <v>10</v>
      </c>
      <c r="Y442" s="32" t="str">
        <f>'Link types'!Z396</f>
        <v/>
      </c>
    </row>
    <row r="443" spans="1:25" x14ac:dyDescent="0.25">
      <c r="A443" s="32">
        <f>'Link types'!B397</f>
        <v>495</v>
      </c>
      <c r="B443" s="32">
        <f>'Link types'!C397</f>
        <v>40</v>
      </c>
      <c r="C443" s="32" t="str">
        <f>'Link types'!D397</f>
        <v>free</v>
      </c>
      <c r="D443" s="32">
        <f>'Link types'!E397</f>
        <v>1</v>
      </c>
      <c r="E443" s="32">
        <f>'Link types'!F397</f>
        <v>1000</v>
      </c>
      <c r="F443" s="32" t="str">
        <f>'Link types'!G397</f>
        <v/>
      </c>
      <c r="G443" s="32">
        <f>'Link types'!H397</f>
        <v>0</v>
      </c>
      <c r="H443" s="32">
        <f>'Link types'!I397</f>
        <v>0</v>
      </c>
      <c r="I443" s="32">
        <f>'Link types'!J397</f>
        <v>0</v>
      </c>
      <c r="J443" s="32">
        <f>'Link types'!K397</f>
        <v>0</v>
      </c>
      <c r="K443" s="32">
        <f>'Link types'!L397</f>
        <v>99</v>
      </c>
      <c r="L443" s="32">
        <f>'Link types'!M397</f>
        <v>0</v>
      </c>
      <c r="M443" s="32">
        <f>'Link types'!N397</f>
        <v>0</v>
      </c>
      <c r="N443" s="32">
        <f>'Link types'!O397</f>
        <v>0</v>
      </c>
      <c r="O443" s="32">
        <f>'Link types'!P397</f>
        <v>0</v>
      </c>
      <c r="P443" s="32">
        <f>'Link types'!Q397</f>
        <v>0</v>
      </c>
      <c r="Q443" s="32">
        <f>'Link types'!R397</f>
        <v>0</v>
      </c>
      <c r="R443" s="32">
        <f>'Link types'!S397</f>
        <v>0</v>
      </c>
      <c r="S443" s="32">
        <f>'Link types'!T397</f>
        <v>0</v>
      </c>
      <c r="T443" s="32">
        <f>'Link types'!U397</f>
        <v>0</v>
      </c>
      <c r="U443" s="32">
        <f>'Link types'!V397</f>
        <v>0</v>
      </c>
      <c r="V443" s="32">
        <f>'Link types'!W397</f>
        <v>10</v>
      </c>
      <c r="W443" s="32">
        <f>'Link types'!X397</f>
        <v>10</v>
      </c>
      <c r="X443" s="32">
        <f>'Link types'!Y397</f>
        <v>10</v>
      </c>
      <c r="Y443" s="32" t="str">
        <f>'Link types'!Z397</f>
        <v/>
      </c>
    </row>
    <row r="444" spans="1:25" x14ac:dyDescent="0.25">
      <c r="A444" s="32">
        <f>'Link types'!B398</f>
        <v>496</v>
      </c>
      <c r="B444" s="32">
        <f>'Link types'!C398</f>
        <v>40</v>
      </c>
      <c r="C444" s="32" t="str">
        <f>'Link types'!D398</f>
        <v>free</v>
      </c>
      <c r="D444" s="32">
        <f>'Link types'!E398</f>
        <v>1</v>
      </c>
      <c r="E444" s="32">
        <f>'Link types'!F398</f>
        <v>1000</v>
      </c>
      <c r="F444" s="32" t="str">
        <f>'Link types'!G398</f>
        <v/>
      </c>
      <c r="G444" s="32">
        <f>'Link types'!H398</f>
        <v>0</v>
      </c>
      <c r="H444" s="32">
        <f>'Link types'!I398</f>
        <v>0</v>
      </c>
      <c r="I444" s="32">
        <f>'Link types'!J398</f>
        <v>0</v>
      </c>
      <c r="J444" s="32">
        <f>'Link types'!K398</f>
        <v>0</v>
      </c>
      <c r="K444" s="32">
        <f>'Link types'!L398</f>
        <v>99</v>
      </c>
      <c r="L444" s="32">
        <f>'Link types'!M398</f>
        <v>0</v>
      </c>
      <c r="M444" s="32">
        <f>'Link types'!N398</f>
        <v>0</v>
      </c>
      <c r="N444" s="32">
        <f>'Link types'!O398</f>
        <v>0</v>
      </c>
      <c r="O444" s="32">
        <f>'Link types'!P398</f>
        <v>0</v>
      </c>
      <c r="P444" s="32">
        <f>'Link types'!Q398</f>
        <v>0</v>
      </c>
      <c r="Q444" s="32">
        <f>'Link types'!R398</f>
        <v>0</v>
      </c>
      <c r="R444" s="32">
        <f>'Link types'!S398</f>
        <v>0</v>
      </c>
      <c r="S444" s="32">
        <f>'Link types'!T398</f>
        <v>0</v>
      </c>
      <c r="T444" s="32">
        <f>'Link types'!U398</f>
        <v>0</v>
      </c>
      <c r="U444" s="32">
        <f>'Link types'!V398</f>
        <v>0</v>
      </c>
      <c r="V444" s="32">
        <f>'Link types'!W398</f>
        <v>10</v>
      </c>
      <c r="W444" s="32">
        <f>'Link types'!X398</f>
        <v>10</v>
      </c>
      <c r="X444" s="32">
        <f>'Link types'!Y398</f>
        <v>10</v>
      </c>
      <c r="Y444" s="32" t="str">
        <f>'Link types'!Z398</f>
        <v/>
      </c>
    </row>
    <row r="445" spans="1:25" x14ac:dyDescent="0.25">
      <c r="A445" s="32">
        <f>'Link types'!B399</f>
        <v>497</v>
      </c>
      <c r="B445" s="32">
        <f>'Link types'!C399</f>
        <v>40</v>
      </c>
      <c r="C445" s="32" t="str">
        <f>'Link types'!D399</f>
        <v>free</v>
      </c>
      <c r="D445" s="32">
        <f>'Link types'!E399</f>
        <v>1</v>
      </c>
      <c r="E445" s="32">
        <f>'Link types'!F399</f>
        <v>1000</v>
      </c>
      <c r="F445" s="32" t="str">
        <f>'Link types'!G399</f>
        <v/>
      </c>
      <c r="G445" s="32">
        <f>'Link types'!H399</f>
        <v>0</v>
      </c>
      <c r="H445" s="32">
        <f>'Link types'!I399</f>
        <v>0</v>
      </c>
      <c r="I445" s="32">
        <f>'Link types'!J399</f>
        <v>0</v>
      </c>
      <c r="J445" s="32">
        <f>'Link types'!K399</f>
        <v>0</v>
      </c>
      <c r="K445" s="32">
        <f>'Link types'!L399</f>
        <v>99</v>
      </c>
      <c r="L445" s="32">
        <f>'Link types'!M399</f>
        <v>0</v>
      </c>
      <c r="M445" s="32">
        <f>'Link types'!N399</f>
        <v>0</v>
      </c>
      <c r="N445" s="32">
        <f>'Link types'!O399</f>
        <v>0</v>
      </c>
      <c r="O445" s="32">
        <f>'Link types'!P399</f>
        <v>0</v>
      </c>
      <c r="P445" s="32">
        <f>'Link types'!Q399</f>
        <v>0</v>
      </c>
      <c r="Q445" s="32">
        <f>'Link types'!R399</f>
        <v>0</v>
      </c>
      <c r="R445" s="32">
        <f>'Link types'!S399</f>
        <v>0</v>
      </c>
      <c r="S445" s="32">
        <f>'Link types'!T399</f>
        <v>0</v>
      </c>
      <c r="T445" s="32">
        <f>'Link types'!U399</f>
        <v>0</v>
      </c>
      <c r="U445" s="32">
        <f>'Link types'!V399</f>
        <v>0</v>
      </c>
      <c r="V445" s="32">
        <f>'Link types'!W399</f>
        <v>10</v>
      </c>
      <c r="W445" s="32">
        <f>'Link types'!X399</f>
        <v>10</v>
      </c>
      <c r="X445" s="32">
        <f>'Link types'!Y399</f>
        <v>10</v>
      </c>
      <c r="Y445" s="32" t="str">
        <f>'Link types'!Z399</f>
        <v/>
      </c>
    </row>
    <row r="446" spans="1:25" x14ac:dyDescent="0.25">
      <c r="A446" s="32">
        <f>'Link types'!B400</f>
        <v>498</v>
      </c>
      <c r="B446" s="32">
        <f>'Link types'!C400</f>
        <v>40</v>
      </c>
      <c r="C446" s="32" t="str">
        <f>'Link types'!D400</f>
        <v>free</v>
      </c>
      <c r="D446" s="32">
        <f>'Link types'!E400</f>
        <v>1</v>
      </c>
      <c r="E446" s="32">
        <f>'Link types'!F400</f>
        <v>1000</v>
      </c>
      <c r="F446" s="32" t="str">
        <f>'Link types'!G400</f>
        <v/>
      </c>
      <c r="G446" s="32">
        <f>'Link types'!H400</f>
        <v>0</v>
      </c>
      <c r="H446" s="32">
        <f>'Link types'!I400</f>
        <v>0</v>
      </c>
      <c r="I446" s="32">
        <f>'Link types'!J400</f>
        <v>0</v>
      </c>
      <c r="J446" s="32">
        <f>'Link types'!K400</f>
        <v>0</v>
      </c>
      <c r="K446" s="32">
        <f>'Link types'!L400</f>
        <v>99</v>
      </c>
      <c r="L446" s="32">
        <f>'Link types'!M400</f>
        <v>0</v>
      </c>
      <c r="M446" s="32">
        <f>'Link types'!N400</f>
        <v>0</v>
      </c>
      <c r="N446" s="32">
        <f>'Link types'!O400</f>
        <v>0</v>
      </c>
      <c r="O446" s="32">
        <f>'Link types'!P400</f>
        <v>0</v>
      </c>
      <c r="P446" s="32">
        <f>'Link types'!Q400</f>
        <v>0</v>
      </c>
      <c r="Q446" s="32">
        <f>'Link types'!R400</f>
        <v>0</v>
      </c>
      <c r="R446" s="32">
        <f>'Link types'!S400</f>
        <v>0</v>
      </c>
      <c r="S446" s="32">
        <f>'Link types'!T400</f>
        <v>0</v>
      </c>
      <c r="T446" s="32">
        <f>'Link types'!U400</f>
        <v>0</v>
      </c>
      <c r="U446" s="32">
        <f>'Link types'!V400</f>
        <v>0</v>
      </c>
      <c r="V446" s="32">
        <f>'Link types'!W400</f>
        <v>10</v>
      </c>
      <c r="W446" s="32">
        <f>'Link types'!X400</f>
        <v>10</v>
      </c>
      <c r="X446" s="32">
        <f>'Link types'!Y400</f>
        <v>10</v>
      </c>
      <c r="Y446" s="32" t="str">
        <f>'Link types'!Z400</f>
        <v/>
      </c>
    </row>
    <row r="447" spans="1:25" x14ac:dyDescent="0.25">
      <c r="A447" s="32">
        <f>'Link types'!B401</f>
        <v>499</v>
      </c>
      <c r="B447" s="32">
        <f>'Link types'!C401</f>
        <v>40</v>
      </c>
      <c r="C447" s="32" t="str">
        <f>'Link types'!D401</f>
        <v>free</v>
      </c>
      <c r="D447" s="32">
        <f>'Link types'!E401</f>
        <v>1</v>
      </c>
      <c r="E447" s="32">
        <f>'Link types'!F401</f>
        <v>1000</v>
      </c>
      <c r="F447" s="32" t="str">
        <f>'Link types'!G401</f>
        <v/>
      </c>
      <c r="G447" s="32">
        <f>'Link types'!H401</f>
        <v>0</v>
      </c>
      <c r="H447" s="32">
        <f>'Link types'!I401</f>
        <v>0</v>
      </c>
      <c r="I447" s="32">
        <f>'Link types'!J401</f>
        <v>0</v>
      </c>
      <c r="J447" s="32">
        <f>'Link types'!K401</f>
        <v>0</v>
      </c>
      <c r="K447" s="32">
        <f>'Link types'!L401</f>
        <v>99</v>
      </c>
      <c r="L447" s="32">
        <f>'Link types'!M401</f>
        <v>0</v>
      </c>
      <c r="M447" s="32">
        <f>'Link types'!N401</f>
        <v>0</v>
      </c>
      <c r="N447" s="32">
        <f>'Link types'!O401</f>
        <v>0</v>
      </c>
      <c r="O447" s="32">
        <f>'Link types'!P401</f>
        <v>0</v>
      </c>
      <c r="P447" s="32">
        <f>'Link types'!Q401</f>
        <v>0</v>
      </c>
      <c r="Q447" s="32">
        <f>'Link types'!R401</f>
        <v>0</v>
      </c>
      <c r="R447" s="32">
        <f>'Link types'!S401</f>
        <v>0</v>
      </c>
      <c r="S447" s="32">
        <f>'Link types'!T401</f>
        <v>0</v>
      </c>
      <c r="T447" s="32">
        <f>'Link types'!U401</f>
        <v>0</v>
      </c>
      <c r="U447" s="32">
        <f>'Link types'!V401</f>
        <v>0</v>
      </c>
      <c r="V447" s="32">
        <f>'Link types'!W401</f>
        <v>10</v>
      </c>
      <c r="W447" s="32">
        <f>'Link types'!X401</f>
        <v>10</v>
      </c>
      <c r="X447" s="32">
        <f>'Link types'!Y401</f>
        <v>10</v>
      </c>
      <c r="Y447" s="32" t="str">
        <f>'Link types'!Z401</f>
        <v/>
      </c>
    </row>
    <row r="448" spans="1:25" x14ac:dyDescent="0.25">
      <c r="A448" s="32">
        <f>'Link types'!B402</f>
        <v>500</v>
      </c>
      <c r="B448" s="32">
        <f>'Link types'!C402</f>
        <v>50</v>
      </c>
      <c r="C448" s="32" t="str">
        <f>'Link types'!D402</f>
        <v>Te L2 V100</v>
      </c>
      <c r="D448" s="32">
        <f>'Link types'!E402</f>
        <v>1</v>
      </c>
      <c r="E448" s="32">
        <f>'Link types'!F402</f>
        <v>5</v>
      </c>
      <c r="F448" s="32" t="str">
        <f>'Link types'!G402</f>
        <v>BIKE,BUS,MINIBUS,CAR,HGV,PUTW,WALK</v>
      </c>
      <c r="G448" s="32">
        <f>'Link types'!H402</f>
        <v>2</v>
      </c>
      <c r="H448" s="32">
        <f>'Link types'!I402</f>
        <v>2400</v>
      </c>
      <c r="I448" s="32">
        <f>'Link types'!J402</f>
        <v>100</v>
      </c>
      <c r="J448" s="32">
        <f>'Link types'!K402</f>
        <v>1</v>
      </c>
      <c r="K448" s="32">
        <f>'Link types'!L402</f>
        <v>3</v>
      </c>
      <c r="L448" s="32">
        <f>'Link types'!M402</f>
        <v>20</v>
      </c>
      <c r="M448" s="32">
        <f>'Link types'!N402</f>
        <v>130</v>
      </c>
      <c r="N448" s="32">
        <f>'Link types'!O402</f>
        <v>100</v>
      </c>
      <c r="O448" s="32">
        <f>'Link types'!P402</f>
        <v>4</v>
      </c>
      <c r="P448" s="32">
        <f>'Link types'!Q402</f>
        <v>80</v>
      </c>
      <c r="Q448" s="32">
        <f>'Link types'!R402</f>
        <v>50</v>
      </c>
      <c r="R448" s="32">
        <f>'Link types'!S402</f>
        <v>4</v>
      </c>
      <c r="S448" s="32">
        <f>'Link types'!T402</f>
        <v>50</v>
      </c>
      <c r="T448" s="32">
        <f>'Link types'!U402</f>
        <v>50</v>
      </c>
      <c r="U448" s="32">
        <f>'Link types'!V402</f>
        <v>50</v>
      </c>
      <c r="V448" s="32">
        <f>'Link types'!W402</f>
        <v>1</v>
      </c>
      <c r="W448" s="32">
        <f>'Link types'!X402</f>
        <v>1.2</v>
      </c>
      <c r="X448" s="32">
        <f>'Link types'!Y402</f>
        <v>1</v>
      </c>
      <c r="Y448" s="32" t="str">
        <f>'Link types'!Z402</f>
        <v>Tertiary: Connects villages or serves as a major street within towns ("Kreisstraße")</v>
      </c>
    </row>
    <row r="449" spans="1:25" x14ac:dyDescent="0.25">
      <c r="A449" s="32">
        <f>'Link types'!B403</f>
        <v>501</v>
      </c>
      <c r="B449" s="32">
        <f>'Link types'!C403</f>
        <v>50</v>
      </c>
      <c r="C449" s="32" t="str">
        <f>'Link types'!D403</f>
        <v>Te L2 V90</v>
      </c>
      <c r="D449" s="32">
        <f>'Link types'!E403</f>
        <v>1</v>
      </c>
      <c r="E449" s="32">
        <f>'Link types'!F403</f>
        <v>5</v>
      </c>
      <c r="F449" s="32" t="str">
        <f>'Link types'!G403</f>
        <v>BIKE,BUS,MINIBUS,CAR,HGV,PUTW,WALK</v>
      </c>
      <c r="G449" s="32">
        <f>'Link types'!H403</f>
        <v>2</v>
      </c>
      <c r="H449" s="32">
        <f>'Link types'!I403</f>
        <v>2200</v>
      </c>
      <c r="I449" s="32">
        <f>'Link types'!J403</f>
        <v>90</v>
      </c>
      <c r="J449" s="32">
        <f>'Link types'!K403</f>
        <v>1</v>
      </c>
      <c r="K449" s="32">
        <f>'Link types'!L403</f>
        <v>3</v>
      </c>
      <c r="L449" s="32">
        <f>'Link types'!M403</f>
        <v>20</v>
      </c>
      <c r="M449" s="32">
        <f>'Link types'!N403</f>
        <v>130</v>
      </c>
      <c r="N449" s="32">
        <f>'Link types'!O403</f>
        <v>100</v>
      </c>
      <c r="O449" s="32">
        <f>'Link types'!P403</f>
        <v>4</v>
      </c>
      <c r="P449" s="32">
        <f>'Link types'!Q403</f>
        <v>80</v>
      </c>
      <c r="Q449" s="32">
        <f>'Link types'!R403</f>
        <v>50</v>
      </c>
      <c r="R449" s="32">
        <f>'Link types'!S403</f>
        <v>4</v>
      </c>
      <c r="S449" s="32">
        <f>'Link types'!T403</f>
        <v>50</v>
      </c>
      <c r="T449" s="32">
        <f>'Link types'!U403</f>
        <v>50</v>
      </c>
      <c r="U449" s="32">
        <f>'Link types'!V403</f>
        <v>50</v>
      </c>
      <c r="V449" s="32">
        <f>'Link types'!W403</f>
        <v>1</v>
      </c>
      <c r="W449" s="32">
        <f>'Link types'!X403</f>
        <v>1.2</v>
      </c>
      <c r="X449" s="32">
        <f>'Link types'!Y403</f>
        <v>1</v>
      </c>
      <c r="Y449" s="32" t="str">
        <f>'Link types'!Z403</f>
        <v>Tertiary: Connects villages or serves as a major street within towns ("Kreisstraße")</v>
      </c>
    </row>
    <row r="450" spans="1:25" x14ac:dyDescent="0.25">
      <c r="A450" s="32">
        <f>'Link types'!B404</f>
        <v>502</v>
      </c>
      <c r="B450" s="32">
        <f>'Link types'!C404</f>
        <v>50</v>
      </c>
      <c r="C450" s="32" t="str">
        <f>'Link types'!D404</f>
        <v>Te L2 V80</v>
      </c>
      <c r="D450" s="32">
        <f>'Link types'!E404</f>
        <v>1</v>
      </c>
      <c r="E450" s="32">
        <f>'Link types'!F404</f>
        <v>5</v>
      </c>
      <c r="F450" s="32" t="str">
        <f>'Link types'!G404</f>
        <v>BIKE,BUS,MINIBUS,CAR,HGV,PUTW,WALK</v>
      </c>
      <c r="G450" s="32">
        <f>'Link types'!H404</f>
        <v>2</v>
      </c>
      <c r="H450" s="32">
        <f>'Link types'!I404</f>
        <v>2000</v>
      </c>
      <c r="I450" s="32">
        <f>'Link types'!J404</f>
        <v>80</v>
      </c>
      <c r="J450" s="32">
        <f>'Link types'!K404</f>
        <v>1</v>
      </c>
      <c r="K450" s="32">
        <f>'Link types'!L404</f>
        <v>3</v>
      </c>
      <c r="L450" s="32">
        <f>'Link types'!M404</f>
        <v>20</v>
      </c>
      <c r="M450" s="32">
        <f>'Link types'!N404</f>
        <v>130</v>
      </c>
      <c r="N450" s="32">
        <f>'Link types'!O404</f>
        <v>100</v>
      </c>
      <c r="O450" s="32">
        <f>'Link types'!P404</f>
        <v>4</v>
      </c>
      <c r="P450" s="32">
        <f>'Link types'!Q404</f>
        <v>80</v>
      </c>
      <c r="Q450" s="32">
        <f>'Link types'!R404</f>
        <v>50</v>
      </c>
      <c r="R450" s="32">
        <f>'Link types'!S404</f>
        <v>4</v>
      </c>
      <c r="S450" s="32">
        <f>'Link types'!T404</f>
        <v>50</v>
      </c>
      <c r="T450" s="32">
        <f>'Link types'!U404</f>
        <v>50</v>
      </c>
      <c r="U450" s="32">
        <f>'Link types'!V404</f>
        <v>50</v>
      </c>
      <c r="V450" s="32">
        <f>'Link types'!W404</f>
        <v>1</v>
      </c>
      <c r="W450" s="32">
        <f>'Link types'!X404</f>
        <v>1.2</v>
      </c>
      <c r="X450" s="32">
        <f>'Link types'!Y404</f>
        <v>1</v>
      </c>
      <c r="Y450" s="32" t="str">
        <f>'Link types'!Z404</f>
        <v>Tertiary: Connects villages or serves as a major street within towns ("Kreisstraße")</v>
      </c>
    </row>
    <row r="451" spans="1:25" x14ac:dyDescent="0.25">
      <c r="A451" s="32">
        <f>'Link types'!B405</f>
        <v>503</v>
      </c>
      <c r="B451" s="32">
        <f>'Link types'!C405</f>
        <v>50</v>
      </c>
      <c r="C451" s="32" t="str">
        <f>'Link types'!D405</f>
        <v>Te L2 V70</v>
      </c>
      <c r="D451" s="32">
        <f>'Link types'!E405</f>
        <v>1</v>
      </c>
      <c r="E451" s="32">
        <f>'Link types'!F405</f>
        <v>5</v>
      </c>
      <c r="F451" s="32" t="str">
        <f>'Link types'!G405</f>
        <v>BIKE,BUS,MINIBUS,CAR,HGV,PUTW,WALK</v>
      </c>
      <c r="G451" s="32">
        <f>'Link types'!H405</f>
        <v>2</v>
      </c>
      <c r="H451" s="32">
        <f>'Link types'!I405</f>
        <v>1600</v>
      </c>
      <c r="I451" s="32">
        <f>'Link types'!J405</f>
        <v>70</v>
      </c>
      <c r="J451" s="32">
        <f>'Link types'!K405</f>
        <v>1</v>
      </c>
      <c r="K451" s="32">
        <f>'Link types'!L405</f>
        <v>3</v>
      </c>
      <c r="L451" s="32">
        <f>'Link types'!M405</f>
        <v>20</v>
      </c>
      <c r="M451" s="32">
        <f>'Link types'!N405</f>
        <v>130</v>
      </c>
      <c r="N451" s="32">
        <f>'Link types'!O405</f>
        <v>100</v>
      </c>
      <c r="O451" s="32">
        <f>'Link types'!P405</f>
        <v>4</v>
      </c>
      <c r="P451" s="32">
        <f>'Link types'!Q405</f>
        <v>80</v>
      </c>
      <c r="Q451" s="32">
        <f>'Link types'!R405</f>
        <v>50</v>
      </c>
      <c r="R451" s="32">
        <f>'Link types'!S405</f>
        <v>4</v>
      </c>
      <c r="S451" s="32">
        <f>'Link types'!T405</f>
        <v>50</v>
      </c>
      <c r="T451" s="32">
        <f>'Link types'!U405</f>
        <v>50</v>
      </c>
      <c r="U451" s="32">
        <f>'Link types'!V405</f>
        <v>50</v>
      </c>
      <c r="V451" s="32">
        <f>'Link types'!W405</f>
        <v>1</v>
      </c>
      <c r="W451" s="32">
        <f>'Link types'!X405</f>
        <v>1.2</v>
      </c>
      <c r="X451" s="32">
        <f>'Link types'!Y405</f>
        <v>1</v>
      </c>
      <c r="Y451" s="32" t="str">
        <f>'Link types'!Z405</f>
        <v>Tertiary: Connects villages or serves as a major street within towns ("Kreisstraße")</v>
      </c>
    </row>
    <row r="452" spans="1:25" x14ac:dyDescent="0.25">
      <c r="A452" s="32">
        <f>'Link types'!B406</f>
        <v>504</v>
      </c>
      <c r="B452" s="32">
        <f>'Link types'!C406</f>
        <v>50</v>
      </c>
      <c r="C452" s="32" t="str">
        <f>'Link types'!D406</f>
        <v>Te L2 V60</v>
      </c>
      <c r="D452" s="32">
        <f>'Link types'!E406</f>
        <v>1</v>
      </c>
      <c r="E452" s="32">
        <f>'Link types'!F406</f>
        <v>5</v>
      </c>
      <c r="F452" s="32" t="str">
        <f>'Link types'!G406</f>
        <v>BIKE,BUS,MINIBUS,CAR,HGV,PUTW,WALK</v>
      </c>
      <c r="G452" s="32">
        <f>'Link types'!H406</f>
        <v>2</v>
      </c>
      <c r="H452" s="32">
        <f>'Link types'!I406</f>
        <v>1200</v>
      </c>
      <c r="I452" s="32">
        <f>'Link types'!J406</f>
        <v>60</v>
      </c>
      <c r="J452" s="32">
        <f>'Link types'!K406</f>
        <v>1</v>
      </c>
      <c r="K452" s="32">
        <f>'Link types'!L406</f>
        <v>3</v>
      </c>
      <c r="L452" s="32">
        <f>'Link types'!M406</f>
        <v>20</v>
      </c>
      <c r="M452" s="32">
        <f>'Link types'!N406</f>
        <v>130</v>
      </c>
      <c r="N452" s="32">
        <f>'Link types'!O406</f>
        <v>100</v>
      </c>
      <c r="O452" s="32">
        <f>'Link types'!P406</f>
        <v>4</v>
      </c>
      <c r="P452" s="32">
        <f>'Link types'!Q406</f>
        <v>80</v>
      </c>
      <c r="Q452" s="32">
        <f>'Link types'!R406</f>
        <v>50</v>
      </c>
      <c r="R452" s="32">
        <f>'Link types'!S406</f>
        <v>4</v>
      </c>
      <c r="S452" s="32">
        <f>'Link types'!T406</f>
        <v>50</v>
      </c>
      <c r="T452" s="32">
        <f>'Link types'!U406</f>
        <v>50</v>
      </c>
      <c r="U452" s="32">
        <f>'Link types'!V406</f>
        <v>50</v>
      </c>
      <c r="V452" s="32">
        <f>'Link types'!W406</f>
        <v>1</v>
      </c>
      <c r="W452" s="32">
        <f>'Link types'!X406</f>
        <v>1.2</v>
      </c>
      <c r="X452" s="32">
        <f>'Link types'!Y406</f>
        <v>1</v>
      </c>
      <c r="Y452" s="32" t="str">
        <f>'Link types'!Z406</f>
        <v>Tertiary: Connects villages or serves as a major street within towns ("Kreisstraße")</v>
      </c>
    </row>
    <row r="453" spans="1:25" x14ac:dyDescent="0.25">
      <c r="A453" s="32">
        <f>'Link types'!B407</f>
        <v>505</v>
      </c>
      <c r="B453" s="32">
        <f>'Link types'!C407</f>
        <v>50</v>
      </c>
      <c r="C453" s="32" t="str">
        <f>'Link types'!D407</f>
        <v>Te L2 V50</v>
      </c>
      <c r="D453" s="32">
        <f>'Link types'!E407</f>
        <v>1</v>
      </c>
      <c r="E453" s="32">
        <f>'Link types'!F407</f>
        <v>5</v>
      </c>
      <c r="F453" s="32" t="str">
        <f>'Link types'!G407</f>
        <v>BIKE,BUS,MINIBUS,CAR,HGV,PUTW,WALK</v>
      </c>
      <c r="G453" s="32">
        <f>'Link types'!H407</f>
        <v>2</v>
      </c>
      <c r="H453" s="32">
        <f>'Link types'!I407</f>
        <v>800</v>
      </c>
      <c r="I453" s="32">
        <f>'Link types'!J407</f>
        <v>50</v>
      </c>
      <c r="J453" s="32">
        <f>'Link types'!K407</f>
        <v>1</v>
      </c>
      <c r="K453" s="32">
        <f>'Link types'!L407</f>
        <v>3</v>
      </c>
      <c r="L453" s="32">
        <f>'Link types'!M407</f>
        <v>20</v>
      </c>
      <c r="M453" s="32">
        <f>'Link types'!N407</f>
        <v>130</v>
      </c>
      <c r="N453" s="32">
        <f>'Link types'!O407</f>
        <v>100</v>
      </c>
      <c r="O453" s="32">
        <f>'Link types'!P407</f>
        <v>4</v>
      </c>
      <c r="P453" s="32">
        <f>'Link types'!Q407</f>
        <v>80</v>
      </c>
      <c r="Q453" s="32">
        <f>'Link types'!R407</f>
        <v>50</v>
      </c>
      <c r="R453" s="32">
        <f>'Link types'!S407</f>
        <v>4</v>
      </c>
      <c r="S453" s="32">
        <f>'Link types'!T407</f>
        <v>50</v>
      </c>
      <c r="T453" s="32">
        <f>'Link types'!U407</f>
        <v>50</v>
      </c>
      <c r="U453" s="32">
        <f>'Link types'!V407</f>
        <v>50</v>
      </c>
      <c r="V453" s="32">
        <f>'Link types'!W407</f>
        <v>1</v>
      </c>
      <c r="W453" s="32">
        <f>'Link types'!X407</f>
        <v>1.2</v>
      </c>
      <c r="X453" s="32">
        <f>'Link types'!Y407</f>
        <v>1</v>
      </c>
      <c r="Y453" s="32" t="str">
        <f>'Link types'!Z407</f>
        <v>Tertiary: Connects villages or serves as a major street within towns ("Kreisstraße")</v>
      </c>
    </row>
    <row r="454" spans="1:25" x14ac:dyDescent="0.25">
      <c r="A454" s="32">
        <f>'Link types'!B408</f>
        <v>506</v>
      </c>
      <c r="B454" s="32">
        <f>'Link types'!C408</f>
        <v>50</v>
      </c>
      <c r="C454" s="32" t="str">
        <f>'Link types'!D408</f>
        <v>Te L2 V40</v>
      </c>
      <c r="D454" s="32">
        <f>'Link types'!E408</f>
        <v>1</v>
      </c>
      <c r="E454" s="32">
        <f>'Link types'!F408</f>
        <v>5</v>
      </c>
      <c r="F454" s="32" t="str">
        <f>'Link types'!G408</f>
        <v>BIKE,BUS,MINIBUS,CAR,HGV,PUTW,WALK</v>
      </c>
      <c r="G454" s="32">
        <f>'Link types'!H408</f>
        <v>2</v>
      </c>
      <c r="H454" s="32">
        <f>'Link types'!I408</f>
        <v>600</v>
      </c>
      <c r="I454" s="32">
        <f>'Link types'!J408</f>
        <v>40</v>
      </c>
      <c r="J454" s="32">
        <f>'Link types'!K408</f>
        <v>1</v>
      </c>
      <c r="K454" s="32">
        <f>'Link types'!L408</f>
        <v>3</v>
      </c>
      <c r="L454" s="32">
        <f>'Link types'!M408</f>
        <v>20</v>
      </c>
      <c r="M454" s="32">
        <f>'Link types'!N408</f>
        <v>130</v>
      </c>
      <c r="N454" s="32">
        <f>'Link types'!O408</f>
        <v>100</v>
      </c>
      <c r="O454" s="32">
        <f>'Link types'!P408</f>
        <v>4</v>
      </c>
      <c r="P454" s="32">
        <f>'Link types'!Q408</f>
        <v>80</v>
      </c>
      <c r="Q454" s="32">
        <f>'Link types'!R408</f>
        <v>50</v>
      </c>
      <c r="R454" s="32">
        <f>'Link types'!S408</f>
        <v>4</v>
      </c>
      <c r="S454" s="32">
        <f>'Link types'!T408</f>
        <v>50</v>
      </c>
      <c r="T454" s="32">
        <f>'Link types'!U408</f>
        <v>50</v>
      </c>
      <c r="U454" s="32">
        <f>'Link types'!V408</f>
        <v>50</v>
      </c>
      <c r="V454" s="32">
        <f>'Link types'!W408</f>
        <v>1</v>
      </c>
      <c r="W454" s="32">
        <f>'Link types'!X408</f>
        <v>1.2</v>
      </c>
      <c r="X454" s="32">
        <f>'Link types'!Y408</f>
        <v>1</v>
      </c>
      <c r="Y454" s="32" t="str">
        <f>'Link types'!Z408</f>
        <v>Tertiary: Connects villages or serves as a major street within towns ("Kreisstraße")</v>
      </c>
    </row>
    <row r="455" spans="1:25" x14ac:dyDescent="0.25">
      <c r="A455" s="32">
        <f>'Link types'!B409</f>
        <v>507</v>
      </c>
      <c r="B455" s="32">
        <f>'Link types'!C409</f>
        <v>50</v>
      </c>
      <c r="C455" s="32" t="str">
        <f>'Link types'!D409</f>
        <v>free</v>
      </c>
      <c r="D455" s="32">
        <f>'Link types'!E409</f>
        <v>1</v>
      </c>
      <c r="E455" s="32">
        <f>'Link types'!F409</f>
        <v>1000</v>
      </c>
      <c r="F455" s="32" t="str">
        <f>'Link types'!G409</f>
        <v/>
      </c>
      <c r="G455" s="32">
        <f>'Link types'!H409</f>
        <v>0</v>
      </c>
      <c r="H455" s="32">
        <f>'Link types'!I409</f>
        <v>0</v>
      </c>
      <c r="I455" s="32">
        <f>'Link types'!J409</f>
        <v>0</v>
      </c>
      <c r="J455" s="32">
        <f>'Link types'!K409</f>
        <v>0</v>
      </c>
      <c r="K455" s="32">
        <f>'Link types'!L409</f>
        <v>99</v>
      </c>
      <c r="L455" s="32">
        <f>'Link types'!M409</f>
        <v>0</v>
      </c>
      <c r="M455" s="32">
        <f>'Link types'!N409</f>
        <v>0</v>
      </c>
      <c r="N455" s="32">
        <f>'Link types'!O409</f>
        <v>0</v>
      </c>
      <c r="O455" s="32">
        <f>'Link types'!P409</f>
        <v>0</v>
      </c>
      <c r="P455" s="32">
        <f>'Link types'!Q409</f>
        <v>0</v>
      </c>
      <c r="Q455" s="32">
        <f>'Link types'!R409</f>
        <v>0</v>
      </c>
      <c r="R455" s="32">
        <f>'Link types'!S409</f>
        <v>0</v>
      </c>
      <c r="S455" s="32">
        <f>'Link types'!T409</f>
        <v>0</v>
      </c>
      <c r="T455" s="32">
        <f>'Link types'!U409</f>
        <v>0</v>
      </c>
      <c r="U455" s="32">
        <f>'Link types'!V409</f>
        <v>0</v>
      </c>
      <c r="V455" s="32">
        <f>'Link types'!W409</f>
        <v>10</v>
      </c>
      <c r="W455" s="32">
        <f>'Link types'!X409</f>
        <v>10</v>
      </c>
      <c r="X455" s="32">
        <f>'Link types'!Y409</f>
        <v>10</v>
      </c>
      <c r="Y455" s="32" t="str">
        <f>'Link types'!Z409</f>
        <v/>
      </c>
    </row>
    <row r="456" spans="1:25" x14ac:dyDescent="0.25">
      <c r="A456" s="32">
        <f>'Link types'!B410</f>
        <v>508</v>
      </c>
      <c r="B456" s="32">
        <f>'Link types'!C410</f>
        <v>50</v>
      </c>
      <c r="C456" s="32" t="str">
        <f>'Link types'!D410</f>
        <v>free</v>
      </c>
      <c r="D456" s="32">
        <f>'Link types'!E410</f>
        <v>1</v>
      </c>
      <c r="E456" s="32">
        <f>'Link types'!F410</f>
        <v>1000</v>
      </c>
      <c r="F456" s="32" t="str">
        <f>'Link types'!G410</f>
        <v/>
      </c>
      <c r="G456" s="32">
        <f>'Link types'!H410</f>
        <v>0</v>
      </c>
      <c r="H456" s="32">
        <f>'Link types'!I410</f>
        <v>0</v>
      </c>
      <c r="I456" s="32">
        <f>'Link types'!J410</f>
        <v>0</v>
      </c>
      <c r="J456" s="32">
        <f>'Link types'!K410</f>
        <v>0</v>
      </c>
      <c r="K456" s="32">
        <f>'Link types'!L410</f>
        <v>99</v>
      </c>
      <c r="L456" s="32">
        <f>'Link types'!M410</f>
        <v>0</v>
      </c>
      <c r="M456" s="32">
        <f>'Link types'!N410</f>
        <v>0</v>
      </c>
      <c r="N456" s="32">
        <f>'Link types'!O410</f>
        <v>0</v>
      </c>
      <c r="O456" s="32">
        <f>'Link types'!P410</f>
        <v>0</v>
      </c>
      <c r="P456" s="32">
        <f>'Link types'!Q410</f>
        <v>0</v>
      </c>
      <c r="Q456" s="32">
        <f>'Link types'!R410</f>
        <v>0</v>
      </c>
      <c r="R456" s="32">
        <f>'Link types'!S410</f>
        <v>0</v>
      </c>
      <c r="S456" s="32">
        <f>'Link types'!T410</f>
        <v>0</v>
      </c>
      <c r="T456" s="32">
        <f>'Link types'!U410</f>
        <v>0</v>
      </c>
      <c r="U456" s="32">
        <f>'Link types'!V410</f>
        <v>0</v>
      </c>
      <c r="V456" s="32">
        <f>'Link types'!W410</f>
        <v>10</v>
      </c>
      <c r="W456" s="32">
        <f>'Link types'!X410</f>
        <v>10</v>
      </c>
      <c r="X456" s="32">
        <f>'Link types'!Y410</f>
        <v>10</v>
      </c>
      <c r="Y456" s="32" t="str">
        <f>'Link types'!Z410</f>
        <v/>
      </c>
    </row>
    <row r="457" spans="1:25" x14ac:dyDescent="0.25">
      <c r="A457" s="32">
        <f>'Link types'!B411</f>
        <v>509</v>
      </c>
      <c r="B457" s="32">
        <f>'Link types'!C411</f>
        <v>50</v>
      </c>
      <c r="C457" s="32" t="str">
        <f>'Link types'!D411</f>
        <v>free</v>
      </c>
      <c r="D457" s="32">
        <f>'Link types'!E411</f>
        <v>1</v>
      </c>
      <c r="E457" s="32">
        <f>'Link types'!F411</f>
        <v>1000</v>
      </c>
      <c r="F457" s="32" t="str">
        <f>'Link types'!G411</f>
        <v/>
      </c>
      <c r="G457" s="32">
        <f>'Link types'!H411</f>
        <v>0</v>
      </c>
      <c r="H457" s="32">
        <f>'Link types'!I411</f>
        <v>0</v>
      </c>
      <c r="I457" s="32">
        <f>'Link types'!J411</f>
        <v>0</v>
      </c>
      <c r="J457" s="32">
        <f>'Link types'!K411</f>
        <v>0</v>
      </c>
      <c r="K457" s="32">
        <f>'Link types'!L411</f>
        <v>99</v>
      </c>
      <c r="L457" s="32">
        <f>'Link types'!M411</f>
        <v>0</v>
      </c>
      <c r="M457" s="32">
        <f>'Link types'!N411</f>
        <v>0</v>
      </c>
      <c r="N457" s="32">
        <f>'Link types'!O411</f>
        <v>0</v>
      </c>
      <c r="O457" s="32">
        <f>'Link types'!P411</f>
        <v>0</v>
      </c>
      <c r="P457" s="32">
        <f>'Link types'!Q411</f>
        <v>0</v>
      </c>
      <c r="Q457" s="32">
        <f>'Link types'!R411</f>
        <v>0</v>
      </c>
      <c r="R457" s="32">
        <f>'Link types'!S411</f>
        <v>0</v>
      </c>
      <c r="S457" s="32">
        <f>'Link types'!T411</f>
        <v>0</v>
      </c>
      <c r="T457" s="32">
        <f>'Link types'!U411</f>
        <v>0</v>
      </c>
      <c r="U457" s="32">
        <f>'Link types'!V411</f>
        <v>0</v>
      </c>
      <c r="V457" s="32">
        <f>'Link types'!W411</f>
        <v>10</v>
      </c>
      <c r="W457" s="32">
        <f>'Link types'!X411</f>
        <v>10</v>
      </c>
      <c r="X457" s="32">
        <f>'Link types'!Y411</f>
        <v>10</v>
      </c>
      <c r="Y457" s="32" t="str">
        <f>'Link types'!Z411</f>
        <v/>
      </c>
    </row>
    <row r="458" spans="1:25" x14ac:dyDescent="0.25">
      <c r="A458" s="32">
        <f>'Link types'!B412</f>
        <v>510</v>
      </c>
      <c r="B458" s="32">
        <f>'Link types'!C412</f>
        <v>50</v>
      </c>
      <c r="C458" s="32" t="str">
        <f>'Link types'!D412</f>
        <v>free</v>
      </c>
      <c r="D458" s="32">
        <f>'Link types'!E412</f>
        <v>1</v>
      </c>
      <c r="E458" s="32">
        <f>'Link types'!F412</f>
        <v>1000</v>
      </c>
      <c r="F458" s="32" t="str">
        <f>'Link types'!G412</f>
        <v/>
      </c>
      <c r="G458" s="32">
        <f>'Link types'!H412</f>
        <v>0</v>
      </c>
      <c r="H458" s="32">
        <f>'Link types'!I412</f>
        <v>0</v>
      </c>
      <c r="I458" s="32">
        <f>'Link types'!J412</f>
        <v>0</v>
      </c>
      <c r="J458" s="32">
        <f>'Link types'!K412</f>
        <v>0</v>
      </c>
      <c r="K458" s="32">
        <f>'Link types'!L412</f>
        <v>99</v>
      </c>
      <c r="L458" s="32">
        <f>'Link types'!M412</f>
        <v>0</v>
      </c>
      <c r="M458" s="32">
        <f>'Link types'!N412</f>
        <v>0</v>
      </c>
      <c r="N458" s="32">
        <f>'Link types'!O412</f>
        <v>0</v>
      </c>
      <c r="O458" s="32">
        <f>'Link types'!P412</f>
        <v>0</v>
      </c>
      <c r="P458" s="32">
        <f>'Link types'!Q412</f>
        <v>0</v>
      </c>
      <c r="Q458" s="32">
        <f>'Link types'!R412</f>
        <v>0</v>
      </c>
      <c r="R458" s="32">
        <f>'Link types'!S412</f>
        <v>0</v>
      </c>
      <c r="S458" s="32">
        <f>'Link types'!T412</f>
        <v>0</v>
      </c>
      <c r="T458" s="32">
        <f>'Link types'!U412</f>
        <v>0</v>
      </c>
      <c r="U458" s="32">
        <f>'Link types'!V412</f>
        <v>0</v>
      </c>
      <c r="V458" s="32">
        <f>'Link types'!W412</f>
        <v>10</v>
      </c>
      <c r="W458" s="32">
        <f>'Link types'!X412</f>
        <v>10</v>
      </c>
      <c r="X458" s="32">
        <f>'Link types'!Y412</f>
        <v>10</v>
      </c>
      <c r="Y458" s="32" t="str">
        <f>'Link types'!Z412</f>
        <v/>
      </c>
    </row>
    <row r="459" spans="1:25" x14ac:dyDescent="0.25">
      <c r="A459" s="32">
        <f>'Link types'!B413</f>
        <v>511</v>
      </c>
      <c r="B459" s="32">
        <f>'Link types'!C413</f>
        <v>50</v>
      </c>
      <c r="C459" s="32" t="str">
        <f>'Link types'!D413</f>
        <v>free</v>
      </c>
      <c r="D459" s="32">
        <f>'Link types'!E413</f>
        <v>1</v>
      </c>
      <c r="E459" s="32">
        <f>'Link types'!F413</f>
        <v>1000</v>
      </c>
      <c r="F459" s="32" t="str">
        <f>'Link types'!G413</f>
        <v/>
      </c>
      <c r="G459" s="32">
        <f>'Link types'!H413</f>
        <v>0</v>
      </c>
      <c r="H459" s="32">
        <f>'Link types'!I413</f>
        <v>0</v>
      </c>
      <c r="I459" s="32">
        <f>'Link types'!J413</f>
        <v>0</v>
      </c>
      <c r="J459" s="32">
        <f>'Link types'!K413</f>
        <v>0</v>
      </c>
      <c r="K459" s="32">
        <f>'Link types'!L413</f>
        <v>99</v>
      </c>
      <c r="L459" s="32">
        <f>'Link types'!M413</f>
        <v>0</v>
      </c>
      <c r="M459" s="32">
        <f>'Link types'!N413</f>
        <v>0</v>
      </c>
      <c r="N459" s="32">
        <f>'Link types'!O413</f>
        <v>0</v>
      </c>
      <c r="O459" s="32">
        <f>'Link types'!P413</f>
        <v>0</v>
      </c>
      <c r="P459" s="32">
        <f>'Link types'!Q413</f>
        <v>0</v>
      </c>
      <c r="Q459" s="32">
        <f>'Link types'!R413</f>
        <v>0</v>
      </c>
      <c r="R459" s="32">
        <f>'Link types'!S413</f>
        <v>0</v>
      </c>
      <c r="S459" s="32">
        <f>'Link types'!T413</f>
        <v>0</v>
      </c>
      <c r="T459" s="32">
        <f>'Link types'!U413</f>
        <v>0</v>
      </c>
      <c r="U459" s="32">
        <f>'Link types'!V413</f>
        <v>0</v>
      </c>
      <c r="V459" s="32">
        <f>'Link types'!W413</f>
        <v>10</v>
      </c>
      <c r="W459" s="32">
        <f>'Link types'!X413</f>
        <v>10</v>
      </c>
      <c r="X459" s="32">
        <f>'Link types'!Y413</f>
        <v>10</v>
      </c>
      <c r="Y459" s="32" t="str">
        <f>'Link types'!Z413</f>
        <v/>
      </c>
    </row>
    <row r="460" spans="1:25" x14ac:dyDescent="0.25">
      <c r="A460" s="32">
        <f>'Link types'!B414</f>
        <v>512</v>
      </c>
      <c r="B460" s="32">
        <f>'Link types'!C414</f>
        <v>50</v>
      </c>
      <c r="C460" s="32" t="str">
        <f>'Link types'!D414</f>
        <v>free</v>
      </c>
      <c r="D460" s="32">
        <f>'Link types'!E414</f>
        <v>1</v>
      </c>
      <c r="E460" s="32">
        <f>'Link types'!F414</f>
        <v>1000</v>
      </c>
      <c r="F460" s="32" t="str">
        <f>'Link types'!G414</f>
        <v/>
      </c>
      <c r="G460" s="32">
        <f>'Link types'!H414</f>
        <v>0</v>
      </c>
      <c r="H460" s="32">
        <f>'Link types'!I414</f>
        <v>0</v>
      </c>
      <c r="I460" s="32">
        <f>'Link types'!J414</f>
        <v>0</v>
      </c>
      <c r="J460" s="32">
        <f>'Link types'!K414</f>
        <v>0</v>
      </c>
      <c r="K460" s="32">
        <f>'Link types'!L414</f>
        <v>99</v>
      </c>
      <c r="L460" s="32">
        <f>'Link types'!M414</f>
        <v>0</v>
      </c>
      <c r="M460" s="32">
        <f>'Link types'!N414</f>
        <v>0</v>
      </c>
      <c r="N460" s="32">
        <f>'Link types'!O414</f>
        <v>0</v>
      </c>
      <c r="O460" s="32">
        <f>'Link types'!P414</f>
        <v>0</v>
      </c>
      <c r="P460" s="32">
        <f>'Link types'!Q414</f>
        <v>0</v>
      </c>
      <c r="Q460" s="32">
        <f>'Link types'!R414</f>
        <v>0</v>
      </c>
      <c r="R460" s="32">
        <f>'Link types'!S414</f>
        <v>0</v>
      </c>
      <c r="S460" s="32">
        <f>'Link types'!T414</f>
        <v>0</v>
      </c>
      <c r="T460" s="32">
        <f>'Link types'!U414</f>
        <v>0</v>
      </c>
      <c r="U460" s="32">
        <f>'Link types'!V414</f>
        <v>0</v>
      </c>
      <c r="V460" s="32">
        <f>'Link types'!W414</f>
        <v>10</v>
      </c>
      <c r="W460" s="32">
        <f>'Link types'!X414</f>
        <v>10</v>
      </c>
      <c r="X460" s="32">
        <f>'Link types'!Y414</f>
        <v>10</v>
      </c>
      <c r="Y460" s="32" t="str">
        <f>'Link types'!Z414</f>
        <v/>
      </c>
    </row>
    <row r="461" spans="1:25" x14ac:dyDescent="0.25">
      <c r="A461" s="32">
        <f>'Link types'!B415</f>
        <v>513</v>
      </c>
      <c r="B461" s="32">
        <f>'Link types'!C415</f>
        <v>50</v>
      </c>
      <c r="C461" s="32" t="str">
        <f>'Link types'!D415</f>
        <v>free</v>
      </c>
      <c r="D461" s="32">
        <f>'Link types'!E415</f>
        <v>1</v>
      </c>
      <c r="E461" s="32">
        <f>'Link types'!F415</f>
        <v>1000</v>
      </c>
      <c r="F461" s="32" t="str">
        <f>'Link types'!G415</f>
        <v/>
      </c>
      <c r="G461" s="32">
        <f>'Link types'!H415</f>
        <v>0</v>
      </c>
      <c r="H461" s="32">
        <f>'Link types'!I415</f>
        <v>0</v>
      </c>
      <c r="I461" s="32">
        <f>'Link types'!J415</f>
        <v>0</v>
      </c>
      <c r="J461" s="32">
        <f>'Link types'!K415</f>
        <v>0</v>
      </c>
      <c r="K461" s="32">
        <f>'Link types'!L415</f>
        <v>99</v>
      </c>
      <c r="L461" s="32">
        <f>'Link types'!M415</f>
        <v>0</v>
      </c>
      <c r="M461" s="32">
        <f>'Link types'!N415</f>
        <v>0</v>
      </c>
      <c r="N461" s="32">
        <f>'Link types'!O415</f>
        <v>0</v>
      </c>
      <c r="O461" s="32">
        <f>'Link types'!P415</f>
        <v>0</v>
      </c>
      <c r="P461" s="32">
        <f>'Link types'!Q415</f>
        <v>0</v>
      </c>
      <c r="Q461" s="32">
        <f>'Link types'!R415</f>
        <v>0</v>
      </c>
      <c r="R461" s="32">
        <f>'Link types'!S415</f>
        <v>0</v>
      </c>
      <c r="S461" s="32">
        <f>'Link types'!T415</f>
        <v>0</v>
      </c>
      <c r="T461" s="32">
        <f>'Link types'!U415</f>
        <v>0</v>
      </c>
      <c r="U461" s="32">
        <f>'Link types'!V415</f>
        <v>0</v>
      </c>
      <c r="V461" s="32">
        <f>'Link types'!W415</f>
        <v>10</v>
      </c>
      <c r="W461" s="32">
        <f>'Link types'!X415</f>
        <v>10</v>
      </c>
      <c r="X461" s="32">
        <f>'Link types'!Y415</f>
        <v>10</v>
      </c>
      <c r="Y461" s="32" t="str">
        <f>'Link types'!Z415</f>
        <v/>
      </c>
    </row>
    <row r="462" spans="1:25" x14ac:dyDescent="0.25">
      <c r="A462" s="32">
        <f>'Link types'!B416</f>
        <v>514</v>
      </c>
      <c r="B462" s="32">
        <f>'Link types'!C416</f>
        <v>50</v>
      </c>
      <c r="C462" s="32" t="str">
        <f>'Link types'!D416</f>
        <v>free</v>
      </c>
      <c r="D462" s="32">
        <f>'Link types'!E416</f>
        <v>1</v>
      </c>
      <c r="E462" s="32">
        <f>'Link types'!F416</f>
        <v>1000</v>
      </c>
      <c r="F462" s="32" t="str">
        <f>'Link types'!G416</f>
        <v/>
      </c>
      <c r="G462" s="32">
        <f>'Link types'!H416</f>
        <v>0</v>
      </c>
      <c r="H462" s="32">
        <f>'Link types'!I416</f>
        <v>0</v>
      </c>
      <c r="I462" s="32">
        <f>'Link types'!J416</f>
        <v>0</v>
      </c>
      <c r="J462" s="32">
        <f>'Link types'!K416</f>
        <v>0</v>
      </c>
      <c r="K462" s="32">
        <f>'Link types'!L416</f>
        <v>99</v>
      </c>
      <c r="L462" s="32">
        <f>'Link types'!M416</f>
        <v>0</v>
      </c>
      <c r="M462" s="32">
        <f>'Link types'!N416</f>
        <v>0</v>
      </c>
      <c r="N462" s="32">
        <f>'Link types'!O416</f>
        <v>0</v>
      </c>
      <c r="O462" s="32">
        <f>'Link types'!P416</f>
        <v>0</v>
      </c>
      <c r="P462" s="32">
        <f>'Link types'!Q416</f>
        <v>0</v>
      </c>
      <c r="Q462" s="32">
        <f>'Link types'!R416</f>
        <v>0</v>
      </c>
      <c r="R462" s="32">
        <f>'Link types'!S416</f>
        <v>0</v>
      </c>
      <c r="S462" s="32">
        <f>'Link types'!T416</f>
        <v>0</v>
      </c>
      <c r="T462" s="32">
        <f>'Link types'!U416</f>
        <v>0</v>
      </c>
      <c r="U462" s="32">
        <f>'Link types'!V416</f>
        <v>0</v>
      </c>
      <c r="V462" s="32">
        <f>'Link types'!W416</f>
        <v>10</v>
      </c>
      <c r="W462" s="32">
        <f>'Link types'!X416</f>
        <v>10</v>
      </c>
      <c r="X462" s="32">
        <f>'Link types'!Y416</f>
        <v>10</v>
      </c>
      <c r="Y462" s="32" t="str">
        <f>'Link types'!Z416</f>
        <v/>
      </c>
    </row>
    <row r="463" spans="1:25" x14ac:dyDescent="0.25">
      <c r="A463" s="32">
        <f>'Link types'!B417</f>
        <v>515</v>
      </c>
      <c r="B463" s="32">
        <f>'Link types'!C417</f>
        <v>50</v>
      </c>
      <c r="C463" s="32" t="str">
        <f>'Link types'!D417</f>
        <v>free</v>
      </c>
      <c r="D463" s="32">
        <f>'Link types'!E417</f>
        <v>1</v>
      </c>
      <c r="E463" s="32">
        <f>'Link types'!F417</f>
        <v>1000</v>
      </c>
      <c r="F463" s="32" t="str">
        <f>'Link types'!G417</f>
        <v/>
      </c>
      <c r="G463" s="32">
        <f>'Link types'!H417</f>
        <v>0</v>
      </c>
      <c r="H463" s="32">
        <f>'Link types'!I417</f>
        <v>0</v>
      </c>
      <c r="I463" s="32">
        <f>'Link types'!J417</f>
        <v>0</v>
      </c>
      <c r="J463" s="32">
        <f>'Link types'!K417</f>
        <v>0</v>
      </c>
      <c r="K463" s="32">
        <f>'Link types'!L417</f>
        <v>99</v>
      </c>
      <c r="L463" s="32">
        <f>'Link types'!M417</f>
        <v>0</v>
      </c>
      <c r="M463" s="32">
        <f>'Link types'!N417</f>
        <v>0</v>
      </c>
      <c r="N463" s="32">
        <f>'Link types'!O417</f>
        <v>0</v>
      </c>
      <c r="O463" s="32">
        <f>'Link types'!P417</f>
        <v>0</v>
      </c>
      <c r="P463" s="32">
        <f>'Link types'!Q417</f>
        <v>0</v>
      </c>
      <c r="Q463" s="32">
        <f>'Link types'!R417</f>
        <v>0</v>
      </c>
      <c r="R463" s="32">
        <f>'Link types'!S417</f>
        <v>0</v>
      </c>
      <c r="S463" s="32">
        <f>'Link types'!T417</f>
        <v>0</v>
      </c>
      <c r="T463" s="32">
        <f>'Link types'!U417</f>
        <v>0</v>
      </c>
      <c r="U463" s="32">
        <f>'Link types'!V417</f>
        <v>0</v>
      </c>
      <c r="V463" s="32">
        <f>'Link types'!W417</f>
        <v>10</v>
      </c>
      <c r="W463" s="32">
        <f>'Link types'!X417</f>
        <v>10</v>
      </c>
      <c r="X463" s="32">
        <f>'Link types'!Y417</f>
        <v>10</v>
      </c>
      <c r="Y463" s="32" t="str">
        <f>'Link types'!Z417</f>
        <v/>
      </c>
    </row>
    <row r="464" spans="1:25" x14ac:dyDescent="0.25">
      <c r="A464" s="32">
        <f>'Link types'!B418</f>
        <v>516</v>
      </c>
      <c r="B464" s="32">
        <f>'Link types'!C418</f>
        <v>50</v>
      </c>
      <c r="C464" s="32" t="str">
        <f>'Link types'!D418</f>
        <v>free</v>
      </c>
      <c r="D464" s="32">
        <f>'Link types'!E418</f>
        <v>1</v>
      </c>
      <c r="E464" s="32">
        <f>'Link types'!F418</f>
        <v>1000</v>
      </c>
      <c r="F464" s="32" t="str">
        <f>'Link types'!G418</f>
        <v/>
      </c>
      <c r="G464" s="32">
        <f>'Link types'!H418</f>
        <v>0</v>
      </c>
      <c r="H464" s="32">
        <f>'Link types'!I418</f>
        <v>0</v>
      </c>
      <c r="I464" s="32">
        <f>'Link types'!J418</f>
        <v>0</v>
      </c>
      <c r="J464" s="32">
        <f>'Link types'!K418</f>
        <v>0</v>
      </c>
      <c r="K464" s="32">
        <f>'Link types'!L418</f>
        <v>99</v>
      </c>
      <c r="L464" s="32">
        <f>'Link types'!M418</f>
        <v>0</v>
      </c>
      <c r="M464" s="32">
        <f>'Link types'!N418</f>
        <v>0</v>
      </c>
      <c r="N464" s="32">
        <f>'Link types'!O418</f>
        <v>0</v>
      </c>
      <c r="O464" s="32">
        <f>'Link types'!P418</f>
        <v>0</v>
      </c>
      <c r="P464" s="32">
        <f>'Link types'!Q418</f>
        <v>0</v>
      </c>
      <c r="Q464" s="32">
        <f>'Link types'!R418</f>
        <v>0</v>
      </c>
      <c r="R464" s="32">
        <f>'Link types'!S418</f>
        <v>0</v>
      </c>
      <c r="S464" s="32">
        <f>'Link types'!T418</f>
        <v>0</v>
      </c>
      <c r="T464" s="32">
        <f>'Link types'!U418</f>
        <v>0</v>
      </c>
      <c r="U464" s="32">
        <f>'Link types'!V418</f>
        <v>0</v>
      </c>
      <c r="V464" s="32">
        <f>'Link types'!W418</f>
        <v>10</v>
      </c>
      <c r="W464" s="32">
        <f>'Link types'!X418</f>
        <v>10</v>
      </c>
      <c r="X464" s="32">
        <f>'Link types'!Y418</f>
        <v>10</v>
      </c>
      <c r="Y464" s="32" t="str">
        <f>'Link types'!Z418</f>
        <v/>
      </c>
    </row>
    <row r="465" spans="1:25" x14ac:dyDescent="0.25">
      <c r="A465" s="32">
        <f>'Link types'!B419</f>
        <v>517</v>
      </c>
      <c r="B465" s="32">
        <f>'Link types'!C419</f>
        <v>50</v>
      </c>
      <c r="C465" s="32" t="str">
        <f>'Link types'!D419</f>
        <v>free</v>
      </c>
      <c r="D465" s="32">
        <f>'Link types'!E419</f>
        <v>1</v>
      </c>
      <c r="E465" s="32">
        <f>'Link types'!F419</f>
        <v>1000</v>
      </c>
      <c r="F465" s="32" t="str">
        <f>'Link types'!G419</f>
        <v/>
      </c>
      <c r="G465" s="32">
        <f>'Link types'!H419</f>
        <v>0</v>
      </c>
      <c r="H465" s="32">
        <f>'Link types'!I419</f>
        <v>0</v>
      </c>
      <c r="I465" s="32">
        <f>'Link types'!J419</f>
        <v>0</v>
      </c>
      <c r="J465" s="32">
        <f>'Link types'!K419</f>
        <v>0</v>
      </c>
      <c r="K465" s="32">
        <f>'Link types'!L419</f>
        <v>99</v>
      </c>
      <c r="L465" s="32">
        <f>'Link types'!M419</f>
        <v>0</v>
      </c>
      <c r="M465" s="32">
        <f>'Link types'!N419</f>
        <v>0</v>
      </c>
      <c r="N465" s="32">
        <f>'Link types'!O419</f>
        <v>0</v>
      </c>
      <c r="O465" s="32">
        <f>'Link types'!P419</f>
        <v>0</v>
      </c>
      <c r="P465" s="32">
        <f>'Link types'!Q419</f>
        <v>0</v>
      </c>
      <c r="Q465" s="32">
        <f>'Link types'!R419</f>
        <v>0</v>
      </c>
      <c r="R465" s="32">
        <f>'Link types'!S419</f>
        <v>0</v>
      </c>
      <c r="S465" s="32">
        <f>'Link types'!T419</f>
        <v>0</v>
      </c>
      <c r="T465" s="32">
        <f>'Link types'!U419</f>
        <v>0</v>
      </c>
      <c r="U465" s="32">
        <f>'Link types'!V419</f>
        <v>0</v>
      </c>
      <c r="V465" s="32">
        <f>'Link types'!W419</f>
        <v>10</v>
      </c>
      <c r="W465" s="32">
        <f>'Link types'!X419</f>
        <v>10</v>
      </c>
      <c r="X465" s="32">
        <f>'Link types'!Y419</f>
        <v>10</v>
      </c>
      <c r="Y465" s="32" t="str">
        <f>'Link types'!Z419</f>
        <v/>
      </c>
    </row>
    <row r="466" spans="1:25" x14ac:dyDescent="0.25">
      <c r="A466" s="32">
        <f>'Link types'!B420</f>
        <v>518</v>
      </c>
      <c r="B466" s="32">
        <f>'Link types'!C420</f>
        <v>50</v>
      </c>
      <c r="C466" s="32" t="str">
        <f>'Link types'!D420</f>
        <v>free</v>
      </c>
      <c r="D466" s="32">
        <f>'Link types'!E420</f>
        <v>1</v>
      </c>
      <c r="E466" s="32">
        <f>'Link types'!F420</f>
        <v>1000</v>
      </c>
      <c r="F466" s="32" t="str">
        <f>'Link types'!G420</f>
        <v/>
      </c>
      <c r="G466" s="32">
        <f>'Link types'!H420</f>
        <v>0</v>
      </c>
      <c r="H466" s="32">
        <f>'Link types'!I420</f>
        <v>0</v>
      </c>
      <c r="I466" s="32">
        <f>'Link types'!J420</f>
        <v>0</v>
      </c>
      <c r="J466" s="32">
        <f>'Link types'!K420</f>
        <v>0</v>
      </c>
      <c r="K466" s="32">
        <f>'Link types'!L420</f>
        <v>99</v>
      </c>
      <c r="L466" s="32">
        <f>'Link types'!M420</f>
        <v>0</v>
      </c>
      <c r="M466" s="32">
        <f>'Link types'!N420</f>
        <v>0</v>
      </c>
      <c r="N466" s="32">
        <f>'Link types'!O420</f>
        <v>0</v>
      </c>
      <c r="O466" s="32">
        <f>'Link types'!P420</f>
        <v>0</v>
      </c>
      <c r="P466" s="32">
        <f>'Link types'!Q420</f>
        <v>0</v>
      </c>
      <c r="Q466" s="32">
        <f>'Link types'!R420</f>
        <v>0</v>
      </c>
      <c r="R466" s="32">
        <f>'Link types'!S420</f>
        <v>0</v>
      </c>
      <c r="S466" s="32">
        <f>'Link types'!T420</f>
        <v>0</v>
      </c>
      <c r="T466" s="32">
        <f>'Link types'!U420</f>
        <v>0</v>
      </c>
      <c r="U466" s="32">
        <f>'Link types'!V420</f>
        <v>0</v>
      </c>
      <c r="V466" s="32">
        <f>'Link types'!W420</f>
        <v>10</v>
      </c>
      <c r="W466" s="32">
        <f>'Link types'!X420</f>
        <v>10</v>
      </c>
      <c r="X466" s="32">
        <f>'Link types'!Y420</f>
        <v>10</v>
      </c>
      <c r="Y466" s="32" t="str">
        <f>'Link types'!Z420</f>
        <v/>
      </c>
    </row>
    <row r="467" spans="1:25" x14ac:dyDescent="0.25">
      <c r="A467" s="32">
        <f>'Link types'!B421</f>
        <v>519</v>
      </c>
      <c r="B467" s="32">
        <f>'Link types'!C421</f>
        <v>50</v>
      </c>
      <c r="C467" s="32" t="str">
        <f>'Link types'!D421</f>
        <v>free</v>
      </c>
      <c r="D467" s="32">
        <f>'Link types'!E421</f>
        <v>1</v>
      </c>
      <c r="E467" s="32">
        <f>'Link types'!F421</f>
        <v>1000</v>
      </c>
      <c r="F467" s="32" t="str">
        <f>'Link types'!G421</f>
        <v/>
      </c>
      <c r="G467" s="32">
        <f>'Link types'!H421</f>
        <v>0</v>
      </c>
      <c r="H467" s="32">
        <f>'Link types'!I421</f>
        <v>0</v>
      </c>
      <c r="I467" s="32">
        <f>'Link types'!J421</f>
        <v>0</v>
      </c>
      <c r="J467" s="32">
        <f>'Link types'!K421</f>
        <v>0</v>
      </c>
      <c r="K467" s="32">
        <f>'Link types'!L421</f>
        <v>99</v>
      </c>
      <c r="L467" s="32">
        <f>'Link types'!M421</f>
        <v>0</v>
      </c>
      <c r="M467" s="32">
        <f>'Link types'!N421</f>
        <v>0</v>
      </c>
      <c r="N467" s="32">
        <f>'Link types'!O421</f>
        <v>0</v>
      </c>
      <c r="O467" s="32">
        <f>'Link types'!P421</f>
        <v>0</v>
      </c>
      <c r="P467" s="32">
        <f>'Link types'!Q421</f>
        <v>0</v>
      </c>
      <c r="Q467" s="32">
        <f>'Link types'!R421</f>
        <v>0</v>
      </c>
      <c r="R467" s="32">
        <f>'Link types'!S421</f>
        <v>0</v>
      </c>
      <c r="S467" s="32">
        <f>'Link types'!T421</f>
        <v>0</v>
      </c>
      <c r="T467" s="32">
        <f>'Link types'!U421</f>
        <v>0</v>
      </c>
      <c r="U467" s="32">
        <f>'Link types'!V421</f>
        <v>0</v>
      </c>
      <c r="V467" s="32">
        <f>'Link types'!W421</f>
        <v>10</v>
      </c>
      <c r="W467" s="32">
        <f>'Link types'!X421</f>
        <v>10</v>
      </c>
      <c r="X467" s="32">
        <f>'Link types'!Y421</f>
        <v>10</v>
      </c>
      <c r="Y467" s="32" t="str">
        <f>'Link types'!Z421</f>
        <v/>
      </c>
    </row>
    <row r="468" spans="1:25" x14ac:dyDescent="0.25">
      <c r="A468" s="32">
        <f>'Link types'!B422</f>
        <v>520</v>
      </c>
      <c r="B468" s="32">
        <f>'Link types'!C422</f>
        <v>50</v>
      </c>
      <c r="C468" s="32" t="str">
        <f>'Link types'!D422</f>
        <v>Te L1 V100</v>
      </c>
      <c r="D468" s="32">
        <f>'Link types'!E422</f>
        <v>1</v>
      </c>
      <c r="E468" s="32">
        <f>'Link types'!F422</f>
        <v>5</v>
      </c>
      <c r="F468" s="32" t="str">
        <f>'Link types'!G422</f>
        <v>BIKE,BUS,MINIBUS,CAR,HGV,PUTW,WALK</v>
      </c>
      <c r="G468" s="32">
        <f>'Link types'!H422</f>
        <v>1</v>
      </c>
      <c r="H468" s="32">
        <f>'Link types'!I422</f>
        <v>1200</v>
      </c>
      <c r="I468" s="32">
        <f>'Link types'!J422</f>
        <v>100</v>
      </c>
      <c r="J468" s="32">
        <f>'Link types'!K422</f>
        <v>1</v>
      </c>
      <c r="K468" s="32">
        <f>'Link types'!L422</f>
        <v>3</v>
      </c>
      <c r="L468" s="32">
        <f>'Link types'!M422</f>
        <v>20</v>
      </c>
      <c r="M468" s="32">
        <f>'Link types'!N422</f>
        <v>130</v>
      </c>
      <c r="N468" s="32">
        <f>'Link types'!O422</f>
        <v>100</v>
      </c>
      <c r="O468" s="32">
        <f>'Link types'!P422</f>
        <v>4</v>
      </c>
      <c r="P468" s="32">
        <f>'Link types'!Q422</f>
        <v>80</v>
      </c>
      <c r="Q468" s="32">
        <f>'Link types'!R422</f>
        <v>50</v>
      </c>
      <c r="R468" s="32">
        <f>'Link types'!S422</f>
        <v>4</v>
      </c>
      <c r="S468" s="32">
        <f>'Link types'!T422</f>
        <v>50</v>
      </c>
      <c r="T468" s="32">
        <f>'Link types'!U422</f>
        <v>50</v>
      </c>
      <c r="U468" s="32">
        <f>'Link types'!V422</f>
        <v>50</v>
      </c>
      <c r="V468" s="32">
        <f>'Link types'!W422</f>
        <v>1</v>
      </c>
      <c r="W468" s="32">
        <f>'Link types'!X422</f>
        <v>1.2</v>
      </c>
      <c r="X468" s="32">
        <f>'Link types'!Y422</f>
        <v>1</v>
      </c>
      <c r="Y468" s="32" t="str">
        <f>'Link types'!Z422</f>
        <v>Tertiary: Connects villages or serves as a major street within towns ("Kreisstraße")</v>
      </c>
    </row>
    <row r="469" spans="1:25" x14ac:dyDescent="0.25">
      <c r="A469" s="32">
        <f>'Link types'!B423</f>
        <v>521</v>
      </c>
      <c r="B469" s="32">
        <f>'Link types'!C423</f>
        <v>50</v>
      </c>
      <c r="C469" s="32" t="str">
        <f>'Link types'!D423</f>
        <v>Te L1 V90</v>
      </c>
      <c r="D469" s="32">
        <f>'Link types'!E423</f>
        <v>1</v>
      </c>
      <c r="E469" s="32">
        <f>'Link types'!F423</f>
        <v>5</v>
      </c>
      <c r="F469" s="32" t="str">
        <f>'Link types'!G423</f>
        <v>BIKE,BUS,MINIBUS,CAR,HGV,PUTW,WALK</v>
      </c>
      <c r="G469" s="32">
        <f>'Link types'!H423</f>
        <v>1</v>
      </c>
      <c r="H469" s="32">
        <f>'Link types'!I423</f>
        <v>1100</v>
      </c>
      <c r="I469" s="32">
        <f>'Link types'!J423</f>
        <v>90</v>
      </c>
      <c r="J469" s="32">
        <f>'Link types'!K423</f>
        <v>1</v>
      </c>
      <c r="K469" s="32">
        <f>'Link types'!L423</f>
        <v>3</v>
      </c>
      <c r="L469" s="32">
        <f>'Link types'!M423</f>
        <v>20</v>
      </c>
      <c r="M469" s="32">
        <f>'Link types'!N423</f>
        <v>130</v>
      </c>
      <c r="N469" s="32">
        <f>'Link types'!O423</f>
        <v>100</v>
      </c>
      <c r="O469" s="32">
        <f>'Link types'!P423</f>
        <v>4</v>
      </c>
      <c r="P469" s="32">
        <f>'Link types'!Q423</f>
        <v>80</v>
      </c>
      <c r="Q469" s="32">
        <f>'Link types'!R423</f>
        <v>50</v>
      </c>
      <c r="R469" s="32">
        <f>'Link types'!S423</f>
        <v>4</v>
      </c>
      <c r="S469" s="32">
        <f>'Link types'!T423</f>
        <v>50</v>
      </c>
      <c r="T469" s="32">
        <f>'Link types'!U423</f>
        <v>50</v>
      </c>
      <c r="U469" s="32">
        <f>'Link types'!V423</f>
        <v>50</v>
      </c>
      <c r="V469" s="32">
        <f>'Link types'!W423</f>
        <v>1</v>
      </c>
      <c r="W469" s="32">
        <f>'Link types'!X423</f>
        <v>1.2</v>
      </c>
      <c r="X469" s="32">
        <f>'Link types'!Y423</f>
        <v>1</v>
      </c>
      <c r="Y469" s="32" t="str">
        <f>'Link types'!Z423</f>
        <v>Tertiary: Connects villages or serves as a major street within towns ("Kreisstraße")</v>
      </c>
    </row>
    <row r="470" spans="1:25" x14ac:dyDescent="0.25">
      <c r="A470" s="32">
        <f>'Link types'!B424</f>
        <v>522</v>
      </c>
      <c r="B470" s="32">
        <f>'Link types'!C424</f>
        <v>50</v>
      </c>
      <c r="C470" s="32" t="str">
        <f>'Link types'!D424</f>
        <v>Te L1 V80</v>
      </c>
      <c r="D470" s="32">
        <f>'Link types'!E424</f>
        <v>1</v>
      </c>
      <c r="E470" s="32">
        <f>'Link types'!F424</f>
        <v>5</v>
      </c>
      <c r="F470" s="32" t="str">
        <f>'Link types'!G424</f>
        <v>BIKE,BUS,MINIBUS,CAR,HGV,PUTW,WALK</v>
      </c>
      <c r="G470" s="32">
        <f>'Link types'!H424</f>
        <v>1</v>
      </c>
      <c r="H470" s="32">
        <f>'Link types'!I424</f>
        <v>1000</v>
      </c>
      <c r="I470" s="32">
        <f>'Link types'!J424</f>
        <v>80</v>
      </c>
      <c r="J470" s="32">
        <f>'Link types'!K424</f>
        <v>1</v>
      </c>
      <c r="K470" s="32">
        <f>'Link types'!L424</f>
        <v>3</v>
      </c>
      <c r="L470" s="32">
        <f>'Link types'!M424</f>
        <v>20</v>
      </c>
      <c r="M470" s="32">
        <f>'Link types'!N424</f>
        <v>130</v>
      </c>
      <c r="N470" s="32">
        <f>'Link types'!O424</f>
        <v>100</v>
      </c>
      <c r="O470" s="32">
        <f>'Link types'!P424</f>
        <v>4</v>
      </c>
      <c r="P470" s="32">
        <f>'Link types'!Q424</f>
        <v>80</v>
      </c>
      <c r="Q470" s="32">
        <f>'Link types'!R424</f>
        <v>50</v>
      </c>
      <c r="R470" s="32">
        <f>'Link types'!S424</f>
        <v>4</v>
      </c>
      <c r="S470" s="32">
        <f>'Link types'!T424</f>
        <v>50</v>
      </c>
      <c r="T470" s="32">
        <f>'Link types'!U424</f>
        <v>50</v>
      </c>
      <c r="U470" s="32">
        <f>'Link types'!V424</f>
        <v>50</v>
      </c>
      <c r="V470" s="32">
        <f>'Link types'!W424</f>
        <v>1</v>
      </c>
      <c r="W470" s="32">
        <f>'Link types'!X424</f>
        <v>1.2</v>
      </c>
      <c r="X470" s="32">
        <f>'Link types'!Y424</f>
        <v>1</v>
      </c>
      <c r="Y470" s="32" t="str">
        <f>'Link types'!Z424</f>
        <v>Tertiary: Connects villages or serves as a major street within towns ("Kreisstraße")</v>
      </c>
    </row>
    <row r="471" spans="1:25" x14ac:dyDescent="0.25">
      <c r="A471" s="32">
        <f>'Link types'!B425</f>
        <v>523</v>
      </c>
      <c r="B471" s="32">
        <f>'Link types'!C425</f>
        <v>50</v>
      </c>
      <c r="C471" s="32" t="str">
        <f>'Link types'!D425</f>
        <v>Te L1 V70</v>
      </c>
      <c r="D471" s="32">
        <f>'Link types'!E425</f>
        <v>1</v>
      </c>
      <c r="E471" s="32">
        <f>'Link types'!F425</f>
        <v>5</v>
      </c>
      <c r="F471" s="32" t="str">
        <f>'Link types'!G425</f>
        <v>BIKE,BUS,MINIBUS,CAR,HGV,PUTW,WALK</v>
      </c>
      <c r="G471" s="32">
        <f>'Link types'!H425</f>
        <v>1</v>
      </c>
      <c r="H471" s="32">
        <f>'Link types'!I425</f>
        <v>800</v>
      </c>
      <c r="I471" s="32">
        <f>'Link types'!J425</f>
        <v>70</v>
      </c>
      <c r="J471" s="32">
        <f>'Link types'!K425</f>
        <v>1</v>
      </c>
      <c r="K471" s="32">
        <f>'Link types'!L425</f>
        <v>3</v>
      </c>
      <c r="L471" s="32">
        <f>'Link types'!M425</f>
        <v>20</v>
      </c>
      <c r="M471" s="32">
        <f>'Link types'!N425</f>
        <v>130</v>
      </c>
      <c r="N471" s="32">
        <f>'Link types'!O425</f>
        <v>100</v>
      </c>
      <c r="O471" s="32">
        <f>'Link types'!P425</f>
        <v>4</v>
      </c>
      <c r="P471" s="32">
        <f>'Link types'!Q425</f>
        <v>80</v>
      </c>
      <c r="Q471" s="32">
        <f>'Link types'!R425</f>
        <v>50</v>
      </c>
      <c r="R471" s="32">
        <f>'Link types'!S425</f>
        <v>4</v>
      </c>
      <c r="S471" s="32">
        <f>'Link types'!T425</f>
        <v>50</v>
      </c>
      <c r="T471" s="32">
        <f>'Link types'!U425</f>
        <v>50</v>
      </c>
      <c r="U471" s="32">
        <f>'Link types'!V425</f>
        <v>50</v>
      </c>
      <c r="V471" s="32">
        <f>'Link types'!W425</f>
        <v>1</v>
      </c>
      <c r="W471" s="32">
        <f>'Link types'!X425</f>
        <v>1.2</v>
      </c>
      <c r="X471" s="32">
        <f>'Link types'!Y425</f>
        <v>1</v>
      </c>
      <c r="Y471" s="32" t="str">
        <f>'Link types'!Z425</f>
        <v>Tertiary: Connects villages or serves as a major street within towns ("Kreisstraße")</v>
      </c>
    </row>
    <row r="472" spans="1:25" x14ac:dyDescent="0.25">
      <c r="A472" s="32">
        <f>'Link types'!B426</f>
        <v>524</v>
      </c>
      <c r="B472" s="32">
        <f>'Link types'!C426</f>
        <v>50</v>
      </c>
      <c r="C472" s="32" t="str">
        <f>'Link types'!D426</f>
        <v>Te L1 V60</v>
      </c>
      <c r="D472" s="32">
        <f>'Link types'!E426</f>
        <v>1</v>
      </c>
      <c r="E472" s="32">
        <f>'Link types'!F426</f>
        <v>5</v>
      </c>
      <c r="F472" s="32" t="str">
        <f>'Link types'!G426</f>
        <v>BIKE,BUS,MINIBUS,CAR,HGV,PUTW,WALK</v>
      </c>
      <c r="G472" s="32">
        <f>'Link types'!H426</f>
        <v>1</v>
      </c>
      <c r="H472" s="32">
        <f>'Link types'!I426</f>
        <v>600</v>
      </c>
      <c r="I472" s="32">
        <f>'Link types'!J426</f>
        <v>60</v>
      </c>
      <c r="J472" s="32">
        <f>'Link types'!K426</f>
        <v>1</v>
      </c>
      <c r="K472" s="32">
        <f>'Link types'!L426</f>
        <v>3</v>
      </c>
      <c r="L472" s="32">
        <f>'Link types'!M426</f>
        <v>20</v>
      </c>
      <c r="M472" s="32">
        <f>'Link types'!N426</f>
        <v>130</v>
      </c>
      <c r="N472" s="32">
        <f>'Link types'!O426</f>
        <v>100</v>
      </c>
      <c r="O472" s="32">
        <f>'Link types'!P426</f>
        <v>4</v>
      </c>
      <c r="P472" s="32">
        <f>'Link types'!Q426</f>
        <v>80</v>
      </c>
      <c r="Q472" s="32">
        <f>'Link types'!R426</f>
        <v>50</v>
      </c>
      <c r="R472" s="32">
        <f>'Link types'!S426</f>
        <v>4</v>
      </c>
      <c r="S472" s="32">
        <f>'Link types'!T426</f>
        <v>50</v>
      </c>
      <c r="T472" s="32">
        <f>'Link types'!U426</f>
        <v>50</v>
      </c>
      <c r="U472" s="32">
        <f>'Link types'!V426</f>
        <v>50</v>
      </c>
      <c r="V472" s="32">
        <f>'Link types'!W426</f>
        <v>1</v>
      </c>
      <c r="W472" s="32">
        <f>'Link types'!X426</f>
        <v>1.2</v>
      </c>
      <c r="X472" s="32">
        <f>'Link types'!Y426</f>
        <v>1</v>
      </c>
      <c r="Y472" s="32" t="str">
        <f>'Link types'!Z426</f>
        <v>Tertiary: Connects villages or serves as a major street within towns ("Kreisstraße")</v>
      </c>
    </row>
    <row r="473" spans="1:25" x14ac:dyDescent="0.25">
      <c r="A473" s="32">
        <f>'Link types'!B427</f>
        <v>525</v>
      </c>
      <c r="B473" s="32">
        <f>'Link types'!C427</f>
        <v>50</v>
      </c>
      <c r="C473" s="32" t="str">
        <f>'Link types'!D427</f>
        <v>Te L1 V50</v>
      </c>
      <c r="D473" s="32">
        <f>'Link types'!E427</f>
        <v>1</v>
      </c>
      <c r="E473" s="32">
        <f>'Link types'!F427</f>
        <v>5</v>
      </c>
      <c r="F473" s="32" t="str">
        <f>'Link types'!G427</f>
        <v>BIKE,BUS,MINIBUS,CAR,HGV,PUTW,WALK</v>
      </c>
      <c r="G473" s="32">
        <f>'Link types'!H427</f>
        <v>1</v>
      </c>
      <c r="H473" s="32">
        <f>'Link types'!I427</f>
        <v>400</v>
      </c>
      <c r="I473" s="32">
        <f>'Link types'!J427</f>
        <v>50</v>
      </c>
      <c r="J473" s="32">
        <f>'Link types'!K427</f>
        <v>1</v>
      </c>
      <c r="K473" s="32">
        <f>'Link types'!L427</f>
        <v>3</v>
      </c>
      <c r="L473" s="32">
        <f>'Link types'!M427</f>
        <v>20</v>
      </c>
      <c r="M473" s="32">
        <f>'Link types'!N427</f>
        <v>130</v>
      </c>
      <c r="N473" s="32">
        <f>'Link types'!O427</f>
        <v>100</v>
      </c>
      <c r="O473" s="32">
        <f>'Link types'!P427</f>
        <v>4</v>
      </c>
      <c r="P473" s="32">
        <f>'Link types'!Q427</f>
        <v>80</v>
      </c>
      <c r="Q473" s="32">
        <f>'Link types'!R427</f>
        <v>50</v>
      </c>
      <c r="R473" s="32">
        <f>'Link types'!S427</f>
        <v>4</v>
      </c>
      <c r="S473" s="32">
        <f>'Link types'!T427</f>
        <v>50</v>
      </c>
      <c r="T473" s="32">
        <f>'Link types'!U427</f>
        <v>50</v>
      </c>
      <c r="U473" s="32">
        <f>'Link types'!V427</f>
        <v>50</v>
      </c>
      <c r="V473" s="32">
        <f>'Link types'!W427</f>
        <v>1</v>
      </c>
      <c r="W473" s="32">
        <f>'Link types'!X427</f>
        <v>1.2</v>
      </c>
      <c r="X473" s="32">
        <f>'Link types'!Y427</f>
        <v>1</v>
      </c>
      <c r="Y473" s="32" t="str">
        <f>'Link types'!Z427</f>
        <v>Tertiary: Connects villages or serves as a major street within towns ("Kreisstraße")</v>
      </c>
    </row>
    <row r="474" spans="1:25" x14ac:dyDescent="0.25">
      <c r="A474" s="32">
        <f>'Link types'!B428</f>
        <v>526</v>
      </c>
      <c r="B474" s="32">
        <f>'Link types'!C428</f>
        <v>50</v>
      </c>
      <c r="C474" s="32" t="str">
        <f>'Link types'!D428</f>
        <v>Te L1 V40</v>
      </c>
      <c r="D474" s="32">
        <f>'Link types'!E428</f>
        <v>1</v>
      </c>
      <c r="E474" s="32">
        <f>'Link types'!F428</f>
        <v>5</v>
      </c>
      <c r="F474" s="32" t="str">
        <f>'Link types'!G428</f>
        <v>BIKE,BUS,MINIBUS,CAR,HGV,PUTW,WALK</v>
      </c>
      <c r="G474" s="32">
        <f>'Link types'!H428</f>
        <v>1</v>
      </c>
      <c r="H474" s="32">
        <f>'Link types'!I428</f>
        <v>300</v>
      </c>
      <c r="I474" s="32">
        <f>'Link types'!J428</f>
        <v>40</v>
      </c>
      <c r="J474" s="32">
        <f>'Link types'!K428</f>
        <v>1</v>
      </c>
      <c r="K474" s="32">
        <f>'Link types'!L428</f>
        <v>3</v>
      </c>
      <c r="L474" s="32">
        <f>'Link types'!M428</f>
        <v>20</v>
      </c>
      <c r="M474" s="32">
        <f>'Link types'!N428</f>
        <v>130</v>
      </c>
      <c r="N474" s="32">
        <f>'Link types'!O428</f>
        <v>100</v>
      </c>
      <c r="O474" s="32">
        <f>'Link types'!P428</f>
        <v>4</v>
      </c>
      <c r="P474" s="32">
        <f>'Link types'!Q428</f>
        <v>80</v>
      </c>
      <c r="Q474" s="32">
        <f>'Link types'!R428</f>
        <v>50</v>
      </c>
      <c r="R474" s="32">
        <f>'Link types'!S428</f>
        <v>4</v>
      </c>
      <c r="S474" s="32">
        <f>'Link types'!T428</f>
        <v>50</v>
      </c>
      <c r="T474" s="32">
        <f>'Link types'!U428</f>
        <v>50</v>
      </c>
      <c r="U474" s="32">
        <f>'Link types'!V428</f>
        <v>50</v>
      </c>
      <c r="V474" s="32">
        <f>'Link types'!W428</f>
        <v>1</v>
      </c>
      <c r="W474" s="32">
        <f>'Link types'!X428</f>
        <v>1.2</v>
      </c>
      <c r="X474" s="32">
        <f>'Link types'!Y428</f>
        <v>1</v>
      </c>
      <c r="Y474" s="32" t="str">
        <f>'Link types'!Z428</f>
        <v>Tertiary: Connects villages or serves as a major street within towns ("Kreisstraße")</v>
      </c>
    </row>
    <row r="475" spans="1:25" x14ac:dyDescent="0.25">
      <c r="A475" s="32">
        <f>'Link types'!B429</f>
        <v>527</v>
      </c>
      <c r="B475" s="32">
        <f>'Link types'!C429</f>
        <v>50</v>
      </c>
      <c r="C475" s="32" t="str">
        <f>'Link types'!D429</f>
        <v>free</v>
      </c>
      <c r="D475" s="32">
        <f>'Link types'!E429</f>
        <v>1</v>
      </c>
      <c r="E475" s="32">
        <f>'Link types'!F429</f>
        <v>1000</v>
      </c>
      <c r="F475" s="32" t="str">
        <f>'Link types'!G429</f>
        <v/>
      </c>
      <c r="G475" s="32">
        <f>'Link types'!H429</f>
        <v>0</v>
      </c>
      <c r="H475" s="32">
        <f>'Link types'!I429</f>
        <v>0</v>
      </c>
      <c r="I475" s="32">
        <f>'Link types'!J429</f>
        <v>0</v>
      </c>
      <c r="J475" s="32">
        <f>'Link types'!K429</f>
        <v>0</v>
      </c>
      <c r="K475" s="32">
        <f>'Link types'!L429</f>
        <v>99</v>
      </c>
      <c r="L475" s="32">
        <f>'Link types'!M429</f>
        <v>0</v>
      </c>
      <c r="M475" s="32">
        <f>'Link types'!N429</f>
        <v>0</v>
      </c>
      <c r="N475" s="32">
        <f>'Link types'!O429</f>
        <v>0</v>
      </c>
      <c r="O475" s="32">
        <f>'Link types'!P429</f>
        <v>0</v>
      </c>
      <c r="P475" s="32">
        <f>'Link types'!Q429</f>
        <v>0</v>
      </c>
      <c r="Q475" s="32">
        <f>'Link types'!R429</f>
        <v>0</v>
      </c>
      <c r="R475" s="32">
        <f>'Link types'!S429</f>
        <v>0</v>
      </c>
      <c r="S475" s="32">
        <f>'Link types'!T429</f>
        <v>0</v>
      </c>
      <c r="T475" s="32">
        <f>'Link types'!U429</f>
        <v>0</v>
      </c>
      <c r="U475" s="32">
        <f>'Link types'!V429</f>
        <v>0</v>
      </c>
      <c r="V475" s="32">
        <f>'Link types'!W429</f>
        <v>10</v>
      </c>
      <c r="W475" s="32">
        <f>'Link types'!X429</f>
        <v>10</v>
      </c>
      <c r="X475" s="32">
        <f>'Link types'!Y429</f>
        <v>10</v>
      </c>
      <c r="Y475" s="32" t="str">
        <f>'Link types'!Z429</f>
        <v/>
      </c>
    </row>
    <row r="476" spans="1:25" x14ac:dyDescent="0.25">
      <c r="A476" s="32">
        <f>'Link types'!B430</f>
        <v>528</v>
      </c>
      <c r="B476" s="32">
        <f>'Link types'!C430</f>
        <v>50</v>
      </c>
      <c r="C476" s="32" t="str">
        <f>'Link types'!D430</f>
        <v>free</v>
      </c>
      <c r="D476" s="32">
        <f>'Link types'!E430</f>
        <v>1</v>
      </c>
      <c r="E476" s="32">
        <f>'Link types'!F430</f>
        <v>1000</v>
      </c>
      <c r="F476" s="32" t="str">
        <f>'Link types'!G430</f>
        <v/>
      </c>
      <c r="G476" s="32">
        <f>'Link types'!H430</f>
        <v>0</v>
      </c>
      <c r="H476" s="32">
        <f>'Link types'!I430</f>
        <v>0</v>
      </c>
      <c r="I476" s="32">
        <f>'Link types'!J430</f>
        <v>0</v>
      </c>
      <c r="J476" s="32">
        <f>'Link types'!K430</f>
        <v>0</v>
      </c>
      <c r="K476" s="32">
        <f>'Link types'!L430</f>
        <v>99</v>
      </c>
      <c r="L476" s="32">
        <f>'Link types'!M430</f>
        <v>0</v>
      </c>
      <c r="M476" s="32">
        <f>'Link types'!N430</f>
        <v>0</v>
      </c>
      <c r="N476" s="32">
        <f>'Link types'!O430</f>
        <v>0</v>
      </c>
      <c r="O476" s="32">
        <f>'Link types'!P430</f>
        <v>0</v>
      </c>
      <c r="P476" s="32">
        <f>'Link types'!Q430</f>
        <v>0</v>
      </c>
      <c r="Q476" s="32">
        <f>'Link types'!R430</f>
        <v>0</v>
      </c>
      <c r="R476" s="32">
        <f>'Link types'!S430</f>
        <v>0</v>
      </c>
      <c r="S476" s="32">
        <f>'Link types'!T430</f>
        <v>0</v>
      </c>
      <c r="T476" s="32">
        <f>'Link types'!U430</f>
        <v>0</v>
      </c>
      <c r="U476" s="32">
        <f>'Link types'!V430</f>
        <v>0</v>
      </c>
      <c r="V476" s="32">
        <f>'Link types'!W430</f>
        <v>10</v>
      </c>
      <c r="W476" s="32">
        <f>'Link types'!X430</f>
        <v>10</v>
      </c>
      <c r="X476" s="32">
        <f>'Link types'!Y430</f>
        <v>10</v>
      </c>
      <c r="Y476" s="32" t="str">
        <f>'Link types'!Z430</f>
        <v/>
      </c>
    </row>
    <row r="477" spans="1:25" x14ac:dyDescent="0.25">
      <c r="A477" s="32">
        <f>'Link types'!B431</f>
        <v>529</v>
      </c>
      <c r="B477" s="32">
        <f>'Link types'!C431</f>
        <v>50</v>
      </c>
      <c r="C477" s="32" t="str">
        <f>'Link types'!D431</f>
        <v>free</v>
      </c>
      <c r="D477" s="32">
        <f>'Link types'!E431</f>
        <v>1</v>
      </c>
      <c r="E477" s="32">
        <f>'Link types'!F431</f>
        <v>1000</v>
      </c>
      <c r="F477" s="32" t="str">
        <f>'Link types'!G431</f>
        <v/>
      </c>
      <c r="G477" s="32">
        <f>'Link types'!H431</f>
        <v>0</v>
      </c>
      <c r="H477" s="32">
        <f>'Link types'!I431</f>
        <v>0</v>
      </c>
      <c r="I477" s="32">
        <f>'Link types'!J431</f>
        <v>0</v>
      </c>
      <c r="J477" s="32">
        <f>'Link types'!K431</f>
        <v>0</v>
      </c>
      <c r="K477" s="32">
        <f>'Link types'!L431</f>
        <v>99</v>
      </c>
      <c r="L477" s="32">
        <f>'Link types'!M431</f>
        <v>0</v>
      </c>
      <c r="M477" s="32">
        <f>'Link types'!N431</f>
        <v>0</v>
      </c>
      <c r="N477" s="32">
        <f>'Link types'!O431</f>
        <v>0</v>
      </c>
      <c r="O477" s="32">
        <f>'Link types'!P431</f>
        <v>0</v>
      </c>
      <c r="P477" s="32">
        <f>'Link types'!Q431</f>
        <v>0</v>
      </c>
      <c r="Q477" s="32">
        <f>'Link types'!R431</f>
        <v>0</v>
      </c>
      <c r="R477" s="32">
        <f>'Link types'!S431</f>
        <v>0</v>
      </c>
      <c r="S477" s="32">
        <f>'Link types'!T431</f>
        <v>0</v>
      </c>
      <c r="T477" s="32">
        <f>'Link types'!U431</f>
        <v>0</v>
      </c>
      <c r="U477" s="32">
        <f>'Link types'!V431</f>
        <v>0</v>
      </c>
      <c r="V477" s="32">
        <f>'Link types'!W431</f>
        <v>10</v>
      </c>
      <c r="W477" s="32">
        <f>'Link types'!X431</f>
        <v>10</v>
      </c>
      <c r="X477" s="32">
        <f>'Link types'!Y431</f>
        <v>10</v>
      </c>
      <c r="Y477" s="32" t="str">
        <f>'Link types'!Z431</f>
        <v/>
      </c>
    </row>
    <row r="478" spans="1:25" x14ac:dyDescent="0.25">
      <c r="A478" s="32">
        <f>'Link types'!B432</f>
        <v>530</v>
      </c>
      <c r="B478" s="32">
        <f>'Link types'!C432</f>
        <v>50</v>
      </c>
      <c r="C478" s="32" t="str">
        <f>'Link types'!D432</f>
        <v>free</v>
      </c>
      <c r="D478" s="32">
        <f>'Link types'!E432</f>
        <v>1</v>
      </c>
      <c r="E478" s="32">
        <f>'Link types'!F432</f>
        <v>1000</v>
      </c>
      <c r="F478" s="32" t="str">
        <f>'Link types'!G432</f>
        <v/>
      </c>
      <c r="G478" s="32">
        <f>'Link types'!H432</f>
        <v>0</v>
      </c>
      <c r="H478" s="32">
        <f>'Link types'!I432</f>
        <v>0</v>
      </c>
      <c r="I478" s="32">
        <f>'Link types'!J432</f>
        <v>0</v>
      </c>
      <c r="J478" s="32">
        <f>'Link types'!K432</f>
        <v>0</v>
      </c>
      <c r="K478" s="32">
        <f>'Link types'!L432</f>
        <v>99</v>
      </c>
      <c r="L478" s="32">
        <f>'Link types'!M432</f>
        <v>0</v>
      </c>
      <c r="M478" s="32">
        <f>'Link types'!N432</f>
        <v>0</v>
      </c>
      <c r="N478" s="32">
        <f>'Link types'!O432</f>
        <v>0</v>
      </c>
      <c r="O478" s="32">
        <f>'Link types'!P432</f>
        <v>0</v>
      </c>
      <c r="P478" s="32">
        <f>'Link types'!Q432</f>
        <v>0</v>
      </c>
      <c r="Q478" s="32">
        <f>'Link types'!R432</f>
        <v>0</v>
      </c>
      <c r="R478" s="32">
        <f>'Link types'!S432</f>
        <v>0</v>
      </c>
      <c r="S478" s="32">
        <f>'Link types'!T432</f>
        <v>0</v>
      </c>
      <c r="T478" s="32">
        <f>'Link types'!U432</f>
        <v>0</v>
      </c>
      <c r="U478" s="32">
        <f>'Link types'!V432</f>
        <v>0</v>
      </c>
      <c r="V478" s="32">
        <f>'Link types'!W432</f>
        <v>10</v>
      </c>
      <c r="W478" s="32">
        <f>'Link types'!X432</f>
        <v>10</v>
      </c>
      <c r="X478" s="32">
        <f>'Link types'!Y432</f>
        <v>10</v>
      </c>
      <c r="Y478" s="32" t="str">
        <f>'Link types'!Z432</f>
        <v/>
      </c>
    </row>
    <row r="479" spans="1:25" x14ac:dyDescent="0.25">
      <c r="A479" s="32">
        <f>'Link types'!B433</f>
        <v>531</v>
      </c>
      <c r="B479" s="32">
        <f>'Link types'!C433</f>
        <v>50</v>
      </c>
      <c r="C479" s="32" t="str">
        <f>'Link types'!D433</f>
        <v>free</v>
      </c>
      <c r="D479" s="32">
        <f>'Link types'!E433</f>
        <v>1</v>
      </c>
      <c r="E479" s="32">
        <f>'Link types'!F433</f>
        <v>1000</v>
      </c>
      <c r="F479" s="32" t="str">
        <f>'Link types'!G433</f>
        <v/>
      </c>
      <c r="G479" s="32">
        <f>'Link types'!H433</f>
        <v>0</v>
      </c>
      <c r="H479" s="32">
        <f>'Link types'!I433</f>
        <v>0</v>
      </c>
      <c r="I479" s="32">
        <f>'Link types'!J433</f>
        <v>0</v>
      </c>
      <c r="J479" s="32">
        <f>'Link types'!K433</f>
        <v>0</v>
      </c>
      <c r="K479" s="32">
        <f>'Link types'!L433</f>
        <v>99</v>
      </c>
      <c r="L479" s="32">
        <f>'Link types'!M433</f>
        <v>0</v>
      </c>
      <c r="M479" s="32">
        <f>'Link types'!N433</f>
        <v>0</v>
      </c>
      <c r="N479" s="32">
        <f>'Link types'!O433</f>
        <v>0</v>
      </c>
      <c r="O479" s="32">
        <f>'Link types'!P433</f>
        <v>0</v>
      </c>
      <c r="P479" s="32">
        <f>'Link types'!Q433</f>
        <v>0</v>
      </c>
      <c r="Q479" s="32">
        <f>'Link types'!R433</f>
        <v>0</v>
      </c>
      <c r="R479" s="32">
        <f>'Link types'!S433</f>
        <v>0</v>
      </c>
      <c r="S479" s="32">
        <f>'Link types'!T433</f>
        <v>0</v>
      </c>
      <c r="T479" s="32">
        <f>'Link types'!U433</f>
        <v>0</v>
      </c>
      <c r="U479" s="32">
        <f>'Link types'!V433</f>
        <v>0</v>
      </c>
      <c r="V479" s="32">
        <f>'Link types'!W433</f>
        <v>10</v>
      </c>
      <c r="W479" s="32">
        <f>'Link types'!X433</f>
        <v>10</v>
      </c>
      <c r="X479" s="32">
        <f>'Link types'!Y433</f>
        <v>10</v>
      </c>
      <c r="Y479" s="32" t="str">
        <f>'Link types'!Z433</f>
        <v/>
      </c>
    </row>
    <row r="480" spans="1:25" x14ac:dyDescent="0.25">
      <c r="A480" s="32">
        <f>'Link types'!B434</f>
        <v>532</v>
      </c>
      <c r="B480" s="32">
        <f>'Link types'!C434</f>
        <v>50</v>
      </c>
      <c r="C480" s="32" t="str">
        <f>'Link types'!D434</f>
        <v>free</v>
      </c>
      <c r="D480" s="32">
        <f>'Link types'!E434</f>
        <v>1</v>
      </c>
      <c r="E480" s="32">
        <f>'Link types'!F434</f>
        <v>1000</v>
      </c>
      <c r="F480" s="32" t="str">
        <f>'Link types'!G434</f>
        <v/>
      </c>
      <c r="G480" s="32">
        <f>'Link types'!H434</f>
        <v>0</v>
      </c>
      <c r="H480" s="32">
        <f>'Link types'!I434</f>
        <v>0</v>
      </c>
      <c r="I480" s="32">
        <f>'Link types'!J434</f>
        <v>0</v>
      </c>
      <c r="J480" s="32">
        <f>'Link types'!K434</f>
        <v>0</v>
      </c>
      <c r="K480" s="32">
        <f>'Link types'!L434</f>
        <v>99</v>
      </c>
      <c r="L480" s="32">
        <f>'Link types'!M434</f>
        <v>0</v>
      </c>
      <c r="M480" s="32">
        <f>'Link types'!N434</f>
        <v>0</v>
      </c>
      <c r="N480" s="32">
        <f>'Link types'!O434</f>
        <v>0</v>
      </c>
      <c r="O480" s="32">
        <f>'Link types'!P434</f>
        <v>0</v>
      </c>
      <c r="P480" s="32">
        <f>'Link types'!Q434</f>
        <v>0</v>
      </c>
      <c r="Q480" s="32">
        <f>'Link types'!R434</f>
        <v>0</v>
      </c>
      <c r="R480" s="32">
        <f>'Link types'!S434</f>
        <v>0</v>
      </c>
      <c r="S480" s="32">
        <f>'Link types'!T434</f>
        <v>0</v>
      </c>
      <c r="T480" s="32">
        <f>'Link types'!U434</f>
        <v>0</v>
      </c>
      <c r="U480" s="32">
        <f>'Link types'!V434</f>
        <v>0</v>
      </c>
      <c r="V480" s="32">
        <f>'Link types'!W434</f>
        <v>10</v>
      </c>
      <c r="W480" s="32">
        <f>'Link types'!X434</f>
        <v>10</v>
      </c>
      <c r="X480" s="32">
        <f>'Link types'!Y434</f>
        <v>10</v>
      </c>
      <c r="Y480" s="32" t="str">
        <f>'Link types'!Z434</f>
        <v/>
      </c>
    </row>
    <row r="481" spans="1:25" x14ac:dyDescent="0.25">
      <c r="A481" s="32">
        <f>'Link types'!B435</f>
        <v>533</v>
      </c>
      <c r="B481" s="32">
        <f>'Link types'!C435</f>
        <v>50</v>
      </c>
      <c r="C481" s="32" t="str">
        <f>'Link types'!D435</f>
        <v>free</v>
      </c>
      <c r="D481" s="32">
        <f>'Link types'!E435</f>
        <v>1</v>
      </c>
      <c r="E481" s="32">
        <f>'Link types'!F435</f>
        <v>1000</v>
      </c>
      <c r="F481" s="32" t="str">
        <f>'Link types'!G435</f>
        <v/>
      </c>
      <c r="G481" s="32">
        <f>'Link types'!H435</f>
        <v>0</v>
      </c>
      <c r="H481" s="32">
        <f>'Link types'!I435</f>
        <v>0</v>
      </c>
      <c r="I481" s="32">
        <f>'Link types'!J435</f>
        <v>0</v>
      </c>
      <c r="J481" s="32">
        <f>'Link types'!K435</f>
        <v>0</v>
      </c>
      <c r="K481" s="32">
        <f>'Link types'!L435</f>
        <v>99</v>
      </c>
      <c r="L481" s="32">
        <f>'Link types'!M435</f>
        <v>0</v>
      </c>
      <c r="M481" s="32">
        <f>'Link types'!N435</f>
        <v>0</v>
      </c>
      <c r="N481" s="32">
        <f>'Link types'!O435</f>
        <v>0</v>
      </c>
      <c r="O481" s="32">
        <f>'Link types'!P435</f>
        <v>0</v>
      </c>
      <c r="P481" s="32">
        <f>'Link types'!Q435</f>
        <v>0</v>
      </c>
      <c r="Q481" s="32">
        <f>'Link types'!R435</f>
        <v>0</v>
      </c>
      <c r="R481" s="32">
        <f>'Link types'!S435</f>
        <v>0</v>
      </c>
      <c r="S481" s="32">
        <f>'Link types'!T435</f>
        <v>0</v>
      </c>
      <c r="T481" s="32">
        <f>'Link types'!U435</f>
        <v>0</v>
      </c>
      <c r="U481" s="32">
        <f>'Link types'!V435</f>
        <v>0</v>
      </c>
      <c r="V481" s="32">
        <f>'Link types'!W435</f>
        <v>10</v>
      </c>
      <c r="W481" s="32">
        <f>'Link types'!X435</f>
        <v>10</v>
      </c>
      <c r="X481" s="32">
        <f>'Link types'!Y435</f>
        <v>10</v>
      </c>
      <c r="Y481" s="32" t="str">
        <f>'Link types'!Z435</f>
        <v/>
      </c>
    </row>
    <row r="482" spans="1:25" x14ac:dyDescent="0.25">
      <c r="A482" s="32">
        <f>'Link types'!B436</f>
        <v>534</v>
      </c>
      <c r="B482" s="32">
        <f>'Link types'!C436</f>
        <v>50</v>
      </c>
      <c r="C482" s="32" t="str">
        <f>'Link types'!D436</f>
        <v>free</v>
      </c>
      <c r="D482" s="32">
        <f>'Link types'!E436</f>
        <v>1</v>
      </c>
      <c r="E482" s="32">
        <f>'Link types'!F436</f>
        <v>1000</v>
      </c>
      <c r="F482" s="32" t="str">
        <f>'Link types'!G436</f>
        <v/>
      </c>
      <c r="G482" s="32">
        <f>'Link types'!H436</f>
        <v>0</v>
      </c>
      <c r="H482" s="32">
        <f>'Link types'!I436</f>
        <v>0</v>
      </c>
      <c r="I482" s="32">
        <f>'Link types'!J436</f>
        <v>0</v>
      </c>
      <c r="J482" s="32">
        <f>'Link types'!K436</f>
        <v>0</v>
      </c>
      <c r="K482" s="32">
        <f>'Link types'!L436</f>
        <v>99</v>
      </c>
      <c r="L482" s="32">
        <f>'Link types'!M436</f>
        <v>0</v>
      </c>
      <c r="M482" s="32">
        <f>'Link types'!N436</f>
        <v>0</v>
      </c>
      <c r="N482" s="32">
        <f>'Link types'!O436</f>
        <v>0</v>
      </c>
      <c r="O482" s="32">
        <f>'Link types'!P436</f>
        <v>0</v>
      </c>
      <c r="P482" s="32">
        <f>'Link types'!Q436</f>
        <v>0</v>
      </c>
      <c r="Q482" s="32">
        <f>'Link types'!R436</f>
        <v>0</v>
      </c>
      <c r="R482" s="32">
        <f>'Link types'!S436</f>
        <v>0</v>
      </c>
      <c r="S482" s="32">
        <f>'Link types'!T436</f>
        <v>0</v>
      </c>
      <c r="T482" s="32">
        <f>'Link types'!U436</f>
        <v>0</v>
      </c>
      <c r="U482" s="32">
        <f>'Link types'!V436</f>
        <v>0</v>
      </c>
      <c r="V482" s="32">
        <f>'Link types'!W436</f>
        <v>10</v>
      </c>
      <c r="W482" s="32">
        <f>'Link types'!X436</f>
        <v>10</v>
      </c>
      <c r="X482" s="32">
        <f>'Link types'!Y436</f>
        <v>10</v>
      </c>
      <c r="Y482" s="32" t="str">
        <f>'Link types'!Z436</f>
        <v/>
      </c>
    </row>
    <row r="483" spans="1:25" x14ac:dyDescent="0.25">
      <c r="A483" s="32">
        <f>'Link types'!B437</f>
        <v>535</v>
      </c>
      <c r="B483" s="32">
        <f>'Link types'!C437</f>
        <v>50</v>
      </c>
      <c r="C483" s="32" t="str">
        <f>'Link types'!D437</f>
        <v>free</v>
      </c>
      <c r="D483" s="32">
        <f>'Link types'!E437</f>
        <v>1</v>
      </c>
      <c r="E483" s="32">
        <f>'Link types'!F437</f>
        <v>1000</v>
      </c>
      <c r="F483" s="32" t="str">
        <f>'Link types'!G437</f>
        <v/>
      </c>
      <c r="G483" s="32">
        <f>'Link types'!H437</f>
        <v>0</v>
      </c>
      <c r="H483" s="32">
        <f>'Link types'!I437</f>
        <v>0</v>
      </c>
      <c r="I483" s="32">
        <f>'Link types'!J437</f>
        <v>0</v>
      </c>
      <c r="J483" s="32">
        <f>'Link types'!K437</f>
        <v>0</v>
      </c>
      <c r="K483" s="32">
        <f>'Link types'!L437</f>
        <v>99</v>
      </c>
      <c r="L483" s="32">
        <f>'Link types'!M437</f>
        <v>0</v>
      </c>
      <c r="M483" s="32">
        <f>'Link types'!N437</f>
        <v>0</v>
      </c>
      <c r="N483" s="32">
        <f>'Link types'!O437</f>
        <v>0</v>
      </c>
      <c r="O483" s="32">
        <f>'Link types'!P437</f>
        <v>0</v>
      </c>
      <c r="P483" s="32">
        <f>'Link types'!Q437</f>
        <v>0</v>
      </c>
      <c r="Q483" s="32">
        <f>'Link types'!R437</f>
        <v>0</v>
      </c>
      <c r="R483" s="32">
        <f>'Link types'!S437</f>
        <v>0</v>
      </c>
      <c r="S483" s="32">
        <f>'Link types'!T437</f>
        <v>0</v>
      </c>
      <c r="T483" s="32">
        <f>'Link types'!U437</f>
        <v>0</v>
      </c>
      <c r="U483" s="32">
        <f>'Link types'!V437</f>
        <v>0</v>
      </c>
      <c r="V483" s="32">
        <f>'Link types'!W437</f>
        <v>10</v>
      </c>
      <c r="W483" s="32">
        <f>'Link types'!X437</f>
        <v>10</v>
      </c>
      <c r="X483" s="32">
        <f>'Link types'!Y437</f>
        <v>10</v>
      </c>
      <c r="Y483" s="32" t="str">
        <f>'Link types'!Z437</f>
        <v/>
      </c>
    </row>
    <row r="484" spans="1:25" x14ac:dyDescent="0.25">
      <c r="A484" s="32">
        <f>'Link types'!B438</f>
        <v>536</v>
      </c>
      <c r="B484" s="32">
        <f>'Link types'!C438</f>
        <v>50</v>
      </c>
      <c r="C484" s="32" t="str">
        <f>'Link types'!D438</f>
        <v>free</v>
      </c>
      <c r="D484" s="32">
        <f>'Link types'!E438</f>
        <v>1</v>
      </c>
      <c r="E484" s="32">
        <f>'Link types'!F438</f>
        <v>1000</v>
      </c>
      <c r="F484" s="32" t="str">
        <f>'Link types'!G438</f>
        <v/>
      </c>
      <c r="G484" s="32">
        <f>'Link types'!H438</f>
        <v>0</v>
      </c>
      <c r="H484" s="32">
        <f>'Link types'!I438</f>
        <v>0</v>
      </c>
      <c r="I484" s="32">
        <f>'Link types'!J438</f>
        <v>0</v>
      </c>
      <c r="J484" s="32">
        <f>'Link types'!K438</f>
        <v>0</v>
      </c>
      <c r="K484" s="32">
        <f>'Link types'!L438</f>
        <v>99</v>
      </c>
      <c r="L484" s="32">
        <f>'Link types'!M438</f>
        <v>0</v>
      </c>
      <c r="M484" s="32">
        <f>'Link types'!N438</f>
        <v>0</v>
      </c>
      <c r="N484" s="32">
        <f>'Link types'!O438</f>
        <v>0</v>
      </c>
      <c r="O484" s="32">
        <f>'Link types'!P438</f>
        <v>0</v>
      </c>
      <c r="P484" s="32">
        <f>'Link types'!Q438</f>
        <v>0</v>
      </c>
      <c r="Q484" s="32">
        <f>'Link types'!R438</f>
        <v>0</v>
      </c>
      <c r="R484" s="32">
        <f>'Link types'!S438</f>
        <v>0</v>
      </c>
      <c r="S484" s="32">
        <f>'Link types'!T438</f>
        <v>0</v>
      </c>
      <c r="T484" s="32">
        <f>'Link types'!U438</f>
        <v>0</v>
      </c>
      <c r="U484" s="32">
        <f>'Link types'!V438</f>
        <v>0</v>
      </c>
      <c r="V484" s="32">
        <f>'Link types'!W438</f>
        <v>10</v>
      </c>
      <c r="W484" s="32">
        <f>'Link types'!X438</f>
        <v>10</v>
      </c>
      <c r="X484" s="32">
        <f>'Link types'!Y438</f>
        <v>10</v>
      </c>
      <c r="Y484" s="32" t="str">
        <f>'Link types'!Z438</f>
        <v/>
      </c>
    </row>
    <row r="485" spans="1:25" x14ac:dyDescent="0.25">
      <c r="A485" s="32">
        <f>'Link types'!B439</f>
        <v>537</v>
      </c>
      <c r="B485" s="32">
        <f>'Link types'!C439</f>
        <v>50</v>
      </c>
      <c r="C485" s="32" t="str">
        <f>'Link types'!D439</f>
        <v>free</v>
      </c>
      <c r="D485" s="32">
        <f>'Link types'!E439</f>
        <v>1</v>
      </c>
      <c r="E485" s="32">
        <f>'Link types'!F439</f>
        <v>1000</v>
      </c>
      <c r="F485" s="32" t="str">
        <f>'Link types'!G439</f>
        <v/>
      </c>
      <c r="G485" s="32">
        <f>'Link types'!H439</f>
        <v>0</v>
      </c>
      <c r="H485" s="32">
        <f>'Link types'!I439</f>
        <v>0</v>
      </c>
      <c r="I485" s="32">
        <f>'Link types'!J439</f>
        <v>0</v>
      </c>
      <c r="J485" s="32">
        <f>'Link types'!K439</f>
        <v>0</v>
      </c>
      <c r="K485" s="32">
        <f>'Link types'!L439</f>
        <v>99</v>
      </c>
      <c r="L485" s="32">
        <f>'Link types'!M439</f>
        <v>0</v>
      </c>
      <c r="M485" s="32">
        <f>'Link types'!N439</f>
        <v>0</v>
      </c>
      <c r="N485" s="32">
        <f>'Link types'!O439</f>
        <v>0</v>
      </c>
      <c r="O485" s="32">
        <f>'Link types'!P439</f>
        <v>0</v>
      </c>
      <c r="P485" s="32">
        <f>'Link types'!Q439</f>
        <v>0</v>
      </c>
      <c r="Q485" s="32">
        <f>'Link types'!R439</f>
        <v>0</v>
      </c>
      <c r="R485" s="32">
        <f>'Link types'!S439</f>
        <v>0</v>
      </c>
      <c r="S485" s="32">
        <f>'Link types'!T439</f>
        <v>0</v>
      </c>
      <c r="T485" s="32">
        <f>'Link types'!U439</f>
        <v>0</v>
      </c>
      <c r="U485" s="32">
        <f>'Link types'!V439</f>
        <v>0</v>
      </c>
      <c r="V485" s="32">
        <f>'Link types'!W439</f>
        <v>10</v>
      </c>
      <c r="W485" s="32">
        <f>'Link types'!X439</f>
        <v>10</v>
      </c>
      <c r="X485" s="32">
        <f>'Link types'!Y439</f>
        <v>10</v>
      </c>
      <c r="Y485" s="32" t="str">
        <f>'Link types'!Z439</f>
        <v/>
      </c>
    </row>
    <row r="486" spans="1:25" x14ac:dyDescent="0.25">
      <c r="A486" s="32">
        <f>'Link types'!B440</f>
        <v>538</v>
      </c>
      <c r="B486" s="32">
        <f>'Link types'!C440</f>
        <v>50</v>
      </c>
      <c r="C486" s="32" t="str">
        <f>'Link types'!D440</f>
        <v>free</v>
      </c>
      <c r="D486" s="32">
        <f>'Link types'!E440</f>
        <v>1</v>
      </c>
      <c r="E486" s="32">
        <f>'Link types'!F440</f>
        <v>1000</v>
      </c>
      <c r="F486" s="32" t="str">
        <f>'Link types'!G440</f>
        <v/>
      </c>
      <c r="G486" s="32">
        <f>'Link types'!H440</f>
        <v>0</v>
      </c>
      <c r="H486" s="32">
        <f>'Link types'!I440</f>
        <v>0</v>
      </c>
      <c r="I486" s="32">
        <f>'Link types'!J440</f>
        <v>0</v>
      </c>
      <c r="J486" s="32">
        <f>'Link types'!K440</f>
        <v>0</v>
      </c>
      <c r="K486" s="32">
        <f>'Link types'!L440</f>
        <v>99</v>
      </c>
      <c r="L486" s="32">
        <f>'Link types'!M440</f>
        <v>0</v>
      </c>
      <c r="M486" s="32">
        <f>'Link types'!N440</f>
        <v>0</v>
      </c>
      <c r="N486" s="32">
        <f>'Link types'!O440</f>
        <v>0</v>
      </c>
      <c r="O486" s="32">
        <f>'Link types'!P440</f>
        <v>0</v>
      </c>
      <c r="P486" s="32">
        <f>'Link types'!Q440</f>
        <v>0</v>
      </c>
      <c r="Q486" s="32">
        <f>'Link types'!R440</f>
        <v>0</v>
      </c>
      <c r="R486" s="32">
        <f>'Link types'!S440</f>
        <v>0</v>
      </c>
      <c r="S486" s="32">
        <f>'Link types'!T440</f>
        <v>0</v>
      </c>
      <c r="T486" s="32">
        <f>'Link types'!U440</f>
        <v>0</v>
      </c>
      <c r="U486" s="32">
        <f>'Link types'!V440</f>
        <v>0</v>
      </c>
      <c r="V486" s="32">
        <f>'Link types'!W440</f>
        <v>10</v>
      </c>
      <c r="W486" s="32">
        <f>'Link types'!X440</f>
        <v>10</v>
      </c>
      <c r="X486" s="32">
        <f>'Link types'!Y440</f>
        <v>10</v>
      </c>
      <c r="Y486" s="32" t="str">
        <f>'Link types'!Z440</f>
        <v/>
      </c>
    </row>
    <row r="487" spans="1:25" x14ac:dyDescent="0.25">
      <c r="A487" s="32">
        <f>'Link types'!B441</f>
        <v>539</v>
      </c>
      <c r="B487" s="32">
        <f>'Link types'!C441</f>
        <v>50</v>
      </c>
      <c r="C487" s="32" t="str">
        <f>'Link types'!D441</f>
        <v>free</v>
      </c>
      <c r="D487" s="32">
        <f>'Link types'!E441</f>
        <v>1</v>
      </c>
      <c r="E487" s="32">
        <f>'Link types'!F441</f>
        <v>1000</v>
      </c>
      <c r="F487" s="32" t="str">
        <f>'Link types'!G441</f>
        <v/>
      </c>
      <c r="G487" s="32">
        <f>'Link types'!H441</f>
        <v>0</v>
      </c>
      <c r="H487" s="32">
        <f>'Link types'!I441</f>
        <v>0</v>
      </c>
      <c r="I487" s="32">
        <f>'Link types'!J441</f>
        <v>0</v>
      </c>
      <c r="J487" s="32">
        <f>'Link types'!K441</f>
        <v>0</v>
      </c>
      <c r="K487" s="32">
        <f>'Link types'!L441</f>
        <v>99</v>
      </c>
      <c r="L487" s="32">
        <f>'Link types'!M441</f>
        <v>0</v>
      </c>
      <c r="M487" s="32">
        <f>'Link types'!N441</f>
        <v>0</v>
      </c>
      <c r="N487" s="32">
        <f>'Link types'!O441</f>
        <v>0</v>
      </c>
      <c r="O487" s="32">
        <f>'Link types'!P441</f>
        <v>0</v>
      </c>
      <c r="P487" s="32">
        <f>'Link types'!Q441</f>
        <v>0</v>
      </c>
      <c r="Q487" s="32">
        <f>'Link types'!R441</f>
        <v>0</v>
      </c>
      <c r="R487" s="32">
        <f>'Link types'!S441</f>
        <v>0</v>
      </c>
      <c r="S487" s="32">
        <f>'Link types'!T441</f>
        <v>0</v>
      </c>
      <c r="T487" s="32">
        <f>'Link types'!U441</f>
        <v>0</v>
      </c>
      <c r="U487" s="32">
        <f>'Link types'!V441</f>
        <v>0</v>
      </c>
      <c r="V487" s="32">
        <f>'Link types'!W441</f>
        <v>10</v>
      </c>
      <c r="W487" s="32">
        <f>'Link types'!X441</f>
        <v>10</v>
      </c>
      <c r="X487" s="32">
        <f>'Link types'!Y441</f>
        <v>10</v>
      </c>
      <c r="Y487" s="32" t="str">
        <f>'Link types'!Z441</f>
        <v/>
      </c>
    </row>
    <row r="488" spans="1:25" x14ac:dyDescent="0.25">
      <c r="A488" s="32">
        <f>'Link types'!B442</f>
        <v>540</v>
      </c>
      <c r="B488" s="32">
        <f>'Link types'!C442</f>
        <v>50</v>
      </c>
      <c r="C488" s="32" t="str">
        <f>'Link types'!D442</f>
        <v>Te L1+1Bus V70</v>
      </c>
      <c r="D488" s="32">
        <f>'Link types'!E442</f>
        <v>1</v>
      </c>
      <c r="E488" s="32">
        <f>'Link types'!F442</f>
        <v>5</v>
      </c>
      <c r="F488" s="32" t="str">
        <f>'Link types'!G442</f>
        <v>BIKE,BUS,MINIBUS,CAR,HGV,PUTW,WALK</v>
      </c>
      <c r="G488" s="32">
        <f>'Link types'!H442</f>
        <v>1</v>
      </c>
      <c r="H488" s="32">
        <f>'Link types'!I442</f>
        <v>800</v>
      </c>
      <c r="I488" s="32">
        <f>'Link types'!J442</f>
        <v>70</v>
      </c>
      <c r="J488" s="32">
        <f>'Link types'!K442</f>
        <v>1</v>
      </c>
      <c r="K488" s="32">
        <f>'Link types'!L442</f>
        <v>3</v>
      </c>
      <c r="L488" s="32">
        <f>'Link types'!M442</f>
        <v>20</v>
      </c>
      <c r="M488" s="32">
        <f>'Link types'!N442</f>
        <v>130</v>
      </c>
      <c r="N488" s="32">
        <f>'Link types'!O442</f>
        <v>100</v>
      </c>
      <c r="O488" s="32">
        <f>'Link types'!P442</f>
        <v>4</v>
      </c>
      <c r="P488" s="32">
        <f>'Link types'!Q442</f>
        <v>80</v>
      </c>
      <c r="Q488" s="32">
        <f>'Link types'!R442</f>
        <v>50</v>
      </c>
      <c r="R488" s="32">
        <f>'Link types'!S442</f>
        <v>4</v>
      </c>
      <c r="S488" s="32">
        <f>'Link types'!T442</f>
        <v>50</v>
      </c>
      <c r="T488" s="32">
        <f>'Link types'!U442</f>
        <v>50</v>
      </c>
      <c r="U488" s="32">
        <f>'Link types'!V442</f>
        <v>50</v>
      </c>
      <c r="V488" s="32">
        <f>'Link types'!W442</f>
        <v>1</v>
      </c>
      <c r="W488" s="32">
        <f>'Link types'!X442</f>
        <v>1.2</v>
      </c>
      <c r="X488" s="32">
        <f>'Link types'!Y442</f>
        <v>1</v>
      </c>
      <c r="Y488" s="32" t="str">
        <f>'Link types'!Z442</f>
        <v>Tertiary: Connects villages or serves as a major street within towns ("Kreisstraße")</v>
      </c>
    </row>
    <row r="489" spans="1:25" x14ac:dyDescent="0.25">
      <c r="A489" s="32">
        <f>'Link types'!B443</f>
        <v>541</v>
      </c>
      <c r="B489" s="32">
        <f>'Link types'!C443</f>
        <v>50</v>
      </c>
      <c r="C489" s="32" t="str">
        <f>'Link types'!D443</f>
        <v>Te L1+1Bus V60</v>
      </c>
      <c r="D489" s="32">
        <f>'Link types'!E443</f>
        <v>1</v>
      </c>
      <c r="E489" s="32">
        <f>'Link types'!F443</f>
        <v>5</v>
      </c>
      <c r="F489" s="32" t="str">
        <f>'Link types'!G443</f>
        <v>BIKE,BUS,MINIBUS,CAR,HGV,PUTW,WALK</v>
      </c>
      <c r="G489" s="32">
        <f>'Link types'!H443</f>
        <v>1</v>
      </c>
      <c r="H489" s="32">
        <f>'Link types'!I443</f>
        <v>600</v>
      </c>
      <c r="I489" s="32">
        <f>'Link types'!J443</f>
        <v>60</v>
      </c>
      <c r="J489" s="32">
        <f>'Link types'!K443</f>
        <v>1</v>
      </c>
      <c r="K489" s="32">
        <f>'Link types'!L443</f>
        <v>3</v>
      </c>
      <c r="L489" s="32">
        <f>'Link types'!M443</f>
        <v>20</v>
      </c>
      <c r="M489" s="32">
        <f>'Link types'!N443</f>
        <v>130</v>
      </c>
      <c r="N489" s="32">
        <f>'Link types'!O443</f>
        <v>100</v>
      </c>
      <c r="O489" s="32">
        <f>'Link types'!P443</f>
        <v>4</v>
      </c>
      <c r="P489" s="32">
        <f>'Link types'!Q443</f>
        <v>80</v>
      </c>
      <c r="Q489" s="32">
        <f>'Link types'!R443</f>
        <v>50</v>
      </c>
      <c r="R489" s="32">
        <f>'Link types'!S443</f>
        <v>4</v>
      </c>
      <c r="S489" s="32">
        <f>'Link types'!T443</f>
        <v>50</v>
      </c>
      <c r="T489" s="32">
        <f>'Link types'!U443</f>
        <v>50</v>
      </c>
      <c r="U489" s="32">
        <f>'Link types'!V443</f>
        <v>50</v>
      </c>
      <c r="V489" s="32">
        <f>'Link types'!W443</f>
        <v>1</v>
      </c>
      <c r="W489" s="32">
        <f>'Link types'!X443</f>
        <v>1.2</v>
      </c>
      <c r="X489" s="32">
        <f>'Link types'!Y443</f>
        <v>1</v>
      </c>
      <c r="Y489" s="32" t="str">
        <f>'Link types'!Z443</f>
        <v>Tertiary: Connects villages or serves as a major street within towns ("Kreisstraße")</v>
      </c>
    </row>
    <row r="490" spans="1:25" x14ac:dyDescent="0.25">
      <c r="A490" s="32">
        <f>'Link types'!B444</f>
        <v>542</v>
      </c>
      <c r="B490" s="32">
        <f>'Link types'!C444</f>
        <v>50</v>
      </c>
      <c r="C490" s="32" t="str">
        <f>'Link types'!D444</f>
        <v>Te L1+1Bus V50</v>
      </c>
      <c r="D490" s="32">
        <f>'Link types'!E444</f>
        <v>1</v>
      </c>
      <c r="E490" s="32">
        <f>'Link types'!F444</f>
        <v>5</v>
      </c>
      <c r="F490" s="32" t="str">
        <f>'Link types'!G444</f>
        <v>BIKE,BUS,MINIBUS,CAR,HGV,PUTW,WALK</v>
      </c>
      <c r="G490" s="32">
        <f>'Link types'!H444</f>
        <v>1</v>
      </c>
      <c r="H490" s="32">
        <f>'Link types'!I444</f>
        <v>400</v>
      </c>
      <c r="I490" s="32">
        <f>'Link types'!J444</f>
        <v>50</v>
      </c>
      <c r="J490" s="32">
        <f>'Link types'!K444</f>
        <v>1</v>
      </c>
      <c r="K490" s="32">
        <f>'Link types'!L444</f>
        <v>3</v>
      </c>
      <c r="L490" s="32">
        <f>'Link types'!M444</f>
        <v>20</v>
      </c>
      <c r="M490" s="32">
        <f>'Link types'!N444</f>
        <v>130</v>
      </c>
      <c r="N490" s="32">
        <f>'Link types'!O444</f>
        <v>100</v>
      </c>
      <c r="O490" s="32">
        <f>'Link types'!P444</f>
        <v>4</v>
      </c>
      <c r="P490" s="32">
        <f>'Link types'!Q444</f>
        <v>80</v>
      </c>
      <c r="Q490" s="32">
        <f>'Link types'!R444</f>
        <v>50</v>
      </c>
      <c r="R490" s="32">
        <f>'Link types'!S444</f>
        <v>4</v>
      </c>
      <c r="S490" s="32">
        <f>'Link types'!T444</f>
        <v>50</v>
      </c>
      <c r="T490" s="32">
        <f>'Link types'!U444</f>
        <v>50</v>
      </c>
      <c r="U490" s="32">
        <f>'Link types'!V444</f>
        <v>50</v>
      </c>
      <c r="V490" s="32">
        <f>'Link types'!W444</f>
        <v>1</v>
      </c>
      <c r="W490" s="32">
        <f>'Link types'!X444</f>
        <v>1.2</v>
      </c>
      <c r="X490" s="32">
        <f>'Link types'!Y444</f>
        <v>1</v>
      </c>
      <c r="Y490" s="32" t="str">
        <f>'Link types'!Z444</f>
        <v>Tertiary: Connects villages or serves as a major street within towns ("Kreisstraße")</v>
      </c>
    </row>
    <row r="491" spans="1:25" x14ac:dyDescent="0.25">
      <c r="A491" s="32">
        <f>'Link types'!B445</f>
        <v>543</v>
      </c>
      <c r="B491" s="32">
        <f>'Link types'!C445</f>
        <v>50</v>
      </c>
      <c r="C491" s="32" t="str">
        <f>'Link types'!D445</f>
        <v>Te L1+1Bus V40</v>
      </c>
      <c r="D491" s="32">
        <f>'Link types'!E445</f>
        <v>1</v>
      </c>
      <c r="E491" s="32">
        <f>'Link types'!F445</f>
        <v>5</v>
      </c>
      <c r="F491" s="32" t="str">
        <f>'Link types'!G445</f>
        <v>BIKE,BUS,MINIBUS,CAR,HGV,PUTW,WALK</v>
      </c>
      <c r="G491" s="32">
        <f>'Link types'!H445</f>
        <v>1</v>
      </c>
      <c r="H491" s="32">
        <f>'Link types'!I445</f>
        <v>300</v>
      </c>
      <c r="I491" s="32">
        <f>'Link types'!J445</f>
        <v>40</v>
      </c>
      <c r="J491" s="32">
        <f>'Link types'!K445</f>
        <v>1</v>
      </c>
      <c r="K491" s="32">
        <f>'Link types'!L445</f>
        <v>3</v>
      </c>
      <c r="L491" s="32">
        <f>'Link types'!M445</f>
        <v>20</v>
      </c>
      <c r="M491" s="32">
        <f>'Link types'!N445</f>
        <v>130</v>
      </c>
      <c r="N491" s="32">
        <f>'Link types'!O445</f>
        <v>100</v>
      </c>
      <c r="O491" s="32">
        <f>'Link types'!P445</f>
        <v>4</v>
      </c>
      <c r="P491" s="32">
        <f>'Link types'!Q445</f>
        <v>80</v>
      </c>
      <c r="Q491" s="32">
        <f>'Link types'!R445</f>
        <v>50</v>
      </c>
      <c r="R491" s="32">
        <f>'Link types'!S445</f>
        <v>4</v>
      </c>
      <c r="S491" s="32">
        <f>'Link types'!T445</f>
        <v>50</v>
      </c>
      <c r="T491" s="32">
        <f>'Link types'!U445</f>
        <v>50</v>
      </c>
      <c r="U491" s="32">
        <f>'Link types'!V445</f>
        <v>50</v>
      </c>
      <c r="V491" s="32">
        <f>'Link types'!W445</f>
        <v>1</v>
      </c>
      <c r="W491" s="32">
        <f>'Link types'!X445</f>
        <v>1.2</v>
      </c>
      <c r="X491" s="32">
        <f>'Link types'!Y445</f>
        <v>1</v>
      </c>
      <c r="Y491" s="32" t="str">
        <f>'Link types'!Z445</f>
        <v>Tertiary: Connects villages or serves as a major street within towns ("Kreisstraße")</v>
      </c>
    </row>
    <row r="492" spans="1:25" x14ac:dyDescent="0.25">
      <c r="A492" s="32">
        <f>'Link types'!B446</f>
        <v>544</v>
      </c>
      <c r="B492" s="32">
        <f>'Link types'!C446</f>
        <v>50</v>
      </c>
      <c r="C492" s="32" t="str">
        <f>'Link types'!D446</f>
        <v>free</v>
      </c>
      <c r="D492" s="32">
        <f>'Link types'!E446</f>
        <v>1</v>
      </c>
      <c r="E492" s="32">
        <f>'Link types'!F446</f>
        <v>1000</v>
      </c>
      <c r="F492" s="32" t="str">
        <f>'Link types'!G446</f>
        <v/>
      </c>
      <c r="G492" s="32">
        <f>'Link types'!H446</f>
        <v>0</v>
      </c>
      <c r="H492" s="32">
        <f>'Link types'!I446</f>
        <v>0</v>
      </c>
      <c r="I492" s="32">
        <f>'Link types'!J446</f>
        <v>0</v>
      </c>
      <c r="J492" s="32">
        <f>'Link types'!K446</f>
        <v>0</v>
      </c>
      <c r="K492" s="32">
        <f>'Link types'!L446</f>
        <v>99</v>
      </c>
      <c r="L492" s="32">
        <f>'Link types'!M446</f>
        <v>0</v>
      </c>
      <c r="M492" s="32">
        <f>'Link types'!N446</f>
        <v>0</v>
      </c>
      <c r="N492" s="32">
        <f>'Link types'!O446</f>
        <v>0</v>
      </c>
      <c r="O492" s="32">
        <f>'Link types'!P446</f>
        <v>0</v>
      </c>
      <c r="P492" s="32">
        <f>'Link types'!Q446</f>
        <v>0</v>
      </c>
      <c r="Q492" s="32">
        <f>'Link types'!R446</f>
        <v>0</v>
      </c>
      <c r="R492" s="32">
        <f>'Link types'!S446</f>
        <v>0</v>
      </c>
      <c r="S492" s="32">
        <f>'Link types'!T446</f>
        <v>0</v>
      </c>
      <c r="T492" s="32">
        <f>'Link types'!U446</f>
        <v>0</v>
      </c>
      <c r="U492" s="32">
        <f>'Link types'!V446</f>
        <v>0</v>
      </c>
      <c r="V492" s="32">
        <f>'Link types'!W446</f>
        <v>10</v>
      </c>
      <c r="W492" s="32">
        <f>'Link types'!X446</f>
        <v>10</v>
      </c>
      <c r="X492" s="32">
        <f>'Link types'!Y446</f>
        <v>10</v>
      </c>
      <c r="Y492" s="32" t="str">
        <f>'Link types'!Z446</f>
        <v/>
      </c>
    </row>
    <row r="493" spans="1:25" x14ac:dyDescent="0.25">
      <c r="A493" s="32">
        <f>'Link types'!B447</f>
        <v>545</v>
      </c>
      <c r="B493" s="32">
        <f>'Link types'!C447</f>
        <v>50</v>
      </c>
      <c r="C493" s="32" t="str">
        <f>'Link types'!D447</f>
        <v>free</v>
      </c>
      <c r="D493" s="32">
        <f>'Link types'!E447</f>
        <v>1</v>
      </c>
      <c r="E493" s="32">
        <f>'Link types'!F447</f>
        <v>1000</v>
      </c>
      <c r="F493" s="32" t="str">
        <f>'Link types'!G447</f>
        <v/>
      </c>
      <c r="G493" s="32">
        <f>'Link types'!H447</f>
        <v>0</v>
      </c>
      <c r="H493" s="32">
        <f>'Link types'!I447</f>
        <v>0</v>
      </c>
      <c r="I493" s="32">
        <f>'Link types'!J447</f>
        <v>0</v>
      </c>
      <c r="J493" s="32">
        <f>'Link types'!K447</f>
        <v>0</v>
      </c>
      <c r="K493" s="32">
        <f>'Link types'!L447</f>
        <v>99</v>
      </c>
      <c r="L493" s="32">
        <f>'Link types'!M447</f>
        <v>0</v>
      </c>
      <c r="M493" s="32">
        <f>'Link types'!N447</f>
        <v>0</v>
      </c>
      <c r="N493" s="32">
        <f>'Link types'!O447</f>
        <v>0</v>
      </c>
      <c r="O493" s="32">
        <f>'Link types'!P447</f>
        <v>0</v>
      </c>
      <c r="P493" s="32">
        <f>'Link types'!Q447</f>
        <v>0</v>
      </c>
      <c r="Q493" s="32">
        <f>'Link types'!R447</f>
        <v>0</v>
      </c>
      <c r="R493" s="32">
        <f>'Link types'!S447</f>
        <v>0</v>
      </c>
      <c r="S493" s="32">
        <f>'Link types'!T447</f>
        <v>0</v>
      </c>
      <c r="T493" s="32">
        <f>'Link types'!U447</f>
        <v>0</v>
      </c>
      <c r="U493" s="32">
        <f>'Link types'!V447</f>
        <v>0</v>
      </c>
      <c r="V493" s="32">
        <f>'Link types'!W447</f>
        <v>10</v>
      </c>
      <c r="W493" s="32">
        <f>'Link types'!X447</f>
        <v>10</v>
      </c>
      <c r="X493" s="32">
        <f>'Link types'!Y447</f>
        <v>10</v>
      </c>
      <c r="Y493" s="32" t="str">
        <f>'Link types'!Z447</f>
        <v/>
      </c>
    </row>
    <row r="494" spans="1:25" x14ac:dyDescent="0.25">
      <c r="A494" s="32">
        <f>'Link types'!B448</f>
        <v>546</v>
      </c>
      <c r="B494" s="32">
        <f>'Link types'!C448</f>
        <v>50</v>
      </c>
      <c r="C494" s="32" t="str">
        <f>'Link types'!D448</f>
        <v>free</v>
      </c>
      <c r="D494" s="32">
        <f>'Link types'!E448</f>
        <v>1</v>
      </c>
      <c r="E494" s="32">
        <f>'Link types'!F448</f>
        <v>1000</v>
      </c>
      <c r="F494" s="32" t="str">
        <f>'Link types'!G448</f>
        <v/>
      </c>
      <c r="G494" s="32">
        <f>'Link types'!H448</f>
        <v>0</v>
      </c>
      <c r="H494" s="32">
        <f>'Link types'!I448</f>
        <v>0</v>
      </c>
      <c r="I494" s="32">
        <f>'Link types'!J448</f>
        <v>0</v>
      </c>
      <c r="J494" s="32">
        <f>'Link types'!K448</f>
        <v>0</v>
      </c>
      <c r="K494" s="32">
        <f>'Link types'!L448</f>
        <v>99</v>
      </c>
      <c r="L494" s="32">
        <f>'Link types'!M448</f>
        <v>0</v>
      </c>
      <c r="M494" s="32">
        <f>'Link types'!N448</f>
        <v>0</v>
      </c>
      <c r="N494" s="32">
        <f>'Link types'!O448</f>
        <v>0</v>
      </c>
      <c r="O494" s="32">
        <f>'Link types'!P448</f>
        <v>0</v>
      </c>
      <c r="P494" s="32">
        <f>'Link types'!Q448</f>
        <v>0</v>
      </c>
      <c r="Q494" s="32">
        <f>'Link types'!R448</f>
        <v>0</v>
      </c>
      <c r="R494" s="32">
        <f>'Link types'!S448</f>
        <v>0</v>
      </c>
      <c r="S494" s="32">
        <f>'Link types'!T448</f>
        <v>0</v>
      </c>
      <c r="T494" s="32">
        <f>'Link types'!U448</f>
        <v>0</v>
      </c>
      <c r="U494" s="32">
        <f>'Link types'!V448</f>
        <v>0</v>
      </c>
      <c r="V494" s="32">
        <f>'Link types'!W448</f>
        <v>10</v>
      </c>
      <c r="W494" s="32">
        <f>'Link types'!X448</f>
        <v>10</v>
      </c>
      <c r="X494" s="32">
        <f>'Link types'!Y448</f>
        <v>10</v>
      </c>
      <c r="Y494" s="32" t="str">
        <f>'Link types'!Z448</f>
        <v/>
      </c>
    </row>
    <row r="495" spans="1:25" x14ac:dyDescent="0.25">
      <c r="A495" s="32">
        <f>'Link types'!B449</f>
        <v>547</v>
      </c>
      <c r="B495" s="32">
        <f>'Link types'!C449</f>
        <v>50</v>
      </c>
      <c r="C495" s="32" t="str">
        <f>'Link types'!D449</f>
        <v>free</v>
      </c>
      <c r="D495" s="32">
        <f>'Link types'!E449</f>
        <v>1</v>
      </c>
      <c r="E495" s="32">
        <f>'Link types'!F449</f>
        <v>1000</v>
      </c>
      <c r="F495" s="32" t="str">
        <f>'Link types'!G449</f>
        <v/>
      </c>
      <c r="G495" s="32">
        <f>'Link types'!H449</f>
        <v>0</v>
      </c>
      <c r="H495" s="32">
        <f>'Link types'!I449</f>
        <v>0</v>
      </c>
      <c r="I495" s="32">
        <f>'Link types'!J449</f>
        <v>0</v>
      </c>
      <c r="J495" s="32">
        <f>'Link types'!K449</f>
        <v>0</v>
      </c>
      <c r="K495" s="32">
        <f>'Link types'!L449</f>
        <v>99</v>
      </c>
      <c r="L495" s="32">
        <f>'Link types'!M449</f>
        <v>0</v>
      </c>
      <c r="M495" s="32">
        <f>'Link types'!N449</f>
        <v>0</v>
      </c>
      <c r="N495" s="32">
        <f>'Link types'!O449</f>
        <v>0</v>
      </c>
      <c r="O495" s="32">
        <f>'Link types'!P449</f>
        <v>0</v>
      </c>
      <c r="P495" s="32">
        <f>'Link types'!Q449</f>
        <v>0</v>
      </c>
      <c r="Q495" s="32">
        <f>'Link types'!R449</f>
        <v>0</v>
      </c>
      <c r="R495" s="32">
        <f>'Link types'!S449</f>
        <v>0</v>
      </c>
      <c r="S495" s="32">
        <f>'Link types'!T449</f>
        <v>0</v>
      </c>
      <c r="T495" s="32">
        <f>'Link types'!U449</f>
        <v>0</v>
      </c>
      <c r="U495" s="32">
        <f>'Link types'!V449</f>
        <v>0</v>
      </c>
      <c r="V495" s="32">
        <f>'Link types'!W449</f>
        <v>10</v>
      </c>
      <c r="W495" s="32">
        <f>'Link types'!X449</f>
        <v>10</v>
      </c>
      <c r="X495" s="32">
        <f>'Link types'!Y449</f>
        <v>10</v>
      </c>
      <c r="Y495" s="32" t="str">
        <f>'Link types'!Z449</f>
        <v/>
      </c>
    </row>
    <row r="496" spans="1:25" x14ac:dyDescent="0.25">
      <c r="A496" s="32">
        <f>'Link types'!B450</f>
        <v>548</v>
      </c>
      <c r="B496" s="32">
        <f>'Link types'!C450</f>
        <v>50</v>
      </c>
      <c r="C496" s="32" t="str">
        <f>'Link types'!D450</f>
        <v>free</v>
      </c>
      <c r="D496" s="32">
        <f>'Link types'!E450</f>
        <v>1</v>
      </c>
      <c r="E496" s="32">
        <f>'Link types'!F450</f>
        <v>1000</v>
      </c>
      <c r="F496" s="32" t="str">
        <f>'Link types'!G450</f>
        <v/>
      </c>
      <c r="G496" s="32">
        <f>'Link types'!H450</f>
        <v>0</v>
      </c>
      <c r="H496" s="32">
        <f>'Link types'!I450</f>
        <v>0</v>
      </c>
      <c r="I496" s="32">
        <f>'Link types'!J450</f>
        <v>0</v>
      </c>
      <c r="J496" s="32">
        <f>'Link types'!K450</f>
        <v>0</v>
      </c>
      <c r="K496" s="32">
        <f>'Link types'!L450</f>
        <v>99</v>
      </c>
      <c r="L496" s="32">
        <f>'Link types'!M450</f>
        <v>0</v>
      </c>
      <c r="M496" s="32">
        <f>'Link types'!N450</f>
        <v>0</v>
      </c>
      <c r="N496" s="32">
        <f>'Link types'!O450</f>
        <v>0</v>
      </c>
      <c r="O496" s="32">
        <f>'Link types'!P450</f>
        <v>0</v>
      </c>
      <c r="P496" s="32">
        <f>'Link types'!Q450</f>
        <v>0</v>
      </c>
      <c r="Q496" s="32">
        <f>'Link types'!R450</f>
        <v>0</v>
      </c>
      <c r="R496" s="32">
        <f>'Link types'!S450</f>
        <v>0</v>
      </c>
      <c r="S496" s="32">
        <f>'Link types'!T450</f>
        <v>0</v>
      </c>
      <c r="T496" s="32">
        <f>'Link types'!U450</f>
        <v>0</v>
      </c>
      <c r="U496" s="32">
        <f>'Link types'!V450</f>
        <v>0</v>
      </c>
      <c r="V496" s="32">
        <f>'Link types'!W450</f>
        <v>10</v>
      </c>
      <c r="W496" s="32">
        <f>'Link types'!X450</f>
        <v>10</v>
      </c>
      <c r="X496" s="32">
        <f>'Link types'!Y450</f>
        <v>10</v>
      </c>
      <c r="Y496" s="32" t="str">
        <f>'Link types'!Z450</f>
        <v/>
      </c>
    </row>
    <row r="497" spans="1:25" x14ac:dyDescent="0.25">
      <c r="A497" s="32">
        <f>'Link types'!B451</f>
        <v>549</v>
      </c>
      <c r="B497" s="32">
        <f>'Link types'!C451</f>
        <v>50</v>
      </c>
      <c r="C497" s="32" t="str">
        <f>'Link types'!D451</f>
        <v>free</v>
      </c>
      <c r="D497" s="32">
        <f>'Link types'!E451</f>
        <v>1</v>
      </c>
      <c r="E497" s="32">
        <f>'Link types'!F451</f>
        <v>1000</v>
      </c>
      <c r="F497" s="32" t="str">
        <f>'Link types'!G451</f>
        <v/>
      </c>
      <c r="G497" s="32">
        <f>'Link types'!H451</f>
        <v>0</v>
      </c>
      <c r="H497" s="32">
        <f>'Link types'!I451</f>
        <v>0</v>
      </c>
      <c r="I497" s="32">
        <f>'Link types'!J451</f>
        <v>0</v>
      </c>
      <c r="J497" s="32">
        <f>'Link types'!K451</f>
        <v>0</v>
      </c>
      <c r="K497" s="32">
        <f>'Link types'!L451</f>
        <v>99</v>
      </c>
      <c r="L497" s="32">
        <f>'Link types'!M451</f>
        <v>0</v>
      </c>
      <c r="M497" s="32">
        <f>'Link types'!N451</f>
        <v>0</v>
      </c>
      <c r="N497" s="32">
        <f>'Link types'!O451</f>
        <v>0</v>
      </c>
      <c r="O497" s="32">
        <f>'Link types'!P451</f>
        <v>0</v>
      </c>
      <c r="P497" s="32">
        <f>'Link types'!Q451</f>
        <v>0</v>
      </c>
      <c r="Q497" s="32">
        <f>'Link types'!R451</f>
        <v>0</v>
      </c>
      <c r="R497" s="32">
        <f>'Link types'!S451</f>
        <v>0</v>
      </c>
      <c r="S497" s="32">
        <f>'Link types'!T451</f>
        <v>0</v>
      </c>
      <c r="T497" s="32">
        <f>'Link types'!U451</f>
        <v>0</v>
      </c>
      <c r="U497" s="32">
        <f>'Link types'!V451</f>
        <v>0</v>
      </c>
      <c r="V497" s="32">
        <f>'Link types'!W451</f>
        <v>10</v>
      </c>
      <c r="W497" s="32">
        <f>'Link types'!X451</f>
        <v>10</v>
      </c>
      <c r="X497" s="32">
        <f>'Link types'!Y451</f>
        <v>10</v>
      </c>
      <c r="Y497" s="32" t="str">
        <f>'Link types'!Z451</f>
        <v/>
      </c>
    </row>
    <row r="498" spans="1:25" x14ac:dyDescent="0.25">
      <c r="A498" s="32">
        <f>'Link types'!B452</f>
        <v>550</v>
      </c>
      <c r="B498" s="32">
        <f>'Link types'!C452</f>
        <v>50</v>
      </c>
      <c r="C498" s="32" t="str">
        <f>'Link types'!D452</f>
        <v>Te L1Bus V70</v>
      </c>
      <c r="D498" s="32">
        <f>'Link types'!E452</f>
        <v>1</v>
      </c>
      <c r="E498" s="32">
        <f>'Link types'!F452</f>
        <v>5</v>
      </c>
      <c r="F498" s="32" t="str">
        <f>'Link types'!G452</f>
        <v>BUS,WALK,BIKE,PUTW</v>
      </c>
      <c r="G498" s="32">
        <f>'Link types'!H452</f>
        <v>0</v>
      </c>
      <c r="H498" s="32">
        <f>'Link types'!I452</f>
        <v>0</v>
      </c>
      <c r="I498" s="32">
        <f>'Link types'!J452</f>
        <v>70</v>
      </c>
      <c r="J498" s="32">
        <f>'Link types'!K452</f>
        <v>1</v>
      </c>
      <c r="K498" s="32">
        <f>'Link types'!L452</f>
        <v>3</v>
      </c>
      <c r="L498" s="32">
        <f>'Link types'!M452</f>
        <v>20</v>
      </c>
      <c r="M498" s="32">
        <f>'Link types'!N452</f>
        <v>130</v>
      </c>
      <c r="N498" s="32">
        <f>'Link types'!O452</f>
        <v>100</v>
      </c>
      <c r="O498" s="32">
        <f>'Link types'!P452</f>
        <v>4</v>
      </c>
      <c r="P498" s="32">
        <f>'Link types'!Q452</f>
        <v>80</v>
      </c>
      <c r="Q498" s="32">
        <f>'Link types'!R452</f>
        <v>50</v>
      </c>
      <c r="R498" s="32">
        <f>'Link types'!S452</f>
        <v>4</v>
      </c>
      <c r="S498" s="32">
        <f>'Link types'!T452</f>
        <v>50</v>
      </c>
      <c r="T498" s="32">
        <f>'Link types'!U452</f>
        <v>50</v>
      </c>
      <c r="U498" s="32">
        <f>'Link types'!V452</f>
        <v>50</v>
      </c>
      <c r="V498" s="32">
        <f>'Link types'!W452</f>
        <v>1</v>
      </c>
      <c r="W498" s="32">
        <f>'Link types'!X452</f>
        <v>1.2</v>
      </c>
      <c r="X498" s="32">
        <f>'Link types'!Y452</f>
        <v>1</v>
      </c>
      <c r="Y498" s="32" t="str">
        <f>'Link types'!Z452</f>
        <v>Tertiary: Connects villages or serves as a major street within towns ("Kreisstraße")</v>
      </c>
    </row>
    <row r="499" spans="1:25" x14ac:dyDescent="0.25">
      <c r="A499" s="32">
        <f>'Link types'!B453</f>
        <v>551</v>
      </c>
      <c r="B499" s="32">
        <f>'Link types'!C453</f>
        <v>50</v>
      </c>
      <c r="C499" s="32" t="str">
        <f>'Link types'!D453</f>
        <v>Te L1Bus V60</v>
      </c>
      <c r="D499" s="32">
        <f>'Link types'!E453</f>
        <v>1</v>
      </c>
      <c r="E499" s="32">
        <f>'Link types'!F453</f>
        <v>5</v>
      </c>
      <c r="F499" s="32" t="str">
        <f>'Link types'!G453</f>
        <v>BUS,WALK,BIKE,PUTW</v>
      </c>
      <c r="G499" s="32">
        <f>'Link types'!H453</f>
        <v>0</v>
      </c>
      <c r="H499" s="32">
        <f>'Link types'!I453</f>
        <v>0</v>
      </c>
      <c r="I499" s="32">
        <f>'Link types'!J453</f>
        <v>60</v>
      </c>
      <c r="J499" s="32">
        <f>'Link types'!K453</f>
        <v>1</v>
      </c>
      <c r="K499" s="32">
        <f>'Link types'!L453</f>
        <v>3</v>
      </c>
      <c r="L499" s="32">
        <f>'Link types'!M453</f>
        <v>20</v>
      </c>
      <c r="M499" s="32">
        <f>'Link types'!N453</f>
        <v>130</v>
      </c>
      <c r="N499" s="32">
        <f>'Link types'!O453</f>
        <v>100</v>
      </c>
      <c r="O499" s="32">
        <f>'Link types'!P453</f>
        <v>4</v>
      </c>
      <c r="P499" s="32">
        <f>'Link types'!Q453</f>
        <v>80</v>
      </c>
      <c r="Q499" s="32">
        <f>'Link types'!R453</f>
        <v>50</v>
      </c>
      <c r="R499" s="32">
        <f>'Link types'!S453</f>
        <v>4</v>
      </c>
      <c r="S499" s="32">
        <f>'Link types'!T453</f>
        <v>50</v>
      </c>
      <c r="T499" s="32">
        <f>'Link types'!U453</f>
        <v>50</v>
      </c>
      <c r="U499" s="32">
        <f>'Link types'!V453</f>
        <v>50</v>
      </c>
      <c r="V499" s="32">
        <f>'Link types'!W453</f>
        <v>1</v>
      </c>
      <c r="W499" s="32">
        <f>'Link types'!X453</f>
        <v>1.2</v>
      </c>
      <c r="X499" s="32">
        <f>'Link types'!Y453</f>
        <v>1</v>
      </c>
      <c r="Y499" s="32" t="str">
        <f>'Link types'!Z453</f>
        <v>Tertiary: Connects villages or serves as a major street within towns ("Kreisstraße")</v>
      </c>
    </row>
    <row r="500" spans="1:25" x14ac:dyDescent="0.25">
      <c r="A500" s="32">
        <f>'Link types'!B454</f>
        <v>552</v>
      </c>
      <c r="B500" s="32">
        <f>'Link types'!C454</f>
        <v>50</v>
      </c>
      <c r="C500" s="32" t="str">
        <f>'Link types'!D454</f>
        <v>Te L1Bus V50</v>
      </c>
      <c r="D500" s="32">
        <f>'Link types'!E454</f>
        <v>1</v>
      </c>
      <c r="E500" s="32">
        <f>'Link types'!F454</f>
        <v>5</v>
      </c>
      <c r="F500" s="32" t="str">
        <f>'Link types'!G454</f>
        <v>BUS,WALK,BIKE,PUTW</v>
      </c>
      <c r="G500" s="32">
        <f>'Link types'!H454</f>
        <v>0</v>
      </c>
      <c r="H500" s="32">
        <f>'Link types'!I454</f>
        <v>0</v>
      </c>
      <c r="I500" s="32">
        <f>'Link types'!J454</f>
        <v>50</v>
      </c>
      <c r="J500" s="32">
        <f>'Link types'!K454</f>
        <v>1</v>
      </c>
      <c r="K500" s="32">
        <f>'Link types'!L454</f>
        <v>3</v>
      </c>
      <c r="L500" s="32">
        <f>'Link types'!M454</f>
        <v>20</v>
      </c>
      <c r="M500" s="32">
        <f>'Link types'!N454</f>
        <v>130</v>
      </c>
      <c r="N500" s="32">
        <f>'Link types'!O454</f>
        <v>100</v>
      </c>
      <c r="O500" s="32">
        <f>'Link types'!P454</f>
        <v>4</v>
      </c>
      <c r="P500" s="32">
        <f>'Link types'!Q454</f>
        <v>80</v>
      </c>
      <c r="Q500" s="32">
        <f>'Link types'!R454</f>
        <v>50</v>
      </c>
      <c r="R500" s="32">
        <f>'Link types'!S454</f>
        <v>4</v>
      </c>
      <c r="S500" s="32">
        <f>'Link types'!T454</f>
        <v>50</v>
      </c>
      <c r="T500" s="32">
        <f>'Link types'!U454</f>
        <v>50</v>
      </c>
      <c r="U500" s="32">
        <f>'Link types'!V454</f>
        <v>50</v>
      </c>
      <c r="V500" s="32">
        <f>'Link types'!W454</f>
        <v>1</v>
      </c>
      <c r="W500" s="32">
        <f>'Link types'!X454</f>
        <v>1.2</v>
      </c>
      <c r="X500" s="32">
        <f>'Link types'!Y454</f>
        <v>1</v>
      </c>
      <c r="Y500" s="32" t="str">
        <f>'Link types'!Z454</f>
        <v>Tertiary: Connects villages or serves as a major street within towns ("Kreisstraße")</v>
      </c>
    </row>
    <row r="501" spans="1:25" x14ac:dyDescent="0.25">
      <c r="A501" s="32">
        <f>'Link types'!B455</f>
        <v>553</v>
      </c>
      <c r="B501" s="32">
        <f>'Link types'!C455</f>
        <v>50</v>
      </c>
      <c r="C501" s="32" t="str">
        <f>'Link types'!D455</f>
        <v>Te L1Bus V40</v>
      </c>
      <c r="D501" s="32">
        <f>'Link types'!E455</f>
        <v>1</v>
      </c>
      <c r="E501" s="32">
        <f>'Link types'!F455</f>
        <v>5</v>
      </c>
      <c r="F501" s="32" t="str">
        <f>'Link types'!G455</f>
        <v>BUS,WALK,BIKE,PUTW</v>
      </c>
      <c r="G501" s="32">
        <f>'Link types'!H455</f>
        <v>0</v>
      </c>
      <c r="H501" s="32">
        <f>'Link types'!I455</f>
        <v>0</v>
      </c>
      <c r="I501" s="32">
        <f>'Link types'!J455</f>
        <v>40</v>
      </c>
      <c r="J501" s="32">
        <f>'Link types'!K455</f>
        <v>1</v>
      </c>
      <c r="K501" s="32">
        <f>'Link types'!L455</f>
        <v>3</v>
      </c>
      <c r="L501" s="32">
        <f>'Link types'!M455</f>
        <v>20</v>
      </c>
      <c r="M501" s="32">
        <f>'Link types'!N455</f>
        <v>130</v>
      </c>
      <c r="N501" s="32">
        <f>'Link types'!O455</f>
        <v>100</v>
      </c>
      <c r="O501" s="32">
        <f>'Link types'!P455</f>
        <v>4</v>
      </c>
      <c r="P501" s="32">
        <f>'Link types'!Q455</f>
        <v>80</v>
      </c>
      <c r="Q501" s="32">
        <f>'Link types'!R455</f>
        <v>50</v>
      </c>
      <c r="R501" s="32">
        <f>'Link types'!S455</f>
        <v>4</v>
      </c>
      <c r="S501" s="32">
        <f>'Link types'!T455</f>
        <v>50</v>
      </c>
      <c r="T501" s="32">
        <f>'Link types'!U455</f>
        <v>50</v>
      </c>
      <c r="U501" s="32">
        <f>'Link types'!V455</f>
        <v>50</v>
      </c>
      <c r="V501" s="32">
        <f>'Link types'!W455</f>
        <v>1</v>
      </c>
      <c r="W501" s="32">
        <f>'Link types'!X455</f>
        <v>1.2</v>
      </c>
      <c r="X501" s="32">
        <f>'Link types'!Y455</f>
        <v>1</v>
      </c>
      <c r="Y501" s="32" t="str">
        <f>'Link types'!Z455</f>
        <v>Tertiary: Connects villages or serves as a major street within towns ("Kreisstraße")</v>
      </c>
    </row>
    <row r="502" spans="1:25" x14ac:dyDescent="0.25">
      <c r="A502" s="32">
        <f>'Link types'!B456</f>
        <v>554</v>
      </c>
      <c r="B502" s="32">
        <f>'Link types'!C456</f>
        <v>50</v>
      </c>
      <c r="C502" s="32" t="str">
        <f>'Link types'!D456</f>
        <v>free</v>
      </c>
      <c r="D502" s="32">
        <f>'Link types'!E456</f>
        <v>1</v>
      </c>
      <c r="E502" s="32">
        <f>'Link types'!F456</f>
        <v>1000</v>
      </c>
      <c r="F502" s="32" t="str">
        <f>'Link types'!G456</f>
        <v/>
      </c>
      <c r="G502" s="32">
        <f>'Link types'!H456</f>
        <v>0</v>
      </c>
      <c r="H502" s="32">
        <f>'Link types'!I456</f>
        <v>0</v>
      </c>
      <c r="I502" s="32">
        <f>'Link types'!J456</f>
        <v>0</v>
      </c>
      <c r="J502" s="32">
        <f>'Link types'!K456</f>
        <v>0</v>
      </c>
      <c r="K502" s="32">
        <f>'Link types'!L456</f>
        <v>99</v>
      </c>
      <c r="L502" s="32">
        <f>'Link types'!M456</f>
        <v>0</v>
      </c>
      <c r="M502" s="32">
        <f>'Link types'!N456</f>
        <v>0</v>
      </c>
      <c r="N502" s="32">
        <f>'Link types'!O456</f>
        <v>0</v>
      </c>
      <c r="O502" s="32">
        <f>'Link types'!P456</f>
        <v>0</v>
      </c>
      <c r="P502" s="32">
        <f>'Link types'!Q456</f>
        <v>0</v>
      </c>
      <c r="Q502" s="32">
        <f>'Link types'!R456</f>
        <v>0</v>
      </c>
      <c r="R502" s="32">
        <f>'Link types'!S456</f>
        <v>0</v>
      </c>
      <c r="S502" s="32">
        <f>'Link types'!T456</f>
        <v>0</v>
      </c>
      <c r="T502" s="32">
        <f>'Link types'!U456</f>
        <v>0</v>
      </c>
      <c r="U502" s="32">
        <f>'Link types'!V456</f>
        <v>0</v>
      </c>
      <c r="V502" s="32">
        <f>'Link types'!W456</f>
        <v>10</v>
      </c>
      <c r="W502" s="32">
        <f>'Link types'!X456</f>
        <v>10</v>
      </c>
      <c r="X502" s="32">
        <f>'Link types'!Y456</f>
        <v>10</v>
      </c>
      <c r="Y502" s="32" t="str">
        <f>'Link types'!Z456</f>
        <v/>
      </c>
    </row>
    <row r="503" spans="1:25" x14ac:dyDescent="0.25">
      <c r="A503" s="32">
        <f>'Link types'!B457</f>
        <v>555</v>
      </c>
      <c r="B503" s="32">
        <f>'Link types'!C457</f>
        <v>50</v>
      </c>
      <c r="C503" s="32" t="str">
        <f>'Link types'!D457</f>
        <v>free</v>
      </c>
      <c r="D503" s="32">
        <f>'Link types'!E457</f>
        <v>1</v>
      </c>
      <c r="E503" s="32">
        <f>'Link types'!F457</f>
        <v>1000</v>
      </c>
      <c r="F503" s="32" t="str">
        <f>'Link types'!G457</f>
        <v/>
      </c>
      <c r="G503" s="32">
        <f>'Link types'!H457</f>
        <v>0</v>
      </c>
      <c r="H503" s="32">
        <f>'Link types'!I457</f>
        <v>0</v>
      </c>
      <c r="I503" s="32">
        <f>'Link types'!J457</f>
        <v>0</v>
      </c>
      <c r="J503" s="32">
        <f>'Link types'!K457</f>
        <v>0</v>
      </c>
      <c r="K503" s="32">
        <f>'Link types'!L457</f>
        <v>99</v>
      </c>
      <c r="L503" s="32">
        <f>'Link types'!M457</f>
        <v>0</v>
      </c>
      <c r="M503" s="32">
        <f>'Link types'!N457</f>
        <v>0</v>
      </c>
      <c r="N503" s="32">
        <f>'Link types'!O457</f>
        <v>0</v>
      </c>
      <c r="O503" s="32">
        <f>'Link types'!P457</f>
        <v>0</v>
      </c>
      <c r="P503" s="32">
        <f>'Link types'!Q457</f>
        <v>0</v>
      </c>
      <c r="Q503" s="32">
        <f>'Link types'!R457</f>
        <v>0</v>
      </c>
      <c r="R503" s="32">
        <f>'Link types'!S457</f>
        <v>0</v>
      </c>
      <c r="S503" s="32">
        <f>'Link types'!T457</f>
        <v>0</v>
      </c>
      <c r="T503" s="32">
        <f>'Link types'!U457</f>
        <v>0</v>
      </c>
      <c r="U503" s="32">
        <f>'Link types'!V457</f>
        <v>0</v>
      </c>
      <c r="V503" s="32">
        <f>'Link types'!W457</f>
        <v>10</v>
      </c>
      <c r="W503" s="32">
        <f>'Link types'!X457</f>
        <v>10</v>
      </c>
      <c r="X503" s="32">
        <f>'Link types'!Y457</f>
        <v>10</v>
      </c>
      <c r="Y503" s="32" t="str">
        <f>'Link types'!Z457</f>
        <v/>
      </c>
    </row>
    <row r="504" spans="1:25" x14ac:dyDescent="0.25">
      <c r="A504" s="32">
        <f>'Link types'!B458</f>
        <v>556</v>
      </c>
      <c r="B504" s="32">
        <f>'Link types'!C458</f>
        <v>50</v>
      </c>
      <c r="C504" s="32" t="str">
        <f>'Link types'!D458</f>
        <v>free</v>
      </c>
      <c r="D504" s="32">
        <f>'Link types'!E458</f>
        <v>1</v>
      </c>
      <c r="E504" s="32">
        <f>'Link types'!F458</f>
        <v>1000</v>
      </c>
      <c r="F504" s="32" t="str">
        <f>'Link types'!G458</f>
        <v/>
      </c>
      <c r="G504" s="32">
        <f>'Link types'!H458</f>
        <v>0</v>
      </c>
      <c r="H504" s="32">
        <f>'Link types'!I458</f>
        <v>0</v>
      </c>
      <c r="I504" s="32">
        <f>'Link types'!J458</f>
        <v>0</v>
      </c>
      <c r="J504" s="32">
        <f>'Link types'!K458</f>
        <v>0</v>
      </c>
      <c r="K504" s="32">
        <f>'Link types'!L458</f>
        <v>99</v>
      </c>
      <c r="L504" s="32">
        <f>'Link types'!M458</f>
        <v>0</v>
      </c>
      <c r="M504" s="32">
        <f>'Link types'!N458</f>
        <v>0</v>
      </c>
      <c r="N504" s="32">
        <f>'Link types'!O458</f>
        <v>0</v>
      </c>
      <c r="O504" s="32">
        <f>'Link types'!P458</f>
        <v>0</v>
      </c>
      <c r="P504" s="32">
        <f>'Link types'!Q458</f>
        <v>0</v>
      </c>
      <c r="Q504" s="32">
        <f>'Link types'!R458</f>
        <v>0</v>
      </c>
      <c r="R504" s="32">
        <f>'Link types'!S458</f>
        <v>0</v>
      </c>
      <c r="S504" s="32">
        <f>'Link types'!T458</f>
        <v>0</v>
      </c>
      <c r="T504" s="32">
        <f>'Link types'!U458</f>
        <v>0</v>
      </c>
      <c r="U504" s="32">
        <f>'Link types'!V458</f>
        <v>0</v>
      </c>
      <c r="V504" s="32">
        <f>'Link types'!W458</f>
        <v>10</v>
      </c>
      <c r="W504" s="32">
        <f>'Link types'!X458</f>
        <v>10</v>
      </c>
      <c r="X504" s="32">
        <f>'Link types'!Y458</f>
        <v>10</v>
      </c>
      <c r="Y504" s="32" t="str">
        <f>'Link types'!Z458</f>
        <v/>
      </c>
    </row>
    <row r="505" spans="1:25" x14ac:dyDescent="0.25">
      <c r="A505" s="32">
        <f>'Link types'!B459</f>
        <v>557</v>
      </c>
      <c r="B505" s="32">
        <f>'Link types'!C459</f>
        <v>50</v>
      </c>
      <c r="C505" s="32" t="str">
        <f>'Link types'!D459</f>
        <v>free</v>
      </c>
      <c r="D505" s="32">
        <f>'Link types'!E459</f>
        <v>1</v>
      </c>
      <c r="E505" s="32">
        <f>'Link types'!F459</f>
        <v>1000</v>
      </c>
      <c r="F505" s="32" t="str">
        <f>'Link types'!G459</f>
        <v/>
      </c>
      <c r="G505" s="32">
        <f>'Link types'!H459</f>
        <v>0</v>
      </c>
      <c r="H505" s="32">
        <f>'Link types'!I459</f>
        <v>0</v>
      </c>
      <c r="I505" s="32">
        <f>'Link types'!J459</f>
        <v>0</v>
      </c>
      <c r="J505" s="32">
        <f>'Link types'!K459</f>
        <v>0</v>
      </c>
      <c r="K505" s="32">
        <f>'Link types'!L459</f>
        <v>99</v>
      </c>
      <c r="L505" s="32">
        <f>'Link types'!M459</f>
        <v>0</v>
      </c>
      <c r="M505" s="32">
        <f>'Link types'!N459</f>
        <v>0</v>
      </c>
      <c r="N505" s="32">
        <f>'Link types'!O459</f>
        <v>0</v>
      </c>
      <c r="O505" s="32">
        <f>'Link types'!P459</f>
        <v>0</v>
      </c>
      <c r="P505" s="32">
        <f>'Link types'!Q459</f>
        <v>0</v>
      </c>
      <c r="Q505" s="32">
        <f>'Link types'!R459</f>
        <v>0</v>
      </c>
      <c r="R505" s="32">
        <f>'Link types'!S459</f>
        <v>0</v>
      </c>
      <c r="S505" s="32">
        <f>'Link types'!T459</f>
        <v>0</v>
      </c>
      <c r="T505" s="32">
        <f>'Link types'!U459</f>
        <v>0</v>
      </c>
      <c r="U505" s="32">
        <f>'Link types'!V459</f>
        <v>0</v>
      </c>
      <c r="V505" s="32">
        <f>'Link types'!W459</f>
        <v>10</v>
      </c>
      <c r="W505" s="32">
        <f>'Link types'!X459</f>
        <v>10</v>
      </c>
      <c r="X505" s="32">
        <f>'Link types'!Y459</f>
        <v>10</v>
      </c>
      <c r="Y505" s="32" t="str">
        <f>'Link types'!Z459</f>
        <v/>
      </c>
    </row>
    <row r="506" spans="1:25" x14ac:dyDescent="0.25">
      <c r="A506" s="32">
        <f>'Link types'!B460</f>
        <v>558</v>
      </c>
      <c r="B506" s="32">
        <f>'Link types'!C460</f>
        <v>50</v>
      </c>
      <c r="C506" s="32" t="str">
        <f>'Link types'!D460</f>
        <v>free</v>
      </c>
      <c r="D506" s="32">
        <f>'Link types'!E460</f>
        <v>1</v>
      </c>
      <c r="E506" s="32">
        <f>'Link types'!F460</f>
        <v>1000</v>
      </c>
      <c r="F506" s="32" t="str">
        <f>'Link types'!G460</f>
        <v/>
      </c>
      <c r="G506" s="32">
        <f>'Link types'!H460</f>
        <v>0</v>
      </c>
      <c r="H506" s="32">
        <f>'Link types'!I460</f>
        <v>0</v>
      </c>
      <c r="I506" s="32">
        <f>'Link types'!J460</f>
        <v>0</v>
      </c>
      <c r="J506" s="32">
        <f>'Link types'!K460</f>
        <v>0</v>
      </c>
      <c r="K506" s="32">
        <f>'Link types'!L460</f>
        <v>99</v>
      </c>
      <c r="L506" s="32">
        <f>'Link types'!M460</f>
        <v>0</v>
      </c>
      <c r="M506" s="32">
        <f>'Link types'!N460</f>
        <v>0</v>
      </c>
      <c r="N506" s="32">
        <f>'Link types'!O460</f>
        <v>0</v>
      </c>
      <c r="O506" s="32">
        <f>'Link types'!P460</f>
        <v>0</v>
      </c>
      <c r="P506" s="32">
        <f>'Link types'!Q460</f>
        <v>0</v>
      </c>
      <c r="Q506" s="32">
        <f>'Link types'!R460</f>
        <v>0</v>
      </c>
      <c r="R506" s="32">
        <f>'Link types'!S460</f>
        <v>0</v>
      </c>
      <c r="S506" s="32">
        <f>'Link types'!T460</f>
        <v>0</v>
      </c>
      <c r="T506" s="32">
        <f>'Link types'!U460</f>
        <v>0</v>
      </c>
      <c r="U506" s="32">
        <f>'Link types'!V460</f>
        <v>0</v>
      </c>
      <c r="V506" s="32">
        <f>'Link types'!W460</f>
        <v>10</v>
      </c>
      <c r="W506" s="32">
        <f>'Link types'!X460</f>
        <v>10</v>
      </c>
      <c r="X506" s="32">
        <f>'Link types'!Y460</f>
        <v>10</v>
      </c>
      <c r="Y506" s="32" t="str">
        <f>'Link types'!Z460</f>
        <v/>
      </c>
    </row>
    <row r="507" spans="1:25" x14ac:dyDescent="0.25">
      <c r="A507" s="32">
        <f>'Link types'!B461</f>
        <v>559</v>
      </c>
      <c r="B507" s="32">
        <f>'Link types'!C461</f>
        <v>50</v>
      </c>
      <c r="C507" s="32" t="str">
        <f>'Link types'!D461</f>
        <v>free</v>
      </c>
      <c r="D507" s="32">
        <f>'Link types'!E461</f>
        <v>1</v>
      </c>
      <c r="E507" s="32">
        <f>'Link types'!F461</f>
        <v>1000</v>
      </c>
      <c r="F507" s="32" t="str">
        <f>'Link types'!G461</f>
        <v/>
      </c>
      <c r="G507" s="32">
        <f>'Link types'!H461</f>
        <v>0</v>
      </c>
      <c r="H507" s="32">
        <f>'Link types'!I461</f>
        <v>0</v>
      </c>
      <c r="I507" s="32">
        <f>'Link types'!J461</f>
        <v>0</v>
      </c>
      <c r="J507" s="32">
        <f>'Link types'!K461</f>
        <v>0</v>
      </c>
      <c r="K507" s="32">
        <f>'Link types'!L461</f>
        <v>99</v>
      </c>
      <c r="L507" s="32">
        <f>'Link types'!M461</f>
        <v>0</v>
      </c>
      <c r="M507" s="32">
        <f>'Link types'!N461</f>
        <v>0</v>
      </c>
      <c r="N507" s="32">
        <f>'Link types'!O461</f>
        <v>0</v>
      </c>
      <c r="O507" s="32">
        <f>'Link types'!P461</f>
        <v>0</v>
      </c>
      <c r="P507" s="32">
        <f>'Link types'!Q461</f>
        <v>0</v>
      </c>
      <c r="Q507" s="32">
        <f>'Link types'!R461</f>
        <v>0</v>
      </c>
      <c r="R507" s="32">
        <f>'Link types'!S461</f>
        <v>0</v>
      </c>
      <c r="S507" s="32">
        <f>'Link types'!T461</f>
        <v>0</v>
      </c>
      <c r="T507" s="32">
        <f>'Link types'!U461</f>
        <v>0</v>
      </c>
      <c r="U507" s="32">
        <f>'Link types'!V461</f>
        <v>0</v>
      </c>
      <c r="V507" s="32">
        <f>'Link types'!W461</f>
        <v>10</v>
      </c>
      <c r="W507" s="32">
        <f>'Link types'!X461</f>
        <v>10</v>
      </c>
      <c r="X507" s="32">
        <f>'Link types'!Y461</f>
        <v>10</v>
      </c>
      <c r="Y507" s="32" t="str">
        <f>'Link types'!Z461</f>
        <v/>
      </c>
    </row>
    <row r="508" spans="1:25" x14ac:dyDescent="0.25">
      <c r="A508" s="32">
        <f>'Link types'!B462</f>
        <v>560</v>
      </c>
      <c r="B508" s="32">
        <f>'Link types'!C462</f>
        <v>50</v>
      </c>
      <c r="C508" s="32" t="str">
        <f>'Link types'!D462</f>
        <v>free</v>
      </c>
      <c r="D508" s="32">
        <f>'Link types'!E462</f>
        <v>1</v>
      </c>
      <c r="E508" s="32">
        <f>'Link types'!F462</f>
        <v>1000</v>
      </c>
      <c r="F508" s="32" t="str">
        <f>'Link types'!G462</f>
        <v/>
      </c>
      <c r="G508" s="32">
        <f>'Link types'!H462</f>
        <v>0</v>
      </c>
      <c r="H508" s="32">
        <f>'Link types'!I462</f>
        <v>0</v>
      </c>
      <c r="I508" s="32">
        <f>'Link types'!J462</f>
        <v>0</v>
      </c>
      <c r="J508" s="32">
        <f>'Link types'!K462</f>
        <v>0</v>
      </c>
      <c r="K508" s="32">
        <f>'Link types'!L462</f>
        <v>99</v>
      </c>
      <c r="L508" s="32">
        <f>'Link types'!M462</f>
        <v>0</v>
      </c>
      <c r="M508" s="32">
        <f>'Link types'!N462</f>
        <v>0</v>
      </c>
      <c r="N508" s="32">
        <f>'Link types'!O462</f>
        <v>0</v>
      </c>
      <c r="O508" s="32">
        <f>'Link types'!P462</f>
        <v>0</v>
      </c>
      <c r="P508" s="32">
        <f>'Link types'!Q462</f>
        <v>0</v>
      </c>
      <c r="Q508" s="32">
        <f>'Link types'!R462</f>
        <v>0</v>
      </c>
      <c r="R508" s="32">
        <f>'Link types'!S462</f>
        <v>0</v>
      </c>
      <c r="S508" s="32">
        <f>'Link types'!T462</f>
        <v>0</v>
      </c>
      <c r="T508" s="32">
        <f>'Link types'!U462</f>
        <v>0</v>
      </c>
      <c r="U508" s="32">
        <f>'Link types'!V462</f>
        <v>0</v>
      </c>
      <c r="V508" s="32">
        <f>'Link types'!W462</f>
        <v>10</v>
      </c>
      <c r="W508" s="32">
        <f>'Link types'!X462</f>
        <v>10</v>
      </c>
      <c r="X508" s="32">
        <f>'Link types'!Y462</f>
        <v>10</v>
      </c>
      <c r="Y508" s="32" t="str">
        <f>'Link types'!Z462</f>
        <v/>
      </c>
    </row>
    <row r="509" spans="1:25" x14ac:dyDescent="0.25">
      <c r="A509" s="32">
        <f>'Link types'!B463</f>
        <v>561</v>
      </c>
      <c r="B509" s="32">
        <f>'Link types'!C463</f>
        <v>50</v>
      </c>
      <c r="C509" s="32" t="str">
        <f>'Link types'!D463</f>
        <v>free</v>
      </c>
      <c r="D509" s="32">
        <f>'Link types'!E463</f>
        <v>1</v>
      </c>
      <c r="E509" s="32">
        <f>'Link types'!F463</f>
        <v>1000</v>
      </c>
      <c r="F509" s="32" t="str">
        <f>'Link types'!G463</f>
        <v/>
      </c>
      <c r="G509" s="32">
        <f>'Link types'!H463</f>
        <v>0</v>
      </c>
      <c r="H509" s="32">
        <f>'Link types'!I463</f>
        <v>0</v>
      </c>
      <c r="I509" s="32">
        <f>'Link types'!J463</f>
        <v>0</v>
      </c>
      <c r="J509" s="32">
        <f>'Link types'!K463</f>
        <v>0</v>
      </c>
      <c r="K509" s="32">
        <f>'Link types'!L463</f>
        <v>99</v>
      </c>
      <c r="L509" s="32">
        <f>'Link types'!M463</f>
        <v>0</v>
      </c>
      <c r="M509" s="32">
        <f>'Link types'!N463</f>
        <v>0</v>
      </c>
      <c r="N509" s="32">
        <f>'Link types'!O463</f>
        <v>0</v>
      </c>
      <c r="O509" s="32">
        <f>'Link types'!P463</f>
        <v>0</v>
      </c>
      <c r="P509" s="32">
        <f>'Link types'!Q463</f>
        <v>0</v>
      </c>
      <c r="Q509" s="32">
        <f>'Link types'!R463</f>
        <v>0</v>
      </c>
      <c r="R509" s="32">
        <f>'Link types'!S463</f>
        <v>0</v>
      </c>
      <c r="S509" s="32">
        <f>'Link types'!T463</f>
        <v>0</v>
      </c>
      <c r="T509" s="32">
        <f>'Link types'!U463</f>
        <v>0</v>
      </c>
      <c r="U509" s="32">
        <f>'Link types'!V463</f>
        <v>0</v>
      </c>
      <c r="V509" s="32">
        <f>'Link types'!W463</f>
        <v>10</v>
      </c>
      <c r="W509" s="32">
        <f>'Link types'!X463</f>
        <v>10</v>
      </c>
      <c r="X509" s="32">
        <f>'Link types'!Y463</f>
        <v>10</v>
      </c>
      <c r="Y509" s="32" t="str">
        <f>'Link types'!Z463</f>
        <v/>
      </c>
    </row>
    <row r="510" spans="1:25" x14ac:dyDescent="0.25">
      <c r="A510" s="32">
        <f>'Link types'!B464</f>
        <v>562</v>
      </c>
      <c r="B510" s="32">
        <f>'Link types'!C464</f>
        <v>50</v>
      </c>
      <c r="C510" s="32" t="str">
        <f>'Link types'!D464</f>
        <v>free</v>
      </c>
      <c r="D510" s="32">
        <f>'Link types'!E464</f>
        <v>1</v>
      </c>
      <c r="E510" s="32">
        <f>'Link types'!F464</f>
        <v>1000</v>
      </c>
      <c r="F510" s="32" t="str">
        <f>'Link types'!G464</f>
        <v/>
      </c>
      <c r="G510" s="32">
        <f>'Link types'!H464</f>
        <v>0</v>
      </c>
      <c r="H510" s="32">
        <f>'Link types'!I464</f>
        <v>0</v>
      </c>
      <c r="I510" s="32">
        <f>'Link types'!J464</f>
        <v>0</v>
      </c>
      <c r="J510" s="32">
        <f>'Link types'!K464</f>
        <v>0</v>
      </c>
      <c r="K510" s="32">
        <f>'Link types'!L464</f>
        <v>99</v>
      </c>
      <c r="L510" s="32">
        <f>'Link types'!M464</f>
        <v>0</v>
      </c>
      <c r="M510" s="32">
        <f>'Link types'!N464</f>
        <v>0</v>
      </c>
      <c r="N510" s="32">
        <f>'Link types'!O464</f>
        <v>0</v>
      </c>
      <c r="O510" s="32">
        <f>'Link types'!P464</f>
        <v>0</v>
      </c>
      <c r="P510" s="32">
        <f>'Link types'!Q464</f>
        <v>0</v>
      </c>
      <c r="Q510" s="32">
        <f>'Link types'!R464</f>
        <v>0</v>
      </c>
      <c r="R510" s="32">
        <f>'Link types'!S464</f>
        <v>0</v>
      </c>
      <c r="S510" s="32">
        <f>'Link types'!T464</f>
        <v>0</v>
      </c>
      <c r="T510" s="32">
        <f>'Link types'!U464</f>
        <v>0</v>
      </c>
      <c r="U510" s="32">
        <f>'Link types'!V464</f>
        <v>0</v>
      </c>
      <c r="V510" s="32">
        <f>'Link types'!W464</f>
        <v>10</v>
      </c>
      <c r="W510" s="32">
        <f>'Link types'!X464</f>
        <v>10</v>
      </c>
      <c r="X510" s="32">
        <f>'Link types'!Y464</f>
        <v>10</v>
      </c>
      <c r="Y510" s="32" t="str">
        <f>'Link types'!Z464</f>
        <v/>
      </c>
    </row>
    <row r="511" spans="1:25" x14ac:dyDescent="0.25">
      <c r="A511" s="32">
        <f>'Link types'!B465</f>
        <v>563</v>
      </c>
      <c r="B511" s="32">
        <f>'Link types'!C465</f>
        <v>50</v>
      </c>
      <c r="C511" s="32" t="str">
        <f>'Link types'!D465</f>
        <v>free</v>
      </c>
      <c r="D511" s="32">
        <f>'Link types'!E465</f>
        <v>1</v>
      </c>
      <c r="E511" s="32">
        <f>'Link types'!F465</f>
        <v>1000</v>
      </c>
      <c r="F511" s="32" t="str">
        <f>'Link types'!G465</f>
        <v/>
      </c>
      <c r="G511" s="32">
        <f>'Link types'!H465</f>
        <v>0</v>
      </c>
      <c r="H511" s="32">
        <f>'Link types'!I465</f>
        <v>0</v>
      </c>
      <c r="I511" s="32">
        <f>'Link types'!J465</f>
        <v>0</v>
      </c>
      <c r="J511" s="32">
        <f>'Link types'!K465</f>
        <v>0</v>
      </c>
      <c r="K511" s="32">
        <f>'Link types'!L465</f>
        <v>99</v>
      </c>
      <c r="L511" s="32">
        <f>'Link types'!M465</f>
        <v>0</v>
      </c>
      <c r="M511" s="32">
        <f>'Link types'!N465</f>
        <v>0</v>
      </c>
      <c r="N511" s="32">
        <f>'Link types'!O465</f>
        <v>0</v>
      </c>
      <c r="O511" s="32">
        <f>'Link types'!P465</f>
        <v>0</v>
      </c>
      <c r="P511" s="32">
        <f>'Link types'!Q465</f>
        <v>0</v>
      </c>
      <c r="Q511" s="32">
        <f>'Link types'!R465</f>
        <v>0</v>
      </c>
      <c r="R511" s="32">
        <f>'Link types'!S465</f>
        <v>0</v>
      </c>
      <c r="S511" s="32">
        <f>'Link types'!T465</f>
        <v>0</v>
      </c>
      <c r="T511" s="32">
        <f>'Link types'!U465</f>
        <v>0</v>
      </c>
      <c r="U511" s="32">
        <f>'Link types'!V465</f>
        <v>0</v>
      </c>
      <c r="V511" s="32">
        <f>'Link types'!W465</f>
        <v>10</v>
      </c>
      <c r="W511" s="32">
        <f>'Link types'!X465</f>
        <v>10</v>
      </c>
      <c r="X511" s="32">
        <f>'Link types'!Y465</f>
        <v>10</v>
      </c>
      <c r="Y511" s="32" t="str">
        <f>'Link types'!Z465</f>
        <v/>
      </c>
    </row>
    <row r="512" spans="1:25" x14ac:dyDescent="0.25">
      <c r="A512" s="32">
        <f>'Link types'!B466</f>
        <v>564</v>
      </c>
      <c r="B512" s="32">
        <f>'Link types'!C466</f>
        <v>50</v>
      </c>
      <c r="C512" s="32" t="str">
        <f>'Link types'!D466</f>
        <v>free</v>
      </c>
      <c r="D512" s="32">
        <f>'Link types'!E466</f>
        <v>1</v>
      </c>
      <c r="E512" s="32">
        <f>'Link types'!F466</f>
        <v>1000</v>
      </c>
      <c r="F512" s="32" t="str">
        <f>'Link types'!G466</f>
        <v/>
      </c>
      <c r="G512" s="32">
        <f>'Link types'!H466</f>
        <v>0</v>
      </c>
      <c r="H512" s="32">
        <f>'Link types'!I466</f>
        <v>0</v>
      </c>
      <c r="I512" s="32">
        <f>'Link types'!J466</f>
        <v>0</v>
      </c>
      <c r="J512" s="32">
        <f>'Link types'!K466</f>
        <v>0</v>
      </c>
      <c r="K512" s="32">
        <f>'Link types'!L466</f>
        <v>99</v>
      </c>
      <c r="L512" s="32">
        <f>'Link types'!M466</f>
        <v>0</v>
      </c>
      <c r="M512" s="32">
        <f>'Link types'!N466</f>
        <v>0</v>
      </c>
      <c r="N512" s="32">
        <f>'Link types'!O466</f>
        <v>0</v>
      </c>
      <c r="O512" s="32">
        <f>'Link types'!P466</f>
        <v>0</v>
      </c>
      <c r="P512" s="32">
        <f>'Link types'!Q466</f>
        <v>0</v>
      </c>
      <c r="Q512" s="32">
        <f>'Link types'!R466</f>
        <v>0</v>
      </c>
      <c r="R512" s="32">
        <f>'Link types'!S466</f>
        <v>0</v>
      </c>
      <c r="S512" s="32">
        <f>'Link types'!T466</f>
        <v>0</v>
      </c>
      <c r="T512" s="32">
        <f>'Link types'!U466</f>
        <v>0</v>
      </c>
      <c r="U512" s="32">
        <f>'Link types'!V466</f>
        <v>0</v>
      </c>
      <c r="V512" s="32">
        <f>'Link types'!W466</f>
        <v>10</v>
      </c>
      <c r="W512" s="32">
        <f>'Link types'!X466</f>
        <v>10</v>
      </c>
      <c r="X512" s="32">
        <f>'Link types'!Y466</f>
        <v>10</v>
      </c>
      <c r="Y512" s="32" t="str">
        <f>'Link types'!Z466</f>
        <v/>
      </c>
    </row>
    <row r="513" spans="1:25" x14ac:dyDescent="0.25">
      <c r="A513" s="32">
        <f>'Link types'!B467</f>
        <v>565</v>
      </c>
      <c r="B513" s="32">
        <f>'Link types'!C467</f>
        <v>50</v>
      </c>
      <c r="C513" s="32" t="str">
        <f>'Link types'!D467</f>
        <v>free</v>
      </c>
      <c r="D513" s="32">
        <f>'Link types'!E467</f>
        <v>1</v>
      </c>
      <c r="E513" s="32">
        <f>'Link types'!F467</f>
        <v>1000</v>
      </c>
      <c r="F513" s="32" t="str">
        <f>'Link types'!G467</f>
        <v/>
      </c>
      <c r="G513" s="32">
        <f>'Link types'!H467</f>
        <v>0</v>
      </c>
      <c r="H513" s="32">
        <f>'Link types'!I467</f>
        <v>0</v>
      </c>
      <c r="I513" s="32">
        <f>'Link types'!J467</f>
        <v>0</v>
      </c>
      <c r="J513" s="32">
        <f>'Link types'!K467</f>
        <v>0</v>
      </c>
      <c r="K513" s="32">
        <f>'Link types'!L467</f>
        <v>99</v>
      </c>
      <c r="L513" s="32">
        <f>'Link types'!M467</f>
        <v>0</v>
      </c>
      <c r="M513" s="32">
        <f>'Link types'!N467</f>
        <v>0</v>
      </c>
      <c r="N513" s="32">
        <f>'Link types'!O467</f>
        <v>0</v>
      </c>
      <c r="O513" s="32">
        <f>'Link types'!P467</f>
        <v>0</v>
      </c>
      <c r="P513" s="32">
        <f>'Link types'!Q467</f>
        <v>0</v>
      </c>
      <c r="Q513" s="32">
        <f>'Link types'!R467</f>
        <v>0</v>
      </c>
      <c r="R513" s="32">
        <f>'Link types'!S467</f>
        <v>0</v>
      </c>
      <c r="S513" s="32">
        <f>'Link types'!T467</f>
        <v>0</v>
      </c>
      <c r="T513" s="32">
        <f>'Link types'!U467</f>
        <v>0</v>
      </c>
      <c r="U513" s="32">
        <f>'Link types'!V467</f>
        <v>0</v>
      </c>
      <c r="V513" s="32">
        <f>'Link types'!W467</f>
        <v>10</v>
      </c>
      <c r="W513" s="32">
        <f>'Link types'!X467</f>
        <v>10</v>
      </c>
      <c r="X513" s="32">
        <f>'Link types'!Y467</f>
        <v>10</v>
      </c>
      <c r="Y513" s="32" t="str">
        <f>'Link types'!Z467</f>
        <v/>
      </c>
    </row>
    <row r="514" spans="1:25" x14ac:dyDescent="0.25">
      <c r="A514" s="32">
        <f>'Link types'!B468</f>
        <v>566</v>
      </c>
      <c r="B514" s="32">
        <f>'Link types'!C468</f>
        <v>50</v>
      </c>
      <c r="C514" s="32" t="str">
        <f>'Link types'!D468</f>
        <v>free</v>
      </c>
      <c r="D514" s="32">
        <f>'Link types'!E468</f>
        <v>1</v>
      </c>
      <c r="E514" s="32">
        <f>'Link types'!F468</f>
        <v>1000</v>
      </c>
      <c r="F514" s="32" t="str">
        <f>'Link types'!G468</f>
        <v/>
      </c>
      <c r="G514" s="32">
        <f>'Link types'!H468</f>
        <v>0</v>
      </c>
      <c r="H514" s="32">
        <f>'Link types'!I468</f>
        <v>0</v>
      </c>
      <c r="I514" s="32">
        <f>'Link types'!J468</f>
        <v>0</v>
      </c>
      <c r="J514" s="32">
        <f>'Link types'!K468</f>
        <v>0</v>
      </c>
      <c r="K514" s="32">
        <f>'Link types'!L468</f>
        <v>99</v>
      </c>
      <c r="L514" s="32">
        <f>'Link types'!M468</f>
        <v>0</v>
      </c>
      <c r="M514" s="32">
        <f>'Link types'!N468</f>
        <v>0</v>
      </c>
      <c r="N514" s="32">
        <f>'Link types'!O468</f>
        <v>0</v>
      </c>
      <c r="O514" s="32">
        <f>'Link types'!P468</f>
        <v>0</v>
      </c>
      <c r="P514" s="32">
        <f>'Link types'!Q468</f>
        <v>0</v>
      </c>
      <c r="Q514" s="32">
        <f>'Link types'!R468</f>
        <v>0</v>
      </c>
      <c r="R514" s="32">
        <f>'Link types'!S468</f>
        <v>0</v>
      </c>
      <c r="S514" s="32">
        <f>'Link types'!T468</f>
        <v>0</v>
      </c>
      <c r="T514" s="32">
        <f>'Link types'!U468</f>
        <v>0</v>
      </c>
      <c r="U514" s="32">
        <f>'Link types'!V468</f>
        <v>0</v>
      </c>
      <c r="V514" s="32">
        <f>'Link types'!W468</f>
        <v>10</v>
      </c>
      <c r="W514" s="32">
        <f>'Link types'!X468</f>
        <v>10</v>
      </c>
      <c r="X514" s="32">
        <f>'Link types'!Y468</f>
        <v>10</v>
      </c>
      <c r="Y514" s="32" t="str">
        <f>'Link types'!Z468</f>
        <v/>
      </c>
    </row>
    <row r="515" spans="1:25" x14ac:dyDescent="0.25">
      <c r="A515" s="32">
        <f>'Link types'!B469</f>
        <v>567</v>
      </c>
      <c r="B515" s="32">
        <f>'Link types'!C469</f>
        <v>50</v>
      </c>
      <c r="C515" s="32" t="str">
        <f>'Link types'!D469</f>
        <v>free</v>
      </c>
      <c r="D515" s="32">
        <f>'Link types'!E469</f>
        <v>1</v>
      </c>
      <c r="E515" s="32">
        <f>'Link types'!F469</f>
        <v>1000</v>
      </c>
      <c r="F515" s="32" t="str">
        <f>'Link types'!G469</f>
        <v/>
      </c>
      <c r="G515" s="32">
        <f>'Link types'!H469</f>
        <v>0</v>
      </c>
      <c r="H515" s="32">
        <f>'Link types'!I469</f>
        <v>0</v>
      </c>
      <c r="I515" s="32">
        <f>'Link types'!J469</f>
        <v>0</v>
      </c>
      <c r="J515" s="32">
        <f>'Link types'!K469</f>
        <v>0</v>
      </c>
      <c r="K515" s="32">
        <f>'Link types'!L469</f>
        <v>99</v>
      </c>
      <c r="L515" s="32">
        <f>'Link types'!M469</f>
        <v>0</v>
      </c>
      <c r="M515" s="32">
        <f>'Link types'!N469</f>
        <v>0</v>
      </c>
      <c r="N515" s="32">
        <f>'Link types'!O469</f>
        <v>0</v>
      </c>
      <c r="O515" s="32">
        <f>'Link types'!P469</f>
        <v>0</v>
      </c>
      <c r="P515" s="32">
        <f>'Link types'!Q469</f>
        <v>0</v>
      </c>
      <c r="Q515" s="32">
        <f>'Link types'!R469</f>
        <v>0</v>
      </c>
      <c r="R515" s="32">
        <f>'Link types'!S469</f>
        <v>0</v>
      </c>
      <c r="S515" s="32">
        <f>'Link types'!T469</f>
        <v>0</v>
      </c>
      <c r="T515" s="32">
        <f>'Link types'!U469</f>
        <v>0</v>
      </c>
      <c r="U515" s="32">
        <f>'Link types'!V469</f>
        <v>0</v>
      </c>
      <c r="V515" s="32">
        <f>'Link types'!W469</f>
        <v>10</v>
      </c>
      <c r="W515" s="32">
        <f>'Link types'!X469</f>
        <v>10</v>
      </c>
      <c r="X515" s="32">
        <f>'Link types'!Y469</f>
        <v>10</v>
      </c>
      <c r="Y515" s="32" t="str">
        <f>'Link types'!Z469</f>
        <v/>
      </c>
    </row>
    <row r="516" spans="1:25" x14ac:dyDescent="0.25">
      <c r="A516" s="32">
        <f>'Link types'!B470</f>
        <v>568</v>
      </c>
      <c r="B516" s="32">
        <f>'Link types'!C470</f>
        <v>50</v>
      </c>
      <c r="C516" s="32" t="str">
        <f>'Link types'!D470</f>
        <v>free</v>
      </c>
      <c r="D516" s="32">
        <f>'Link types'!E470</f>
        <v>1</v>
      </c>
      <c r="E516" s="32">
        <f>'Link types'!F470</f>
        <v>1000</v>
      </c>
      <c r="F516" s="32" t="str">
        <f>'Link types'!G470</f>
        <v/>
      </c>
      <c r="G516" s="32">
        <f>'Link types'!H470</f>
        <v>0</v>
      </c>
      <c r="H516" s="32">
        <f>'Link types'!I470</f>
        <v>0</v>
      </c>
      <c r="I516" s="32">
        <f>'Link types'!J470</f>
        <v>0</v>
      </c>
      <c r="J516" s="32">
        <f>'Link types'!K470</f>
        <v>0</v>
      </c>
      <c r="K516" s="32">
        <f>'Link types'!L470</f>
        <v>99</v>
      </c>
      <c r="L516" s="32">
        <f>'Link types'!M470</f>
        <v>0</v>
      </c>
      <c r="M516" s="32">
        <f>'Link types'!N470</f>
        <v>0</v>
      </c>
      <c r="N516" s="32">
        <f>'Link types'!O470</f>
        <v>0</v>
      </c>
      <c r="O516" s="32">
        <f>'Link types'!P470</f>
        <v>0</v>
      </c>
      <c r="P516" s="32">
        <f>'Link types'!Q470</f>
        <v>0</v>
      </c>
      <c r="Q516" s="32">
        <f>'Link types'!R470</f>
        <v>0</v>
      </c>
      <c r="R516" s="32">
        <f>'Link types'!S470</f>
        <v>0</v>
      </c>
      <c r="S516" s="32">
        <f>'Link types'!T470</f>
        <v>0</v>
      </c>
      <c r="T516" s="32">
        <f>'Link types'!U470</f>
        <v>0</v>
      </c>
      <c r="U516" s="32">
        <f>'Link types'!V470</f>
        <v>0</v>
      </c>
      <c r="V516" s="32">
        <f>'Link types'!W470</f>
        <v>10</v>
      </c>
      <c r="W516" s="32">
        <f>'Link types'!X470</f>
        <v>10</v>
      </c>
      <c r="X516" s="32">
        <f>'Link types'!Y470</f>
        <v>10</v>
      </c>
      <c r="Y516" s="32" t="str">
        <f>'Link types'!Z470</f>
        <v/>
      </c>
    </row>
    <row r="517" spans="1:25" x14ac:dyDescent="0.25">
      <c r="A517" s="32">
        <f>'Link types'!B471</f>
        <v>569</v>
      </c>
      <c r="B517" s="32">
        <f>'Link types'!C471</f>
        <v>50</v>
      </c>
      <c r="C517" s="32" t="str">
        <f>'Link types'!D471</f>
        <v>free</v>
      </c>
      <c r="D517" s="32">
        <f>'Link types'!E471</f>
        <v>1</v>
      </c>
      <c r="E517" s="32">
        <f>'Link types'!F471</f>
        <v>1000</v>
      </c>
      <c r="F517" s="32" t="str">
        <f>'Link types'!G471</f>
        <v/>
      </c>
      <c r="G517" s="32">
        <f>'Link types'!H471</f>
        <v>0</v>
      </c>
      <c r="H517" s="32">
        <f>'Link types'!I471</f>
        <v>0</v>
      </c>
      <c r="I517" s="32">
        <f>'Link types'!J471</f>
        <v>0</v>
      </c>
      <c r="J517" s="32">
        <f>'Link types'!K471</f>
        <v>0</v>
      </c>
      <c r="K517" s="32">
        <f>'Link types'!L471</f>
        <v>99</v>
      </c>
      <c r="L517" s="32">
        <f>'Link types'!M471</f>
        <v>0</v>
      </c>
      <c r="M517" s="32">
        <f>'Link types'!N471</f>
        <v>0</v>
      </c>
      <c r="N517" s="32">
        <f>'Link types'!O471</f>
        <v>0</v>
      </c>
      <c r="O517" s="32">
        <f>'Link types'!P471</f>
        <v>0</v>
      </c>
      <c r="P517" s="32">
        <f>'Link types'!Q471</f>
        <v>0</v>
      </c>
      <c r="Q517" s="32">
        <f>'Link types'!R471</f>
        <v>0</v>
      </c>
      <c r="R517" s="32">
        <f>'Link types'!S471</f>
        <v>0</v>
      </c>
      <c r="S517" s="32">
        <f>'Link types'!T471</f>
        <v>0</v>
      </c>
      <c r="T517" s="32">
        <f>'Link types'!U471</f>
        <v>0</v>
      </c>
      <c r="U517" s="32">
        <f>'Link types'!V471</f>
        <v>0</v>
      </c>
      <c r="V517" s="32">
        <f>'Link types'!W471</f>
        <v>10</v>
      </c>
      <c r="W517" s="32">
        <f>'Link types'!X471</f>
        <v>10</v>
      </c>
      <c r="X517" s="32">
        <f>'Link types'!Y471</f>
        <v>10</v>
      </c>
      <c r="Y517" s="32" t="str">
        <f>'Link types'!Z471</f>
        <v/>
      </c>
    </row>
    <row r="518" spans="1:25" x14ac:dyDescent="0.25">
      <c r="A518" s="32">
        <f>'Link types'!B472</f>
        <v>570</v>
      </c>
      <c r="B518" s="32">
        <f>'Link types'!C472</f>
        <v>50</v>
      </c>
      <c r="C518" s="32" t="str">
        <f>'Link types'!D472</f>
        <v>free</v>
      </c>
      <c r="D518" s="32">
        <f>'Link types'!E472</f>
        <v>1</v>
      </c>
      <c r="E518" s="32">
        <f>'Link types'!F472</f>
        <v>1000</v>
      </c>
      <c r="F518" s="32" t="str">
        <f>'Link types'!G472</f>
        <v/>
      </c>
      <c r="G518" s="32">
        <f>'Link types'!H472</f>
        <v>0</v>
      </c>
      <c r="H518" s="32">
        <f>'Link types'!I472</f>
        <v>0</v>
      </c>
      <c r="I518" s="32">
        <f>'Link types'!J472</f>
        <v>0</v>
      </c>
      <c r="J518" s="32">
        <f>'Link types'!K472</f>
        <v>0</v>
      </c>
      <c r="K518" s="32">
        <f>'Link types'!L472</f>
        <v>99</v>
      </c>
      <c r="L518" s="32">
        <f>'Link types'!M472</f>
        <v>0</v>
      </c>
      <c r="M518" s="32">
        <f>'Link types'!N472</f>
        <v>0</v>
      </c>
      <c r="N518" s="32">
        <f>'Link types'!O472</f>
        <v>0</v>
      </c>
      <c r="O518" s="32">
        <f>'Link types'!P472</f>
        <v>0</v>
      </c>
      <c r="P518" s="32">
        <f>'Link types'!Q472</f>
        <v>0</v>
      </c>
      <c r="Q518" s="32">
        <f>'Link types'!R472</f>
        <v>0</v>
      </c>
      <c r="R518" s="32">
        <f>'Link types'!S472</f>
        <v>0</v>
      </c>
      <c r="S518" s="32">
        <f>'Link types'!T472</f>
        <v>0</v>
      </c>
      <c r="T518" s="32">
        <f>'Link types'!U472</f>
        <v>0</v>
      </c>
      <c r="U518" s="32">
        <f>'Link types'!V472</f>
        <v>0</v>
      </c>
      <c r="V518" s="32">
        <f>'Link types'!W472</f>
        <v>10</v>
      </c>
      <c r="W518" s="32">
        <f>'Link types'!X472</f>
        <v>10</v>
      </c>
      <c r="X518" s="32">
        <f>'Link types'!Y472</f>
        <v>10</v>
      </c>
      <c r="Y518" s="32" t="str">
        <f>'Link types'!Z472</f>
        <v/>
      </c>
    </row>
    <row r="519" spans="1:25" x14ac:dyDescent="0.25">
      <c r="A519" s="32">
        <f>'Link types'!B473</f>
        <v>571</v>
      </c>
      <c r="B519" s="32">
        <f>'Link types'!C473</f>
        <v>50</v>
      </c>
      <c r="C519" s="32" t="str">
        <f>'Link types'!D473</f>
        <v>free</v>
      </c>
      <c r="D519" s="32">
        <f>'Link types'!E473</f>
        <v>1</v>
      </c>
      <c r="E519" s="32">
        <f>'Link types'!F473</f>
        <v>1000</v>
      </c>
      <c r="F519" s="32" t="str">
        <f>'Link types'!G473</f>
        <v/>
      </c>
      <c r="G519" s="32">
        <f>'Link types'!H473</f>
        <v>0</v>
      </c>
      <c r="H519" s="32">
        <f>'Link types'!I473</f>
        <v>0</v>
      </c>
      <c r="I519" s="32">
        <f>'Link types'!J473</f>
        <v>0</v>
      </c>
      <c r="J519" s="32">
        <f>'Link types'!K473</f>
        <v>0</v>
      </c>
      <c r="K519" s="32">
        <f>'Link types'!L473</f>
        <v>99</v>
      </c>
      <c r="L519" s="32">
        <f>'Link types'!M473</f>
        <v>0</v>
      </c>
      <c r="M519" s="32">
        <f>'Link types'!N473</f>
        <v>0</v>
      </c>
      <c r="N519" s="32">
        <f>'Link types'!O473</f>
        <v>0</v>
      </c>
      <c r="O519" s="32">
        <f>'Link types'!P473</f>
        <v>0</v>
      </c>
      <c r="P519" s="32">
        <f>'Link types'!Q473</f>
        <v>0</v>
      </c>
      <c r="Q519" s="32">
        <f>'Link types'!R473</f>
        <v>0</v>
      </c>
      <c r="R519" s="32">
        <f>'Link types'!S473</f>
        <v>0</v>
      </c>
      <c r="S519" s="32">
        <f>'Link types'!T473</f>
        <v>0</v>
      </c>
      <c r="T519" s="32">
        <f>'Link types'!U473</f>
        <v>0</v>
      </c>
      <c r="U519" s="32">
        <f>'Link types'!V473</f>
        <v>0</v>
      </c>
      <c r="V519" s="32">
        <f>'Link types'!W473</f>
        <v>10</v>
      </c>
      <c r="W519" s="32">
        <f>'Link types'!X473</f>
        <v>10</v>
      </c>
      <c r="X519" s="32">
        <f>'Link types'!Y473</f>
        <v>10</v>
      </c>
      <c r="Y519" s="32" t="str">
        <f>'Link types'!Z473</f>
        <v/>
      </c>
    </row>
    <row r="520" spans="1:25" x14ac:dyDescent="0.25">
      <c r="A520" s="32">
        <f>'Link types'!B474</f>
        <v>572</v>
      </c>
      <c r="B520" s="32">
        <f>'Link types'!C474</f>
        <v>50</v>
      </c>
      <c r="C520" s="32" t="str">
        <f>'Link types'!D474</f>
        <v>free</v>
      </c>
      <c r="D520" s="32">
        <f>'Link types'!E474</f>
        <v>1</v>
      </c>
      <c r="E520" s="32">
        <f>'Link types'!F474</f>
        <v>1000</v>
      </c>
      <c r="F520" s="32" t="str">
        <f>'Link types'!G474</f>
        <v/>
      </c>
      <c r="G520" s="32">
        <f>'Link types'!H474</f>
        <v>0</v>
      </c>
      <c r="H520" s="32">
        <f>'Link types'!I474</f>
        <v>0</v>
      </c>
      <c r="I520" s="32">
        <f>'Link types'!J474</f>
        <v>0</v>
      </c>
      <c r="J520" s="32">
        <f>'Link types'!K474</f>
        <v>0</v>
      </c>
      <c r="K520" s="32">
        <f>'Link types'!L474</f>
        <v>99</v>
      </c>
      <c r="L520" s="32">
        <f>'Link types'!M474</f>
        <v>0</v>
      </c>
      <c r="M520" s="32">
        <f>'Link types'!N474</f>
        <v>0</v>
      </c>
      <c r="N520" s="32">
        <f>'Link types'!O474</f>
        <v>0</v>
      </c>
      <c r="O520" s="32">
        <f>'Link types'!P474</f>
        <v>0</v>
      </c>
      <c r="P520" s="32">
        <f>'Link types'!Q474</f>
        <v>0</v>
      </c>
      <c r="Q520" s="32">
        <f>'Link types'!R474</f>
        <v>0</v>
      </c>
      <c r="R520" s="32">
        <f>'Link types'!S474</f>
        <v>0</v>
      </c>
      <c r="S520" s="32">
        <f>'Link types'!T474</f>
        <v>0</v>
      </c>
      <c r="T520" s="32">
        <f>'Link types'!U474</f>
        <v>0</v>
      </c>
      <c r="U520" s="32">
        <f>'Link types'!V474</f>
        <v>0</v>
      </c>
      <c r="V520" s="32">
        <f>'Link types'!W474</f>
        <v>10</v>
      </c>
      <c r="W520" s="32">
        <f>'Link types'!X474</f>
        <v>10</v>
      </c>
      <c r="X520" s="32">
        <f>'Link types'!Y474</f>
        <v>10</v>
      </c>
      <c r="Y520" s="32" t="str">
        <f>'Link types'!Z474</f>
        <v/>
      </c>
    </row>
    <row r="521" spans="1:25" x14ac:dyDescent="0.25">
      <c r="A521" s="32">
        <f>'Link types'!B475</f>
        <v>573</v>
      </c>
      <c r="B521" s="32">
        <f>'Link types'!C475</f>
        <v>50</v>
      </c>
      <c r="C521" s="32" t="str">
        <f>'Link types'!D475</f>
        <v>free</v>
      </c>
      <c r="D521" s="32">
        <f>'Link types'!E475</f>
        <v>1</v>
      </c>
      <c r="E521" s="32">
        <f>'Link types'!F475</f>
        <v>1000</v>
      </c>
      <c r="F521" s="32" t="str">
        <f>'Link types'!G475</f>
        <v/>
      </c>
      <c r="G521" s="32">
        <f>'Link types'!H475</f>
        <v>0</v>
      </c>
      <c r="H521" s="32">
        <f>'Link types'!I475</f>
        <v>0</v>
      </c>
      <c r="I521" s="32">
        <f>'Link types'!J475</f>
        <v>0</v>
      </c>
      <c r="J521" s="32">
        <f>'Link types'!K475</f>
        <v>0</v>
      </c>
      <c r="K521" s="32">
        <f>'Link types'!L475</f>
        <v>99</v>
      </c>
      <c r="L521" s="32">
        <f>'Link types'!M475</f>
        <v>0</v>
      </c>
      <c r="M521" s="32">
        <f>'Link types'!N475</f>
        <v>0</v>
      </c>
      <c r="N521" s="32">
        <f>'Link types'!O475</f>
        <v>0</v>
      </c>
      <c r="O521" s="32">
        <f>'Link types'!P475</f>
        <v>0</v>
      </c>
      <c r="P521" s="32">
        <f>'Link types'!Q475</f>
        <v>0</v>
      </c>
      <c r="Q521" s="32">
        <f>'Link types'!R475</f>
        <v>0</v>
      </c>
      <c r="R521" s="32">
        <f>'Link types'!S475</f>
        <v>0</v>
      </c>
      <c r="S521" s="32">
        <f>'Link types'!T475</f>
        <v>0</v>
      </c>
      <c r="T521" s="32">
        <f>'Link types'!U475</f>
        <v>0</v>
      </c>
      <c r="U521" s="32">
        <f>'Link types'!V475</f>
        <v>0</v>
      </c>
      <c r="V521" s="32">
        <f>'Link types'!W475</f>
        <v>10</v>
      </c>
      <c r="W521" s="32">
        <f>'Link types'!X475</f>
        <v>10</v>
      </c>
      <c r="X521" s="32">
        <f>'Link types'!Y475</f>
        <v>10</v>
      </c>
      <c r="Y521" s="32" t="str">
        <f>'Link types'!Z475</f>
        <v/>
      </c>
    </row>
    <row r="522" spans="1:25" x14ac:dyDescent="0.25">
      <c r="A522" s="32">
        <f>'Link types'!B476</f>
        <v>574</v>
      </c>
      <c r="B522" s="32">
        <f>'Link types'!C476</f>
        <v>50</v>
      </c>
      <c r="C522" s="32" t="str">
        <f>'Link types'!D476</f>
        <v>free</v>
      </c>
      <c r="D522" s="32">
        <f>'Link types'!E476</f>
        <v>1</v>
      </c>
      <c r="E522" s="32">
        <f>'Link types'!F476</f>
        <v>1000</v>
      </c>
      <c r="F522" s="32" t="str">
        <f>'Link types'!G476</f>
        <v/>
      </c>
      <c r="G522" s="32">
        <f>'Link types'!H476</f>
        <v>0</v>
      </c>
      <c r="H522" s="32">
        <f>'Link types'!I476</f>
        <v>0</v>
      </c>
      <c r="I522" s="32">
        <f>'Link types'!J476</f>
        <v>0</v>
      </c>
      <c r="J522" s="32">
        <f>'Link types'!K476</f>
        <v>0</v>
      </c>
      <c r="K522" s="32">
        <f>'Link types'!L476</f>
        <v>99</v>
      </c>
      <c r="L522" s="32">
        <f>'Link types'!M476</f>
        <v>0</v>
      </c>
      <c r="M522" s="32">
        <f>'Link types'!N476</f>
        <v>0</v>
      </c>
      <c r="N522" s="32">
        <f>'Link types'!O476</f>
        <v>0</v>
      </c>
      <c r="O522" s="32">
        <f>'Link types'!P476</f>
        <v>0</v>
      </c>
      <c r="P522" s="32">
        <f>'Link types'!Q476</f>
        <v>0</v>
      </c>
      <c r="Q522" s="32">
        <f>'Link types'!R476</f>
        <v>0</v>
      </c>
      <c r="R522" s="32">
        <f>'Link types'!S476</f>
        <v>0</v>
      </c>
      <c r="S522" s="32">
        <f>'Link types'!T476</f>
        <v>0</v>
      </c>
      <c r="T522" s="32">
        <f>'Link types'!U476</f>
        <v>0</v>
      </c>
      <c r="U522" s="32">
        <f>'Link types'!V476</f>
        <v>0</v>
      </c>
      <c r="V522" s="32">
        <f>'Link types'!W476</f>
        <v>10</v>
      </c>
      <c r="W522" s="32">
        <f>'Link types'!X476</f>
        <v>10</v>
      </c>
      <c r="X522" s="32">
        <f>'Link types'!Y476</f>
        <v>10</v>
      </c>
      <c r="Y522" s="32" t="str">
        <f>'Link types'!Z476</f>
        <v/>
      </c>
    </row>
    <row r="523" spans="1:25" x14ac:dyDescent="0.25">
      <c r="A523" s="32">
        <f>'Link types'!B477</f>
        <v>575</v>
      </c>
      <c r="B523" s="32">
        <f>'Link types'!C477</f>
        <v>50</v>
      </c>
      <c r="C523" s="32" t="str">
        <f>'Link types'!D477</f>
        <v>free</v>
      </c>
      <c r="D523" s="32">
        <f>'Link types'!E477</f>
        <v>1</v>
      </c>
      <c r="E523" s="32">
        <f>'Link types'!F477</f>
        <v>1000</v>
      </c>
      <c r="F523" s="32" t="str">
        <f>'Link types'!G477</f>
        <v/>
      </c>
      <c r="G523" s="32">
        <f>'Link types'!H477</f>
        <v>0</v>
      </c>
      <c r="H523" s="32">
        <f>'Link types'!I477</f>
        <v>0</v>
      </c>
      <c r="I523" s="32">
        <f>'Link types'!J477</f>
        <v>0</v>
      </c>
      <c r="J523" s="32">
        <f>'Link types'!K477</f>
        <v>0</v>
      </c>
      <c r="K523" s="32">
        <f>'Link types'!L477</f>
        <v>99</v>
      </c>
      <c r="L523" s="32">
        <f>'Link types'!M477</f>
        <v>0</v>
      </c>
      <c r="M523" s="32">
        <f>'Link types'!N477</f>
        <v>0</v>
      </c>
      <c r="N523" s="32">
        <f>'Link types'!O477</f>
        <v>0</v>
      </c>
      <c r="O523" s="32">
        <f>'Link types'!P477</f>
        <v>0</v>
      </c>
      <c r="P523" s="32">
        <f>'Link types'!Q477</f>
        <v>0</v>
      </c>
      <c r="Q523" s="32">
        <f>'Link types'!R477</f>
        <v>0</v>
      </c>
      <c r="R523" s="32">
        <f>'Link types'!S477</f>
        <v>0</v>
      </c>
      <c r="S523" s="32">
        <f>'Link types'!T477</f>
        <v>0</v>
      </c>
      <c r="T523" s="32">
        <f>'Link types'!U477</f>
        <v>0</v>
      </c>
      <c r="U523" s="32">
        <f>'Link types'!V477</f>
        <v>0</v>
      </c>
      <c r="V523" s="32">
        <f>'Link types'!W477</f>
        <v>10</v>
      </c>
      <c r="W523" s="32">
        <f>'Link types'!X477</f>
        <v>10</v>
      </c>
      <c r="X523" s="32">
        <f>'Link types'!Y477</f>
        <v>10</v>
      </c>
      <c r="Y523" s="32" t="str">
        <f>'Link types'!Z477</f>
        <v/>
      </c>
    </row>
    <row r="524" spans="1:25" x14ac:dyDescent="0.25">
      <c r="A524" s="32">
        <f>'Link types'!B478</f>
        <v>576</v>
      </c>
      <c r="B524" s="32">
        <f>'Link types'!C478</f>
        <v>50</v>
      </c>
      <c r="C524" s="32" t="str">
        <f>'Link types'!D478</f>
        <v>free</v>
      </c>
      <c r="D524" s="32">
        <f>'Link types'!E478</f>
        <v>1</v>
      </c>
      <c r="E524" s="32">
        <f>'Link types'!F478</f>
        <v>1000</v>
      </c>
      <c r="F524" s="32" t="str">
        <f>'Link types'!G478</f>
        <v/>
      </c>
      <c r="G524" s="32">
        <f>'Link types'!H478</f>
        <v>0</v>
      </c>
      <c r="H524" s="32">
        <f>'Link types'!I478</f>
        <v>0</v>
      </c>
      <c r="I524" s="32">
        <f>'Link types'!J478</f>
        <v>0</v>
      </c>
      <c r="J524" s="32">
        <f>'Link types'!K478</f>
        <v>0</v>
      </c>
      <c r="K524" s="32">
        <f>'Link types'!L478</f>
        <v>99</v>
      </c>
      <c r="L524" s="32">
        <f>'Link types'!M478</f>
        <v>0</v>
      </c>
      <c r="M524" s="32">
        <f>'Link types'!N478</f>
        <v>0</v>
      </c>
      <c r="N524" s="32">
        <f>'Link types'!O478</f>
        <v>0</v>
      </c>
      <c r="O524" s="32">
        <f>'Link types'!P478</f>
        <v>0</v>
      </c>
      <c r="P524" s="32">
        <f>'Link types'!Q478</f>
        <v>0</v>
      </c>
      <c r="Q524" s="32">
        <f>'Link types'!R478</f>
        <v>0</v>
      </c>
      <c r="R524" s="32">
        <f>'Link types'!S478</f>
        <v>0</v>
      </c>
      <c r="S524" s="32">
        <f>'Link types'!T478</f>
        <v>0</v>
      </c>
      <c r="T524" s="32">
        <f>'Link types'!U478</f>
        <v>0</v>
      </c>
      <c r="U524" s="32">
        <f>'Link types'!V478</f>
        <v>0</v>
      </c>
      <c r="V524" s="32">
        <f>'Link types'!W478</f>
        <v>10</v>
      </c>
      <c r="W524" s="32">
        <f>'Link types'!X478</f>
        <v>10</v>
      </c>
      <c r="X524" s="32">
        <f>'Link types'!Y478</f>
        <v>10</v>
      </c>
      <c r="Y524" s="32" t="str">
        <f>'Link types'!Z478</f>
        <v/>
      </c>
    </row>
    <row r="525" spans="1:25" x14ac:dyDescent="0.25">
      <c r="A525" s="32">
        <f>'Link types'!B479</f>
        <v>577</v>
      </c>
      <c r="B525" s="32">
        <f>'Link types'!C479</f>
        <v>50</v>
      </c>
      <c r="C525" s="32" t="str">
        <f>'Link types'!D479</f>
        <v>free</v>
      </c>
      <c r="D525" s="32">
        <f>'Link types'!E479</f>
        <v>1</v>
      </c>
      <c r="E525" s="32">
        <f>'Link types'!F479</f>
        <v>1000</v>
      </c>
      <c r="F525" s="32" t="str">
        <f>'Link types'!G479</f>
        <v/>
      </c>
      <c r="G525" s="32">
        <f>'Link types'!H479</f>
        <v>0</v>
      </c>
      <c r="H525" s="32">
        <f>'Link types'!I479</f>
        <v>0</v>
      </c>
      <c r="I525" s="32">
        <f>'Link types'!J479</f>
        <v>0</v>
      </c>
      <c r="J525" s="32">
        <f>'Link types'!K479</f>
        <v>0</v>
      </c>
      <c r="K525" s="32">
        <f>'Link types'!L479</f>
        <v>99</v>
      </c>
      <c r="L525" s="32">
        <f>'Link types'!M479</f>
        <v>0</v>
      </c>
      <c r="M525" s="32">
        <f>'Link types'!N479</f>
        <v>0</v>
      </c>
      <c r="N525" s="32">
        <f>'Link types'!O479</f>
        <v>0</v>
      </c>
      <c r="O525" s="32">
        <f>'Link types'!P479</f>
        <v>0</v>
      </c>
      <c r="P525" s="32">
        <f>'Link types'!Q479</f>
        <v>0</v>
      </c>
      <c r="Q525" s="32">
        <f>'Link types'!R479</f>
        <v>0</v>
      </c>
      <c r="R525" s="32">
        <f>'Link types'!S479</f>
        <v>0</v>
      </c>
      <c r="S525" s="32">
        <f>'Link types'!T479</f>
        <v>0</v>
      </c>
      <c r="T525" s="32">
        <f>'Link types'!U479</f>
        <v>0</v>
      </c>
      <c r="U525" s="32">
        <f>'Link types'!V479</f>
        <v>0</v>
      </c>
      <c r="V525" s="32">
        <f>'Link types'!W479</f>
        <v>10</v>
      </c>
      <c r="W525" s="32">
        <f>'Link types'!X479</f>
        <v>10</v>
      </c>
      <c r="X525" s="32">
        <f>'Link types'!Y479</f>
        <v>10</v>
      </c>
      <c r="Y525" s="32" t="str">
        <f>'Link types'!Z479</f>
        <v/>
      </c>
    </row>
    <row r="526" spans="1:25" x14ac:dyDescent="0.25">
      <c r="A526" s="32">
        <f>'Link types'!B480</f>
        <v>578</v>
      </c>
      <c r="B526" s="32">
        <f>'Link types'!C480</f>
        <v>50</v>
      </c>
      <c r="C526" s="32" t="str">
        <f>'Link types'!D480</f>
        <v>free</v>
      </c>
      <c r="D526" s="32">
        <f>'Link types'!E480</f>
        <v>1</v>
      </c>
      <c r="E526" s="32">
        <f>'Link types'!F480</f>
        <v>1000</v>
      </c>
      <c r="F526" s="32" t="str">
        <f>'Link types'!G480</f>
        <v/>
      </c>
      <c r="G526" s="32">
        <f>'Link types'!H480</f>
        <v>0</v>
      </c>
      <c r="H526" s="32">
        <f>'Link types'!I480</f>
        <v>0</v>
      </c>
      <c r="I526" s="32">
        <f>'Link types'!J480</f>
        <v>0</v>
      </c>
      <c r="J526" s="32">
        <f>'Link types'!K480</f>
        <v>0</v>
      </c>
      <c r="K526" s="32">
        <f>'Link types'!L480</f>
        <v>99</v>
      </c>
      <c r="L526" s="32">
        <f>'Link types'!M480</f>
        <v>0</v>
      </c>
      <c r="M526" s="32">
        <f>'Link types'!N480</f>
        <v>0</v>
      </c>
      <c r="N526" s="32">
        <f>'Link types'!O480</f>
        <v>0</v>
      </c>
      <c r="O526" s="32">
        <f>'Link types'!P480</f>
        <v>0</v>
      </c>
      <c r="P526" s="32">
        <f>'Link types'!Q480</f>
        <v>0</v>
      </c>
      <c r="Q526" s="32">
        <f>'Link types'!R480</f>
        <v>0</v>
      </c>
      <c r="R526" s="32">
        <f>'Link types'!S480</f>
        <v>0</v>
      </c>
      <c r="S526" s="32">
        <f>'Link types'!T480</f>
        <v>0</v>
      </c>
      <c r="T526" s="32">
        <f>'Link types'!U480</f>
        <v>0</v>
      </c>
      <c r="U526" s="32">
        <f>'Link types'!V480</f>
        <v>0</v>
      </c>
      <c r="V526" s="32">
        <f>'Link types'!W480</f>
        <v>10</v>
      </c>
      <c r="W526" s="32">
        <f>'Link types'!X480</f>
        <v>10</v>
      </c>
      <c r="X526" s="32">
        <f>'Link types'!Y480</f>
        <v>10</v>
      </c>
      <c r="Y526" s="32" t="str">
        <f>'Link types'!Z480</f>
        <v/>
      </c>
    </row>
    <row r="527" spans="1:25" x14ac:dyDescent="0.25">
      <c r="A527" s="32">
        <f>'Link types'!B481</f>
        <v>579</v>
      </c>
      <c r="B527" s="32">
        <f>'Link types'!C481</f>
        <v>50</v>
      </c>
      <c r="C527" s="32" t="str">
        <f>'Link types'!D481</f>
        <v>free</v>
      </c>
      <c r="D527" s="32">
        <f>'Link types'!E481</f>
        <v>1</v>
      </c>
      <c r="E527" s="32">
        <f>'Link types'!F481</f>
        <v>1000</v>
      </c>
      <c r="F527" s="32" t="str">
        <f>'Link types'!G481</f>
        <v/>
      </c>
      <c r="G527" s="32">
        <f>'Link types'!H481</f>
        <v>0</v>
      </c>
      <c r="H527" s="32">
        <f>'Link types'!I481</f>
        <v>0</v>
      </c>
      <c r="I527" s="32">
        <f>'Link types'!J481</f>
        <v>0</v>
      </c>
      <c r="J527" s="32">
        <f>'Link types'!K481</f>
        <v>0</v>
      </c>
      <c r="K527" s="32">
        <f>'Link types'!L481</f>
        <v>99</v>
      </c>
      <c r="L527" s="32">
        <f>'Link types'!M481</f>
        <v>0</v>
      </c>
      <c r="M527" s="32">
        <f>'Link types'!N481</f>
        <v>0</v>
      </c>
      <c r="N527" s="32">
        <f>'Link types'!O481</f>
        <v>0</v>
      </c>
      <c r="O527" s="32">
        <f>'Link types'!P481</f>
        <v>0</v>
      </c>
      <c r="P527" s="32">
        <f>'Link types'!Q481</f>
        <v>0</v>
      </c>
      <c r="Q527" s="32">
        <f>'Link types'!R481</f>
        <v>0</v>
      </c>
      <c r="R527" s="32">
        <f>'Link types'!S481</f>
        <v>0</v>
      </c>
      <c r="S527" s="32">
        <f>'Link types'!T481</f>
        <v>0</v>
      </c>
      <c r="T527" s="32">
        <f>'Link types'!U481</f>
        <v>0</v>
      </c>
      <c r="U527" s="32">
        <f>'Link types'!V481</f>
        <v>0</v>
      </c>
      <c r="V527" s="32">
        <f>'Link types'!W481</f>
        <v>10</v>
      </c>
      <c r="W527" s="32">
        <f>'Link types'!X481</f>
        <v>10</v>
      </c>
      <c r="X527" s="32">
        <f>'Link types'!Y481</f>
        <v>10</v>
      </c>
      <c r="Y527" s="32" t="str">
        <f>'Link types'!Z481</f>
        <v/>
      </c>
    </row>
    <row r="528" spans="1:25" x14ac:dyDescent="0.25">
      <c r="A528" s="32">
        <f>'Link types'!B482</f>
        <v>580</v>
      </c>
      <c r="B528" s="32">
        <f>'Link types'!C482</f>
        <v>50</v>
      </c>
      <c r="C528" s="32" t="str">
        <f>'Link types'!D482</f>
        <v>free</v>
      </c>
      <c r="D528" s="32">
        <f>'Link types'!E482</f>
        <v>1</v>
      </c>
      <c r="E528" s="32">
        <f>'Link types'!F482</f>
        <v>1000</v>
      </c>
      <c r="F528" s="32" t="str">
        <f>'Link types'!G482</f>
        <v/>
      </c>
      <c r="G528" s="32">
        <f>'Link types'!H482</f>
        <v>0</v>
      </c>
      <c r="H528" s="32">
        <f>'Link types'!I482</f>
        <v>0</v>
      </c>
      <c r="I528" s="32">
        <f>'Link types'!J482</f>
        <v>0</v>
      </c>
      <c r="J528" s="32">
        <f>'Link types'!K482</f>
        <v>0</v>
      </c>
      <c r="K528" s="32">
        <f>'Link types'!L482</f>
        <v>99</v>
      </c>
      <c r="L528" s="32">
        <f>'Link types'!M482</f>
        <v>0</v>
      </c>
      <c r="M528" s="32">
        <f>'Link types'!N482</f>
        <v>0</v>
      </c>
      <c r="N528" s="32">
        <f>'Link types'!O482</f>
        <v>0</v>
      </c>
      <c r="O528" s="32">
        <f>'Link types'!P482</f>
        <v>0</v>
      </c>
      <c r="P528" s="32">
        <f>'Link types'!Q482</f>
        <v>0</v>
      </c>
      <c r="Q528" s="32">
        <f>'Link types'!R482</f>
        <v>0</v>
      </c>
      <c r="R528" s="32">
        <f>'Link types'!S482</f>
        <v>0</v>
      </c>
      <c r="S528" s="32">
        <f>'Link types'!T482</f>
        <v>0</v>
      </c>
      <c r="T528" s="32">
        <f>'Link types'!U482</f>
        <v>0</v>
      </c>
      <c r="U528" s="32">
        <f>'Link types'!V482</f>
        <v>0</v>
      </c>
      <c r="V528" s="32">
        <f>'Link types'!W482</f>
        <v>10</v>
      </c>
      <c r="W528" s="32">
        <f>'Link types'!X482</f>
        <v>10</v>
      </c>
      <c r="X528" s="32">
        <f>'Link types'!Y482</f>
        <v>10</v>
      </c>
      <c r="Y528" s="32" t="str">
        <f>'Link types'!Z482</f>
        <v/>
      </c>
    </row>
    <row r="529" spans="1:25" x14ac:dyDescent="0.25">
      <c r="A529" s="32">
        <f>'Link types'!B483</f>
        <v>581</v>
      </c>
      <c r="B529" s="32">
        <f>'Link types'!C483</f>
        <v>50</v>
      </c>
      <c r="C529" s="32" t="str">
        <f>'Link types'!D483</f>
        <v>free</v>
      </c>
      <c r="D529" s="32">
        <f>'Link types'!E483</f>
        <v>1</v>
      </c>
      <c r="E529" s="32">
        <f>'Link types'!F483</f>
        <v>1000</v>
      </c>
      <c r="F529" s="32" t="str">
        <f>'Link types'!G483</f>
        <v/>
      </c>
      <c r="G529" s="32">
        <f>'Link types'!H483</f>
        <v>0</v>
      </c>
      <c r="H529" s="32">
        <f>'Link types'!I483</f>
        <v>0</v>
      </c>
      <c r="I529" s="32">
        <f>'Link types'!J483</f>
        <v>0</v>
      </c>
      <c r="J529" s="32">
        <f>'Link types'!K483</f>
        <v>0</v>
      </c>
      <c r="K529" s="32">
        <f>'Link types'!L483</f>
        <v>99</v>
      </c>
      <c r="L529" s="32">
        <f>'Link types'!M483</f>
        <v>0</v>
      </c>
      <c r="M529" s="32">
        <f>'Link types'!N483</f>
        <v>0</v>
      </c>
      <c r="N529" s="32">
        <f>'Link types'!O483</f>
        <v>0</v>
      </c>
      <c r="O529" s="32">
        <f>'Link types'!P483</f>
        <v>0</v>
      </c>
      <c r="P529" s="32">
        <f>'Link types'!Q483</f>
        <v>0</v>
      </c>
      <c r="Q529" s="32">
        <f>'Link types'!R483</f>
        <v>0</v>
      </c>
      <c r="R529" s="32">
        <f>'Link types'!S483</f>
        <v>0</v>
      </c>
      <c r="S529" s="32">
        <f>'Link types'!T483</f>
        <v>0</v>
      </c>
      <c r="T529" s="32">
        <f>'Link types'!U483</f>
        <v>0</v>
      </c>
      <c r="U529" s="32">
        <f>'Link types'!V483</f>
        <v>0</v>
      </c>
      <c r="V529" s="32">
        <f>'Link types'!W483</f>
        <v>10</v>
      </c>
      <c r="W529" s="32">
        <f>'Link types'!X483</f>
        <v>10</v>
      </c>
      <c r="X529" s="32">
        <f>'Link types'!Y483</f>
        <v>10</v>
      </c>
      <c r="Y529" s="32" t="str">
        <f>'Link types'!Z483</f>
        <v/>
      </c>
    </row>
    <row r="530" spans="1:25" x14ac:dyDescent="0.25">
      <c r="A530" s="32">
        <f>'Link types'!B484</f>
        <v>582</v>
      </c>
      <c r="B530" s="32">
        <f>'Link types'!C484</f>
        <v>50</v>
      </c>
      <c r="C530" s="32" t="str">
        <f>'Link types'!D484</f>
        <v>free</v>
      </c>
      <c r="D530" s="32">
        <f>'Link types'!E484</f>
        <v>1</v>
      </c>
      <c r="E530" s="32">
        <f>'Link types'!F484</f>
        <v>1000</v>
      </c>
      <c r="F530" s="32" t="str">
        <f>'Link types'!G484</f>
        <v/>
      </c>
      <c r="G530" s="32">
        <f>'Link types'!H484</f>
        <v>0</v>
      </c>
      <c r="H530" s="32">
        <f>'Link types'!I484</f>
        <v>0</v>
      </c>
      <c r="I530" s="32">
        <f>'Link types'!J484</f>
        <v>0</v>
      </c>
      <c r="J530" s="32">
        <f>'Link types'!K484</f>
        <v>0</v>
      </c>
      <c r="K530" s="32">
        <f>'Link types'!L484</f>
        <v>99</v>
      </c>
      <c r="L530" s="32">
        <f>'Link types'!M484</f>
        <v>0</v>
      </c>
      <c r="M530" s="32">
        <f>'Link types'!N484</f>
        <v>0</v>
      </c>
      <c r="N530" s="32">
        <f>'Link types'!O484</f>
        <v>0</v>
      </c>
      <c r="O530" s="32">
        <f>'Link types'!P484</f>
        <v>0</v>
      </c>
      <c r="P530" s="32">
        <f>'Link types'!Q484</f>
        <v>0</v>
      </c>
      <c r="Q530" s="32">
        <f>'Link types'!R484</f>
        <v>0</v>
      </c>
      <c r="R530" s="32">
        <f>'Link types'!S484</f>
        <v>0</v>
      </c>
      <c r="S530" s="32">
        <f>'Link types'!T484</f>
        <v>0</v>
      </c>
      <c r="T530" s="32">
        <f>'Link types'!U484</f>
        <v>0</v>
      </c>
      <c r="U530" s="32">
        <f>'Link types'!V484</f>
        <v>0</v>
      </c>
      <c r="V530" s="32">
        <f>'Link types'!W484</f>
        <v>10</v>
      </c>
      <c r="W530" s="32">
        <f>'Link types'!X484</f>
        <v>10</v>
      </c>
      <c r="X530" s="32">
        <f>'Link types'!Y484</f>
        <v>10</v>
      </c>
      <c r="Y530" s="32" t="str">
        <f>'Link types'!Z484</f>
        <v/>
      </c>
    </row>
    <row r="531" spans="1:25" x14ac:dyDescent="0.25">
      <c r="A531" s="32">
        <f>'Link types'!B485</f>
        <v>583</v>
      </c>
      <c r="B531" s="32">
        <f>'Link types'!C485</f>
        <v>50</v>
      </c>
      <c r="C531" s="32" t="str">
        <f>'Link types'!D485</f>
        <v>free</v>
      </c>
      <c r="D531" s="32">
        <f>'Link types'!E485</f>
        <v>1</v>
      </c>
      <c r="E531" s="32">
        <f>'Link types'!F485</f>
        <v>1000</v>
      </c>
      <c r="F531" s="32" t="str">
        <f>'Link types'!G485</f>
        <v/>
      </c>
      <c r="G531" s="32">
        <f>'Link types'!H485</f>
        <v>0</v>
      </c>
      <c r="H531" s="32">
        <f>'Link types'!I485</f>
        <v>0</v>
      </c>
      <c r="I531" s="32">
        <f>'Link types'!J485</f>
        <v>0</v>
      </c>
      <c r="J531" s="32">
        <f>'Link types'!K485</f>
        <v>0</v>
      </c>
      <c r="K531" s="32">
        <f>'Link types'!L485</f>
        <v>99</v>
      </c>
      <c r="L531" s="32">
        <f>'Link types'!M485</f>
        <v>0</v>
      </c>
      <c r="M531" s="32">
        <f>'Link types'!N485</f>
        <v>0</v>
      </c>
      <c r="N531" s="32">
        <f>'Link types'!O485</f>
        <v>0</v>
      </c>
      <c r="O531" s="32">
        <f>'Link types'!P485</f>
        <v>0</v>
      </c>
      <c r="P531" s="32">
        <f>'Link types'!Q485</f>
        <v>0</v>
      </c>
      <c r="Q531" s="32">
        <f>'Link types'!R485</f>
        <v>0</v>
      </c>
      <c r="R531" s="32">
        <f>'Link types'!S485</f>
        <v>0</v>
      </c>
      <c r="S531" s="32">
        <f>'Link types'!T485</f>
        <v>0</v>
      </c>
      <c r="T531" s="32">
        <f>'Link types'!U485</f>
        <v>0</v>
      </c>
      <c r="U531" s="32">
        <f>'Link types'!V485</f>
        <v>0</v>
      </c>
      <c r="V531" s="32">
        <f>'Link types'!W485</f>
        <v>10</v>
      </c>
      <c r="W531" s="32">
        <f>'Link types'!X485</f>
        <v>10</v>
      </c>
      <c r="X531" s="32">
        <f>'Link types'!Y485</f>
        <v>10</v>
      </c>
      <c r="Y531" s="32" t="str">
        <f>'Link types'!Z485</f>
        <v/>
      </c>
    </row>
    <row r="532" spans="1:25" x14ac:dyDescent="0.25">
      <c r="A532" s="32">
        <f>'Link types'!B486</f>
        <v>584</v>
      </c>
      <c r="B532" s="32">
        <f>'Link types'!C486</f>
        <v>50</v>
      </c>
      <c r="C532" s="32" t="str">
        <f>'Link types'!D486</f>
        <v>free</v>
      </c>
      <c r="D532" s="32">
        <f>'Link types'!E486</f>
        <v>1</v>
      </c>
      <c r="E532" s="32">
        <f>'Link types'!F486</f>
        <v>1000</v>
      </c>
      <c r="F532" s="32" t="str">
        <f>'Link types'!G486</f>
        <v/>
      </c>
      <c r="G532" s="32">
        <f>'Link types'!H486</f>
        <v>0</v>
      </c>
      <c r="H532" s="32">
        <f>'Link types'!I486</f>
        <v>0</v>
      </c>
      <c r="I532" s="32">
        <f>'Link types'!J486</f>
        <v>0</v>
      </c>
      <c r="J532" s="32">
        <f>'Link types'!K486</f>
        <v>0</v>
      </c>
      <c r="K532" s="32">
        <f>'Link types'!L486</f>
        <v>99</v>
      </c>
      <c r="L532" s="32">
        <f>'Link types'!M486</f>
        <v>0</v>
      </c>
      <c r="M532" s="32">
        <f>'Link types'!N486</f>
        <v>0</v>
      </c>
      <c r="N532" s="32">
        <f>'Link types'!O486</f>
        <v>0</v>
      </c>
      <c r="O532" s="32">
        <f>'Link types'!P486</f>
        <v>0</v>
      </c>
      <c r="P532" s="32">
        <f>'Link types'!Q486</f>
        <v>0</v>
      </c>
      <c r="Q532" s="32">
        <f>'Link types'!R486</f>
        <v>0</v>
      </c>
      <c r="R532" s="32">
        <f>'Link types'!S486</f>
        <v>0</v>
      </c>
      <c r="S532" s="32">
        <f>'Link types'!T486</f>
        <v>0</v>
      </c>
      <c r="T532" s="32">
        <f>'Link types'!U486</f>
        <v>0</v>
      </c>
      <c r="U532" s="32">
        <f>'Link types'!V486</f>
        <v>0</v>
      </c>
      <c r="V532" s="32">
        <f>'Link types'!W486</f>
        <v>10</v>
      </c>
      <c r="W532" s="32">
        <f>'Link types'!X486</f>
        <v>10</v>
      </c>
      <c r="X532" s="32">
        <f>'Link types'!Y486</f>
        <v>10</v>
      </c>
      <c r="Y532" s="32" t="str">
        <f>'Link types'!Z486</f>
        <v/>
      </c>
    </row>
    <row r="533" spans="1:25" x14ac:dyDescent="0.25">
      <c r="A533" s="32">
        <f>'Link types'!B487</f>
        <v>585</v>
      </c>
      <c r="B533" s="32">
        <f>'Link types'!C487</f>
        <v>50</v>
      </c>
      <c r="C533" s="32" t="str">
        <f>'Link types'!D487</f>
        <v>free</v>
      </c>
      <c r="D533" s="32">
        <f>'Link types'!E487</f>
        <v>1</v>
      </c>
      <c r="E533" s="32">
        <f>'Link types'!F487</f>
        <v>1000</v>
      </c>
      <c r="F533" s="32" t="str">
        <f>'Link types'!G487</f>
        <v/>
      </c>
      <c r="G533" s="32">
        <f>'Link types'!H487</f>
        <v>0</v>
      </c>
      <c r="H533" s="32">
        <f>'Link types'!I487</f>
        <v>0</v>
      </c>
      <c r="I533" s="32">
        <f>'Link types'!J487</f>
        <v>0</v>
      </c>
      <c r="J533" s="32">
        <f>'Link types'!K487</f>
        <v>0</v>
      </c>
      <c r="K533" s="32">
        <f>'Link types'!L487</f>
        <v>99</v>
      </c>
      <c r="L533" s="32">
        <f>'Link types'!M487</f>
        <v>0</v>
      </c>
      <c r="M533" s="32">
        <f>'Link types'!N487</f>
        <v>0</v>
      </c>
      <c r="N533" s="32">
        <f>'Link types'!O487</f>
        <v>0</v>
      </c>
      <c r="O533" s="32">
        <f>'Link types'!P487</f>
        <v>0</v>
      </c>
      <c r="P533" s="32">
        <f>'Link types'!Q487</f>
        <v>0</v>
      </c>
      <c r="Q533" s="32">
        <f>'Link types'!R487</f>
        <v>0</v>
      </c>
      <c r="R533" s="32">
        <f>'Link types'!S487</f>
        <v>0</v>
      </c>
      <c r="S533" s="32">
        <f>'Link types'!T487</f>
        <v>0</v>
      </c>
      <c r="T533" s="32">
        <f>'Link types'!U487</f>
        <v>0</v>
      </c>
      <c r="U533" s="32">
        <f>'Link types'!V487</f>
        <v>0</v>
      </c>
      <c r="V533" s="32">
        <f>'Link types'!W487</f>
        <v>10</v>
      </c>
      <c r="W533" s="32">
        <f>'Link types'!X487</f>
        <v>10</v>
      </c>
      <c r="X533" s="32">
        <f>'Link types'!Y487</f>
        <v>10</v>
      </c>
      <c r="Y533" s="32" t="str">
        <f>'Link types'!Z487</f>
        <v/>
      </c>
    </row>
    <row r="534" spans="1:25" x14ac:dyDescent="0.25">
      <c r="A534" s="32">
        <f>'Link types'!B488</f>
        <v>586</v>
      </c>
      <c r="B534" s="32">
        <f>'Link types'!C488</f>
        <v>50</v>
      </c>
      <c r="C534" s="32" t="str">
        <f>'Link types'!D488</f>
        <v>free</v>
      </c>
      <c r="D534" s="32">
        <f>'Link types'!E488</f>
        <v>1</v>
      </c>
      <c r="E534" s="32">
        <f>'Link types'!F488</f>
        <v>1000</v>
      </c>
      <c r="F534" s="32" t="str">
        <f>'Link types'!G488</f>
        <v/>
      </c>
      <c r="G534" s="32">
        <f>'Link types'!H488</f>
        <v>0</v>
      </c>
      <c r="H534" s="32">
        <f>'Link types'!I488</f>
        <v>0</v>
      </c>
      <c r="I534" s="32">
        <f>'Link types'!J488</f>
        <v>0</v>
      </c>
      <c r="J534" s="32">
        <f>'Link types'!K488</f>
        <v>0</v>
      </c>
      <c r="K534" s="32">
        <f>'Link types'!L488</f>
        <v>99</v>
      </c>
      <c r="L534" s="32">
        <f>'Link types'!M488</f>
        <v>0</v>
      </c>
      <c r="M534" s="32">
        <f>'Link types'!N488</f>
        <v>0</v>
      </c>
      <c r="N534" s="32">
        <f>'Link types'!O488</f>
        <v>0</v>
      </c>
      <c r="O534" s="32">
        <f>'Link types'!P488</f>
        <v>0</v>
      </c>
      <c r="P534" s="32">
        <f>'Link types'!Q488</f>
        <v>0</v>
      </c>
      <c r="Q534" s="32">
        <f>'Link types'!R488</f>
        <v>0</v>
      </c>
      <c r="R534" s="32">
        <f>'Link types'!S488</f>
        <v>0</v>
      </c>
      <c r="S534" s="32">
        <f>'Link types'!T488</f>
        <v>0</v>
      </c>
      <c r="T534" s="32">
        <f>'Link types'!U488</f>
        <v>0</v>
      </c>
      <c r="U534" s="32">
        <f>'Link types'!V488</f>
        <v>0</v>
      </c>
      <c r="V534" s="32">
        <f>'Link types'!W488</f>
        <v>10</v>
      </c>
      <c r="W534" s="32">
        <f>'Link types'!X488</f>
        <v>10</v>
      </c>
      <c r="X534" s="32">
        <f>'Link types'!Y488</f>
        <v>10</v>
      </c>
      <c r="Y534" s="32" t="str">
        <f>'Link types'!Z488</f>
        <v/>
      </c>
    </row>
    <row r="535" spans="1:25" x14ac:dyDescent="0.25">
      <c r="A535" s="32">
        <f>'Link types'!B489</f>
        <v>587</v>
      </c>
      <c r="B535" s="32">
        <f>'Link types'!C489</f>
        <v>50</v>
      </c>
      <c r="C535" s="32" t="str">
        <f>'Link types'!D489</f>
        <v>free</v>
      </c>
      <c r="D535" s="32">
        <f>'Link types'!E489</f>
        <v>1</v>
      </c>
      <c r="E535" s="32">
        <f>'Link types'!F489</f>
        <v>1000</v>
      </c>
      <c r="F535" s="32" t="str">
        <f>'Link types'!G489</f>
        <v/>
      </c>
      <c r="G535" s="32">
        <f>'Link types'!H489</f>
        <v>0</v>
      </c>
      <c r="H535" s="32">
        <f>'Link types'!I489</f>
        <v>0</v>
      </c>
      <c r="I535" s="32">
        <f>'Link types'!J489</f>
        <v>0</v>
      </c>
      <c r="J535" s="32">
        <f>'Link types'!K489</f>
        <v>0</v>
      </c>
      <c r="K535" s="32">
        <f>'Link types'!L489</f>
        <v>99</v>
      </c>
      <c r="L535" s="32">
        <f>'Link types'!M489</f>
        <v>0</v>
      </c>
      <c r="M535" s="32">
        <f>'Link types'!N489</f>
        <v>0</v>
      </c>
      <c r="N535" s="32">
        <f>'Link types'!O489</f>
        <v>0</v>
      </c>
      <c r="O535" s="32">
        <f>'Link types'!P489</f>
        <v>0</v>
      </c>
      <c r="P535" s="32">
        <f>'Link types'!Q489</f>
        <v>0</v>
      </c>
      <c r="Q535" s="32">
        <f>'Link types'!R489</f>
        <v>0</v>
      </c>
      <c r="R535" s="32">
        <f>'Link types'!S489</f>
        <v>0</v>
      </c>
      <c r="S535" s="32">
        <f>'Link types'!T489</f>
        <v>0</v>
      </c>
      <c r="T535" s="32">
        <f>'Link types'!U489</f>
        <v>0</v>
      </c>
      <c r="U535" s="32">
        <f>'Link types'!V489</f>
        <v>0</v>
      </c>
      <c r="V535" s="32">
        <f>'Link types'!W489</f>
        <v>10</v>
      </c>
      <c r="W535" s="32">
        <f>'Link types'!X489</f>
        <v>10</v>
      </c>
      <c r="X535" s="32">
        <f>'Link types'!Y489</f>
        <v>10</v>
      </c>
      <c r="Y535" s="32" t="str">
        <f>'Link types'!Z489</f>
        <v/>
      </c>
    </row>
    <row r="536" spans="1:25" x14ac:dyDescent="0.25">
      <c r="A536" s="32">
        <f>'Link types'!B490</f>
        <v>588</v>
      </c>
      <c r="B536" s="32">
        <f>'Link types'!C490</f>
        <v>50</v>
      </c>
      <c r="C536" s="32" t="str">
        <f>'Link types'!D490</f>
        <v>free</v>
      </c>
      <c r="D536" s="32">
        <f>'Link types'!E490</f>
        <v>1</v>
      </c>
      <c r="E536" s="32">
        <f>'Link types'!F490</f>
        <v>1000</v>
      </c>
      <c r="F536" s="32" t="str">
        <f>'Link types'!G490</f>
        <v/>
      </c>
      <c r="G536" s="32">
        <f>'Link types'!H490</f>
        <v>0</v>
      </c>
      <c r="H536" s="32">
        <f>'Link types'!I490</f>
        <v>0</v>
      </c>
      <c r="I536" s="32">
        <f>'Link types'!J490</f>
        <v>0</v>
      </c>
      <c r="J536" s="32">
        <f>'Link types'!K490</f>
        <v>0</v>
      </c>
      <c r="K536" s="32">
        <f>'Link types'!L490</f>
        <v>99</v>
      </c>
      <c r="L536" s="32">
        <f>'Link types'!M490</f>
        <v>0</v>
      </c>
      <c r="M536" s="32">
        <f>'Link types'!N490</f>
        <v>0</v>
      </c>
      <c r="N536" s="32">
        <f>'Link types'!O490</f>
        <v>0</v>
      </c>
      <c r="O536" s="32">
        <f>'Link types'!P490</f>
        <v>0</v>
      </c>
      <c r="P536" s="32">
        <f>'Link types'!Q490</f>
        <v>0</v>
      </c>
      <c r="Q536" s="32">
        <f>'Link types'!R490</f>
        <v>0</v>
      </c>
      <c r="R536" s="32">
        <f>'Link types'!S490</f>
        <v>0</v>
      </c>
      <c r="S536" s="32">
        <f>'Link types'!T490</f>
        <v>0</v>
      </c>
      <c r="T536" s="32">
        <f>'Link types'!U490</f>
        <v>0</v>
      </c>
      <c r="U536" s="32">
        <f>'Link types'!V490</f>
        <v>0</v>
      </c>
      <c r="V536" s="32">
        <f>'Link types'!W490</f>
        <v>10</v>
      </c>
      <c r="W536" s="32">
        <f>'Link types'!X490</f>
        <v>10</v>
      </c>
      <c r="X536" s="32">
        <f>'Link types'!Y490</f>
        <v>10</v>
      </c>
      <c r="Y536" s="32" t="str">
        <f>'Link types'!Z490</f>
        <v/>
      </c>
    </row>
    <row r="537" spans="1:25" x14ac:dyDescent="0.25">
      <c r="A537" s="32">
        <f>'Link types'!B491</f>
        <v>589</v>
      </c>
      <c r="B537" s="32">
        <f>'Link types'!C491</f>
        <v>50</v>
      </c>
      <c r="C537" s="32" t="str">
        <f>'Link types'!D491</f>
        <v>free</v>
      </c>
      <c r="D537" s="32">
        <f>'Link types'!E491</f>
        <v>1</v>
      </c>
      <c r="E537" s="32">
        <f>'Link types'!F491</f>
        <v>1000</v>
      </c>
      <c r="F537" s="32" t="str">
        <f>'Link types'!G491</f>
        <v/>
      </c>
      <c r="G537" s="32">
        <f>'Link types'!H491</f>
        <v>0</v>
      </c>
      <c r="H537" s="32">
        <f>'Link types'!I491</f>
        <v>0</v>
      </c>
      <c r="I537" s="32">
        <f>'Link types'!J491</f>
        <v>0</v>
      </c>
      <c r="J537" s="32">
        <f>'Link types'!K491</f>
        <v>0</v>
      </c>
      <c r="K537" s="32">
        <f>'Link types'!L491</f>
        <v>99</v>
      </c>
      <c r="L537" s="32">
        <f>'Link types'!M491</f>
        <v>0</v>
      </c>
      <c r="M537" s="32">
        <f>'Link types'!N491</f>
        <v>0</v>
      </c>
      <c r="N537" s="32">
        <f>'Link types'!O491</f>
        <v>0</v>
      </c>
      <c r="O537" s="32">
        <f>'Link types'!P491</f>
        <v>0</v>
      </c>
      <c r="P537" s="32">
        <f>'Link types'!Q491</f>
        <v>0</v>
      </c>
      <c r="Q537" s="32">
        <f>'Link types'!R491</f>
        <v>0</v>
      </c>
      <c r="R537" s="32">
        <f>'Link types'!S491</f>
        <v>0</v>
      </c>
      <c r="S537" s="32">
        <f>'Link types'!T491</f>
        <v>0</v>
      </c>
      <c r="T537" s="32">
        <f>'Link types'!U491</f>
        <v>0</v>
      </c>
      <c r="U537" s="32">
        <f>'Link types'!V491</f>
        <v>0</v>
      </c>
      <c r="V537" s="32">
        <f>'Link types'!W491</f>
        <v>10</v>
      </c>
      <c r="W537" s="32">
        <f>'Link types'!X491</f>
        <v>10</v>
      </c>
      <c r="X537" s="32">
        <f>'Link types'!Y491</f>
        <v>10</v>
      </c>
      <c r="Y537" s="32" t="str">
        <f>'Link types'!Z491</f>
        <v/>
      </c>
    </row>
    <row r="538" spans="1:25" x14ac:dyDescent="0.25">
      <c r="A538" s="32">
        <f>'Link types'!B492</f>
        <v>590</v>
      </c>
      <c r="B538" s="32">
        <f>'Link types'!C492</f>
        <v>50</v>
      </c>
      <c r="C538" s="32" t="str">
        <f>'Link types'!D492</f>
        <v>free</v>
      </c>
      <c r="D538" s="32">
        <f>'Link types'!E492</f>
        <v>1</v>
      </c>
      <c r="E538" s="32">
        <f>'Link types'!F492</f>
        <v>1000</v>
      </c>
      <c r="F538" s="32" t="str">
        <f>'Link types'!G492</f>
        <v/>
      </c>
      <c r="G538" s="32">
        <f>'Link types'!H492</f>
        <v>0</v>
      </c>
      <c r="H538" s="32">
        <f>'Link types'!I492</f>
        <v>0</v>
      </c>
      <c r="I538" s="32">
        <f>'Link types'!J492</f>
        <v>0</v>
      </c>
      <c r="J538" s="32">
        <f>'Link types'!K492</f>
        <v>0</v>
      </c>
      <c r="K538" s="32">
        <f>'Link types'!L492</f>
        <v>99</v>
      </c>
      <c r="L538" s="32">
        <f>'Link types'!M492</f>
        <v>0</v>
      </c>
      <c r="M538" s="32">
        <f>'Link types'!N492</f>
        <v>0</v>
      </c>
      <c r="N538" s="32">
        <f>'Link types'!O492</f>
        <v>0</v>
      </c>
      <c r="O538" s="32">
        <f>'Link types'!P492</f>
        <v>0</v>
      </c>
      <c r="P538" s="32">
        <f>'Link types'!Q492</f>
        <v>0</v>
      </c>
      <c r="Q538" s="32">
        <f>'Link types'!R492</f>
        <v>0</v>
      </c>
      <c r="R538" s="32">
        <f>'Link types'!S492</f>
        <v>0</v>
      </c>
      <c r="S538" s="32">
        <f>'Link types'!T492</f>
        <v>0</v>
      </c>
      <c r="T538" s="32">
        <f>'Link types'!U492</f>
        <v>0</v>
      </c>
      <c r="U538" s="32">
        <f>'Link types'!V492</f>
        <v>0</v>
      </c>
      <c r="V538" s="32">
        <f>'Link types'!W492</f>
        <v>10</v>
      </c>
      <c r="W538" s="32">
        <f>'Link types'!X492</f>
        <v>10</v>
      </c>
      <c r="X538" s="32">
        <f>'Link types'!Y492</f>
        <v>10</v>
      </c>
      <c r="Y538" s="32" t="str">
        <f>'Link types'!Z492</f>
        <v/>
      </c>
    </row>
    <row r="539" spans="1:25" x14ac:dyDescent="0.25">
      <c r="A539" s="32">
        <f>'Link types'!B493</f>
        <v>591</v>
      </c>
      <c r="B539" s="32">
        <f>'Link types'!C493</f>
        <v>50</v>
      </c>
      <c r="C539" s="32" t="str">
        <f>'Link types'!D493</f>
        <v>free</v>
      </c>
      <c r="D539" s="32">
        <f>'Link types'!E493</f>
        <v>1</v>
      </c>
      <c r="E539" s="32">
        <f>'Link types'!F493</f>
        <v>1000</v>
      </c>
      <c r="F539" s="32" t="str">
        <f>'Link types'!G493</f>
        <v/>
      </c>
      <c r="G539" s="32">
        <f>'Link types'!H493</f>
        <v>0</v>
      </c>
      <c r="H539" s="32">
        <f>'Link types'!I493</f>
        <v>0</v>
      </c>
      <c r="I539" s="32">
        <f>'Link types'!J493</f>
        <v>0</v>
      </c>
      <c r="J539" s="32">
        <f>'Link types'!K493</f>
        <v>0</v>
      </c>
      <c r="K539" s="32">
        <f>'Link types'!L493</f>
        <v>99</v>
      </c>
      <c r="L539" s="32">
        <f>'Link types'!M493</f>
        <v>0</v>
      </c>
      <c r="M539" s="32">
        <f>'Link types'!N493</f>
        <v>0</v>
      </c>
      <c r="N539" s="32">
        <f>'Link types'!O493</f>
        <v>0</v>
      </c>
      <c r="O539" s="32">
        <f>'Link types'!P493</f>
        <v>0</v>
      </c>
      <c r="P539" s="32">
        <f>'Link types'!Q493</f>
        <v>0</v>
      </c>
      <c r="Q539" s="32">
        <f>'Link types'!R493</f>
        <v>0</v>
      </c>
      <c r="R539" s="32">
        <f>'Link types'!S493</f>
        <v>0</v>
      </c>
      <c r="S539" s="32">
        <f>'Link types'!T493</f>
        <v>0</v>
      </c>
      <c r="T539" s="32">
        <f>'Link types'!U493</f>
        <v>0</v>
      </c>
      <c r="U539" s="32">
        <f>'Link types'!V493</f>
        <v>0</v>
      </c>
      <c r="V539" s="32">
        <f>'Link types'!W493</f>
        <v>10</v>
      </c>
      <c r="W539" s="32">
        <f>'Link types'!X493</f>
        <v>10</v>
      </c>
      <c r="X539" s="32">
        <f>'Link types'!Y493</f>
        <v>10</v>
      </c>
      <c r="Y539" s="32" t="str">
        <f>'Link types'!Z493</f>
        <v/>
      </c>
    </row>
    <row r="540" spans="1:25" x14ac:dyDescent="0.25">
      <c r="A540" s="32">
        <f>'Link types'!B494</f>
        <v>592</v>
      </c>
      <c r="B540" s="32">
        <f>'Link types'!C494</f>
        <v>50</v>
      </c>
      <c r="C540" s="32" t="str">
        <f>'Link types'!D494</f>
        <v>free</v>
      </c>
      <c r="D540" s="32">
        <f>'Link types'!E494</f>
        <v>1</v>
      </c>
      <c r="E540" s="32">
        <f>'Link types'!F494</f>
        <v>1000</v>
      </c>
      <c r="F540" s="32" t="str">
        <f>'Link types'!G494</f>
        <v/>
      </c>
      <c r="G540" s="32">
        <f>'Link types'!H494</f>
        <v>0</v>
      </c>
      <c r="H540" s="32">
        <f>'Link types'!I494</f>
        <v>0</v>
      </c>
      <c r="I540" s="32">
        <f>'Link types'!J494</f>
        <v>0</v>
      </c>
      <c r="J540" s="32">
        <f>'Link types'!K494</f>
        <v>0</v>
      </c>
      <c r="K540" s="32">
        <f>'Link types'!L494</f>
        <v>99</v>
      </c>
      <c r="L540" s="32">
        <f>'Link types'!M494</f>
        <v>0</v>
      </c>
      <c r="M540" s="32">
        <f>'Link types'!N494</f>
        <v>0</v>
      </c>
      <c r="N540" s="32">
        <f>'Link types'!O494</f>
        <v>0</v>
      </c>
      <c r="O540" s="32">
        <f>'Link types'!P494</f>
        <v>0</v>
      </c>
      <c r="P540" s="32">
        <f>'Link types'!Q494</f>
        <v>0</v>
      </c>
      <c r="Q540" s="32">
        <f>'Link types'!R494</f>
        <v>0</v>
      </c>
      <c r="R540" s="32">
        <f>'Link types'!S494</f>
        <v>0</v>
      </c>
      <c r="S540" s="32">
        <f>'Link types'!T494</f>
        <v>0</v>
      </c>
      <c r="T540" s="32">
        <f>'Link types'!U494</f>
        <v>0</v>
      </c>
      <c r="U540" s="32">
        <f>'Link types'!V494</f>
        <v>0</v>
      </c>
      <c r="V540" s="32">
        <f>'Link types'!W494</f>
        <v>10</v>
      </c>
      <c r="W540" s="32">
        <f>'Link types'!X494</f>
        <v>10</v>
      </c>
      <c r="X540" s="32">
        <f>'Link types'!Y494</f>
        <v>10</v>
      </c>
      <c r="Y540" s="32" t="str">
        <f>'Link types'!Z494</f>
        <v/>
      </c>
    </row>
    <row r="541" spans="1:25" x14ac:dyDescent="0.25">
      <c r="A541" s="32">
        <f>'Link types'!B495</f>
        <v>593</v>
      </c>
      <c r="B541" s="32">
        <f>'Link types'!C495</f>
        <v>50</v>
      </c>
      <c r="C541" s="32" t="str">
        <f>'Link types'!D495</f>
        <v>free</v>
      </c>
      <c r="D541" s="32">
        <f>'Link types'!E495</f>
        <v>1</v>
      </c>
      <c r="E541" s="32">
        <f>'Link types'!F495</f>
        <v>1000</v>
      </c>
      <c r="F541" s="32" t="str">
        <f>'Link types'!G495</f>
        <v/>
      </c>
      <c r="G541" s="32">
        <f>'Link types'!H495</f>
        <v>0</v>
      </c>
      <c r="H541" s="32">
        <f>'Link types'!I495</f>
        <v>0</v>
      </c>
      <c r="I541" s="32">
        <f>'Link types'!J495</f>
        <v>0</v>
      </c>
      <c r="J541" s="32">
        <f>'Link types'!K495</f>
        <v>0</v>
      </c>
      <c r="K541" s="32">
        <f>'Link types'!L495</f>
        <v>99</v>
      </c>
      <c r="L541" s="32">
        <f>'Link types'!M495</f>
        <v>0</v>
      </c>
      <c r="M541" s="32">
        <f>'Link types'!N495</f>
        <v>0</v>
      </c>
      <c r="N541" s="32">
        <f>'Link types'!O495</f>
        <v>0</v>
      </c>
      <c r="O541" s="32">
        <f>'Link types'!P495</f>
        <v>0</v>
      </c>
      <c r="P541" s="32">
        <f>'Link types'!Q495</f>
        <v>0</v>
      </c>
      <c r="Q541" s="32">
        <f>'Link types'!R495</f>
        <v>0</v>
      </c>
      <c r="R541" s="32">
        <f>'Link types'!S495</f>
        <v>0</v>
      </c>
      <c r="S541" s="32">
        <f>'Link types'!T495</f>
        <v>0</v>
      </c>
      <c r="T541" s="32">
        <f>'Link types'!U495</f>
        <v>0</v>
      </c>
      <c r="U541" s="32">
        <f>'Link types'!V495</f>
        <v>0</v>
      </c>
      <c r="V541" s="32">
        <f>'Link types'!W495</f>
        <v>10</v>
      </c>
      <c r="W541" s="32">
        <f>'Link types'!X495</f>
        <v>10</v>
      </c>
      <c r="X541" s="32">
        <f>'Link types'!Y495</f>
        <v>10</v>
      </c>
      <c r="Y541" s="32" t="str">
        <f>'Link types'!Z495</f>
        <v/>
      </c>
    </row>
    <row r="542" spans="1:25" x14ac:dyDescent="0.25">
      <c r="A542" s="32">
        <f>'Link types'!B496</f>
        <v>594</v>
      </c>
      <c r="B542" s="32">
        <f>'Link types'!C496</f>
        <v>50</v>
      </c>
      <c r="C542" s="32" t="str">
        <f>'Link types'!D496</f>
        <v>free</v>
      </c>
      <c r="D542" s="32">
        <f>'Link types'!E496</f>
        <v>1</v>
      </c>
      <c r="E542" s="32">
        <f>'Link types'!F496</f>
        <v>1000</v>
      </c>
      <c r="F542" s="32" t="str">
        <f>'Link types'!G496</f>
        <v/>
      </c>
      <c r="G542" s="32">
        <f>'Link types'!H496</f>
        <v>0</v>
      </c>
      <c r="H542" s="32">
        <f>'Link types'!I496</f>
        <v>0</v>
      </c>
      <c r="I542" s="32">
        <f>'Link types'!J496</f>
        <v>0</v>
      </c>
      <c r="J542" s="32">
        <f>'Link types'!K496</f>
        <v>0</v>
      </c>
      <c r="K542" s="32">
        <f>'Link types'!L496</f>
        <v>99</v>
      </c>
      <c r="L542" s="32">
        <f>'Link types'!M496</f>
        <v>0</v>
      </c>
      <c r="M542" s="32">
        <f>'Link types'!N496</f>
        <v>0</v>
      </c>
      <c r="N542" s="32">
        <f>'Link types'!O496</f>
        <v>0</v>
      </c>
      <c r="O542" s="32">
        <f>'Link types'!P496</f>
        <v>0</v>
      </c>
      <c r="P542" s="32">
        <f>'Link types'!Q496</f>
        <v>0</v>
      </c>
      <c r="Q542" s="32">
        <f>'Link types'!R496</f>
        <v>0</v>
      </c>
      <c r="R542" s="32">
        <f>'Link types'!S496</f>
        <v>0</v>
      </c>
      <c r="S542" s="32">
        <f>'Link types'!T496</f>
        <v>0</v>
      </c>
      <c r="T542" s="32">
        <f>'Link types'!U496</f>
        <v>0</v>
      </c>
      <c r="U542" s="32">
        <f>'Link types'!V496</f>
        <v>0</v>
      </c>
      <c r="V542" s="32">
        <f>'Link types'!W496</f>
        <v>10</v>
      </c>
      <c r="W542" s="32">
        <f>'Link types'!X496</f>
        <v>10</v>
      </c>
      <c r="X542" s="32">
        <f>'Link types'!Y496</f>
        <v>10</v>
      </c>
      <c r="Y542" s="32" t="str">
        <f>'Link types'!Z496</f>
        <v/>
      </c>
    </row>
    <row r="543" spans="1:25" x14ac:dyDescent="0.25">
      <c r="A543" s="32">
        <f>'Link types'!B497</f>
        <v>595</v>
      </c>
      <c r="B543" s="32">
        <f>'Link types'!C497</f>
        <v>50</v>
      </c>
      <c r="C543" s="32" t="str">
        <f>'Link types'!D497</f>
        <v>free</v>
      </c>
      <c r="D543" s="32">
        <f>'Link types'!E497</f>
        <v>1</v>
      </c>
      <c r="E543" s="32">
        <f>'Link types'!F497</f>
        <v>1000</v>
      </c>
      <c r="F543" s="32" t="str">
        <f>'Link types'!G497</f>
        <v/>
      </c>
      <c r="G543" s="32">
        <f>'Link types'!H497</f>
        <v>0</v>
      </c>
      <c r="H543" s="32">
        <f>'Link types'!I497</f>
        <v>0</v>
      </c>
      <c r="I543" s="32">
        <f>'Link types'!J497</f>
        <v>0</v>
      </c>
      <c r="J543" s="32">
        <f>'Link types'!K497</f>
        <v>0</v>
      </c>
      <c r="K543" s="32">
        <f>'Link types'!L497</f>
        <v>99</v>
      </c>
      <c r="L543" s="32">
        <f>'Link types'!M497</f>
        <v>0</v>
      </c>
      <c r="M543" s="32">
        <f>'Link types'!N497</f>
        <v>0</v>
      </c>
      <c r="N543" s="32">
        <f>'Link types'!O497</f>
        <v>0</v>
      </c>
      <c r="O543" s="32">
        <f>'Link types'!P497</f>
        <v>0</v>
      </c>
      <c r="P543" s="32">
        <f>'Link types'!Q497</f>
        <v>0</v>
      </c>
      <c r="Q543" s="32">
        <f>'Link types'!R497</f>
        <v>0</v>
      </c>
      <c r="R543" s="32">
        <f>'Link types'!S497</f>
        <v>0</v>
      </c>
      <c r="S543" s="32">
        <f>'Link types'!T497</f>
        <v>0</v>
      </c>
      <c r="T543" s="32">
        <f>'Link types'!U497</f>
        <v>0</v>
      </c>
      <c r="U543" s="32">
        <f>'Link types'!V497</f>
        <v>0</v>
      </c>
      <c r="V543" s="32">
        <f>'Link types'!W497</f>
        <v>10</v>
      </c>
      <c r="W543" s="32">
        <f>'Link types'!X497</f>
        <v>10</v>
      </c>
      <c r="X543" s="32">
        <f>'Link types'!Y497</f>
        <v>10</v>
      </c>
      <c r="Y543" s="32" t="str">
        <f>'Link types'!Z497</f>
        <v/>
      </c>
    </row>
    <row r="544" spans="1:25" x14ac:dyDescent="0.25">
      <c r="A544" s="32">
        <f>'Link types'!B498</f>
        <v>596</v>
      </c>
      <c r="B544" s="32">
        <f>'Link types'!C498</f>
        <v>50</v>
      </c>
      <c r="C544" s="32" t="str">
        <f>'Link types'!D498</f>
        <v>free</v>
      </c>
      <c r="D544" s="32">
        <f>'Link types'!E498</f>
        <v>1</v>
      </c>
      <c r="E544" s="32">
        <f>'Link types'!F498</f>
        <v>1000</v>
      </c>
      <c r="F544" s="32" t="str">
        <f>'Link types'!G498</f>
        <v/>
      </c>
      <c r="G544" s="32">
        <f>'Link types'!H498</f>
        <v>0</v>
      </c>
      <c r="H544" s="32">
        <f>'Link types'!I498</f>
        <v>0</v>
      </c>
      <c r="I544" s="32">
        <f>'Link types'!J498</f>
        <v>0</v>
      </c>
      <c r="J544" s="32">
        <f>'Link types'!K498</f>
        <v>0</v>
      </c>
      <c r="K544" s="32">
        <f>'Link types'!L498</f>
        <v>99</v>
      </c>
      <c r="L544" s="32">
        <f>'Link types'!M498</f>
        <v>0</v>
      </c>
      <c r="M544" s="32">
        <f>'Link types'!N498</f>
        <v>0</v>
      </c>
      <c r="N544" s="32">
        <f>'Link types'!O498</f>
        <v>0</v>
      </c>
      <c r="O544" s="32">
        <f>'Link types'!P498</f>
        <v>0</v>
      </c>
      <c r="P544" s="32">
        <f>'Link types'!Q498</f>
        <v>0</v>
      </c>
      <c r="Q544" s="32">
        <f>'Link types'!R498</f>
        <v>0</v>
      </c>
      <c r="R544" s="32">
        <f>'Link types'!S498</f>
        <v>0</v>
      </c>
      <c r="S544" s="32">
        <f>'Link types'!T498</f>
        <v>0</v>
      </c>
      <c r="T544" s="32">
        <f>'Link types'!U498</f>
        <v>0</v>
      </c>
      <c r="U544" s="32">
        <f>'Link types'!V498</f>
        <v>0</v>
      </c>
      <c r="V544" s="32">
        <f>'Link types'!W498</f>
        <v>10</v>
      </c>
      <c r="W544" s="32">
        <f>'Link types'!X498</f>
        <v>10</v>
      </c>
      <c r="X544" s="32">
        <f>'Link types'!Y498</f>
        <v>10</v>
      </c>
      <c r="Y544" s="32" t="str">
        <f>'Link types'!Z498</f>
        <v/>
      </c>
    </row>
    <row r="545" spans="1:25" x14ac:dyDescent="0.25">
      <c r="A545" s="32">
        <f>'Link types'!B499</f>
        <v>597</v>
      </c>
      <c r="B545" s="32">
        <f>'Link types'!C499</f>
        <v>50</v>
      </c>
      <c r="C545" s="32" t="str">
        <f>'Link types'!D499</f>
        <v>free</v>
      </c>
      <c r="D545" s="32">
        <f>'Link types'!E499</f>
        <v>1</v>
      </c>
      <c r="E545" s="32">
        <f>'Link types'!F499</f>
        <v>1000</v>
      </c>
      <c r="F545" s="32" t="str">
        <f>'Link types'!G499</f>
        <v/>
      </c>
      <c r="G545" s="32">
        <f>'Link types'!H499</f>
        <v>0</v>
      </c>
      <c r="H545" s="32">
        <f>'Link types'!I499</f>
        <v>0</v>
      </c>
      <c r="I545" s="32">
        <f>'Link types'!J499</f>
        <v>0</v>
      </c>
      <c r="J545" s="32">
        <f>'Link types'!K499</f>
        <v>0</v>
      </c>
      <c r="K545" s="32">
        <f>'Link types'!L499</f>
        <v>99</v>
      </c>
      <c r="L545" s="32">
        <f>'Link types'!M499</f>
        <v>0</v>
      </c>
      <c r="M545" s="32">
        <f>'Link types'!N499</f>
        <v>0</v>
      </c>
      <c r="N545" s="32">
        <f>'Link types'!O499</f>
        <v>0</v>
      </c>
      <c r="O545" s="32">
        <f>'Link types'!P499</f>
        <v>0</v>
      </c>
      <c r="P545" s="32">
        <f>'Link types'!Q499</f>
        <v>0</v>
      </c>
      <c r="Q545" s="32">
        <f>'Link types'!R499</f>
        <v>0</v>
      </c>
      <c r="R545" s="32">
        <f>'Link types'!S499</f>
        <v>0</v>
      </c>
      <c r="S545" s="32">
        <f>'Link types'!T499</f>
        <v>0</v>
      </c>
      <c r="T545" s="32">
        <f>'Link types'!U499</f>
        <v>0</v>
      </c>
      <c r="U545" s="32">
        <f>'Link types'!V499</f>
        <v>0</v>
      </c>
      <c r="V545" s="32">
        <f>'Link types'!W499</f>
        <v>10</v>
      </c>
      <c r="W545" s="32">
        <f>'Link types'!X499</f>
        <v>10</v>
      </c>
      <c r="X545" s="32">
        <f>'Link types'!Y499</f>
        <v>10</v>
      </c>
      <c r="Y545" s="32" t="str">
        <f>'Link types'!Z499</f>
        <v/>
      </c>
    </row>
    <row r="546" spans="1:25" x14ac:dyDescent="0.25">
      <c r="A546" s="32">
        <f>'Link types'!B500</f>
        <v>598</v>
      </c>
      <c r="B546" s="32">
        <f>'Link types'!C500</f>
        <v>50</v>
      </c>
      <c r="C546" s="32" t="str">
        <f>'Link types'!D500</f>
        <v>free</v>
      </c>
      <c r="D546" s="32">
        <f>'Link types'!E500</f>
        <v>1</v>
      </c>
      <c r="E546" s="32">
        <f>'Link types'!F500</f>
        <v>1000</v>
      </c>
      <c r="F546" s="32" t="str">
        <f>'Link types'!G500</f>
        <v/>
      </c>
      <c r="G546" s="32">
        <f>'Link types'!H500</f>
        <v>0</v>
      </c>
      <c r="H546" s="32">
        <f>'Link types'!I500</f>
        <v>0</v>
      </c>
      <c r="I546" s="32">
        <f>'Link types'!J500</f>
        <v>0</v>
      </c>
      <c r="J546" s="32">
        <f>'Link types'!K500</f>
        <v>0</v>
      </c>
      <c r="K546" s="32">
        <f>'Link types'!L500</f>
        <v>99</v>
      </c>
      <c r="L546" s="32">
        <f>'Link types'!M500</f>
        <v>0</v>
      </c>
      <c r="M546" s="32">
        <f>'Link types'!N500</f>
        <v>0</v>
      </c>
      <c r="N546" s="32">
        <f>'Link types'!O500</f>
        <v>0</v>
      </c>
      <c r="O546" s="32">
        <f>'Link types'!P500</f>
        <v>0</v>
      </c>
      <c r="P546" s="32">
        <f>'Link types'!Q500</f>
        <v>0</v>
      </c>
      <c r="Q546" s="32">
        <f>'Link types'!R500</f>
        <v>0</v>
      </c>
      <c r="R546" s="32">
        <f>'Link types'!S500</f>
        <v>0</v>
      </c>
      <c r="S546" s="32">
        <f>'Link types'!T500</f>
        <v>0</v>
      </c>
      <c r="T546" s="32">
        <f>'Link types'!U500</f>
        <v>0</v>
      </c>
      <c r="U546" s="32">
        <f>'Link types'!V500</f>
        <v>0</v>
      </c>
      <c r="V546" s="32">
        <f>'Link types'!W500</f>
        <v>10</v>
      </c>
      <c r="W546" s="32">
        <f>'Link types'!X500</f>
        <v>10</v>
      </c>
      <c r="X546" s="32">
        <f>'Link types'!Y500</f>
        <v>10</v>
      </c>
      <c r="Y546" s="32" t="str">
        <f>'Link types'!Z500</f>
        <v/>
      </c>
    </row>
    <row r="547" spans="1:25" x14ac:dyDescent="0.25">
      <c r="A547" s="32">
        <f>'Link types'!B501</f>
        <v>599</v>
      </c>
      <c r="B547" s="32">
        <f>'Link types'!C501</f>
        <v>50</v>
      </c>
      <c r="C547" s="32" t="str">
        <f>'Link types'!D501</f>
        <v>free</v>
      </c>
      <c r="D547" s="32">
        <f>'Link types'!E501</f>
        <v>1</v>
      </c>
      <c r="E547" s="32">
        <f>'Link types'!F501</f>
        <v>1000</v>
      </c>
      <c r="F547" s="32" t="str">
        <f>'Link types'!G501</f>
        <v/>
      </c>
      <c r="G547" s="32">
        <f>'Link types'!H501</f>
        <v>0</v>
      </c>
      <c r="H547" s="32">
        <f>'Link types'!I501</f>
        <v>0</v>
      </c>
      <c r="I547" s="32">
        <f>'Link types'!J501</f>
        <v>0</v>
      </c>
      <c r="J547" s="32">
        <f>'Link types'!K501</f>
        <v>0</v>
      </c>
      <c r="K547" s="32">
        <f>'Link types'!L501</f>
        <v>99</v>
      </c>
      <c r="L547" s="32">
        <f>'Link types'!M501</f>
        <v>0</v>
      </c>
      <c r="M547" s="32">
        <f>'Link types'!N501</f>
        <v>0</v>
      </c>
      <c r="N547" s="32">
        <f>'Link types'!O501</f>
        <v>0</v>
      </c>
      <c r="O547" s="32">
        <f>'Link types'!P501</f>
        <v>0</v>
      </c>
      <c r="P547" s="32">
        <f>'Link types'!Q501</f>
        <v>0</v>
      </c>
      <c r="Q547" s="32">
        <f>'Link types'!R501</f>
        <v>0</v>
      </c>
      <c r="R547" s="32">
        <f>'Link types'!S501</f>
        <v>0</v>
      </c>
      <c r="S547" s="32">
        <f>'Link types'!T501</f>
        <v>0</v>
      </c>
      <c r="T547" s="32">
        <f>'Link types'!U501</f>
        <v>0</v>
      </c>
      <c r="U547" s="32">
        <f>'Link types'!V501</f>
        <v>0</v>
      </c>
      <c r="V547" s="32">
        <f>'Link types'!W501</f>
        <v>10</v>
      </c>
      <c r="W547" s="32">
        <f>'Link types'!X501</f>
        <v>10</v>
      </c>
      <c r="X547" s="32">
        <f>'Link types'!Y501</f>
        <v>10</v>
      </c>
      <c r="Y547" s="32" t="str">
        <f>'Link types'!Z501</f>
        <v/>
      </c>
    </row>
    <row r="548" spans="1:25" x14ac:dyDescent="0.25">
      <c r="A548" s="32">
        <f>'Link types'!B502</f>
        <v>600</v>
      </c>
      <c r="B548" s="32">
        <f>'Link types'!C502</f>
        <v>60</v>
      </c>
      <c r="C548" s="32" t="str">
        <f>'Link types'!D502</f>
        <v>Un L1 V100</v>
      </c>
      <c r="D548" s="32">
        <f>'Link types'!E502</f>
        <v>1</v>
      </c>
      <c r="E548" s="32">
        <f>'Link types'!F502</f>
        <v>6</v>
      </c>
      <c r="F548" s="32" t="str">
        <f>'Link types'!G502</f>
        <v>BIKE,BUS,MINIBUS,CAR,HGV,PUTW,WALK</v>
      </c>
      <c r="G548" s="32">
        <f>'Link types'!H502</f>
        <v>1</v>
      </c>
      <c r="H548" s="32">
        <f>'Link types'!I502</f>
        <v>1200</v>
      </c>
      <c r="I548" s="32">
        <f>'Link types'!J502</f>
        <v>100</v>
      </c>
      <c r="J548" s="32">
        <f>'Link types'!K502</f>
        <v>1</v>
      </c>
      <c r="K548" s="32">
        <f>'Link types'!L502</f>
        <v>4</v>
      </c>
      <c r="L548" s="32">
        <f>'Link types'!M502</f>
        <v>20</v>
      </c>
      <c r="M548" s="32">
        <f>'Link types'!N502</f>
        <v>130</v>
      </c>
      <c r="N548" s="32">
        <f>'Link types'!O502</f>
        <v>100</v>
      </c>
      <c r="O548" s="32">
        <f>'Link types'!P502</f>
        <v>4</v>
      </c>
      <c r="P548" s="32">
        <f>'Link types'!Q502</f>
        <v>80</v>
      </c>
      <c r="Q548" s="32">
        <f>'Link types'!R502</f>
        <v>50</v>
      </c>
      <c r="R548" s="32">
        <f>'Link types'!S502</f>
        <v>4</v>
      </c>
      <c r="S548" s="32">
        <f>'Link types'!T502</f>
        <v>50</v>
      </c>
      <c r="T548" s="32">
        <f>'Link types'!U502</f>
        <v>50</v>
      </c>
      <c r="U548" s="32">
        <f>'Link types'!V502</f>
        <v>50</v>
      </c>
      <c r="V548" s="32">
        <f>'Link types'!W502</f>
        <v>1</v>
      </c>
      <c r="W548" s="32">
        <f>'Link types'!X502</f>
        <v>1.2</v>
      </c>
      <c r="X548" s="32">
        <f>'Link types'!Y502</f>
        <v>1</v>
      </c>
      <c r="Y548" s="32" t="str">
        <f>'Link types'!Z502</f>
        <v>Unclassified: Minor public road, often rural, lowest standard, typically no center line ("Gemeindestraße")</v>
      </c>
    </row>
    <row r="549" spans="1:25" x14ac:dyDescent="0.25">
      <c r="A549" s="32">
        <f>'Link types'!B503</f>
        <v>601</v>
      </c>
      <c r="B549" s="32">
        <f>'Link types'!C503</f>
        <v>60</v>
      </c>
      <c r="C549" s="32" t="str">
        <f>'Link types'!D503</f>
        <v>Un L1 V90</v>
      </c>
      <c r="D549" s="32">
        <f>'Link types'!E503</f>
        <v>1</v>
      </c>
      <c r="E549" s="32">
        <f>'Link types'!F503</f>
        <v>6</v>
      </c>
      <c r="F549" s="32" t="str">
        <f>'Link types'!G503</f>
        <v>BIKE,BUS,MINIBUS,CAR,HGV,PUTW,WALK</v>
      </c>
      <c r="G549" s="32">
        <f>'Link types'!H503</f>
        <v>1</v>
      </c>
      <c r="H549" s="32">
        <f>'Link types'!I503</f>
        <v>1100</v>
      </c>
      <c r="I549" s="32">
        <f>'Link types'!J503</f>
        <v>90</v>
      </c>
      <c r="J549" s="32">
        <f>'Link types'!K503</f>
        <v>1</v>
      </c>
      <c r="K549" s="32">
        <f>'Link types'!L503</f>
        <v>4</v>
      </c>
      <c r="L549" s="32">
        <f>'Link types'!M503</f>
        <v>20</v>
      </c>
      <c r="M549" s="32">
        <f>'Link types'!N503</f>
        <v>130</v>
      </c>
      <c r="N549" s="32">
        <f>'Link types'!O503</f>
        <v>100</v>
      </c>
      <c r="O549" s="32">
        <f>'Link types'!P503</f>
        <v>4</v>
      </c>
      <c r="P549" s="32">
        <f>'Link types'!Q503</f>
        <v>80</v>
      </c>
      <c r="Q549" s="32">
        <f>'Link types'!R503</f>
        <v>50</v>
      </c>
      <c r="R549" s="32">
        <f>'Link types'!S503</f>
        <v>4</v>
      </c>
      <c r="S549" s="32">
        <f>'Link types'!T503</f>
        <v>50</v>
      </c>
      <c r="T549" s="32">
        <f>'Link types'!U503</f>
        <v>50</v>
      </c>
      <c r="U549" s="32">
        <f>'Link types'!V503</f>
        <v>50</v>
      </c>
      <c r="V549" s="32">
        <f>'Link types'!W503</f>
        <v>1</v>
      </c>
      <c r="W549" s="32">
        <f>'Link types'!X503</f>
        <v>1.2</v>
      </c>
      <c r="X549" s="32">
        <f>'Link types'!Y503</f>
        <v>1</v>
      </c>
      <c r="Y549" s="32" t="str">
        <f>'Link types'!Z503</f>
        <v>Unclassified: Minor public road, often rural, lowest standard, typically no center line ("Gemeindestraße")</v>
      </c>
    </row>
    <row r="550" spans="1:25" x14ac:dyDescent="0.25">
      <c r="A550" s="32">
        <f>'Link types'!B504</f>
        <v>602</v>
      </c>
      <c r="B550" s="32">
        <f>'Link types'!C504</f>
        <v>60</v>
      </c>
      <c r="C550" s="32" t="str">
        <f>'Link types'!D504</f>
        <v>Un L1 V80</v>
      </c>
      <c r="D550" s="32">
        <f>'Link types'!E504</f>
        <v>1</v>
      </c>
      <c r="E550" s="32">
        <f>'Link types'!F504</f>
        <v>6</v>
      </c>
      <c r="F550" s="32" t="str">
        <f>'Link types'!G504</f>
        <v>BIKE,BUS,MINIBUS,CAR,HGV,PUTW,WALK</v>
      </c>
      <c r="G550" s="32">
        <f>'Link types'!H504</f>
        <v>1</v>
      </c>
      <c r="H550" s="32">
        <f>'Link types'!I504</f>
        <v>1000</v>
      </c>
      <c r="I550" s="32">
        <f>'Link types'!J504</f>
        <v>80</v>
      </c>
      <c r="J550" s="32">
        <f>'Link types'!K504</f>
        <v>1</v>
      </c>
      <c r="K550" s="32">
        <f>'Link types'!L504</f>
        <v>4</v>
      </c>
      <c r="L550" s="32">
        <f>'Link types'!M504</f>
        <v>20</v>
      </c>
      <c r="M550" s="32">
        <f>'Link types'!N504</f>
        <v>130</v>
      </c>
      <c r="N550" s="32">
        <f>'Link types'!O504</f>
        <v>100</v>
      </c>
      <c r="O550" s="32">
        <f>'Link types'!P504</f>
        <v>4</v>
      </c>
      <c r="P550" s="32">
        <f>'Link types'!Q504</f>
        <v>80</v>
      </c>
      <c r="Q550" s="32">
        <f>'Link types'!R504</f>
        <v>50</v>
      </c>
      <c r="R550" s="32">
        <f>'Link types'!S504</f>
        <v>4</v>
      </c>
      <c r="S550" s="32">
        <f>'Link types'!T504</f>
        <v>50</v>
      </c>
      <c r="T550" s="32">
        <f>'Link types'!U504</f>
        <v>50</v>
      </c>
      <c r="U550" s="32">
        <f>'Link types'!V504</f>
        <v>50</v>
      </c>
      <c r="V550" s="32">
        <f>'Link types'!W504</f>
        <v>1</v>
      </c>
      <c r="W550" s="32">
        <f>'Link types'!X504</f>
        <v>1.2</v>
      </c>
      <c r="X550" s="32">
        <f>'Link types'!Y504</f>
        <v>1</v>
      </c>
      <c r="Y550" s="32" t="str">
        <f>'Link types'!Z504</f>
        <v>Unclassified: Minor public road, often rural, lowest standard, typically no center line ("Gemeindestraße")</v>
      </c>
    </row>
    <row r="551" spans="1:25" x14ac:dyDescent="0.25">
      <c r="A551" s="32">
        <f>'Link types'!B505</f>
        <v>603</v>
      </c>
      <c r="B551" s="32">
        <f>'Link types'!C505</f>
        <v>60</v>
      </c>
      <c r="C551" s="32" t="str">
        <f>'Link types'!D505</f>
        <v>Un L1 V70</v>
      </c>
      <c r="D551" s="32">
        <f>'Link types'!E505</f>
        <v>1</v>
      </c>
      <c r="E551" s="32">
        <f>'Link types'!F505</f>
        <v>6</v>
      </c>
      <c r="F551" s="32" t="str">
        <f>'Link types'!G505</f>
        <v>BIKE,BUS,MINIBUS,CAR,HGV,PUTW,WALK</v>
      </c>
      <c r="G551" s="32">
        <f>'Link types'!H505</f>
        <v>1</v>
      </c>
      <c r="H551" s="32">
        <f>'Link types'!I505</f>
        <v>800</v>
      </c>
      <c r="I551" s="32">
        <f>'Link types'!J505</f>
        <v>70</v>
      </c>
      <c r="J551" s="32">
        <f>'Link types'!K505</f>
        <v>1</v>
      </c>
      <c r="K551" s="32">
        <f>'Link types'!L505</f>
        <v>4</v>
      </c>
      <c r="L551" s="32">
        <f>'Link types'!M505</f>
        <v>20</v>
      </c>
      <c r="M551" s="32">
        <f>'Link types'!N505</f>
        <v>130</v>
      </c>
      <c r="N551" s="32">
        <f>'Link types'!O505</f>
        <v>100</v>
      </c>
      <c r="O551" s="32">
        <f>'Link types'!P505</f>
        <v>4</v>
      </c>
      <c r="P551" s="32">
        <f>'Link types'!Q505</f>
        <v>80</v>
      </c>
      <c r="Q551" s="32">
        <f>'Link types'!R505</f>
        <v>50</v>
      </c>
      <c r="R551" s="32">
        <f>'Link types'!S505</f>
        <v>4</v>
      </c>
      <c r="S551" s="32">
        <f>'Link types'!T505</f>
        <v>50</v>
      </c>
      <c r="T551" s="32">
        <f>'Link types'!U505</f>
        <v>50</v>
      </c>
      <c r="U551" s="32">
        <f>'Link types'!V505</f>
        <v>50</v>
      </c>
      <c r="V551" s="32">
        <f>'Link types'!W505</f>
        <v>1</v>
      </c>
      <c r="W551" s="32">
        <f>'Link types'!X505</f>
        <v>1.2</v>
      </c>
      <c r="X551" s="32">
        <f>'Link types'!Y505</f>
        <v>1</v>
      </c>
      <c r="Y551" s="32" t="str">
        <f>'Link types'!Z505</f>
        <v>Unclassified: Minor public road, often rural, lowest standard, typically no center line ("Gemeindestraße")</v>
      </c>
    </row>
    <row r="552" spans="1:25" x14ac:dyDescent="0.25">
      <c r="A552" s="32">
        <f>'Link types'!B506</f>
        <v>604</v>
      </c>
      <c r="B552" s="32">
        <f>'Link types'!C506</f>
        <v>60</v>
      </c>
      <c r="C552" s="32" t="str">
        <f>'Link types'!D506</f>
        <v>Un L1 V60</v>
      </c>
      <c r="D552" s="32">
        <f>'Link types'!E506</f>
        <v>1</v>
      </c>
      <c r="E552" s="32">
        <f>'Link types'!F506</f>
        <v>6</v>
      </c>
      <c r="F552" s="32" t="str">
        <f>'Link types'!G506</f>
        <v>BIKE,BUS,MINIBUS,CAR,HGV,PUTW,WALK</v>
      </c>
      <c r="G552" s="32">
        <f>'Link types'!H506</f>
        <v>1</v>
      </c>
      <c r="H552" s="32">
        <f>'Link types'!I506</f>
        <v>600</v>
      </c>
      <c r="I552" s="32">
        <f>'Link types'!J506</f>
        <v>60</v>
      </c>
      <c r="J552" s="32">
        <f>'Link types'!K506</f>
        <v>1</v>
      </c>
      <c r="K552" s="32">
        <f>'Link types'!L506</f>
        <v>4</v>
      </c>
      <c r="L552" s="32">
        <f>'Link types'!M506</f>
        <v>20</v>
      </c>
      <c r="M552" s="32">
        <f>'Link types'!N506</f>
        <v>130</v>
      </c>
      <c r="N552" s="32">
        <f>'Link types'!O506</f>
        <v>100</v>
      </c>
      <c r="O552" s="32">
        <f>'Link types'!P506</f>
        <v>4</v>
      </c>
      <c r="P552" s="32">
        <f>'Link types'!Q506</f>
        <v>80</v>
      </c>
      <c r="Q552" s="32">
        <f>'Link types'!R506</f>
        <v>50</v>
      </c>
      <c r="R552" s="32">
        <f>'Link types'!S506</f>
        <v>4</v>
      </c>
      <c r="S552" s="32">
        <f>'Link types'!T506</f>
        <v>50</v>
      </c>
      <c r="T552" s="32">
        <f>'Link types'!U506</f>
        <v>50</v>
      </c>
      <c r="U552" s="32">
        <f>'Link types'!V506</f>
        <v>50</v>
      </c>
      <c r="V552" s="32">
        <f>'Link types'!W506</f>
        <v>1</v>
      </c>
      <c r="W552" s="32">
        <f>'Link types'!X506</f>
        <v>1.2</v>
      </c>
      <c r="X552" s="32">
        <f>'Link types'!Y506</f>
        <v>1</v>
      </c>
      <c r="Y552" s="32" t="str">
        <f>'Link types'!Z506</f>
        <v>Unclassified: Minor public road, often rural, lowest standard, typically no center line ("Gemeindestraße")</v>
      </c>
    </row>
    <row r="553" spans="1:25" x14ac:dyDescent="0.25">
      <c r="A553" s="32">
        <f>'Link types'!B507</f>
        <v>605</v>
      </c>
      <c r="B553" s="32">
        <f>'Link types'!C507</f>
        <v>60</v>
      </c>
      <c r="C553" s="32" t="str">
        <f>'Link types'!D507</f>
        <v>Un L1 V50</v>
      </c>
      <c r="D553" s="32">
        <f>'Link types'!E507</f>
        <v>1</v>
      </c>
      <c r="E553" s="32">
        <f>'Link types'!F507</f>
        <v>6</v>
      </c>
      <c r="F553" s="32" t="str">
        <f>'Link types'!G507</f>
        <v>BIKE,BUS,MINIBUS,CAR,HGV,PUTW,WALK</v>
      </c>
      <c r="G553" s="32">
        <f>'Link types'!H507</f>
        <v>1</v>
      </c>
      <c r="H553" s="32">
        <f>'Link types'!I507</f>
        <v>400</v>
      </c>
      <c r="I553" s="32">
        <f>'Link types'!J507</f>
        <v>50</v>
      </c>
      <c r="J553" s="32">
        <f>'Link types'!K507</f>
        <v>1</v>
      </c>
      <c r="K553" s="32">
        <f>'Link types'!L507</f>
        <v>4</v>
      </c>
      <c r="L553" s="32">
        <f>'Link types'!M507</f>
        <v>20</v>
      </c>
      <c r="M553" s="32">
        <f>'Link types'!N507</f>
        <v>130</v>
      </c>
      <c r="N553" s="32">
        <f>'Link types'!O507</f>
        <v>100</v>
      </c>
      <c r="O553" s="32">
        <f>'Link types'!P507</f>
        <v>4</v>
      </c>
      <c r="P553" s="32">
        <f>'Link types'!Q507</f>
        <v>80</v>
      </c>
      <c r="Q553" s="32">
        <f>'Link types'!R507</f>
        <v>50</v>
      </c>
      <c r="R553" s="32">
        <f>'Link types'!S507</f>
        <v>4</v>
      </c>
      <c r="S553" s="32">
        <f>'Link types'!T507</f>
        <v>50</v>
      </c>
      <c r="T553" s="32">
        <f>'Link types'!U507</f>
        <v>50</v>
      </c>
      <c r="U553" s="32">
        <f>'Link types'!V507</f>
        <v>50</v>
      </c>
      <c r="V553" s="32">
        <f>'Link types'!W507</f>
        <v>1</v>
      </c>
      <c r="W553" s="32">
        <f>'Link types'!X507</f>
        <v>1.2</v>
      </c>
      <c r="X553" s="32">
        <f>'Link types'!Y507</f>
        <v>1</v>
      </c>
      <c r="Y553" s="32" t="str">
        <f>'Link types'!Z507</f>
        <v>Unclassified: Minor public road, often rural, lowest standard, typically no center line ("Gemeindestraße")</v>
      </c>
    </row>
    <row r="554" spans="1:25" x14ac:dyDescent="0.25">
      <c r="A554" s="32">
        <f>'Link types'!B508</f>
        <v>606</v>
      </c>
      <c r="B554" s="32">
        <f>'Link types'!C508</f>
        <v>60</v>
      </c>
      <c r="C554" s="32" t="str">
        <f>'Link types'!D508</f>
        <v>Un L1 V40</v>
      </c>
      <c r="D554" s="32">
        <f>'Link types'!E508</f>
        <v>1</v>
      </c>
      <c r="E554" s="32">
        <f>'Link types'!F508</f>
        <v>6</v>
      </c>
      <c r="F554" s="32" t="str">
        <f>'Link types'!G508</f>
        <v>BIKE,BUS,MINIBUS,CAR,HGV,PUTW,WALK</v>
      </c>
      <c r="G554" s="32">
        <f>'Link types'!H508</f>
        <v>1</v>
      </c>
      <c r="H554" s="32">
        <f>'Link types'!I508</f>
        <v>300</v>
      </c>
      <c r="I554" s="32">
        <f>'Link types'!J508</f>
        <v>40</v>
      </c>
      <c r="J554" s="32">
        <f>'Link types'!K508</f>
        <v>1</v>
      </c>
      <c r="K554" s="32">
        <f>'Link types'!L508</f>
        <v>4</v>
      </c>
      <c r="L554" s="32">
        <f>'Link types'!M508</f>
        <v>20</v>
      </c>
      <c r="M554" s="32">
        <f>'Link types'!N508</f>
        <v>130</v>
      </c>
      <c r="N554" s="32">
        <f>'Link types'!O508</f>
        <v>100</v>
      </c>
      <c r="O554" s="32">
        <f>'Link types'!P508</f>
        <v>4</v>
      </c>
      <c r="P554" s="32">
        <f>'Link types'!Q508</f>
        <v>80</v>
      </c>
      <c r="Q554" s="32">
        <f>'Link types'!R508</f>
        <v>50</v>
      </c>
      <c r="R554" s="32">
        <f>'Link types'!S508</f>
        <v>4</v>
      </c>
      <c r="S554" s="32">
        <f>'Link types'!T508</f>
        <v>50</v>
      </c>
      <c r="T554" s="32">
        <f>'Link types'!U508</f>
        <v>50</v>
      </c>
      <c r="U554" s="32">
        <f>'Link types'!V508</f>
        <v>50</v>
      </c>
      <c r="V554" s="32">
        <f>'Link types'!W508</f>
        <v>1</v>
      </c>
      <c r="W554" s="32">
        <f>'Link types'!X508</f>
        <v>1.2</v>
      </c>
      <c r="X554" s="32">
        <f>'Link types'!Y508</f>
        <v>1</v>
      </c>
      <c r="Y554" s="32" t="str">
        <f>'Link types'!Z508</f>
        <v>Unclassified: Minor public road, often rural, lowest standard, typically no center line ("Gemeindestraße")</v>
      </c>
    </row>
    <row r="555" spans="1:25" x14ac:dyDescent="0.25">
      <c r="A555" s="32">
        <f>'Link types'!B509</f>
        <v>607</v>
      </c>
      <c r="B555" s="32">
        <f>'Link types'!C509</f>
        <v>60</v>
      </c>
      <c r="C555" s="32" t="str">
        <f>'Link types'!D509</f>
        <v>Un L1 V30</v>
      </c>
      <c r="D555" s="32">
        <f>'Link types'!E509</f>
        <v>1</v>
      </c>
      <c r="E555" s="32">
        <f>'Link types'!F509</f>
        <v>6</v>
      </c>
      <c r="F555" s="32" t="str">
        <f>'Link types'!G509</f>
        <v>BIKE,BUS,MINIBUS,CAR,HGV,PUTW,WALK</v>
      </c>
      <c r="G555" s="32">
        <f>'Link types'!H509</f>
        <v>1</v>
      </c>
      <c r="H555" s="32">
        <f>'Link types'!I509</f>
        <v>200</v>
      </c>
      <c r="I555" s="32">
        <f>'Link types'!J509</f>
        <v>30</v>
      </c>
      <c r="J555" s="32">
        <f>'Link types'!K509</f>
        <v>1</v>
      </c>
      <c r="K555" s="32">
        <f>'Link types'!L509</f>
        <v>4</v>
      </c>
      <c r="L555" s="32">
        <f>'Link types'!M509</f>
        <v>20</v>
      </c>
      <c r="M555" s="32">
        <f>'Link types'!N509</f>
        <v>130</v>
      </c>
      <c r="N555" s="32">
        <f>'Link types'!O509</f>
        <v>100</v>
      </c>
      <c r="O555" s="32">
        <f>'Link types'!P509</f>
        <v>4</v>
      </c>
      <c r="P555" s="32">
        <f>'Link types'!Q509</f>
        <v>80</v>
      </c>
      <c r="Q555" s="32">
        <f>'Link types'!R509</f>
        <v>50</v>
      </c>
      <c r="R555" s="32">
        <f>'Link types'!S509</f>
        <v>4</v>
      </c>
      <c r="S555" s="32">
        <f>'Link types'!T509</f>
        <v>50</v>
      </c>
      <c r="T555" s="32">
        <f>'Link types'!U509</f>
        <v>50</v>
      </c>
      <c r="U555" s="32">
        <f>'Link types'!V509</f>
        <v>50</v>
      </c>
      <c r="V555" s="32">
        <f>'Link types'!W509</f>
        <v>1</v>
      </c>
      <c r="W555" s="32">
        <f>'Link types'!X509</f>
        <v>1.2</v>
      </c>
      <c r="X555" s="32">
        <f>'Link types'!Y509</f>
        <v>1</v>
      </c>
      <c r="Y555" s="32" t="str">
        <f>'Link types'!Z509</f>
        <v>Unclassified: Minor public road, often rural, lowest standard, typically no center line ("Gemeindestraße")</v>
      </c>
    </row>
    <row r="556" spans="1:25" x14ac:dyDescent="0.25">
      <c r="A556" s="32">
        <f>'Link types'!B510</f>
        <v>608</v>
      </c>
      <c r="B556" s="32">
        <f>'Link types'!C510</f>
        <v>60</v>
      </c>
      <c r="C556" s="32" t="str">
        <f>'Link types'!D510</f>
        <v>free</v>
      </c>
      <c r="D556" s="32">
        <f>'Link types'!E510</f>
        <v>1</v>
      </c>
      <c r="E556" s="32">
        <f>'Link types'!F510</f>
        <v>1000</v>
      </c>
      <c r="F556" s="32" t="str">
        <f>'Link types'!G510</f>
        <v/>
      </c>
      <c r="G556" s="32">
        <f>'Link types'!H510</f>
        <v>0</v>
      </c>
      <c r="H556" s="32">
        <f>'Link types'!I510</f>
        <v>0</v>
      </c>
      <c r="I556" s="32">
        <f>'Link types'!J510</f>
        <v>0</v>
      </c>
      <c r="J556" s="32">
        <f>'Link types'!K510</f>
        <v>0</v>
      </c>
      <c r="K556" s="32">
        <f>'Link types'!L510</f>
        <v>99</v>
      </c>
      <c r="L556" s="32">
        <f>'Link types'!M510</f>
        <v>0</v>
      </c>
      <c r="M556" s="32">
        <f>'Link types'!N510</f>
        <v>0</v>
      </c>
      <c r="N556" s="32">
        <f>'Link types'!O510</f>
        <v>0</v>
      </c>
      <c r="O556" s="32">
        <f>'Link types'!P510</f>
        <v>0</v>
      </c>
      <c r="P556" s="32">
        <f>'Link types'!Q510</f>
        <v>0</v>
      </c>
      <c r="Q556" s="32">
        <f>'Link types'!R510</f>
        <v>0</v>
      </c>
      <c r="R556" s="32">
        <f>'Link types'!S510</f>
        <v>0</v>
      </c>
      <c r="S556" s="32">
        <f>'Link types'!T510</f>
        <v>0</v>
      </c>
      <c r="T556" s="32">
        <f>'Link types'!U510</f>
        <v>0</v>
      </c>
      <c r="U556" s="32">
        <f>'Link types'!V510</f>
        <v>0</v>
      </c>
      <c r="V556" s="32">
        <f>'Link types'!W510</f>
        <v>10</v>
      </c>
      <c r="W556" s="32">
        <f>'Link types'!X510</f>
        <v>10</v>
      </c>
      <c r="X556" s="32">
        <f>'Link types'!Y510</f>
        <v>10</v>
      </c>
      <c r="Y556" s="32" t="str">
        <f>'Link types'!Z510</f>
        <v/>
      </c>
    </row>
    <row r="557" spans="1:25" x14ac:dyDescent="0.25">
      <c r="A557" s="32">
        <f>'Link types'!B511</f>
        <v>609</v>
      </c>
      <c r="B557" s="32">
        <f>'Link types'!C511</f>
        <v>60</v>
      </c>
      <c r="C557" s="32" t="str">
        <f>'Link types'!D511</f>
        <v>free</v>
      </c>
      <c r="D557" s="32">
        <f>'Link types'!E511</f>
        <v>1</v>
      </c>
      <c r="E557" s="32">
        <f>'Link types'!F511</f>
        <v>1000</v>
      </c>
      <c r="F557" s="32" t="str">
        <f>'Link types'!G511</f>
        <v/>
      </c>
      <c r="G557" s="32">
        <f>'Link types'!H511</f>
        <v>0</v>
      </c>
      <c r="H557" s="32">
        <f>'Link types'!I511</f>
        <v>0</v>
      </c>
      <c r="I557" s="32">
        <f>'Link types'!J511</f>
        <v>0</v>
      </c>
      <c r="J557" s="32">
        <f>'Link types'!K511</f>
        <v>0</v>
      </c>
      <c r="K557" s="32">
        <f>'Link types'!L511</f>
        <v>99</v>
      </c>
      <c r="L557" s="32">
        <f>'Link types'!M511</f>
        <v>0</v>
      </c>
      <c r="M557" s="32">
        <f>'Link types'!N511</f>
        <v>0</v>
      </c>
      <c r="N557" s="32">
        <f>'Link types'!O511</f>
        <v>0</v>
      </c>
      <c r="O557" s="32">
        <f>'Link types'!P511</f>
        <v>0</v>
      </c>
      <c r="P557" s="32">
        <f>'Link types'!Q511</f>
        <v>0</v>
      </c>
      <c r="Q557" s="32">
        <f>'Link types'!R511</f>
        <v>0</v>
      </c>
      <c r="R557" s="32">
        <f>'Link types'!S511</f>
        <v>0</v>
      </c>
      <c r="S557" s="32">
        <f>'Link types'!T511</f>
        <v>0</v>
      </c>
      <c r="T557" s="32">
        <f>'Link types'!U511</f>
        <v>0</v>
      </c>
      <c r="U557" s="32">
        <f>'Link types'!V511</f>
        <v>0</v>
      </c>
      <c r="V557" s="32">
        <f>'Link types'!W511</f>
        <v>10</v>
      </c>
      <c r="W557" s="32">
        <f>'Link types'!X511</f>
        <v>10</v>
      </c>
      <c r="X557" s="32">
        <f>'Link types'!Y511</f>
        <v>10</v>
      </c>
      <c r="Y557" s="32" t="str">
        <f>'Link types'!Z511</f>
        <v/>
      </c>
    </row>
    <row r="558" spans="1:25" x14ac:dyDescent="0.25">
      <c r="A558" s="32">
        <f>'Link types'!B512</f>
        <v>610</v>
      </c>
      <c r="B558" s="32">
        <f>'Link types'!C512</f>
        <v>60</v>
      </c>
      <c r="C558" s="32" t="str">
        <f>'Link types'!D512</f>
        <v>free</v>
      </c>
      <c r="D558" s="32">
        <f>'Link types'!E512</f>
        <v>1</v>
      </c>
      <c r="E558" s="32">
        <f>'Link types'!F512</f>
        <v>1000</v>
      </c>
      <c r="F558" s="32" t="str">
        <f>'Link types'!G512</f>
        <v/>
      </c>
      <c r="G558" s="32">
        <f>'Link types'!H512</f>
        <v>0</v>
      </c>
      <c r="H558" s="32">
        <f>'Link types'!I512</f>
        <v>0</v>
      </c>
      <c r="I558" s="32">
        <f>'Link types'!J512</f>
        <v>0</v>
      </c>
      <c r="J558" s="32">
        <f>'Link types'!K512</f>
        <v>0</v>
      </c>
      <c r="K558" s="32">
        <f>'Link types'!L512</f>
        <v>99</v>
      </c>
      <c r="L558" s="32">
        <f>'Link types'!M512</f>
        <v>0</v>
      </c>
      <c r="M558" s="32">
        <f>'Link types'!N512</f>
        <v>0</v>
      </c>
      <c r="N558" s="32">
        <f>'Link types'!O512</f>
        <v>0</v>
      </c>
      <c r="O558" s="32">
        <f>'Link types'!P512</f>
        <v>0</v>
      </c>
      <c r="P558" s="32">
        <f>'Link types'!Q512</f>
        <v>0</v>
      </c>
      <c r="Q558" s="32">
        <f>'Link types'!R512</f>
        <v>0</v>
      </c>
      <c r="R558" s="32">
        <f>'Link types'!S512</f>
        <v>0</v>
      </c>
      <c r="S558" s="32">
        <f>'Link types'!T512</f>
        <v>0</v>
      </c>
      <c r="T558" s="32">
        <f>'Link types'!U512</f>
        <v>0</v>
      </c>
      <c r="U558" s="32">
        <f>'Link types'!V512</f>
        <v>0</v>
      </c>
      <c r="V558" s="32">
        <f>'Link types'!W512</f>
        <v>10</v>
      </c>
      <c r="W558" s="32">
        <f>'Link types'!X512</f>
        <v>10</v>
      </c>
      <c r="X558" s="32">
        <f>'Link types'!Y512</f>
        <v>10</v>
      </c>
      <c r="Y558" s="32" t="str">
        <f>'Link types'!Z512</f>
        <v/>
      </c>
    </row>
    <row r="559" spans="1:25" x14ac:dyDescent="0.25">
      <c r="A559" s="32">
        <f>'Link types'!B513</f>
        <v>611</v>
      </c>
      <c r="B559" s="32">
        <f>'Link types'!C513</f>
        <v>60</v>
      </c>
      <c r="C559" s="32" t="str">
        <f>'Link types'!D513</f>
        <v>free</v>
      </c>
      <c r="D559" s="32">
        <f>'Link types'!E513</f>
        <v>1</v>
      </c>
      <c r="E559" s="32">
        <f>'Link types'!F513</f>
        <v>1000</v>
      </c>
      <c r="F559" s="32" t="str">
        <f>'Link types'!G513</f>
        <v/>
      </c>
      <c r="G559" s="32">
        <f>'Link types'!H513</f>
        <v>0</v>
      </c>
      <c r="H559" s="32">
        <f>'Link types'!I513</f>
        <v>0</v>
      </c>
      <c r="I559" s="32">
        <f>'Link types'!J513</f>
        <v>0</v>
      </c>
      <c r="J559" s="32">
        <f>'Link types'!K513</f>
        <v>0</v>
      </c>
      <c r="K559" s="32">
        <f>'Link types'!L513</f>
        <v>99</v>
      </c>
      <c r="L559" s="32">
        <f>'Link types'!M513</f>
        <v>0</v>
      </c>
      <c r="M559" s="32">
        <f>'Link types'!N513</f>
        <v>0</v>
      </c>
      <c r="N559" s="32">
        <f>'Link types'!O513</f>
        <v>0</v>
      </c>
      <c r="O559" s="32">
        <f>'Link types'!P513</f>
        <v>0</v>
      </c>
      <c r="P559" s="32">
        <f>'Link types'!Q513</f>
        <v>0</v>
      </c>
      <c r="Q559" s="32">
        <f>'Link types'!R513</f>
        <v>0</v>
      </c>
      <c r="R559" s="32">
        <f>'Link types'!S513</f>
        <v>0</v>
      </c>
      <c r="S559" s="32">
        <f>'Link types'!T513</f>
        <v>0</v>
      </c>
      <c r="T559" s="32">
        <f>'Link types'!U513</f>
        <v>0</v>
      </c>
      <c r="U559" s="32">
        <f>'Link types'!V513</f>
        <v>0</v>
      </c>
      <c r="V559" s="32">
        <f>'Link types'!W513</f>
        <v>10</v>
      </c>
      <c r="W559" s="32">
        <f>'Link types'!X513</f>
        <v>10</v>
      </c>
      <c r="X559" s="32">
        <f>'Link types'!Y513</f>
        <v>10</v>
      </c>
      <c r="Y559" s="32" t="str">
        <f>'Link types'!Z513</f>
        <v/>
      </c>
    </row>
    <row r="560" spans="1:25" x14ac:dyDescent="0.25">
      <c r="A560" s="32">
        <f>'Link types'!B514</f>
        <v>612</v>
      </c>
      <c r="B560" s="32">
        <f>'Link types'!C514</f>
        <v>60</v>
      </c>
      <c r="C560" s="32" t="str">
        <f>'Link types'!D514</f>
        <v>free</v>
      </c>
      <c r="D560" s="32">
        <f>'Link types'!E514</f>
        <v>1</v>
      </c>
      <c r="E560" s="32">
        <f>'Link types'!F514</f>
        <v>1000</v>
      </c>
      <c r="F560" s="32" t="str">
        <f>'Link types'!G514</f>
        <v/>
      </c>
      <c r="G560" s="32">
        <f>'Link types'!H514</f>
        <v>0</v>
      </c>
      <c r="H560" s="32">
        <f>'Link types'!I514</f>
        <v>0</v>
      </c>
      <c r="I560" s="32">
        <f>'Link types'!J514</f>
        <v>0</v>
      </c>
      <c r="J560" s="32">
        <f>'Link types'!K514</f>
        <v>0</v>
      </c>
      <c r="K560" s="32">
        <f>'Link types'!L514</f>
        <v>99</v>
      </c>
      <c r="L560" s="32">
        <f>'Link types'!M514</f>
        <v>0</v>
      </c>
      <c r="M560" s="32">
        <f>'Link types'!N514</f>
        <v>0</v>
      </c>
      <c r="N560" s="32">
        <f>'Link types'!O514</f>
        <v>0</v>
      </c>
      <c r="O560" s="32">
        <f>'Link types'!P514</f>
        <v>0</v>
      </c>
      <c r="P560" s="32">
        <f>'Link types'!Q514</f>
        <v>0</v>
      </c>
      <c r="Q560" s="32">
        <f>'Link types'!R514</f>
        <v>0</v>
      </c>
      <c r="R560" s="32">
        <f>'Link types'!S514</f>
        <v>0</v>
      </c>
      <c r="S560" s="32">
        <f>'Link types'!T514</f>
        <v>0</v>
      </c>
      <c r="T560" s="32">
        <f>'Link types'!U514</f>
        <v>0</v>
      </c>
      <c r="U560" s="32">
        <f>'Link types'!V514</f>
        <v>0</v>
      </c>
      <c r="V560" s="32">
        <f>'Link types'!W514</f>
        <v>10</v>
      </c>
      <c r="W560" s="32">
        <f>'Link types'!X514</f>
        <v>10</v>
      </c>
      <c r="X560" s="32">
        <f>'Link types'!Y514</f>
        <v>10</v>
      </c>
      <c r="Y560" s="32" t="str">
        <f>'Link types'!Z514</f>
        <v/>
      </c>
    </row>
    <row r="561" spans="1:25" x14ac:dyDescent="0.25">
      <c r="A561" s="32">
        <f>'Link types'!B515</f>
        <v>613</v>
      </c>
      <c r="B561" s="32">
        <f>'Link types'!C515</f>
        <v>60</v>
      </c>
      <c r="C561" s="32" t="str">
        <f>'Link types'!D515</f>
        <v>free</v>
      </c>
      <c r="D561" s="32">
        <f>'Link types'!E515</f>
        <v>1</v>
      </c>
      <c r="E561" s="32">
        <f>'Link types'!F515</f>
        <v>1000</v>
      </c>
      <c r="F561" s="32" t="str">
        <f>'Link types'!G515</f>
        <v/>
      </c>
      <c r="G561" s="32">
        <f>'Link types'!H515</f>
        <v>0</v>
      </c>
      <c r="H561" s="32">
        <f>'Link types'!I515</f>
        <v>0</v>
      </c>
      <c r="I561" s="32">
        <f>'Link types'!J515</f>
        <v>0</v>
      </c>
      <c r="J561" s="32">
        <f>'Link types'!K515</f>
        <v>0</v>
      </c>
      <c r="K561" s="32">
        <f>'Link types'!L515</f>
        <v>99</v>
      </c>
      <c r="L561" s="32">
        <f>'Link types'!M515</f>
        <v>0</v>
      </c>
      <c r="M561" s="32">
        <f>'Link types'!N515</f>
        <v>0</v>
      </c>
      <c r="N561" s="32">
        <f>'Link types'!O515</f>
        <v>0</v>
      </c>
      <c r="O561" s="32">
        <f>'Link types'!P515</f>
        <v>0</v>
      </c>
      <c r="P561" s="32">
        <f>'Link types'!Q515</f>
        <v>0</v>
      </c>
      <c r="Q561" s="32">
        <f>'Link types'!R515</f>
        <v>0</v>
      </c>
      <c r="R561" s="32">
        <f>'Link types'!S515</f>
        <v>0</v>
      </c>
      <c r="S561" s="32">
        <f>'Link types'!T515</f>
        <v>0</v>
      </c>
      <c r="T561" s="32">
        <f>'Link types'!U515</f>
        <v>0</v>
      </c>
      <c r="U561" s="32">
        <f>'Link types'!V515</f>
        <v>0</v>
      </c>
      <c r="V561" s="32">
        <f>'Link types'!W515</f>
        <v>10</v>
      </c>
      <c r="W561" s="32">
        <f>'Link types'!X515</f>
        <v>10</v>
      </c>
      <c r="X561" s="32">
        <f>'Link types'!Y515</f>
        <v>10</v>
      </c>
      <c r="Y561" s="32" t="str">
        <f>'Link types'!Z515</f>
        <v/>
      </c>
    </row>
    <row r="562" spans="1:25" x14ac:dyDescent="0.25">
      <c r="A562" s="32">
        <f>'Link types'!B516</f>
        <v>614</v>
      </c>
      <c r="B562" s="32">
        <f>'Link types'!C516</f>
        <v>60</v>
      </c>
      <c r="C562" s="32" t="str">
        <f>'Link types'!D516</f>
        <v>free</v>
      </c>
      <c r="D562" s="32">
        <f>'Link types'!E516</f>
        <v>1</v>
      </c>
      <c r="E562" s="32">
        <f>'Link types'!F516</f>
        <v>1000</v>
      </c>
      <c r="F562" s="32" t="str">
        <f>'Link types'!G516</f>
        <v/>
      </c>
      <c r="G562" s="32">
        <f>'Link types'!H516</f>
        <v>0</v>
      </c>
      <c r="H562" s="32">
        <f>'Link types'!I516</f>
        <v>0</v>
      </c>
      <c r="I562" s="32">
        <f>'Link types'!J516</f>
        <v>0</v>
      </c>
      <c r="J562" s="32">
        <f>'Link types'!K516</f>
        <v>0</v>
      </c>
      <c r="K562" s="32">
        <f>'Link types'!L516</f>
        <v>99</v>
      </c>
      <c r="L562" s="32">
        <f>'Link types'!M516</f>
        <v>0</v>
      </c>
      <c r="M562" s="32">
        <f>'Link types'!N516</f>
        <v>0</v>
      </c>
      <c r="N562" s="32">
        <f>'Link types'!O516</f>
        <v>0</v>
      </c>
      <c r="O562" s="32">
        <f>'Link types'!P516</f>
        <v>0</v>
      </c>
      <c r="P562" s="32">
        <f>'Link types'!Q516</f>
        <v>0</v>
      </c>
      <c r="Q562" s="32">
        <f>'Link types'!R516</f>
        <v>0</v>
      </c>
      <c r="R562" s="32">
        <f>'Link types'!S516</f>
        <v>0</v>
      </c>
      <c r="S562" s="32">
        <f>'Link types'!T516</f>
        <v>0</v>
      </c>
      <c r="T562" s="32">
        <f>'Link types'!U516</f>
        <v>0</v>
      </c>
      <c r="U562" s="32">
        <f>'Link types'!V516</f>
        <v>0</v>
      </c>
      <c r="V562" s="32">
        <f>'Link types'!W516</f>
        <v>10</v>
      </c>
      <c r="W562" s="32">
        <f>'Link types'!X516</f>
        <v>10</v>
      </c>
      <c r="X562" s="32">
        <f>'Link types'!Y516</f>
        <v>10</v>
      </c>
      <c r="Y562" s="32" t="str">
        <f>'Link types'!Z516</f>
        <v/>
      </c>
    </row>
    <row r="563" spans="1:25" x14ac:dyDescent="0.25">
      <c r="A563" s="32">
        <f>'Link types'!B517</f>
        <v>615</v>
      </c>
      <c r="B563" s="32">
        <f>'Link types'!C517</f>
        <v>60</v>
      </c>
      <c r="C563" s="32" t="str">
        <f>'Link types'!D517</f>
        <v>free</v>
      </c>
      <c r="D563" s="32">
        <f>'Link types'!E517</f>
        <v>1</v>
      </c>
      <c r="E563" s="32">
        <f>'Link types'!F517</f>
        <v>1000</v>
      </c>
      <c r="F563" s="32" t="str">
        <f>'Link types'!G517</f>
        <v/>
      </c>
      <c r="G563" s="32">
        <f>'Link types'!H517</f>
        <v>0</v>
      </c>
      <c r="H563" s="32">
        <f>'Link types'!I517</f>
        <v>0</v>
      </c>
      <c r="I563" s="32">
        <f>'Link types'!J517</f>
        <v>0</v>
      </c>
      <c r="J563" s="32">
        <f>'Link types'!K517</f>
        <v>0</v>
      </c>
      <c r="K563" s="32">
        <f>'Link types'!L517</f>
        <v>99</v>
      </c>
      <c r="L563" s="32">
        <f>'Link types'!M517</f>
        <v>0</v>
      </c>
      <c r="M563" s="32">
        <f>'Link types'!N517</f>
        <v>0</v>
      </c>
      <c r="N563" s="32">
        <f>'Link types'!O517</f>
        <v>0</v>
      </c>
      <c r="O563" s="32">
        <f>'Link types'!P517</f>
        <v>0</v>
      </c>
      <c r="P563" s="32">
        <f>'Link types'!Q517</f>
        <v>0</v>
      </c>
      <c r="Q563" s="32">
        <f>'Link types'!R517</f>
        <v>0</v>
      </c>
      <c r="R563" s="32">
        <f>'Link types'!S517</f>
        <v>0</v>
      </c>
      <c r="S563" s="32">
        <f>'Link types'!T517</f>
        <v>0</v>
      </c>
      <c r="T563" s="32">
        <f>'Link types'!U517</f>
        <v>0</v>
      </c>
      <c r="U563" s="32">
        <f>'Link types'!V517</f>
        <v>0</v>
      </c>
      <c r="V563" s="32">
        <f>'Link types'!W517</f>
        <v>10</v>
      </c>
      <c r="W563" s="32">
        <f>'Link types'!X517</f>
        <v>10</v>
      </c>
      <c r="X563" s="32">
        <f>'Link types'!Y517</f>
        <v>10</v>
      </c>
      <c r="Y563" s="32" t="str">
        <f>'Link types'!Z517</f>
        <v/>
      </c>
    </row>
    <row r="564" spans="1:25" x14ac:dyDescent="0.25">
      <c r="A564" s="32">
        <f>'Link types'!B518</f>
        <v>616</v>
      </c>
      <c r="B564" s="32">
        <f>'Link types'!C518</f>
        <v>60</v>
      </c>
      <c r="C564" s="32" t="str">
        <f>'Link types'!D518</f>
        <v>free</v>
      </c>
      <c r="D564" s="32">
        <f>'Link types'!E518</f>
        <v>1</v>
      </c>
      <c r="E564" s="32">
        <f>'Link types'!F518</f>
        <v>1000</v>
      </c>
      <c r="F564" s="32" t="str">
        <f>'Link types'!G518</f>
        <v/>
      </c>
      <c r="G564" s="32">
        <f>'Link types'!H518</f>
        <v>0</v>
      </c>
      <c r="H564" s="32">
        <f>'Link types'!I518</f>
        <v>0</v>
      </c>
      <c r="I564" s="32">
        <f>'Link types'!J518</f>
        <v>0</v>
      </c>
      <c r="J564" s="32">
        <f>'Link types'!K518</f>
        <v>0</v>
      </c>
      <c r="K564" s="32">
        <f>'Link types'!L518</f>
        <v>99</v>
      </c>
      <c r="L564" s="32">
        <f>'Link types'!M518</f>
        <v>0</v>
      </c>
      <c r="M564" s="32">
        <f>'Link types'!N518</f>
        <v>0</v>
      </c>
      <c r="N564" s="32">
        <f>'Link types'!O518</f>
        <v>0</v>
      </c>
      <c r="O564" s="32">
        <f>'Link types'!P518</f>
        <v>0</v>
      </c>
      <c r="P564" s="32">
        <f>'Link types'!Q518</f>
        <v>0</v>
      </c>
      <c r="Q564" s="32">
        <f>'Link types'!R518</f>
        <v>0</v>
      </c>
      <c r="R564" s="32">
        <f>'Link types'!S518</f>
        <v>0</v>
      </c>
      <c r="S564" s="32">
        <f>'Link types'!T518</f>
        <v>0</v>
      </c>
      <c r="T564" s="32">
        <f>'Link types'!U518</f>
        <v>0</v>
      </c>
      <c r="U564" s="32">
        <f>'Link types'!V518</f>
        <v>0</v>
      </c>
      <c r="V564" s="32">
        <f>'Link types'!W518</f>
        <v>10</v>
      </c>
      <c r="W564" s="32">
        <f>'Link types'!X518</f>
        <v>10</v>
      </c>
      <c r="X564" s="32">
        <f>'Link types'!Y518</f>
        <v>10</v>
      </c>
      <c r="Y564" s="32" t="str">
        <f>'Link types'!Z518</f>
        <v/>
      </c>
    </row>
    <row r="565" spans="1:25" x14ac:dyDescent="0.25">
      <c r="A565" s="32">
        <f>'Link types'!B519</f>
        <v>617</v>
      </c>
      <c r="B565" s="32">
        <f>'Link types'!C519</f>
        <v>60</v>
      </c>
      <c r="C565" s="32" t="str">
        <f>'Link types'!D519</f>
        <v>free</v>
      </c>
      <c r="D565" s="32">
        <f>'Link types'!E519</f>
        <v>1</v>
      </c>
      <c r="E565" s="32">
        <f>'Link types'!F519</f>
        <v>1000</v>
      </c>
      <c r="F565" s="32" t="str">
        <f>'Link types'!G519</f>
        <v/>
      </c>
      <c r="G565" s="32">
        <f>'Link types'!H519</f>
        <v>0</v>
      </c>
      <c r="H565" s="32">
        <f>'Link types'!I519</f>
        <v>0</v>
      </c>
      <c r="I565" s="32">
        <f>'Link types'!J519</f>
        <v>0</v>
      </c>
      <c r="J565" s="32">
        <f>'Link types'!K519</f>
        <v>0</v>
      </c>
      <c r="K565" s="32">
        <f>'Link types'!L519</f>
        <v>99</v>
      </c>
      <c r="L565" s="32">
        <f>'Link types'!M519</f>
        <v>0</v>
      </c>
      <c r="M565" s="32">
        <f>'Link types'!N519</f>
        <v>0</v>
      </c>
      <c r="N565" s="32">
        <f>'Link types'!O519</f>
        <v>0</v>
      </c>
      <c r="O565" s="32">
        <f>'Link types'!P519</f>
        <v>0</v>
      </c>
      <c r="P565" s="32">
        <f>'Link types'!Q519</f>
        <v>0</v>
      </c>
      <c r="Q565" s="32">
        <f>'Link types'!R519</f>
        <v>0</v>
      </c>
      <c r="R565" s="32">
        <f>'Link types'!S519</f>
        <v>0</v>
      </c>
      <c r="S565" s="32">
        <f>'Link types'!T519</f>
        <v>0</v>
      </c>
      <c r="T565" s="32">
        <f>'Link types'!U519</f>
        <v>0</v>
      </c>
      <c r="U565" s="32">
        <f>'Link types'!V519</f>
        <v>0</v>
      </c>
      <c r="V565" s="32">
        <f>'Link types'!W519</f>
        <v>10</v>
      </c>
      <c r="W565" s="32">
        <f>'Link types'!X519</f>
        <v>10</v>
      </c>
      <c r="X565" s="32">
        <f>'Link types'!Y519</f>
        <v>10</v>
      </c>
      <c r="Y565" s="32" t="str">
        <f>'Link types'!Z519</f>
        <v/>
      </c>
    </row>
    <row r="566" spans="1:25" x14ac:dyDescent="0.25">
      <c r="A566" s="32">
        <f>'Link types'!B520</f>
        <v>618</v>
      </c>
      <c r="B566" s="32">
        <f>'Link types'!C520</f>
        <v>60</v>
      </c>
      <c r="C566" s="32" t="str">
        <f>'Link types'!D520</f>
        <v>free</v>
      </c>
      <c r="D566" s="32">
        <f>'Link types'!E520</f>
        <v>1</v>
      </c>
      <c r="E566" s="32">
        <f>'Link types'!F520</f>
        <v>1000</v>
      </c>
      <c r="F566" s="32" t="str">
        <f>'Link types'!G520</f>
        <v/>
      </c>
      <c r="G566" s="32">
        <f>'Link types'!H520</f>
        <v>0</v>
      </c>
      <c r="H566" s="32">
        <f>'Link types'!I520</f>
        <v>0</v>
      </c>
      <c r="I566" s="32">
        <f>'Link types'!J520</f>
        <v>0</v>
      </c>
      <c r="J566" s="32">
        <f>'Link types'!K520</f>
        <v>0</v>
      </c>
      <c r="K566" s="32">
        <f>'Link types'!L520</f>
        <v>99</v>
      </c>
      <c r="L566" s="32">
        <f>'Link types'!M520</f>
        <v>0</v>
      </c>
      <c r="M566" s="32">
        <f>'Link types'!N520</f>
        <v>0</v>
      </c>
      <c r="N566" s="32">
        <f>'Link types'!O520</f>
        <v>0</v>
      </c>
      <c r="O566" s="32">
        <f>'Link types'!P520</f>
        <v>0</v>
      </c>
      <c r="P566" s="32">
        <f>'Link types'!Q520</f>
        <v>0</v>
      </c>
      <c r="Q566" s="32">
        <f>'Link types'!R520</f>
        <v>0</v>
      </c>
      <c r="R566" s="32">
        <f>'Link types'!S520</f>
        <v>0</v>
      </c>
      <c r="S566" s="32">
        <f>'Link types'!T520</f>
        <v>0</v>
      </c>
      <c r="T566" s="32">
        <f>'Link types'!U520</f>
        <v>0</v>
      </c>
      <c r="U566" s="32">
        <f>'Link types'!V520</f>
        <v>0</v>
      </c>
      <c r="V566" s="32">
        <f>'Link types'!W520</f>
        <v>10</v>
      </c>
      <c r="W566" s="32">
        <f>'Link types'!X520</f>
        <v>10</v>
      </c>
      <c r="X566" s="32">
        <f>'Link types'!Y520</f>
        <v>10</v>
      </c>
      <c r="Y566" s="32" t="str">
        <f>'Link types'!Z520</f>
        <v/>
      </c>
    </row>
    <row r="567" spans="1:25" x14ac:dyDescent="0.25">
      <c r="A567" s="32">
        <f>'Link types'!B521</f>
        <v>619</v>
      </c>
      <c r="B567" s="32">
        <f>'Link types'!C521</f>
        <v>60</v>
      </c>
      <c r="C567" s="32" t="str">
        <f>'Link types'!D521</f>
        <v>free</v>
      </c>
      <c r="D567" s="32">
        <f>'Link types'!E521</f>
        <v>1</v>
      </c>
      <c r="E567" s="32">
        <f>'Link types'!F521</f>
        <v>1000</v>
      </c>
      <c r="F567" s="32" t="str">
        <f>'Link types'!G521</f>
        <v/>
      </c>
      <c r="G567" s="32">
        <f>'Link types'!H521</f>
        <v>0</v>
      </c>
      <c r="H567" s="32">
        <f>'Link types'!I521</f>
        <v>0</v>
      </c>
      <c r="I567" s="32">
        <f>'Link types'!J521</f>
        <v>0</v>
      </c>
      <c r="J567" s="32">
        <f>'Link types'!K521</f>
        <v>0</v>
      </c>
      <c r="K567" s="32">
        <f>'Link types'!L521</f>
        <v>99</v>
      </c>
      <c r="L567" s="32">
        <f>'Link types'!M521</f>
        <v>0</v>
      </c>
      <c r="M567" s="32">
        <f>'Link types'!N521</f>
        <v>0</v>
      </c>
      <c r="N567" s="32">
        <f>'Link types'!O521</f>
        <v>0</v>
      </c>
      <c r="O567" s="32">
        <f>'Link types'!P521</f>
        <v>0</v>
      </c>
      <c r="P567" s="32">
        <f>'Link types'!Q521</f>
        <v>0</v>
      </c>
      <c r="Q567" s="32">
        <f>'Link types'!R521</f>
        <v>0</v>
      </c>
      <c r="R567" s="32">
        <f>'Link types'!S521</f>
        <v>0</v>
      </c>
      <c r="S567" s="32">
        <f>'Link types'!T521</f>
        <v>0</v>
      </c>
      <c r="T567" s="32">
        <f>'Link types'!U521</f>
        <v>0</v>
      </c>
      <c r="U567" s="32">
        <f>'Link types'!V521</f>
        <v>0</v>
      </c>
      <c r="V567" s="32">
        <f>'Link types'!W521</f>
        <v>10</v>
      </c>
      <c r="W567" s="32">
        <f>'Link types'!X521</f>
        <v>10</v>
      </c>
      <c r="X567" s="32">
        <f>'Link types'!Y521</f>
        <v>10</v>
      </c>
      <c r="Y567" s="32" t="str">
        <f>'Link types'!Z521</f>
        <v/>
      </c>
    </row>
    <row r="568" spans="1:25" x14ac:dyDescent="0.25">
      <c r="A568" s="32">
        <f>'Link types'!B522</f>
        <v>620</v>
      </c>
      <c r="B568" s="32">
        <f>'Link types'!C522</f>
        <v>60</v>
      </c>
      <c r="C568" s="32" t="str">
        <f>'Link types'!D522</f>
        <v>Un L1Bus V70</v>
      </c>
      <c r="D568" s="32">
        <f>'Link types'!E522</f>
        <v>1</v>
      </c>
      <c r="E568" s="32">
        <f>'Link types'!F522</f>
        <v>6</v>
      </c>
      <c r="F568" s="32" t="str">
        <f>'Link types'!G522</f>
        <v>BUS,WALK,BIKE,PUTW</v>
      </c>
      <c r="G568" s="32">
        <f>'Link types'!H522</f>
        <v>0</v>
      </c>
      <c r="H568" s="32">
        <f>'Link types'!I522</f>
        <v>0</v>
      </c>
      <c r="I568" s="32">
        <f>'Link types'!J522</f>
        <v>70</v>
      </c>
      <c r="J568" s="32">
        <f>'Link types'!K522</f>
        <v>1</v>
      </c>
      <c r="K568" s="32">
        <f>'Link types'!L522</f>
        <v>4</v>
      </c>
      <c r="L568" s="32">
        <f>'Link types'!M522</f>
        <v>20</v>
      </c>
      <c r="M568" s="32">
        <f>'Link types'!N522</f>
        <v>130</v>
      </c>
      <c r="N568" s="32">
        <f>'Link types'!O522</f>
        <v>100</v>
      </c>
      <c r="O568" s="32">
        <f>'Link types'!P522</f>
        <v>4</v>
      </c>
      <c r="P568" s="32">
        <f>'Link types'!Q522</f>
        <v>80</v>
      </c>
      <c r="Q568" s="32">
        <f>'Link types'!R522</f>
        <v>50</v>
      </c>
      <c r="R568" s="32">
        <f>'Link types'!S522</f>
        <v>4</v>
      </c>
      <c r="S568" s="32">
        <f>'Link types'!T522</f>
        <v>50</v>
      </c>
      <c r="T568" s="32">
        <f>'Link types'!U522</f>
        <v>50</v>
      </c>
      <c r="U568" s="32">
        <f>'Link types'!V522</f>
        <v>50</v>
      </c>
      <c r="V568" s="32">
        <f>'Link types'!W522</f>
        <v>1</v>
      </c>
      <c r="W568" s="32">
        <f>'Link types'!X522</f>
        <v>1.2</v>
      </c>
      <c r="X568" s="32">
        <f>'Link types'!Y522</f>
        <v>1</v>
      </c>
      <c r="Y568" s="32" t="str">
        <f>'Link types'!Z522</f>
        <v>Unclassified: Minor public road, often rural, lowest standard, typically no center line ("Gemeindestraße")</v>
      </c>
    </row>
    <row r="569" spans="1:25" x14ac:dyDescent="0.25">
      <c r="A569" s="32">
        <f>'Link types'!B523</f>
        <v>621</v>
      </c>
      <c r="B569" s="32">
        <f>'Link types'!C523</f>
        <v>60</v>
      </c>
      <c r="C569" s="32" t="str">
        <f>'Link types'!D523</f>
        <v>Un L1Bus V60</v>
      </c>
      <c r="D569" s="32">
        <f>'Link types'!E523</f>
        <v>1</v>
      </c>
      <c r="E569" s="32">
        <f>'Link types'!F523</f>
        <v>6</v>
      </c>
      <c r="F569" s="32" t="str">
        <f>'Link types'!G523</f>
        <v>BUS,WALK,BIKE,PUTW</v>
      </c>
      <c r="G569" s="32">
        <f>'Link types'!H523</f>
        <v>0</v>
      </c>
      <c r="H569" s="32">
        <f>'Link types'!I523</f>
        <v>0</v>
      </c>
      <c r="I569" s="32">
        <f>'Link types'!J523</f>
        <v>60</v>
      </c>
      <c r="J569" s="32">
        <f>'Link types'!K523</f>
        <v>1</v>
      </c>
      <c r="K569" s="32">
        <f>'Link types'!L523</f>
        <v>4</v>
      </c>
      <c r="L569" s="32">
        <f>'Link types'!M523</f>
        <v>20</v>
      </c>
      <c r="M569" s="32">
        <f>'Link types'!N523</f>
        <v>130</v>
      </c>
      <c r="N569" s="32">
        <f>'Link types'!O523</f>
        <v>100</v>
      </c>
      <c r="O569" s="32">
        <f>'Link types'!P523</f>
        <v>4</v>
      </c>
      <c r="P569" s="32">
        <f>'Link types'!Q523</f>
        <v>80</v>
      </c>
      <c r="Q569" s="32">
        <f>'Link types'!R523</f>
        <v>50</v>
      </c>
      <c r="R569" s="32">
        <f>'Link types'!S523</f>
        <v>4</v>
      </c>
      <c r="S569" s="32">
        <f>'Link types'!T523</f>
        <v>50</v>
      </c>
      <c r="T569" s="32">
        <f>'Link types'!U523</f>
        <v>50</v>
      </c>
      <c r="U569" s="32">
        <f>'Link types'!V523</f>
        <v>50</v>
      </c>
      <c r="V569" s="32">
        <f>'Link types'!W523</f>
        <v>1</v>
      </c>
      <c r="W569" s="32">
        <f>'Link types'!X523</f>
        <v>1.2</v>
      </c>
      <c r="X569" s="32">
        <f>'Link types'!Y523</f>
        <v>1</v>
      </c>
      <c r="Y569" s="32" t="str">
        <f>'Link types'!Z523</f>
        <v>Unclassified: Minor public road, often rural, lowest standard, typically no center line ("Gemeindestraße")</v>
      </c>
    </row>
    <row r="570" spans="1:25" x14ac:dyDescent="0.25">
      <c r="A570" s="32">
        <f>'Link types'!B524</f>
        <v>622</v>
      </c>
      <c r="B570" s="32">
        <f>'Link types'!C524</f>
        <v>60</v>
      </c>
      <c r="C570" s="32" t="str">
        <f>'Link types'!D524</f>
        <v>Un L1Bus V50</v>
      </c>
      <c r="D570" s="32">
        <f>'Link types'!E524</f>
        <v>1</v>
      </c>
      <c r="E570" s="32">
        <f>'Link types'!F524</f>
        <v>6</v>
      </c>
      <c r="F570" s="32" t="str">
        <f>'Link types'!G524</f>
        <v>BUS,WALK,BIKE,PUTW</v>
      </c>
      <c r="G570" s="32">
        <f>'Link types'!H524</f>
        <v>0</v>
      </c>
      <c r="H570" s="32">
        <f>'Link types'!I524</f>
        <v>0</v>
      </c>
      <c r="I570" s="32">
        <f>'Link types'!J524</f>
        <v>50</v>
      </c>
      <c r="J570" s="32">
        <f>'Link types'!K524</f>
        <v>1</v>
      </c>
      <c r="K570" s="32">
        <f>'Link types'!L524</f>
        <v>4</v>
      </c>
      <c r="L570" s="32">
        <f>'Link types'!M524</f>
        <v>20</v>
      </c>
      <c r="M570" s="32">
        <f>'Link types'!N524</f>
        <v>130</v>
      </c>
      <c r="N570" s="32">
        <f>'Link types'!O524</f>
        <v>100</v>
      </c>
      <c r="O570" s="32">
        <f>'Link types'!P524</f>
        <v>4</v>
      </c>
      <c r="P570" s="32">
        <f>'Link types'!Q524</f>
        <v>80</v>
      </c>
      <c r="Q570" s="32">
        <f>'Link types'!R524</f>
        <v>50</v>
      </c>
      <c r="R570" s="32">
        <f>'Link types'!S524</f>
        <v>4</v>
      </c>
      <c r="S570" s="32">
        <f>'Link types'!T524</f>
        <v>50</v>
      </c>
      <c r="T570" s="32">
        <f>'Link types'!U524</f>
        <v>50</v>
      </c>
      <c r="U570" s="32">
        <f>'Link types'!V524</f>
        <v>50</v>
      </c>
      <c r="V570" s="32">
        <f>'Link types'!W524</f>
        <v>1</v>
      </c>
      <c r="W570" s="32">
        <f>'Link types'!X524</f>
        <v>1.2</v>
      </c>
      <c r="X570" s="32">
        <f>'Link types'!Y524</f>
        <v>1</v>
      </c>
      <c r="Y570" s="32" t="str">
        <f>'Link types'!Z524</f>
        <v>Unclassified: Minor public road, often rural, lowest standard, typically no center line ("Gemeindestraße")</v>
      </c>
    </row>
    <row r="571" spans="1:25" x14ac:dyDescent="0.25">
      <c r="A571" s="32">
        <f>'Link types'!B525</f>
        <v>623</v>
      </c>
      <c r="B571" s="32">
        <f>'Link types'!C525</f>
        <v>60</v>
      </c>
      <c r="C571" s="32" t="str">
        <f>'Link types'!D525</f>
        <v>Un L1Bus V40</v>
      </c>
      <c r="D571" s="32">
        <f>'Link types'!E525</f>
        <v>1</v>
      </c>
      <c r="E571" s="32">
        <f>'Link types'!F525</f>
        <v>6</v>
      </c>
      <c r="F571" s="32" t="str">
        <f>'Link types'!G525</f>
        <v>BUS,WALK,BIKE,PUTW</v>
      </c>
      <c r="G571" s="32">
        <f>'Link types'!H525</f>
        <v>0</v>
      </c>
      <c r="H571" s="32">
        <f>'Link types'!I525</f>
        <v>0</v>
      </c>
      <c r="I571" s="32">
        <f>'Link types'!J525</f>
        <v>40</v>
      </c>
      <c r="J571" s="32">
        <f>'Link types'!K525</f>
        <v>1</v>
      </c>
      <c r="K571" s="32">
        <f>'Link types'!L525</f>
        <v>4</v>
      </c>
      <c r="L571" s="32">
        <f>'Link types'!M525</f>
        <v>20</v>
      </c>
      <c r="M571" s="32">
        <f>'Link types'!N525</f>
        <v>130</v>
      </c>
      <c r="N571" s="32">
        <f>'Link types'!O525</f>
        <v>100</v>
      </c>
      <c r="O571" s="32">
        <f>'Link types'!P525</f>
        <v>4</v>
      </c>
      <c r="P571" s="32">
        <f>'Link types'!Q525</f>
        <v>80</v>
      </c>
      <c r="Q571" s="32">
        <f>'Link types'!R525</f>
        <v>50</v>
      </c>
      <c r="R571" s="32">
        <f>'Link types'!S525</f>
        <v>4</v>
      </c>
      <c r="S571" s="32">
        <f>'Link types'!T525</f>
        <v>50</v>
      </c>
      <c r="T571" s="32">
        <f>'Link types'!U525</f>
        <v>50</v>
      </c>
      <c r="U571" s="32">
        <f>'Link types'!V525</f>
        <v>50</v>
      </c>
      <c r="V571" s="32">
        <f>'Link types'!W525</f>
        <v>1</v>
      </c>
      <c r="W571" s="32">
        <f>'Link types'!X525</f>
        <v>1.2</v>
      </c>
      <c r="X571" s="32">
        <f>'Link types'!Y525</f>
        <v>1</v>
      </c>
      <c r="Y571" s="32" t="str">
        <f>'Link types'!Z525</f>
        <v>Unclassified: Minor public road, often rural, lowest standard, typically no center line ("Gemeindestraße")</v>
      </c>
    </row>
    <row r="572" spans="1:25" x14ac:dyDescent="0.25">
      <c r="A572" s="32">
        <f>'Link types'!B526</f>
        <v>624</v>
      </c>
      <c r="B572" s="32">
        <f>'Link types'!C526</f>
        <v>60</v>
      </c>
      <c r="C572" s="32" t="str">
        <f>'Link types'!D526</f>
        <v>Un L1Bus V30</v>
      </c>
      <c r="D572" s="32">
        <f>'Link types'!E526</f>
        <v>1</v>
      </c>
      <c r="E572" s="32">
        <f>'Link types'!F526</f>
        <v>6</v>
      </c>
      <c r="F572" s="32" t="str">
        <f>'Link types'!G526</f>
        <v>BUS,WALK,BIKE,PUTW</v>
      </c>
      <c r="G572" s="32">
        <f>'Link types'!H526</f>
        <v>0</v>
      </c>
      <c r="H572" s="32">
        <f>'Link types'!I526</f>
        <v>0</v>
      </c>
      <c r="I572" s="32">
        <f>'Link types'!J526</f>
        <v>30</v>
      </c>
      <c r="J572" s="32">
        <f>'Link types'!K526</f>
        <v>1</v>
      </c>
      <c r="K572" s="32">
        <f>'Link types'!L526</f>
        <v>4</v>
      </c>
      <c r="L572" s="32">
        <f>'Link types'!M526</f>
        <v>20</v>
      </c>
      <c r="M572" s="32">
        <f>'Link types'!N526</f>
        <v>130</v>
      </c>
      <c r="N572" s="32">
        <f>'Link types'!O526</f>
        <v>100</v>
      </c>
      <c r="O572" s="32">
        <f>'Link types'!P526</f>
        <v>4</v>
      </c>
      <c r="P572" s="32">
        <f>'Link types'!Q526</f>
        <v>80</v>
      </c>
      <c r="Q572" s="32">
        <f>'Link types'!R526</f>
        <v>50</v>
      </c>
      <c r="R572" s="32">
        <f>'Link types'!S526</f>
        <v>4</v>
      </c>
      <c r="S572" s="32">
        <f>'Link types'!T526</f>
        <v>50</v>
      </c>
      <c r="T572" s="32">
        <f>'Link types'!U526</f>
        <v>50</v>
      </c>
      <c r="U572" s="32">
        <f>'Link types'!V526</f>
        <v>50</v>
      </c>
      <c r="V572" s="32">
        <f>'Link types'!W526</f>
        <v>1</v>
      </c>
      <c r="W572" s="32">
        <f>'Link types'!X526</f>
        <v>1.2</v>
      </c>
      <c r="X572" s="32">
        <f>'Link types'!Y526</f>
        <v>1</v>
      </c>
      <c r="Y572" s="32" t="str">
        <f>'Link types'!Z526</f>
        <v>Unclassified: Minor public road, often rural, lowest standard, typically no center line ("Gemeindestraße")</v>
      </c>
    </row>
    <row r="573" spans="1:25" x14ac:dyDescent="0.25">
      <c r="A573" s="32">
        <f>'Link types'!B527</f>
        <v>625</v>
      </c>
      <c r="B573" s="32">
        <f>'Link types'!C527</f>
        <v>60</v>
      </c>
      <c r="C573" s="32" t="str">
        <f>'Link types'!D527</f>
        <v>free</v>
      </c>
      <c r="D573" s="32">
        <f>'Link types'!E527</f>
        <v>1</v>
      </c>
      <c r="E573" s="32">
        <f>'Link types'!F527</f>
        <v>1000</v>
      </c>
      <c r="F573" s="32" t="str">
        <f>'Link types'!G527</f>
        <v/>
      </c>
      <c r="G573" s="32">
        <f>'Link types'!H527</f>
        <v>0</v>
      </c>
      <c r="H573" s="32">
        <f>'Link types'!I527</f>
        <v>0</v>
      </c>
      <c r="I573" s="32">
        <f>'Link types'!J527</f>
        <v>0</v>
      </c>
      <c r="J573" s="32">
        <f>'Link types'!K527</f>
        <v>0</v>
      </c>
      <c r="K573" s="32">
        <f>'Link types'!L527</f>
        <v>99</v>
      </c>
      <c r="L573" s="32">
        <f>'Link types'!M527</f>
        <v>0</v>
      </c>
      <c r="M573" s="32">
        <f>'Link types'!N527</f>
        <v>0</v>
      </c>
      <c r="N573" s="32">
        <f>'Link types'!O527</f>
        <v>0</v>
      </c>
      <c r="O573" s="32">
        <f>'Link types'!P527</f>
        <v>0</v>
      </c>
      <c r="P573" s="32">
        <f>'Link types'!Q527</f>
        <v>0</v>
      </c>
      <c r="Q573" s="32">
        <f>'Link types'!R527</f>
        <v>0</v>
      </c>
      <c r="R573" s="32">
        <f>'Link types'!S527</f>
        <v>0</v>
      </c>
      <c r="S573" s="32">
        <f>'Link types'!T527</f>
        <v>0</v>
      </c>
      <c r="T573" s="32">
        <f>'Link types'!U527</f>
        <v>0</v>
      </c>
      <c r="U573" s="32">
        <f>'Link types'!V527</f>
        <v>0</v>
      </c>
      <c r="V573" s="32">
        <f>'Link types'!W527</f>
        <v>10</v>
      </c>
      <c r="W573" s="32">
        <f>'Link types'!X527</f>
        <v>10</v>
      </c>
      <c r="X573" s="32">
        <f>'Link types'!Y527</f>
        <v>10</v>
      </c>
      <c r="Y573" s="32" t="str">
        <f>'Link types'!Z527</f>
        <v/>
      </c>
    </row>
    <row r="574" spans="1:25" x14ac:dyDescent="0.25">
      <c r="A574" s="32">
        <f>'Link types'!B528</f>
        <v>626</v>
      </c>
      <c r="B574" s="32">
        <f>'Link types'!C528</f>
        <v>60</v>
      </c>
      <c r="C574" s="32" t="str">
        <f>'Link types'!D528</f>
        <v>free</v>
      </c>
      <c r="D574" s="32">
        <f>'Link types'!E528</f>
        <v>1</v>
      </c>
      <c r="E574" s="32">
        <f>'Link types'!F528</f>
        <v>1000</v>
      </c>
      <c r="F574" s="32" t="str">
        <f>'Link types'!G528</f>
        <v/>
      </c>
      <c r="G574" s="32">
        <f>'Link types'!H528</f>
        <v>0</v>
      </c>
      <c r="H574" s="32">
        <f>'Link types'!I528</f>
        <v>0</v>
      </c>
      <c r="I574" s="32">
        <f>'Link types'!J528</f>
        <v>0</v>
      </c>
      <c r="J574" s="32">
        <f>'Link types'!K528</f>
        <v>0</v>
      </c>
      <c r="K574" s="32">
        <f>'Link types'!L528</f>
        <v>99</v>
      </c>
      <c r="L574" s="32">
        <f>'Link types'!M528</f>
        <v>0</v>
      </c>
      <c r="M574" s="32">
        <f>'Link types'!N528</f>
        <v>0</v>
      </c>
      <c r="N574" s="32">
        <f>'Link types'!O528</f>
        <v>0</v>
      </c>
      <c r="O574" s="32">
        <f>'Link types'!P528</f>
        <v>0</v>
      </c>
      <c r="P574" s="32">
        <f>'Link types'!Q528</f>
        <v>0</v>
      </c>
      <c r="Q574" s="32">
        <f>'Link types'!R528</f>
        <v>0</v>
      </c>
      <c r="R574" s="32">
        <f>'Link types'!S528</f>
        <v>0</v>
      </c>
      <c r="S574" s="32">
        <f>'Link types'!T528</f>
        <v>0</v>
      </c>
      <c r="T574" s="32">
        <f>'Link types'!U528</f>
        <v>0</v>
      </c>
      <c r="U574" s="32">
        <f>'Link types'!V528</f>
        <v>0</v>
      </c>
      <c r="V574" s="32">
        <f>'Link types'!W528</f>
        <v>10</v>
      </c>
      <c r="W574" s="32">
        <f>'Link types'!X528</f>
        <v>10</v>
      </c>
      <c r="X574" s="32">
        <f>'Link types'!Y528</f>
        <v>10</v>
      </c>
      <c r="Y574" s="32" t="str">
        <f>'Link types'!Z528</f>
        <v/>
      </c>
    </row>
    <row r="575" spans="1:25" x14ac:dyDescent="0.25">
      <c r="A575" s="32">
        <f>'Link types'!B529</f>
        <v>627</v>
      </c>
      <c r="B575" s="32">
        <f>'Link types'!C529</f>
        <v>60</v>
      </c>
      <c r="C575" s="32" t="str">
        <f>'Link types'!D529</f>
        <v>free</v>
      </c>
      <c r="D575" s="32">
        <f>'Link types'!E529</f>
        <v>1</v>
      </c>
      <c r="E575" s="32">
        <f>'Link types'!F529</f>
        <v>1000</v>
      </c>
      <c r="F575" s="32" t="str">
        <f>'Link types'!G529</f>
        <v/>
      </c>
      <c r="G575" s="32">
        <f>'Link types'!H529</f>
        <v>0</v>
      </c>
      <c r="H575" s="32">
        <f>'Link types'!I529</f>
        <v>0</v>
      </c>
      <c r="I575" s="32">
        <f>'Link types'!J529</f>
        <v>0</v>
      </c>
      <c r="J575" s="32">
        <f>'Link types'!K529</f>
        <v>0</v>
      </c>
      <c r="K575" s="32">
        <f>'Link types'!L529</f>
        <v>99</v>
      </c>
      <c r="L575" s="32">
        <f>'Link types'!M529</f>
        <v>0</v>
      </c>
      <c r="M575" s="32">
        <f>'Link types'!N529</f>
        <v>0</v>
      </c>
      <c r="N575" s="32">
        <f>'Link types'!O529</f>
        <v>0</v>
      </c>
      <c r="O575" s="32">
        <f>'Link types'!P529</f>
        <v>0</v>
      </c>
      <c r="P575" s="32">
        <f>'Link types'!Q529</f>
        <v>0</v>
      </c>
      <c r="Q575" s="32">
        <f>'Link types'!R529</f>
        <v>0</v>
      </c>
      <c r="R575" s="32">
        <f>'Link types'!S529</f>
        <v>0</v>
      </c>
      <c r="S575" s="32">
        <f>'Link types'!T529</f>
        <v>0</v>
      </c>
      <c r="T575" s="32">
        <f>'Link types'!U529</f>
        <v>0</v>
      </c>
      <c r="U575" s="32">
        <f>'Link types'!V529</f>
        <v>0</v>
      </c>
      <c r="V575" s="32">
        <f>'Link types'!W529</f>
        <v>10</v>
      </c>
      <c r="W575" s="32">
        <f>'Link types'!X529</f>
        <v>10</v>
      </c>
      <c r="X575" s="32">
        <f>'Link types'!Y529</f>
        <v>10</v>
      </c>
      <c r="Y575" s="32" t="str">
        <f>'Link types'!Z529</f>
        <v/>
      </c>
    </row>
    <row r="576" spans="1:25" x14ac:dyDescent="0.25">
      <c r="A576" s="32">
        <f>'Link types'!B530</f>
        <v>628</v>
      </c>
      <c r="B576" s="32">
        <f>'Link types'!C530</f>
        <v>60</v>
      </c>
      <c r="C576" s="32" t="str">
        <f>'Link types'!D530</f>
        <v>free</v>
      </c>
      <c r="D576" s="32">
        <f>'Link types'!E530</f>
        <v>1</v>
      </c>
      <c r="E576" s="32">
        <f>'Link types'!F530</f>
        <v>1000</v>
      </c>
      <c r="F576" s="32" t="str">
        <f>'Link types'!G530</f>
        <v/>
      </c>
      <c r="G576" s="32">
        <f>'Link types'!H530</f>
        <v>0</v>
      </c>
      <c r="H576" s="32">
        <f>'Link types'!I530</f>
        <v>0</v>
      </c>
      <c r="I576" s="32">
        <f>'Link types'!J530</f>
        <v>0</v>
      </c>
      <c r="J576" s="32">
        <f>'Link types'!K530</f>
        <v>0</v>
      </c>
      <c r="K576" s="32">
        <f>'Link types'!L530</f>
        <v>99</v>
      </c>
      <c r="L576" s="32">
        <f>'Link types'!M530</f>
        <v>0</v>
      </c>
      <c r="M576" s="32">
        <f>'Link types'!N530</f>
        <v>0</v>
      </c>
      <c r="N576" s="32">
        <f>'Link types'!O530</f>
        <v>0</v>
      </c>
      <c r="O576" s="32">
        <f>'Link types'!P530</f>
        <v>0</v>
      </c>
      <c r="P576" s="32">
        <f>'Link types'!Q530</f>
        <v>0</v>
      </c>
      <c r="Q576" s="32">
        <f>'Link types'!R530</f>
        <v>0</v>
      </c>
      <c r="R576" s="32">
        <f>'Link types'!S530</f>
        <v>0</v>
      </c>
      <c r="S576" s="32">
        <f>'Link types'!T530</f>
        <v>0</v>
      </c>
      <c r="T576" s="32">
        <f>'Link types'!U530</f>
        <v>0</v>
      </c>
      <c r="U576" s="32">
        <f>'Link types'!V530</f>
        <v>0</v>
      </c>
      <c r="V576" s="32">
        <f>'Link types'!W530</f>
        <v>10</v>
      </c>
      <c r="W576" s="32">
        <f>'Link types'!X530</f>
        <v>10</v>
      </c>
      <c r="X576" s="32">
        <f>'Link types'!Y530</f>
        <v>10</v>
      </c>
      <c r="Y576" s="32" t="str">
        <f>'Link types'!Z530</f>
        <v/>
      </c>
    </row>
    <row r="577" spans="1:25" x14ac:dyDescent="0.25">
      <c r="A577" s="32">
        <f>'Link types'!B531</f>
        <v>629</v>
      </c>
      <c r="B577" s="32">
        <f>'Link types'!C531</f>
        <v>60</v>
      </c>
      <c r="C577" s="32" t="str">
        <f>'Link types'!D531</f>
        <v>free</v>
      </c>
      <c r="D577" s="32">
        <f>'Link types'!E531</f>
        <v>1</v>
      </c>
      <c r="E577" s="32">
        <f>'Link types'!F531</f>
        <v>1000</v>
      </c>
      <c r="F577" s="32" t="str">
        <f>'Link types'!G531</f>
        <v/>
      </c>
      <c r="G577" s="32">
        <f>'Link types'!H531</f>
        <v>0</v>
      </c>
      <c r="H577" s="32">
        <f>'Link types'!I531</f>
        <v>0</v>
      </c>
      <c r="I577" s="32">
        <f>'Link types'!J531</f>
        <v>0</v>
      </c>
      <c r="J577" s="32">
        <f>'Link types'!K531</f>
        <v>0</v>
      </c>
      <c r="K577" s="32">
        <f>'Link types'!L531</f>
        <v>99</v>
      </c>
      <c r="L577" s="32">
        <f>'Link types'!M531</f>
        <v>0</v>
      </c>
      <c r="M577" s="32">
        <f>'Link types'!N531</f>
        <v>0</v>
      </c>
      <c r="N577" s="32">
        <f>'Link types'!O531</f>
        <v>0</v>
      </c>
      <c r="O577" s="32">
        <f>'Link types'!P531</f>
        <v>0</v>
      </c>
      <c r="P577" s="32">
        <f>'Link types'!Q531</f>
        <v>0</v>
      </c>
      <c r="Q577" s="32">
        <f>'Link types'!R531</f>
        <v>0</v>
      </c>
      <c r="R577" s="32">
        <f>'Link types'!S531</f>
        <v>0</v>
      </c>
      <c r="S577" s="32">
        <f>'Link types'!T531</f>
        <v>0</v>
      </c>
      <c r="T577" s="32">
        <f>'Link types'!U531</f>
        <v>0</v>
      </c>
      <c r="U577" s="32">
        <f>'Link types'!V531</f>
        <v>0</v>
      </c>
      <c r="V577" s="32">
        <f>'Link types'!W531</f>
        <v>10</v>
      </c>
      <c r="W577" s="32">
        <f>'Link types'!X531</f>
        <v>10</v>
      </c>
      <c r="X577" s="32">
        <f>'Link types'!Y531</f>
        <v>10</v>
      </c>
      <c r="Y577" s="32" t="str">
        <f>'Link types'!Z531</f>
        <v/>
      </c>
    </row>
    <row r="578" spans="1:25" x14ac:dyDescent="0.25">
      <c r="A578" s="32">
        <f>'Link types'!B532</f>
        <v>630</v>
      </c>
      <c r="B578" s="32">
        <f>'Link types'!C532</f>
        <v>60</v>
      </c>
      <c r="C578" s="32" t="str">
        <f>'Link types'!D532</f>
        <v>free</v>
      </c>
      <c r="D578" s="32">
        <f>'Link types'!E532</f>
        <v>1</v>
      </c>
      <c r="E578" s="32">
        <f>'Link types'!F532</f>
        <v>1000</v>
      </c>
      <c r="F578" s="32" t="str">
        <f>'Link types'!G532</f>
        <v/>
      </c>
      <c r="G578" s="32">
        <f>'Link types'!H532</f>
        <v>0</v>
      </c>
      <c r="H578" s="32">
        <f>'Link types'!I532</f>
        <v>0</v>
      </c>
      <c r="I578" s="32">
        <f>'Link types'!J532</f>
        <v>0</v>
      </c>
      <c r="J578" s="32">
        <f>'Link types'!K532</f>
        <v>0</v>
      </c>
      <c r="K578" s="32">
        <f>'Link types'!L532</f>
        <v>99</v>
      </c>
      <c r="L578" s="32">
        <f>'Link types'!M532</f>
        <v>0</v>
      </c>
      <c r="M578" s="32">
        <f>'Link types'!N532</f>
        <v>0</v>
      </c>
      <c r="N578" s="32">
        <f>'Link types'!O532</f>
        <v>0</v>
      </c>
      <c r="O578" s="32">
        <f>'Link types'!P532</f>
        <v>0</v>
      </c>
      <c r="P578" s="32">
        <f>'Link types'!Q532</f>
        <v>0</v>
      </c>
      <c r="Q578" s="32">
        <f>'Link types'!R532</f>
        <v>0</v>
      </c>
      <c r="R578" s="32">
        <f>'Link types'!S532</f>
        <v>0</v>
      </c>
      <c r="S578" s="32">
        <f>'Link types'!T532</f>
        <v>0</v>
      </c>
      <c r="T578" s="32">
        <f>'Link types'!U532</f>
        <v>0</v>
      </c>
      <c r="U578" s="32">
        <f>'Link types'!V532</f>
        <v>0</v>
      </c>
      <c r="V578" s="32">
        <f>'Link types'!W532</f>
        <v>10</v>
      </c>
      <c r="W578" s="32">
        <f>'Link types'!X532</f>
        <v>10</v>
      </c>
      <c r="X578" s="32">
        <f>'Link types'!Y532</f>
        <v>10</v>
      </c>
      <c r="Y578" s="32" t="str">
        <f>'Link types'!Z532</f>
        <v/>
      </c>
    </row>
    <row r="579" spans="1:25" x14ac:dyDescent="0.25">
      <c r="A579" s="32">
        <f>'Link types'!B533</f>
        <v>631</v>
      </c>
      <c r="B579" s="32">
        <f>'Link types'!C533</f>
        <v>60</v>
      </c>
      <c r="C579" s="32" t="str">
        <f>'Link types'!D533</f>
        <v>free</v>
      </c>
      <c r="D579" s="32">
        <f>'Link types'!E533</f>
        <v>1</v>
      </c>
      <c r="E579" s="32">
        <f>'Link types'!F533</f>
        <v>1000</v>
      </c>
      <c r="F579" s="32" t="str">
        <f>'Link types'!G533</f>
        <v/>
      </c>
      <c r="G579" s="32">
        <f>'Link types'!H533</f>
        <v>0</v>
      </c>
      <c r="H579" s="32">
        <f>'Link types'!I533</f>
        <v>0</v>
      </c>
      <c r="I579" s="32">
        <f>'Link types'!J533</f>
        <v>0</v>
      </c>
      <c r="J579" s="32">
        <f>'Link types'!K533</f>
        <v>0</v>
      </c>
      <c r="K579" s="32">
        <f>'Link types'!L533</f>
        <v>99</v>
      </c>
      <c r="L579" s="32">
        <f>'Link types'!M533</f>
        <v>0</v>
      </c>
      <c r="M579" s="32">
        <f>'Link types'!N533</f>
        <v>0</v>
      </c>
      <c r="N579" s="32">
        <f>'Link types'!O533</f>
        <v>0</v>
      </c>
      <c r="O579" s="32">
        <f>'Link types'!P533</f>
        <v>0</v>
      </c>
      <c r="P579" s="32">
        <f>'Link types'!Q533</f>
        <v>0</v>
      </c>
      <c r="Q579" s="32">
        <f>'Link types'!R533</f>
        <v>0</v>
      </c>
      <c r="R579" s="32">
        <f>'Link types'!S533</f>
        <v>0</v>
      </c>
      <c r="S579" s="32">
        <f>'Link types'!T533</f>
        <v>0</v>
      </c>
      <c r="T579" s="32">
        <f>'Link types'!U533</f>
        <v>0</v>
      </c>
      <c r="U579" s="32">
        <f>'Link types'!V533</f>
        <v>0</v>
      </c>
      <c r="V579" s="32">
        <f>'Link types'!W533</f>
        <v>10</v>
      </c>
      <c r="W579" s="32">
        <f>'Link types'!X533</f>
        <v>10</v>
      </c>
      <c r="X579" s="32">
        <f>'Link types'!Y533</f>
        <v>10</v>
      </c>
      <c r="Y579" s="32" t="str">
        <f>'Link types'!Z533</f>
        <v/>
      </c>
    </row>
    <row r="580" spans="1:25" x14ac:dyDescent="0.25">
      <c r="A580" s="32">
        <f>'Link types'!B534</f>
        <v>632</v>
      </c>
      <c r="B580" s="32">
        <f>'Link types'!C534</f>
        <v>60</v>
      </c>
      <c r="C580" s="32" t="str">
        <f>'Link types'!D534</f>
        <v>free</v>
      </c>
      <c r="D580" s="32">
        <f>'Link types'!E534</f>
        <v>1</v>
      </c>
      <c r="E580" s="32">
        <f>'Link types'!F534</f>
        <v>1000</v>
      </c>
      <c r="F580" s="32" t="str">
        <f>'Link types'!G534</f>
        <v/>
      </c>
      <c r="G580" s="32">
        <f>'Link types'!H534</f>
        <v>0</v>
      </c>
      <c r="H580" s="32">
        <f>'Link types'!I534</f>
        <v>0</v>
      </c>
      <c r="I580" s="32">
        <f>'Link types'!J534</f>
        <v>0</v>
      </c>
      <c r="J580" s="32">
        <f>'Link types'!K534</f>
        <v>0</v>
      </c>
      <c r="K580" s="32">
        <f>'Link types'!L534</f>
        <v>99</v>
      </c>
      <c r="L580" s="32">
        <f>'Link types'!M534</f>
        <v>0</v>
      </c>
      <c r="M580" s="32">
        <f>'Link types'!N534</f>
        <v>0</v>
      </c>
      <c r="N580" s="32">
        <f>'Link types'!O534</f>
        <v>0</v>
      </c>
      <c r="O580" s="32">
        <f>'Link types'!P534</f>
        <v>0</v>
      </c>
      <c r="P580" s="32">
        <f>'Link types'!Q534</f>
        <v>0</v>
      </c>
      <c r="Q580" s="32">
        <f>'Link types'!R534</f>
        <v>0</v>
      </c>
      <c r="R580" s="32">
        <f>'Link types'!S534</f>
        <v>0</v>
      </c>
      <c r="S580" s="32">
        <f>'Link types'!T534</f>
        <v>0</v>
      </c>
      <c r="T580" s="32">
        <f>'Link types'!U534</f>
        <v>0</v>
      </c>
      <c r="U580" s="32">
        <f>'Link types'!V534</f>
        <v>0</v>
      </c>
      <c r="V580" s="32">
        <f>'Link types'!W534</f>
        <v>10</v>
      </c>
      <c r="W580" s="32">
        <f>'Link types'!X534</f>
        <v>10</v>
      </c>
      <c r="X580" s="32">
        <f>'Link types'!Y534</f>
        <v>10</v>
      </c>
      <c r="Y580" s="32" t="str">
        <f>'Link types'!Z534</f>
        <v/>
      </c>
    </row>
    <row r="581" spans="1:25" x14ac:dyDescent="0.25">
      <c r="A581" s="32">
        <f>'Link types'!B535</f>
        <v>633</v>
      </c>
      <c r="B581" s="32">
        <f>'Link types'!C535</f>
        <v>60</v>
      </c>
      <c r="C581" s="32" t="str">
        <f>'Link types'!D535</f>
        <v>free</v>
      </c>
      <c r="D581" s="32">
        <f>'Link types'!E535</f>
        <v>1</v>
      </c>
      <c r="E581" s="32">
        <f>'Link types'!F535</f>
        <v>1000</v>
      </c>
      <c r="F581" s="32" t="str">
        <f>'Link types'!G535</f>
        <v/>
      </c>
      <c r="G581" s="32">
        <f>'Link types'!H535</f>
        <v>0</v>
      </c>
      <c r="H581" s="32">
        <f>'Link types'!I535</f>
        <v>0</v>
      </c>
      <c r="I581" s="32">
        <f>'Link types'!J535</f>
        <v>0</v>
      </c>
      <c r="J581" s="32">
        <f>'Link types'!K535</f>
        <v>0</v>
      </c>
      <c r="K581" s="32">
        <f>'Link types'!L535</f>
        <v>99</v>
      </c>
      <c r="L581" s="32">
        <f>'Link types'!M535</f>
        <v>0</v>
      </c>
      <c r="M581" s="32">
        <f>'Link types'!N535</f>
        <v>0</v>
      </c>
      <c r="N581" s="32">
        <f>'Link types'!O535</f>
        <v>0</v>
      </c>
      <c r="O581" s="32">
        <f>'Link types'!P535</f>
        <v>0</v>
      </c>
      <c r="P581" s="32">
        <f>'Link types'!Q535</f>
        <v>0</v>
      </c>
      <c r="Q581" s="32">
        <f>'Link types'!R535</f>
        <v>0</v>
      </c>
      <c r="R581" s="32">
        <f>'Link types'!S535</f>
        <v>0</v>
      </c>
      <c r="S581" s="32">
        <f>'Link types'!T535</f>
        <v>0</v>
      </c>
      <c r="T581" s="32">
        <f>'Link types'!U535</f>
        <v>0</v>
      </c>
      <c r="U581" s="32">
        <f>'Link types'!V535</f>
        <v>0</v>
      </c>
      <c r="V581" s="32">
        <f>'Link types'!W535</f>
        <v>10</v>
      </c>
      <c r="W581" s="32">
        <f>'Link types'!X535</f>
        <v>10</v>
      </c>
      <c r="X581" s="32">
        <f>'Link types'!Y535</f>
        <v>10</v>
      </c>
      <c r="Y581" s="32" t="str">
        <f>'Link types'!Z535</f>
        <v/>
      </c>
    </row>
    <row r="582" spans="1:25" x14ac:dyDescent="0.25">
      <c r="A582" s="32">
        <f>'Link types'!B536</f>
        <v>634</v>
      </c>
      <c r="B582" s="32">
        <f>'Link types'!C536</f>
        <v>60</v>
      </c>
      <c r="C582" s="32" t="str">
        <f>'Link types'!D536</f>
        <v>free</v>
      </c>
      <c r="D582" s="32">
        <f>'Link types'!E536</f>
        <v>1</v>
      </c>
      <c r="E582" s="32">
        <f>'Link types'!F536</f>
        <v>1000</v>
      </c>
      <c r="F582" s="32" t="str">
        <f>'Link types'!G536</f>
        <v/>
      </c>
      <c r="G582" s="32">
        <f>'Link types'!H536</f>
        <v>0</v>
      </c>
      <c r="H582" s="32">
        <f>'Link types'!I536</f>
        <v>0</v>
      </c>
      <c r="I582" s="32">
        <f>'Link types'!J536</f>
        <v>0</v>
      </c>
      <c r="J582" s="32">
        <f>'Link types'!K536</f>
        <v>0</v>
      </c>
      <c r="K582" s="32">
        <f>'Link types'!L536</f>
        <v>99</v>
      </c>
      <c r="L582" s="32">
        <f>'Link types'!M536</f>
        <v>0</v>
      </c>
      <c r="M582" s="32">
        <f>'Link types'!N536</f>
        <v>0</v>
      </c>
      <c r="N582" s="32">
        <f>'Link types'!O536</f>
        <v>0</v>
      </c>
      <c r="O582" s="32">
        <f>'Link types'!P536</f>
        <v>0</v>
      </c>
      <c r="P582" s="32">
        <f>'Link types'!Q536</f>
        <v>0</v>
      </c>
      <c r="Q582" s="32">
        <f>'Link types'!R536</f>
        <v>0</v>
      </c>
      <c r="R582" s="32">
        <f>'Link types'!S536</f>
        <v>0</v>
      </c>
      <c r="S582" s="32">
        <f>'Link types'!T536</f>
        <v>0</v>
      </c>
      <c r="T582" s="32">
        <f>'Link types'!U536</f>
        <v>0</v>
      </c>
      <c r="U582" s="32">
        <f>'Link types'!V536</f>
        <v>0</v>
      </c>
      <c r="V582" s="32">
        <f>'Link types'!W536</f>
        <v>10</v>
      </c>
      <c r="W582" s="32">
        <f>'Link types'!X536</f>
        <v>10</v>
      </c>
      <c r="X582" s="32">
        <f>'Link types'!Y536</f>
        <v>10</v>
      </c>
      <c r="Y582" s="32" t="str">
        <f>'Link types'!Z536</f>
        <v/>
      </c>
    </row>
    <row r="583" spans="1:25" x14ac:dyDescent="0.25">
      <c r="A583" s="32">
        <f>'Link types'!B537</f>
        <v>635</v>
      </c>
      <c r="B583" s="32">
        <f>'Link types'!C537</f>
        <v>60</v>
      </c>
      <c r="C583" s="32" t="str">
        <f>'Link types'!D537</f>
        <v>free</v>
      </c>
      <c r="D583" s="32">
        <f>'Link types'!E537</f>
        <v>1</v>
      </c>
      <c r="E583" s="32">
        <f>'Link types'!F537</f>
        <v>1000</v>
      </c>
      <c r="F583" s="32" t="str">
        <f>'Link types'!G537</f>
        <v/>
      </c>
      <c r="G583" s="32">
        <f>'Link types'!H537</f>
        <v>0</v>
      </c>
      <c r="H583" s="32">
        <f>'Link types'!I537</f>
        <v>0</v>
      </c>
      <c r="I583" s="32">
        <f>'Link types'!J537</f>
        <v>0</v>
      </c>
      <c r="J583" s="32">
        <f>'Link types'!K537</f>
        <v>0</v>
      </c>
      <c r="K583" s="32">
        <f>'Link types'!L537</f>
        <v>99</v>
      </c>
      <c r="L583" s="32">
        <f>'Link types'!M537</f>
        <v>0</v>
      </c>
      <c r="M583" s="32">
        <f>'Link types'!N537</f>
        <v>0</v>
      </c>
      <c r="N583" s="32">
        <f>'Link types'!O537</f>
        <v>0</v>
      </c>
      <c r="O583" s="32">
        <f>'Link types'!P537</f>
        <v>0</v>
      </c>
      <c r="P583" s="32">
        <f>'Link types'!Q537</f>
        <v>0</v>
      </c>
      <c r="Q583" s="32">
        <f>'Link types'!R537</f>
        <v>0</v>
      </c>
      <c r="R583" s="32">
        <f>'Link types'!S537</f>
        <v>0</v>
      </c>
      <c r="S583" s="32">
        <f>'Link types'!T537</f>
        <v>0</v>
      </c>
      <c r="T583" s="32">
        <f>'Link types'!U537</f>
        <v>0</v>
      </c>
      <c r="U583" s="32">
        <f>'Link types'!V537</f>
        <v>0</v>
      </c>
      <c r="V583" s="32">
        <f>'Link types'!W537</f>
        <v>10</v>
      </c>
      <c r="W583" s="32">
        <f>'Link types'!X537</f>
        <v>10</v>
      </c>
      <c r="X583" s="32">
        <f>'Link types'!Y537</f>
        <v>10</v>
      </c>
      <c r="Y583" s="32" t="str">
        <f>'Link types'!Z537</f>
        <v/>
      </c>
    </row>
    <row r="584" spans="1:25" x14ac:dyDescent="0.25">
      <c r="A584" s="32">
        <f>'Link types'!B538</f>
        <v>636</v>
      </c>
      <c r="B584" s="32">
        <f>'Link types'!C538</f>
        <v>60</v>
      </c>
      <c r="C584" s="32" t="str">
        <f>'Link types'!D538</f>
        <v>free</v>
      </c>
      <c r="D584" s="32">
        <f>'Link types'!E538</f>
        <v>1</v>
      </c>
      <c r="E584" s="32">
        <f>'Link types'!F538</f>
        <v>1000</v>
      </c>
      <c r="F584" s="32" t="str">
        <f>'Link types'!G538</f>
        <v/>
      </c>
      <c r="G584" s="32">
        <f>'Link types'!H538</f>
        <v>0</v>
      </c>
      <c r="H584" s="32">
        <f>'Link types'!I538</f>
        <v>0</v>
      </c>
      <c r="I584" s="32">
        <f>'Link types'!J538</f>
        <v>0</v>
      </c>
      <c r="J584" s="32">
        <f>'Link types'!K538</f>
        <v>0</v>
      </c>
      <c r="K584" s="32">
        <f>'Link types'!L538</f>
        <v>99</v>
      </c>
      <c r="L584" s="32">
        <f>'Link types'!M538</f>
        <v>0</v>
      </c>
      <c r="M584" s="32">
        <f>'Link types'!N538</f>
        <v>0</v>
      </c>
      <c r="N584" s="32">
        <f>'Link types'!O538</f>
        <v>0</v>
      </c>
      <c r="O584" s="32">
        <f>'Link types'!P538</f>
        <v>0</v>
      </c>
      <c r="P584" s="32">
        <f>'Link types'!Q538</f>
        <v>0</v>
      </c>
      <c r="Q584" s="32">
        <f>'Link types'!R538</f>
        <v>0</v>
      </c>
      <c r="R584" s="32">
        <f>'Link types'!S538</f>
        <v>0</v>
      </c>
      <c r="S584" s="32">
        <f>'Link types'!T538</f>
        <v>0</v>
      </c>
      <c r="T584" s="32">
        <f>'Link types'!U538</f>
        <v>0</v>
      </c>
      <c r="U584" s="32">
        <f>'Link types'!V538</f>
        <v>0</v>
      </c>
      <c r="V584" s="32">
        <f>'Link types'!W538</f>
        <v>10</v>
      </c>
      <c r="W584" s="32">
        <f>'Link types'!X538</f>
        <v>10</v>
      </c>
      <c r="X584" s="32">
        <f>'Link types'!Y538</f>
        <v>10</v>
      </c>
      <c r="Y584" s="32" t="str">
        <f>'Link types'!Z538</f>
        <v/>
      </c>
    </row>
    <row r="585" spans="1:25" x14ac:dyDescent="0.25">
      <c r="A585" s="32">
        <f>'Link types'!B539</f>
        <v>637</v>
      </c>
      <c r="B585" s="32">
        <f>'Link types'!C539</f>
        <v>60</v>
      </c>
      <c r="C585" s="32" t="str">
        <f>'Link types'!D539</f>
        <v>free</v>
      </c>
      <c r="D585" s="32">
        <f>'Link types'!E539</f>
        <v>1</v>
      </c>
      <c r="E585" s="32">
        <f>'Link types'!F539</f>
        <v>1000</v>
      </c>
      <c r="F585" s="32" t="str">
        <f>'Link types'!G539</f>
        <v/>
      </c>
      <c r="G585" s="32">
        <f>'Link types'!H539</f>
        <v>0</v>
      </c>
      <c r="H585" s="32">
        <f>'Link types'!I539</f>
        <v>0</v>
      </c>
      <c r="I585" s="32">
        <f>'Link types'!J539</f>
        <v>0</v>
      </c>
      <c r="J585" s="32">
        <f>'Link types'!K539</f>
        <v>0</v>
      </c>
      <c r="K585" s="32">
        <f>'Link types'!L539</f>
        <v>99</v>
      </c>
      <c r="L585" s="32">
        <f>'Link types'!M539</f>
        <v>0</v>
      </c>
      <c r="M585" s="32">
        <f>'Link types'!N539</f>
        <v>0</v>
      </c>
      <c r="N585" s="32">
        <f>'Link types'!O539</f>
        <v>0</v>
      </c>
      <c r="O585" s="32">
        <f>'Link types'!P539</f>
        <v>0</v>
      </c>
      <c r="P585" s="32">
        <f>'Link types'!Q539</f>
        <v>0</v>
      </c>
      <c r="Q585" s="32">
        <f>'Link types'!R539</f>
        <v>0</v>
      </c>
      <c r="R585" s="32">
        <f>'Link types'!S539</f>
        <v>0</v>
      </c>
      <c r="S585" s="32">
        <f>'Link types'!T539</f>
        <v>0</v>
      </c>
      <c r="T585" s="32">
        <f>'Link types'!U539</f>
        <v>0</v>
      </c>
      <c r="U585" s="32">
        <f>'Link types'!V539</f>
        <v>0</v>
      </c>
      <c r="V585" s="32">
        <f>'Link types'!W539</f>
        <v>10</v>
      </c>
      <c r="W585" s="32">
        <f>'Link types'!X539</f>
        <v>10</v>
      </c>
      <c r="X585" s="32">
        <f>'Link types'!Y539</f>
        <v>10</v>
      </c>
      <c r="Y585" s="32" t="str">
        <f>'Link types'!Z539</f>
        <v/>
      </c>
    </row>
    <row r="586" spans="1:25" x14ac:dyDescent="0.25">
      <c r="A586" s="32">
        <f>'Link types'!B540</f>
        <v>638</v>
      </c>
      <c r="B586" s="32">
        <f>'Link types'!C540</f>
        <v>60</v>
      </c>
      <c r="C586" s="32" t="str">
        <f>'Link types'!D540</f>
        <v>free</v>
      </c>
      <c r="D586" s="32">
        <f>'Link types'!E540</f>
        <v>1</v>
      </c>
      <c r="E586" s="32">
        <f>'Link types'!F540</f>
        <v>1000</v>
      </c>
      <c r="F586" s="32" t="str">
        <f>'Link types'!G540</f>
        <v/>
      </c>
      <c r="G586" s="32">
        <f>'Link types'!H540</f>
        <v>0</v>
      </c>
      <c r="H586" s="32">
        <f>'Link types'!I540</f>
        <v>0</v>
      </c>
      <c r="I586" s="32">
        <f>'Link types'!J540</f>
        <v>0</v>
      </c>
      <c r="J586" s="32">
        <f>'Link types'!K540</f>
        <v>0</v>
      </c>
      <c r="K586" s="32">
        <f>'Link types'!L540</f>
        <v>99</v>
      </c>
      <c r="L586" s="32">
        <f>'Link types'!M540</f>
        <v>0</v>
      </c>
      <c r="M586" s="32">
        <f>'Link types'!N540</f>
        <v>0</v>
      </c>
      <c r="N586" s="32">
        <f>'Link types'!O540</f>
        <v>0</v>
      </c>
      <c r="O586" s="32">
        <f>'Link types'!P540</f>
        <v>0</v>
      </c>
      <c r="P586" s="32">
        <f>'Link types'!Q540</f>
        <v>0</v>
      </c>
      <c r="Q586" s="32">
        <f>'Link types'!R540</f>
        <v>0</v>
      </c>
      <c r="R586" s="32">
        <f>'Link types'!S540</f>
        <v>0</v>
      </c>
      <c r="S586" s="32">
        <f>'Link types'!T540</f>
        <v>0</v>
      </c>
      <c r="T586" s="32">
        <f>'Link types'!U540</f>
        <v>0</v>
      </c>
      <c r="U586" s="32">
        <f>'Link types'!V540</f>
        <v>0</v>
      </c>
      <c r="V586" s="32">
        <f>'Link types'!W540</f>
        <v>10</v>
      </c>
      <c r="W586" s="32">
        <f>'Link types'!X540</f>
        <v>10</v>
      </c>
      <c r="X586" s="32">
        <f>'Link types'!Y540</f>
        <v>10</v>
      </c>
      <c r="Y586" s="32" t="str">
        <f>'Link types'!Z540</f>
        <v/>
      </c>
    </row>
    <row r="587" spans="1:25" x14ac:dyDescent="0.25">
      <c r="A587" s="32">
        <f>'Link types'!B541</f>
        <v>639</v>
      </c>
      <c r="B587" s="32">
        <f>'Link types'!C541</f>
        <v>60</v>
      </c>
      <c r="C587" s="32" t="str">
        <f>'Link types'!D541</f>
        <v>free</v>
      </c>
      <c r="D587" s="32">
        <f>'Link types'!E541</f>
        <v>1</v>
      </c>
      <c r="E587" s="32">
        <f>'Link types'!F541</f>
        <v>1000</v>
      </c>
      <c r="F587" s="32" t="str">
        <f>'Link types'!G541</f>
        <v/>
      </c>
      <c r="G587" s="32">
        <f>'Link types'!H541</f>
        <v>0</v>
      </c>
      <c r="H587" s="32">
        <f>'Link types'!I541</f>
        <v>0</v>
      </c>
      <c r="I587" s="32">
        <f>'Link types'!J541</f>
        <v>0</v>
      </c>
      <c r="J587" s="32">
        <f>'Link types'!K541</f>
        <v>0</v>
      </c>
      <c r="K587" s="32">
        <f>'Link types'!L541</f>
        <v>99</v>
      </c>
      <c r="L587" s="32">
        <f>'Link types'!M541</f>
        <v>0</v>
      </c>
      <c r="M587" s="32">
        <f>'Link types'!N541</f>
        <v>0</v>
      </c>
      <c r="N587" s="32">
        <f>'Link types'!O541</f>
        <v>0</v>
      </c>
      <c r="O587" s="32">
        <f>'Link types'!P541</f>
        <v>0</v>
      </c>
      <c r="P587" s="32">
        <f>'Link types'!Q541</f>
        <v>0</v>
      </c>
      <c r="Q587" s="32">
        <f>'Link types'!R541</f>
        <v>0</v>
      </c>
      <c r="R587" s="32">
        <f>'Link types'!S541</f>
        <v>0</v>
      </c>
      <c r="S587" s="32">
        <f>'Link types'!T541</f>
        <v>0</v>
      </c>
      <c r="T587" s="32">
        <f>'Link types'!U541</f>
        <v>0</v>
      </c>
      <c r="U587" s="32">
        <f>'Link types'!V541</f>
        <v>0</v>
      </c>
      <c r="V587" s="32">
        <f>'Link types'!W541</f>
        <v>10</v>
      </c>
      <c r="W587" s="32">
        <f>'Link types'!X541</f>
        <v>10</v>
      </c>
      <c r="X587" s="32">
        <f>'Link types'!Y541</f>
        <v>10</v>
      </c>
      <c r="Y587" s="32" t="str">
        <f>'Link types'!Z541</f>
        <v/>
      </c>
    </row>
    <row r="588" spans="1:25" x14ac:dyDescent="0.25">
      <c r="A588" s="32">
        <f>'Link types'!B542</f>
        <v>640</v>
      </c>
      <c r="B588" s="32">
        <f>'Link types'!C542</f>
        <v>60</v>
      </c>
      <c r="C588" s="32" t="str">
        <f>'Link types'!D542</f>
        <v>free</v>
      </c>
      <c r="D588" s="32">
        <f>'Link types'!E542</f>
        <v>1</v>
      </c>
      <c r="E588" s="32">
        <f>'Link types'!F542</f>
        <v>1000</v>
      </c>
      <c r="F588" s="32" t="str">
        <f>'Link types'!G542</f>
        <v/>
      </c>
      <c r="G588" s="32">
        <f>'Link types'!H542</f>
        <v>0</v>
      </c>
      <c r="H588" s="32">
        <f>'Link types'!I542</f>
        <v>0</v>
      </c>
      <c r="I588" s="32">
        <f>'Link types'!J542</f>
        <v>0</v>
      </c>
      <c r="J588" s="32">
        <f>'Link types'!K542</f>
        <v>0</v>
      </c>
      <c r="K588" s="32">
        <f>'Link types'!L542</f>
        <v>99</v>
      </c>
      <c r="L588" s="32">
        <f>'Link types'!M542</f>
        <v>0</v>
      </c>
      <c r="M588" s="32">
        <f>'Link types'!N542</f>
        <v>0</v>
      </c>
      <c r="N588" s="32">
        <f>'Link types'!O542</f>
        <v>0</v>
      </c>
      <c r="O588" s="32">
        <f>'Link types'!P542</f>
        <v>0</v>
      </c>
      <c r="P588" s="32">
        <f>'Link types'!Q542</f>
        <v>0</v>
      </c>
      <c r="Q588" s="32">
        <f>'Link types'!R542</f>
        <v>0</v>
      </c>
      <c r="R588" s="32">
        <f>'Link types'!S542</f>
        <v>0</v>
      </c>
      <c r="S588" s="32">
        <f>'Link types'!T542</f>
        <v>0</v>
      </c>
      <c r="T588" s="32">
        <f>'Link types'!U542</f>
        <v>0</v>
      </c>
      <c r="U588" s="32">
        <f>'Link types'!V542</f>
        <v>0</v>
      </c>
      <c r="V588" s="32">
        <f>'Link types'!W542</f>
        <v>10</v>
      </c>
      <c r="W588" s="32">
        <f>'Link types'!X542</f>
        <v>10</v>
      </c>
      <c r="X588" s="32">
        <f>'Link types'!Y542</f>
        <v>10</v>
      </c>
      <c r="Y588" s="32" t="str">
        <f>'Link types'!Z542</f>
        <v/>
      </c>
    </row>
    <row r="589" spans="1:25" x14ac:dyDescent="0.25">
      <c r="A589" s="32">
        <f>'Link types'!B543</f>
        <v>641</v>
      </c>
      <c r="B589" s="32">
        <f>'Link types'!C543</f>
        <v>60</v>
      </c>
      <c r="C589" s="32" t="str">
        <f>'Link types'!D543</f>
        <v>free</v>
      </c>
      <c r="D589" s="32">
        <f>'Link types'!E543</f>
        <v>1</v>
      </c>
      <c r="E589" s="32">
        <f>'Link types'!F543</f>
        <v>1000</v>
      </c>
      <c r="F589" s="32" t="str">
        <f>'Link types'!G543</f>
        <v/>
      </c>
      <c r="G589" s="32">
        <f>'Link types'!H543</f>
        <v>0</v>
      </c>
      <c r="H589" s="32">
        <f>'Link types'!I543</f>
        <v>0</v>
      </c>
      <c r="I589" s="32">
        <f>'Link types'!J543</f>
        <v>0</v>
      </c>
      <c r="J589" s="32">
        <f>'Link types'!K543</f>
        <v>0</v>
      </c>
      <c r="K589" s="32">
        <f>'Link types'!L543</f>
        <v>99</v>
      </c>
      <c r="L589" s="32">
        <f>'Link types'!M543</f>
        <v>0</v>
      </c>
      <c r="M589" s="32">
        <f>'Link types'!N543</f>
        <v>0</v>
      </c>
      <c r="N589" s="32">
        <f>'Link types'!O543</f>
        <v>0</v>
      </c>
      <c r="O589" s="32">
        <f>'Link types'!P543</f>
        <v>0</v>
      </c>
      <c r="P589" s="32">
        <f>'Link types'!Q543</f>
        <v>0</v>
      </c>
      <c r="Q589" s="32">
        <f>'Link types'!R543</f>
        <v>0</v>
      </c>
      <c r="R589" s="32">
        <f>'Link types'!S543</f>
        <v>0</v>
      </c>
      <c r="S589" s="32">
        <f>'Link types'!T543</f>
        <v>0</v>
      </c>
      <c r="T589" s="32">
        <f>'Link types'!U543</f>
        <v>0</v>
      </c>
      <c r="U589" s="32">
        <f>'Link types'!V543</f>
        <v>0</v>
      </c>
      <c r="V589" s="32">
        <f>'Link types'!W543</f>
        <v>10</v>
      </c>
      <c r="W589" s="32">
        <f>'Link types'!X543</f>
        <v>10</v>
      </c>
      <c r="X589" s="32">
        <f>'Link types'!Y543</f>
        <v>10</v>
      </c>
      <c r="Y589" s="32" t="str">
        <f>'Link types'!Z543</f>
        <v/>
      </c>
    </row>
    <row r="590" spans="1:25" x14ac:dyDescent="0.25">
      <c r="A590" s="32">
        <f>'Link types'!B544</f>
        <v>642</v>
      </c>
      <c r="B590" s="32">
        <f>'Link types'!C544</f>
        <v>60</v>
      </c>
      <c r="C590" s="32" t="str">
        <f>'Link types'!D544</f>
        <v>free</v>
      </c>
      <c r="D590" s="32">
        <f>'Link types'!E544</f>
        <v>1</v>
      </c>
      <c r="E590" s="32">
        <f>'Link types'!F544</f>
        <v>1000</v>
      </c>
      <c r="F590" s="32" t="str">
        <f>'Link types'!G544</f>
        <v/>
      </c>
      <c r="G590" s="32">
        <f>'Link types'!H544</f>
        <v>0</v>
      </c>
      <c r="H590" s="32">
        <f>'Link types'!I544</f>
        <v>0</v>
      </c>
      <c r="I590" s="32">
        <f>'Link types'!J544</f>
        <v>0</v>
      </c>
      <c r="J590" s="32">
        <f>'Link types'!K544</f>
        <v>0</v>
      </c>
      <c r="K590" s="32">
        <f>'Link types'!L544</f>
        <v>99</v>
      </c>
      <c r="L590" s="32">
        <f>'Link types'!M544</f>
        <v>0</v>
      </c>
      <c r="M590" s="32">
        <f>'Link types'!N544</f>
        <v>0</v>
      </c>
      <c r="N590" s="32">
        <f>'Link types'!O544</f>
        <v>0</v>
      </c>
      <c r="O590" s="32">
        <f>'Link types'!P544</f>
        <v>0</v>
      </c>
      <c r="P590" s="32">
        <f>'Link types'!Q544</f>
        <v>0</v>
      </c>
      <c r="Q590" s="32">
        <f>'Link types'!R544</f>
        <v>0</v>
      </c>
      <c r="R590" s="32">
        <f>'Link types'!S544</f>
        <v>0</v>
      </c>
      <c r="S590" s="32">
        <f>'Link types'!T544</f>
        <v>0</v>
      </c>
      <c r="T590" s="32">
        <f>'Link types'!U544</f>
        <v>0</v>
      </c>
      <c r="U590" s="32">
        <f>'Link types'!V544</f>
        <v>0</v>
      </c>
      <c r="V590" s="32">
        <f>'Link types'!W544</f>
        <v>10</v>
      </c>
      <c r="W590" s="32">
        <f>'Link types'!X544</f>
        <v>10</v>
      </c>
      <c r="X590" s="32">
        <f>'Link types'!Y544</f>
        <v>10</v>
      </c>
      <c r="Y590" s="32" t="str">
        <f>'Link types'!Z544</f>
        <v/>
      </c>
    </row>
    <row r="591" spans="1:25" x14ac:dyDescent="0.25">
      <c r="A591" s="32">
        <f>'Link types'!B545</f>
        <v>643</v>
      </c>
      <c r="B591" s="32">
        <f>'Link types'!C545</f>
        <v>60</v>
      </c>
      <c r="C591" s="32" t="str">
        <f>'Link types'!D545</f>
        <v>free</v>
      </c>
      <c r="D591" s="32">
        <f>'Link types'!E545</f>
        <v>1</v>
      </c>
      <c r="E591" s="32">
        <f>'Link types'!F545</f>
        <v>1000</v>
      </c>
      <c r="F591" s="32" t="str">
        <f>'Link types'!G545</f>
        <v/>
      </c>
      <c r="G591" s="32">
        <f>'Link types'!H545</f>
        <v>0</v>
      </c>
      <c r="H591" s="32">
        <f>'Link types'!I545</f>
        <v>0</v>
      </c>
      <c r="I591" s="32">
        <f>'Link types'!J545</f>
        <v>0</v>
      </c>
      <c r="J591" s="32">
        <f>'Link types'!K545</f>
        <v>0</v>
      </c>
      <c r="K591" s="32">
        <f>'Link types'!L545</f>
        <v>99</v>
      </c>
      <c r="L591" s="32">
        <f>'Link types'!M545</f>
        <v>0</v>
      </c>
      <c r="M591" s="32">
        <f>'Link types'!N545</f>
        <v>0</v>
      </c>
      <c r="N591" s="32">
        <f>'Link types'!O545</f>
        <v>0</v>
      </c>
      <c r="O591" s="32">
        <f>'Link types'!P545</f>
        <v>0</v>
      </c>
      <c r="P591" s="32">
        <f>'Link types'!Q545</f>
        <v>0</v>
      </c>
      <c r="Q591" s="32">
        <f>'Link types'!R545</f>
        <v>0</v>
      </c>
      <c r="R591" s="32">
        <f>'Link types'!S545</f>
        <v>0</v>
      </c>
      <c r="S591" s="32">
        <f>'Link types'!T545</f>
        <v>0</v>
      </c>
      <c r="T591" s="32">
        <f>'Link types'!U545</f>
        <v>0</v>
      </c>
      <c r="U591" s="32">
        <f>'Link types'!V545</f>
        <v>0</v>
      </c>
      <c r="V591" s="32">
        <f>'Link types'!W545</f>
        <v>10</v>
      </c>
      <c r="W591" s="32">
        <f>'Link types'!X545</f>
        <v>10</v>
      </c>
      <c r="X591" s="32">
        <f>'Link types'!Y545</f>
        <v>10</v>
      </c>
      <c r="Y591" s="32" t="str">
        <f>'Link types'!Z545</f>
        <v/>
      </c>
    </row>
    <row r="592" spans="1:25" x14ac:dyDescent="0.25">
      <c r="A592" s="32">
        <f>'Link types'!B546</f>
        <v>644</v>
      </c>
      <c r="B592" s="32">
        <f>'Link types'!C546</f>
        <v>60</v>
      </c>
      <c r="C592" s="32" t="str">
        <f>'Link types'!D546</f>
        <v>free</v>
      </c>
      <c r="D592" s="32">
        <f>'Link types'!E546</f>
        <v>1</v>
      </c>
      <c r="E592" s="32">
        <f>'Link types'!F546</f>
        <v>1000</v>
      </c>
      <c r="F592" s="32" t="str">
        <f>'Link types'!G546</f>
        <v/>
      </c>
      <c r="G592" s="32">
        <f>'Link types'!H546</f>
        <v>0</v>
      </c>
      <c r="H592" s="32">
        <f>'Link types'!I546</f>
        <v>0</v>
      </c>
      <c r="I592" s="32">
        <f>'Link types'!J546</f>
        <v>0</v>
      </c>
      <c r="J592" s="32">
        <f>'Link types'!K546</f>
        <v>0</v>
      </c>
      <c r="K592" s="32">
        <f>'Link types'!L546</f>
        <v>99</v>
      </c>
      <c r="L592" s="32">
        <f>'Link types'!M546</f>
        <v>0</v>
      </c>
      <c r="M592" s="32">
        <f>'Link types'!N546</f>
        <v>0</v>
      </c>
      <c r="N592" s="32">
        <f>'Link types'!O546</f>
        <v>0</v>
      </c>
      <c r="O592" s="32">
        <f>'Link types'!P546</f>
        <v>0</v>
      </c>
      <c r="P592" s="32">
        <f>'Link types'!Q546</f>
        <v>0</v>
      </c>
      <c r="Q592" s="32">
        <f>'Link types'!R546</f>
        <v>0</v>
      </c>
      <c r="R592" s="32">
        <f>'Link types'!S546</f>
        <v>0</v>
      </c>
      <c r="S592" s="32">
        <f>'Link types'!T546</f>
        <v>0</v>
      </c>
      <c r="T592" s="32">
        <f>'Link types'!U546</f>
        <v>0</v>
      </c>
      <c r="U592" s="32">
        <f>'Link types'!V546</f>
        <v>0</v>
      </c>
      <c r="V592" s="32">
        <f>'Link types'!W546</f>
        <v>10</v>
      </c>
      <c r="W592" s="32">
        <f>'Link types'!X546</f>
        <v>10</v>
      </c>
      <c r="X592" s="32">
        <f>'Link types'!Y546</f>
        <v>10</v>
      </c>
      <c r="Y592" s="32" t="str">
        <f>'Link types'!Z546</f>
        <v/>
      </c>
    </row>
    <row r="593" spans="1:25" x14ac:dyDescent="0.25">
      <c r="A593" s="32">
        <f>'Link types'!B547</f>
        <v>645</v>
      </c>
      <c r="B593" s="32">
        <f>'Link types'!C547</f>
        <v>60</v>
      </c>
      <c r="C593" s="32" t="str">
        <f>'Link types'!D547</f>
        <v>free</v>
      </c>
      <c r="D593" s="32">
        <f>'Link types'!E547</f>
        <v>1</v>
      </c>
      <c r="E593" s="32">
        <f>'Link types'!F547</f>
        <v>1000</v>
      </c>
      <c r="F593" s="32" t="str">
        <f>'Link types'!G547</f>
        <v/>
      </c>
      <c r="G593" s="32">
        <f>'Link types'!H547</f>
        <v>0</v>
      </c>
      <c r="H593" s="32">
        <f>'Link types'!I547</f>
        <v>0</v>
      </c>
      <c r="I593" s="32">
        <f>'Link types'!J547</f>
        <v>0</v>
      </c>
      <c r="J593" s="32">
        <f>'Link types'!K547</f>
        <v>0</v>
      </c>
      <c r="K593" s="32">
        <f>'Link types'!L547</f>
        <v>99</v>
      </c>
      <c r="L593" s="32">
        <f>'Link types'!M547</f>
        <v>0</v>
      </c>
      <c r="M593" s="32">
        <f>'Link types'!N547</f>
        <v>0</v>
      </c>
      <c r="N593" s="32">
        <f>'Link types'!O547</f>
        <v>0</v>
      </c>
      <c r="O593" s="32">
        <f>'Link types'!P547</f>
        <v>0</v>
      </c>
      <c r="P593" s="32">
        <f>'Link types'!Q547</f>
        <v>0</v>
      </c>
      <c r="Q593" s="32">
        <f>'Link types'!R547</f>
        <v>0</v>
      </c>
      <c r="R593" s="32">
        <f>'Link types'!S547</f>
        <v>0</v>
      </c>
      <c r="S593" s="32">
        <f>'Link types'!T547</f>
        <v>0</v>
      </c>
      <c r="T593" s="32">
        <f>'Link types'!U547</f>
        <v>0</v>
      </c>
      <c r="U593" s="32">
        <f>'Link types'!V547</f>
        <v>0</v>
      </c>
      <c r="V593" s="32">
        <f>'Link types'!W547</f>
        <v>10</v>
      </c>
      <c r="W593" s="32">
        <f>'Link types'!X547</f>
        <v>10</v>
      </c>
      <c r="X593" s="32">
        <f>'Link types'!Y547</f>
        <v>10</v>
      </c>
      <c r="Y593" s="32" t="str">
        <f>'Link types'!Z547</f>
        <v/>
      </c>
    </row>
    <row r="594" spans="1:25" x14ac:dyDescent="0.25">
      <c r="A594" s="32">
        <f>'Link types'!B548</f>
        <v>646</v>
      </c>
      <c r="B594" s="32">
        <f>'Link types'!C548</f>
        <v>60</v>
      </c>
      <c r="C594" s="32" t="str">
        <f>'Link types'!D548</f>
        <v>free</v>
      </c>
      <c r="D594" s="32">
        <f>'Link types'!E548</f>
        <v>1</v>
      </c>
      <c r="E594" s="32">
        <f>'Link types'!F548</f>
        <v>1000</v>
      </c>
      <c r="F594" s="32" t="str">
        <f>'Link types'!G548</f>
        <v/>
      </c>
      <c r="G594" s="32">
        <f>'Link types'!H548</f>
        <v>0</v>
      </c>
      <c r="H594" s="32">
        <f>'Link types'!I548</f>
        <v>0</v>
      </c>
      <c r="I594" s="32">
        <f>'Link types'!J548</f>
        <v>0</v>
      </c>
      <c r="J594" s="32">
        <f>'Link types'!K548</f>
        <v>0</v>
      </c>
      <c r="K594" s="32">
        <f>'Link types'!L548</f>
        <v>99</v>
      </c>
      <c r="L594" s="32">
        <f>'Link types'!M548</f>
        <v>0</v>
      </c>
      <c r="M594" s="32">
        <f>'Link types'!N548</f>
        <v>0</v>
      </c>
      <c r="N594" s="32">
        <f>'Link types'!O548</f>
        <v>0</v>
      </c>
      <c r="O594" s="32">
        <f>'Link types'!P548</f>
        <v>0</v>
      </c>
      <c r="P594" s="32">
        <f>'Link types'!Q548</f>
        <v>0</v>
      </c>
      <c r="Q594" s="32">
        <f>'Link types'!R548</f>
        <v>0</v>
      </c>
      <c r="R594" s="32">
        <f>'Link types'!S548</f>
        <v>0</v>
      </c>
      <c r="S594" s="32">
        <f>'Link types'!T548</f>
        <v>0</v>
      </c>
      <c r="T594" s="32">
        <f>'Link types'!U548</f>
        <v>0</v>
      </c>
      <c r="U594" s="32">
        <f>'Link types'!V548</f>
        <v>0</v>
      </c>
      <c r="V594" s="32">
        <f>'Link types'!W548</f>
        <v>10</v>
      </c>
      <c r="W594" s="32">
        <f>'Link types'!X548</f>
        <v>10</v>
      </c>
      <c r="X594" s="32">
        <f>'Link types'!Y548</f>
        <v>10</v>
      </c>
      <c r="Y594" s="32" t="str">
        <f>'Link types'!Z548</f>
        <v/>
      </c>
    </row>
    <row r="595" spans="1:25" x14ac:dyDescent="0.25">
      <c r="A595" s="32">
        <f>'Link types'!B549</f>
        <v>647</v>
      </c>
      <c r="B595" s="32">
        <f>'Link types'!C549</f>
        <v>60</v>
      </c>
      <c r="C595" s="32" t="str">
        <f>'Link types'!D549</f>
        <v>free</v>
      </c>
      <c r="D595" s="32">
        <f>'Link types'!E549</f>
        <v>1</v>
      </c>
      <c r="E595" s="32">
        <f>'Link types'!F549</f>
        <v>1000</v>
      </c>
      <c r="F595" s="32" t="str">
        <f>'Link types'!G549</f>
        <v/>
      </c>
      <c r="G595" s="32">
        <f>'Link types'!H549</f>
        <v>0</v>
      </c>
      <c r="H595" s="32">
        <f>'Link types'!I549</f>
        <v>0</v>
      </c>
      <c r="I595" s="32">
        <f>'Link types'!J549</f>
        <v>0</v>
      </c>
      <c r="J595" s="32">
        <f>'Link types'!K549</f>
        <v>0</v>
      </c>
      <c r="K595" s="32">
        <f>'Link types'!L549</f>
        <v>99</v>
      </c>
      <c r="L595" s="32">
        <f>'Link types'!M549</f>
        <v>0</v>
      </c>
      <c r="M595" s="32">
        <f>'Link types'!N549</f>
        <v>0</v>
      </c>
      <c r="N595" s="32">
        <f>'Link types'!O549</f>
        <v>0</v>
      </c>
      <c r="O595" s="32">
        <f>'Link types'!P549</f>
        <v>0</v>
      </c>
      <c r="P595" s="32">
        <f>'Link types'!Q549</f>
        <v>0</v>
      </c>
      <c r="Q595" s="32">
        <f>'Link types'!R549</f>
        <v>0</v>
      </c>
      <c r="R595" s="32">
        <f>'Link types'!S549</f>
        <v>0</v>
      </c>
      <c r="S595" s="32">
        <f>'Link types'!T549</f>
        <v>0</v>
      </c>
      <c r="T595" s="32">
        <f>'Link types'!U549</f>
        <v>0</v>
      </c>
      <c r="U595" s="32">
        <f>'Link types'!V549</f>
        <v>0</v>
      </c>
      <c r="V595" s="32">
        <f>'Link types'!W549</f>
        <v>10</v>
      </c>
      <c r="W595" s="32">
        <f>'Link types'!X549</f>
        <v>10</v>
      </c>
      <c r="X595" s="32">
        <f>'Link types'!Y549</f>
        <v>10</v>
      </c>
      <c r="Y595" s="32" t="str">
        <f>'Link types'!Z549</f>
        <v/>
      </c>
    </row>
    <row r="596" spans="1:25" x14ac:dyDescent="0.25">
      <c r="A596" s="32">
        <f>'Link types'!B550</f>
        <v>648</v>
      </c>
      <c r="B596" s="32">
        <f>'Link types'!C550</f>
        <v>60</v>
      </c>
      <c r="C596" s="32" t="str">
        <f>'Link types'!D550</f>
        <v>free</v>
      </c>
      <c r="D596" s="32">
        <f>'Link types'!E550</f>
        <v>1</v>
      </c>
      <c r="E596" s="32">
        <f>'Link types'!F550</f>
        <v>1000</v>
      </c>
      <c r="F596" s="32" t="str">
        <f>'Link types'!G550</f>
        <v/>
      </c>
      <c r="G596" s="32">
        <f>'Link types'!H550</f>
        <v>0</v>
      </c>
      <c r="H596" s="32">
        <f>'Link types'!I550</f>
        <v>0</v>
      </c>
      <c r="I596" s="32">
        <f>'Link types'!J550</f>
        <v>0</v>
      </c>
      <c r="J596" s="32">
        <f>'Link types'!K550</f>
        <v>0</v>
      </c>
      <c r="K596" s="32">
        <f>'Link types'!L550</f>
        <v>99</v>
      </c>
      <c r="L596" s="32">
        <f>'Link types'!M550</f>
        <v>0</v>
      </c>
      <c r="M596" s="32">
        <f>'Link types'!N550</f>
        <v>0</v>
      </c>
      <c r="N596" s="32">
        <f>'Link types'!O550</f>
        <v>0</v>
      </c>
      <c r="O596" s="32">
        <f>'Link types'!P550</f>
        <v>0</v>
      </c>
      <c r="P596" s="32">
        <f>'Link types'!Q550</f>
        <v>0</v>
      </c>
      <c r="Q596" s="32">
        <f>'Link types'!R550</f>
        <v>0</v>
      </c>
      <c r="R596" s="32">
        <f>'Link types'!S550</f>
        <v>0</v>
      </c>
      <c r="S596" s="32">
        <f>'Link types'!T550</f>
        <v>0</v>
      </c>
      <c r="T596" s="32">
        <f>'Link types'!U550</f>
        <v>0</v>
      </c>
      <c r="U596" s="32">
        <f>'Link types'!V550</f>
        <v>0</v>
      </c>
      <c r="V596" s="32">
        <f>'Link types'!W550</f>
        <v>10</v>
      </c>
      <c r="W596" s="32">
        <f>'Link types'!X550</f>
        <v>10</v>
      </c>
      <c r="X596" s="32">
        <f>'Link types'!Y550</f>
        <v>10</v>
      </c>
      <c r="Y596" s="32" t="str">
        <f>'Link types'!Z550</f>
        <v/>
      </c>
    </row>
    <row r="597" spans="1:25" x14ac:dyDescent="0.25">
      <c r="A597" s="32">
        <f>'Link types'!B551</f>
        <v>649</v>
      </c>
      <c r="B597" s="32">
        <f>'Link types'!C551</f>
        <v>60</v>
      </c>
      <c r="C597" s="32" t="str">
        <f>'Link types'!D551</f>
        <v>free</v>
      </c>
      <c r="D597" s="32">
        <f>'Link types'!E551</f>
        <v>1</v>
      </c>
      <c r="E597" s="32">
        <f>'Link types'!F551</f>
        <v>1000</v>
      </c>
      <c r="F597" s="32" t="str">
        <f>'Link types'!G551</f>
        <v/>
      </c>
      <c r="G597" s="32">
        <f>'Link types'!H551</f>
        <v>0</v>
      </c>
      <c r="H597" s="32">
        <f>'Link types'!I551</f>
        <v>0</v>
      </c>
      <c r="I597" s="32">
        <f>'Link types'!J551</f>
        <v>0</v>
      </c>
      <c r="J597" s="32">
        <f>'Link types'!K551</f>
        <v>0</v>
      </c>
      <c r="K597" s="32">
        <f>'Link types'!L551</f>
        <v>99</v>
      </c>
      <c r="L597" s="32">
        <f>'Link types'!M551</f>
        <v>0</v>
      </c>
      <c r="M597" s="32">
        <f>'Link types'!N551</f>
        <v>0</v>
      </c>
      <c r="N597" s="32">
        <f>'Link types'!O551</f>
        <v>0</v>
      </c>
      <c r="O597" s="32">
        <f>'Link types'!P551</f>
        <v>0</v>
      </c>
      <c r="P597" s="32">
        <f>'Link types'!Q551</f>
        <v>0</v>
      </c>
      <c r="Q597" s="32">
        <f>'Link types'!R551</f>
        <v>0</v>
      </c>
      <c r="R597" s="32">
        <f>'Link types'!S551</f>
        <v>0</v>
      </c>
      <c r="S597" s="32">
        <f>'Link types'!T551</f>
        <v>0</v>
      </c>
      <c r="T597" s="32">
        <f>'Link types'!U551</f>
        <v>0</v>
      </c>
      <c r="U597" s="32">
        <f>'Link types'!V551</f>
        <v>0</v>
      </c>
      <c r="V597" s="32">
        <f>'Link types'!W551</f>
        <v>10</v>
      </c>
      <c r="W597" s="32">
        <f>'Link types'!X551</f>
        <v>10</v>
      </c>
      <c r="X597" s="32">
        <f>'Link types'!Y551</f>
        <v>10</v>
      </c>
      <c r="Y597" s="32" t="str">
        <f>'Link types'!Z551</f>
        <v/>
      </c>
    </row>
    <row r="598" spans="1:25" x14ac:dyDescent="0.25">
      <c r="A598" s="32">
        <f>'Link types'!B552</f>
        <v>650</v>
      </c>
      <c r="B598" s="32">
        <f>'Link types'!C552</f>
        <v>60</v>
      </c>
      <c r="C598" s="32" t="str">
        <f>'Link types'!D552</f>
        <v>free</v>
      </c>
      <c r="D598" s="32">
        <f>'Link types'!E552</f>
        <v>1</v>
      </c>
      <c r="E598" s="32">
        <f>'Link types'!F552</f>
        <v>1000</v>
      </c>
      <c r="F598" s="32" t="str">
        <f>'Link types'!G552</f>
        <v/>
      </c>
      <c r="G598" s="32">
        <f>'Link types'!H552</f>
        <v>0</v>
      </c>
      <c r="H598" s="32">
        <f>'Link types'!I552</f>
        <v>0</v>
      </c>
      <c r="I598" s="32">
        <f>'Link types'!J552</f>
        <v>0</v>
      </c>
      <c r="J598" s="32">
        <f>'Link types'!K552</f>
        <v>0</v>
      </c>
      <c r="K598" s="32">
        <f>'Link types'!L552</f>
        <v>99</v>
      </c>
      <c r="L598" s="32">
        <f>'Link types'!M552</f>
        <v>0</v>
      </c>
      <c r="M598" s="32">
        <f>'Link types'!N552</f>
        <v>0</v>
      </c>
      <c r="N598" s="32">
        <f>'Link types'!O552</f>
        <v>0</v>
      </c>
      <c r="O598" s="32">
        <f>'Link types'!P552</f>
        <v>0</v>
      </c>
      <c r="P598" s="32">
        <f>'Link types'!Q552</f>
        <v>0</v>
      </c>
      <c r="Q598" s="32">
        <f>'Link types'!R552</f>
        <v>0</v>
      </c>
      <c r="R598" s="32">
        <f>'Link types'!S552</f>
        <v>0</v>
      </c>
      <c r="S598" s="32">
        <f>'Link types'!T552</f>
        <v>0</v>
      </c>
      <c r="T598" s="32">
        <f>'Link types'!U552</f>
        <v>0</v>
      </c>
      <c r="U598" s="32">
        <f>'Link types'!V552</f>
        <v>0</v>
      </c>
      <c r="V598" s="32">
        <f>'Link types'!W552</f>
        <v>10</v>
      </c>
      <c r="W598" s="32">
        <f>'Link types'!X552</f>
        <v>10</v>
      </c>
      <c r="X598" s="32">
        <f>'Link types'!Y552</f>
        <v>10</v>
      </c>
      <c r="Y598" s="32" t="str">
        <f>'Link types'!Z552</f>
        <v/>
      </c>
    </row>
    <row r="599" spans="1:25" x14ac:dyDescent="0.25">
      <c r="A599" s="32">
        <f>'Link types'!B553</f>
        <v>651</v>
      </c>
      <c r="B599" s="32">
        <f>'Link types'!C553</f>
        <v>60</v>
      </c>
      <c r="C599" s="32" t="str">
        <f>'Link types'!D553</f>
        <v>free</v>
      </c>
      <c r="D599" s="32">
        <f>'Link types'!E553</f>
        <v>1</v>
      </c>
      <c r="E599" s="32">
        <f>'Link types'!F553</f>
        <v>1000</v>
      </c>
      <c r="F599" s="32" t="str">
        <f>'Link types'!G553</f>
        <v/>
      </c>
      <c r="G599" s="32">
        <f>'Link types'!H553</f>
        <v>0</v>
      </c>
      <c r="H599" s="32">
        <f>'Link types'!I553</f>
        <v>0</v>
      </c>
      <c r="I599" s="32">
        <f>'Link types'!J553</f>
        <v>0</v>
      </c>
      <c r="J599" s="32">
        <f>'Link types'!K553</f>
        <v>0</v>
      </c>
      <c r="K599" s="32">
        <f>'Link types'!L553</f>
        <v>99</v>
      </c>
      <c r="L599" s="32">
        <f>'Link types'!M553</f>
        <v>0</v>
      </c>
      <c r="M599" s="32">
        <f>'Link types'!N553</f>
        <v>0</v>
      </c>
      <c r="N599" s="32">
        <f>'Link types'!O553</f>
        <v>0</v>
      </c>
      <c r="O599" s="32">
        <f>'Link types'!P553</f>
        <v>0</v>
      </c>
      <c r="P599" s="32">
        <f>'Link types'!Q553</f>
        <v>0</v>
      </c>
      <c r="Q599" s="32">
        <f>'Link types'!R553</f>
        <v>0</v>
      </c>
      <c r="R599" s="32">
        <f>'Link types'!S553</f>
        <v>0</v>
      </c>
      <c r="S599" s="32">
        <f>'Link types'!T553</f>
        <v>0</v>
      </c>
      <c r="T599" s="32">
        <f>'Link types'!U553</f>
        <v>0</v>
      </c>
      <c r="U599" s="32">
        <f>'Link types'!V553</f>
        <v>0</v>
      </c>
      <c r="V599" s="32">
        <f>'Link types'!W553</f>
        <v>10</v>
      </c>
      <c r="W599" s="32">
        <f>'Link types'!X553</f>
        <v>10</v>
      </c>
      <c r="X599" s="32">
        <f>'Link types'!Y553</f>
        <v>10</v>
      </c>
      <c r="Y599" s="32" t="str">
        <f>'Link types'!Z553</f>
        <v/>
      </c>
    </row>
    <row r="600" spans="1:25" x14ac:dyDescent="0.25">
      <c r="A600" s="32">
        <f>'Link types'!B554</f>
        <v>652</v>
      </c>
      <c r="B600" s="32">
        <f>'Link types'!C554</f>
        <v>60</v>
      </c>
      <c r="C600" s="32" t="str">
        <f>'Link types'!D554</f>
        <v>free</v>
      </c>
      <c r="D600" s="32">
        <f>'Link types'!E554</f>
        <v>1</v>
      </c>
      <c r="E600" s="32">
        <f>'Link types'!F554</f>
        <v>1000</v>
      </c>
      <c r="F600" s="32" t="str">
        <f>'Link types'!G554</f>
        <v/>
      </c>
      <c r="G600" s="32">
        <f>'Link types'!H554</f>
        <v>0</v>
      </c>
      <c r="H600" s="32">
        <f>'Link types'!I554</f>
        <v>0</v>
      </c>
      <c r="I600" s="32">
        <f>'Link types'!J554</f>
        <v>0</v>
      </c>
      <c r="J600" s="32">
        <f>'Link types'!K554</f>
        <v>0</v>
      </c>
      <c r="K600" s="32">
        <f>'Link types'!L554</f>
        <v>99</v>
      </c>
      <c r="L600" s="32">
        <f>'Link types'!M554</f>
        <v>0</v>
      </c>
      <c r="M600" s="32">
        <f>'Link types'!N554</f>
        <v>0</v>
      </c>
      <c r="N600" s="32">
        <f>'Link types'!O554</f>
        <v>0</v>
      </c>
      <c r="O600" s="32">
        <f>'Link types'!P554</f>
        <v>0</v>
      </c>
      <c r="P600" s="32">
        <f>'Link types'!Q554</f>
        <v>0</v>
      </c>
      <c r="Q600" s="32">
        <f>'Link types'!R554</f>
        <v>0</v>
      </c>
      <c r="R600" s="32">
        <f>'Link types'!S554</f>
        <v>0</v>
      </c>
      <c r="S600" s="32">
        <f>'Link types'!T554</f>
        <v>0</v>
      </c>
      <c r="T600" s="32">
        <f>'Link types'!U554</f>
        <v>0</v>
      </c>
      <c r="U600" s="32">
        <f>'Link types'!V554</f>
        <v>0</v>
      </c>
      <c r="V600" s="32">
        <f>'Link types'!W554</f>
        <v>10</v>
      </c>
      <c r="W600" s="32">
        <f>'Link types'!X554</f>
        <v>10</v>
      </c>
      <c r="X600" s="32">
        <f>'Link types'!Y554</f>
        <v>10</v>
      </c>
      <c r="Y600" s="32" t="str">
        <f>'Link types'!Z554</f>
        <v/>
      </c>
    </row>
    <row r="601" spans="1:25" x14ac:dyDescent="0.25">
      <c r="A601" s="32">
        <f>'Link types'!B555</f>
        <v>653</v>
      </c>
      <c r="B601" s="32">
        <f>'Link types'!C555</f>
        <v>60</v>
      </c>
      <c r="C601" s="32" t="str">
        <f>'Link types'!D555</f>
        <v>free</v>
      </c>
      <c r="D601" s="32">
        <f>'Link types'!E555</f>
        <v>1</v>
      </c>
      <c r="E601" s="32">
        <f>'Link types'!F555</f>
        <v>1000</v>
      </c>
      <c r="F601" s="32" t="str">
        <f>'Link types'!G555</f>
        <v/>
      </c>
      <c r="G601" s="32">
        <f>'Link types'!H555</f>
        <v>0</v>
      </c>
      <c r="H601" s="32">
        <f>'Link types'!I555</f>
        <v>0</v>
      </c>
      <c r="I601" s="32">
        <f>'Link types'!J555</f>
        <v>0</v>
      </c>
      <c r="J601" s="32">
        <f>'Link types'!K555</f>
        <v>0</v>
      </c>
      <c r="K601" s="32">
        <f>'Link types'!L555</f>
        <v>99</v>
      </c>
      <c r="L601" s="32">
        <f>'Link types'!M555</f>
        <v>0</v>
      </c>
      <c r="M601" s="32">
        <f>'Link types'!N555</f>
        <v>0</v>
      </c>
      <c r="N601" s="32">
        <f>'Link types'!O555</f>
        <v>0</v>
      </c>
      <c r="O601" s="32">
        <f>'Link types'!P555</f>
        <v>0</v>
      </c>
      <c r="P601" s="32">
        <f>'Link types'!Q555</f>
        <v>0</v>
      </c>
      <c r="Q601" s="32">
        <f>'Link types'!R555</f>
        <v>0</v>
      </c>
      <c r="R601" s="32">
        <f>'Link types'!S555</f>
        <v>0</v>
      </c>
      <c r="S601" s="32">
        <f>'Link types'!T555</f>
        <v>0</v>
      </c>
      <c r="T601" s="32">
        <f>'Link types'!U555</f>
        <v>0</v>
      </c>
      <c r="U601" s="32">
        <f>'Link types'!V555</f>
        <v>0</v>
      </c>
      <c r="V601" s="32">
        <f>'Link types'!W555</f>
        <v>10</v>
      </c>
      <c r="W601" s="32">
        <f>'Link types'!X555</f>
        <v>10</v>
      </c>
      <c r="X601" s="32">
        <f>'Link types'!Y555</f>
        <v>10</v>
      </c>
      <c r="Y601" s="32" t="str">
        <f>'Link types'!Z555</f>
        <v/>
      </c>
    </row>
    <row r="602" spans="1:25" x14ac:dyDescent="0.25">
      <c r="A602" s="32">
        <f>'Link types'!B556</f>
        <v>654</v>
      </c>
      <c r="B602" s="32">
        <f>'Link types'!C556</f>
        <v>60</v>
      </c>
      <c r="C602" s="32" t="str">
        <f>'Link types'!D556</f>
        <v>free</v>
      </c>
      <c r="D602" s="32">
        <f>'Link types'!E556</f>
        <v>1</v>
      </c>
      <c r="E602" s="32">
        <f>'Link types'!F556</f>
        <v>1000</v>
      </c>
      <c r="F602" s="32" t="str">
        <f>'Link types'!G556</f>
        <v/>
      </c>
      <c r="G602" s="32">
        <f>'Link types'!H556</f>
        <v>0</v>
      </c>
      <c r="H602" s="32">
        <f>'Link types'!I556</f>
        <v>0</v>
      </c>
      <c r="I602" s="32">
        <f>'Link types'!J556</f>
        <v>0</v>
      </c>
      <c r="J602" s="32">
        <f>'Link types'!K556</f>
        <v>0</v>
      </c>
      <c r="K602" s="32">
        <f>'Link types'!L556</f>
        <v>99</v>
      </c>
      <c r="L602" s="32">
        <f>'Link types'!M556</f>
        <v>0</v>
      </c>
      <c r="M602" s="32">
        <f>'Link types'!N556</f>
        <v>0</v>
      </c>
      <c r="N602" s="32">
        <f>'Link types'!O556</f>
        <v>0</v>
      </c>
      <c r="O602" s="32">
        <f>'Link types'!P556</f>
        <v>0</v>
      </c>
      <c r="P602" s="32">
        <f>'Link types'!Q556</f>
        <v>0</v>
      </c>
      <c r="Q602" s="32">
        <f>'Link types'!R556</f>
        <v>0</v>
      </c>
      <c r="R602" s="32">
        <f>'Link types'!S556</f>
        <v>0</v>
      </c>
      <c r="S602" s="32">
        <f>'Link types'!T556</f>
        <v>0</v>
      </c>
      <c r="T602" s="32">
        <f>'Link types'!U556</f>
        <v>0</v>
      </c>
      <c r="U602" s="32">
        <f>'Link types'!V556</f>
        <v>0</v>
      </c>
      <c r="V602" s="32">
        <f>'Link types'!W556</f>
        <v>10</v>
      </c>
      <c r="W602" s="32">
        <f>'Link types'!X556</f>
        <v>10</v>
      </c>
      <c r="X602" s="32">
        <f>'Link types'!Y556</f>
        <v>10</v>
      </c>
      <c r="Y602" s="32" t="str">
        <f>'Link types'!Z556</f>
        <v/>
      </c>
    </row>
    <row r="603" spans="1:25" x14ac:dyDescent="0.25">
      <c r="A603" s="32">
        <f>'Link types'!B557</f>
        <v>655</v>
      </c>
      <c r="B603" s="32">
        <f>'Link types'!C557</f>
        <v>60</v>
      </c>
      <c r="C603" s="32" t="str">
        <f>'Link types'!D557</f>
        <v>free</v>
      </c>
      <c r="D603" s="32">
        <f>'Link types'!E557</f>
        <v>1</v>
      </c>
      <c r="E603" s="32">
        <f>'Link types'!F557</f>
        <v>1000</v>
      </c>
      <c r="F603" s="32" t="str">
        <f>'Link types'!G557</f>
        <v/>
      </c>
      <c r="G603" s="32">
        <f>'Link types'!H557</f>
        <v>0</v>
      </c>
      <c r="H603" s="32">
        <f>'Link types'!I557</f>
        <v>0</v>
      </c>
      <c r="I603" s="32">
        <f>'Link types'!J557</f>
        <v>0</v>
      </c>
      <c r="J603" s="32">
        <f>'Link types'!K557</f>
        <v>0</v>
      </c>
      <c r="K603" s="32">
        <f>'Link types'!L557</f>
        <v>99</v>
      </c>
      <c r="L603" s="32">
        <f>'Link types'!M557</f>
        <v>0</v>
      </c>
      <c r="M603" s="32">
        <f>'Link types'!N557</f>
        <v>0</v>
      </c>
      <c r="N603" s="32">
        <f>'Link types'!O557</f>
        <v>0</v>
      </c>
      <c r="O603" s="32">
        <f>'Link types'!P557</f>
        <v>0</v>
      </c>
      <c r="P603" s="32">
        <f>'Link types'!Q557</f>
        <v>0</v>
      </c>
      <c r="Q603" s="32">
        <f>'Link types'!R557</f>
        <v>0</v>
      </c>
      <c r="R603" s="32">
        <f>'Link types'!S557</f>
        <v>0</v>
      </c>
      <c r="S603" s="32">
        <f>'Link types'!T557</f>
        <v>0</v>
      </c>
      <c r="T603" s="32">
        <f>'Link types'!U557</f>
        <v>0</v>
      </c>
      <c r="U603" s="32">
        <f>'Link types'!V557</f>
        <v>0</v>
      </c>
      <c r="V603" s="32">
        <f>'Link types'!W557</f>
        <v>10</v>
      </c>
      <c r="W603" s="32">
        <f>'Link types'!X557</f>
        <v>10</v>
      </c>
      <c r="X603" s="32">
        <f>'Link types'!Y557</f>
        <v>10</v>
      </c>
      <c r="Y603" s="32" t="str">
        <f>'Link types'!Z557</f>
        <v/>
      </c>
    </row>
    <row r="604" spans="1:25" x14ac:dyDescent="0.25">
      <c r="A604" s="32">
        <f>'Link types'!B558</f>
        <v>656</v>
      </c>
      <c r="B604" s="32">
        <f>'Link types'!C558</f>
        <v>60</v>
      </c>
      <c r="C604" s="32" t="str">
        <f>'Link types'!D558</f>
        <v>free</v>
      </c>
      <c r="D604" s="32">
        <f>'Link types'!E558</f>
        <v>1</v>
      </c>
      <c r="E604" s="32">
        <f>'Link types'!F558</f>
        <v>1000</v>
      </c>
      <c r="F604" s="32" t="str">
        <f>'Link types'!G558</f>
        <v/>
      </c>
      <c r="G604" s="32">
        <f>'Link types'!H558</f>
        <v>0</v>
      </c>
      <c r="H604" s="32">
        <f>'Link types'!I558</f>
        <v>0</v>
      </c>
      <c r="I604" s="32">
        <f>'Link types'!J558</f>
        <v>0</v>
      </c>
      <c r="J604" s="32">
        <f>'Link types'!K558</f>
        <v>0</v>
      </c>
      <c r="K604" s="32">
        <f>'Link types'!L558</f>
        <v>99</v>
      </c>
      <c r="L604" s="32">
        <f>'Link types'!M558</f>
        <v>0</v>
      </c>
      <c r="M604" s="32">
        <f>'Link types'!N558</f>
        <v>0</v>
      </c>
      <c r="N604" s="32">
        <f>'Link types'!O558</f>
        <v>0</v>
      </c>
      <c r="O604" s="32">
        <f>'Link types'!P558</f>
        <v>0</v>
      </c>
      <c r="P604" s="32">
        <f>'Link types'!Q558</f>
        <v>0</v>
      </c>
      <c r="Q604" s="32">
        <f>'Link types'!R558</f>
        <v>0</v>
      </c>
      <c r="R604" s="32">
        <f>'Link types'!S558</f>
        <v>0</v>
      </c>
      <c r="S604" s="32">
        <f>'Link types'!T558</f>
        <v>0</v>
      </c>
      <c r="T604" s="32">
        <f>'Link types'!U558</f>
        <v>0</v>
      </c>
      <c r="U604" s="32">
        <f>'Link types'!V558</f>
        <v>0</v>
      </c>
      <c r="V604" s="32">
        <f>'Link types'!W558</f>
        <v>10</v>
      </c>
      <c r="W604" s="32">
        <f>'Link types'!X558</f>
        <v>10</v>
      </c>
      <c r="X604" s="32">
        <f>'Link types'!Y558</f>
        <v>10</v>
      </c>
      <c r="Y604" s="32" t="str">
        <f>'Link types'!Z558</f>
        <v/>
      </c>
    </row>
    <row r="605" spans="1:25" x14ac:dyDescent="0.25">
      <c r="A605" s="32">
        <f>'Link types'!B559</f>
        <v>657</v>
      </c>
      <c r="B605" s="32">
        <f>'Link types'!C559</f>
        <v>60</v>
      </c>
      <c r="C605" s="32" t="str">
        <f>'Link types'!D559</f>
        <v>free</v>
      </c>
      <c r="D605" s="32">
        <f>'Link types'!E559</f>
        <v>1</v>
      </c>
      <c r="E605" s="32">
        <f>'Link types'!F559</f>
        <v>1000</v>
      </c>
      <c r="F605" s="32" t="str">
        <f>'Link types'!G559</f>
        <v/>
      </c>
      <c r="G605" s="32">
        <f>'Link types'!H559</f>
        <v>0</v>
      </c>
      <c r="H605" s="32">
        <f>'Link types'!I559</f>
        <v>0</v>
      </c>
      <c r="I605" s="32">
        <f>'Link types'!J559</f>
        <v>0</v>
      </c>
      <c r="J605" s="32">
        <f>'Link types'!K559</f>
        <v>0</v>
      </c>
      <c r="K605" s="32">
        <f>'Link types'!L559</f>
        <v>99</v>
      </c>
      <c r="L605" s="32">
        <f>'Link types'!M559</f>
        <v>0</v>
      </c>
      <c r="M605" s="32">
        <f>'Link types'!N559</f>
        <v>0</v>
      </c>
      <c r="N605" s="32">
        <f>'Link types'!O559</f>
        <v>0</v>
      </c>
      <c r="O605" s="32">
        <f>'Link types'!P559</f>
        <v>0</v>
      </c>
      <c r="P605" s="32">
        <f>'Link types'!Q559</f>
        <v>0</v>
      </c>
      <c r="Q605" s="32">
        <f>'Link types'!R559</f>
        <v>0</v>
      </c>
      <c r="R605" s="32">
        <f>'Link types'!S559</f>
        <v>0</v>
      </c>
      <c r="S605" s="32">
        <f>'Link types'!T559</f>
        <v>0</v>
      </c>
      <c r="T605" s="32">
        <f>'Link types'!U559</f>
        <v>0</v>
      </c>
      <c r="U605" s="32">
        <f>'Link types'!V559</f>
        <v>0</v>
      </c>
      <c r="V605" s="32">
        <f>'Link types'!W559</f>
        <v>10</v>
      </c>
      <c r="W605" s="32">
        <f>'Link types'!X559</f>
        <v>10</v>
      </c>
      <c r="X605" s="32">
        <f>'Link types'!Y559</f>
        <v>10</v>
      </c>
      <c r="Y605" s="32" t="str">
        <f>'Link types'!Z559</f>
        <v/>
      </c>
    </row>
    <row r="606" spans="1:25" x14ac:dyDescent="0.25">
      <c r="A606" s="32">
        <f>'Link types'!B560</f>
        <v>658</v>
      </c>
      <c r="B606" s="32">
        <f>'Link types'!C560</f>
        <v>60</v>
      </c>
      <c r="C606" s="32" t="str">
        <f>'Link types'!D560</f>
        <v>free</v>
      </c>
      <c r="D606" s="32">
        <f>'Link types'!E560</f>
        <v>1</v>
      </c>
      <c r="E606" s="32">
        <f>'Link types'!F560</f>
        <v>1000</v>
      </c>
      <c r="F606" s="32" t="str">
        <f>'Link types'!G560</f>
        <v/>
      </c>
      <c r="G606" s="32">
        <f>'Link types'!H560</f>
        <v>0</v>
      </c>
      <c r="H606" s="32">
        <f>'Link types'!I560</f>
        <v>0</v>
      </c>
      <c r="I606" s="32">
        <f>'Link types'!J560</f>
        <v>0</v>
      </c>
      <c r="J606" s="32">
        <f>'Link types'!K560</f>
        <v>0</v>
      </c>
      <c r="K606" s="32">
        <f>'Link types'!L560</f>
        <v>99</v>
      </c>
      <c r="L606" s="32">
        <f>'Link types'!M560</f>
        <v>0</v>
      </c>
      <c r="M606" s="32">
        <f>'Link types'!N560</f>
        <v>0</v>
      </c>
      <c r="N606" s="32">
        <f>'Link types'!O560</f>
        <v>0</v>
      </c>
      <c r="O606" s="32">
        <f>'Link types'!P560</f>
        <v>0</v>
      </c>
      <c r="P606" s="32">
        <f>'Link types'!Q560</f>
        <v>0</v>
      </c>
      <c r="Q606" s="32">
        <f>'Link types'!R560</f>
        <v>0</v>
      </c>
      <c r="R606" s="32">
        <f>'Link types'!S560</f>
        <v>0</v>
      </c>
      <c r="S606" s="32">
        <f>'Link types'!T560</f>
        <v>0</v>
      </c>
      <c r="T606" s="32">
        <f>'Link types'!U560</f>
        <v>0</v>
      </c>
      <c r="U606" s="32">
        <f>'Link types'!V560</f>
        <v>0</v>
      </c>
      <c r="V606" s="32">
        <f>'Link types'!W560</f>
        <v>10</v>
      </c>
      <c r="W606" s="32">
        <f>'Link types'!X560</f>
        <v>10</v>
      </c>
      <c r="X606" s="32">
        <f>'Link types'!Y560</f>
        <v>10</v>
      </c>
      <c r="Y606" s="32" t="str">
        <f>'Link types'!Z560</f>
        <v/>
      </c>
    </row>
    <row r="607" spans="1:25" x14ac:dyDescent="0.25">
      <c r="A607" s="32">
        <f>'Link types'!B561</f>
        <v>659</v>
      </c>
      <c r="B607" s="32">
        <f>'Link types'!C561</f>
        <v>60</v>
      </c>
      <c r="C607" s="32" t="str">
        <f>'Link types'!D561</f>
        <v>free</v>
      </c>
      <c r="D607" s="32">
        <f>'Link types'!E561</f>
        <v>1</v>
      </c>
      <c r="E607" s="32">
        <f>'Link types'!F561</f>
        <v>1000</v>
      </c>
      <c r="F607" s="32" t="str">
        <f>'Link types'!G561</f>
        <v/>
      </c>
      <c r="G607" s="32">
        <f>'Link types'!H561</f>
        <v>0</v>
      </c>
      <c r="H607" s="32">
        <f>'Link types'!I561</f>
        <v>0</v>
      </c>
      <c r="I607" s="32">
        <f>'Link types'!J561</f>
        <v>0</v>
      </c>
      <c r="J607" s="32">
        <f>'Link types'!K561</f>
        <v>0</v>
      </c>
      <c r="K607" s="32">
        <f>'Link types'!L561</f>
        <v>99</v>
      </c>
      <c r="L607" s="32">
        <f>'Link types'!M561</f>
        <v>0</v>
      </c>
      <c r="M607" s="32">
        <f>'Link types'!N561</f>
        <v>0</v>
      </c>
      <c r="N607" s="32">
        <f>'Link types'!O561</f>
        <v>0</v>
      </c>
      <c r="O607" s="32">
        <f>'Link types'!P561</f>
        <v>0</v>
      </c>
      <c r="P607" s="32">
        <f>'Link types'!Q561</f>
        <v>0</v>
      </c>
      <c r="Q607" s="32">
        <f>'Link types'!R561</f>
        <v>0</v>
      </c>
      <c r="R607" s="32">
        <f>'Link types'!S561</f>
        <v>0</v>
      </c>
      <c r="S607" s="32">
        <f>'Link types'!T561</f>
        <v>0</v>
      </c>
      <c r="T607" s="32">
        <f>'Link types'!U561</f>
        <v>0</v>
      </c>
      <c r="U607" s="32">
        <f>'Link types'!V561</f>
        <v>0</v>
      </c>
      <c r="V607" s="32">
        <f>'Link types'!W561</f>
        <v>10</v>
      </c>
      <c r="W607" s="32">
        <f>'Link types'!X561</f>
        <v>10</v>
      </c>
      <c r="X607" s="32">
        <f>'Link types'!Y561</f>
        <v>10</v>
      </c>
      <c r="Y607" s="32" t="str">
        <f>'Link types'!Z561</f>
        <v/>
      </c>
    </row>
    <row r="608" spans="1:25" x14ac:dyDescent="0.25">
      <c r="A608" s="32">
        <f>'Link types'!B562</f>
        <v>660</v>
      </c>
      <c r="B608" s="32">
        <f>'Link types'!C562</f>
        <v>60</v>
      </c>
      <c r="C608" s="32" t="str">
        <f>'Link types'!D562</f>
        <v>free</v>
      </c>
      <c r="D608" s="32">
        <f>'Link types'!E562</f>
        <v>1</v>
      </c>
      <c r="E608" s="32">
        <f>'Link types'!F562</f>
        <v>1000</v>
      </c>
      <c r="F608" s="32" t="str">
        <f>'Link types'!G562</f>
        <v/>
      </c>
      <c r="G608" s="32">
        <f>'Link types'!H562</f>
        <v>0</v>
      </c>
      <c r="H608" s="32">
        <f>'Link types'!I562</f>
        <v>0</v>
      </c>
      <c r="I608" s="32">
        <f>'Link types'!J562</f>
        <v>0</v>
      </c>
      <c r="J608" s="32">
        <f>'Link types'!K562</f>
        <v>0</v>
      </c>
      <c r="K608" s="32">
        <f>'Link types'!L562</f>
        <v>99</v>
      </c>
      <c r="L608" s="32">
        <f>'Link types'!M562</f>
        <v>0</v>
      </c>
      <c r="M608" s="32">
        <f>'Link types'!N562</f>
        <v>0</v>
      </c>
      <c r="N608" s="32">
        <f>'Link types'!O562</f>
        <v>0</v>
      </c>
      <c r="O608" s="32">
        <f>'Link types'!P562</f>
        <v>0</v>
      </c>
      <c r="P608" s="32">
        <f>'Link types'!Q562</f>
        <v>0</v>
      </c>
      <c r="Q608" s="32">
        <f>'Link types'!R562</f>
        <v>0</v>
      </c>
      <c r="R608" s="32">
        <f>'Link types'!S562</f>
        <v>0</v>
      </c>
      <c r="S608" s="32">
        <f>'Link types'!T562</f>
        <v>0</v>
      </c>
      <c r="T608" s="32">
        <f>'Link types'!U562</f>
        <v>0</v>
      </c>
      <c r="U608" s="32">
        <f>'Link types'!V562</f>
        <v>0</v>
      </c>
      <c r="V608" s="32">
        <f>'Link types'!W562</f>
        <v>10</v>
      </c>
      <c r="W608" s="32">
        <f>'Link types'!X562</f>
        <v>10</v>
      </c>
      <c r="X608" s="32">
        <f>'Link types'!Y562</f>
        <v>10</v>
      </c>
      <c r="Y608" s="32" t="str">
        <f>'Link types'!Z562</f>
        <v/>
      </c>
    </row>
    <row r="609" spans="1:25" x14ac:dyDescent="0.25">
      <c r="A609" s="32">
        <f>'Link types'!B563</f>
        <v>661</v>
      </c>
      <c r="B609" s="32">
        <f>'Link types'!C563</f>
        <v>60</v>
      </c>
      <c r="C609" s="32" t="str">
        <f>'Link types'!D563</f>
        <v>free</v>
      </c>
      <c r="D609" s="32">
        <f>'Link types'!E563</f>
        <v>1</v>
      </c>
      <c r="E609" s="32">
        <f>'Link types'!F563</f>
        <v>1000</v>
      </c>
      <c r="F609" s="32" t="str">
        <f>'Link types'!G563</f>
        <v/>
      </c>
      <c r="G609" s="32">
        <f>'Link types'!H563</f>
        <v>0</v>
      </c>
      <c r="H609" s="32">
        <f>'Link types'!I563</f>
        <v>0</v>
      </c>
      <c r="I609" s="32">
        <f>'Link types'!J563</f>
        <v>0</v>
      </c>
      <c r="J609" s="32">
        <f>'Link types'!K563</f>
        <v>0</v>
      </c>
      <c r="K609" s="32">
        <f>'Link types'!L563</f>
        <v>99</v>
      </c>
      <c r="L609" s="32">
        <f>'Link types'!M563</f>
        <v>0</v>
      </c>
      <c r="M609" s="32">
        <f>'Link types'!N563</f>
        <v>0</v>
      </c>
      <c r="N609" s="32">
        <f>'Link types'!O563</f>
        <v>0</v>
      </c>
      <c r="O609" s="32">
        <f>'Link types'!P563</f>
        <v>0</v>
      </c>
      <c r="P609" s="32">
        <f>'Link types'!Q563</f>
        <v>0</v>
      </c>
      <c r="Q609" s="32">
        <f>'Link types'!R563</f>
        <v>0</v>
      </c>
      <c r="R609" s="32">
        <f>'Link types'!S563</f>
        <v>0</v>
      </c>
      <c r="S609" s="32">
        <f>'Link types'!T563</f>
        <v>0</v>
      </c>
      <c r="T609" s="32">
        <f>'Link types'!U563</f>
        <v>0</v>
      </c>
      <c r="U609" s="32">
        <f>'Link types'!V563</f>
        <v>0</v>
      </c>
      <c r="V609" s="32">
        <f>'Link types'!W563</f>
        <v>10</v>
      </c>
      <c r="W609" s="32">
        <f>'Link types'!X563</f>
        <v>10</v>
      </c>
      <c r="X609" s="32">
        <f>'Link types'!Y563</f>
        <v>10</v>
      </c>
      <c r="Y609" s="32" t="str">
        <f>'Link types'!Z563</f>
        <v/>
      </c>
    </row>
    <row r="610" spans="1:25" x14ac:dyDescent="0.25">
      <c r="A610" s="32">
        <f>'Link types'!B564</f>
        <v>662</v>
      </c>
      <c r="B610" s="32">
        <f>'Link types'!C564</f>
        <v>60</v>
      </c>
      <c r="C610" s="32" t="str">
        <f>'Link types'!D564</f>
        <v>free</v>
      </c>
      <c r="D610" s="32">
        <f>'Link types'!E564</f>
        <v>1</v>
      </c>
      <c r="E610" s="32">
        <f>'Link types'!F564</f>
        <v>1000</v>
      </c>
      <c r="F610" s="32" t="str">
        <f>'Link types'!G564</f>
        <v/>
      </c>
      <c r="G610" s="32">
        <f>'Link types'!H564</f>
        <v>0</v>
      </c>
      <c r="H610" s="32">
        <f>'Link types'!I564</f>
        <v>0</v>
      </c>
      <c r="I610" s="32">
        <f>'Link types'!J564</f>
        <v>0</v>
      </c>
      <c r="J610" s="32">
        <f>'Link types'!K564</f>
        <v>0</v>
      </c>
      <c r="K610" s="32">
        <f>'Link types'!L564</f>
        <v>99</v>
      </c>
      <c r="L610" s="32">
        <f>'Link types'!M564</f>
        <v>0</v>
      </c>
      <c r="M610" s="32">
        <f>'Link types'!N564</f>
        <v>0</v>
      </c>
      <c r="N610" s="32">
        <f>'Link types'!O564</f>
        <v>0</v>
      </c>
      <c r="O610" s="32">
        <f>'Link types'!P564</f>
        <v>0</v>
      </c>
      <c r="P610" s="32">
        <f>'Link types'!Q564</f>
        <v>0</v>
      </c>
      <c r="Q610" s="32">
        <f>'Link types'!R564</f>
        <v>0</v>
      </c>
      <c r="R610" s="32">
        <f>'Link types'!S564</f>
        <v>0</v>
      </c>
      <c r="S610" s="32">
        <f>'Link types'!T564</f>
        <v>0</v>
      </c>
      <c r="T610" s="32">
        <f>'Link types'!U564</f>
        <v>0</v>
      </c>
      <c r="U610" s="32">
        <f>'Link types'!V564</f>
        <v>0</v>
      </c>
      <c r="V610" s="32">
        <f>'Link types'!W564</f>
        <v>10</v>
      </c>
      <c r="W610" s="32">
        <f>'Link types'!X564</f>
        <v>10</v>
      </c>
      <c r="X610" s="32">
        <f>'Link types'!Y564</f>
        <v>10</v>
      </c>
      <c r="Y610" s="32" t="str">
        <f>'Link types'!Z564</f>
        <v/>
      </c>
    </row>
    <row r="611" spans="1:25" x14ac:dyDescent="0.25">
      <c r="A611" s="32">
        <f>'Link types'!B565</f>
        <v>663</v>
      </c>
      <c r="B611" s="32">
        <f>'Link types'!C565</f>
        <v>60</v>
      </c>
      <c r="C611" s="32" t="str">
        <f>'Link types'!D565</f>
        <v>free</v>
      </c>
      <c r="D611" s="32">
        <f>'Link types'!E565</f>
        <v>1</v>
      </c>
      <c r="E611" s="32">
        <f>'Link types'!F565</f>
        <v>1000</v>
      </c>
      <c r="F611" s="32" t="str">
        <f>'Link types'!G565</f>
        <v/>
      </c>
      <c r="G611" s="32">
        <f>'Link types'!H565</f>
        <v>0</v>
      </c>
      <c r="H611" s="32">
        <f>'Link types'!I565</f>
        <v>0</v>
      </c>
      <c r="I611" s="32">
        <f>'Link types'!J565</f>
        <v>0</v>
      </c>
      <c r="J611" s="32">
        <f>'Link types'!K565</f>
        <v>0</v>
      </c>
      <c r="K611" s="32">
        <f>'Link types'!L565</f>
        <v>99</v>
      </c>
      <c r="L611" s="32">
        <f>'Link types'!M565</f>
        <v>0</v>
      </c>
      <c r="M611" s="32">
        <f>'Link types'!N565</f>
        <v>0</v>
      </c>
      <c r="N611" s="32">
        <f>'Link types'!O565</f>
        <v>0</v>
      </c>
      <c r="O611" s="32">
        <f>'Link types'!P565</f>
        <v>0</v>
      </c>
      <c r="P611" s="32">
        <f>'Link types'!Q565</f>
        <v>0</v>
      </c>
      <c r="Q611" s="32">
        <f>'Link types'!R565</f>
        <v>0</v>
      </c>
      <c r="R611" s="32">
        <f>'Link types'!S565</f>
        <v>0</v>
      </c>
      <c r="S611" s="32">
        <f>'Link types'!T565</f>
        <v>0</v>
      </c>
      <c r="T611" s="32">
        <f>'Link types'!U565</f>
        <v>0</v>
      </c>
      <c r="U611" s="32">
        <f>'Link types'!V565</f>
        <v>0</v>
      </c>
      <c r="V611" s="32">
        <f>'Link types'!W565</f>
        <v>10</v>
      </c>
      <c r="W611" s="32">
        <f>'Link types'!X565</f>
        <v>10</v>
      </c>
      <c r="X611" s="32">
        <f>'Link types'!Y565</f>
        <v>10</v>
      </c>
      <c r="Y611" s="32" t="str">
        <f>'Link types'!Z565</f>
        <v/>
      </c>
    </row>
    <row r="612" spans="1:25" x14ac:dyDescent="0.25">
      <c r="A612" s="32">
        <f>'Link types'!B566</f>
        <v>664</v>
      </c>
      <c r="B612" s="32">
        <f>'Link types'!C566</f>
        <v>60</v>
      </c>
      <c r="C612" s="32" t="str">
        <f>'Link types'!D566</f>
        <v>free</v>
      </c>
      <c r="D612" s="32">
        <f>'Link types'!E566</f>
        <v>1</v>
      </c>
      <c r="E612" s="32">
        <f>'Link types'!F566</f>
        <v>1000</v>
      </c>
      <c r="F612" s="32" t="str">
        <f>'Link types'!G566</f>
        <v/>
      </c>
      <c r="G612" s="32">
        <f>'Link types'!H566</f>
        <v>0</v>
      </c>
      <c r="H612" s="32">
        <f>'Link types'!I566</f>
        <v>0</v>
      </c>
      <c r="I612" s="32">
        <f>'Link types'!J566</f>
        <v>0</v>
      </c>
      <c r="J612" s="32">
        <f>'Link types'!K566</f>
        <v>0</v>
      </c>
      <c r="K612" s="32">
        <f>'Link types'!L566</f>
        <v>99</v>
      </c>
      <c r="L612" s="32">
        <f>'Link types'!M566</f>
        <v>0</v>
      </c>
      <c r="M612" s="32">
        <f>'Link types'!N566</f>
        <v>0</v>
      </c>
      <c r="N612" s="32">
        <f>'Link types'!O566</f>
        <v>0</v>
      </c>
      <c r="O612" s="32">
        <f>'Link types'!P566</f>
        <v>0</v>
      </c>
      <c r="P612" s="32">
        <f>'Link types'!Q566</f>
        <v>0</v>
      </c>
      <c r="Q612" s="32">
        <f>'Link types'!R566</f>
        <v>0</v>
      </c>
      <c r="R612" s="32">
        <f>'Link types'!S566</f>
        <v>0</v>
      </c>
      <c r="S612" s="32">
        <f>'Link types'!T566</f>
        <v>0</v>
      </c>
      <c r="T612" s="32">
        <f>'Link types'!U566</f>
        <v>0</v>
      </c>
      <c r="U612" s="32">
        <f>'Link types'!V566</f>
        <v>0</v>
      </c>
      <c r="V612" s="32">
        <f>'Link types'!W566</f>
        <v>10</v>
      </c>
      <c r="W612" s="32">
        <f>'Link types'!X566</f>
        <v>10</v>
      </c>
      <c r="X612" s="32">
        <f>'Link types'!Y566</f>
        <v>10</v>
      </c>
      <c r="Y612" s="32" t="str">
        <f>'Link types'!Z566</f>
        <v/>
      </c>
    </row>
    <row r="613" spans="1:25" x14ac:dyDescent="0.25">
      <c r="A613" s="32">
        <f>'Link types'!B567</f>
        <v>665</v>
      </c>
      <c r="B613" s="32">
        <f>'Link types'!C567</f>
        <v>60</v>
      </c>
      <c r="C613" s="32" t="str">
        <f>'Link types'!D567</f>
        <v>free</v>
      </c>
      <c r="D613" s="32">
        <f>'Link types'!E567</f>
        <v>1</v>
      </c>
      <c r="E613" s="32">
        <f>'Link types'!F567</f>
        <v>1000</v>
      </c>
      <c r="F613" s="32" t="str">
        <f>'Link types'!G567</f>
        <v/>
      </c>
      <c r="G613" s="32">
        <f>'Link types'!H567</f>
        <v>0</v>
      </c>
      <c r="H613" s="32">
        <f>'Link types'!I567</f>
        <v>0</v>
      </c>
      <c r="I613" s="32">
        <f>'Link types'!J567</f>
        <v>0</v>
      </c>
      <c r="J613" s="32">
        <f>'Link types'!K567</f>
        <v>0</v>
      </c>
      <c r="K613" s="32">
        <f>'Link types'!L567</f>
        <v>99</v>
      </c>
      <c r="L613" s="32">
        <f>'Link types'!M567</f>
        <v>0</v>
      </c>
      <c r="M613" s="32">
        <f>'Link types'!N567</f>
        <v>0</v>
      </c>
      <c r="N613" s="32">
        <f>'Link types'!O567</f>
        <v>0</v>
      </c>
      <c r="O613" s="32">
        <f>'Link types'!P567</f>
        <v>0</v>
      </c>
      <c r="P613" s="32">
        <f>'Link types'!Q567</f>
        <v>0</v>
      </c>
      <c r="Q613" s="32">
        <f>'Link types'!R567</f>
        <v>0</v>
      </c>
      <c r="R613" s="32">
        <f>'Link types'!S567</f>
        <v>0</v>
      </c>
      <c r="S613" s="32">
        <f>'Link types'!T567</f>
        <v>0</v>
      </c>
      <c r="T613" s="32">
        <f>'Link types'!U567</f>
        <v>0</v>
      </c>
      <c r="U613" s="32">
        <f>'Link types'!V567</f>
        <v>0</v>
      </c>
      <c r="V613" s="32">
        <f>'Link types'!W567</f>
        <v>10</v>
      </c>
      <c r="W613" s="32">
        <f>'Link types'!X567</f>
        <v>10</v>
      </c>
      <c r="X613" s="32">
        <f>'Link types'!Y567</f>
        <v>10</v>
      </c>
      <c r="Y613" s="32" t="str">
        <f>'Link types'!Z567</f>
        <v/>
      </c>
    </row>
    <row r="614" spans="1:25" x14ac:dyDescent="0.25">
      <c r="A614" s="32">
        <f>'Link types'!B568</f>
        <v>666</v>
      </c>
      <c r="B614" s="32">
        <f>'Link types'!C568</f>
        <v>60</v>
      </c>
      <c r="C614" s="32" t="str">
        <f>'Link types'!D568</f>
        <v>free</v>
      </c>
      <c r="D614" s="32">
        <f>'Link types'!E568</f>
        <v>1</v>
      </c>
      <c r="E614" s="32">
        <f>'Link types'!F568</f>
        <v>1000</v>
      </c>
      <c r="F614" s="32" t="str">
        <f>'Link types'!G568</f>
        <v/>
      </c>
      <c r="G614" s="32">
        <f>'Link types'!H568</f>
        <v>0</v>
      </c>
      <c r="H614" s="32">
        <f>'Link types'!I568</f>
        <v>0</v>
      </c>
      <c r="I614" s="32">
        <f>'Link types'!J568</f>
        <v>0</v>
      </c>
      <c r="J614" s="32">
        <f>'Link types'!K568</f>
        <v>0</v>
      </c>
      <c r="K614" s="32">
        <f>'Link types'!L568</f>
        <v>99</v>
      </c>
      <c r="L614" s="32">
        <f>'Link types'!M568</f>
        <v>0</v>
      </c>
      <c r="M614" s="32">
        <f>'Link types'!N568</f>
        <v>0</v>
      </c>
      <c r="N614" s="32">
        <f>'Link types'!O568</f>
        <v>0</v>
      </c>
      <c r="O614" s="32">
        <f>'Link types'!P568</f>
        <v>0</v>
      </c>
      <c r="P614" s="32">
        <f>'Link types'!Q568</f>
        <v>0</v>
      </c>
      <c r="Q614" s="32">
        <f>'Link types'!R568</f>
        <v>0</v>
      </c>
      <c r="R614" s="32">
        <f>'Link types'!S568</f>
        <v>0</v>
      </c>
      <c r="S614" s="32">
        <f>'Link types'!T568</f>
        <v>0</v>
      </c>
      <c r="T614" s="32">
        <f>'Link types'!U568</f>
        <v>0</v>
      </c>
      <c r="U614" s="32">
        <f>'Link types'!V568</f>
        <v>0</v>
      </c>
      <c r="V614" s="32">
        <f>'Link types'!W568</f>
        <v>10</v>
      </c>
      <c r="W614" s="32">
        <f>'Link types'!X568</f>
        <v>10</v>
      </c>
      <c r="X614" s="32">
        <f>'Link types'!Y568</f>
        <v>10</v>
      </c>
      <c r="Y614" s="32" t="str">
        <f>'Link types'!Z568</f>
        <v/>
      </c>
    </row>
    <row r="615" spans="1:25" x14ac:dyDescent="0.25">
      <c r="A615" s="32">
        <f>'Link types'!B569</f>
        <v>667</v>
      </c>
      <c r="B615" s="32">
        <f>'Link types'!C569</f>
        <v>60</v>
      </c>
      <c r="C615" s="32" t="str">
        <f>'Link types'!D569</f>
        <v>free</v>
      </c>
      <c r="D615" s="32">
        <f>'Link types'!E569</f>
        <v>1</v>
      </c>
      <c r="E615" s="32">
        <f>'Link types'!F569</f>
        <v>1000</v>
      </c>
      <c r="F615" s="32" t="str">
        <f>'Link types'!G569</f>
        <v/>
      </c>
      <c r="G615" s="32">
        <f>'Link types'!H569</f>
        <v>0</v>
      </c>
      <c r="H615" s="32">
        <f>'Link types'!I569</f>
        <v>0</v>
      </c>
      <c r="I615" s="32">
        <f>'Link types'!J569</f>
        <v>0</v>
      </c>
      <c r="J615" s="32">
        <f>'Link types'!K569</f>
        <v>0</v>
      </c>
      <c r="K615" s="32">
        <f>'Link types'!L569</f>
        <v>99</v>
      </c>
      <c r="L615" s="32">
        <f>'Link types'!M569</f>
        <v>0</v>
      </c>
      <c r="M615" s="32">
        <f>'Link types'!N569</f>
        <v>0</v>
      </c>
      <c r="N615" s="32">
        <f>'Link types'!O569</f>
        <v>0</v>
      </c>
      <c r="O615" s="32">
        <f>'Link types'!P569</f>
        <v>0</v>
      </c>
      <c r="P615" s="32">
        <f>'Link types'!Q569</f>
        <v>0</v>
      </c>
      <c r="Q615" s="32">
        <f>'Link types'!R569</f>
        <v>0</v>
      </c>
      <c r="R615" s="32">
        <f>'Link types'!S569</f>
        <v>0</v>
      </c>
      <c r="S615" s="32">
        <f>'Link types'!T569</f>
        <v>0</v>
      </c>
      <c r="T615" s="32">
        <f>'Link types'!U569</f>
        <v>0</v>
      </c>
      <c r="U615" s="32">
        <f>'Link types'!V569</f>
        <v>0</v>
      </c>
      <c r="V615" s="32">
        <f>'Link types'!W569</f>
        <v>10</v>
      </c>
      <c r="W615" s="32">
        <f>'Link types'!X569</f>
        <v>10</v>
      </c>
      <c r="X615" s="32">
        <f>'Link types'!Y569</f>
        <v>10</v>
      </c>
      <c r="Y615" s="32" t="str">
        <f>'Link types'!Z569</f>
        <v/>
      </c>
    </row>
    <row r="616" spans="1:25" x14ac:dyDescent="0.25">
      <c r="A616" s="32">
        <f>'Link types'!B570</f>
        <v>668</v>
      </c>
      <c r="B616" s="32">
        <f>'Link types'!C570</f>
        <v>60</v>
      </c>
      <c r="C616" s="32" t="str">
        <f>'Link types'!D570</f>
        <v>free</v>
      </c>
      <c r="D616" s="32">
        <f>'Link types'!E570</f>
        <v>1</v>
      </c>
      <c r="E616" s="32">
        <f>'Link types'!F570</f>
        <v>1000</v>
      </c>
      <c r="F616" s="32" t="str">
        <f>'Link types'!G570</f>
        <v/>
      </c>
      <c r="G616" s="32">
        <f>'Link types'!H570</f>
        <v>0</v>
      </c>
      <c r="H616" s="32">
        <f>'Link types'!I570</f>
        <v>0</v>
      </c>
      <c r="I616" s="32">
        <f>'Link types'!J570</f>
        <v>0</v>
      </c>
      <c r="J616" s="32">
        <f>'Link types'!K570</f>
        <v>0</v>
      </c>
      <c r="K616" s="32">
        <f>'Link types'!L570</f>
        <v>99</v>
      </c>
      <c r="L616" s="32">
        <f>'Link types'!M570</f>
        <v>0</v>
      </c>
      <c r="M616" s="32">
        <f>'Link types'!N570</f>
        <v>0</v>
      </c>
      <c r="N616" s="32">
        <f>'Link types'!O570</f>
        <v>0</v>
      </c>
      <c r="O616" s="32">
        <f>'Link types'!P570</f>
        <v>0</v>
      </c>
      <c r="P616" s="32">
        <f>'Link types'!Q570</f>
        <v>0</v>
      </c>
      <c r="Q616" s="32">
        <f>'Link types'!R570</f>
        <v>0</v>
      </c>
      <c r="R616" s="32">
        <f>'Link types'!S570</f>
        <v>0</v>
      </c>
      <c r="S616" s="32">
        <f>'Link types'!T570</f>
        <v>0</v>
      </c>
      <c r="T616" s="32">
        <f>'Link types'!U570</f>
        <v>0</v>
      </c>
      <c r="U616" s="32">
        <f>'Link types'!V570</f>
        <v>0</v>
      </c>
      <c r="V616" s="32">
        <f>'Link types'!W570</f>
        <v>10</v>
      </c>
      <c r="W616" s="32">
        <f>'Link types'!X570</f>
        <v>10</v>
      </c>
      <c r="X616" s="32">
        <f>'Link types'!Y570</f>
        <v>10</v>
      </c>
      <c r="Y616" s="32" t="str">
        <f>'Link types'!Z570</f>
        <v/>
      </c>
    </row>
    <row r="617" spans="1:25" x14ac:dyDescent="0.25">
      <c r="A617" s="32">
        <f>'Link types'!B571</f>
        <v>669</v>
      </c>
      <c r="B617" s="32">
        <f>'Link types'!C571</f>
        <v>60</v>
      </c>
      <c r="C617" s="32" t="str">
        <f>'Link types'!D571</f>
        <v>free</v>
      </c>
      <c r="D617" s="32">
        <f>'Link types'!E571</f>
        <v>1</v>
      </c>
      <c r="E617" s="32">
        <f>'Link types'!F571</f>
        <v>1000</v>
      </c>
      <c r="F617" s="32" t="str">
        <f>'Link types'!G571</f>
        <v/>
      </c>
      <c r="G617" s="32">
        <f>'Link types'!H571</f>
        <v>0</v>
      </c>
      <c r="H617" s="32">
        <f>'Link types'!I571</f>
        <v>0</v>
      </c>
      <c r="I617" s="32">
        <f>'Link types'!J571</f>
        <v>0</v>
      </c>
      <c r="J617" s="32">
        <f>'Link types'!K571</f>
        <v>0</v>
      </c>
      <c r="K617" s="32">
        <f>'Link types'!L571</f>
        <v>99</v>
      </c>
      <c r="L617" s="32">
        <f>'Link types'!M571</f>
        <v>0</v>
      </c>
      <c r="M617" s="32">
        <f>'Link types'!N571</f>
        <v>0</v>
      </c>
      <c r="N617" s="32">
        <f>'Link types'!O571</f>
        <v>0</v>
      </c>
      <c r="O617" s="32">
        <f>'Link types'!P571</f>
        <v>0</v>
      </c>
      <c r="P617" s="32">
        <f>'Link types'!Q571</f>
        <v>0</v>
      </c>
      <c r="Q617" s="32">
        <f>'Link types'!R571</f>
        <v>0</v>
      </c>
      <c r="R617" s="32">
        <f>'Link types'!S571</f>
        <v>0</v>
      </c>
      <c r="S617" s="32">
        <f>'Link types'!T571</f>
        <v>0</v>
      </c>
      <c r="T617" s="32">
        <f>'Link types'!U571</f>
        <v>0</v>
      </c>
      <c r="U617" s="32">
        <f>'Link types'!V571</f>
        <v>0</v>
      </c>
      <c r="V617" s="32">
        <f>'Link types'!W571</f>
        <v>10</v>
      </c>
      <c r="W617" s="32">
        <f>'Link types'!X571</f>
        <v>10</v>
      </c>
      <c r="X617" s="32">
        <f>'Link types'!Y571</f>
        <v>10</v>
      </c>
      <c r="Y617" s="32" t="str">
        <f>'Link types'!Z571</f>
        <v/>
      </c>
    </row>
    <row r="618" spans="1:25" x14ac:dyDescent="0.25">
      <c r="A618" s="32">
        <f>'Link types'!B572</f>
        <v>670</v>
      </c>
      <c r="B618" s="32">
        <f>'Link types'!C572</f>
        <v>60</v>
      </c>
      <c r="C618" s="32" t="str">
        <f>'Link types'!D572</f>
        <v>free</v>
      </c>
      <c r="D618" s="32">
        <f>'Link types'!E572</f>
        <v>1</v>
      </c>
      <c r="E618" s="32">
        <f>'Link types'!F572</f>
        <v>1000</v>
      </c>
      <c r="F618" s="32" t="str">
        <f>'Link types'!G572</f>
        <v/>
      </c>
      <c r="G618" s="32">
        <f>'Link types'!H572</f>
        <v>0</v>
      </c>
      <c r="H618" s="32">
        <f>'Link types'!I572</f>
        <v>0</v>
      </c>
      <c r="I618" s="32">
        <f>'Link types'!J572</f>
        <v>0</v>
      </c>
      <c r="J618" s="32">
        <f>'Link types'!K572</f>
        <v>0</v>
      </c>
      <c r="K618" s="32">
        <f>'Link types'!L572</f>
        <v>99</v>
      </c>
      <c r="L618" s="32">
        <f>'Link types'!M572</f>
        <v>0</v>
      </c>
      <c r="M618" s="32">
        <f>'Link types'!N572</f>
        <v>0</v>
      </c>
      <c r="N618" s="32">
        <f>'Link types'!O572</f>
        <v>0</v>
      </c>
      <c r="O618" s="32">
        <f>'Link types'!P572</f>
        <v>0</v>
      </c>
      <c r="P618" s="32">
        <f>'Link types'!Q572</f>
        <v>0</v>
      </c>
      <c r="Q618" s="32">
        <f>'Link types'!R572</f>
        <v>0</v>
      </c>
      <c r="R618" s="32">
        <f>'Link types'!S572</f>
        <v>0</v>
      </c>
      <c r="S618" s="32">
        <f>'Link types'!T572</f>
        <v>0</v>
      </c>
      <c r="T618" s="32">
        <f>'Link types'!U572</f>
        <v>0</v>
      </c>
      <c r="U618" s="32">
        <f>'Link types'!V572</f>
        <v>0</v>
      </c>
      <c r="V618" s="32">
        <f>'Link types'!W572</f>
        <v>10</v>
      </c>
      <c r="W618" s="32">
        <f>'Link types'!X572</f>
        <v>10</v>
      </c>
      <c r="X618" s="32">
        <f>'Link types'!Y572</f>
        <v>10</v>
      </c>
      <c r="Y618" s="32" t="str">
        <f>'Link types'!Z572</f>
        <v/>
      </c>
    </row>
    <row r="619" spans="1:25" x14ac:dyDescent="0.25">
      <c r="A619" s="32">
        <f>'Link types'!B573</f>
        <v>671</v>
      </c>
      <c r="B619" s="32">
        <f>'Link types'!C573</f>
        <v>60</v>
      </c>
      <c r="C619" s="32" t="str">
        <f>'Link types'!D573</f>
        <v>free</v>
      </c>
      <c r="D619" s="32">
        <f>'Link types'!E573</f>
        <v>1</v>
      </c>
      <c r="E619" s="32">
        <f>'Link types'!F573</f>
        <v>1000</v>
      </c>
      <c r="F619" s="32" t="str">
        <f>'Link types'!G573</f>
        <v/>
      </c>
      <c r="G619" s="32">
        <f>'Link types'!H573</f>
        <v>0</v>
      </c>
      <c r="H619" s="32">
        <f>'Link types'!I573</f>
        <v>0</v>
      </c>
      <c r="I619" s="32">
        <f>'Link types'!J573</f>
        <v>0</v>
      </c>
      <c r="J619" s="32">
        <f>'Link types'!K573</f>
        <v>0</v>
      </c>
      <c r="K619" s="32">
        <f>'Link types'!L573</f>
        <v>99</v>
      </c>
      <c r="L619" s="32">
        <f>'Link types'!M573</f>
        <v>0</v>
      </c>
      <c r="M619" s="32">
        <f>'Link types'!N573</f>
        <v>0</v>
      </c>
      <c r="N619" s="32">
        <f>'Link types'!O573</f>
        <v>0</v>
      </c>
      <c r="O619" s="32">
        <f>'Link types'!P573</f>
        <v>0</v>
      </c>
      <c r="P619" s="32">
        <f>'Link types'!Q573</f>
        <v>0</v>
      </c>
      <c r="Q619" s="32">
        <f>'Link types'!R573</f>
        <v>0</v>
      </c>
      <c r="R619" s="32">
        <f>'Link types'!S573</f>
        <v>0</v>
      </c>
      <c r="S619" s="32">
        <f>'Link types'!T573</f>
        <v>0</v>
      </c>
      <c r="T619" s="32">
        <f>'Link types'!U573</f>
        <v>0</v>
      </c>
      <c r="U619" s="32">
        <f>'Link types'!V573</f>
        <v>0</v>
      </c>
      <c r="V619" s="32">
        <f>'Link types'!W573</f>
        <v>10</v>
      </c>
      <c r="W619" s="32">
        <f>'Link types'!X573</f>
        <v>10</v>
      </c>
      <c r="X619" s="32">
        <f>'Link types'!Y573</f>
        <v>10</v>
      </c>
      <c r="Y619" s="32" t="str">
        <f>'Link types'!Z573</f>
        <v/>
      </c>
    </row>
    <row r="620" spans="1:25" x14ac:dyDescent="0.25">
      <c r="A620" s="32">
        <f>'Link types'!B574</f>
        <v>672</v>
      </c>
      <c r="B620" s="32">
        <f>'Link types'!C574</f>
        <v>60</v>
      </c>
      <c r="C620" s="32" t="str">
        <f>'Link types'!D574</f>
        <v>free</v>
      </c>
      <c r="D620" s="32">
        <f>'Link types'!E574</f>
        <v>1</v>
      </c>
      <c r="E620" s="32">
        <f>'Link types'!F574</f>
        <v>1000</v>
      </c>
      <c r="F620" s="32" t="str">
        <f>'Link types'!G574</f>
        <v/>
      </c>
      <c r="G620" s="32">
        <f>'Link types'!H574</f>
        <v>0</v>
      </c>
      <c r="H620" s="32">
        <f>'Link types'!I574</f>
        <v>0</v>
      </c>
      <c r="I620" s="32">
        <f>'Link types'!J574</f>
        <v>0</v>
      </c>
      <c r="J620" s="32">
        <f>'Link types'!K574</f>
        <v>0</v>
      </c>
      <c r="K620" s="32">
        <f>'Link types'!L574</f>
        <v>99</v>
      </c>
      <c r="L620" s="32">
        <f>'Link types'!M574</f>
        <v>0</v>
      </c>
      <c r="M620" s="32">
        <f>'Link types'!N574</f>
        <v>0</v>
      </c>
      <c r="N620" s="32">
        <f>'Link types'!O574</f>
        <v>0</v>
      </c>
      <c r="O620" s="32">
        <f>'Link types'!P574</f>
        <v>0</v>
      </c>
      <c r="P620" s="32">
        <f>'Link types'!Q574</f>
        <v>0</v>
      </c>
      <c r="Q620" s="32">
        <f>'Link types'!R574</f>
        <v>0</v>
      </c>
      <c r="R620" s="32">
        <f>'Link types'!S574</f>
        <v>0</v>
      </c>
      <c r="S620" s="32">
        <f>'Link types'!T574</f>
        <v>0</v>
      </c>
      <c r="T620" s="32">
        <f>'Link types'!U574</f>
        <v>0</v>
      </c>
      <c r="U620" s="32">
        <f>'Link types'!V574</f>
        <v>0</v>
      </c>
      <c r="V620" s="32">
        <f>'Link types'!W574</f>
        <v>10</v>
      </c>
      <c r="W620" s="32">
        <f>'Link types'!X574</f>
        <v>10</v>
      </c>
      <c r="X620" s="32">
        <f>'Link types'!Y574</f>
        <v>10</v>
      </c>
      <c r="Y620" s="32" t="str">
        <f>'Link types'!Z574</f>
        <v/>
      </c>
    </row>
    <row r="621" spans="1:25" x14ac:dyDescent="0.25">
      <c r="A621" s="32">
        <f>'Link types'!B575</f>
        <v>673</v>
      </c>
      <c r="B621" s="32">
        <f>'Link types'!C575</f>
        <v>60</v>
      </c>
      <c r="C621" s="32" t="str">
        <f>'Link types'!D575</f>
        <v>free</v>
      </c>
      <c r="D621" s="32">
        <f>'Link types'!E575</f>
        <v>1</v>
      </c>
      <c r="E621" s="32">
        <f>'Link types'!F575</f>
        <v>1000</v>
      </c>
      <c r="F621" s="32" t="str">
        <f>'Link types'!G575</f>
        <v/>
      </c>
      <c r="G621" s="32">
        <f>'Link types'!H575</f>
        <v>0</v>
      </c>
      <c r="H621" s="32">
        <f>'Link types'!I575</f>
        <v>0</v>
      </c>
      <c r="I621" s="32">
        <f>'Link types'!J575</f>
        <v>0</v>
      </c>
      <c r="J621" s="32">
        <f>'Link types'!K575</f>
        <v>0</v>
      </c>
      <c r="K621" s="32">
        <f>'Link types'!L575</f>
        <v>99</v>
      </c>
      <c r="L621" s="32">
        <f>'Link types'!M575</f>
        <v>0</v>
      </c>
      <c r="M621" s="32">
        <f>'Link types'!N575</f>
        <v>0</v>
      </c>
      <c r="N621" s="32">
        <f>'Link types'!O575</f>
        <v>0</v>
      </c>
      <c r="O621" s="32">
        <f>'Link types'!P575</f>
        <v>0</v>
      </c>
      <c r="P621" s="32">
        <f>'Link types'!Q575</f>
        <v>0</v>
      </c>
      <c r="Q621" s="32">
        <f>'Link types'!R575</f>
        <v>0</v>
      </c>
      <c r="R621" s="32">
        <f>'Link types'!S575</f>
        <v>0</v>
      </c>
      <c r="S621" s="32">
        <f>'Link types'!T575</f>
        <v>0</v>
      </c>
      <c r="T621" s="32">
        <f>'Link types'!U575</f>
        <v>0</v>
      </c>
      <c r="U621" s="32">
        <f>'Link types'!V575</f>
        <v>0</v>
      </c>
      <c r="V621" s="32">
        <f>'Link types'!W575</f>
        <v>10</v>
      </c>
      <c r="W621" s="32">
        <f>'Link types'!X575</f>
        <v>10</v>
      </c>
      <c r="X621" s="32">
        <f>'Link types'!Y575</f>
        <v>10</v>
      </c>
      <c r="Y621" s="32" t="str">
        <f>'Link types'!Z575</f>
        <v/>
      </c>
    </row>
    <row r="622" spans="1:25" x14ac:dyDescent="0.25">
      <c r="A622" s="32">
        <f>'Link types'!B576</f>
        <v>674</v>
      </c>
      <c r="B622" s="32">
        <f>'Link types'!C576</f>
        <v>60</v>
      </c>
      <c r="C622" s="32" t="str">
        <f>'Link types'!D576</f>
        <v>free</v>
      </c>
      <c r="D622" s="32">
        <f>'Link types'!E576</f>
        <v>1</v>
      </c>
      <c r="E622" s="32">
        <f>'Link types'!F576</f>
        <v>1000</v>
      </c>
      <c r="F622" s="32" t="str">
        <f>'Link types'!G576</f>
        <v/>
      </c>
      <c r="G622" s="32">
        <f>'Link types'!H576</f>
        <v>0</v>
      </c>
      <c r="H622" s="32">
        <f>'Link types'!I576</f>
        <v>0</v>
      </c>
      <c r="I622" s="32">
        <f>'Link types'!J576</f>
        <v>0</v>
      </c>
      <c r="J622" s="32">
        <f>'Link types'!K576</f>
        <v>0</v>
      </c>
      <c r="K622" s="32">
        <f>'Link types'!L576</f>
        <v>99</v>
      </c>
      <c r="L622" s="32">
        <f>'Link types'!M576</f>
        <v>0</v>
      </c>
      <c r="M622" s="32">
        <f>'Link types'!N576</f>
        <v>0</v>
      </c>
      <c r="N622" s="32">
        <f>'Link types'!O576</f>
        <v>0</v>
      </c>
      <c r="O622" s="32">
        <f>'Link types'!P576</f>
        <v>0</v>
      </c>
      <c r="P622" s="32">
        <f>'Link types'!Q576</f>
        <v>0</v>
      </c>
      <c r="Q622" s="32">
        <f>'Link types'!R576</f>
        <v>0</v>
      </c>
      <c r="R622" s="32">
        <f>'Link types'!S576</f>
        <v>0</v>
      </c>
      <c r="S622" s="32">
        <f>'Link types'!T576</f>
        <v>0</v>
      </c>
      <c r="T622" s="32">
        <f>'Link types'!U576</f>
        <v>0</v>
      </c>
      <c r="U622" s="32">
        <f>'Link types'!V576</f>
        <v>0</v>
      </c>
      <c r="V622" s="32">
        <f>'Link types'!W576</f>
        <v>10</v>
      </c>
      <c r="W622" s="32">
        <f>'Link types'!X576</f>
        <v>10</v>
      </c>
      <c r="X622" s="32">
        <f>'Link types'!Y576</f>
        <v>10</v>
      </c>
      <c r="Y622" s="32" t="str">
        <f>'Link types'!Z576</f>
        <v/>
      </c>
    </row>
    <row r="623" spans="1:25" x14ac:dyDescent="0.25">
      <c r="A623" s="32">
        <f>'Link types'!B577</f>
        <v>675</v>
      </c>
      <c r="B623" s="32">
        <f>'Link types'!C577</f>
        <v>60</v>
      </c>
      <c r="C623" s="32" t="str">
        <f>'Link types'!D577</f>
        <v>free</v>
      </c>
      <c r="D623" s="32">
        <f>'Link types'!E577</f>
        <v>1</v>
      </c>
      <c r="E623" s="32">
        <f>'Link types'!F577</f>
        <v>1000</v>
      </c>
      <c r="F623" s="32" t="str">
        <f>'Link types'!G577</f>
        <v/>
      </c>
      <c r="G623" s="32">
        <f>'Link types'!H577</f>
        <v>0</v>
      </c>
      <c r="H623" s="32">
        <f>'Link types'!I577</f>
        <v>0</v>
      </c>
      <c r="I623" s="32">
        <f>'Link types'!J577</f>
        <v>0</v>
      </c>
      <c r="J623" s="32">
        <f>'Link types'!K577</f>
        <v>0</v>
      </c>
      <c r="K623" s="32">
        <f>'Link types'!L577</f>
        <v>99</v>
      </c>
      <c r="L623" s="32">
        <f>'Link types'!M577</f>
        <v>0</v>
      </c>
      <c r="M623" s="32">
        <f>'Link types'!N577</f>
        <v>0</v>
      </c>
      <c r="N623" s="32">
        <f>'Link types'!O577</f>
        <v>0</v>
      </c>
      <c r="O623" s="32">
        <f>'Link types'!P577</f>
        <v>0</v>
      </c>
      <c r="P623" s="32">
        <f>'Link types'!Q577</f>
        <v>0</v>
      </c>
      <c r="Q623" s="32">
        <f>'Link types'!R577</f>
        <v>0</v>
      </c>
      <c r="R623" s="32">
        <f>'Link types'!S577</f>
        <v>0</v>
      </c>
      <c r="S623" s="32">
        <f>'Link types'!T577</f>
        <v>0</v>
      </c>
      <c r="T623" s="32">
        <f>'Link types'!U577</f>
        <v>0</v>
      </c>
      <c r="U623" s="32">
        <f>'Link types'!V577</f>
        <v>0</v>
      </c>
      <c r="V623" s="32">
        <f>'Link types'!W577</f>
        <v>10</v>
      </c>
      <c r="W623" s="32">
        <f>'Link types'!X577</f>
        <v>10</v>
      </c>
      <c r="X623" s="32">
        <f>'Link types'!Y577</f>
        <v>10</v>
      </c>
      <c r="Y623" s="32" t="str">
        <f>'Link types'!Z577</f>
        <v/>
      </c>
    </row>
    <row r="624" spans="1:25" x14ac:dyDescent="0.25">
      <c r="A624" s="32">
        <f>'Link types'!B578</f>
        <v>676</v>
      </c>
      <c r="B624" s="32">
        <f>'Link types'!C578</f>
        <v>60</v>
      </c>
      <c r="C624" s="32" t="str">
        <f>'Link types'!D578</f>
        <v>free</v>
      </c>
      <c r="D624" s="32">
        <f>'Link types'!E578</f>
        <v>1</v>
      </c>
      <c r="E624" s="32">
        <f>'Link types'!F578</f>
        <v>1000</v>
      </c>
      <c r="F624" s="32" t="str">
        <f>'Link types'!G578</f>
        <v/>
      </c>
      <c r="G624" s="32">
        <f>'Link types'!H578</f>
        <v>0</v>
      </c>
      <c r="H624" s="32">
        <f>'Link types'!I578</f>
        <v>0</v>
      </c>
      <c r="I624" s="32">
        <f>'Link types'!J578</f>
        <v>0</v>
      </c>
      <c r="J624" s="32">
        <f>'Link types'!K578</f>
        <v>0</v>
      </c>
      <c r="K624" s="32">
        <f>'Link types'!L578</f>
        <v>99</v>
      </c>
      <c r="L624" s="32">
        <f>'Link types'!M578</f>
        <v>0</v>
      </c>
      <c r="M624" s="32">
        <f>'Link types'!N578</f>
        <v>0</v>
      </c>
      <c r="N624" s="32">
        <f>'Link types'!O578</f>
        <v>0</v>
      </c>
      <c r="O624" s="32">
        <f>'Link types'!P578</f>
        <v>0</v>
      </c>
      <c r="P624" s="32">
        <f>'Link types'!Q578</f>
        <v>0</v>
      </c>
      <c r="Q624" s="32">
        <f>'Link types'!R578</f>
        <v>0</v>
      </c>
      <c r="R624" s="32">
        <f>'Link types'!S578</f>
        <v>0</v>
      </c>
      <c r="S624" s="32">
        <f>'Link types'!T578</f>
        <v>0</v>
      </c>
      <c r="T624" s="32">
        <f>'Link types'!U578</f>
        <v>0</v>
      </c>
      <c r="U624" s="32">
        <f>'Link types'!V578</f>
        <v>0</v>
      </c>
      <c r="V624" s="32">
        <f>'Link types'!W578</f>
        <v>10</v>
      </c>
      <c r="W624" s="32">
        <f>'Link types'!X578</f>
        <v>10</v>
      </c>
      <c r="X624" s="32">
        <f>'Link types'!Y578</f>
        <v>10</v>
      </c>
      <c r="Y624" s="32" t="str">
        <f>'Link types'!Z578</f>
        <v/>
      </c>
    </row>
    <row r="625" spans="1:25" x14ac:dyDescent="0.25">
      <c r="A625" s="32">
        <f>'Link types'!B579</f>
        <v>677</v>
      </c>
      <c r="B625" s="32">
        <f>'Link types'!C579</f>
        <v>60</v>
      </c>
      <c r="C625" s="32" t="str">
        <f>'Link types'!D579</f>
        <v>free</v>
      </c>
      <c r="D625" s="32">
        <f>'Link types'!E579</f>
        <v>1</v>
      </c>
      <c r="E625" s="32">
        <f>'Link types'!F579</f>
        <v>1000</v>
      </c>
      <c r="F625" s="32" t="str">
        <f>'Link types'!G579</f>
        <v/>
      </c>
      <c r="G625" s="32">
        <f>'Link types'!H579</f>
        <v>0</v>
      </c>
      <c r="H625" s="32">
        <f>'Link types'!I579</f>
        <v>0</v>
      </c>
      <c r="I625" s="32">
        <f>'Link types'!J579</f>
        <v>0</v>
      </c>
      <c r="J625" s="32">
        <f>'Link types'!K579</f>
        <v>0</v>
      </c>
      <c r="K625" s="32">
        <f>'Link types'!L579</f>
        <v>99</v>
      </c>
      <c r="L625" s="32">
        <f>'Link types'!M579</f>
        <v>0</v>
      </c>
      <c r="M625" s="32">
        <f>'Link types'!N579</f>
        <v>0</v>
      </c>
      <c r="N625" s="32">
        <f>'Link types'!O579</f>
        <v>0</v>
      </c>
      <c r="O625" s="32">
        <f>'Link types'!P579</f>
        <v>0</v>
      </c>
      <c r="P625" s="32">
        <f>'Link types'!Q579</f>
        <v>0</v>
      </c>
      <c r="Q625" s="32">
        <f>'Link types'!R579</f>
        <v>0</v>
      </c>
      <c r="R625" s="32">
        <f>'Link types'!S579</f>
        <v>0</v>
      </c>
      <c r="S625" s="32">
        <f>'Link types'!T579</f>
        <v>0</v>
      </c>
      <c r="T625" s="32">
        <f>'Link types'!U579</f>
        <v>0</v>
      </c>
      <c r="U625" s="32">
        <f>'Link types'!V579</f>
        <v>0</v>
      </c>
      <c r="V625" s="32">
        <f>'Link types'!W579</f>
        <v>10</v>
      </c>
      <c r="W625" s="32">
        <f>'Link types'!X579</f>
        <v>10</v>
      </c>
      <c r="X625" s="32">
        <f>'Link types'!Y579</f>
        <v>10</v>
      </c>
      <c r="Y625" s="32" t="str">
        <f>'Link types'!Z579</f>
        <v/>
      </c>
    </row>
    <row r="626" spans="1:25" x14ac:dyDescent="0.25">
      <c r="A626" s="32">
        <f>'Link types'!B580</f>
        <v>678</v>
      </c>
      <c r="B626" s="32">
        <f>'Link types'!C580</f>
        <v>60</v>
      </c>
      <c r="C626" s="32" t="str">
        <f>'Link types'!D580</f>
        <v>free</v>
      </c>
      <c r="D626" s="32">
        <f>'Link types'!E580</f>
        <v>1</v>
      </c>
      <c r="E626" s="32">
        <f>'Link types'!F580</f>
        <v>1000</v>
      </c>
      <c r="F626" s="32" t="str">
        <f>'Link types'!G580</f>
        <v/>
      </c>
      <c r="G626" s="32">
        <f>'Link types'!H580</f>
        <v>0</v>
      </c>
      <c r="H626" s="32">
        <f>'Link types'!I580</f>
        <v>0</v>
      </c>
      <c r="I626" s="32">
        <f>'Link types'!J580</f>
        <v>0</v>
      </c>
      <c r="J626" s="32">
        <f>'Link types'!K580</f>
        <v>0</v>
      </c>
      <c r="K626" s="32">
        <f>'Link types'!L580</f>
        <v>99</v>
      </c>
      <c r="L626" s="32">
        <f>'Link types'!M580</f>
        <v>0</v>
      </c>
      <c r="M626" s="32">
        <f>'Link types'!N580</f>
        <v>0</v>
      </c>
      <c r="N626" s="32">
        <f>'Link types'!O580</f>
        <v>0</v>
      </c>
      <c r="O626" s="32">
        <f>'Link types'!P580</f>
        <v>0</v>
      </c>
      <c r="P626" s="32">
        <f>'Link types'!Q580</f>
        <v>0</v>
      </c>
      <c r="Q626" s="32">
        <f>'Link types'!R580</f>
        <v>0</v>
      </c>
      <c r="R626" s="32">
        <f>'Link types'!S580</f>
        <v>0</v>
      </c>
      <c r="S626" s="32">
        <f>'Link types'!T580</f>
        <v>0</v>
      </c>
      <c r="T626" s="32">
        <f>'Link types'!U580</f>
        <v>0</v>
      </c>
      <c r="U626" s="32">
        <f>'Link types'!V580</f>
        <v>0</v>
      </c>
      <c r="V626" s="32">
        <f>'Link types'!W580</f>
        <v>10</v>
      </c>
      <c r="W626" s="32">
        <f>'Link types'!X580</f>
        <v>10</v>
      </c>
      <c r="X626" s="32">
        <f>'Link types'!Y580</f>
        <v>10</v>
      </c>
      <c r="Y626" s="32" t="str">
        <f>'Link types'!Z580</f>
        <v/>
      </c>
    </row>
    <row r="627" spans="1:25" x14ac:dyDescent="0.25">
      <c r="A627" s="32">
        <f>'Link types'!B581</f>
        <v>679</v>
      </c>
      <c r="B627" s="32">
        <f>'Link types'!C581</f>
        <v>60</v>
      </c>
      <c r="C627" s="32" t="str">
        <f>'Link types'!D581</f>
        <v>free</v>
      </c>
      <c r="D627" s="32">
        <f>'Link types'!E581</f>
        <v>1</v>
      </c>
      <c r="E627" s="32">
        <f>'Link types'!F581</f>
        <v>1000</v>
      </c>
      <c r="F627" s="32" t="str">
        <f>'Link types'!G581</f>
        <v/>
      </c>
      <c r="G627" s="32">
        <f>'Link types'!H581</f>
        <v>0</v>
      </c>
      <c r="H627" s="32">
        <f>'Link types'!I581</f>
        <v>0</v>
      </c>
      <c r="I627" s="32">
        <f>'Link types'!J581</f>
        <v>0</v>
      </c>
      <c r="J627" s="32">
        <f>'Link types'!K581</f>
        <v>0</v>
      </c>
      <c r="K627" s="32">
        <f>'Link types'!L581</f>
        <v>99</v>
      </c>
      <c r="L627" s="32">
        <f>'Link types'!M581</f>
        <v>0</v>
      </c>
      <c r="M627" s="32">
        <f>'Link types'!N581</f>
        <v>0</v>
      </c>
      <c r="N627" s="32">
        <f>'Link types'!O581</f>
        <v>0</v>
      </c>
      <c r="O627" s="32">
        <f>'Link types'!P581</f>
        <v>0</v>
      </c>
      <c r="P627" s="32">
        <f>'Link types'!Q581</f>
        <v>0</v>
      </c>
      <c r="Q627" s="32">
        <f>'Link types'!R581</f>
        <v>0</v>
      </c>
      <c r="R627" s="32">
        <f>'Link types'!S581</f>
        <v>0</v>
      </c>
      <c r="S627" s="32">
        <f>'Link types'!T581</f>
        <v>0</v>
      </c>
      <c r="T627" s="32">
        <f>'Link types'!U581</f>
        <v>0</v>
      </c>
      <c r="U627" s="32">
        <f>'Link types'!V581</f>
        <v>0</v>
      </c>
      <c r="V627" s="32">
        <f>'Link types'!W581</f>
        <v>10</v>
      </c>
      <c r="W627" s="32">
        <f>'Link types'!X581</f>
        <v>10</v>
      </c>
      <c r="X627" s="32">
        <f>'Link types'!Y581</f>
        <v>10</v>
      </c>
      <c r="Y627" s="32" t="str">
        <f>'Link types'!Z581</f>
        <v/>
      </c>
    </row>
    <row r="628" spans="1:25" x14ac:dyDescent="0.25">
      <c r="A628" s="32">
        <f>'Link types'!B582</f>
        <v>680</v>
      </c>
      <c r="B628" s="32">
        <f>'Link types'!C582</f>
        <v>60</v>
      </c>
      <c r="C628" s="32" t="str">
        <f>'Link types'!D582</f>
        <v>free</v>
      </c>
      <c r="D628" s="32">
        <f>'Link types'!E582</f>
        <v>1</v>
      </c>
      <c r="E628" s="32">
        <f>'Link types'!F582</f>
        <v>1000</v>
      </c>
      <c r="F628" s="32" t="str">
        <f>'Link types'!G582</f>
        <v/>
      </c>
      <c r="G628" s="32">
        <f>'Link types'!H582</f>
        <v>0</v>
      </c>
      <c r="H628" s="32">
        <f>'Link types'!I582</f>
        <v>0</v>
      </c>
      <c r="I628" s="32">
        <f>'Link types'!J582</f>
        <v>0</v>
      </c>
      <c r="J628" s="32">
        <f>'Link types'!K582</f>
        <v>0</v>
      </c>
      <c r="K628" s="32">
        <f>'Link types'!L582</f>
        <v>99</v>
      </c>
      <c r="L628" s="32">
        <f>'Link types'!M582</f>
        <v>0</v>
      </c>
      <c r="M628" s="32">
        <f>'Link types'!N582</f>
        <v>0</v>
      </c>
      <c r="N628" s="32">
        <f>'Link types'!O582</f>
        <v>0</v>
      </c>
      <c r="O628" s="32">
        <f>'Link types'!P582</f>
        <v>0</v>
      </c>
      <c r="P628" s="32">
        <f>'Link types'!Q582</f>
        <v>0</v>
      </c>
      <c r="Q628" s="32">
        <f>'Link types'!R582</f>
        <v>0</v>
      </c>
      <c r="R628" s="32">
        <f>'Link types'!S582</f>
        <v>0</v>
      </c>
      <c r="S628" s="32">
        <f>'Link types'!T582</f>
        <v>0</v>
      </c>
      <c r="T628" s="32">
        <f>'Link types'!U582</f>
        <v>0</v>
      </c>
      <c r="U628" s="32">
        <f>'Link types'!V582</f>
        <v>0</v>
      </c>
      <c r="V628" s="32">
        <f>'Link types'!W582</f>
        <v>10</v>
      </c>
      <c r="W628" s="32">
        <f>'Link types'!X582</f>
        <v>10</v>
      </c>
      <c r="X628" s="32">
        <f>'Link types'!Y582</f>
        <v>10</v>
      </c>
      <c r="Y628" s="32" t="str">
        <f>'Link types'!Z582</f>
        <v/>
      </c>
    </row>
    <row r="629" spans="1:25" x14ac:dyDescent="0.25">
      <c r="A629" s="32">
        <f>'Link types'!B583</f>
        <v>681</v>
      </c>
      <c r="B629" s="32">
        <f>'Link types'!C583</f>
        <v>60</v>
      </c>
      <c r="C629" s="32" t="str">
        <f>'Link types'!D583</f>
        <v>free</v>
      </c>
      <c r="D629" s="32">
        <f>'Link types'!E583</f>
        <v>1</v>
      </c>
      <c r="E629" s="32">
        <f>'Link types'!F583</f>
        <v>1000</v>
      </c>
      <c r="F629" s="32" t="str">
        <f>'Link types'!G583</f>
        <v/>
      </c>
      <c r="G629" s="32">
        <f>'Link types'!H583</f>
        <v>0</v>
      </c>
      <c r="H629" s="32">
        <f>'Link types'!I583</f>
        <v>0</v>
      </c>
      <c r="I629" s="32">
        <f>'Link types'!J583</f>
        <v>0</v>
      </c>
      <c r="J629" s="32">
        <f>'Link types'!K583</f>
        <v>0</v>
      </c>
      <c r="K629" s="32">
        <f>'Link types'!L583</f>
        <v>99</v>
      </c>
      <c r="L629" s="32">
        <f>'Link types'!M583</f>
        <v>0</v>
      </c>
      <c r="M629" s="32">
        <f>'Link types'!N583</f>
        <v>0</v>
      </c>
      <c r="N629" s="32">
        <f>'Link types'!O583</f>
        <v>0</v>
      </c>
      <c r="O629" s="32">
        <f>'Link types'!P583</f>
        <v>0</v>
      </c>
      <c r="P629" s="32">
        <f>'Link types'!Q583</f>
        <v>0</v>
      </c>
      <c r="Q629" s="32">
        <f>'Link types'!R583</f>
        <v>0</v>
      </c>
      <c r="R629" s="32">
        <f>'Link types'!S583</f>
        <v>0</v>
      </c>
      <c r="S629" s="32">
        <f>'Link types'!T583</f>
        <v>0</v>
      </c>
      <c r="T629" s="32">
        <f>'Link types'!U583</f>
        <v>0</v>
      </c>
      <c r="U629" s="32">
        <f>'Link types'!V583</f>
        <v>0</v>
      </c>
      <c r="V629" s="32">
        <f>'Link types'!W583</f>
        <v>10</v>
      </c>
      <c r="W629" s="32">
        <f>'Link types'!X583</f>
        <v>10</v>
      </c>
      <c r="X629" s="32">
        <f>'Link types'!Y583</f>
        <v>10</v>
      </c>
      <c r="Y629" s="32" t="str">
        <f>'Link types'!Z583</f>
        <v/>
      </c>
    </row>
    <row r="630" spans="1:25" x14ac:dyDescent="0.25">
      <c r="A630" s="32">
        <f>'Link types'!B584</f>
        <v>682</v>
      </c>
      <c r="B630" s="32">
        <f>'Link types'!C584</f>
        <v>60</v>
      </c>
      <c r="C630" s="32" t="str">
        <f>'Link types'!D584</f>
        <v>free</v>
      </c>
      <c r="D630" s="32">
        <f>'Link types'!E584</f>
        <v>1</v>
      </c>
      <c r="E630" s="32">
        <f>'Link types'!F584</f>
        <v>1000</v>
      </c>
      <c r="F630" s="32" t="str">
        <f>'Link types'!G584</f>
        <v/>
      </c>
      <c r="G630" s="32">
        <f>'Link types'!H584</f>
        <v>0</v>
      </c>
      <c r="H630" s="32">
        <f>'Link types'!I584</f>
        <v>0</v>
      </c>
      <c r="I630" s="32">
        <f>'Link types'!J584</f>
        <v>0</v>
      </c>
      <c r="J630" s="32">
        <f>'Link types'!K584</f>
        <v>0</v>
      </c>
      <c r="K630" s="32">
        <f>'Link types'!L584</f>
        <v>99</v>
      </c>
      <c r="L630" s="32">
        <f>'Link types'!M584</f>
        <v>0</v>
      </c>
      <c r="M630" s="32">
        <f>'Link types'!N584</f>
        <v>0</v>
      </c>
      <c r="N630" s="32">
        <f>'Link types'!O584</f>
        <v>0</v>
      </c>
      <c r="O630" s="32">
        <f>'Link types'!P584</f>
        <v>0</v>
      </c>
      <c r="P630" s="32">
        <f>'Link types'!Q584</f>
        <v>0</v>
      </c>
      <c r="Q630" s="32">
        <f>'Link types'!R584</f>
        <v>0</v>
      </c>
      <c r="R630" s="32">
        <f>'Link types'!S584</f>
        <v>0</v>
      </c>
      <c r="S630" s="32">
        <f>'Link types'!T584</f>
        <v>0</v>
      </c>
      <c r="T630" s="32">
        <f>'Link types'!U584</f>
        <v>0</v>
      </c>
      <c r="U630" s="32">
        <f>'Link types'!V584</f>
        <v>0</v>
      </c>
      <c r="V630" s="32">
        <f>'Link types'!W584</f>
        <v>10</v>
      </c>
      <c r="W630" s="32">
        <f>'Link types'!X584</f>
        <v>10</v>
      </c>
      <c r="X630" s="32">
        <f>'Link types'!Y584</f>
        <v>10</v>
      </c>
      <c r="Y630" s="32" t="str">
        <f>'Link types'!Z584</f>
        <v/>
      </c>
    </row>
    <row r="631" spans="1:25" x14ac:dyDescent="0.25">
      <c r="A631" s="32">
        <f>'Link types'!B585</f>
        <v>683</v>
      </c>
      <c r="B631" s="32">
        <f>'Link types'!C585</f>
        <v>60</v>
      </c>
      <c r="C631" s="32" t="str">
        <f>'Link types'!D585</f>
        <v>free</v>
      </c>
      <c r="D631" s="32">
        <f>'Link types'!E585</f>
        <v>1</v>
      </c>
      <c r="E631" s="32">
        <f>'Link types'!F585</f>
        <v>1000</v>
      </c>
      <c r="F631" s="32" t="str">
        <f>'Link types'!G585</f>
        <v/>
      </c>
      <c r="G631" s="32">
        <f>'Link types'!H585</f>
        <v>0</v>
      </c>
      <c r="H631" s="32">
        <f>'Link types'!I585</f>
        <v>0</v>
      </c>
      <c r="I631" s="32">
        <f>'Link types'!J585</f>
        <v>0</v>
      </c>
      <c r="J631" s="32">
        <f>'Link types'!K585</f>
        <v>0</v>
      </c>
      <c r="K631" s="32">
        <f>'Link types'!L585</f>
        <v>99</v>
      </c>
      <c r="L631" s="32">
        <f>'Link types'!M585</f>
        <v>0</v>
      </c>
      <c r="M631" s="32">
        <f>'Link types'!N585</f>
        <v>0</v>
      </c>
      <c r="N631" s="32">
        <f>'Link types'!O585</f>
        <v>0</v>
      </c>
      <c r="O631" s="32">
        <f>'Link types'!P585</f>
        <v>0</v>
      </c>
      <c r="P631" s="32">
        <f>'Link types'!Q585</f>
        <v>0</v>
      </c>
      <c r="Q631" s="32">
        <f>'Link types'!R585</f>
        <v>0</v>
      </c>
      <c r="R631" s="32">
        <f>'Link types'!S585</f>
        <v>0</v>
      </c>
      <c r="S631" s="32">
        <f>'Link types'!T585</f>
        <v>0</v>
      </c>
      <c r="T631" s="32">
        <f>'Link types'!U585</f>
        <v>0</v>
      </c>
      <c r="U631" s="32">
        <f>'Link types'!V585</f>
        <v>0</v>
      </c>
      <c r="V631" s="32">
        <f>'Link types'!W585</f>
        <v>10</v>
      </c>
      <c r="W631" s="32">
        <f>'Link types'!X585</f>
        <v>10</v>
      </c>
      <c r="X631" s="32">
        <f>'Link types'!Y585</f>
        <v>10</v>
      </c>
      <c r="Y631" s="32" t="str">
        <f>'Link types'!Z585</f>
        <v/>
      </c>
    </row>
    <row r="632" spans="1:25" x14ac:dyDescent="0.25">
      <c r="A632" s="32">
        <f>'Link types'!B586</f>
        <v>684</v>
      </c>
      <c r="B632" s="32">
        <f>'Link types'!C586</f>
        <v>60</v>
      </c>
      <c r="C632" s="32" t="str">
        <f>'Link types'!D586</f>
        <v>free</v>
      </c>
      <c r="D632" s="32">
        <f>'Link types'!E586</f>
        <v>1</v>
      </c>
      <c r="E632" s="32">
        <f>'Link types'!F586</f>
        <v>1000</v>
      </c>
      <c r="F632" s="32" t="str">
        <f>'Link types'!G586</f>
        <v/>
      </c>
      <c r="G632" s="32">
        <f>'Link types'!H586</f>
        <v>0</v>
      </c>
      <c r="H632" s="32">
        <f>'Link types'!I586</f>
        <v>0</v>
      </c>
      <c r="I632" s="32">
        <f>'Link types'!J586</f>
        <v>0</v>
      </c>
      <c r="J632" s="32">
        <f>'Link types'!K586</f>
        <v>0</v>
      </c>
      <c r="K632" s="32">
        <f>'Link types'!L586</f>
        <v>99</v>
      </c>
      <c r="L632" s="32">
        <f>'Link types'!M586</f>
        <v>0</v>
      </c>
      <c r="M632" s="32">
        <f>'Link types'!N586</f>
        <v>0</v>
      </c>
      <c r="N632" s="32">
        <f>'Link types'!O586</f>
        <v>0</v>
      </c>
      <c r="O632" s="32">
        <f>'Link types'!P586</f>
        <v>0</v>
      </c>
      <c r="P632" s="32">
        <f>'Link types'!Q586</f>
        <v>0</v>
      </c>
      <c r="Q632" s="32">
        <f>'Link types'!R586</f>
        <v>0</v>
      </c>
      <c r="R632" s="32">
        <f>'Link types'!S586</f>
        <v>0</v>
      </c>
      <c r="S632" s="32">
        <f>'Link types'!T586</f>
        <v>0</v>
      </c>
      <c r="T632" s="32">
        <f>'Link types'!U586</f>
        <v>0</v>
      </c>
      <c r="U632" s="32">
        <f>'Link types'!V586</f>
        <v>0</v>
      </c>
      <c r="V632" s="32">
        <f>'Link types'!W586</f>
        <v>10</v>
      </c>
      <c r="W632" s="32">
        <f>'Link types'!X586</f>
        <v>10</v>
      </c>
      <c r="X632" s="32">
        <f>'Link types'!Y586</f>
        <v>10</v>
      </c>
      <c r="Y632" s="32" t="str">
        <f>'Link types'!Z586</f>
        <v/>
      </c>
    </row>
    <row r="633" spans="1:25" x14ac:dyDescent="0.25">
      <c r="A633" s="32">
        <f>'Link types'!B587</f>
        <v>685</v>
      </c>
      <c r="B633" s="32">
        <f>'Link types'!C587</f>
        <v>60</v>
      </c>
      <c r="C633" s="32" t="str">
        <f>'Link types'!D587</f>
        <v>free</v>
      </c>
      <c r="D633" s="32">
        <f>'Link types'!E587</f>
        <v>1</v>
      </c>
      <c r="E633" s="32">
        <f>'Link types'!F587</f>
        <v>1000</v>
      </c>
      <c r="F633" s="32" t="str">
        <f>'Link types'!G587</f>
        <v/>
      </c>
      <c r="G633" s="32">
        <f>'Link types'!H587</f>
        <v>0</v>
      </c>
      <c r="H633" s="32">
        <f>'Link types'!I587</f>
        <v>0</v>
      </c>
      <c r="I633" s="32">
        <f>'Link types'!J587</f>
        <v>0</v>
      </c>
      <c r="J633" s="32">
        <f>'Link types'!K587</f>
        <v>0</v>
      </c>
      <c r="K633" s="32">
        <f>'Link types'!L587</f>
        <v>99</v>
      </c>
      <c r="L633" s="32">
        <f>'Link types'!M587</f>
        <v>0</v>
      </c>
      <c r="M633" s="32">
        <f>'Link types'!N587</f>
        <v>0</v>
      </c>
      <c r="N633" s="32">
        <f>'Link types'!O587</f>
        <v>0</v>
      </c>
      <c r="O633" s="32">
        <f>'Link types'!P587</f>
        <v>0</v>
      </c>
      <c r="P633" s="32">
        <f>'Link types'!Q587</f>
        <v>0</v>
      </c>
      <c r="Q633" s="32">
        <f>'Link types'!R587</f>
        <v>0</v>
      </c>
      <c r="R633" s="32">
        <f>'Link types'!S587</f>
        <v>0</v>
      </c>
      <c r="S633" s="32">
        <f>'Link types'!T587</f>
        <v>0</v>
      </c>
      <c r="T633" s="32">
        <f>'Link types'!U587</f>
        <v>0</v>
      </c>
      <c r="U633" s="32">
        <f>'Link types'!V587</f>
        <v>0</v>
      </c>
      <c r="V633" s="32">
        <f>'Link types'!W587</f>
        <v>10</v>
      </c>
      <c r="W633" s="32">
        <f>'Link types'!X587</f>
        <v>10</v>
      </c>
      <c r="X633" s="32">
        <f>'Link types'!Y587</f>
        <v>10</v>
      </c>
      <c r="Y633" s="32" t="str">
        <f>'Link types'!Z587</f>
        <v/>
      </c>
    </row>
    <row r="634" spans="1:25" x14ac:dyDescent="0.25">
      <c r="A634" s="32">
        <f>'Link types'!B588</f>
        <v>686</v>
      </c>
      <c r="B634" s="32">
        <f>'Link types'!C588</f>
        <v>60</v>
      </c>
      <c r="C634" s="32" t="str">
        <f>'Link types'!D588</f>
        <v>free</v>
      </c>
      <c r="D634" s="32">
        <f>'Link types'!E588</f>
        <v>1</v>
      </c>
      <c r="E634" s="32">
        <f>'Link types'!F588</f>
        <v>1000</v>
      </c>
      <c r="F634" s="32" t="str">
        <f>'Link types'!G588</f>
        <v/>
      </c>
      <c r="G634" s="32">
        <f>'Link types'!H588</f>
        <v>0</v>
      </c>
      <c r="H634" s="32">
        <f>'Link types'!I588</f>
        <v>0</v>
      </c>
      <c r="I634" s="32">
        <f>'Link types'!J588</f>
        <v>0</v>
      </c>
      <c r="J634" s="32">
        <f>'Link types'!K588</f>
        <v>0</v>
      </c>
      <c r="K634" s="32">
        <f>'Link types'!L588</f>
        <v>99</v>
      </c>
      <c r="L634" s="32">
        <f>'Link types'!M588</f>
        <v>0</v>
      </c>
      <c r="M634" s="32">
        <f>'Link types'!N588</f>
        <v>0</v>
      </c>
      <c r="N634" s="32">
        <f>'Link types'!O588</f>
        <v>0</v>
      </c>
      <c r="O634" s="32">
        <f>'Link types'!P588</f>
        <v>0</v>
      </c>
      <c r="P634" s="32">
        <f>'Link types'!Q588</f>
        <v>0</v>
      </c>
      <c r="Q634" s="32">
        <f>'Link types'!R588</f>
        <v>0</v>
      </c>
      <c r="R634" s="32">
        <f>'Link types'!S588</f>
        <v>0</v>
      </c>
      <c r="S634" s="32">
        <f>'Link types'!T588</f>
        <v>0</v>
      </c>
      <c r="T634" s="32">
        <f>'Link types'!U588</f>
        <v>0</v>
      </c>
      <c r="U634" s="32">
        <f>'Link types'!V588</f>
        <v>0</v>
      </c>
      <c r="V634" s="32">
        <f>'Link types'!W588</f>
        <v>10</v>
      </c>
      <c r="W634" s="32">
        <f>'Link types'!X588</f>
        <v>10</v>
      </c>
      <c r="X634" s="32">
        <f>'Link types'!Y588</f>
        <v>10</v>
      </c>
      <c r="Y634" s="32" t="str">
        <f>'Link types'!Z588</f>
        <v/>
      </c>
    </row>
    <row r="635" spans="1:25" x14ac:dyDescent="0.25">
      <c r="A635" s="32">
        <f>'Link types'!B589</f>
        <v>687</v>
      </c>
      <c r="B635" s="32">
        <f>'Link types'!C589</f>
        <v>60</v>
      </c>
      <c r="C635" s="32" t="str">
        <f>'Link types'!D589</f>
        <v>free</v>
      </c>
      <c r="D635" s="32">
        <f>'Link types'!E589</f>
        <v>1</v>
      </c>
      <c r="E635" s="32">
        <f>'Link types'!F589</f>
        <v>1000</v>
      </c>
      <c r="F635" s="32" t="str">
        <f>'Link types'!G589</f>
        <v/>
      </c>
      <c r="G635" s="32">
        <f>'Link types'!H589</f>
        <v>0</v>
      </c>
      <c r="H635" s="32">
        <f>'Link types'!I589</f>
        <v>0</v>
      </c>
      <c r="I635" s="32">
        <f>'Link types'!J589</f>
        <v>0</v>
      </c>
      <c r="J635" s="32">
        <f>'Link types'!K589</f>
        <v>0</v>
      </c>
      <c r="K635" s="32">
        <f>'Link types'!L589</f>
        <v>99</v>
      </c>
      <c r="L635" s="32">
        <f>'Link types'!M589</f>
        <v>0</v>
      </c>
      <c r="M635" s="32">
        <f>'Link types'!N589</f>
        <v>0</v>
      </c>
      <c r="N635" s="32">
        <f>'Link types'!O589</f>
        <v>0</v>
      </c>
      <c r="O635" s="32">
        <f>'Link types'!P589</f>
        <v>0</v>
      </c>
      <c r="P635" s="32">
        <f>'Link types'!Q589</f>
        <v>0</v>
      </c>
      <c r="Q635" s="32">
        <f>'Link types'!R589</f>
        <v>0</v>
      </c>
      <c r="R635" s="32">
        <f>'Link types'!S589</f>
        <v>0</v>
      </c>
      <c r="S635" s="32">
        <f>'Link types'!T589</f>
        <v>0</v>
      </c>
      <c r="T635" s="32">
        <f>'Link types'!U589</f>
        <v>0</v>
      </c>
      <c r="U635" s="32">
        <f>'Link types'!V589</f>
        <v>0</v>
      </c>
      <c r="V635" s="32">
        <f>'Link types'!W589</f>
        <v>10</v>
      </c>
      <c r="W635" s="32">
        <f>'Link types'!X589</f>
        <v>10</v>
      </c>
      <c r="X635" s="32">
        <f>'Link types'!Y589</f>
        <v>10</v>
      </c>
      <c r="Y635" s="32" t="str">
        <f>'Link types'!Z589</f>
        <v/>
      </c>
    </row>
    <row r="636" spans="1:25" x14ac:dyDescent="0.25">
      <c r="A636" s="32">
        <f>'Link types'!B590</f>
        <v>688</v>
      </c>
      <c r="B636" s="32">
        <f>'Link types'!C590</f>
        <v>60</v>
      </c>
      <c r="C636" s="32" t="str">
        <f>'Link types'!D590</f>
        <v>free</v>
      </c>
      <c r="D636" s="32">
        <f>'Link types'!E590</f>
        <v>1</v>
      </c>
      <c r="E636" s="32">
        <f>'Link types'!F590</f>
        <v>1000</v>
      </c>
      <c r="F636" s="32" t="str">
        <f>'Link types'!G590</f>
        <v/>
      </c>
      <c r="G636" s="32">
        <f>'Link types'!H590</f>
        <v>0</v>
      </c>
      <c r="H636" s="32">
        <f>'Link types'!I590</f>
        <v>0</v>
      </c>
      <c r="I636" s="32">
        <f>'Link types'!J590</f>
        <v>0</v>
      </c>
      <c r="J636" s="32">
        <f>'Link types'!K590</f>
        <v>0</v>
      </c>
      <c r="K636" s="32">
        <f>'Link types'!L590</f>
        <v>99</v>
      </c>
      <c r="L636" s="32">
        <f>'Link types'!M590</f>
        <v>0</v>
      </c>
      <c r="M636" s="32">
        <f>'Link types'!N590</f>
        <v>0</v>
      </c>
      <c r="N636" s="32">
        <f>'Link types'!O590</f>
        <v>0</v>
      </c>
      <c r="O636" s="32">
        <f>'Link types'!P590</f>
        <v>0</v>
      </c>
      <c r="P636" s="32">
        <f>'Link types'!Q590</f>
        <v>0</v>
      </c>
      <c r="Q636" s="32">
        <f>'Link types'!R590</f>
        <v>0</v>
      </c>
      <c r="R636" s="32">
        <f>'Link types'!S590</f>
        <v>0</v>
      </c>
      <c r="S636" s="32">
        <f>'Link types'!T590</f>
        <v>0</v>
      </c>
      <c r="T636" s="32">
        <f>'Link types'!U590</f>
        <v>0</v>
      </c>
      <c r="U636" s="32">
        <f>'Link types'!V590</f>
        <v>0</v>
      </c>
      <c r="V636" s="32">
        <f>'Link types'!W590</f>
        <v>10</v>
      </c>
      <c r="W636" s="32">
        <f>'Link types'!X590</f>
        <v>10</v>
      </c>
      <c r="X636" s="32">
        <f>'Link types'!Y590</f>
        <v>10</v>
      </c>
      <c r="Y636" s="32" t="str">
        <f>'Link types'!Z590</f>
        <v/>
      </c>
    </row>
    <row r="637" spans="1:25" x14ac:dyDescent="0.25">
      <c r="A637" s="32">
        <f>'Link types'!B591</f>
        <v>689</v>
      </c>
      <c r="B637" s="32">
        <f>'Link types'!C591</f>
        <v>60</v>
      </c>
      <c r="C637" s="32" t="str">
        <f>'Link types'!D591</f>
        <v>free</v>
      </c>
      <c r="D637" s="32">
        <f>'Link types'!E591</f>
        <v>1</v>
      </c>
      <c r="E637" s="32">
        <f>'Link types'!F591</f>
        <v>1000</v>
      </c>
      <c r="F637" s="32" t="str">
        <f>'Link types'!G591</f>
        <v/>
      </c>
      <c r="G637" s="32">
        <f>'Link types'!H591</f>
        <v>0</v>
      </c>
      <c r="H637" s="32">
        <f>'Link types'!I591</f>
        <v>0</v>
      </c>
      <c r="I637" s="32">
        <f>'Link types'!J591</f>
        <v>0</v>
      </c>
      <c r="J637" s="32">
        <f>'Link types'!K591</f>
        <v>0</v>
      </c>
      <c r="K637" s="32">
        <f>'Link types'!L591</f>
        <v>99</v>
      </c>
      <c r="L637" s="32">
        <f>'Link types'!M591</f>
        <v>0</v>
      </c>
      <c r="M637" s="32">
        <f>'Link types'!N591</f>
        <v>0</v>
      </c>
      <c r="N637" s="32">
        <f>'Link types'!O591</f>
        <v>0</v>
      </c>
      <c r="O637" s="32">
        <f>'Link types'!P591</f>
        <v>0</v>
      </c>
      <c r="P637" s="32">
        <f>'Link types'!Q591</f>
        <v>0</v>
      </c>
      <c r="Q637" s="32">
        <f>'Link types'!R591</f>
        <v>0</v>
      </c>
      <c r="R637" s="32">
        <f>'Link types'!S591</f>
        <v>0</v>
      </c>
      <c r="S637" s="32">
        <f>'Link types'!T591</f>
        <v>0</v>
      </c>
      <c r="T637" s="32">
        <f>'Link types'!U591</f>
        <v>0</v>
      </c>
      <c r="U637" s="32">
        <f>'Link types'!V591</f>
        <v>0</v>
      </c>
      <c r="V637" s="32">
        <f>'Link types'!W591</f>
        <v>10</v>
      </c>
      <c r="W637" s="32">
        <f>'Link types'!X591</f>
        <v>10</v>
      </c>
      <c r="X637" s="32">
        <f>'Link types'!Y591</f>
        <v>10</v>
      </c>
      <c r="Y637" s="32" t="str">
        <f>'Link types'!Z591</f>
        <v/>
      </c>
    </row>
    <row r="638" spans="1:25" x14ac:dyDescent="0.25">
      <c r="A638" s="32">
        <f>'Link types'!B592</f>
        <v>690</v>
      </c>
      <c r="B638" s="32">
        <f>'Link types'!C592</f>
        <v>60</v>
      </c>
      <c r="C638" s="32" t="str">
        <f>'Link types'!D592</f>
        <v>free</v>
      </c>
      <c r="D638" s="32">
        <f>'Link types'!E592</f>
        <v>1</v>
      </c>
      <c r="E638" s="32">
        <f>'Link types'!F592</f>
        <v>1000</v>
      </c>
      <c r="F638" s="32" t="str">
        <f>'Link types'!G592</f>
        <v/>
      </c>
      <c r="G638" s="32">
        <f>'Link types'!H592</f>
        <v>0</v>
      </c>
      <c r="H638" s="32">
        <f>'Link types'!I592</f>
        <v>0</v>
      </c>
      <c r="I638" s="32">
        <f>'Link types'!J592</f>
        <v>0</v>
      </c>
      <c r="J638" s="32">
        <f>'Link types'!K592</f>
        <v>0</v>
      </c>
      <c r="K638" s="32">
        <f>'Link types'!L592</f>
        <v>99</v>
      </c>
      <c r="L638" s="32">
        <f>'Link types'!M592</f>
        <v>0</v>
      </c>
      <c r="M638" s="32">
        <f>'Link types'!N592</f>
        <v>0</v>
      </c>
      <c r="N638" s="32">
        <f>'Link types'!O592</f>
        <v>0</v>
      </c>
      <c r="O638" s="32">
        <f>'Link types'!P592</f>
        <v>0</v>
      </c>
      <c r="P638" s="32">
        <f>'Link types'!Q592</f>
        <v>0</v>
      </c>
      <c r="Q638" s="32">
        <f>'Link types'!R592</f>
        <v>0</v>
      </c>
      <c r="R638" s="32">
        <f>'Link types'!S592</f>
        <v>0</v>
      </c>
      <c r="S638" s="32">
        <f>'Link types'!T592</f>
        <v>0</v>
      </c>
      <c r="T638" s="32">
        <f>'Link types'!U592</f>
        <v>0</v>
      </c>
      <c r="U638" s="32">
        <f>'Link types'!V592</f>
        <v>0</v>
      </c>
      <c r="V638" s="32">
        <f>'Link types'!W592</f>
        <v>10</v>
      </c>
      <c r="W638" s="32">
        <f>'Link types'!X592</f>
        <v>10</v>
      </c>
      <c r="X638" s="32">
        <f>'Link types'!Y592</f>
        <v>10</v>
      </c>
      <c r="Y638" s="32" t="str">
        <f>'Link types'!Z592</f>
        <v/>
      </c>
    </row>
    <row r="639" spans="1:25" x14ac:dyDescent="0.25">
      <c r="A639" s="32">
        <f>'Link types'!B593</f>
        <v>691</v>
      </c>
      <c r="B639" s="32">
        <f>'Link types'!C593</f>
        <v>60</v>
      </c>
      <c r="C639" s="32" t="str">
        <f>'Link types'!D593</f>
        <v>free</v>
      </c>
      <c r="D639" s="32">
        <f>'Link types'!E593</f>
        <v>1</v>
      </c>
      <c r="E639" s="32">
        <f>'Link types'!F593</f>
        <v>1000</v>
      </c>
      <c r="F639" s="32" t="str">
        <f>'Link types'!G593</f>
        <v/>
      </c>
      <c r="G639" s="32">
        <f>'Link types'!H593</f>
        <v>0</v>
      </c>
      <c r="H639" s="32">
        <f>'Link types'!I593</f>
        <v>0</v>
      </c>
      <c r="I639" s="32">
        <f>'Link types'!J593</f>
        <v>0</v>
      </c>
      <c r="J639" s="32">
        <f>'Link types'!K593</f>
        <v>0</v>
      </c>
      <c r="K639" s="32">
        <f>'Link types'!L593</f>
        <v>99</v>
      </c>
      <c r="L639" s="32">
        <f>'Link types'!M593</f>
        <v>0</v>
      </c>
      <c r="M639" s="32">
        <f>'Link types'!N593</f>
        <v>0</v>
      </c>
      <c r="N639" s="32">
        <f>'Link types'!O593</f>
        <v>0</v>
      </c>
      <c r="O639" s="32">
        <f>'Link types'!P593</f>
        <v>0</v>
      </c>
      <c r="P639" s="32">
        <f>'Link types'!Q593</f>
        <v>0</v>
      </c>
      <c r="Q639" s="32">
        <f>'Link types'!R593</f>
        <v>0</v>
      </c>
      <c r="R639" s="32">
        <f>'Link types'!S593</f>
        <v>0</v>
      </c>
      <c r="S639" s="32">
        <f>'Link types'!T593</f>
        <v>0</v>
      </c>
      <c r="T639" s="32">
        <f>'Link types'!U593</f>
        <v>0</v>
      </c>
      <c r="U639" s="32">
        <f>'Link types'!V593</f>
        <v>0</v>
      </c>
      <c r="V639" s="32">
        <f>'Link types'!W593</f>
        <v>10</v>
      </c>
      <c r="W639" s="32">
        <f>'Link types'!X593</f>
        <v>10</v>
      </c>
      <c r="X639" s="32">
        <f>'Link types'!Y593</f>
        <v>10</v>
      </c>
      <c r="Y639" s="32" t="str">
        <f>'Link types'!Z593</f>
        <v/>
      </c>
    </row>
    <row r="640" spans="1:25" x14ac:dyDescent="0.25">
      <c r="A640" s="32">
        <f>'Link types'!B594</f>
        <v>692</v>
      </c>
      <c r="B640" s="32">
        <f>'Link types'!C594</f>
        <v>60</v>
      </c>
      <c r="C640" s="32" t="str">
        <f>'Link types'!D594</f>
        <v>free</v>
      </c>
      <c r="D640" s="32">
        <f>'Link types'!E594</f>
        <v>1</v>
      </c>
      <c r="E640" s="32">
        <f>'Link types'!F594</f>
        <v>1000</v>
      </c>
      <c r="F640" s="32" t="str">
        <f>'Link types'!G594</f>
        <v/>
      </c>
      <c r="G640" s="32">
        <f>'Link types'!H594</f>
        <v>0</v>
      </c>
      <c r="H640" s="32">
        <f>'Link types'!I594</f>
        <v>0</v>
      </c>
      <c r="I640" s="32">
        <f>'Link types'!J594</f>
        <v>0</v>
      </c>
      <c r="J640" s="32">
        <f>'Link types'!K594</f>
        <v>0</v>
      </c>
      <c r="K640" s="32">
        <f>'Link types'!L594</f>
        <v>99</v>
      </c>
      <c r="L640" s="32">
        <f>'Link types'!M594</f>
        <v>0</v>
      </c>
      <c r="M640" s="32">
        <f>'Link types'!N594</f>
        <v>0</v>
      </c>
      <c r="N640" s="32">
        <f>'Link types'!O594</f>
        <v>0</v>
      </c>
      <c r="O640" s="32">
        <f>'Link types'!P594</f>
        <v>0</v>
      </c>
      <c r="P640" s="32">
        <f>'Link types'!Q594</f>
        <v>0</v>
      </c>
      <c r="Q640" s="32">
        <f>'Link types'!R594</f>
        <v>0</v>
      </c>
      <c r="R640" s="32">
        <f>'Link types'!S594</f>
        <v>0</v>
      </c>
      <c r="S640" s="32">
        <f>'Link types'!T594</f>
        <v>0</v>
      </c>
      <c r="T640" s="32">
        <f>'Link types'!U594</f>
        <v>0</v>
      </c>
      <c r="U640" s="32">
        <f>'Link types'!V594</f>
        <v>0</v>
      </c>
      <c r="V640" s="32">
        <f>'Link types'!W594</f>
        <v>10</v>
      </c>
      <c r="W640" s="32">
        <f>'Link types'!X594</f>
        <v>10</v>
      </c>
      <c r="X640" s="32">
        <f>'Link types'!Y594</f>
        <v>10</v>
      </c>
      <c r="Y640" s="32" t="str">
        <f>'Link types'!Z594</f>
        <v/>
      </c>
    </row>
    <row r="641" spans="1:25" x14ac:dyDescent="0.25">
      <c r="A641" s="32">
        <f>'Link types'!B595</f>
        <v>693</v>
      </c>
      <c r="B641" s="32">
        <f>'Link types'!C595</f>
        <v>60</v>
      </c>
      <c r="C641" s="32" t="str">
        <f>'Link types'!D595</f>
        <v>free</v>
      </c>
      <c r="D641" s="32">
        <f>'Link types'!E595</f>
        <v>1</v>
      </c>
      <c r="E641" s="32">
        <f>'Link types'!F595</f>
        <v>1000</v>
      </c>
      <c r="F641" s="32" t="str">
        <f>'Link types'!G595</f>
        <v/>
      </c>
      <c r="G641" s="32">
        <f>'Link types'!H595</f>
        <v>0</v>
      </c>
      <c r="H641" s="32">
        <f>'Link types'!I595</f>
        <v>0</v>
      </c>
      <c r="I641" s="32">
        <f>'Link types'!J595</f>
        <v>0</v>
      </c>
      <c r="J641" s="32">
        <f>'Link types'!K595</f>
        <v>0</v>
      </c>
      <c r="K641" s="32">
        <f>'Link types'!L595</f>
        <v>99</v>
      </c>
      <c r="L641" s="32">
        <f>'Link types'!M595</f>
        <v>0</v>
      </c>
      <c r="M641" s="32">
        <f>'Link types'!N595</f>
        <v>0</v>
      </c>
      <c r="N641" s="32">
        <f>'Link types'!O595</f>
        <v>0</v>
      </c>
      <c r="O641" s="32">
        <f>'Link types'!P595</f>
        <v>0</v>
      </c>
      <c r="P641" s="32">
        <f>'Link types'!Q595</f>
        <v>0</v>
      </c>
      <c r="Q641" s="32">
        <f>'Link types'!R595</f>
        <v>0</v>
      </c>
      <c r="R641" s="32">
        <f>'Link types'!S595</f>
        <v>0</v>
      </c>
      <c r="S641" s="32">
        <f>'Link types'!T595</f>
        <v>0</v>
      </c>
      <c r="T641" s="32">
        <f>'Link types'!U595</f>
        <v>0</v>
      </c>
      <c r="U641" s="32">
        <f>'Link types'!V595</f>
        <v>0</v>
      </c>
      <c r="V641" s="32">
        <f>'Link types'!W595</f>
        <v>10</v>
      </c>
      <c r="W641" s="32">
        <f>'Link types'!X595</f>
        <v>10</v>
      </c>
      <c r="X641" s="32">
        <f>'Link types'!Y595</f>
        <v>10</v>
      </c>
      <c r="Y641" s="32" t="str">
        <f>'Link types'!Z595</f>
        <v/>
      </c>
    </row>
    <row r="642" spans="1:25" x14ac:dyDescent="0.25">
      <c r="A642" s="32">
        <f>'Link types'!B596</f>
        <v>694</v>
      </c>
      <c r="B642" s="32">
        <f>'Link types'!C596</f>
        <v>60</v>
      </c>
      <c r="C642" s="32" t="str">
        <f>'Link types'!D596</f>
        <v>free</v>
      </c>
      <c r="D642" s="32">
        <f>'Link types'!E596</f>
        <v>1</v>
      </c>
      <c r="E642" s="32">
        <f>'Link types'!F596</f>
        <v>1000</v>
      </c>
      <c r="F642" s="32" t="str">
        <f>'Link types'!G596</f>
        <v/>
      </c>
      <c r="G642" s="32">
        <f>'Link types'!H596</f>
        <v>0</v>
      </c>
      <c r="H642" s="32">
        <f>'Link types'!I596</f>
        <v>0</v>
      </c>
      <c r="I642" s="32">
        <f>'Link types'!J596</f>
        <v>0</v>
      </c>
      <c r="J642" s="32">
        <f>'Link types'!K596</f>
        <v>0</v>
      </c>
      <c r="K642" s="32">
        <f>'Link types'!L596</f>
        <v>99</v>
      </c>
      <c r="L642" s="32">
        <f>'Link types'!M596</f>
        <v>0</v>
      </c>
      <c r="M642" s="32">
        <f>'Link types'!N596</f>
        <v>0</v>
      </c>
      <c r="N642" s="32">
        <f>'Link types'!O596</f>
        <v>0</v>
      </c>
      <c r="O642" s="32">
        <f>'Link types'!P596</f>
        <v>0</v>
      </c>
      <c r="P642" s="32">
        <f>'Link types'!Q596</f>
        <v>0</v>
      </c>
      <c r="Q642" s="32">
        <f>'Link types'!R596</f>
        <v>0</v>
      </c>
      <c r="R642" s="32">
        <f>'Link types'!S596</f>
        <v>0</v>
      </c>
      <c r="S642" s="32">
        <f>'Link types'!T596</f>
        <v>0</v>
      </c>
      <c r="T642" s="32">
        <f>'Link types'!U596</f>
        <v>0</v>
      </c>
      <c r="U642" s="32">
        <f>'Link types'!V596</f>
        <v>0</v>
      </c>
      <c r="V642" s="32">
        <f>'Link types'!W596</f>
        <v>10</v>
      </c>
      <c r="W642" s="32">
        <f>'Link types'!X596</f>
        <v>10</v>
      </c>
      <c r="X642" s="32">
        <f>'Link types'!Y596</f>
        <v>10</v>
      </c>
      <c r="Y642" s="32" t="str">
        <f>'Link types'!Z596</f>
        <v/>
      </c>
    </row>
    <row r="643" spans="1:25" x14ac:dyDescent="0.25">
      <c r="A643" s="32">
        <f>'Link types'!B597</f>
        <v>695</v>
      </c>
      <c r="B643" s="32">
        <f>'Link types'!C597</f>
        <v>60</v>
      </c>
      <c r="C643" s="32" t="str">
        <f>'Link types'!D597</f>
        <v>free</v>
      </c>
      <c r="D643" s="32">
        <f>'Link types'!E597</f>
        <v>1</v>
      </c>
      <c r="E643" s="32">
        <f>'Link types'!F597</f>
        <v>1000</v>
      </c>
      <c r="F643" s="32" t="str">
        <f>'Link types'!G597</f>
        <v/>
      </c>
      <c r="G643" s="32">
        <f>'Link types'!H597</f>
        <v>0</v>
      </c>
      <c r="H643" s="32">
        <f>'Link types'!I597</f>
        <v>0</v>
      </c>
      <c r="I643" s="32">
        <f>'Link types'!J597</f>
        <v>0</v>
      </c>
      <c r="J643" s="32">
        <f>'Link types'!K597</f>
        <v>0</v>
      </c>
      <c r="K643" s="32">
        <f>'Link types'!L597</f>
        <v>99</v>
      </c>
      <c r="L643" s="32">
        <f>'Link types'!M597</f>
        <v>0</v>
      </c>
      <c r="M643" s="32">
        <f>'Link types'!N597</f>
        <v>0</v>
      </c>
      <c r="N643" s="32">
        <f>'Link types'!O597</f>
        <v>0</v>
      </c>
      <c r="O643" s="32">
        <f>'Link types'!P597</f>
        <v>0</v>
      </c>
      <c r="P643" s="32">
        <f>'Link types'!Q597</f>
        <v>0</v>
      </c>
      <c r="Q643" s="32">
        <f>'Link types'!R597</f>
        <v>0</v>
      </c>
      <c r="R643" s="32">
        <f>'Link types'!S597</f>
        <v>0</v>
      </c>
      <c r="S643" s="32">
        <f>'Link types'!T597</f>
        <v>0</v>
      </c>
      <c r="T643" s="32">
        <f>'Link types'!U597</f>
        <v>0</v>
      </c>
      <c r="U643" s="32">
        <f>'Link types'!V597</f>
        <v>0</v>
      </c>
      <c r="V643" s="32">
        <f>'Link types'!W597</f>
        <v>10</v>
      </c>
      <c r="W643" s="32">
        <f>'Link types'!X597</f>
        <v>10</v>
      </c>
      <c r="X643" s="32">
        <f>'Link types'!Y597</f>
        <v>10</v>
      </c>
      <c r="Y643" s="32" t="str">
        <f>'Link types'!Z597</f>
        <v/>
      </c>
    </row>
    <row r="644" spans="1:25" x14ac:dyDescent="0.25">
      <c r="A644" s="32">
        <f>'Link types'!B598</f>
        <v>696</v>
      </c>
      <c r="B644" s="32">
        <f>'Link types'!C598</f>
        <v>60</v>
      </c>
      <c r="C644" s="32" t="str">
        <f>'Link types'!D598</f>
        <v>free</v>
      </c>
      <c r="D644" s="32">
        <f>'Link types'!E598</f>
        <v>1</v>
      </c>
      <c r="E644" s="32">
        <f>'Link types'!F598</f>
        <v>1000</v>
      </c>
      <c r="F644" s="32" t="str">
        <f>'Link types'!G598</f>
        <v/>
      </c>
      <c r="G644" s="32">
        <f>'Link types'!H598</f>
        <v>0</v>
      </c>
      <c r="H644" s="32">
        <f>'Link types'!I598</f>
        <v>0</v>
      </c>
      <c r="I644" s="32">
        <f>'Link types'!J598</f>
        <v>0</v>
      </c>
      <c r="J644" s="32">
        <f>'Link types'!K598</f>
        <v>0</v>
      </c>
      <c r="K644" s="32">
        <f>'Link types'!L598</f>
        <v>99</v>
      </c>
      <c r="L644" s="32">
        <f>'Link types'!M598</f>
        <v>0</v>
      </c>
      <c r="M644" s="32">
        <f>'Link types'!N598</f>
        <v>0</v>
      </c>
      <c r="N644" s="32">
        <f>'Link types'!O598</f>
        <v>0</v>
      </c>
      <c r="O644" s="32">
        <f>'Link types'!P598</f>
        <v>0</v>
      </c>
      <c r="P644" s="32">
        <f>'Link types'!Q598</f>
        <v>0</v>
      </c>
      <c r="Q644" s="32">
        <f>'Link types'!R598</f>
        <v>0</v>
      </c>
      <c r="R644" s="32">
        <f>'Link types'!S598</f>
        <v>0</v>
      </c>
      <c r="S644" s="32">
        <f>'Link types'!T598</f>
        <v>0</v>
      </c>
      <c r="T644" s="32">
        <f>'Link types'!U598</f>
        <v>0</v>
      </c>
      <c r="U644" s="32">
        <f>'Link types'!V598</f>
        <v>0</v>
      </c>
      <c r="V644" s="32">
        <f>'Link types'!W598</f>
        <v>10</v>
      </c>
      <c r="W644" s="32">
        <f>'Link types'!X598</f>
        <v>10</v>
      </c>
      <c r="X644" s="32">
        <f>'Link types'!Y598</f>
        <v>10</v>
      </c>
      <c r="Y644" s="32" t="str">
        <f>'Link types'!Z598</f>
        <v/>
      </c>
    </row>
    <row r="645" spans="1:25" x14ac:dyDescent="0.25">
      <c r="A645" s="32">
        <f>'Link types'!B599</f>
        <v>697</v>
      </c>
      <c r="B645" s="32">
        <f>'Link types'!C599</f>
        <v>60</v>
      </c>
      <c r="C645" s="32" t="str">
        <f>'Link types'!D599</f>
        <v>free</v>
      </c>
      <c r="D645" s="32">
        <f>'Link types'!E599</f>
        <v>1</v>
      </c>
      <c r="E645" s="32">
        <f>'Link types'!F599</f>
        <v>1000</v>
      </c>
      <c r="F645" s="32" t="str">
        <f>'Link types'!G599</f>
        <v/>
      </c>
      <c r="G645" s="32">
        <f>'Link types'!H599</f>
        <v>0</v>
      </c>
      <c r="H645" s="32">
        <f>'Link types'!I599</f>
        <v>0</v>
      </c>
      <c r="I645" s="32">
        <f>'Link types'!J599</f>
        <v>0</v>
      </c>
      <c r="J645" s="32">
        <f>'Link types'!K599</f>
        <v>0</v>
      </c>
      <c r="K645" s="32">
        <f>'Link types'!L599</f>
        <v>99</v>
      </c>
      <c r="L645" s="32">
        <f>'Link types'!M599</f>
        <v>0</v>
      </c>
      <c r="M645" s="32">
        <f>'Link types'!N599</f>
        <v>0</v>
      </c>
      <c r="N645" s="32">
        <f>'Link types'!O599</f>
        <v>0</v>
      </c>
      <c r="O645" s="32">
        <f>'Link types'!P599</f>
        <v>0</v>
      </c>
      <c r="P645" s="32">
        <f>'Link types'!Q599</f>
        <v>0</v>
      </c>
      <c r="Q645" s="32">
        <f>'Link types'!R599</f>
        <v>0</v>
      </c>
      <c r="R645" s="32">
        <f>'Link types'!S599</f>
        <v>0</v>
      </c>
      <c r="S645" s="32">
        <f>'Link types'!T599</f>
        <v>0</v>
      </c>
      <c r="T645" s="32">
        <f>'Link types'!U599</f>
        <v>0</v>
      </c>
      <c r="U645" s="32">
        <f>'Link types'!V599</f>
        <v>0</v>
      </c>
      <c r="V645" s="32">
        <f>'Link types'!W599</f>
        <v>10</v>
      </c>
      <c r="W645" s="32">
        <f>'Link types'!X599</f>
        <v>10</v>
      </c>
      <c r="X645" s="32">
        <f>'Link types'!Y599</f>
        <v>10</v>
      </c>
      <c r="Y645" s="32" t="str">
        <f>'Link types'!Z599</f>
        <v/>
      </c>
    </row>
    <row r="646" spans="1:25" x14ac:dyDescent="0.25">
      <c r="A646" s="32">
        <f>'Link types'!B600</f>
        <v>698</v>
      </c>
      <c r="B646" s="32">
        <f>'Link types'!C600</f>
        <v>60</v>
      </c>
      <c r="C646" s="32" t="str">
        <f>'Link types'!D600</f>
        <v>free</v>
      </c>
      <c r="D646" s="32">
        <f>'Link types'!E600</f>
        <v>1</v>
      </c>
      <c r="E646" s="32">
        <f>'Link types'!F600</f>
        <v>1000</v>
      </c>
      <c r="F646" s="32" t="str">
        <f>'Link types'!G600</f>
        <v/>
      </c>
      <c r="G646" s="32">
        <f>'Link types'!H600</f>
        <v>0</v>
      </c>
      <c r="H646" s="32">
        <f>'Link types'!I600</f>
        <v>0</v>
      </c>
      <c r="I646" s="32">
        <f>'Link types'!J600</f>
        <v>0</v>
      </c>
      <c r="J646" s="32">
        <f>'Link types'!K600</f>
        <v>0</v>
      </c>
      <c r="K646" s="32">
        <f>'Link types'!L600</f>
        <v>99</v>
      </c>
      <c r="L646" s="32">
        <f>'Link types'!M600</f>
        <v>0</v>
      </c>
      <c r="M646" s="32">
        <f>'Link types'!N600</f>
        <v>0</v>
      </c>
      <c r="N646" s="32">
        <f>'Link types'!O600</f>
        <v>0</v>
      </c>
      <c r="O646" s="32">
        <f>'Link types'!P600</f>
        <v>0</v>
      </c>
      <c r="P646" s="32">
        <f>'Link types'!Q600</f>
        <v>0</v>
      </c>
      <c r="Q646" s="32">
        <f>'Link types'!R600</f>
        <v>0</v>
      </c>
      <c r="R646" s="32">
        <f>'Link types'!S600</f>
        <v>0</v>
      </c>
      <c r="S646" s="32">
        <f>'Link types'!T600</f>
        <v>0</v>
      </c>
      <c r="T646" s="32">
        <f>'Link types'!U600</f>
        <v>0</v>
      </c>
      <c r="U646" s="32">
        <f>'Link types'!V600</f>
        <v>0</v>
      </c>
      <c r="V646" s="32">
        <f>'Link types'!W600</f>
        <v>10</v>
      </c>
      <c r="W646" s="32">
        <f>'Link types'!X600</f>
        <v>10</v>
      </c>
      <c r="X646" s="32">
        <f>'Link types'!Y600</f>
        <v>10</v>
      </c>
      <c r="Y646" s="32" t="str">
        <f>'Link types'!Z600</f>
        <v/>
      </c>
    </row>
    <row r="647" spans="1:25" x14ac:dyDescent="0.25">
      <c r="A647" s="32">
        <f>'Link types'!B601</f>
        <v>699</v>
      </c>
      <c r="B647" s="32">
        <f>'Link types'!C601</f>
        <v>60</v>
      </c>
      <c r="C647" s="32" t="str">
        <f>'Link types'!D601</f>
        <v>free</v>
      </c>
      <c r="D647" s="32">
        <f>'Link types'!E601</f>
        <v>1</v>
      </c>
      <c r="E647" s="32">
        <f>'Link types'!F601</f>
        <v>1000</v>
      </c>
      <c r="F647" s="32" t="str">
        <f>'Link types'!G601</f>
        <v/>
      </c>
      <c r="G647" s="32">
        <f>'Link types'!H601</f>
        <v>0</v>
      </c>
      <c r="H647" s="32">
        <f>'Link types'!I601</f>
        <v>0</v>
      </c>
      <c r="I647" s="32">
        <f>'Link types'!J601</f>
        <v>0</v>
      </c>
      <c r="J647" s="32">
        <f>'Link types'!K601</f>
        <v>0</v>
      </c>
      <c r="K647" s="32">
        <f>'Link types'!L601</f>
        <v>99</v>
      </c>
      <c r="L647" s="32">
        <f>'Link types'!M601</f>
        <v>0</v>
      </c>
      <c r="M647" s="32">
        <f>'Link types'!N601</f>
        <v>0</v>
      </c>
      <c r="N647" s="32">
        <f>'Link types'!O601</f>
        <v>0</v>
      </c>
      <c r="O647" s="32">
        <f>'Link types'!P601</f>
        <v>0</v>
      </c>
      <c r="P647" s="32">
        <f>'Link types'!Q601</f>
        <v>0</v>
      </c>
      <c r="Q647" s="32">
        <f>'Link types'!R601</f>
        <v>0</v>
      </c>
      <c r="R647" s="32">
        <f>'Link types'!S601</f>
        <v>0</v>
      </c>
      <c r="S647" s="32">
        <f>'Link types'!T601</f>
        <v>0</v>
      </c>
      <c r="T647" s="32">
        <f>'Link types'!U601</f>
        <v>0</v>
      </c>
      <c r="U647" s="32">
        <f>'Link types'!V601</f>
        <v>0</v>
      </c>
      <c r="V647" s="32">
        <f>'Link types'!W601</f>
        <v>10</v>
      </c>
      <c r="W647" s="32">
        <f>'Link types'!X601</f>
        <v>10</v>
      </c>
      <c r="X647" s="32">
        <f>'Link types'!Y601</f>
        <v>10</v>
      </c>
      <c r="Y647" s="32" t="str">
        <f>'Link types'!Z601</f>
        <v/>
      </c>
    </row>
    <row r="648" spans="1:25" x14ac:dyDescent="0.25">
      <c r="A648" s="32">
        <f>'Link types'!B602</f>
        <v>700</v>
      </c>
      <c r="B648" s="32">
        <f>'Link types'!C602</f>
        <v>70</v>
      </c>
      <c r="C648" s="32" t="str">
        <f>'Link types'!D602</f>
        <v>Re L1 V50</v>
      </c>
      <c r="D648" s="32">
        <f>'Link types'!E602</f>
        <v>1</v>
      </c>
      <c r="E648" s="32">
        <f>'Link types'!F602</f>
        <v>7</v>
      </c>
      <c r="F648" s="32" t="str">
        <f>'Link types'!G602</f>
        <v>BIKE,BUS,MINIBUS,CAR,HGV,PUTW,WALK</v>
      </c>
      <c r="G648" s="32">
        <f>'Link types'!H602</f>
        <v>1</v>
      </c>
      <c r="H648" s="32">
        <f>'Link types'!I602</f>
        <v>400</v>
      </c>
      <c r="I648" s="32">
        <f>'Link types'!J602</f>
        <v>50</v>
      </c>
      <c r="J648" s="32">
        <f>'Link types'!K602</f>
        <v>1</v>
      </c>
      <c r="K648" s="32">
        <f>'Link types'!L602</f>
        <v>4</v>
      </c>
      <c r="L648" s="32">
        <f>'Link types'!M602</f>
        <v>20</v>
      </c>
      <c r="M648" s="32">
        <f>'Link types'!N602</f>
        <v>130</v>
      </c>
      <c r="N648" s="32">
        <f>'Link types'!O602</f>
        <v>100</v>
      </c>
      <c r="O648" s="32">
        <f>'Link types'!P602</f>
        <v>4</v>
      </c>
      <c r="P648" s="32">
        <f>'Link types'!Q602</f>
        <v>80</v>
      </c>
      <c r="Q648" s="32">
        <f>'Link types'!R602</f>
        <v>50</v>
      </c>
      <c r="R648" s="32">
        <f>'Link types'!S602</f>
        <v>4</v>
      </c>
      <c r="S648" s="32">
        <f>'Link types'!T602</f>
        <v>50</v>
      </c>
      <c r="T648" s="32">
        <f>'Link types'!U602</f>
        <v>50</v>
      </c>
      <c r="U648" s="32">
        <f>'Link types'!V602</f>
        <v>50</v>
      </c>
      <c r="V648" s="32">
        <f>'Link types'!W602</f>
        <v>1</v>
      </c>
      <c r="W648" s="32">
        <f>'Link types'!X602</f>
        <v>1.4</v>
      </c>
      <c r="X648" s="32">
        <f>'Link types'!Y602</f>
        <v>1</v>
      </c>
      <c r="Y648" s="32" t="str">
        <f>'Link types'!Z602</f>
        <v>Residential: Street in residential areas, mainly for local access</v>
      </c>
    </row>
    <row r="649" spans="1:25" x14ac:dyDescent="0.25">
      <c r="A649" s="32">
        <f>'Link types'!B603</f>
        <v>701</v>
      </c>
      <c r="B649" s="32">
        <f>'Link types'!C603</f>
        <v>70</v>
      </c>
      <c r="C649" s="32" t="str">
        <f>'Link types'!D603</f>
        <v>Re L1 V40</v>
      </c>
      <c r="D649" s="32">
        <f>'Link types'!E603</f>
        <v>1</v>
      </c>
      <c r="E649" s="32">
        <f>'Link types'!F603</f>
        <v>7</v>
      </c>
      <c r="F649" s="32" t="str">
        <f>'Link types'!G603</f>
        <v>BIKE,BUS,MINIBUS,CAR,HGV,PUTW,WALK</v>
      </c>
      <c r="G649" s="32">
        <f>'Link types'!H603</f>
        <v>1</v>
      </c>
      <c r="H649" s="32">
        <f>'Link types'!I603</f>
        <v>300</v>
      </c>
      <c r="I649" s="32">
        <f>'Link types'!J603</f>
        <v>40</v>
      </c>
      <c r="J649" s="32">
        <f>'Link types'!K603</f>
        <v>1</v>
      </c>
      <c r="K649" s="32">
        <f>'Link types'!L603</f>
        <v>4</v>
      </c>
      <c r="L649" s="32">
        <f>'Link types'!M603</f>
        <v>20</v>
      </c>
      <c r="M649" s="32">
        <f>'Link types'!N603</f>
        <v>130</v>
      </c>
      <c r="N649" s="32">
        <f>'Link types'!O603</f>
        <v>100</v>
      </c>
      <c r="O649" s="32">
        <f>'Link types'!P603</f>
        <v>4</v>
      </c>
      <c r="P649" s="32">
        <f>'Link types'!Q603</f>
        <v>80</v>
      </c>
      <c r="Q649" s="32">
        <f>'Link types'!R603</f>
        <v>50</v>
      </c>
      <c r="R649" s="32">
        <f>'Link types'!S603</f>
        <v>4</v>
      </c>
      <c r="S649" s="32">
        <f>'Link types'!T603</f>
        <v>50</v>
      </c>
      <c r="T649" s="32">
        <f>'Link types'!U603</f>
        <v>50</v>
      </c>
      <c r="U649" s="32">
        <f>'Link types'!V603</f>
        <v>50</v>
      </c>
      <c r="V649" s="32">
        <f>'Link types'!W603</f>
        <v>1</v>
      </c>
      <c r="W649" s="32">
        <f>'Link types'!X603</f>
        <v>1.4</v>
      </c>
      <c r="X649" s="32">
        <f>'Link types'!Y603</f>
        <v>1</v>
      </c>
      <c r="Y649" s="32" t="str">
        <f>'Link types'!Z603</f>
        <v>Residential: Street in residential areas, mainly for local access</v>
      </c>
    </row>
    <row r="650" spans="1:25" x14ac:dyDescent="0.25">
      <c r="A650" s="32">
        <f>'Link types'!B604</f>
        <v>702</v>
      </c>
      <c r="B650" s="32">
        <f>'Link types'!C604</f>
        <v>70</v>
      </c>
      <c r="C650" s="32" t="str">
        <f>'Link types'!D604</f>
        <v>Re L1 V30</v>
      </c>
      <c r="D650" s="32">
        <f>'Link types'!E604</f>
        <v>1</v>
      </c>
      <c r="E650" s="32">
        <f>'Link types'!F604</f>
        <v>7</v>
      </c>
      <c r="F650" s="32" t="str">
        <f>'Link types'!G604</f>
        <v>BIKE,BUS,MINIBUS,CAR,HGV,PUTW,WALK</v>
      </c>
      <c r="G650" s="32">
        <f>'Link types'!H604</f>
        <v>1</v>
      </c>
      <c r="H650" s="32">
        <f>'Link types'!I604</f>
        <v>200</v>
      </c>
      <c r="I650" s="32">
        <f>'Link types'!J604</f>
        <v>30</v>
      </c>
      <c r="J650" s="32">
        <f>'Link types'!K604</f>
        <v>1</v>
      </c>
      <c r="K650" s="32">
        <f>'Link types'!L604</f>
        <v>4</v>
      </c>
      <c r="L650" s="32">
        <f>'Link types'!M604</f>
        <v>20</v>
      </c>
      <c r="M650" s="32">
        <f>'Link types'!N604</f>
        <v>130</v>
      </c>
      <c r="N650" s="32">
        <f>'Link types'!O604</f>
        <v>100</v>
      </c>
      <c r="O650" s="32">
        <f>'Link types'!P604</f>
        <v>4</v>
      </c>
      <c r="P650" s="32">
        <f>'Link types'!Q604</f>
        <v>80</v>
      </c>
      <c r="Q650" s="32">
        <f>'Link types'!R604</f>
        <v>50</v>
      </c>
      <c r="R650" s="32">
        <f>'Link types'!S604</f>
        <v>4</v>
      </c>
      <c r="S650" s="32">
        <f>'Link types'!T604</f>
        <v>50</v>
      </c>
      <c r="T650" s="32">
        <f>'Link types'!U604</f>
        <v>50</v>
      </c>
      <c r="U650" s="32">
        <f>'Link types'!V604</f>
        <v>50</v>
      </c>
      <c r="V650" s="32">
        <f>'Link types'!W604</f>
        <v>1</v>
      </c>
      <c r="W650" s="32">
        <f>'Link types'!X604</f>
        <v>1.4</v>
      </c>
      <c r="X650" s="32">
        <f>'Link types'!Y604</f>
        <v>1</v>
      </c>
      <c r="Y650" s="32" t="str">
        <f>'Link types'!Z604</f>
        <v>Residential: Street in residential areas, mainly for local access</v>
      </c>
    </row>
    <row r="651" spans="1:25" x14ac:dyDescent="0.25">
      <c r="A651" s="32">
        <f>'Link types'!B605</f>
        <v>703</v>
      </c>
      <c r="B651" s="32">
        <f>'Link types'!C605</f>
        <v>70</v>
      </c>
      <c r="C651" s="32" t="str">
        <f>'Link types'!D605</f>
        <v>Re L1 V20</v>
      </c>
      <c r="D651" s="32">
        <f>'Link types'!E605</f>
        <v>1</v>
      </c>
      <c r="E651" s="32">
        <f>'Link types'!F605</f>
        <v>7</v>
      </c>
      <c r="F651" s="32" t="str">
        <f>'Link types'!G605</f>
        <v>BIKE,BUS,MINIBUS,CAR,HGV,PUTW,WALK</v>
      </c>
      <c r="G651" s="32">
        <f>'Link types'!H605</f>
        <v>1</v>
      </c>
      <c r="H651" s="32">
        <f>'Link types'!I605</f>
        <v>100</v>
      </c>
      <c r="I651" s="32">
        <f>'Link types'!J605</f>
        <v>20</v>
      </c>
      <c r="J651" s="32">
        <f>'Link types'!K605</f>
        <v>1</v>
      </c>
      <c r="K651" s="32">
        <f>'Link types'!L605</f>
        <v>4</v>
      </c>
      <c r="L651" s="32">
        <f>'Link types'!M605</f>
        <v>20</v>
      </c>
      <c r="M651" s="32">
        <f>'Link types'!N605</f>
        <v>130</v>
      </c>
      <c r="N651" s="32">
        <f>'Link types'!O605</f>
        <v>100</v>
      </c>
      <c r="O651" s="32">
        <f>'Link types'!P605</f>
        <v>4</v>
      </c>
      <c r="P651" s="32">
        <f>'Link types'!Q605</f>
        <v>80</v>
      </c>
      <c r="Q651" s="32">
        <f>'Link types'!R605</f>
        <v>50</v>
      </c>
      <c r="R651" s="32">
        <f>'Link types'!S605</f>
        <v>4</v>
      </c>
      <c r="S651" s="32">
        <f>'Link types'!T605</f>
        <v>50</v>
      </c>
      <c r="T651" s="32">
        <f>'Link types'!U605</f>
        <v>50</v>
      </c>
      <c r="U651" s="32">
        <f>'Link types'!V605</f>
        <v>50</v>
      </c>
      <c r="V651" s="32">
        <f>'Link types'!W605</f>
        <v>1</v>
      </c>
      <c r="W651" s="32">
        <f>'Link types'!X605</f>
        <v>1.4</v>
      </c>
      <c r="X651" s="32">
        <f>'Link types'!Y605</f>
        <v>1</v>
      </c>
      <c r="Y651" s="32" t="str">
        <f>'Link types'!Z605</f>
        <v>Residential: Street in residential areas, mainly for local access</v>
      </c>
    </row>
    <row r="652" spans="1:25" x14ac:dyDescent="0.25">
      <c r="A652" s="32">
        <f>'Link types'!B606</f>
        <v>704</v>
      </c>
      <c r="B652" s="32">
        <f>'Link types'!C606</f>
        <v>70</v>
      </c>
      <c r="C652" s="32" t="str">
        <f>'Link types'!D606</f>
        <v>free</v>
      </c>
      <c r="D652" s="32">
        <f>'Link types'!E606</f>
        <v>1</v>
      </c>
      <c r="E652" s="32">
        <f>'Link types'!F606</f>
        <v>1000</v>
      </c>
      <c r="F652" s="32" t="str">
        <f>'Link types'!G606</f>
        <v/>
      </c>
      <c r="G652" s="32">
        <f>'Link types'!H606</f>
        <v>0</v>
      </c>
      <c r="H652" s="32">
        <f>'Link types'!I606</f>
        <v>0</v>
      </c>
      <c r="I652" s="32">
        <f>'Link types'!J606</f>
        <v>0</v>
      </c>
      <c r="J652" s="32">
        <f>'Link types'!K606</f>
        <v>0</v>
      </c>
      <c r="K652" s="32">
        <f>'Link types'!L606</f>
        <v>99</v>
      </c>
      <c r="L652" s="32">
        <f>'Link types'!M606</f>
        <v>0</v>
      </c>
      <c r="M652" s="32">
        <f>'Link types'!N606</f>
        <v>0</v>
      </c>
      <c r="N652" s="32">
        <f>'Link types'!O606</f>
        <v>0</v>
      </c>
      <c r="O652" s="32">
        <f>'Link types'!P606</f>
        <v>0</v>
      </c>
      <c r="P652" s="32">
        <f>'Link types'!Q606</f>
        <v>0</v>
      </c>
      <c r="Q652" s="32">
        <f>'Link types'!R606</f>
        <v>0</v>
      </c>
      <c r="R652" s="32">
        <f>'Link types'!S606</f>
        <v>0</v>
      </c>
      <c r="S652" s="32">
        <f>'Link types'!T606</f>
        <v>0</v>
      </c>
      <c r="T652" s="32">
        <f>'Link types'!U606</f>
        <v>0</v>
      </c>
      <c r="U652" s="32">
        <f>'Link types'!V606</f>
        <v>0</v>
      </c>
      <c r="V652" s="32">
        <f>'Link types'!W606</f>
        <v>10</v>
      </c>
      <c r="W652" s="32">
        <f>'Link types'!X606</f>
        <v>10</v>
      </c>
      <c r="X652" s="32">
        <f>'Link types'!Y606</f>
        <v>10</v>
      </c>
      <c r="Y652" s="32" t="str">
        <f>'Link types'!Z606</f>
        <v/>
      </c>
    </row>
    <row r="653" spans="1:25" x14ac:dyDescent="0.25">
      <c r="A653" s="32">
        <f>'Link types'!B607</f>
        <v>705</v>
      </c>
      <c r="B653" s="32">
        <f>'Link types'!C607</f>
        <v>70</v>
      </c>
      <c r="C653" s="32" t="str">
        <f>'Link types'!D607</f>
        <v>free</v>
      </c>
      <c r="D653" s="32">
        <f>'Link types'!E607</f>
        <v>1</v>
      </c>
      <c r="E653" s="32">
        <f>'Link types'!F607</f>
        <v>1000</v>
      </c>
      <c r="F653" s="32" t="str">
        <f>'Link types'!G607</f>
        <v/>
      </c>
      <c r="G653" s="32">
        <f>'Link types'!H607</f>
        <v>0</v>
      </c>
      <c r="H653" s="32">
        <f>'Link types'!I607</f>
        <v>0</v>
      </c>
      <c r="I653" s="32">
        <f>'Link types'!J607</f>
        <v>0</v>
      </c>
      <c r="J653" s="32">
        <f>'Link types'!K607</f>
        <v>0</v>
      </c>
      <c r="K653" s="32">
        <f>'Link types'!L607</f>
        <v>99</v>
      </c>
      <c r="L653" s="32">
        <f>'Link types'!M607</f>
        <v>0</v>
      </c>
      <c r="M653" s="32">
        <f>'Link types'!N607</f>
        <v>0</v>
      </c>
      <c r="N653" s="32">
        <f>'Link types'!O607</f>
        <v>0</v>
      </c>
      <c r="O653" s="32">
        <f>'Link types'!P607</f>
        <v>0</v>
      </c>
      <c r="P653" s="32">
        <f>'Link types'!Q607</f>
        <v>0</v>
      </c>
      <c r="Q653" s="32">
        <f>'Link types'!R607</f>
        <v>0</v>
      </c>
      <c r="R653" s="32">
        <f>'Link types'!S607</f>
        <v>0</v>
      </c>
      <c r="S653" s="32">
        <f>'Link types'!T607</f>
        <v>0</v>
      </c>
      <c r="T653" s="32">
        <f>'Link types'!U607</f>
        <v>0</v>
      </c>
      <c r="U653" s="32">
        <f>'Link types'!V607</f>
        <v>0</v>
      </c>
      <c r="V653" s="32">
        <f>'Link types'!W607</f>
        <v>10</v>
      </c>
      <c r="W653" s="32">
        <f>'Link types'!X607</f>
        <v>10</v>
      </c>
      <c r="X653" s="32">
        <f>'Link types'!Y607</f>
        <v>10</v>
      </c>
      <c r="Y653" s="32" t="str">
        <f>'Link types'!Z607</f>
        <v/>
      </c>
    </row>
    <row r="654" spans="1:25" x14ac:dyDescent="0.25">
      <c r="A654" s="32">
        <f>'Link types'!B608</f>
        <v>706</v>
      </c>
      <c r="B654" s="32">
        <f>'Link types'!C608</f>
        <v>70</v>
      </c>
      <c r="C654" s="32" t="str">
        <f>'Link types'!D608</f>
        <v>free</v>
      </c>
      <c r="D654" s="32">
        <f>'Link types'!E608</f>
        <v>1</v>
      </c>
      <c r="E654" s="32">
        <f>'Link types'!F608</f>
        <v>1000</v>
      </c>
      <c r="F654" s="32" t="str">
        <f>'Link types'!G608</f>
        <v/>
      </c>
      <c r="G654" s="32">
        <f>'Link types'!H608</f>
        <v>0</v>
      </c>
      <c r="H654" s="32">
        <f>'Link types'!I608</f>
        <v>0</v>
      </c>
      <c r="I654" s="32">
        <f>'Link types'!J608</f>
        <v>0</v>
      </c>
      <c r="J654" s="32">
        <f>'Link types'!K608</f>
        <v>0</v>
      </c>
      <c r="K654" s="32">
        <f>'Link types'!L608</f>
        <v>99</v>
      </c>
      <c r="L654" s="32">
        <f>'Link types'!M608</f>
        <v>0</v>
      </c>
      <c r="M654" s="32">
        <f>'Link types'!N608</f>
        <v>0</v>
      </c>
      <c r="N654" s="32">
        <f>'Link types'!O608</f>
        <v>0</v>
      </c>
      <c r="O654" s="32">
        <f>'Link types'!P608</f>
        <v>0</v>
      </c>
      <c r="P654" s="32">
        <f>'Link types'!Q608</f>
        <v>0</v>
      </c>
      <c r="Q654" s="32">
        <f>'Link types'!R608</f>
        <v>0</v>
      </c>
      <c r="R654" s="32">
        <f>'Link types'!S608</f>
        <v>0</v>
      </c>
      <c r="S654" s="32">
        <f>'Link types'!T608</f>
        <v>0</v>
      </c>
      <c r="T654" s="32">
        <f>'Link types'!U608</f>
        <v>0</v>
      </c>
      <c r="U654" s="32">
        <f>'Link types'!V608</f>
        <v>0</v>
      </c>
      <c r="V654" s="32">
        <f>'Link types'!W608</f>
        <v>10</v>
      </c>
      <c r="W654" s="32">
        <f>'Link types'!X608</f>
        <v>10</v>
      </c>
      <c r="X654" s="32">
        <f>'Link types'!Y608</f>
        <v>10</v>
      </c>
      <c r="Y654" s="32" t="str">
        <f>'Link types'!Z608</f>
        <v/>
      </c>
    </row>
    <row r="655" spans="1:25" x14ac:dyDescent="0.25">
      <c r="A655" s="32">
        <f>'Link types'!B609</f>
        <v>707</v>
      </c>
      <c r="B655" s="32">
        <f>'Link types'!C609</f>
        <v>70</v>
      </c>
      <c r="C655" s="32" t="str">
        <f>'Link types'!D609</f>
        <v>free</v>
      </c>
      <c r="D655" s="32">
        <f>'Link types'!E609</f>
        <v>1</v>
      </c>
      <c r="E655" s="32">
        <f>'Link types'!F609</f>
        <v>1000</v>
      </c>
      <c r="F655" s="32" t="str">
        <f>'Link types'!G609</f>
        <v/>
      </c>
      <c r="G655" s="32">
        <f>'Link types'!H609</f>
        <v>0</v>
      </c>
      <c r="H655" s="32">
        <f>'Link types'!I609</f>
        <v>0</v>
      </c>
      <c r="I655" s="32">
        <f>'Link types'!J609</f>
        <v>0</v>
      </c>
      <c r="J655" s="32">
        <f>'Link types'!K609</f>
        <v>0</v>
      </c>
      <c r="K655" s="32">
        <f>'Link types'!L609</f>
        <v>99</v>
      </c>
      <c r="L655" s="32">
        <f>'Link types'!M609</f>
        <v>0</v>
      </c>
      <c r="M655" s="32">
        <f>'Link types'!N609</f>
        <v>0</v>
      </c>
      <c r="N655" s="32">
        <f>'Link types'!O609</f>
        <v>0</v>
      </c>
      <c r="O655" s="32">
        <f>'Link types'!P609</f>
        <v>0</v>
      </c>
      <c r="P655" s="32">
        <f>'Link types'!Q609</f>
        <v>0</v>
      </c>
      <c r="Q655" s="32">
        <f>'Link types'!R609</f>
        <v>0</v>
      </c>
      <c r="R655" s="32">
        <f>'Link types'!S609</f>
        <v>0</v>
      </c>
      <c r="S655" s="32">
        <f>'Link types'!T609</f>
        <v>0</v>
      </c>
      <c r="T655" s="32">
        <f>'Link types'!U609</f>
        <v>0</v>
      </c>
      <c r="U655" s="32">
        <f>'Link types'!V609</f>
        <v>0</v>
      </c>
      <c r="V655" s="32">
        <f>'Link types'!W609</f>
        <v>10</v>
      </c>
      <c r="W655" s="32">
        <f>'Link types'!X609</f>
        <v>10</v>
      </c>
      <c r="X655" s="32">
        <f>'Link types'!Y609</f>
        <v>10</v>
      </c>
      <c r="Y655" s="32" t="str">
        <f>'Link types'!Z609</f>
        <v/>
      </c>
    </row>
    <row r="656" spans="1:25" x14ac:dyDescent="0.25">
      <c r="A656" s="32">
        <f>'Link types'!B610</f>
        <v>708</v>
      </c>
      <c r="B656" s="32">
        <f>'Link types'!C610</f>
        <v>70</v>
      </c>
      <c r="C656" s="32" t="str">
        <f>'Link types'!D610</f>
        <v>free</v>
      </c>
      <c r="D656" s="32">
        <f>'Link types'!E610</f>
        <v>1</v>
      </c>
      <c r="E656" s="32">
        <f>'Link types'!F610</f>
        <v>1000</v>
      </c>
      <c r="F656" s="32" t="str">
        <f>'Link types'!G610</f>
        <v/>
      </c>
      <c r="G656" s="32">
        <f>'Link types'!H610</f>
        <v>0</v>
      </c>
      <c r="H656" s="32">
        <f>'Link types'!I610</f>
        <v>0</v>
      </c>
      <c r="I656" s="32">
        <f>'Link types'!J610</f>
        <v>0</v>
      </c>
      <c r="J656" s="32">
        <f>'Link types'!K610</f>
        <v>0</v>
      </c>
      <c r="K656" s="32">
        <f>'Link types'!L610</f>
        <v>99</v>
      </c>
      <c r="L656" s="32">
        <f>'Link types'!M610</f>
        <v>0</v>
      </c>
      <c r="M656" s="32">
        <f>'Link types'!N610</f>
        <v>0</v>
      </c>
      <c r="N656" s="32">
        <f>'Link types'!O610</f>
        <v>0</v>
      </c>
      <c r="O656" s="32">
        <f>'Link types'!P610</f>
        <v>0</v>
      </c>
      <c r="P656" s="32">
        <f>'Link types'!Q610</f>
        <v>0</v>
      </c>
      <c r="Q656" s="32">
        <f>'Link types'!R610</f>
        <v>0</v>
      </c>
      <c r="R656" s="32">
        <f>'Link types'!S610</f>
        <v>0</v>
      </c>
      <c r="S656" s="32">
        <f>'Link types'!T610</f>
        <v>0</v>
      </c>
      <c r="T656" s="32">
        <f>'Link types'!U610</f>
        <v>0</v>
      </c>
      <c r="U656" s="32">
        <f>'Link types'!V610</f>
        <v>0</v>
      </c>
      <c r="V656" s="32">
        <f>'Link types'!W610</f>
        <v>10</v>
      </c>
      <c r="W656" s="32">
        <f>'Link types'!X610</f>
        <v>10</v>
      </c>
      <c r="X656" s="32">
        <f>'Link types'!Y610</f>
        <v>10</v>
      </c>
      <c r="Y656" s="32" t="str">
        <f>'Link types'!Z610</f>
        <v/>
      </c>
    </row>
    <row r="657" spans="1:25" x14ac:dyDescent="0.25">
      <c r="A657" s="32">
        <f>'Link types'!B611</f>
        <v>709</v>
      </c>
      <c r="B657" s="32">
        <f>'Link types'!C611</f>
        <v>70</v>
      </c>
      <c r="C657" s="32" t="str">
        <f>'Link types'!D611</f>
        <v>free</v>
      </c>
      <c r="D657" s="32">
        <f>'Link types'!E611</f>
        <v>1</v>
      </c>
      <c r="E657" s="32">
        <f>'Link types'!F611</f>
        <v>1000</v>
      </c>
      <c r="F657" s="32" t="str">
        <f>'Link types'!G611</f>
        <v/>
      </c>
      <c r="G657" s="32">
        <f>'Link types'!H611</f>
        <v>0</v>
      </c>
      <c r="H657" s="32">
        <f>'Link types'!I611</f>
        <v>0</v>
      </c>
      <c r="I657" s="32">
        <f>'Link types'!J611</f>
        <v>0</v>
      </c>
      <c r="J657" s="32">
        <f>'Link types'!K611</f>
        <v>0</v>
      </c>
      <c r="K657" s="32">
        <f>'Link types'!L611</f>
        <v>99</v>
      </c>
      <c r="L657" s="32">
        <f>'Link types'!M611</f>
        <v>0</v>
      </c>
      <c r="M657" s="32">
        <f>'Link types'!N611</f>
        <v>0</v>
      </c>
      <c r="N657" s="32">
        <f>'Link types'!O611</f>
        <v>0</v>
      </c>
      <c r="O657" s="32">
        <f>'Link types'!P611</f>
        <v>0</v>
      </c>
      <c r="P657" s="32">
        <f>'Link types'!Q611</f>
        <v>0</v>
      </c>
      <c r="Q657" s="32">
        <f>'Link types'!R611</f>
        <v>0</v>
      </c>
      <c r="R657" s="32">
        <f>'Link types'!S611</f>
        <v>0</v>
      </c>
      <c r="S657" s="32">
        <f>'Link types'!T611</f>
        <v>0</v>
      </c>
      <c r="T657" s="32">
        <f>'Link types'!U611</f>
        <v>0</v>
      </c>
      <c r="U657" s="32">
        <f>'Link types'!V611</f>
        <v>0</v>
      </c>
      <c r="V657" s="32">
        <f>'Link types'!W611</f>
        <v>10</v>
      </c>
      <c r="W657" s="32">
        <f>'Link types'!X611</f>
        <v>10</v>
      </c>
      <c r="X657" s="32">
        <f>'Link types'!Y611</f>
        <v>10</v>
      </c>
      <c r="Y657" s="32" t="str">
        <f>'Link types'!Z611</f>
        <v/>
      </c>
    </row>
    <row r="658" spans="1:25" x14ac:dyDescent="0.25">
      <c r="A658" s="32">
        <f>'Link types'!B612</f>
        <v>710</v>
      </c>
      <c r="B658" s="32">
        <f>'Link types'!C612</f>
        <v>70</v>
      </c>
      <c r="C658" s="32" t="str">
        <f>'Link types'!D612</f>
        <v>free</v>
      </c>
      <c r="D658" s="32">
        <f>'Link types'!E612</f>
        <v>1</v>
      </c>
      <c r="E658" s="32">
        <f>'Link types'!F612</f>
        <v>1000</v>
      </c>
      <c r="F658" s="32" t="str">
        <f>'Link types'!G612</f>
        <v/>
      </c>
      <c r="G658" s="32">
        <f>'Link types'!H612</f>
        <v>0</v>
      </c>
      <c r="H658" s="32">
        <f>'Link types'!I612</f>
        <v>0</v>
      </c>
      <c r="I658" s="32">
        <f>'Link types'!J612</f>
        <v>0</v>
      </c>
      <c r="J658" s="32">
        <f>'Link types'!K612</f>
        <v>0</v>
      </c>
      <c r="K658" s="32">
        <f>'Link types'!L612</f>
        <v>99</v>
      </c>
      <c r="L658" s="32">
        <f>'Link types'!M612</f>
        <v>0</v>
      </c>
      <c r="M658" s="32">
        <f>'Link types'!N612</f>
        <v>0</v>
      </c>
      <c r="N658" s="32">
        <f>'Link types'!O612</f>
        <v>0</v>
      </c>
      <c r="O658" s="32">
        <f>'Link types'!P612</f>
        <v>0</v>
      </c>
      <c r="P658" s="32">
        <f>'Link types'!Q612</f>
        <v>0</v>
      </c>
      <c r="Q658" s="32">
        <f>'Link types'!R612</f>
        <v>0</v>
      </c>
      <c r="R658" s="32">
        <f>'Link types'!S612</f>
        <v>0</v>
      </c>
      <c r="S658" s="32">
        <f>'Link types'!T612</f>
        <v>0</v>
      </c>
      <c r="T658" s="32">
        <f>'Link types'!U612</f>
        <v>0</v>
      </c>
      <c r="U658" s="32">
        <f>'Link types'!V612</f>
        <v>0</v>
      </c>
      <c r="V658" s="32">
        <f>'Link types'!W612</f>
        <v>10</v>
      </c>
      <c r="W658" s="32">
        <f>'Link types'!X612</f>
        <v>10</v>
      </c>
      <c r="X658" s="32">
        <f>'Link types'!Y612</f>
        <v>10</v>
      </c>
      <c r="Y658" s="32" t="str">
        <f>'Link types'!Z612</f>
        <v/>
      </c>
    </row>
    <row r="659" spans="1:25" x14ac:dyDescent="0.25">
      <c r="A659" s="32">
        <f>'Link types'!B613</f>
        <v>711</v>
      </c>
      <c r="B659" s="32">
        <f>'Link types'!C613</f>
        <v>70</v>
      </c>
      <c r="C659" s="32" t="str">
        <f>'Link types'!D613</f>
        <v>free</v>
      </c>
      <c r="D659" s="32">
        <f>'Link types'!E613</f>
        <v>1</v>
      </c>
      <c r="E659" s="32">
        <f>'Link types'!F613</f>
        <v>1000</v>
      </c>
      <c r="F659" s="32" t="str">
        <f>'Link types'!G613</f>
        <v/>
      </c>
      <c r="G659" s="32">
        <f>'Link types'!H613</f>
        <v>0</v>
      </c>
      <c r="H659" s="32">
        <f>'Link types'!I613</f>
        <v>0</v>
      </c>
      <c r="I659" s="32">
        <f>'Link types'!J613</f>
        <v>0</v>
      </c>
      <c r="J659" s="32">
        <f>'Link types'!K613</f>
        <v>0</v>
      </c>
      <c r="K659" s="32">
        <f>'Link types'!L613</f>
        <v>99</v>
      </c>
      <c r="L659" s="32">
        <f>'Link types'!M613</f>
        <v>0</v>
      </c>
      <c r="M659" s="32">
        <f>'Link types'!N613</f>
        <v>0</v>
      </c>
      <c r="N659" s="32">
        <f>'Link types'!O613</f>
        <v>0</v>
      </c>
      <c r="O659" s="32">
        <f>'Link types'!P613</f>
        <v>0</v>
      </c>
      <c r="P659" s="32">
        <f>'Link types'!Q613</f>
        <v>0</v>
      </c>
      <c r="Q659" s="32">
        <f>'Link types'!R613</f>
        <v>0</v>
      </c>
      <c r="R659" s="32">
        <f>'Link types'!S613</f>
        <v>0</v>
      </c>
      <c r="S659" s="32">
        <f>'Link types'!T613</f>
        <v>0</v>
      </c>
      <c r="T659" s="32">
        <f>'Link types'!U613</f>
        <v>0</v>
      </c>
      <c r="U659" s="32">
        <f>'Link types'!V613</f>
        <v>0</v>
      </c>
      <c r="V659" s="32">
        <f>'Link types'!W613</f>
        <v>10</v>
      </c>
      <c r="W659" s="32">
        <f>'Link types'!X613</f>
        <v>10</v>
      </c>
      <c r="X659" s="32">
        <f>'Link types'!Y613</f>
        <v>10</v>
      </c>
      <c r="Y659" s="32" t="str">
        <f>'Link types'!Z613</f>
        <v/>
      </c>
    </row>
    <row r="660" spans="1:25" x14ac:dyDescent="0.25">
      <c r="A660" s="32">
        <f>'Link types'!B614</f>
        <v>712</v>
      </c>
      <c r="B660" s="32">
        <f>'Link types'!C614</f>
        <v>70</v>
      </c>
      <c r="C660" s="32" t="str">
        <f>'Link types'!D614</f>
        <v>free</v>
      </c>
      <c r="D660" s="32">
        <f>'Link types'!E614</f>
        <v>1</v>
      </c>
      <c r="E660" s="32">
        <f>'Link types'!F614</f>
        <v>1000</v>
      </c>
      <c r="F660" s="32" t="str">
        <f>'Link types'!G614</f>
        <v/>
      </c>
      <c r="G660" s="32">
        <f>'Link types'!H614</f>
        <v>0</v>
      </c>
      <c r="H660" s="32">
        <f>'Link types'!I614</f>
        <v>0</v>
      </c>
      <c r="I660" s="32">
        <f>'Link types'!J614</f>
        <v>0</v>
      </c>
      <c r="J660" s="32">
        <f>'Link types'!K614</f>
        <v>0</v>
      </c>
      <c r="K660" s="32">
        <f>'Link types'!L614</f>
        <v>99</v>
      </c>
      <c r="L660" s="32">
        <f>'Link types'!M614</f>
        <v>0</v>
      </c>
      <c r="M660" s="32">
        <f>'Link types'!N614</f>
        <v>0</v>
      </c>
      <c r="N660" s="32">
        <f>'Link types'!O614</f>
        <v>0</v>
      </c>
      <c r="O660" s="32">
        <f>'Link types'!P614</f>
        <v>0</v>
      </c>
      <c r="P660" s="32">
        <f>'Link types'!Q614</f>
        <v>0</v>
      </c>
      <c r="Q660" s="32">
        <f>'Link types'!R614</f>
        <v>0</v>
      </c>
      <c r="R660" s="32">
        <f>'Link types'!S614</f>
        <v>0</v>
      </c>
      <c r="S660" s="32">
        <f>'Link types'!T614</f>
        <v>0</v>
      </c>
      <c r="T660" s="32">
        <f>'Link types'!U614</f>
        <v>0</v>
      </c>
      <c r="U660" s="32">
        <f>'Link types'!V614</f>
        <v>0</v>
      </c>
      <c r="V660" s="32">
        <f>'Link types'!W614</f>
        <v>10</v>
      </c>
      <c r="W660" s="32">
        <f>'Link types'!X614</f>
        <v>10</v>
      </c>
      <c r="X660" s="32">
        <f>'Link types'!Y614</f>
        <v>10</v>
      </c>
      <c r="Y660" s="32" t="str">
        <f>'Link types'!Z614</f>
        <v/>
      </c>
    </row>
    <row r="661" spans="1:25" x14ac:dyDescent="0.25">
      <c r="A661" s="32">
        <f>'Link types'!B615</f>
        <v>713</v>
      </c>
      <c r="B661" s="32">
        <f>'Link types'!C615</f>
        <v>70</v>
      </c>
      <c r="C661" s="32" t="str">
        <f>'Link types'!D615</f>
        <v>free</v>
      </c>
      <c r="D661" s="32">
        <f>'Link types'!E615</f>
        <v>1</v>
      </c>
      <c r="E661" s="32">
        <f>'Link types'!F615</f>
        <v>1000</v>
      </c>
      <c r="F661" s="32" t="str">
        <f>'Link types'!G615</f>
        <v/>
      </c>
      <c r="G661" s="32">
        <f>'Link types'!H615</f>
        <v>0</v>
      </c>
      <c r="H661" s="32">
        <f>'Link types'!I615</f>
        <v>0</v>
      </c>
      <c r="I661" s="32">
        <f>'Link types'!J615</f>
        <v>0</v>
      </c>
      <c r="J661" s="32">
        <f>'Link types'!K615</f>
        <v>0</v>
      </c>
      <c r="K661" s="32">
        <f>'Link types'!L615</f>
        <v>99</v>
      </c>
      <c r="L661" s="32">
        <f>'Link types'!M615</f>
        <v>0</v>
      </c>
      <c r="M661" s="32">
        <f>'Link types'!N615</f>
        <v>0</v>
      </c>
      <c r="N661" s="32">
        <f>'Link types'!O615</f>
        <v>0</v>
      </c>
      <c r="O661" s="32">
        <f>'Link types'!P615</f>
        <v>0</v>
      </c>
      <c r="P661" s="32">
        <f>'Link types'!Q615</f>
        <v>0</v>
      </c>
      <c r="Q661" s="32">
        <f>'Link types'!R615</f>
        <v>0</v>
      </c>
      <c r="R661" s="32">
        <f>'Link types'!S615</f>
        <v>0</v>
      </c>
      <c r="S661" s="32">
        <f>'Link types'!T615</f>
        <v>0</v>
      </c>
      <c r="T661" s="32">
        <f>'Link types'!U615</f>
        <v>0</v>
      </c>
      <c r="U661" s="32">
        <f>'Link types'!V615</f>
        <v>0</v>
      </c>
      <c r="V661" s="32">
        <f>'Link types'!W615</f>
        <v>10</v>
      </c>
      <c r="W661" s="32">
        <f>'Link types'!X615</f>
        <v>10</v>
      </c>
      <c r="X661" s="32">
        <f>'Link types'!Y615</f>
        <v>10</v>
      </c>
      <c r="Y661" s="32" t="str">
        <f>'Link types'!Z615</f>
        <v/>
      </c>
    </row>
    <row r="662" spans="1:25" x14ac:dyDescent="0.25">
      <c r="A662" s="32">
        <f>'Link types'!B616</f>
        <v>714</v>
      </c>
      <c r="B662" s="32">
        <f>'Link types'!C616</f>
        <v>70</v>
      </c>
      <c r="C662" s="32" t="str">
        <f>'Link types'!D616</f>
        <v>free</v>
      </c>
      <c r="D662" s="32">
        <f>'Link types'!E616</f>
        <v>1</v>
      </c>
      <c r="E662" s="32">
        <f>'Link types'!F616</f>
        <v>1000</v>
      </c>
      <c r="F662" s="32" t="str">
        <f>'Link types'!G616</f>
        <v/>
      </c>
      <c r="G662" s="32">
        <f>'Link types'!H616</f>
        <v>0</v>
      </c>
      <c r="H662" s="32">
        <f>'Link types'!I616</f>
        <v>0</v>
      </c>
      <c r="I662" s="32">
        <f>'Link types'!J616</f>
        <v>0</v>
      </c>
      <c r="J662" s="32">
        <f>'Link types'!K616</f>
        <v>0</v>
      </c>
      <c r="K662" s="32">
        <f>'Link types'!L616</f>
        <v>99</v>
      </c>
      <c r="L662" s="32">
        <f>'Link types'!M616</f>
        <v>0</v>
      </c>
      <c r="M662" s="32">
        <f>'Link types'!N616</f>
        <v>0</v>
      </c>
      <c r="N662" s="32">
        <f>'Link types'!O616</f>
        <v>0</v>
      </c>
      <c r="O662" s="32">
        <f>'Link types'!P616</f>
        <v>0</v>
      </c>
      <c r="P662" s="32">
        <f>'Link types'!Q616</f>
        <v>0</v>
      </c>
      <c r="Q662" s="32">
        <f>'Link types'!R616</f>
        <v>0</v>
      </c>
      <c r="R662" s="32">
        <f>'Link types'!S616</f>
        <v>0</v>
      </c>
      <c r="S662" s="32">
        <f>'Link types'!T616</f>
        <v>0</v>
      </c>
      <c r="T662" s="32">
        <f>'Link types'!U616</f>
        <v>0</v>
      </c>
      <c r="U662" s="32">
        <f>'Link types'!V616</f>
        <v>0</v>
      </c>
      <c r="V662" s="32">
        <f>'Link types'!W616</f>
        <v>10</v>
      </c>
      <c r="W662" s="32">
        <f>'Link types'!X616</f>
        <v>10</v>
      </c>
      <c r="X662" s="32">
        <f>'Link types'!Y616</f>
        <v>10</v>
      </c>
      <c r="Y662" s="32" t="str">
        <f>'Link types'!Z616</f>
        <v/>
      </c>
    </row>
    <row r="663" spans="1:25" x14ac:dyDescent="0.25">
      <c r="A663" s="32">
        <f>'Link types'!B617</f>
        <v>715</v>
      </c>
      <c r="B663" s="32">
        <f>'Link types'!C617</f>
        <v>70</v>
      </c>
      <c r="C663" s="32" t="str">
        <f>'Link types'!D617</f>
        <v>free</v>
      </c>
      <c r="D663" s="32">
        <f>'Link types'!E617</f>
        <v>1</v>
      </c>
      <c r="E663" s="32">
        <f>'Link types'!F617</f>
        <v>1000</v>
      </c>
      <c r="F663" s="32" t="str">
        <f>'Link types'!G617</f>
        <v/>
      </c>
      <c r="G663" s="32">
        <f>'Link types'!H617</f>
        <v>0</v>
      </c>
      <c r="H663" s="32">
        <f>'Link types'!I617</f>
        <v>0</v>
      </c>
      <c r="I663" s="32">
        <f>'Link types'!J617</f>
        <v>0</v>
      </c>
      <c r="J663" s="32">
        <f>'Link types'!K617</f>
        <v>0</v>
      </c>
      <c r="K663" s="32">
        <f>'Link types'!L617</f>
        <v>99</v>
      </c>
      <c r="L663" s="32">
        <f>'Link types'!M617</f>
        <v>0</v>
      </c>
      <c r="M663" s="32">
        <f>'Link types'!N617</f>
        <v>0</v>
      </c>
      <c r="N663" s="32">
        <f>'Link types'!O617</f>
        <v>0</v>
      </c>
      <c r="O663" s="32">
        <f>'Link types'!P617</f>
        <v>0</v>
      </c>
      <c r="P663" s="32">
        <f>'Link types'!Q617</f>
        <v>0</v>
      </c>
      <c r="Q663" s="32">
        <f>'Link types'!R617</f>
        <v>0</v>
      </c>
      <c r="R663" s="32">
        <f>'Link types'!S617</f>
        <v>0</v>
      </c>
      <c r="S663" s="32">
        <f>'Link types'!T617</f>
        <v>0</v>
      </c>
      <c r="T663" s="32">
        <f>'Link types'!U617</f>
        <v>0</v>
      </c>
      <c r="U663" s="32">
        <f>'Link types'!V617</f>
        <v>0</v>
      </c>
      <c r="V663" s="32">
        <f>'Link types'!W617</f>
        <v>10</v>
      </c>
      <c r="W663" s="32">
        <f>'Link types'!X617</f>
        <v>10</v>
      </c>
      <c r="X663" s="32">
        <f>'Link types'!Y617</f>
        <v>10</v>
      </c>
      <c r="Y663" s="32" t="str">
        <f>'Link types'!Z617</f>
        <v/>
      </c>
    </row>
    <row r="664" spans="1:25" x14ac:dyDescent="0.25">
      <c r="A664" s="32">
        <f>'Link types'!B618</f>
        <v>716</v>
      </c>
      <c r="B664" s="32">
        <f>'Link types'!C618</f>
        <v>70</v>
      </c>
      <c r="C664" s="32" t="str">
        <f>'Link types'!D618</f>
        <v>free</v>
      </c>
      <c r="D664" s="32">
        <f>'Link types'!E618</f>
        <v>1</v>
      </c>
      <c r="E664" s="32">
        <f>'Link types'!F618</f>
        <v>1000</v>
      </c>
      <c r="F664" s="32" t="str">
        <f>'Link types'!G618</f>
        <v/>
      </c>
      <c r="G664" s="32">
        <f>'Link types'!H618</f>
        <v>0</v>
      </c>
      <c r="H664" s="32">
        <f>'Link types'!I618</f>
        <v>0</v>
      </c>
      <c r="I664" s="32">
        <f>'Link types'!J618</f>
        <v>0</v>
      </c>
      <c r="J664" s="32">
        <f>'Link types'!K618</f>
        <v>0</v>
      </c>
      <c r="K664" s="32">
        <f>'Link types'!L618</f>
        <v>99</v>
      </c>
      <c r="L664" s="32">
        <f>'Link types'!M618</f>
        <v>0</v>
      </c>
      <c r="M664" s="32">
        <f>'Link types'!N618</f>
        <v>0</v>
      </c>
      <c r="N664" s="32">
        <f>'Link types'!O618</f>
        <v>0</v>
      </c>
      <c r="O664" s="32">
        <f>'Link types'!P618</f>
        <v>0</v>
      </c>
      <c r="P664" s="32">
        <f>'Link types'!Q618</f>
        <v>0</v>
      </c>
      <c r="Q664" s="32">
        <f>'Link types'!R618</f>
        <v>0</v>
      </c>
      <c r="R664" s="32">
        <f>'Link types'!S618</f>
        <v>0</v>
      </c>
      <c r="S664" s="32">
        <f>'Link types'!T618</f>
        <v>0</v>
      </c>
      <c r="T664" s="32">
        <f>'Link types'!U618</f>
        <v>0</v>
      </c>
      <c r="U664" s="32">
        <f>'Link types'!V618</f>
        <v>0</v>
      </c>
      <c r="V664" s="32">
        <f>'Link types'!W618</f>
        <v>10</v>
      </c>
      <c r="W664" s="32">
        <f>'Link types'!X618</f>
        <v>10</v>
      </c>
      <c r="X664" s="32">
        <f>'Link types'!Y618</f>
        <v>10</v>
      </c>
      <c r="Y664" s="32" t="str">
        <f>'Link types'!Z618</f>
        <v/>
      </c>
    </row>
    <row r="665" spans="1:25" x14ac:dyDescent="0.25">
      <c r="A665" s="32">
        <f>'Link types'!B619</f>
        <v>717</v>
      </c>
      <c r="B665" s="32">
        <f>'Link types'!C619</f>
        <v>70</v>
      </c>
      <c r="C665" s="32" t="str">
        <f>'Link types'!D619</f>
        <v>free</v>
      </c>
      <c r="D665" s="32">
        <f>'Link types'!E619</f>
        <v>1</v>
      </c>
      <c r="E665" s="32">
        <f>'Link types'!F619</f>
        <v>1000</v>
      </c>
      <c r="F665" s="32" t="str">
        <f>'Link types'!G619</f>
        <v/>
      </c>
      <c r="G665" s="32">
        <f>'Link types'!H619</f>
        <v>0</v>
      </c>
      <c r="H665" s="32">
        <f>'Link types'!I619</f>
        <v>0</v>
      </c>
      <c r="I665" s="32">
        <f>'Link types'!J619</f>
        <v>0</v>
      </c>
      <c r="J665" s="32">
        <f>'Link types'!K619</f>
        <v>0</v>
      </c>
      <c r="K665" s="32">
        <f>'Link types'!L619</f>
        <v>99</v>
      </c>
      <c r="L665" s="32">
        <f>'Link types'!M619</f>
        <v>0</v>
      </c>
      <c r="M665" s="32">
        <f>'Link types'!N619</f>
        <v>0</v>
      </c>
      <c r="N665" s="32">
        <f>'Link types'!O619</f>
        <v>0</v>
      </c>
      <c r="O665" s="32">
        <f>'Link types'!P619</f>
        <v>0</v>
      </c>
      <c r="P665" s="32">
        <f>'Link types'!Q619</f>
        <v>0</v>
      </c>
      <c r="Q665" s="32">
        <f>'Link types'!R619</f>
        <v>0</v>
      </c>
      <c r="R665" s="32">
        <f>'Link types'!S619</f>
        <v>0</v>
      </c>
      <c r="S665" s="32">
        <f>'Link types'!T619</f>
        <v>0</v>
      </c>
      <c r="T665" s="32">
        <f>'Link types'!U619</f>
        <v>0</v>
      </c>
      <c r="U665" s="32">
        <f>'Link types'!V619</f>
        <v>0</v>
      </c>
      <c r="V665" s="32">
        <f>'Link types'!W619</f>
        <v>10</v>
      </c>
      <c r="W665" s="32">
        <f>'Link types'!X619</f>
        <v>10</v>
      </c>
      <c r="X665" s="32">
        <f>'Link types'!Y619</f>
        <v>10</v>
      </c>
      <c r="Y665" s="32" t="str">
        <f>'Link types'!Z619</f>
        <v/>
      </c>
    </row>
    <row r="666" spans="1:25" x14ac:dyDescent="0.25">
      <c r="A666" s="32">
        <f>'Link types'!B620</f>
        <v>718</v>
      </c>
      <c r="B666" s="32">
        <f>'Link types'!C620</f>
        <v>70</v>
      </c>
      <c r="C666" s="32" t="str">
        <f>'Link types'!D620</f>
        <v>free</v>
      </c>
      <c r="D666" s="32">
        <f>'Link types'!E620</f>
        <v>1</v>
      </c>
      <c r="E666" s="32">
        <f>'Link types'!F620</f>
        <v>1000</v>
      </c>
      <c r="F666" s="32" t="str">
        <f>'Link types'!G620</f>
        <v/>
      </c>
      <c r="G666" s="32">
        <f>'Link types'!H620</f>
        <v>0</v>
      </c>
      <c r="H666" s="32">
        <f>'Link types'!I620</f>
        <v>0</v>
      </c>
      <c r="I666" s="32">
        <f>'Link types'!J620</f>
        <v>0</v>
      </c>
      <c r="J666" s="32">
        <f>'Link types'!K620</f>
        <v>0</v>
      </c>
      <c r="K666" s="32">
        <f>'Link types'!L620</f>
        <v>99</v>
      </c>
      <c r="L666" s="32">
        <f>'Link types'!M620</f>
        <v>0</v>
      </c>
      <c r="M666" s="32">
        <f>'Link types'!N620</f>
        <v>0</v>
      </c>
      <c r="N666" s="32">
        <f>'Link types'!O620</f>
        <v>0</v>
      </c>
      <c r="O666" s="32">
        <f>'Link types'!P620</f>
        <v>0</v>
      </c>
      <c r="P666" s="32">
        <f>'Link types'!Q620</f>
        <v>0</v>
      </c>
      <c r="Q666" s="32">
        <f>'Link types'!R620</f>
        <v>0</v>
      </c>
      <c r="R666" s="32">
        <f>'Link types'!S620</f>
        <v>0</v>
      </c>
      <c r="S666" s="32">
        <f>'Link types'!T620</f>
        <v>0</v>
      </c>
      <c r="T666" s="32">
        <f>'Link types'!U620</f>
        <v>0</v>
      </c>
      <c r="U666" s="32">
        <f>'Link types'!V620</f>
        <v>0</v>
      </c>
      <c r="V666" s="32">
        <f>'Link types'!W620</f>
        <v>10</v>
      </c>
      <c r="W666" s="32">
        <f>'Link types'!X620</f>
        <v>10</v>
      </c>
      <c r="X666" s="32">
        <f>'Link types'!Y620</f>
        <v>10</v>
      </c>
      <c r="Y666" s="32" t="str">
        <f>'Link types'!Z620</f>
        <v/>
      </c>
    </row>
    <row r="667" spans="1:25" x14ac:dyDescent="0.25">
      <c r="A667" s="32">
        <f>'Link types'!B621</f>
        <v>719</v>
      </c>
      <c r="B667" s="32">
        <f>'Link types'!C621</f>
        <v>70</v>
      </c>
      <c r="C667" s="32" t="str">
        <f>'Link types'!D621</f>
        <v>free</v>
      </c>
      <c r="D667" s="32">
        <f>'Link types'!E621</f>
        <v>1</v>
      </c>
      <c r="E667" s="32">
        <f>'Link types'!F621</f>
        <v>1000</v>
      </c>
      <c r="F667" s="32" t="str">
        <f>'Link types'!G621</f>
        <v/>
      </c>
      <c r="G667" s="32">
        <f>'Link types'!H621</f>
        <v>0</v>
      </c>
      <c r="H667" s="32">
        <f>'Link types'!I621</f>
        <v>0</v>
      </c>
      <c r="I667" s="32">
        <f>'Link types'!J621</f>
        <v>0</v>
      </c>
      <c r="J667" s="32">
        <f>'Link types'!K621</f>
        <v>0</v>
      </c>
      <c r="K667" s="32">
        <f>'Link types'!L621</f>
        <v>99</v>
      </c>
      <c r="L667" s="32">
        <f>'Link types'!M621</f>
        <v>0</v>
      </c>
      <c r="M667" s="32">
        <f>'Link types'!N621</f>
        <v>0</v>
      </c>
      <c r="N667" s="32">
        <f>'Link types'!O621</f>
        <v>0</v>
      </c>
      <c r="O667" s="32">
        <f>'Link types'!P621</f>
        <v>0</v>
      </c>
      <c r="P667" s="32">
        <f>'Link types'!Q621</f>
        <v>0</v>
      </c>
      <c r="Q667" s="32">
        <f>'Link types'!R621</f>
        <v>0</v>
      </c>
      <c r="R667" s="32">
        <f>'Link types'!S621</f>
        <v>0</v>
      </c>
      <c r="S667" s="32">
        <f>'Link types'!T621</f>
        <v>0</v>
      </c>
      <c r="T667" s="32">
        <f>'Link types'!U621</f>
        <v>0</v>
      </c>
      <c r="U667" s="32">
        <f>'Link types'!V621</f>
        <v>0</v>
      </c>
      <c r="V667" s="32">
        <f>'Link types'!W621</f>
        <v>10</v>
      </c>
      <c r="W667" s="32">
        <f>'Link types'!X621</f>
        <v>10</v>
      </c>
      <c r="X667" s="32">
        <f>'Link types'!Y621</f>
        <v>10</v>
      </c>
      <c r="Y667" s="32" t="str">
        <f>'Link types'!Z621</f>
        <v/>
      </c>
    </row>
    <row r="668" spans="1:25" x14ac:dyDescent="0.25">
      <c r="A668" s="32">
        <f>'Link types'!B622</f>
        <v>720</v>
      </c>
      <c r="B668" s="32">
        <f>'Link types'!C622</f>
        <v>70</v>
      </c>
      <c r="C668" s="32" t="str">
        <f>'Link types'!D622</f>
        <v>free</v>
      </c>
      <c r="D668" s="32">
        <f>'Link types'!E622</f>
        <v>1</v>
      </c>
      <c r="E668" s="32">
        <f>'Link types'!F622</f>
        <v>1000</v>
      </c>
      <c r="F668" s="32" t="str">
        <f>'Link types'!G622</f>
        <v/>
      </c>
      <c r="G668" s="32">
        <f>'Link types'!H622</f>
        <v>0</v>
      </c>
      <c r="H668" s="32">
        <f>'Link types'!I622</f>
        <v>0</v>
      </c>
      <c r="I668" s="32">
        <f>'Link types'!J622</f>
        <v>0</v>
      </c>
      <c r="J668" s="32">
        <f>'Link types'!K622</f>
        <v>0</v>
      </c>
      <c r="K668" s="32">
        <f>'Link types'!L622</f>
        <v>99</v>
      </c>
      <c r="L668" s="32">
        <f>'Link types'!M622</f>
        <v>0</v>
      </c>
      <c r="M668" s="32">
        <f>'Link types'!N622</f>
        <v>0</v>
      </c>
      <c r="N668" s="32">
        <f>'Link types'!O622</f>
        <v>0</v>
      </c>
      <c r="O668" s="32">
        <f>'Link types'!P622</f>
        <v>0</v>
      </c>
      <c r="P668" s="32">
        <f>'Link types'!Q622</f>
        <v>0</v>
      </c>
      <c r="Q668" s="32">
        <f>'Link types'!R622</f>
        <v>0</v>
      </c>
      <c r="R668" s="32">
        <f>'Link types'!S622</f>
        <v>0</v>
      </c>
      <c r="S668" s="32">
        <f>'Link types'!T622</f>
        <v>0</v>
      </c>
      <c r="T668" s="32">
        <f>'Link types'!U622</f>
        <v>0</v>
      </c>
      <c r="U668" s="32">
        <f>'Link types'!V622</f>
        <v>0</v>
      </c>
      <c r="V668" s="32">
        <f>'Link types'!W622</f>
        <v>10</v>
      </c>
      <c r="W668" s="32">
        <f>'Link types'!X622</f>
        <v>10</v>
      </c>
      <c r="X668" s="32">
        <f>'Link types'!Y622</f>
        <v>10</v>
      </c>
      <c r="Y668" s="32" t="str">
        <f>'Link types'!Z622</f>
        <v/>
      </c>
    </row>
    <row r="669" spans="1:25" x14ac:dyDescent="0.25">
      <c r="A669" s="32">
        <f>'Link types'!B623</f>
        <v>721</v>
      </c>
      <c r="B669" s="32">
        <f>'Link types'!C623</f>
        <v>70</v>
      </c>
      <c r="C669" s="32" t="str">
        <f>'Link types'!D623</f>
        <v>free</v>
      </c>
      <c r="D669" s="32">
        <f>'Link types'!E623</f>
        <v>1</v>
      </c>
      <c r="E669" s="32">
        <f>'Link types'!F623</f>
        <v>1000</v>
      </c>
      <c r="F669" s="32" t="str">
        <f>'Link types'!G623</f>
        <v/>
      </c>
      <c r="G669" s="32">
        <f>'Link types'!H623</f>
        <v>0</v>
      </c>
      <c r="H669" s="32">
        <f>'Link types'!I623</f>
        <v>0</v>
      </c>
      <c r="I669" s="32">
        <f>'Link types'!J623</f>
        <v>0</v>
      </c>
      <c r="J669" s="32">
        <f>'Link types'!K623</f>
        <v>0</v>
      </c>
      <c r="K669" s="32">
        <f>'Link types'!L623</f>
        <v>99</v>
      </c>
      <c r="L669" s="32">
        <f>'Link types'!M623</f>
        <v>0</v>
      </c>
      <c r="M669" s="32">
        <f>'Link types'!N623</f>
        <v>0</v>
      </c>
      <c r="N669" s="32">
        <f>'Link types'!O623</f>
        <v>0</v>
      </c>
      <c r="O669" s="32">
        <f>'Link types'!P623</f>
        <v>0</v>
      </c>
      <c r="P669" s="32">
        <f>'Link types'!Q623</f>
        <v>0</v>
      </c>
      <c r="Q669" s="32">
        <f>'Link types'!R623</f>
        <v>0</v>
      </c>
      <c r="R669" s="32">
        <f>'Link types'!S623</f>
        <v>0</v>
      </c>
      <c r="S669" s="32">
        <f>'Link types'!T623</f>
        <v>0</v>
      </c>
      <c r="T669" s="32">
        <f>'Link types'!U623</f>
        <v>0</v>
      </c>
      <c r="U669" s="32">
        <f>'Link types'!V623</f>
        <v>0</v>
      </c>
      <c r="V669" s="32">
        <f>'Link types'!W623</f>
        <v>10</v>
      </c>
      <c r="W669" s="32">
        <f>'Link types'!X623</f>
        <v>10</v>
      </c>
      <c r="X669" s="32">
        <f>'Link types'!Y623</f>
        <v>10</v>
      </c>
      <c r="Y669" s="32" t="str">
        <f>'Link types'!Z623</f>
        <v/>
      </c>
    </row>
    <row r="670" spans="1:25" x14ac:dyDescent="0.25">
      <c r="A670" s="32">
        <f>'Link types'!B624</f>
        <v>722</v>
      </c>
      <c r="B670" s="32">
        <f>'Link types'!C624</f>
        <v>70</v>
      </c>
      <c r="C670" s="32" t="str">
        <f>'Link types'!D624</f>
        <v>free</v>
      </c>
      <c r="D670" s="32">
        <f>'Link types'!E624</f>
        <v>1</v>
      </c>
      <c r="E670" s="32">
        <f>'Link types'!F624</f>
        <v>1000</v>
      </c>
      <c r="F670" s="32" t="str">
        <f>'Link types'!G624</f>
        <v/>
      </c>
      <c r="G670" s="32">
        <f>'Link types'!H624</f>
        <v>0</v>
      </c>
      <c r="H670" s="32">
        <f>'Link types'!I624</f>
        <v>0</v>
      </c>
      <c r="I670" s="32">
        <f>'Link types'!J624</f>
        <v>0</v>
      </c>
      <c r="J670" s="32">
        <f>'Link types'!K624</f>
        <v>0</v>
      </c>
      <c r="K670" s="32">
        <f>'Link types'!L624</f>
        <v>99</v>
      </c>
      <c r="L670" s="32">
        <f>'Link types'!M624</f>
        <v>0</v>
      </c>
      <c r="M670" s="32">
        <f>'Link types'!N624</f>
        <v>0</v>
      </c>
      <c r="N670" s="32">
        <f>'Link types'!O624</f>
        <v>0</v>
      </c>
      <c r="O670" s="32">
        <f>'Link types'!P624</f>
        <v>0</v>
      </c>
      <c r="P670" s="32">
        <f>'Link types'!Q624</f>
        <v>0</v>
      </c>
      <c r="Q670" s="32">
        <f>'Link types'!R624</f>
        <v>0</v>
      </c>
      <c r="R670" s="32">
        <f>'Link types'!S624</f>
        <v>0</v>
      </c>
      <c r="S670" s="32">
        <f>'Link types'!T624</f>
        <v>0</v>
      </c>
      <c r="T670" s="32">
        <f>'Link types'!U624</f>
        <v>0</v>
      </c>
      <c r="U670" s="32">
        <f>'Link types'!V624</f>
        <v>0</v>
      </c>
      <c r="V670" s="32">
        <f>'Link types'!W624</f>
        <v>10</v>
      </c>
      <c r="W670" s="32">
        <f>'Link types'!X624</f>
        <v>10</v>
      </c>
      <c r="X670" s="32">
        <f>'Link types'!Y624</f>
        <v>10</v>
      </c>
      <c r="Y670" s="32" t="str">
        <f>'Link types'!Z624</f>
        <v/>
      </c>
    </row>
    <row r="671" spans="1:25" x14ac:dyDescent="0.25">
      <c r="A671" s="32">
        <f>'Link types'!B625</f>
        <v>723</v>
      </c>
      <c r="B671" s="32">
        <f>'Link types'!C625</f>
        <v>70</v>
      </c>
      <c r="C671" s="32" t="str">
        <f>'Link types'!D625</f>
        <v>free</v>
      </c>
      <c r="D671" s="32">
        <f>'Link types'!E625</f>
        <v>1</v>
      </c>
      <c r="E671" s="32">
        <f>'Link types'!F625</f>
        <v>1000</v>
      </c>
      <c r="F671" s="32" t="str">
        <f>'Link types'!G625</f>
        <v/>
      </c>
      <c r="G671" s="32">
        <f>'Link types'!H625</f>
        <v>0</v>
      </c>
      <c r="H671" s="32">
        <f>'Link types'!I625</f>
        <v>0</v>
      </c>
      <c r="I671" s="32">
        <f>'Link types'!J625</f>
        <v>0</v>
      </c>
      <c r="J671" s="32">
        <f>'Link types'!K625</f>
        <v>0</v>
      </c>
      <c r="K671" s="32">
        <f>'Link types'!L625</f>
        <v>99</v>
      </c>
      <c r="L671" s="32">
        <f>'Link types'!M625</f>
        <v>0</v>
      </c>
      <c r="M671" s="32">
        <f>'Link types'!N625</f>
        <v>0</v>
      </c>
      <c r="N671" s="32">
        <f>'Link types'!O625</f>
        <v>0</v>
      </c>
      <c r="O671" s="32">
        <f>'Link types'!P625</f>
        <v>0</v>
      </c>
      <c r="P671" s="32">
        <f>'Link types'!Q625</f>
        <v>0</v>
      </c>
      <c r="Q671" s="32">
        <f>'Link types'!R625</f>
        <v>0</v>
      </c>
      <c r="R671" s="32">
        <f>'Link types'!S625</f>
        <v>0</v>
      </c>
      <c r="S671" s="32">
        <f>'Link types'!T625</f>
        <v>0</v>
      </c>
      <c r="T671" s="32">
        <f>'Link types'!U625</f>
        <v>0</v>
      </c>
      <c r="U671" s="32">
        <f>'Link types'!V625</f>
        <v>0</v>
      </c>
      <c r="V671" s="32">
        <f>'Link types'!W625</f>
        <v>10</v>
      </c>
      <c r="W671" s="32">
        <f>'Link types'!X625</f>
        <v>10</v>
      </c>
      <c r="X671" s="32">
        <f>'Link types'!Y625</f>
        <v>10</v>
      </c>
      <c r="Y671" s="32" t="str">
        <f>'Link types'!Z625</f>
        <v/>
      </c>
    </row>
    <row r="672" spans="1:25" x14ac:dyDescent="0.25">
      <c r="A672" s="32">
        <f>'Link types'!B626</f>
        <v>724</v>
      </c>
      <c r="B672" s="32">
        <f>'Link types'!C626</f>
        <v>70</v>
      </c>
      <c r="C672" s="32" t="str">
        <f>'Link types'!D626</f>
        <v>free</v>
      </c>
      <c r="D672" s="32">
        <f>'Link types'!E626</f>
        <v>1</v>
      </c>
      <c r="E672" s="32">
        <f>'Link types'!F626</f>
        <v>1000</v>
      </c>
      <c r="F672" s="32" t="str">
        <f>'Link types'!G626</f>
        <v/>
      </c>
      <c r="G672" s="32">
        <f>'Link types'!H626</f>
        <v>0</v>
      </c>
      <c r="H672" s="32">
        <f>'Link types'!I626</f>
        <v>0</v>
      </c>
      <c r="I672" s="32">
        <f>'Link types'!J626</f>
        <v>0</v>
      </c>
      <c r="J672" s="32">
        <f>'Link types'!K626</f>
        <v>0</v>
      </c>
      <c r="K672" s="32">
        <f>'Link types'!L626</f>
        <v>99</v>
      </c>
      <c r="L672" s="32">
        <f>'Link types'!M626</f>
        <v>0</v>
      </c>
      <c r="M672" s="32">
        <f>'Link types'!N626</f>
        <v>0</v>
      </c>
      <c r="N672" s="32">
        <f>'Link types'!O626</f>
        <v>0</v>
      </c>
      <c r="O672" s="32">
        <f>'Link types'!P626</f>
        <v>0</v>
      </c>
      <c r="P672" s="32">
        <f>'Link types'!Q626</f>
        <v>0</v>
      </c>
      <c r="Q672" s="32">
        <f>'Link types'!R626</f>
        <v>0</v>
      </c>
      <c r="R672" s="32">
        <f>'Link types'!S626</f>
        <v>0</v>
      </c>
      <c r="S672" s="32">
        <f>'Link types'!T626</f>
        <v>0</v>
      </c>
      <c r="T672" s="32">
        <f>'Link types'!U626</f>
        <v>0</v>
      </c>
      <c r="U672" s="32">
        <f>'Link types'!V626</f>
        <v>0</v>
      </c>
      <c r="V672" s="32">
        <f>'Link types'!W626</f>
        <v>10</v>
      </c>
      <c r="W672" s="32">
        <f>'Link types'!X626</f>
        <v>10</v>
      </c>
      <c r="X672" s="32">
        <f>'Link types'!Y626</f>
        <v>10</v>
      </c>
      <c r="Y672" s="32" t="str">
        <f>'Link types'!Z626</f>
        <v/>
      </c>
    </row>
    <row r="673" spans="1:25" x14ac:dyDescent="0.25">
      <c r="A673" s="32">
        <f>'Link types'!B627</f>
        <v>725</v>
      </c>
      <c r="B673" s="32">
        <f>'Link types'!C627</f>
        <v>70</v>
      </c>
      <c r="C673" s="32" t="str">
        <f>'Link types'!D627</f>
        <v>free</v>
      </c>
      <c r="D673" s="32">
        <f>'Link types'!E627</f>
        <v>1</v>
      </c>
      <c r="E673" s="32">
        <f>'Link types'!F627</f>
        <v>1000</v>
      </c>
      <c r="F673" s="32" t="str">
        <f>'Link types'!G627</f>
        <v/>
      </c>
      <c r="G673" s="32">
        <f>'Link types'!H627</f>
        <v>0</v>
      </c>
      <c r="H673" s="32">
        <f>'Link types'!I627</f>
        <v>0</v>
      </c>
      <c r="I673" s="32">
        <f>'Link types'!J627</f>
        <v>0</v>
      </c>
      <c r="J673" s="32">
        <f>'Link types'!K627</f>
        <v>0</v>
      </c>
      <c r="K673" s="32">
        <f>'Link types'!L627</f>
        <v>99</v>
      </c>
      <c r="L673" s="32">
        <f>'Link types'!M627</f>
        <v>0</v>
      </c>
      <c r="M673" s="32">
        <f>'Link types'!N627</f>
        <v>0</v>
      </c>
      <c r="N673" s="32">
        <f>'Link types'!O627</f>
        <v>0</v>
      </c>
      <c r="O673" s="32">
        <f>'Link types'!P627</f>
        <v>0</v>
      </c>
      <c r="P673" s="32">
        <f>'Link types'!Q627</f>
        <v>0</v>
      </c>
      <c r="Q673" s="32">
        <f>'Link types'!R627</f>
        <v>0</v>
      </c>
      <c r="R673" s="32">
        <f>'Link types'!S627</f>
        <v>0</v>
      </c>
      <c r="S673" s="32">
        <f>'Link types'!T627</f>
        <v>0</v>
      </c>
      <c r="T673" s="32">
        <f>'Link types'!U627</f>
        <v>0</v>
      </c>
      <c r="U673" s="32">
        <f>'Link types'!V627</f>
        <v>0</v>
      </c>
      <c r="V673" s="32">
        <f>'Link types'!W627</f>
        <v>10</v>
      </c>
      <c r="W673" s="32">
        <f>'Link types'!X627</f>
        <v>10</v>
      </c>
      <c r="X673" s="32">
        <f>'Link types'!Y627</f>
        <v>10</v>
      </c>
      <c r="Y673" s="32" t="str">
        <f>'Link types'!Z627</f>
        <v/>
      </c>
    </row>
    <row r="674" spans="1:25" x14ac:dyDescent="0.25">
      <c r="A674" s="32">
        <f>'Link types'!B628</f>
        <v>726</v>
      </c>
      <c r="B674" s="32">
        <f>'Link types'!C628</f>
        <v>70</v>
      </c>
      <c r="C674" s="32" t="str">
        <f>'Link types'!D628</f>
        <v>free</v>
      </c>
      <c r="D674" s="32">
        <f>'Link types'!E628</f>
        <v>1</v>
      </c>
      <c r="E674" s="32">
        <f>'Link types'!F628</f>
        <v>1000</v>
      </c>
      <c r="F674" s="32" t="str">
        <f>'Link types'!G628</f>
        <v/>
      </c>
      <c r="G674" s="32">
        <f>'Link types'!H628</f>
        <v>0</v>
      </c>
      <c r="H674" s="32">
        <f>'Link types'!I628</f>
        <v>0</v>
      </c>
      <c r="I674" s="32">
        <f>'Link types'!J628</f>
        <v>0</v>
      </c>
      <c r="J674" s="32">
        <f>'Link types'!K628</f>
        <v>0</v>
      </c>
      <c r="K674" s="32">
        <f>'Link types'!L628</f>
        <v>99</v>
      </c>
      <c r="L674" s="32">
        <f>'Link types'!M628</f>
        <v>0</v>
      </c>
      <c r="M674" s="32">
        <f>'Link types'!N628</f>
        <v>0</v>
      </c>
      <c r="N674" s="32">
        <f>'Link types'!O628</f>
        <v>0</v>
      </c>
      <c r="O674" s="32">
        <f>'Link types'!P628</f>
        <v>0</v>
      </c>
      <c r="P674" s="32">
        <f>'Link types'!Q628</f>
        <v>0</v>
      </c>
      <c r="Q674" s="32">
        <f>'Link types'!R628</f>
        <v>0</v>
      </c>
      <c r="R674" s="32">
        <f>'Link types'!S628</f>
        <v>0</v>
      </c>
      <c r="S674" s="32">
        <f>'Link types'!T628</f>
        <v>0</v>
      </c>
      <c r="T674" s="32">
        <f>'Link types'!U628</f>
        <v>0</v>
      </c>
      <c r="U674" s="32">
        <f>'Link types'!V628</f>
        <v>0</v>
      </c>
      <c r="V674" s="32">
        <f>'Link types'!W628</f>
        <v>10</v>
      </c>
      <c r="W674" s="32">
        <f>'Link types'!X628</f>
        <v>10</v>
      </c>
      <c r="X674" s="32">
        <f>'Link types'!Y628</f>
        <v>10</v>
      </c>
      <c r="Y674" s="32" t="str">
        <f>'Link types'!Z628</f>
        <v/>
      </c>
    </row>
    <row r="675" spans="1:25" x14ac:dyDescent="0.25">
      <c r="A675" s="32">
        <f>'Link types'!B629</f>
        <v>727</v>
      </c>
      <c r="B675" s="32">
        <f>'Link types'!C629</f>
        <v>70</v>
      </c>
      <c r="C675" s="32" t="str">
        <f>'Link types'!D629</f>
        <v>free</v>
      </c>
      <c r="D675" s="32">
        <f>'Link types'!E629</f>
        <v>1</v>
      </c>
      <c r="E675" s="32">
        <f>'Link types'!F629</f>
        <v>1000</v>
      </c>
      <c r="F675" s="32" t="str">
        <f>'Link types'!G629</f>
        <v/>
      </c>
      <c r="G675" s="32">
        <f>'Link types'!H629</f>
        <v>0</v>
      </c>
      <c r="H675" s="32">
        <f>'Link types'!I629</f>
        <v>0</v>
      </c>
      <c r="I675" s="32">
        <f>'Link types'!J629</f>
        <v>0</v>
      </c>
      <c r="J675" s="32">
        <f>'Link types'!K629</f>
        <v>0</v>
      </c>
      <c r="K675" s="32">
        <f>'Link types'!L629</f>
        <v>99</v>
      </c>
      <c r="L675" s="32">
        <f>'Link types'!M629</f>
        <v>0</v>
      </c>
      <c r="M675" s="32">
        <f>'Link types'!N629</f>
        <v>0</v>
      </c>
      <c r="N675" s="32">
        <f>'Link types'!O629</f>
        <v>0</v>
      </c>
      <c r="O675" s="32">
        <f>'Link types'!P629</f>
        <v>0</v>
      </c>
      <c r="P675" s="32">
        <f>'Link types'!Q629</f>
        <v>0</v>
      </c>
      <c r="Q675" s="32">
        <f>'Link types'!R629</f>
        <v>0</v>
      </c>
      <c r="R675" s="32">
        <f>'Link types'!S629</f>
        <v>0</v>
      </c>
      <c r="S675" s="32">
        <f>'Link types'!T629</f>
        <v>0</v>
      </c>
      <c r="T675" s="32">
        <f>'Link types'!U629</f>
        <v>0</v>
      </c>
      <c r="U675" s="32">
        <f>'Link types'!V629</f>
        <v>0</v>
      </c>
      <c r="V675" s="32">
        <f>'Link types'!W629</f>
        <v>10</v>
      </c>
      <c r="W675" s="32">
        <f>'Link types'!X629</f>
        <v>10</v>
      </c>
      <c r="X675" s="32">
        <f>'Link types'!Y629</f>
        <v>10</v>
      </c>
      <c r="Y675" s="32" t="str">
        <f>'Link types'!Z629</f>
        <v/>
      </c>
    </row>
    <row r="676" spans="1:25" x14ac:dyDescent="0.25">
      <c r="A676" s="32">
        <f>'Link types'!B630</f>
        <v>728</v>
      </c>
      <c r="B676" s="32">
        <f>'Link types'!C630</f>
        <v>70</v>
      </c>
      <c r="C676" s="32" t="str">
        <f>'Link types'!D630</f>
        <v>free</v>
      </c>
      <c r="D676" s="32">
        <f>'Link types'!E630</f>
        <v>1</v>
      </c>
      <c r="E676" s="32">
        <f>'Link types'!F630</f>
        <v>1000</v>
      </c>
      <c r="F676" s="32" t="str">
        <f>'Link types'!G630</f>
        <v/>
      </c>
      <c r="G676" s="32">
        <f>'Link types'!H630</f>
        <v>0</v>
      </c>
      <c r="H676" s="32">
        <f>'Link types'!I630</f>
        <v>0</v>
      </c>
      <c r="I676" s="32">
        <f>'Link types'!J630</f>
        <v>0</v>
      </c>
      <c r="J676" s="32">
        <f>'Link types'!K630</f>
        <v>0</v>
      </c>
      <c r="K676" s="32">
        <f>'Link types'!L630</f>
        <v>99</v>
      </c>
      <c r="L676" s="32">
        <f>'Link types'!M630</f>
        <v>0</v>
      </c>
      <c r="M676" s="32">
        <f>'Link types'!N630</f>
        <v>0</v>
      </c>
      <c r="N676" s="32">
        <f>'Link types'!O630</f>
        <v>0</v>
      </c>
      <c r="O676" s="32">
        <f>'Link types'!P630</f>
        <v>0</v>
      </c>
      <c r="P676" s="32">
        <f>'Link types'!Q630</f>
        <v>0</v>
      </c>
      <c r="Q676" s="32">
        <f>'Link types'!R630</f>
        <v>0</v>
      </c>
      <c r="R676" s="32">
        <f>'Link types'!S630</f>
        <v>0</v>
      </c>
      <c r="S676" s="32">
        <f>'Link types'!T630</f>
        <v>0</v>
      </c>
      <c r="T676" s="32">
        <f>'Link types'!U630</f>
        <v>0</v>
      </c>
      <c r="U676" s="32">
        <f>'Link types'!V630</f>
        <v>0</v>
      </c>
      <c r="V676" s="32">
        <f>'Link types'!W630</f>
        <v>10</v>
      </c>
      <c r="W676" s="32">
        <f>'Link types'!X630</f>
        <v>10</v>
      </c>
      <c r="X676" s="32">
        <f>'Link types'!Y630</f>
        <v>10</v>
      </c>
      <c r="Y676" s="32" t="str">
        <f>'Link types'!Z630</f>
        <v/>
      </c>
    </row>
    <row r="677" spans="1:25" x14ac:dyDescent="0.25">
      <c r="A677" s="32">
        <f>'Link types'!B631</f>
        <v>729</v>
      </c>
      <c r="B677" s="32">
        <f>'Link types'!C631</f>
        <v>70</v>
      </c>
      <c r="C677" s="32" t="str">
        <f>'Link types'!D631</f>
        <v>free</v>
      </c>
      <c r="D677" s="32">
        <f>'Link types'!E631</f>
        <v>1</v>
      </c>
      <c r="E677" s="32">
        <f>'Link types'!F631</f>
        <v>1000</v>
      </c>
      <c r="F677" s="32" t="str">
        <f>'Link types'!G631</f>
        <v/>
      </c>
      <c r="G677" s="32">
        <f>'Link types'!H631</f>
        <v>0</v>
      </c>
      <c r="H677" s="32">
        <f>'Link types'!I631</f>
        <v>0</v>
      </c>
      <c r="I677" s="32">
        <f>'Link types'!J631</f>
        <v>0</v>
      </c>
      <c r="J677" s="32">
        <f>'Link types'!K631</f>
        <v>0</v>
      </c>
      <c r="K677" s="32">
        <f>'Link types'!L631</f>
        <v>99</v>
      </c>
      <c r="L677" s="32">
        <f>'Link types'!M631</f>
        <v>0</v>
      </c>
      <c r="M677" s="32">
        <f>'Link types'!N631</f>
        <v>0</v>
      </c>
      <c r="N677" s="32">
        <f>'Link types'!O631</f>
        <v>0</v>
      </c>
      <c r="O677" s="32">
        <f>'Link types'!P631</f>
        <v>0</v>
      </c>
      <c r="P677" s="32">
        <f>'Link types'!Q631</f>
        <v>0</v>
      </c>
      <c r="Q677" s="32">
        <f>'Link types'!R631</f>
        <v>0</v>
      </c>
      <c r="R677" s="32">
        <f>'Link types'!S631</f>
        <v>0</v>
      </c>
      <c r="S677" s="32">
        <f>'Link types'!T631</f>
        <v>0</v>
      </c>
      <c r="T677" s="32">
        <f>'Link types'!U631</f>
        <v>0</v>
      </c>
      <c r="U677" s="32">
        <f>'Link types'!V631</f>
        <v>0</v>
      </c>
      <c r="V677" s="32">
        <f>'Link types'!W631</f>
        <v>10</v>
      </c>
      <c r="W677" s="32">
        <f>'Link types'!X631</f>
        <v>10</v>
      </c>
      <c r="X677" s="32">
        <f>'Link types'!Y631</f>
        <v>10</v>
      </c>
      <c r="Y677" s="32" t="str">
        <f>'Link types'!Z631</f>
        <v/>
      </c>
    </row>
    <row r="678" spans="1:25" x14ac:dyDescent="0.25">
      <c r="A678" s="32">
        <f>'Link types'!B632</f>
        <v>730</v>
      </c>
      <c r="B678" s="32">
        <f>'Link types'!C632</f>
        <v>70</v>
      </c>
      <c r="C678" s="32" t="str">
        <f>'Link types'!D632</f>
        <v>free</v>
      </c>
      <c r="D678" s="32">
        <f>'Link types'!E632</f>
        <v>1</v>
      </c>
      <c r="E678" s="32">
        <f>'Link types'!F632</f>
        <v>1000</v>
      </c>
      <c r="F678" s="32" t="str">
        <f>'Link types'!G632</f>
        <v/>
      </c>
      <c r="G678" s="32">
        <f>'Link types'!H632</f>
        <v>0</v>
      </c>
      <c r="H678" s="32">
        <f>'Link types'!I632</f>
        <v>0</v>
      </c>
      <c r="I678" s="32">
        <f>'Link types'!J632</f>
        <v>0</v>
      </c>
      <c r="J678" s="32">
        <f>'Link types'!K632</f>
        <v>0</v>
      </c>
      <c r="K678" s="32">
        <f>'Link types'!L632</f>
        <v>99</v>
      </c>
      <c r="L678" s="32">
        <f>'Link types'!M632</f>
        <v>0</v>
      </c>
      <c r="M678" s="32">
        <f>'Link types'!N632</f>
        <v>0</v>
      </c>
      <c r="N678" s="32">
        <f>'Link types'!O632</f>
        <v>0</v>
      </c>
      <c r="O678" s="32">
        <f>'Link types'!P632</f>
        <v>0</v>
      </c>
      <c r="P678" s="32">
        <f>'Link types'!Q632</f>
        <v>0</v>
      </c>
      <c r="Q678" s="32">
        <f>'Link types'!R632</f>
        <v>0</v>
      </c>
      <c r="R678" s="32">
        <f>'Link types'!S632</f>
        <v>0</v>
      </c>
      <c r="S678" s="32">
        <f>'Link types'!T632</f>
        <v>0</v>
      </c>
      <c r="T678" s="32">
        <f>'Link types'!U632</f>
        <v>0</v>
      </c>
      <c r="U678" s="32">
        <f>'Link types'!V632</f>
        <v>0</v>
      </c>
      <c r="V678" s="32">
        <f>'Link types'!W632</f>
        <v>10</v>
      </c>
      <c r="W678" s="32">
        <f>'Link types'!X632</f>
        <v>10</v>
      </c>
      <c r="X678" s="32">
        <f>'Link types'!Y632</f>
        <v>10</v>
      </c>
      <c r="Y678" s="32" t="str">
        <f>'Link types'!Z632</f>
        <v/>
      </c>
    </row>
    <row r="679" spans="1:25" x14ac:dyDescent="0.25">
      <c r="A679" s="32">
        <f>'Link types'!B633</f>
        <v>731</v>
      </c>
      <c r="B679" s="32">
        <f>'Link types'!C633</f>
        <v>70</v>
      </c>
      <c r="C679" s="32" t="str">
        <f>'Link types'!D633</f>
        <v>free</v>
      </c>
      <c r="D679" s="32">
        <f>'Link types'!E633</f>
        <v>1</v>
      </c>
      <c r="E679" s="32">
        <f>'Link types'!F633</f>
        <v>1000</v>
      </c>
      <c r="F679" s="32" t="str">
        <f>'Link types'!G633</f>
        <v/>
      </c>
      <c r="G679" s="32">
        <f>'Link types'!H633</f>
        <v>0</v>
      </c>
      <c r="H679" s="32">
        <f>'Link types'!I633</f>
        <v>0</v>
      </c>
      <c r="I679" s="32">
        <f>'Link types'!J633</f>
        <v>0</v>
      </c>
      <c r="J679" s="32">
        <f>'Link types'!K633</f>
        <v>0</v>
      </c>
      <c r="K679" s="32">
        <f>'Link types'!L633</f>
        <v>99</v>
      </c>
      <c r="L679" s="32">
        <f>'Link types'!M633</f>
        <v>0</v>
      </c>
      <c r="M679" s="32">
        <f>'Link types'!N633</f>
        <v>0</v>
      </c>
      <c r="N679" s="32">
        <f>'Link types'!O633</f>
        <v>0</v>
      </c>
      <c r="O679" s="32">
        <f>'Link types'!P633</f>
        <v>0</v>
      </c>
      <c r="P679" s="32">
        <f>'Link types'!Q633</f>
        <v>0</v>
      </c>
      <c r="Q679" s="32">
        <f>'Link types'!R633</f>
        <v>0</v>
      </c>
      <c r="R679" s="32">
        <f>'Link types'!S633</f>
        <v>0</v>
      </c>
      <c r="S679" s="32">
        <f>'Link types'!T633</f>
        <v>0</v>
      </c>
      <c r="T679" s="32">
        <f>'Link types'!U633</f>
        <v>0</v>
      </c>
      <c r="U679" s="32">
        <f>'Link types'!V633</f>
        <v>0</v>
      </c>
      <c r="V679" s="32">
        <f>'Link types'!W633</f>
        <v>10</v>
      </c>
      <c r="W679" s="32">
        <f>'Link types'!X633</f>
        <v>10</v>
      </c>
      <c r="X679" s="32">
        <f>'Link types'!Y633</f>
        <v>10</v>
      </c>
      <c r="Y679" s="32" t="str">
        <f>'Link types'!Z633</f>
        <v/>
      </c>
    </row>
    <row r="680" spans="1:25" x14ac:dyDescent="0.25">
      <c r="A680" s="32">
        <f>'Link types'!B634</f>
        <v>732</v>
      </c>
      <c r="B680" s="32">
        <f>'Link types'!C634</f>
        <v>70</v>
      </c>
      <c r="C680" s="32" t="str">
        <f>'Link types'!D634</f>
        <v>free</v>
      </c>
      <c r="D680" s="32">
        <f>'Link types'!E634</f>
        <v>1</v>
      </c>
      <c r="E680" s="32">
        <f>'Link types'!F634</f>
        <v>1000</v>
      </c>
      <c r="F680" s="32" t="str">
        <f>'Link types'!G634</f>
        <v/>
      </c>
      <c r="G680" s="32">
        <f>'Link types'!H634</f>
        <v>0</v>
      </c>
      <c r="H680" s="32">
        <f>'Link types'!I634</f>
        <v>0</v>
      </c>
      <c r="I680" s="32">
        <f>'Link types'!J634</f>
        <v>0</v>
      </c>
      <c r="J680" s="32">
        <f>'Link types'!K634</f>
        <v>0</v>
      </c>
      <c r="K680" s="32">
        <f>'Link types'!L634</f>
        <v>99</v>
      </c>
      <c r="L680" s="32">
        <f>'Link types'!M634</f>
        <v>0</v>
      </c>
      <c r="M680" s="32">
        <f>'Link types'!N634</f>
        <v>0</v>
      </c>
      <c r="N680" s="32">
        <f>'Link types'!O634</f>
        <v>0</v>
      </c>
      <c r="O680" s="32">
        <f>'Link types'!P634</f>
        <v>0</v>
      </c>
      <c r="P680" s="32">
        <f>'Link types'!Q634</f>
        <v>0</v>
      </c>
      <c r="Q680" s="32">
        <f>'Link types'!R634</f>
        <v>0</v>
      </c>
      <c r="R680" s="32">
        <f>'Link types'!S634</f>
        <v>0</v>
      </c>
      <c r="S680" s="32">
        <f>'Link types'!T634</f>
        <v>0</v>
      </c>
      <c r="T680" s="32">
        <f>'Link types'!U634</f>
        <v>0</v>
      </c>
      <c r="U680" s="32">
        <f>'Link types'!V634</f>
        <v>0</v>
      </c>
      <c r="V680" s="32">
        <f>'Link types'!W634</f>
        <v>10</v>
      </c>
      <c r="W680" s="32">
        <f>'Link types'!X634</f>
        <v>10</v>
      </c>
      <c r="X680" s="32">
        <f>'Link types'!Y634</f>
        <v>10</v>
      </c>
      <c r="Y680" s="32" t="str">
        <f>'Link types'!Z634</f>
        <v/>
      </c>
    </row>
    <row r="681" spans="1:25" x14ac:dyDescent="0.25">
      <c r="A681" s="32">
        <f>'Link types'!B635</f>
        <v>733</v>
      </c>
      <c r="B681" s="32">
        <f>'Link types'!C635</f>
        <v>70</v>
      </c>
      <c r="C681" s="32" t="str">
        <f>'Link types'!D635</f>
        <v>free</v>
      </c>
      <c r="D681" s="32">
        <f>'Link types'!E635</f>
        <v>1</v>
      </c>
      <c r="E681" s="32">
        <f>'Link types'!F635</f>
        <v>1000</v>
      </c>
      <c r="F681" s="32" t="str">
        <f>'Link types'!G635</f>
        <v/>
      </c>
      <c r="G681" s="32">
        <f>'Link types'!H635</f>
        <v>0</v>
      </c>
      <c r="H681" s="32">
        <f>'Link types'!I635</f>
        <v>0</v>
      </c>
      <c r="I681" s="32">
        <f>'Link types'!J635</f>
        <v>0</v>
      </c>
      <c r="J681" s="32">
        <f>'Link types'!K635</f>
        <v>0</v>
      </c>
      <c r="K681" s="32">
        <f>'Link types'!L635</f>
        <v>99</v>
      </c>
      <c r="L681" s="32">
        <f>'Link types'!M635</f>
        <v>0</v>
      </c>
      <c r="M681" s="32">
        <f>'Link types'!N635</f>
        <v>0</v>
      </c>
      <c r="N681" s="32">
        <f>'Link types'!O635</f>
        <v>0</v>
      </c>
      <c r="O681" s="32">
        <f>'Link types'!P635</f>
        <v>0</v>
      </c>
      <c r="P681" s="32">
        <f>'Link types'!Q635</f>
        <v>0</v>
      </c>
      <c r="Q681" s="32">
        <f>'Link types'!R635</f>
        <v>0</v>
      </c>
      <c r="R681" s="32">
        <f>'Link types'!S635</f>
        <v>0</v>
      </c>
      <c r="S681" s="32">
        <f>'Link types'!T635</f>
        <v>0</v>
      </c>
      <c r="T681" s="32">
        <f>'Link types'!U635</f>
        <v>0</v>
      </c>
      <c r="U681" s="32">
        <f>'Link types'!V635</f>
        <v>0</v>
      </c>
      <c r="V681" s="32">
        <f>'Link types'!W635</f>
        <v>10</v>
      </c>
      <c r="W681" s="32">
        <f>'Link types'!X635</f>
        <v>10</v>
      </c>
      <c r="X681" s="32">
        <f>'Link types'!Y635</f>
        <v>10</v>
      </c>
      <c r="Y681" s="32" t="str">
        <f>'Link types'!Z635</f>
        <v/>
      </c>
    </row>
    <row r="682" spans="1:25" x14ac:dyDescent="0.25">
      <c r="A682" s="32">
        <f>'Link types'!B636</f>
        <v>734</v>
      </c>
      <c r="B682" s="32">
        <f>'Link types'!C636</f>
        <v>70</v>
      </c>
      <c r="C682" s="32" t="str">
        <f>'Link types'!D636</f>
        <v>free</v>
      </c>
      <c r="D682" s="32">
        <f>'Link types'!E636</f>
        <v>1</v>
      </c>
      <c r="E682" s="32">
        <f>'Link types'!F636</f>
        <v>1000</v>
      </c>
      <c r="F682" s="32" t="str">
        <f>'Link types'!G636</f>
        <v/>
      </c>
      <c r="G682" s="32">
        <f>'Link types'!H636</f>
        <v>0</v>
      </c>
      <c r="H682" s="32">
        <f>'Link types'!I636</f>
        <v>0</v>
      </c>
      <c r="I682" s="32">
        <f>'Link types'!J636</f>
        <v>0</v>
      </c>
      <c r="J682" s="32">
        <f>'Link types'!K636</f>
        <v>0</v>
      </c>
      <c r="K682" s="32">
        <f>'Link types'!L636</f>
        <v>99</v>
      </c>
      <c r="L682" s="32">
        <f>'Link types'!M636</f>
        <v>0</v>
      </c>
      <c r="M682" s="32">
        <f>'Link types'!N636</f>
        <v>0</v>
      </c>
      <c r="N682" s="32">
        <f>'Link types'!O636</f>
        <v>0</v>
      </c>
      <c r="O682" s="32">
        <f>'Link types'!P636</f>
        <v>0</v>
      </c>
      <c r="P682" s="32">
        <f>'Link types'!Q636</f>
        <v>0</v>
      </c>
      <c r="Q682" s="32">
        <f>'Link types'!R636</f>
        <v>0</v>
      </c>
      <c r="R682" s="32">
        <f>'Link types'!S636</f>
        <v>0</v>
      </c>
      <c r="S682" s="32">
        <f>'Link types'!T636</f>
        <v>0</v>
      </c>
      <c r="T682" s="32">
        <f>'Link types'!U636</f>
        <v>0</v>
      </c>
      <c r="U682" s="32">
        <f>'Link types'!V636</f>
        <v>0</v>
      </c>
      <c r="V682" s="32">
        <f>'Link types'!W636</f>
        <v>10</v>
      </c>
      <c r="W682" s="32">
        <f>'Link types'!X636</f>
        <v>10</v>
      </c>
      <c r="X682" s="32">
        <f>'Link types'!Y636</f>
        <v>10</v>
      </c>
      <c r="Y682" s="32" t="str">
        <f>'Link types'!Z636</f>
        <v/>
      </c>
    </row>
    <row r="683" spans="1:25" x14ac:dyDescent="0.25">
      <c r="A683" s="32">
        <f>'Link types'!B637</f>
        <v>735</v>
      </c>
      <c r="B683" s="32">
        <f>'Link types'!C637</f>
        <v>70</v>
      </c>
      <c r="C683" s="32" t="str">
        <f>'Link types'!D637</f>
        <v>free</v>
      </c>
      <c r="D683" s="32">
        <f>'Link types'!E637</f>
        <v>1</v>
      </c>
      <c r="E683" s="32">
        <f>'Link types'!F637</f>
        <v>1000</v>
      </c>
      <c r="F683" s="32" t="str">
        <f>'Link types'!G637</f>
        <v/>
      </c>
      <c r="G683" s="32">
        <f>'Link types'!H637</f>
        <v>0</v>
      </c>
      <c r="H683" s="32">
        <f>'Link types'!I637</f>
        <v>0</v>
      </c>
      <c r="I683" s="32">
        <f>'Link types'!J637</f>
        <v>0</v>
      </c>
      <c r="J683" s="32">
        <f>'Link types'!K637</f>
        <v>0</v>
      </c>
      <c r="K683" s="32">
        <f>'Link types'!L637</f>
        <v>99</v>
      </c>
      <c r="L683" s="32">
        <f>'Link types'!M637</f>
        <v>0</v>
      </c>
      <c r="M683" s="32">
        <f>'Link types'!N637</f>
        <v>0</v>
      </c>
      <c r="N683" s="32">
        <f>'Link types'!O637</f>
        <v>0</v>
      </c>
      <c r="O683" s="32">
        <f>'Link types'!P637</f>
        <v>0</v>
      </c>
      <c r="P683" s="32">
        <f>'Link types'!Q637</f>
        <v>0</v>
      </c>
      <c r="Q683" s="32">
        <f>'Link types'!R637</f>
        <v>0</v>
      </c>
      <c r="R683" s="32">
        <f>'Link types'!S637</f>
        <v>0</v>
      </c>
      <c r="S683" s="32">
        <f>'Link types'!T637</f>
        <v>0</v>
      </c>
      <c r="T683" s="32">
        <f>'Link types'!U637</f>
        <v>0</v>
      </c>
      <c r="U683" s="32">
        <f>'Link types'!V637</f>
        <v>0</v>
      </c>
      <c r="V683" s="32">
        <f>'Link types'!W637</f>
        <v>10</v>
      </c>
      <c r="W683" s="32">
        <f>'Link types'!X637</f>
        <v>10</v>
      </c>
      <c r="X683" s="32">
        <f>'Link types'!Y637</f>
        <v>10</v>
      </c>
      <c r="Y683" s="32" t="str">
        <f>'Link types'!Z637</f>
        <v/>
      </c>
    </row>
    <row r="684" spans="1:25" x14ac:dyDescent="0.25">
      <c r="A684" s="32">
        <f>'Link types'!B638</f>
        <v>736</v>
      </c>
      <c r="B684" s="32">
        <f>'Link types'!C638</f>
        <v>70</v>
      </c>
      <c r="C684" s="32" t="str">
        <f>'Link types'!D638</f>
        <v>free</v>
      </c>
      <c r="D684" s="32">
        <f>'Link types'!E638</f>
        <v>1</v>
      </c>
      <c r="E684" s="32">
        <f>'Link types'!F638</f>
        <v>1000</v>
      </c>
      <c r="F684" s="32" t="str">
        <f>'Link types'!G638</f>
        <v/>
      </c>
      <c r="G684" s="32">
        <f>'Link types'!H638</f>
        <v>0</v>
      </c>
      <c r="H684" s="32">
        <f>'Link types'!I638</f>
        <v>0</v>
      </c>
      <c r="I684" s="32">
        <f>'Link types'!J638</f>
        <v>0</v>
      </c>
      <c r="J684" s="32">
        <f>'Link types'!K638</f>
        <v>0</v>
      </c>
      <c r="K684" s="32">
        <f>'Link types'!L638</f>
        <v>99</v>
      </c>
      <c r="L684" s="32">
        <f>'Link types'!M638</f>
        <v>0</v>
      </c>
      <c r="M684" s="32">
        <f>'Link types'!N638</f>
        <v>0</v>
      </c>
      <c r="N684" s="32">
        <f>'Link types'!O638</f>
        <v>0</v>
      </c>
      <c r="O684" s="32">
        <f>'Link types'!P638</f>
        <v>0</v>
      </c>
      <c r="P684" s="32">
        <f>'Link types'!Q638</f>
        <v>0</v>
      </c>
      <c r="Q684" s="32">
        <f>'Link types'!R638</f>
        <v>0</v>
      </c>
      <c r="R684" s="32">
        <f>'Link types'!S638</f>
        <v>0</v>
      </c>
      <c r="S684" s="32">
        <f>'Link types'!T638</f>
        <v>0</v>
      </c>
      <c r="T684" s="32">
        <f>'Link types'!U638</f>
        <v>0</v>
      </c>
      <c r="U684" s="32">
        <f>'Link types'!V638</f>
        <v>0</v>
      </c>
      <c r="V684" s="32">
        <f>'Link types'!W638</f>
        <v>10</v>
      </c>
      <c r="W684" s="32">
        <f>'Link types'!X638</f>
        <v>10</v>
      </c>
      <c r="X684" s="32">
        <f>'Link types'!Y638</f>
        <v>10</v>
      </c>
      <c r="Y684" s="32" t="str">
        <f>'Link types'!Z638</f>
        <v/>
      </c>
    </row>
    <row r="685" spans="1:25" x14ac:dyDescent="0.25">
      <c r="A685" s="32">
        <f>'Link types'!B639</f>
        <v>737</v>
      </c>
      <c r="B685" s="32">
        <f>'Link types'!C639</f>
        <v>70</v>
      </c>
      <c r="C685" s="32" t="str">
        <f>'Link types'!D639</f>
        <v>free</v>
      </c>
      <c r="D685" s="32">
        <f>'Link types'!E639</f>
        <v>1</v>
      </c>
      <c r="E685" s="32">
        <f>'Link types'!F639</f>
        <v>1000</v>
      </c>
      <c r="F685" s="32" t="str">
        <f>'Link types'!G639</f>
        <v/>
      </c>
      <c r="G685" s="32">
        <f>'Link types'!H639</f>
        <v>0</v>
      </c>
      <c r="H685" s="32">
        <f>'Link types'!I639</f>
        <v>0</v>
      </c>
      <c r="I685" s="32">
        <f>'Link types'!J639</f>
        <v>0</v>
      </c>
      <c r="J685" s="32">
        <f>'Link types'!K639</f>
        <v>0</v>
      </c>
      <c r="K685" s="32">
        <f>'Link types'!L639</f>
        <v>99</v>
      </c>
      <c r="L685" s="32">
        <f>'Link types'!M639</f>
        <v>0</v>
      </c>
      <c r="M685" s="32">
        <f>'Link types'!N639</f>
        <v>0</v>
      </c>
      <c r="N685" s="32">
        <f>'Link types'!O639</f>
        <v>0</v>
      </c>
      <c r="O685" s="32">
        <f>'Link types'!P639</f>
        <v>0</v>
      </c>
      <c r="P685" s="32">
        <f>'Link types'!Q639</f>
        <v>0</v>
      </c>
      <c r="Q685" s="32">
        <f>'Link types'!R639</f>
        <v>0</v>
      </c>
      <c r="R685" s="32">
        <f>'Link types'!S639</f>
        <v>0</v>
      </c>
      <c r="S685" s="32">
        <f>'Link types'!T639</f>
        <v>0</v>
      </c>
      <c r="T685" s="32">
        <f>'Link types'!U639</f>
        <v>0</v>
      </c>
      <c r="U685" s="32">
        <f>'Link types'!V639</f>
        <v>0</v>
      </c>
      <c r="V685" s="32">
        <f>'Link types'!W639</f>
        <v>10</v>
      </c>
      <c r="W685" s="32">
        <f>'Link types'!X639</f>
        <v>10</v>
      </c>
      <c r="X685" s="32">
        <f>'Link types'!Y639</f>
        <v>10</v>
      </c>
      <c r="Y685" s="32" t="str">
        <f>'Link types'!Z639</f>
        <v/>
      </c>
    </row>
    <row r="686" spans="1:25" x14ac:dyDescent="0.25">
      <c r="A686" s="32">
        <f>'Link types'!B640</f>
        <v>738</v>
      </c>
      <c r="B686" s="32">
        <f>'Link types'!C640</f>
        <v>70</v>
      </c>
      <c r="C686" s="32" t="str">
        <f>'Link types'!D640</f>
        <v>free</v>
      </c>
      <c r="D686" s="32">
        <f>'Link types'!E640</f>
        <v>1</v>
      </c>
      <c r="E686" s="32">
        <f>'Link types'!F640</f>
        <v>1000</v>
      </c>
      <c r="F686" s="32" t="str">
        <f>'Link types'!G640</f>
        <v/>
      </c>
      <c r="G686" s="32">
        <f>'Link types'!H640</f>
        <v>0</v>
      </c>
      <c r="H686" s="32">
        <f>'Link types'!I640</f>
        <v>0</v>
      </c>
      <c r="I686" s="32">
        <f>'Link types'!J640</f>
        <v>0</v>
      </c>
      <c r="J686" s="32">
        <f>'Link types'!K640</f>
        <v>0</v>
      </c>
      <c r="K686" s="32">
        <f>'Link types'!L640</f>
        <v>99</v>
      </c>
      <c r="L686" s="32">
        <f>'Link types'!M640</f>
        <v>0</v>
      </c>
      <c r="M686" s="32">
        <f>'Link types'!N640</f>
        <v>0</v>
      </c>
      <c r="N686" s="32">
        <f>'Link types'!O640</f>
        <v>0</v>
      </c>
      <c r="O686" s="32">
        <f>'Link types'!P640</f>
        <v>0</v>
      </c>
      <c r="P686" s="32">
        <f>'Link types'!Q640</f>
        <v>0</v>
      </c>
      <c r="Q686" s="32">
        <f>'Link types'!R640</f>
        <v>0</v>
      </c>
      <c r="R686" s="32">
        <f>'Link types'!S640</f>
        <v>0</v>
      </c>
      <c r="S686" s="32">
        <f>'Link types'!T640</f>
        <v>0</v>
      </c>
      <c r="T686" s="32">
        <f>'Link types'!U640</f>
        <v>0</v>
      </c>
      <c r="U686" s="32">
        <f>'Link types'!V640</f>
        <v>0</v>
      </c>
      <c r="V686" s="32">
        <f>'Link types'!W640</f>
        <v>10</v>
      </c>
      <c r="W686" s="32">
        <f>'Link types'!X640</f>
        <v>10</v>
      </c>
      <c r="X686" s="32">
        <f>'Link types'!Y640</f>
        <v>10</v>
      </c>
      <c r="Y686" s="32" t="str">
        <f>'Link types'!Z640</f>
        <v/>
      </c>
    </row>
    <row r="687" spans="1:25" x14ac:dyDescent="0.25">
      <c r="A687" s="32">
        <f>'Link types'!B641</f>
        <v>739</v>
      </c>
      <c r="B687" s="32">
        <f>'Link types'!C641</f>
        <v>70</v>
      </c>
      <c r="C687" s="32" t="str">
        <f>'Link types'!D641</f>
        <v>free</v>
      </c>
      <c r="D687" s="32">
        <f>'Link types'!E641</f>
        <v>1</v>
      </c>
      <c r="E687" s="32">
        <f>'Link types'!F641</f>
        <v>1000</v>
      </c>
      <c r="F687" s="32" t="str">
        <f>'Link types'!G641</f>
        <v/>
      </c>
      <c r="G687" s="32">
        <f>'Link types'!H641</f>
        <v>0</v>
      </c>
      <c r="H687" s="32">
        <f>'Link types'!I641</f>
        <v>0</v>
      </c>
      <c r="I687" s="32">
        <f>'Link types'!J641</f>
        <v>0</v>
      </c>
      <c r="J687" s="32">
        <f>'Link types'!K641</f>
        <v>0</v>
      </c>
      <c r="K687" s="32">
        <f>'Link types'!L641</f>
        <v>99</v>
      </c>
      <c r="L687" s="32">
        <f>'Link types'!M641</f>
        <v>0</v>
      </c>
      <c r="M687" s="32">
        <f>'Link types'!N641</f>
        <v>0</v>
      </c>
      <c r="N687" s="32">
        <f>'Link types'!O641</f>
        <v>0</v>
      </c>
      <c r="O687" s="32">
        <f>'Link types'!P641</f>
        <v>0</v>
      </c>
      <c r="P687" s="32">
        <f>'Link types'!Q641</f>
        <v>0</v>
      </c>
      <c r="Q687" s="32">
        <f>'Link types'!R641</f>
        <v>0</v>
      </c>
      <c r="R687" s="32">
        <f>'Link types'!S641</f>
        <v>0</v>
      </c>
      <c r="S687" s="32">
        <f>'Link types'!T641</f>
        <v>0</v>
      </c>
      <c r="T687" s="32">
        <f>'Link types'!U641</f>
        <v>0</v>
      </c>
      <c r="U687" s="32">
        <f>'Link types'!V641</f>
        <v>0</v>
      </c>
      <c r="V687" s="32">
        <f>'Link types'!W641</f>
        <v>10</v>
      </c>
      <c r="W687" s="32">
        <f>'Link types'!X641</f>
        <v>10</v>
      </c>
      <c r="X687" s="32">
        <f>'Link types'!Y641</f>
        <v>10</v>
      </c>
      <c r="Y687" s="32" t="str">
        <f>'Link types'!Z641</f>
        <v/>
      </c>
    </row>
    <row r="688" spans="1:25" x14ac:dyDescent="0.25">
      <c r="A688" s="32">
        <f>'Link types'!B642</f>
        <v>740</v>
      </c>
      <c r="B688" s="32">
        <f>'Link types'!C642</f>
        <v>70</v>
      </c>
      <c r="C688" s="32" t="str">
        <f>'Link types'!D642</f>
        <v>free</v>
      </c>
      <c r="D688" s="32">
        <f>'Link types'!E642</f>
        <v>1</v>
      </c>
      <c r="E688" s="32">
        <f>'Link types'!F642</f>
        <v>1000</v>
      </c>
      <c r="F688" s="32" t="str">
        <f>'Link types'!G642</f>
        <v/>
      </c>
      <c r="G688" s="32">
        <f>'Link types'!H642</f>
        <v>0</v>
      </c>
      <c r="H688" s="32">
        <f>'Link types'!I642</f>
        <v>0</v>
      </c>
      <c r="I688" s="32">
        <f>'Link types'!J642</f>
        <v>0</v>
      </c>
      <c r="J688" s="32">
        <f>'Link types'!K642</f>
        <v>0</v>
      </c>
      <c r="K688" s="32">
        <f>'Link types'!L642</f>
        <v>99</v>
      </c>
      <c r="L688" s="32">
        <f>'Link types'!M642</f>
        <v>0</v>
      </c>
      <c r="M688" s="32">
        <f>'Link types'!N642</f>
        <v>0</v>
      </c>
      <c r="N688" s="32">
        <f>'Link types'!O642</f>
        <v>0</v>
      </c>
      <c r="O688" s="32">
        <f>'Link types'!P642</f>
        <v>0</v>
      </c>
      <c r="P688" s="32">
        <f>'Link types'!Q642</f>
        <v>0</v>
      </c>
      <c r="Q688" s="32">
        <f>'Link types'!R642</f>
        <v>0</v>
      </c>
      <c r="R688" s="32">
        <f>'Link types'!S642</f>
        <v>0</v>
      </c>
      <c r="S688" s="32">
        <f>'Link types'!T642</f>
        <v>0</v>
      </c>
      <c r="T688" s="32">
        <f>'Link types'!U642</f>
        <v>0</v>
      </c>
      <c r="U688" s="32">
        <f>'Link types'!V642</f>
        <v>0</v>
      </c>
      <c r="V688" s="32">
        <f>'Link types'!W642</f>
        <v>10</v>
      </c>
      <c r="W688" s="32">
        <f>'Link types'!X642</f>
        <v>10</v>
      </c>
      <c r="X688" s="32">
        <f>'Link types'!Y642</f>
        <v>10</v>
      </c>
      <c r="Y688" s="32" t="str">
        <f>'Link types'!Z642</f>
        <v/>
      </c>
    </row>
    <row r="689" spans="1:25" x14ac:dyDescent="0.25">
      <c r="A689" s="32">
        <f>'Link types'!B643</f>
        <v>741</v>
      </c>
      <c r="B689" s="32">
        <f>'Link types'!C643</f>
        <v>70</v>
      </c>
      <c r="C689" s="32" t="str">
        <f>'Link types'!D643</f>
        <v>free</v>
      </c>
      <c r="D689" s="32">
        <f>'Link types'!E643</f>
        <v>1</v>
      </c>
      <c r="E689" s="32">
        <f>'Link types'!F643</f>
        <v>1000</v>
      </c>
      <c r="F689" s="32" t="str">
        <f>'Link types'!G643</f>
        <v/>
      </c>
      <c r="G689" s="32">
        <f>'Link types'!H643</f>
        <v>0</v>
      </c>
      <c r="H689" s="32">
        <f>'Link types'!I643</f>
        <v>0</v>
      </c>
      <c r="I689" s="32">
        <f>'Link types'!J643</f>
        <v>0</v>
      </c>
      <c r="J689" s="32">
        <f>'Link types'!K643</f>
        <v>0</v>
      </c>
      <c r="K689" s="32">
        <f>'Link types'!L643</f>
        <v>99</v>
      </c>
      <c r="L689" s="32">
        <f>'Link types'!M643</f>
        <v>0</v>
      </c>
      <c r="M689" s="32">
        <f>'Link types'!N643</f>
        <v>0</v>
      </c>
      <c r="N689" s="32">
        <f>'Link types'!O643</f>
        <v>0</v>
      </c>
      <c r="O689" s="32">
        <f>'Link types'!P643</f>
        <v>0</v>
      </c>
      <c r="P689" s="32">
        <f>'Link types'!Q643</f>
        <v>0</v>
      </c>
      <c r="Q689" s="32">
        <f>'Link types'!R643</f>
        <v>0</v>
      </c>
      <c r="R689" s="32">
        <f>'Link types'!S643</f>
        <v>0</v>
      </c>
      <c r="S689" s="32">
        <f>'Link types'!T643</f>
        <v>0</v>
      </c>
      <c r="T689" s="32">
        <f>'Link types'!U643</f>
        <v>0</v>
      </c>
      <c r="U689" s="32">
        <f>'Link types'!V643</f>
        <v>0</v>
      </c>
      <c r="V689" s="32">
        <f>'Link types'!W643</f>
        <v>10</v>
      </c>
      <c r="W689" s="32">
        <f>'Link types'!X643</f>
        <v>10</v>
      </c>
      <c r="X689" s="32">
        <f>'Link types'!Y643</f>
        <v>10</v>
      </c>
      <c r="Y689" s="32" t="str">
        <f>'Link types'!Z643</f>
        <v/>
      </c>
    </row>
    <row r="690" spans="1:25" x14ac:dyDescent="0.25">
      <c r="A690" s="32">
        <f>'Link types'!B644</f>
        <v>742</v>
      </c>
      <c r="B690" s="32">
        <f>'Link types'!C644</f>
        <v>70</v>
      </c>
      <c r="C690" s="32" t="str">
        <f>'Link types'!D644</f>
        <v>free</v>
      </c>
      <c r="D690" s="32">
        <f>'Link types'!E644</f>
        <v>1</v>
      </c>
      <c r="E690" s="32">
        <f>'Link types'!F644</f>
        <v>1000</v>
      </c>
      <c r="F690" s="32" t="str">
        <f>'Link types'!G644</f>
        <v/>
      </c>
      <c r="G690" s="32">
        <f>'Link types'!H644</f>
        <v>0</v>
      </c>
      <c r="H690" s="32">
        <f>'Link types'!I644</f>
        <v>0</v>
      </c>
      <c r="I690" s="32">
        <f>'Link types'!J644</f>
        <v>0</v>
      </c>
      <c r="J690" s="32">
        <f>'Link types'!K644</f>
        <v>0</v>
      </c>
      <c r="K690" s="32">
        <f>'Link types'!L644</f>
        <v>99</v>
      </c>
      <c r="L690" s="32">
        <f>'Link types'!M644</f>
        <v>0</v>
      </c>
      <c r="M690" s="32">
        <f>'Link types'!N644</f>
        <v>0</v>
      </c>
      <c r="N690" s="32">
        <f>'Link types'!O644</f>
        <v>0</v>
      </c>
      <c r="O690" s="32">
        <f>'Link types'!P644</f>
        <v>0</v>
      </c>
      <c r="P690" s="32">
        <f>'Link types'!Q644</f>
        <v>0</v>
      </c>
      <c r="Q690" s="32">
        <f>'Link types'!R644</f>
        <v>0</v>
      </c>
      <c r="R690" s="32">
        <f>'Link types'!S644</f>
        <v>0</v>
      </c>
      <c r="S690" s="32">
        <f>'Link types'!T644</f>
        <v>0</v>
      </c>
      <c r="T690" s="32">
        <f>'Link types'!U644</f>
        <v>0</v>
      </c>
      <c r="U690" s="32">
        <f>'Link types'!V644</f>
        <v>0</v>
      </c>
      <c r="V690" s="32">
        <f>'Link types'!W644</f>
        <v>10</v>
      </c>
      <c r="W690" s="32">
        <f>'Link types'!X644</f>
        <v>10</v>
      </c>
      <c r="X690" s="32">
        <f>'Link types'!Y644</f>
        <v>10</v>
      </c>
      <c r="Y690" s="32" t="str">
        <f>'Link types'!Z644</f>
        <v/>
      </c>
    </row>
    <row r="691" spans="1:25" x14ac:dyDescent="0.25">
      <c r="A691" s="32">
        <f>'Link types'!B645</f>
        <v>743</v>
      </c>
      <c r="B691" s="32">
        <f>'Link types'!C645</f>
        <v>70</v>
      </c>
      <c r="C691" s="32" t="str">
        <f>'Link types'!D645</f>
        <v>free</v>
      </c>
      <c r="D691" s="32">
        <f>'Link types'!E645</f>
        <v>1</v>
      </c>
      <c r="E691" s="32">
        <f>'Link types'!F645</f>
        <v>1000</v>
      </c>
      <c r="F691" s="32" t="str">
        <f>'Link types'!G645</f>
        <v/>
      </c>
      <c r="G691" s="32">
        <f>'Link types'!H645</f>
        <v>0</v>
      </c>
      <c r="H691" s="32">
        <f>'Link types'!I645</f>
        <v>0</v>
      </c>
      <c r="I691" s="32">
        <f>'Link types'!J645</f>
        <v>0</v>
      </c>
      <c r="J691" s="32">
        <f>'Link types'!K645</f>
        <v>0</v>
      </c>
      <c r="K691" s="32">
        <f>'Link types'!L645</f>
        <v>99</v>
      </c>
      <c r="L691" s="32">
        <f>'Link types'!M645</f>
        <v>0</v>
      </c>
      <c r="M691" s="32">
        <f>'Link types'!N645</f>
        <v>0</v>
      </c>
      <c r="N691" s="32">
        <f>'Link types'!O645</f>
        <v>0</v>
      </c>
      <c r="O691" s="32">
        <f>'Link types'!P645</f>
        <v>0</v>
      </c>
      <c r="P691" s="32">
        <f>'Link types'!Q645</f>
        <v>0</v>
      </c>
      <c r="Q691" s="32">
        <f>'Link types'!R645</f>
        <v>0</v>
      </c>
      <c r="R691" s="32">
        <f>'Link types'!S645</f>
        <v>0</v>
      </c>
      <c r="S691" s="32">
        <f>'Link types'!T645</f>
        <v>0</v>
      </c>
      <c r="T691" s="32">
        <f>'Link types'!U645</f>
        <v>0</v>
      </c>
      <c r="U691" s="32">
        <f>'Link types'!V645</f>
        <v>0</v>
      </c>
      <c r="V691" s="32">
        <f>'Link types'!W645</f>
        <v>10</v>
      </c>
      <c r="W691" s="32">
        <f>'Link types'!X645</f>
        <v>10</v>
      </c>
      <c r="X691" s="32">
        <f>'Link types'!Y645</f>
        <v>10</v>
      </c>
      <c r="Y691" s="32" t="str">
        <f>'Link types'!Z645</f>
        <v/>
      </c>
    </row>
    <row r="692" spans="1:25" x14ac:dyDescent="0.25">
      <c r="A692" s="32">
        <f>'Link types'!B646</f>
        <v>744</v>
      </c>
      <c r="B692" s="32">
        <f>'Link types'!C646</f>
        <v>70</v>
      </c>
      <c r="C692" s="32" t="str">
        <f>'Link types'!D646</f>
        <v>free</v>
      </c>
      <c r="D692" s="32">
        <f>'Link types'!E646</f>
        <v>1</v>
      </c>
      <c r="E692" s="32">
        <f>'Link types'!F646</f>
        <v>1000</v>
      </c>
      <c r="F692" s="32" t="str">
        <f>'Link types'!G646</f>
        <v/>
      </c>
      <c r="G692" s="32">
        <f>'Link types'!H646</f>
        <v>0</v>
      </c>
      <c r="H692" s="32">
        <f>'Link types'!I646</f>
        <v>0</v>
      </c>
      <c r="I692" s="32">
        <f>'Link types'!J646</f>
        <v>0</v>
      </c>
      <c r="J692" s="32">
        <f>'Link types'!K646</f>
        <v>0</v>
      </c>
      <c r="K692" s="32">
        <f>'Link types'!L646</f>
        <v>99</v>
      </c>
      <c r="L692" s="32">
        <f>'Link types'!M646</f>
        <v>0</v>
      </c>
      <c r="M692" s="32">
        <f>'Link types'!N646</f>
        <v>0</v>
      </c>
      <c r="N692" s="32">
        <f>'Link types'!O646</f>
        <v>0</v>
      </c>
      <c r="O692" s="32">
        <f>'Link types'!P646</f>
        <v>0</v>
      </c>
      <c r="P692" s="32">
        <f>'Link types'!Q646</f>
        <v>0</v>
      </c>
      <c r="Q692" s="32">
        <f>'Link types'!R646</f>
        <v>0</v>
      </c>
      <c r="R692" s="32">
        <f>'Link types'!S646</f>
        <v>0</v>
      </c>
      <c r="S692" s="32">
        <f>'Link types'!T646</f>
        <v>0</v>
      </c>
      <c r="T692" s="32">
        <f>'Link types'!U646</f>
        <v>0</v>
      </c>
      <c r="U692" s="32">
        <f>'Link types'!V646</f>
        <v>0</v>
      </c>
      <c r="V692" s="32">
        <f>'Link types'!W646</f>
        <v>10</v>
      </c>
      <c r="W692" s="32">
        <f>'Link types'!X646</f>
        <v>10</v>
      </c>
      <c r="X692" s="32">
        <f>'Link types'!Y646</f>
        <v>10</v>
      </c>
      <c r="Y692" s="32" t="str">
        <f>'Link types'!Z646</f>
        <v/>
      </c>
    </row>
    <row r="693" spans="1:25" x14ac:dyDescent="0.25">
      <c r="A693" s="32">
        <f>'Link types'!B647</f>
        <v>745</v>
      </c>
      <c r="B693" s="32">
        <f>'Link types'!C647</f>
        <v>70</v>
      </c>
      <c r="C693" s="32" t="str">
        <f>'Link types'!D647</f>
        <v>free</v>
      </c>
      <c r="D693" s="32">
        <f>'Link types'!E647</f>
        <v>1</v>
      </c>
      <c r="E693" s="32">
        <f>'Link types'!F647</f>
        <v>1000</v>
      </c>
      <c r="F693" s="32" t="str">
        <f>'Link types'!G647</f>
        <v/>
      </c>
      <c r="G693" s="32">
        <f>'Link types'!H647</f>
        <v>0</v>
      </c>
      <c r="H693" s="32">
        <f>'Link types'!I647</f>
        <v>0</v>
      </c>
      <c r="I693" s="32">
        <f>'Link types'!J647</f>
        <v>0</v>
      </c>
      <c r="J693" s="32">
        <f>'Link types'!K647</f>
        <v>0</v>
      </c>
      <c r="K693" s="32">
        <f>'Link types'!L647</f>
        <v>99</v>
      </c>
      <c r="L693" s="32">
        <f>'Link types'!M647</f>
        <v>0</v>
      </c>
      <c r="M693" s="32">
        <f>'Link types'!N647</f>
        <v>0</v>
      </c>
      <c r="N693" s="32">
        <f>'Link types'!O647</f>
        <v>0</v>
      </c>
      <c r="O693" s="32">
        <f>'Link types'!P647</f>
        <v>0</v>
      </c>
      <c r="P693" s="32">
        <f>'Link types'!Q647</f>
        <v>0</v>
      </c>
      <c r="Q693" s="32">
        <f>'Link types'!R647</f>
        <v>0</v>
      </c>
      <c r="R693" s="32">
        <f>'Link types'!S647</f>
        <v>0</v>
      </c>
      <c r="S693" s="32">
        <f>'Link types'!T647</f>
        <v>0</v>
      </c>
      <c r="T693" s="32">
        <f>'Link types'!U647</f>
        <v>0</v>
      </c>
      <c r="U693" s="32">
        <f>'Link types'!V647</f>
        <v>0</v>
      </c>
      <c r="V693" s="32">
        <f>'Link types'!W647</f>
        <v>10</v>
      </c>
      <c r="W693" s="32">
        <f>'Link types'!X647</f>
        <v>10</v>
      </c>
      <c r="X693" s="32">
        <f>'Link types'!Y647</f>
        <v>10</v>
      </c>
      <c r="Y693" s="32" t="str">
        <f>'Link types'!Z647</f>
        <v/>
      </c>
    </row>
    <row r="694" spans="1:25" x14ac:dyDescent="0.25">
      <c r="A694" s="32">
        <f>'Link types'!B648</f>
        <v>746</v>
      </c>
      <c r="B694" s="32">
        <f>'Link types'!C648</f>
        <v>70</v>
      </c>
      <c r="C694" s="32" t="str">
        <f>'Link types'!D648</f>
        <v>free</v>
      </c>
      <c r="D694" s="32">
        <f>'Link types'!E648</f>
        <v>1</v>
      </c>
      <c r="E694" s="32">
        <f>'Link types'!F648</f>
        <v>1000</v>
      </c>
      <c r="F694" s="32" t="str">
        <f>'Link types'!G648</f>
        <v/>
      </c>
      <c r="G694" s="32">
        <f>'Link types'!H648</f>
        <v>0</v>
      </c>
      <c r="H694" s="32">
        <f>'Link types'!I648</f>
        <v>0</v>
      </c>
      <c r="I694" s="32">
        <f>'Link types'!J648</f>
        <v>0</v>
      </c>
      <c r="J694" s="32">
        <f>'Link types'!K648</f>
        <v>0</v>
      </c>
      <c r="K694" s="32">
        <f>'Link types'!L648</f>
        <v>99</v>
      </c>
      <c r="L694" s="32">
        <f>'Link types'!M648</f>
        <v>0</v>
      </c>
      <c r="M694" s="32">
        <f>'Link types'!N648</f>
        <v>0</v>
      </c>
      <c r="N694" s="32">
        <f>'Link types'!O648</f>
        <v>0</v>
      </c>
      <c r="O694" s="32">
        <f>'Link types'!P648</f>
        <v>0</v>
      </c>
      <c r="P694" s="32">
        <f>'Link types'!Q648</f>
        <v>0</v>
      </c>
      <c r="Q694" s="32">
        <f>'Link types'!R648</f>
        <v>0</v>
      </c>
      <c r="R694" s="32">
        <f>'Link types'!S648</f>
        <v>0</v>
      </c>
      <c r="S694" s="32">
        <f>'Link types'!T648</f>
        <v>0</v>
      </c>
      <c r="T694" s="32">
        <f>'Link types'!U648</f>
        <v>0</v>
      </c>
      <c r="U694" s="32">
        <f>'Link types'!V648</f>
        <v>0</v>
      </c>
      <c r="V694" s="32">
        <f>'Link types'!W648</f>
        <v>10</v>
      </c>
      <c r="W694" s="32">
        <f>'Link types'!X648</f>
        <v>10</v>
      </c>
      <c r="X694" s="32">
        <f>'Link types'!Y648</f>
        <v>10</v>
      </c>
      <c r="Y694" s="32" t="str">
        <f>'Link types'!Z648</f>
        <v/>
      </c>
    </row>
    <row r="695" spans="1:25" x14ac:dyDescent="0.25">
      <c r="A695" s="32">
        <f>'Link types'!B649</f>
        <v>747</v>
      </c>
      <c r="B695" s="32">
        <f>'Link types'!C649</f>
        <v>70</v>
      </c>
      <c r="C695" s="32" t="str">
        <f>'Link types'!D649</f>
        <v>free</v>
      </c>
      <c r="D695" s="32">
        <f>'Link types'!E649</f>
        <v>1</v>
      </c>
      <c r="E695" s="32">
        <f>'Link types'!F649</f>
        <v>1000</v>
      </c>
      <c r="F695" s="32" t="str">
        <f>'Link types'!G649</f>
        <v/>
      </c>
      <c r="G695" s="32">
        <f>'Link types'!H649</f>
        <v>0</v>
      </c>
      <c r="H695" s="32">
        <f>'Link types'!I649</f>
        <v>0</v>
      </c>
      <c r="I695" s="32">
        <f>'Link types'!J649</f>
        <v>0</v>
      </c>
      <c r="J695" s="32">
        <f>'Link types'!K649</f>
        <v>0</v>
      </c>
      <c r="K695" s="32">
        <f>'Link types'!L649</f>
        <v>99</v>
      </c>
      <c r="L695" s="32">
        <f>'Link types'!M649</f>
        <v>0</v>
      </c>
      <c r="M695" s="32">
        <f>'Link types'!N649</f>
        <v>0</v>
      </c>
      <c r="N695" s="32">
        <f>'Link types'!O649</f>
        <v>0</v>
      </c>
      <c r="O695" s="32">
        <f>'Link types'!P649</f>
        <v>0</v>
      </c>
      <c r="P695" s="32">
        <f>'Link types'!Q649</f>
        <v>0</v>
      </c>
      <c r="Q695" s="32">
        <f>'Link types'!R649</f>
        <v>0</v>
      </c>
      <c r="R695" s="32">
        <f>'Link types'!S649</f>
        <v>0</v>
      </c>
      <c r="S695" s="32">
        <f>'Link types'!T649</f>
        <v>0</v>
      </c>
      <c r="T695" s="32">
        <f>'Link types'!U649</f>
        <v>0</v>
      </c>
      <c r="U695" s="32">
        <f>'Link types'!V649</f>
        <v>0</v>
      </c>
      <c r="V695" s="32">
        <f>'Link types'!W649</f>
        <v>10</v>
      </c>
      <c r="W695" s="32">
        <f>'Link types'!X649</f>
        <v>10</v>
      </c>
      <c r="X695" s="32">
        <f>'Link types'!Y649</f>
        <v>10</v>
      </c>
      <c r="Y695" s="32" t="str">
        <f>'Link types'!Z649</f>
        <v/>
      </c>
    </row>
    <row r="696" spans="1:25" x14ac:dyDescent="0.25">
      <c r="A696" s="32">
        <f>'Link types'!B650</f>
        <v>748</v>
      </c>
      <c r="B696" s="32">
        <f>'Link types'!C650</f>
        <v>70</v>
      </c>
      <c r="C696" s="32" t="str">
        <f>'Link types'!D650</f>
        <v>free</v>
      </c>
      <c r="D696" s="32">
        <f>'Link types'!E650</f>
        <v>1</v>
      </c>
      <c r="E696" s="32">
        <f>'Link types'!F650</f>
        <v>1000</v>
      </c>
      <c r="F696" s="32" t="str">
        <f>'Link types'!G650</f>
        <v/>
      </c>
      <c r="G696" s="32">
        <f>'Link types'!H650</f>
        <v>0</v>
      </c>
      <c r="H696" s="32">
        <f>'Link types'!I650</f>
        <v>0</v>
      </c>
      <c r="I696" s="32">
        <f>'Link types'!J650</f>
        <v>0</v>
      </c>
      <c r="J696" s="32">
        <f>'Link types'!K650</f>
        <v>0</v>
      </c>
      <c r="K696" s="32">
        <f>'Link types'!L650</f>
        <v>99</v>
      </c>
      <c r="L696" s="32">
        <f>'Link types'!M650</f>
        <v>0</v>
      </c>
      <c r="M696" s="32">
        <f>'Link types'!N650</f>
        <v>0</v>
      </c>
      <c r="N696" s="32">
        <f>'Link types'!O650</f>
        <v>0</v>
      </c>
      <c r="O696" s="32">
        <f>'Link types'!P650</f>
        <v>0</v>
      </c>
      <c r="P696" s="32">
        <f>'Link types'!Q650</f>
        <v>0</v>
      </c>
      <c r="Q696" s="32">
        <f>'Link types'!R650</f>
        <v>0</v>
      </c>
      <c r="R696" s="32">
        <f>'Link types'!S650</f>
        <v>0</v>
      </c>
      <c r="S696" s="32">
        <f>'Link types'!T650</f>
        <v>0</v>
      </c>
      <c r="T696" s="32">
        <f>'Link types'!U650</f>
        <v>0</v>
      </c>
      <c r="U696" s="32">
        <f>'Link types'!V650</f>
        <v>0</v>
      </c>
      <c r="V696" s="32">
        <f>'Link types'!W650</f>
        <v>10</v>
      </c>
      <c r="W696" s="32">
        <f>'Link types'!X650</f>
        <v>10</v>
      </c>
      <c r="X696" s="32">
        <f>'Link types'!Y650</f>
        <v>10</v>
      </c>
      <c r="Y696" s="32" t="str">
        <f>'Link types'!Z650</f>
        <v/>
      </c>
    </row>
    <row r="697" spans="1:25" x14ac:dyDescent="0.25">
      <c r="A697" s="32">
        <f>'Link types'!B651</f>
        <v>749</v>
      </c>
      <c r="B697" s="32">
        <f>'Link types'!C651</f>
        <v>70</v>
      </c>
      <c r="C697" s="32" t="str">
        <f>'Link types'!D651</f>
        <v>free</v>
      </c>
      <c r="D697" s="32">
        <f>'Link types'!E651</f>
        <v>1</v>
      </c>
      <c r="E697" s="32">
        <f>'Link types'!F651</f>
        <v>1000</v>
      </c>
      <c r="F697" s="32" t="str">
        <f>'Link types'!G651</f>
        <v/>
      </c>
      <c r="G697" s="32">
        <f>'Link types'!H651</f>
        <v>0</v>
      </c>
      <c r="H697" s="32">
        <f>'Link types'!I651</f>
        <v>0</v>
      </c>
      <c r="I697" s="32">
        <f>'Link types'!J651</f>
        <v>0</v>
      </c>
      <c r="J697" s="32">
        <f>'Link types'!K651</f>
        <v>0</v>
      </c>
      <c r="K697" s="32">
        <f>'Link types'!L651</f>
        <v>99</v>
      </c>
      <c r="L697" s="32">
        <f>'Link types'!M651</f>
        <v>0</v>
      </c>
      <c r="M697" s="32">
        <f>'Link types'!N651</f>
        <v>0</v>
      </c>
      <c r="N697" s="32">
        <f>'Link types'!O651</f>
        <v>0</v>
      </c>
      <c r="O697" s="32">
        <f>'Link types'!P651</f>
        <v>0</v>
      </c>
      <c r="P697" s="32">
        <f>'Link types'!Q651</f>
        <v>0</v>
      </c>
      <c r="Q697" s="32">
        <f>'Link types'!R651</f>
        <v>0</v>
      </c>
      <c r="R697" s="32">
        <f>'Link types'!S651</f>
        <v>0</v>
      </c>
      <c r="S697" s="32">
        <f>'Link types'!T651</f>
        <v>0</v>
      </c>
      <c r="T697" s="32">
        <f>'Link types'!U651</f>
        <v>0</v>
      </c>
      <c r="U697" s="32">
        <f>'Link types'!V651</f>
        <v>0</v>
      </c>
      <c r="V697" s="32">
        <f>'Link types'!W651</f>
        <v>10</v>
      </c>
      <c r="W697" s="32">
        <f>'Link types'!X651</f>
        <v>10</v>
      </c>
      <c r="X697" s="32">
        <f>'Link types'!Y651</f>
        <v>10</v>
      </c>
      <c r="Y697" s="32" t="str">
        <f>'Link types'!Z651</f>
        <v/>
      </c>
    </row>
    <row r="698" spans="1:25" x14ac:dyDescent="0.25">
      <c r="A698" s="32">
        <f>'Link types'!B652</f>
        <v>750</v>
      </c>
      <c r="B698" s="32">
        <f>'Link types'!C652</f>
        <v>70</v>
      </c>
      <c r="C698" s="32" t="str">
        <f>'Link types'!D652</f>
        <v>free</v>
      </c>
      <c r="D698" s="32">
        <f>'Link types'!E652</f>
        <v>1</v>
      </c>
      <c r="E698" s="32">
        <f>'Link types'!F652</f>
        <v>1000</v>
      </c>
      <c r="F698" s="32" t="str">
        <f>'Link types'!G652</f>
        <v/>
      </c>
      <c r="G698" s="32">
        <f>'Link types'!H652</f>
        <v>0</v>
      </c>
      <c r="H698" s="32">
        <f>'Link types'!I652</f>
        <v>0</v>
      </c>
      <c r="I698" s="32">
        <f>'Link types'!J652</f>
        <v>0</v>
      </c>
      <c r="J698" s="32">
        <f>'Link types'!K652</f>
        <v>0</v>
      </c>
      <c r="K698" s="32">
        <f>'Link types'!L652</f>
        <v>99</v>
      </c>
      <c r="L698" s="32">
        <f>'Link types'!M652</f>
        <v>0</v>
      </c>
      <c r="M698" s="32">
        <f>'Link types'!N652</f>
        <v>0</v>
      </c>
      <c r="N698" s="32">
        <f>'Link types'!O652</f>
        <v>0</v>
      </c>
      <c r="O698" s="32">
        <f>'Link types'!P652</f>
        <v>0</v>
      </c>
      <c r="P698" s="32">
        <f>'Link types'!Q652</f>
        <v>0</v>
      </c>
      <c r="Q698" s="32">
        <f>'Link types'!R652</f>
        <v>0</v>
      </c>
      <c r="R698" s="32">
        <f>'Link types'!S652</f>
        <v>0</v>
      </c>
      <c r="S698" s="32">
        <f>'Link types'!T652</f>
        <v>0</v>
      </c>
      <c r="T698" s="32">
        <f>'Link types'!U652</f>
        <v>0</v>
      </c>
      <c r="U698" s="32">
        <f>'Link types'!V652</f>
        <v>0</v>
      </c>
      <c r="V698" s="32">
        <f>'Link types'!W652</f>
        <v>10</v>
      </c>
      <c r="W698" s="32">
        <f>'Link types'!X652</f>
        <v>10</v>
      </c>
      <c r="X698" s="32">
        <f>'Link types'!Y652</f>
        <v>10</v>
      </c>
      <c r="Y698" s="32" t="str">
        <f>'Link types'!Z652</f>
        <v/>
      </c>
    </row>
    <row r="699" spans="1:25" x14ac:dyDescent="0.25">
      <c r="A699" s="32">
        <f>'Link types'!B653</f>
        <v>751</v>
      </c>
      <c r="B699" s="32">
        <f>'Link types'!C653</f>
        <v>70</v>
      </c>
      <c r="C699" s="32" t="str">
        <f>'Link types'!D653</f>
        <v>free</v>
      </c>
      <c r="D699" s="32">
        <f>'Link types'!E653</f>
        <v>1</v>
      </c>
      <c r="E699" s="32">
        <f>'Link types'!F653</f>
        <v>1000</v>
      </c>
      <c r="F699" s="32" t="str">
        <f>'Link types'!G653</f>
        <v/>
      </c>
      <c r="G699" s="32">
        <f>'Link types'!H653</f>
        <v>0</v>
      </c>
      <c r="H699" s="32">
        <f>'Link types'!I653</f>
        <v>0</v>
      </c>
      <c r="I699" s="32">
        <f>'Link types'!J653</f>
        <v>0</v>
      </c>
      <c r="J699" s="32">
        <f>'Link types'!K653</f>
        <v>0</v>
      </c>
      <c r="K699" s="32">
        <f>'Link types'!L653</f>
        <v>99</v>
      </c>
      <c r="L699" s="32">
        <f>'Link types'!M653</f>
        <v>0</v>
      </c>
      <c r="M699" s="32">
        <f>'Link types'!N653</f>
        <v>0</v>
      </c>
      <c r="N699" s="32">
        <f>'Link types'!O653</f>
        <v>0</v>
      </c>
      <c r="O699" s="32">
        <f>'Link types'!P653</f>
        <v>0</v>
      </c>
      <c r="P699" s="32">
        <f>'Link types'!Q653</f>
        <v>0</v>
      </c>
      <c r="Q699" s="32">
        <f>'Link types'!R653</f>
        <v>0</v>
      </c>
      <c r="R699" s="32">
        <f>'Link types'!S653</f>
        <v>0</v>
      </c>
      <c r="S699" s="32">
        <f>'Link types'!T653</f>
        <v>0</v>
      </c>
      <c r="T699" s="32">
        <f>'Link types'!U653</f>
        <v>0</v>
      </c>
      <c r="U699" s="32">
        <f>'Link types'!V653</f>
        <v>0</v>
      </c>
      <c r="V699" s="32">
        <f>'Link types'!W653</f>
        <v>10</v>
      </c>
      <c r="W699" s="32">
        <f>'Link types'!X653</f>
        <v>10</v>
      </c>
      <c r="X699" s="32">
        <f>'Link types'!Y653</f>
        <v>10</v>
      </c>
      <c r="Y699" s="32" t="str">
        <f>'Link types'!Z653</f>
        <v/>
      </c>
    </row>
    <row r="700" spans="1:25" x14ac:dyDescent="0.25">
      <c r="A700" s="32">
        <f>'Link types'!B654</f>
        <v>752</v>
      </c>
      <c r="B700" s="32">
        <f>'Link types'!C654</f>
        <v>70</v>
      </c>
      <c r="C700" s="32" t="str">
        <f>'Link types'!D654</f>
        <v>free</v>
      </c>
      <c r="D700" s="32">
        <f>'Link types'!E654</f>
        <v>1</v>
      </c>
      <c r="E700" s="32">
        <f>'Link types'!F654</f>
        <v>1000</v>
      </c>
      <c r="F700" s="32" t="str">
        <f>'Link types'!G654</f>
        <v/>
      </c>
      <c r="G700" s="32">
        <f>'Link types'!H654</f>
        <v>0</v>
      </c>
      <c r="H700" s="32">
        <f>'Link types'!I654</f>
        <v>0</v>
      </c>
      <c r="I700" s="32">
        <f>'Link types'!J654</f>
        <v>0</v>
      </c>
      <c r="J700" s="32">
        <f>'Link types'!K654</f>
        <v>0</v>
      </c>
      <c r="K700" s="32">
        <f>'Link types'!L654</f>
        <v>99</v>
      </c>
      <c r="L700" s="32">
        <f>'Link types'!M654</f>
        <v>0</v>
      </c>
      <c r="M700" s="32">
        <f>'Link types'!N654</f>
        <v>0</v>
      </c>
      <c r="N700" s="32">
        <f>'Link types'!O654</f>
        <v>0</v>
      </c>
      <c r="O700" s="32">
        <f>'Link types'!P654</f>
        <v>0</v>
      </c>
      <c r="P700" s="32">
        <f>'Link types'!Q654</f>
        <v>0</v>
      </c>
      <c r="Q700" s="32">
        <f>'Link types'!R654</f>
        <v>0</v>
      </c>
      <c r="R700" s="32">
        <f>'Link types'!S654</f>
        <v>0</v>
      </c>
      <c r="S700" s="32">
        <f>'Link types'!T654</f>
        <v>0</v>
      </c>
      <c r="T700" s="32">
        <f>'Link types'!U654</f>
        <v>0</v>
      </c>
      <c r="U700" s="32">
        <f>'Link types'!V654</f>
        <v>0</v>
      </c>
      <c r="V700" s="32">
        <f>'Link types'!W654</f>
        <v>10</v>
      </c>
      <c r="W700" s="32">
        <f>'Link types'!X654</f>
        <v>10</v>
      </c>
      <c r="X700" s="32">
        <f>'Link types'!Y654</f>
        <v>10</v>
      </c>
      <c r="Y700" s="32" t="str">
        <f>'Link types'!Z654</f>
        <v/>
      </c>
    </row>
    <row r="701" spans="1:25" x14ac:dyDescent="0.25">
      <c r="A701" s="32">
        <f>'Link types'!B655</f>
        <v>753</v>
      </c>
      <c r="B701" s="32">
        <f>'Link types'!C655</f>
        <v>70</v>
      </c>
      <c r="C701" s="32" t="str">
        <f>'Link types'!D655</f>
        <v>free</v>
      </c>
      <c r="D701" s="32">
        <f>'Link types'!E655</f>
        <v>1</v>
      </c>
      <c r="E701" s="32">
        <f>'Link types'!F655</f>
        <v>1000</v>
      </c>
      <c r="F701" s="32" t="str">
        <f>'Link types'!G655</f>
        <v/>
      </c>
      <c r="G701" s="32">
        <f>'Link types'!H655</f>
        <v>0</v>
      </c>
      <c r="H701" s="32">
        <f>'Link types'!I655</f>
        <v>0</v>
      </c>
      <c r="I701" s="32">
        <f>'Link types'!J655</f>
        <v>0</v>
      </c>
      <c r="J701" s="32">
        <f>'Link types'!K655</f>
        <v>0</v>
      </c>
      <c r="K701" s="32">
        <f>'Link types'!L655</f>
        <v>99</v>
      </c>
      <c r="L701" s="32">
        <f>'Link types'!M655</f>
        <v>0</v>
      </c>
      <c r="M701" s="32">
        <f>'Link types'!N655</f>
        <v>0</v>
      </c>
      <c r="N701" s="32">
        <f>'Link types'!O655</f>
        <v>0</v>
      </c>
      <c r="O701" s="32">
        <f>'Link types'!P655</f>
        <v>0</v>
      </c>
      <c r="P701" s="32">
        <f>'Link types'!Q655</f>
        <v>0</v>
      </c>
      <c r="Q701" s="32">
        <f>'Link types'!R655</f>
        <v>0</v>
      </c>
      <c r="R701" s="32">
        <f>'Link types'!S655</f>
        <v>0</v>
      </c>
      <c r="S701" s="32">
        <f>'Link types'!T655</f>
        <v>0</v>
      </c>
      <c r="T701" s="32">
        <f>'Link types'!U655</f>
        <v>0</v>
      </c>
      <c r="U701" s="32">
        <f>'Link types'!V655</f>
        <v>0</v>
      </c>
      <c r="V701" s="32">
        <f>'Link types'!W655</f>
        <v>10</v>
      </c>
      <c r="W701" s="32">
        <f>'Link types'!X655</f>
        <v>10</v>
      </c>
      <c r="X701" s="32">
        <f>'Link types'!Y655</f>
        <v>10</v>
      </c>
      <c r="Y701" s="32" t="str">
        <f>'Link types'!Z655</f>
        <v/>
      </c>
    </row>
    <row r="702" spans="1:25" x14ac:dyDescent="0.25">
      <c r="A702" s="32">
        <f>'Link types'!B656</f>
        <v>754</v>
      </c>
      <c r="B702" s="32">
        <f>'Link types'!C656</f>
        <v>70</v>
      </c>
      <c r="C702" s="32" t="str">
        <f>'Link types'!D656</f>
        <v>free</v>
      </c>
      <c r="D702" s="32">
        <f>'Link types'!E656</f>
        <v>1</v>
      </c>
      <c r="E702" s="32">
        <f>'Link types'!F656</f>
        <v>1000</v>
      </c>
      <c r="F702" s="32" t="str">
        <f>'Link types'!G656</f>
        <v/>
      </c>
      <c r="G702" s="32">
        <f>'Link types'!H656</f>
        <v>0</v>
      </c>
      <c r="H702" s="32">
        <f>'Link types'!I656</f>
        <v>0</v>
      </c>
      <c r="I702" s="32">
        <f>'Link types'!J656</f>
        <v>0</v>
      </c>
      <c r="J702" s="32">
        <f>'Link types'!K656</f>
        <v>0</v>
      </c>
      <c r="K702" s="32">
        <f>'Link types'!L656</f>
        <v>99</v>
      </c>
      <c r="L702" s="32">
        <f>'Link types'!M656</f>
        <v>0</v>
      </c>
      <c r="M702" s="32">
        <f>'Link types'!N656</f>
        <v>0</v>
      </c>
      <c r="N702" s="32">
        <f>'Link types'!O656</f>
        <v>0</v>
      </c>
      <c r="O702" s="32">
        <f>'Link types'!P656</f>
        <v>0</v>
      </c>
      <c r="P702" s="32">
        <f>'Link types'!Q656</f>
        <v>0</v>
      </c>
      <c r="Q702" s="32">
        <f>'Link types'!R656</f>
        <v>0</v>
      </c>
      <c r="R702" s="32">
        <f>'Link types'!S656</f>
        <v>0</v>
      </c>
      <c r="S702" s="32">
        <f>'Link types'!T656</f>
        <v>0</v>
      </c>
      <c r="T702" s="32">
        <f>'Link types'!U656</f>
        <v>0</v>
      </c>
      <c r="U702" s="32">
        <f>'Link types'!V656</f>
        <v>0</v>
      </c>
      <c r="V702" s="32">
        <f>'Link types'!W656</f>
        <v>10</v>
      </c>
      <c r="W702" s="32">
        <f>'Link types'!X656</f>
        <v>10</v>
      </c>
      <c r="X702" s="32">
        <f>'Link types'!Y656</f>
        <v>10</v>
      </c>
      <c r="Y702" s="32" t="str">
        <f>'Link types'!Z656</f>
        <v/>
      </c>
    </row>
    <row r="703" spans="1:25" x14ac:dyDescent="0.25">
      <c r="A703" s="32">
        <f>'Link types'!B657</f>
        <v>755</v>
      </c>
      <c r="B703" s="32">
        <f>'Link types'!C657</f>
        <v>70</v>
      </c>
      <c r="C703" s="32" t="str">
        <f>'Link types'!D657</f>
        <v>free</v>
      </c>
      <c r="D703" s="32">
        <f>'Link types'!E657</f>
        <v>1</v>
      </c>
      <c r="E703" s="32">
        <f>'Link types'!F657</f>
        <v>1000</v>
      </c>
      <c r="F703" s="32" t="str">
        <f>'Link types'!G657</f>
        <v/>
      </c>
      <c r="G703" s="32">
        <f>'Link types'!H657</f>
        <v>0</v>
      </c>
      <c r="H703" s="32">
        <f>'Link types'!I657</f>
        <v>0</v>
      </c>
      <c r="I703" s="32">
        <f>'Link types'!J657</f>
        <v>0</v>
      </c>
      <c r="J703" s="32">
        <f>'Link types'!K657</f>
        <v>0</v>
      </c>
      <c r="K703" s="32">
        <f>'Link types'!L657</f>
        <v>99</v>
      </c>
      <c r="L703" s="32">
        <f>'Link types'!M657</f>
        <v>0</v>
      </c>
      <c r="M703" s="32">
        <f>'Link types'!N657</f>
        <v>0</v>
      </c>
      <c r="N703" s="32">
        <f>'Link types'!O657</f>
        <v>0</v>
      </c>
      <c r="O703" s="32">
        <f>'Link types'!P657</f>
        <v>0</v>
      </c>
      <c r="P703" s="32">
        <f>'Link types'!Q657</f>
        <v>0</v>
      </c>
      <c r="Q703" s="32">
        <f>'Link types'!R657</f>
        <v>0</v>
      </c>
      <c r="R703" s="32">
        <f>'Link types'!S657</f>
        <v>0</v>
      </c>
      <c r="S703" s="32">
        <f>'Link types'!T657</f>
        <v>0</v>
      </c>
      <c r="T703" s="32">
        <f>'Link types'!U657</f>
        <v>0</v>
      </c>
      <c r="U703" s="32">
        <f>'Link types'!V657</f>
        <v>0</v>
      </c>
      <c r="V703" s="32">
        <f>'Link types'!W657</f>
        <v>10</v>
      </c>
      <c r="W703" s="32">
        <f>'Link types'!X657</f>
        <v>10</v>
      </c>
      <c r="X703" s="32">
        <f>'Link types'!Y657</f>
        <v>10</v>
      </c>
      <c r="Y703" s="32" t="str">
        <f>'Link types'!Z657</f>
        <v/>
      </c>
    </row>
    <row r="704" spans="1:25" x14ac:dyDescent="0.25">
      <c r="A704" s="32">
        <f>'Link types'!B658</f>
        <v>756</v>
      </c>
      <c r="B704" s="32">
        <f>'Link types'!C658</f>
        <v>70</v>
      </c>
      <c r="C704" s="32" t="str">
        <f>'Link types'!D658</f>
        <v>free</v>
      </c>
      <c r="D704" s="32">
        <f>'Link types'!E658</f>
        <v>1</v>
      </c>
      <c r="E704" s="32">
        <f>'Link types'!F658</f>
        <v>1000</v>
      </c>
      <c r="F704" s="32" t="str">
        <f>'Link types'!G658</f>
        <v/>
      </c>
      <c r="G704" s="32">
        <f>'Link types'!H658</f>
        <v>0</v>
      </c>
      <c r="H704" s="32">
        <f>'Link types'!I658</f>
        <v>0</v>
      </c>
      <c r="I704" s="32">
        <f>'Link types'!J658</f>
        <v>0</v>
      </c>
      <c r="J704" s="32">
        <f>'Link types'!K658</f>
        <v>0</v>
      </c>
      <c r="K704" s="32">
        <f>'Link types'!L658</f>
        <v>99</v>
      </c>
      <c r="L704" s="32">
        <f>'Link types'!M658</f>
        <v>0</v>
      </c>
      <c r="M704" s="32">
        <f>'Link types'!N658</f>
        <v>0</v>
      </c>
      <c r="N704" s="32">
        <f>'Link types'!O658</f>
        <v>0</v>
      </c>
      <c r="O704" s="32">
        <f>'Link types'!P658</f>
        <v>0</v>
      </c>
      <c r="P704" s="32">
        <f>'Link types'!Q658</f>
        <v>0</v>
      </c>
      <c r="Q704" s="32">
        <f>'Link types'!R658</f>
        <v>0</v>
      </c>
      <c r="R704" s="32">
        <f>'Link types'!S658</f>
        <v>0</v>
      </c>
      <c r="S704" s="32">
        <f>'Link types'!T658</f>
        <v>0</v>
      </c>
      <c r="T704" s="32">
        <f>'Link types'!U658</f>
        <v>0</v>
      </c>
      <c r="U704" s="32">
        <f>'Link types'!V658</f>
        <v>0</v>
      </c>
      <c r="V704" s="32">
        <f>'Link types'!W658</f>
        <v>10</v>
      </c>
      <c r="W704" s="32">
        <f>'Link types'!X658</f>
        <v>10</v>
      </c>
      <c r="X704" s="32">
        <f>'Link types'!Y658</f>
        <v>10</v>
      </c>
      <c r="Y704" s="32" t="str">
        <f>'Link types'!Z658</f>
        <v/>
      </c>
    </row>
    <row r="705" spans="1:25" x14ac:dyDescent="0.25">
      <c r="A705" s="32">
        <f>'Link types'!B659</f>
        <v>757</v>
      </c>
      <c r="B705" s="32">
        <f>'Link types'!C659</f>
        <v>70</v>
      </c>
      <c r="C705" s="32" t="str">
        <f>'Link types'!D659</f>
        <v>free</v>
      </c>
      <c r="D705" s="32">
        <f>'Link types'!E659</f>
        <v>1</v>
      </c>
      <c r="E705" s="32">
        <f>'Link types'!F659</f>
        <v>1000</v>
      </c>
      <c r="F705" s="32" t="str">
        <f>'Link types'!G659</f>
        <v/>
      </c>
      <c r="G705" s="32">
        <f>'Link types'!H659</f>
        <v>0</v>
      </c>
      <c r="H705" s="32">
        <f>'Link types'!I659</f>
        <v>0</v>
      </c>
      <c r="I705" s="32">
        <f>'Link types'!J659</f>
        <v>0</v>
      </c>
      <c r="J705" s="32">
        <f>'Link types'!K659</f>
        <v>0</v>
      </c>
      <c r="K705" s="32">
        <f>'Link types'!L659</f>
        <v>99</v>
      </c>
      <c r="L705" s="32">
        <f>'Link types'!M659</f>
        <v>0</v>
      </c>
      <c r="M705" s="32">
        <f>'Link types'!N659</f>
        <v>0</v>
      </c>
      <c r="N705" s="32">
        <f>'Link types'!O659</f>
        <v>0</v>
      </c>
      <c r="O705" s="32">
        <f>'Link types'!P659</f>
        <v>0</v>
      </c>
      <c r="P705" s="32">
        <f>'Link types'!Q659</f>
        <v>0</v>
      </c>
      <c r="Q705" s="32">
        <f>'Link types'!R659</f>
        <v>0</v>
      </c>
      <c r="R705" s="32">
        <f>'Link types'!S659</f>
        <v>0</v>
      </c>
      <c r="S705" s="32">
        <f>'Link types'!T659</f>
        <v>0</v>
      </c>
      <c r="T705" s="32">
        <f>'Link types'!U659</f>
        <v>0</v>
      </c>
      <c r="U705" s="32">
        <f>'Link types'!V659</f>
        <v>0</v>
      </c>
      <c r="V705" s="32">
        <f>'Link types'!W659</f>
        <v>10</v>
      </c>
      <c r="W705" s="32">
        <f>'Link types'!X659</f>
        <v>10</v>
      </c>
      <c r="X705" s="32">
        <f>'Link types'!Y659</f>
        <v>10</v>
      </c>
      <c r="Y705" s="32" t="str">
        <f>'Link types'!Z659</f>
        <v/>
      </c>
    </row>
    <row r="706" spans="1:25" x14ac:dyDescent="0.25">
      <c r="A706" s="32">
        <f>'Link types'!B660</f>
        <v>758</v>
      </c>
      <c r="B706" s="32">
        <f>'Link types'!C660</f>
        <v>70</v>
      </c>
      <c r="C706" s="32" t="str">
        <f>'Link types'!D660</f>
        <v>free</v>
      </c>
      <c r="D706" s="32">
        <f>'Link types'!E660</f>
        <v>1</v>
      </c>
      <c r="E706" s="32">
        <f>'Link types'!F660</f>
        <v>1000</v>
      </c>
      <c r="F706" s="32" t="str">
        <f>'Link types'!G660</f>
        <v/>
      </c>
      <c r="G706" s="32">
        <f>'Link types'!H660</f>
        <v>0</v>
      </c>
      <c r="H706" s="32">
        <f>'Link types'!I660</f>
        <v>0</v>
      </c>
      <c r="I706" s="32">
        <f>'Link types'!J660</f>
        <v>0</v>
      </c>
      <c r="J706" s="32">
        <f>'Link types'!K660</f>
        <v>0</v>
      </c>
      <c r="K706" s="32">
        <f>'Link types'!L660</f>
        <v>99</v>
      </c>
      <c r="L706" s="32">
        <f>'Link types'!M660</f>
        <v>0</v>
      </c>
      <c r="M706" s="32">
        <f>'Link types'!N660</f>
        <v>0</v>
      </c>
      <c r="N706" s="32">
        <f>'Link types'!O660</f>
        <v>0</v>
      </c>
      <c r="O706" s="32">
        <f>'Link types'!P660</f>
        <v>0</v>
      </c>
      <c r="P706" s="32">
        <f>'Link types'!Q660</f>
        <v>0</v>
      </c>
      <c r="Q706" s="32">
        <f>'Link types'!R660</f>
        <v>0</v>
      </c>
      <c r="R706" s="32">
        <f>'Link types'!S660</f>
        <v>0</v>
      </c>
      <c r="S706" s="32">
        <f>'Link types'!T660</f>
        <v>0</v>
      </c>
      <c r="T706" s="32">
        <f>'Link types'!U660</f>
        <v>0</v>
      </c>
      <c r="U706" s="32">
        <f>'Link types'!V660</f>
        <v>0</v>
      </c>
      <c r="V706" s="32">
        <f>'Link types'!W660</f>
        <v>10</v>
      </c>
      <c r="W706" s="32">
        <f>'Link types'!X660</f>
        <v>10</v>
      </c>
      <c r="X706" s="32">
        <f>'Link types'!Y660</f>
        <v>10</v>
      </c>
      <c r="Y706" s="32" t="str">
        <f>'Link types'!Z660</f>
        <v/>
      </c>
    </row>
    <row r="707" spans="1:25" x14ac:dyDescent="0.25">
      <c r="A707" s="32">
        <f>'Link types'!B661</f>
        <v>759</v>
      </c>
      <c r="B707" s="32">
        <f>'Link types'!C661</f>
        <v>70</v>
      </c>
      <c r="C707" s="32" t="str">
        <f>'Link types'!D661</f>
        <v>free</v>
      </c>
      <c r="D707" s="32">
        <f>'Link types'!E661</f>
        <v>1</v>
      </c>
      <c r="E707" s="32">
        <f>'Link types'!F661</f>
        <v>1000</v>
      </c>
      <c r="F707" s="32" t="str">
        <f>'Link types'!G661</f>
        <v/>
      </c>
      <c r="G707" s="32">
        <f>'Link types'!H661</f>
        <v>0</v>
      </c>
      <c r="H707" s="32">
        <f>'Link types'!I661</f>
        <v>0</v>
      </c>
      <c r="I707" s="32">
        <f>'Link types'!J661</f>
        <v>0</v>
      </c>
      <c r="J707" s="32">
        <f>'Link types'!K661</f>
        <v>0</v>
      </c>
      <c r="K707" s="32">
        <f>'Link types'!L661</f>
        <v>99</v>
      </c>
      <c r="L707" s="32">
        <f>'Link types'!M661</f>
        <v>0</v>
      </c>
      <c r="M707" s="32">
        <f>'Link types'!N661</f>
        <v>0</v>
      </c>
      <c r="N707" s="32">
        <f>'Link types'!O661</f>
        <v>0</v>
      </c>
      <c r="O707" s="32">
        <f>'Link types'!P661</f>
        <v>0</v>
      </c>
      <c r="P707" s="32">
        <f>'Link types'!Q661</f>
        <v>0</v>
      </c>
      <c r="Q707" s="32">
        <f>'Link types'!R661</f>
        <v>0</v>
      </c>
      <c r="R707" s="32">
        <f>'Link types'!S661</f>
        <v>0</v>
      </c>
      <c r="S707" s="32">
        <f>'Link types'!T661</f>
        <v>0</v>
      </c>
      <c r="T707" s="32">
        <f>'Link types'!U661</f>
        <v>0</v>
      </c>
      <c r="U707" s="32">
        <f>'Link types'!V661</f>
        <v>0</v>
      </c>
      <c r="V707" s="32">
        <f>'Link types'!W661</f>
        <v>10</v>
      </c>
      <c r="W707" s="32">
        <f>'Link types'!X661</f>
        <v>10</v>
      </c>
      <c r="X707" s="32">
        <f>'Link types'!Y661</f>
        <v>10</v>
      </c>
      <c r="Y707" s="32" t="str">
        <f>'Link types'!Z661</f>
        <v/>
      </c>
    </row>
    <row r="708" spans="1:25" x14ac:dyDescent="0.25">
      <c r="A708" s="32">
        <f>'Link types'!B662</f>
        <v>760</v>
      </c>
      <c r="B708" s="32">
        <f>'Link types'!C662</f>
        <v>70</v>
      </c>
      <c r="C708" s="32" t="str">
        <f>'Link types'!D662</f>
        <v>free</v>
      </c>
      <c r="D708" s="32">
        <f>'Link types'!E662</f>
        <v>1</v>
      </c>
      <c r="E708" s="32">
        <f>'Link types'!F662</f>
        <v>1000</v>
      </c>
      <c r="F708" s="32" t="str">
        <f>'Link types'!G662</f>
        <v/>
      </c>
      <c r="G708" s="32">
        <f>'Link types'!H662</f>
        <v>0</v>
      </c>
      <c r="H708" s="32">
        <f>'Link types'!I662</f>
        <v>0</v>
      </c>
      <c r="I708" s="32">
        <f>'Link types'!J662</f>
        <v>0</v>
      </c>
      <c r="J708" s="32">
        <f>'Link types'!K662</f>
        <v>0</v>
      </c>
      <c r="K708" s="32">
        <f>'Link types'!L662</f>
        <v>99</v>
      </c>
      <c r="L708" s="32">
        <f>'Link types'!M662</f>
        <v>0</v>
      </c>
      <c r="M708" s="32">
        <f>'Link types'!N662</f>
        <v>0</v>
      </c>
      <c r="N708" s="32">
        <f>'Link types'!O662</f>
        <v>0</v>
      </c>
      <c r="O708" s="32">
        <f>'Link types'!P662</f>
        <v>0</v>
      </c>
      <c r="P708" s="32">
        <f>'Link types'!Q662</f>
        <v>0</v>
      </c>
      <c r="Q708" s="32">
        <f>'Link types'!R662</f>
        <v>0</v>
      </c>
      <c r="R708" s="32">
        <f>'Link types'!S662</f>
        <v>0</v>
      </c>
      <c r="S708" s="32">
        <f>'Link types'!T662</f>
        <v>0</v>
      </c>
      <c r="T708" s="32">
        <f>'Link types'!U662</f>
        <v>0</v>
      </c>
      <c r="U708" s="32">
        <f>'Link types'!V662</f>
        <v>0</v>
      </c>
      <c r="V708" s="32">
        <f>'Link types'!W662</f>
        <v>10</v>
      </c>
      <c r="W708" s="32">
        <f>'Link types'!X662</f>
        <v>10</v>
      </c>
      <c r="X708" s="32">
        <f>'Link types'!Y662</f>
        <v>10</v>
      </c>
      <c r="Y708" s="32" t="str">
        <f>'Link types'!Z662</f>
        <v/>
      </c>
    </row>
    <row r="709" spans="1:25" x14ac:dyDescent="0.25">
      <c r="A709" s="32">
        <f>'Link types'!B663</f>
        <v>761</v>
      </c>
      <c r="B709" s="32">
        <f>'Link types'!C663</f>
        <v>70</v>
      </c>
      <c r="C709" s="32" t="str">
        <f>'Link types'!D663</f>
        <v>free</v>
      </c>
      <c r="D709" s="32">
        <f>'Link types'!E663</f>
        <v>1</v>
      </c>
      <c r="E709" s="32">
        <f>'Link types'!F663</f>
        <v>1000</v>
      </c>
      <c r="F709" s="32" t="str">
        <f>'Link types'!G663</f>
        <v/>
      </c>
      <c r="G709" s="32">
        <f>'Link types'!H663</f>
        <v>0</v>
      </c>
      <c r="H709" s="32">
        <f>'Link types'!I663</f>
        <v>0</v>
      </c>
      <c r="I709" s="32">
        <f>'Link types'!J663</f>
        <v>0</v>
      </c>
      <c r="J709" s="32">
        <f>'Link types'!K663</f>
        <v>0</v>
      </c>
      <c r="K709" s="32">
        <f>'Link types'!L663</f>
        <v>99</v>
      </c>
      <c r="L709" s="32">
        <f>'Link types'!M663</f>
        <v>0</v>
      </c>
      <c r="M709" s="32">
        <f>'Link types'!N663</f>
        <v>0</v>
      </c>
      <c r="N709" s="32">
        <f>'Link types'!O663</f>
        <v>0</v>
      </c>
      <c r="O709" s="32">
        <f>'Link types'!P663</f>
        <v>0</v>
      </c>
      <c r="P709" s="32">
        <f>'Link types'!Q663</f>
        <v>0</v>
      </c>
      <c r="Q709" s="32">
        <f>'Link types'!R663</f>
        <v>0</v>
      </c>
      <c r="R709" s="32">
        <f>'Link types'!S663</f>
        <v>0</v>
      </c>
      <c r="S709" s="32">
        <f>'Link types'!T663</f>
        <v>0</v>
      </c>
      <c r="T709" s="32">
        <f>'Link types'!U663</f>
        <v>0</v>
      </c>
      <c r="U709" s="32">
        <f>'Link types'!V663</f>
        <v>0</v>
      </c>
      <c r="V709" s="32">
        <f>'Link types'!W663</f>
        <v>10</v>
      </c>
      <c r="W709" s="32">
        <f>'Link types'!X663</f>
        <v>10</v>
      </c>
      <c r="X709" s="32">
        <f>'Link types'!Y663</f>
        <v>10</v>
      </c>
      <c r="Y709" s="32" t="str">
        <f>'Link types'!Z663</f>
        <v/>
      </c>
    </row>
    <row r="710" spans="1:25" x14ac:dyDescent="0.25">
      <c r="A710" s="32">
        <f>'Link types'!B664</f>
        <v>762</v>
      </c>
      <c r="B710" s="32">
        <f>'Link types'!C664</f>
        <v>70</v>
      </c>
      <c r="C710" s="32" t="str">
        <f>'Link types'!D664</f>
        <v>free</v>
      </c>
      <c r="D710" s="32">
        <f>'Link types'!E664</f>
        <v>1</v>
      </c>
      <c r="E710" s="32">
        <f>'Link types'!F664</f>
        <v>1000</v>
      </c>
      <c r="F710" s="32" t="str">
        <f>'Link types'!G664</f>
        <v/>
      </c>
      <c r="G710" s="32">
        <f>'Link types'!H664</f>
        <v>0</v>
      </c>
      <c r="H710" s="32">
        <f>'Link types'!I664</f>
        <v>0</v>
      </c>
      <c r="I710" s="32">
        <f>'Link types'!J664</f>
        <v>0</v>
      </c>
      <c r="J710" s="32">
        <f>'Link types'!K664</f>
        <v>0</v>
      </c>
      <c r="K710" s="32">
        <f>'Link types'!L664</f>
        <v>99</v>
      </c>
      <c r="L710" s="32">
        <f>'Link types'!M664</f>
        <v>0</v>
      </c>
      <c r="M710" s="32">
        <f>'Link types'!N664</f>
        <v>0</v>
      </c>
      <c r="N710" s="32">
        <f>'Link types'!O664</f>
        <v>0</v>
      </c>
      <c r="O710" s="32">
        <f>'Link types'!P664</f>
        <v>0</v>
      </c>
      <c r="P710" s="32">
        <f>'Link types'!Q664</f>
        <v>0</v>
      </c>
      <c r="Q710" s="32">
        <f>'Link types'!R664</f>
        <v>0</v>
      </c>
      <c r="R710" s="32">
        <f>'Link types'!S664</f>
        <v>0</v>
      </c>
      <c r="S710" s="32">
        <f>'Link types'!T664</f>
        <v>0</v>
      </c>
      <c r="T710" s="32">
        <f>'Link types'!U664</f>
        <v>0</v>
      </c>
      <c r="U710" s="32">
        <f>'Link types'!V664</f>
        <v>0</v>
      </c>
      <c r="V710" s="32">
        <f>'Link types'!W664</f>
        <v>10</v>
      </c>
      <c r="W710" s="32">
        <f>'Link types'!X664</f>
        <v>10</v>
      </c>
      <c r="X710" s="32">
        <f>'Link types'!Y664</f>
        <v>10</v>
      </c>
      <c r="Y710" s="32" t="str">
        <f>'Link types'!Z664</f>
        <v/>
      </c>
    </row>
    <row r="711" spans="1:25" x14ac:dyDescent="0.25">
      <c r="A711" s="32">
        <f>'Link types'!B665</f>
        <v>763</v>
      </c>
      <c r="B711" s="32">
        <f>'Link types'!C665</f>
        <v>70</v>
      </c>
      <c r="C711" s="32" t="str">
        <f>'Link types'!D665</f>
        <v>free</v>
      </c>
      <c r="D711" s="32">
        <f>'Link types'!E665</f>
        <v>1</v>
      </c>
      <c r="E711" s="32">
        <f>'Link types'!F665</f>
        <v>1000</v>
      </c>
      <c r="F711" s="32" t="str">
        <f>'Link types'!G665</f>
        <v/>
      </c>
      <c r="G711" s="32">
        <f>'Link types'!H665</f>
        <v>0</v>
      </c>
      <c r="H711" s="32">
        <f>'Link types'!I665</f>
        <v>0</v>
      </c>
      <c r="I711" s="32">
        <f>'Link types'!J665</f>
        <v>0</v>
      </c>
      <c r="J711" s="32">
        <f>'Link types'!K665</f>
        <v>0</v>
      </c>
      <c r="K711" s="32">
        <f>'Link types'!L665</f>
        <v>99</v>
      </c>
      <c r="L711" s="32">
        <f>'Link types'!M665</f>
        <v>0</v>
      </c>
      <c r="M711" s="32">
        <f>'Link types'!N665</f>
        <v>0</v>
      </c>
      <c r="N711" s="32">
        <f>'Link types'!O665</f>
        <v>0</v>
      </c>
      <c r="O711" s="32">
        <f>'Link types'!P665</f>
        <v>0</v>
      </c>
      <c r="P711" s="32">
        <f>'Link types'!Q665</f>
        <v>0</v>
      </c>
      <c r="Q711" s="32">
        <f>'Link types'!R665</f>
        <v>0</v>
      </c>
      <c r="R711" s="32">
        <f>'Link types'!S665</f>
        <v>0</v>
      </c>
      <c r="S711" s="32">
        <f>'Link types'!T665</f>
        <v>0</v>
      </c>
      <c r="T711" s="32">
        <f>'Link types'!U665</f>
        <v>0</v>
      </c>
      <c r="U711" s="32">
        <f>'Link types'!V665</f>
        <v>0</v>
      </c>
      <c r="V711" s="32">
        <f>'Link types'!W665</f>
        <v>10</v>
      </c>
      <c r="W711" s="32">
        <f>'Link types'!X665</f>
        <v>10</v>
      </c>
      <c r="X711" s="32">
        <f>'Link types'!Y665</f>
        <v>10</v>
      </c>
      <c r="Y711" s="32" t="str">
        <f>'Link types'!Z665</f>
        <v/>
      </c>
    </row>
    <row r="712" spans="1:25" x14ac:dyDescent="0.25">
      <c r="A712" s="32">
        <f>'Link types'!B666</f>
        <v>764</v>
      </c>
      <c r="B712" s="32">
        <f>'Link types'!C666</f>
        <v>70</v>
      </c>
      <c r="C712" s="32" t="str">
        <f>'Link types'!D666</f>
        <v>free</v>
      </c>
      <c r="D712" s="32">
        <f>'Link types'!E666</f>
        <v>1</v>
      </c>
      <c r="E712" s="32">
        <f>'Link types'!F666</f>
        <v>1000</v>
      </c>
      <c r="F712" s="32" t="str">
        <f>'Link types'!G666</f>
        <v/>
      </c>
      <c r="G712" s="32">
        <f>'Link types'!H666</f>
        <v>0</v>
      </c>
      <c r="H712" s="32">
        <f>'Link types'!I666</f>
        <v>0</v>
      </c>
      <c r="I712" s="32">
        <f>'Link types'!J666</f>
        <v>0</v>
      </c>
      <c r="J712" s="32">
        <f>'Link types'!K666</f>
        <v>0</v>
      </c>
      <c r="K712" s="32">
        <f>'Link types'!L666</f>
        <v>99</v>
      </c>
      <c r="L712" s="32">
        <f>'Link types'!M666</f>
        <v>0</v>
      </c>
      <c r="M712" s="32">
        <f>'Link types'!N666</f>
        <v>0</v>
      </c>
      <c r="N712" s="32">
        <f>'Link types'!O666</f>
        <v>0</v>
      </c>
      <c r="O712" s="32">
        <f>'Link types'!P666</f>
        <v>0</v>
      </c>
      <c r="P712" s="32">
        <f>'Link types'!Q666</f>
        <v>0</v>
      </c>
      <c r="Q712" s="32">
        <f>'Link types'!R666</f>
        <v>0</v>
      </c>
      <c r="R712" s="32">
        <f>'Link types'!S666</f>
        <v>0</v>
      </c>
      <c r="S712" s="32">
        <f>'Link types'!T666</f>
        <v>0</v>
      </c>
      <c r="T712" s="32">
        <f>'Link types'!U666</f>
        <v>0</v>
      </c>
      <c r="U712" s="32">
        <f>'Link types'!V666</f>
        <v>0</v>
      </c>
      <c r="V712" s="32">
        <f>'Link types'!W666</f>
        <v>10</v>
      </c>
      <c r="W712" s="32">
        <f>'Link types'!X666</f>
        <v>10</v>
      </c>
      <c r="X712" s="32">
        <f>'Link types'!Y666</f>
        <v>10</v>
      </c>
      <c r="Y712" s="32" t="str">
        <f>'Link types'!Z666</f>
        <v/>
      </c>
    </row>
    <row r="713" spans="1:25" x14ac:dyDescent="0.25">
      <c r="A713" s="32">
        <f>'Link types'!B667</f>
        <v>765</v>
      </c>
      <c r="B713" s="32">
        <f>'Link types'!C667</f>
        <v>70</v>
      </c>
      <c r="C713" s="32" t="str">
        <f>'Link types'!D667</f>
        <v>free</v>
      </c>
      <c r="D713" s="32">
        <f>'Link types'!E667</f>
        <v>1</v>
      </c>
      <c r="E713" s="32">
        <f>'Link types'!F667</f>
        <v>1000</v>
      </c>
      <c r="F713" s="32" t="str">
        <f>'Link types'!G667</f>
        <v/>
      </c>
      <c r="G713" s="32">
        <f>'Link types'!H667</f>
        <v>0</v>
      </c>
      <c r="H713" s="32">
        <f>'Link types'!I667</f>
        <v>0</v>
      </c>
      <c r="I713" s="32">
        <f>'Link types'!J667</f>
        <v>0</v>
      </c>
      <c r="J713" s="32">
        <f>'Link types'!K667</f>
        <v>0</v>
      </c>
      <c r="K713" s="32">
        <f>'Link types'!L667</f>
        <v>99</v>
      </c>
      <c r="L713" s="32">
        <f>'Link types'!M667</f>
        <v>0</v>
      </c>
      <c r="M713" s="32">
        <f>'Link types'!N667</f>
        <v>0</v>
      </c>
      <c r="N713" s="32">
        <f>'Link types'!O667</f>
        <v>0</v>
      </c>
      <c r="O713" s="32">
        <f>'Link types'!P667</f>
        <v>0</v>
      </c>
      <c r="P713" s="32">
        <f>'Link types'!Q667</f>
        <v>0</v>
      </c>
      <c r="Q713" s="32">
        <f>'Link types'!R667</f>
        <v>0</v>
      </c>
      <c r="R713" s="32">
        <f>'Link types'!S667</f>
        <v>0</v>
      </c>
      <c r="S713" s="32">
        <f>'Link types'!T667</f>
        <v>0</v>
      </c>
      <c r="T713" s="32">
        <f>'Link types'!U667</f>
        <v>0</v>
      </c>
      <c r="U713" s="32">
        <f>'Link types'!V667</f>
        <v>0</v>
      </c>
      <c r="V713" s="32">
        <f>'Link types'!W667</f>
        <v>10</v>
      </c>
      <c r="W713" s="32">
        <f>'Link types'!X667</f>
        <v>10</v>
      </c>
      <c r="X713" s="32">
        <f>'Link types'!Y667</f>
        <v>10</v>
      </c>
      <c r="Y713" s="32" t="str">
        <f>'Link types'!Z667</f>
        <v/>
      </c>
    </row>
    <row r="714" spans="1:25" x14ac:dyDescent="0.25">
      <c r="A714" s="32">
        <f>'Link types'!B668</f>
        <v>766</v>
      </c>
      <c r="B714" s="32">
        <f>'Link types'!C668</f>
        <v>70</v>
      </c>
      <c r="C714" s="32" t="str">
        <f>'Link types'!D668</f>
        <v>free</v>
      </c>
      <c r="D714" s="32">
        <f>'Link types'!E668</f>
        <v>1</v>
      </c>
      <c r="E714" s="32">
        <f>'Link types'!F668</f>
        <v>1000</v>
      </c>
      <c r="F714" s="32" t="str">
        <f>'Link types'!G668</f>
        <v/>
      </c>
      <c r="G714" s="32">
        <f>'Link types'!H668</f>
        <v>0</v>
      </c>
      <c r="H714" s="32">
        <f>'Link types'!I668</f>
        <v>0</v>
      </c>
      <c r="I714" s="32">
        <f>'Link types'!J668</f>
        <v>0</v>
      </c>
      <c r="J714" s="32">
        <f>'Link types'!K668</f>
        <v>0</v>
      </c>
      <c r="K714" s="32">
        <f>'Link types'!L668</f>
        <v>99</v>
      </c>
      <c r="L714" s="32">
        <f>'Link types'!M668</f>
        <v>0</v>
      </c>
      <c r="M714" s="32">
        <f>'Link types'!N668</f>
        <v>0</v>
      </c>
      <c r="N714" s="32">
        <f>'Link types'!O668</f>
        <v>0</v>
      </c>
      <c r="O714" s="32">
        <f>'Link types'!P668</f>
        <v>0</v>
      </c>
      <c r="P714" s="32">
        <f>'Link types'!Q668</f>
        <v>0</v>
      </c>
      <c r="Q714" s="32">
        <f>'Link types'!R668</f>
        <v>0</v>
      </c>
      <c r="R714" s="32">
        <f>'Link types'!S668</f>
        <v>0</v>
      </c>
      <c r="S714" s="32">
        <f>'Link types'!T668</f>
        <v>0</v>
      </c>
      <c r="T714" s="32">
        <f>'Link types'!U668</f>
        <v>0</v>
      </c>
      <c r="U714" s="32">
        <f>'Link types'!V668</f>
        <v>0</v>
      </c>
      <c r="V714" s="32">
        <f>'Link types'!W668</f>
        <v>10</v>
      </c>
      <c r="W714" s="32">
        <f>'Link types'!X668</f>
        <v>10</v>
      </c>
      <c r="X714" s="32">
        <f>'Link types'!Y668</f>
        <v>10</v>
      </c>
      <c r="Y714" s="32" t="str">
        <f>'Link types'!Z668</f>
        <v/>
      </c>
    </row>
    <row r="715" spans="1:25" x14ac:dyDescent="0.25">
      <c r="A715" s="32">
        <f>'Link types'!B669</f>
        <v>767</v>
      </c>
      <c r="B715" s="32">
        <f>'Link types'!C669</f>
        <v>70</v>
      </c>
      <c r="C715" s="32" t="str">
        <f>'Link types'!D669</f>
        <v>free</v>
      </c>
      <c r="D715" s="32">
        <f>'Link types'!E669</f>
        <v>1</v>
      </c>
      <c r="E715" s="32">
        <f>'Link types'!F669</f>
        <v>1000</v>
      </c>
      <c r="F715" s="32" t="str">
        <f>'Link types'!G669</f>
        <v/>
      </c>
      <c r="G715" s="32">
        <f>'Link types'!H669</f>
        <v>0</v>
      </c>
      <c r="H715" s="32">
        <f>'Link types'!I669</f>
        <v>0</v>
      </c>
      <c r="I715" s="32">
        <f>'Link types'!J669</f>
        <v>0</v>
      </c>
      <c r="J715" s="32">
        <f>'Link types'!K669</f>
        <v>0</v>
      </c>
      <c r="K715" s="32">
        <f>'Link types'!L669</f>
        <v>99</v>
      </c>
      <c r="L715" s="32">
        <f>'Link types'!M669</f>
        <v>0</v>
      </c>
      <c r="M715" s="32">
        <f>'Link types'!N669</f>
        <v>0</v>
      </c>
      <c r="N715" s="32">
        <f>'Link types'!O669</f>
        <v>0</v>
      </c>
      <c r="O715" s="32">
        <f>'Link types'!P669</f>
        <v>0</v>
      </c>
      <c r="P715" s="32">
        <f>'Link types'!Q669</f>
        <v>0</v>
      </c>
      <c r="Q715" s="32">
        <f>'Link types'!R669</f>
        <v>0</v>
      </c>
      <c r="R715" s="32">
        <f>'Link types'!S669</f>
        <v>0</v>
      </c>
      <c r="S715" s="32">
        <f>'Link types'!T669</f>
        <v>0</v>
      </c>
      <c r="T715" s="32">
        <f>'Link types'!U669</f>
        <v>0</v>
      </c>
      <c r="U715" s="32">
        <f>'Link types'!V669</f>
        <v>0</v>
      </c>
      <c r="V715" s="32">
        <f>'Link types'!W669</f>
        <v>10</v>
      </c>
      <c r="W715" s="32">
        <f>'Link types'!X669</f>
        <v>10</v>
      </c>
      <c r="X715" s="32">
        <f>'Link types'!Y669</f>
        <v>10</v>
      </c>
      <c r="Y715" s="32" t="str">
        <f>'Link types'!Z669</f>
        <v/>
      </c>
    </row>
    <row r="716" spans="1:25" x14ac:dyDescent="0.25">
      <c r="A716" s="32">
        <f>'Link types'!B670</f>
        <v>768</v>
      </c>
      <c r="B716" s="32">
        <f>'Link types'!C670</f>
        <v>70</v>
      </c>
      <c r="C716" s="32" t="str">
        <f>'Link types'!D670</f>
        <v>free</v>
      </c>
      <c r="D716" s="32">
        <f>'Link types'!E670</f>
        <v>1</v>
      </c>
      <c r="E716" s="32">
        <f>'Link types'!F670</f>
        <v>1000</v>
      </c>
      <c r="F716" s="32" t="str">
        <f>'Link types'!G670</f>
        <v/>
      </c>
      <c r="G716" s="32">
        <f>'Link types'!H670</f>
        <v>0</v>
      </c>
      <c r="H716" s="32">
        <f>'Link types'!I670</f>
        <v>0</v>
      </c>
      <c r="I716" s="32">
        <f>'Link types'!J670</f>
        <v>0</v>
      </c>
      <c r="J716" s="32">
        <f>'Link types'!K670</f>
        <v>0</v>
      </c>
      <c r="K716" s="32">
        <f>'Link types'!L670</f>
        <v>99</v>
      </c>
      <c r="L716" s="32">
        <f>'Link types'!M670</f>
        <v>0</v>
      </c>
      <c r="M716" s="32">
        <f>'Link types'!N670</f>
        <v>0</v>
      </c>
      <c r="N716" s="32">
        <f>'Link types'!O670</f>
        <v>0</v>
      </c>
      <c r="O716" s="32">
        <f>'Link types'!P670</f>
        <v>0</v>
      </c>
      <c r="P716" s="32">
        <f>'Link types'!Q670</f>
        <v>0</v>
      </c>
      <c r="Q716" s="32">
        <f>'Link types'!R670</f>
        <v>0</v>
      </c>
      <c r="R716" s="32">
        <f>'Link types'!S670</f>
        <v>0</v>
      </c>
      <c r="S716" s="32">
        <f>'Link types'!T670</f>
        <v>0</v>
      </c>
      <c r="T716" s="32">
        <f>'Link types'!U670</f>
        <v>0</v>
      </c>
      <c r="U716" s="32">
        <f>'Link types'!V670</f>
        <v>0</v>
      </c>
      <c r="V716" s="32">
        <f>'Link types'!W670</f>
        <v>10</v>
      </c>
      <c r="W716" s="32">
        <f>'Link types'!X670</f>
        <v>10</v>
      </c>
      <c r="X716" s="32">
        <f>'Link types'!Y670</f>
        <v>10</v>
      </c>
      <c r="Y716" s="32" t="str">
        <f>'Link types'!Z670</f>
        <v/>
      </c>
    </row>
    <row r="717" spans="1:25" x14ac:dyDescent="0.25">
      <c r="A717" s="32">
        <f>'Link types'!B671</f>
        <v>769</v>
      </c>
      <c r="B717" s="32">
        <f>'Link types'!C671</f>
        <v>70</v>
      </c>
      <c r="C717" s="32" t="str">
        <f>'Link types'!D671</f>
        <v>free</v>
      </c>
      <c r="D717" s="32">
        <f>'Link types'!E671</f>
        <v>1</v>
      </c>
      <c r="E717" s="32">
        <f>'Link types'!F671</f>
        <v>1000</v>
      </c>
      <c r="F717" s="32" t="str">
        <f>'Link types'!G671</f>
        <v/>
      </c>
      <c r="G717" s="32">
        <f>'Link types'!H671</f>
        <v>0</v>
      </c>
      <c r="H717" s="32">
        <f>'Link types'!I671</f>
        <v>0</v>
      </c>
      <c r="I717" s="32">
        <f>'Link types'!J671</f>
        <v>0</v>
      </c>
      <c r="J717" s="32">
        <f>'Link types'!K671</f>
        <v>0</v>
      </c>
      <c r="K717" s="32">
        <f>'Link types'!L671</f>
        <v>99</v>
      </c>
      <c r="L717" s="32">
        <f>'Link types'!M671</f>
        <v>0</v>
      </c>
      <c r="M717" s="32">
        <f>'Link types'!N671</f>
        <v>0</v>
      </c>
      <c r="N717" s="32">
        <f>'Link types'!O671</f>
        <v>0</v>
      </c>
      <c r="O717" s="32">
        <f>'Link types'!P671</f>
        <v>0</v>
      </c>
      <c r="P717" s="32">
        <f>'Link types'!Q671</f>
        <v>0</v>
      </c>
      <c r="Q717" s="32">
        <f>'Link types'!R671</f>
        <v>0</v>
      </c>
      <c r="R717" s="32">
        <f>'Link types'!S671</f>
        <v>0</v>
      </c>
      <c r="S717" s="32">
        <f>'Link types'!T671</f>
        <v>0</v>
      </c>
      <c r="T717" s="32">
        <f>'Link types'!U671</f>
        <v>0</v>
      </c>
      <c r="U717" s="32">
        <f>'Link types'!V671</f>
        <v>0</v>
      </c>
      <c r="V717" s="32">
        <f>'Link types'!W671</f>
        <v>10</v>
      </c>
      <c r="W717" s="32">
        <f>'Link types'!X671</f>
        <v>10</v>
      </c>
      <c r="X717" s="32">
        <f>'Link types'!Y671</f>
        <v>10</v>
      </c>
      <c r="Y717" s="32" t="str">
        <f>'Link types'!Z671</f>
        <v/>
      </c>
    </row>
    <row r="718" spans="1:25" x14ac:dyDescent="0.25">
      <c r="A718" s="32">
        <f>'Link types'!B672</f>
        <v>770</v>
      </c>
      <c r="B718" s="32">
        <f>'Link types'!C672</f>
        <v>70</v>
      </c>
      <c r="C718" s="32" t="str">
        <f>'Link types'!D672</f>
        <v>free</v>
      </c>
      <c r="D718" s="32">
        <f>'Link types'!E672</f>
        <v>1</v>
      </c>
      <c r="E718" s="32">
        <f>'Link types'!F672</f>
        <v>1000</v>
      </c>
      <c r="F718" s="32" t="str">
        <f>'Link types'!G672</f>
        <v/>
      </c>
      <c r="G718" s="32">
        <f>'Link types'!H672</f>
        <v>0</v>
      </c>
      <c r="H718" s="32">
        <f>'Link types'!I672</f>
        <v>0</v>
      </c>
      <c r="I718" s="32">
        <f>'Link types'!J672</f>
        <v>0</v>
      </c>
      <c r="J718" s="32">
        <f>'Link types'!K672</f>
        <v>0</v>
      </c>
      <c r="K718" s="32">
        <f>'Link types'!L672</f>
        <v>99</v>
      </c>
      <c r="L718" s="32">
        <f>'Link types'!M672</f>
        <v>0</v>
      </c>
      <c r="M718" s="32">
        <f>'Link types'!N672</f>
        <v>0</v>
      </c>
      <c r="N718" s="32">
        <f>'Link types'!O672</f>
        <v>0</v>
      </c>
      <c r="O718" s="32">
        <f>'Link types'!P672</f>
        <v>0</v>
      </c>
      <c r="P718" s="32">
        <f>'Link types'!Q672</f>
        <v>0</v>
      </c>
      <c r="Q718" s="32">
        <f>'Link types'!R672</f>
        <v>0</v>
      </c>
      <c r="R718" s="32">
        <f>'Link types'!S672</f>
        <v>0</v>
      </c>
      <c r="S718" s="32">
        <f>'Link types'!T672</f>
        <v>0</v>
      </c>
      <c r="T718" s="32">
        <f>'Link types'!U672</f>
        <v>0</v>
      </c>
      <c r="U718" s="32">
        <f>'Link types'!V672</f>
        <v>0</v>
      </c>
      <c r="V718" s="32">
        <f>'Link types'!W672</f>
        <v>10</v>
      </c>
      <c r="W718" s="32">
        <f>'Link types'!X672</f>
        <v>10</v>
      </c>
      <c r="X718" s="32">
        <f>'Link types'!Y672</f>
        <v>10</v>
      </c>
      <c r="Y718" s="32" t="str">
        <f>'Link types'!Z672</f>
        <v/>
      </c>
    </row>
    <row r="719" spans="1:25" x14ac:dyDescent="0.25">
      <c r="A719" s="32">
        <f>'Link types'!B673</f>
        <v>771</v>
      </c>
      <c r="B719" s="32">
        <f>'Link types'!C673</f>
        <v>70</v>
      </c>
      <c r="C719" s="32" t="str">
        <f>'Link types'!D673</f>
        <v>free</v>
      </c>
      <c r="D719" s="32">
        <f>'Link types'!E673</f>
        <v>1</v>
      </c>
      <c r="E719" s="32">
        <f>'Link types'!F673</f>
        <v>1000</v>
      </c>
      <c r="F719" s="32" t="str">
        <f>'Link types'!G673</f>
        <v/>
      </c>
      <c r="G719" s="32">
        <f>'Link types'!H673</f>
        <v>0</v>
      </c>
      <c r="H719" s="32">
        <f>'Link types'!I673</f>
        <v>0</v>
      </c>
      <c r="I719" s="32">
        <f>'Link types'!J673</f>
        <v>0</v>
      </c>
      <c r="J719" s="32">
        <f>'Link types'!K673</f>
        <v>0</v>
      </c>
      <c r="K719" s="32">
        <f>'Link types'!L673</f>
        <v>99</v>
      </c>
      <c r="L719" s="32">
        <f>'Link types'!M673</f>
        <v>0</v>
      </c>
      <c r="M719" s="32">
        <f>'Link types'!N673</f>
        <v>0</v>
      </c>
      <c r="N719" s="32">
        <f>'Link types'!O673</f>
        <v>0</v>
      </c>
      <c r="O719" s="32">
        <f>'Link types'!P673</f>
        <v>0</v>
      </c>
      <c r="P719" s="32">
        <f>'Link types'!Q673</f>
        <v>0</v>
      </c>
      <c r="Q719" s="32">
        <f>'Link types'!R673</f>
        <v>0</v>
      </c>
      <c r="R719" s="32">
        <f>'Link types'!S673</f>
        <v>0</v>
      </c>
      <c r="S719" s="32">
        <f>'Link types'!T673</f>
        <v>0</v>
      </c>
      <c r="T719" s="32">
        <f>'Link types'!U673</f>
        <v>0</v>
      </c>
      <c r="U719" s="32">
        <f>'Link types'!V673</f>
        <v>0</v>
      </c>
      <c r="V719" s="32">
        <f>'Link types'!W673</f>
        <v>10</v>
      </c>
      <c r="W719" s="32">
        <f>'Link types'!X673</f>
        <v>10</v>
      </c>
      <c r="X719" s="32">
        <f>'Link types'!Y673</f>
        <v>10</v>
      </c>
      <c r="Y719" s="32" t="str">
        <f>'Link types'!Z673</f>
        <v/>
      </c>
    </row>
    <row r="720" spans="1:25" x14ac:dyDescent="0.25">
      <c r="A720" s="32">
        <f>'Link types'!B674</f>
        <v>772</v>
      </c>
      <c r="B720" s="32">
        <f>'Link types'!C674</f>
        <v>70</v>
      </c>
      <c r="C720" s="32" t="str">
        <f>'Link types'!D674</f>
        <v>free</v>
      </c>
      <c r="D720" s="32">
        <f>'Link types'!E674</f>
        <v>1</v>
      </c>
      <c r="E720" s="32">
        <f>'Link types'!F674</f>
        <v>1000</v>
      </c>
      <c r="F720" s="32" t="str">
        <f>'Link types'!G674</f>
        <v/>
      </c>
      <c r="G720" s="32">
        <f>'Link types'!H674</f>
        <v>0</v>
      </c>
      <c r="H720" s="32">
        <f>'Link types'!I674</f>
        <v>0</v>
      </c>
      <c r="I720" s="32">
        <f>'Link types'!J674</f>
        <v>0</v>
      </c>
      <c r="J720" s="32">
        <f>'Link types'!K674</f>
        <v>0</v>
      </c>
      <c r="K720" s="32">
        <f>'Link types'!L674</f>
        <v>99</v>
      </c>
      <c r="L720" s="32">
        <f>'Link types'!M674</f>
        <v>0</v>
      </c>
      <c r="M720" s="32">
        <f>'Link types'!N674</f>
        <v>0</v>
      </c>
      <c r="N720" s="32">
        <f>'Link types'!O674</f>
        <v>0</v>
      </c>
      <c r="O720" s="32">
        <f>'Link types'!P674</f>
        <v>0</v>
      </c>
      <c r="P720" s="32">
        <f>'Link types'!Q674</f>
        <v>0</v>
      </c>
      <c r="Q720" s="32">
        <f>'Link types'!R674</f>
        <v>0</v>
      </c>
      <c r="R720" s="32">
        <f>'Link types'!S674</f>
        <v>0</v>
      </c>
      <c r="S720" s="32">
        <f>'Link types'!T674</f>
        <v>0</v>
      </c>
      <c r="T720" s="32">
        <f>'Link types'!U674</f>
        <v>0</v>
      </c>
      <c r="U720" s="32">
        <f>'Link types'!V674</f>
        <v>0</v>
      </c>
      <c r="V720" s="32">
        <f>'Link types'!W674</f>
        <v>10</v>
      </c>
      <c r="W720" s="32">
        <f>'Link types'!X674</f>
        <v>10</v>
      </c>
      <c r="X720" s="32">
        <f>'Link types'!Y674</f>
        <v>10</v>
      </c>
      <c r="Y720" s="32" t="str">
        <f>'Link types'!Z674</f>
        <v/>
      </c>
    </row>
    <row r="721" spans="1:25" x14ac:dyDescent="0.25">
      <c r="A721" s="32">
        <f>'Link types'!B675</f>
        <v>773</v>
      </c>
      <c r="B721" s="32">
        <f>'Link types'!C675</f>
        <v>70</v>
      </c>
      <c r="C721" s="32" t="str">
        <f>'Link types'!D675</f>
        <v>free</v>
      </c>
      <c r="D721" s="32">
        <f>'Link types'!E675</f>
        <v>1</v>
      </c>
      <c r="E721" s="32">
        <f>'Link types'!F675</f>
        <v>1000</v>
      </c>
      <c r="F721" s="32" t="str">
        <f>'Link types'!G675</f>
        <v/>
      </c>
      <c r="G721" s="32">
        <f>'Link types'!H675</f>
        <v>0</v>
      </c>
      <c r="H721" s="32">
        <f>'Link types'!I675</f>
        <v>0</v>
      </c>
      <c r="I721" s="32">
        <f>'Link types'!J675</f>
        <v>0</v>
      </c>
      <c r="J721" s="32">
        <f>'Link types'!K675</f>
        <v>0</v>
      </c>
      <c r="K721" s="32">
        <f>'Link types'!L675</f>
        <v>99</v>
      </c>
      <c r="L721" s="32">
        <f>'Link types'!M675</f>
        <v>0</v>
      </c>
      <c r="M721" s="32">
        <f>'Link types'!N675</f>
        <v>0</v>
      </c>
      <c r="N721" s="32">
        <f>'Link types'!O675</f>
        <v>0</v>
      </c>
      <c r="O721" s="32">
        <f>'Link types'!P675</f>
        <v>0</v>
      </c>
      <c r="P721" s="32">
        <f>'Link types'!Q675</f>
        <v>0</v>
      </c>
      <c r="Q721" s="32">
        <f>'Link types'!R675</f>
        <v>0</v>
      </c>
      <c r="R721" s="32">
        <f>'Link types'!S675</f>
        <v>0</v>
      </c>
      <c r="S721" s="32">
        <f>'Link types'!T675</f>
        <v>0</v>
      </c>
      <c r="T721" s="32">
        <f>'Link types'!U675</f>
        <v>0</v>
      </c>
      <c r="U721" s="32">
        <f>'Link types'!V675</f>
        <v>0</v>
      </c>
      <c r="V721" s="32">
        <f>'Link types'!W675</f>
        <v>10</v>
      </c>
      <c r="W721" s="32">
        <f>'Link types'!X675</f>
        <v>10</v>
      </c>
      <c r="X721" s="32">
        <f>'Link types'!Y675</f>
        <v>10</v>
      </c>
      <c r="Y721" s="32" t="str">
        <f>'Link types'!Z675</f>
        <v/>
      </c>
    </row>
    <row r="722" spans="1:25" x14ac:dyDescent="0.25">
      <c r="A722" s="32">
        <f>'Link types'!B676</f>
        <v>774</v>
      </c>
      <c r="B722" s="32">
        <f>'Link types'!C676</f>
        <v>70</v>
      </c>
      <c r="C722" s="32" t="str">
        <f>'Link types'!D676</f>
        <v>free</v>
      </c>
      <c r="D722" s="32">
        <f>'Link types'!E676</f>
        <v>1</v>
      </c>
      <c r="E722" s="32">
        <f>'Link types'!F676</f>
        <v>1000</v>
      </c>
      <c r="F722" s="32" t="str">
        <f>'Link types'!G676</f>
        <v/>
      </c>
      <c r="G722" s="32">
        <f>'Link types'!H676</f>
        <v>0</v>
      </c>
      <c r="H722" s="32">
        <f>'Link types'!I676</f>
        <v>0</v>
      </c>
      <c r="I722" s="32">
        <f>'Link types'!J676</f>
        <v>0</v>
      </c>
      <c r="J722" s="32">
        <f>'Link types'!K676</f>
        <v>0</v>
      </c>
      <c r="K722" s="32">
        <f>'Link types'!L676</f>
        <v>99</v>
      </c>
      <c r="L722" s="32">
        <f>'Link types'!M676</f>
        <v>0</v>
      </c>
      <c r="M722" s="32">
        <f>'Link types'!N676</f>
        <v>0</v>
      </c>
      <c r="N722" s="32">
        <f>'Link types'!O676</f>
        <v>0</v>
      </c>
      <c r="O722" s="32">
        <f>'Link types'!P676</f>
        <v>0</v>
      </c>
      <c r="P722" s="32">
        <f>'Link types'!Q676</f>
        <v>0</v>
      </c>
      <c r="Q722" s="32">
        <f>'Link types'!R676</f>
        <v>0</v>
      </c>
      <c r="R722" s="32">
        <f>'Link types'!S676</f>
        <v>0</v>
      </c>
      <c r="S722" s="32">
        <f>'Link types'!T676</f>
        <v>0</v>
      </c>
      <c r="T722" s="32">
        <f>'Link types'!U676</f>
        <v>0</v>
      </c>
      <c r="U722" s="32">
        <f>'Link types'!V676</f>
        <v>0</v>
      </c>
      <c r="V722" s="32">
        <f>'Link types'!W676</f>
        <v>10</v>
      </c>
      <c r="W722" s="32">
        <f>'Link types'!X676</f>
        <v>10</v>
      </c>
      <c r="X722" s="32">
        <f>'Link types'!Y676</f>
        <v>10</v>
      </c>
      <c r="Y722" s="32" t="str">
        <f>'Link types'!Z676</f>
        <v/>
      </c>
    </row>
    <row r="723" spans="1:25" x14ac:dyDescent="0.25">
      <c r="A723" s="32">
        <f>'Link types'!B677</f>
        <v>775</v>
      </c>
      <c r="B723" s="32">
        <f>'Link types'!C677</f>
        <v>70</v>
      </c>
      <c r="C723" s="32" t="str">
        <f>'Link types'!D677</f>
        <v>free</v>
      </c>
      <c r="D723" s="32">
        <f>'Link types'!E677</f>
        <v>1</v>
      </c>
      <c r="E723" s="32">
        <f>'Link types'!F677</f>
        <v>1000</v>
      </c>
      <c r="F723" s="32" t="str">
        <f>'Link types'!G677</f>
        <v/>
      </c>
      <c r="G723" s="32">
        <f>'Link types'!H677</f>
        <v>0</v>
      </c>
      <c r="H723" s="32">
        <f>'Link types'!I677</f>
        <v>0</v>
      </c>
      <c r="I723" s="32">
        <f>'Link types'!J677</f>
        <v>0</v>
      </c>
      <c r="J723" s="32">
        <f>'Link types'!K677</f>
        <v>0</v>
      </c>
      <c r="K723" s="32">
        <f>'Link types'!L677</f>
        <v>99</v>
      </c>
      <c r="L723" s="32">
        <f>'Link types'!M677</f>
        <v>0</v>
      </c>
      <c r="M723" s="32">
        <f>'Link types'!N677</f>
        <v>0</v>
      </c>
      <c r="N723" s="32">
        <f>'Link types'!O677</f>
        <v>0</v>
      </c>
      <c r="O723" s="32">
        <f>'Link types'!P677</f>
        <v>0</v>
      </c>
      <c r="P723" s="32">
        <f>'Link types'!Q677</f>
        <v>0</v>
      </c>
      <c r="Q723" s="32">
        <f>'Link types'!R677</f>
        <v>0</v>
      </c>
      <c r="R723" s="32">
        <f>'Link types'!S677</f>
        <v>0</v>
      </c>
      <c r="S723" s="32">
        <f>'Link types'!T677</f>
        <v>0</v>
      </c>
      <c r="T723" s="32">
        <f>'Link types'!U677</f>
        <v>0</v>
      </c>
      <c r="U723" s="32">
        <f>'Link types'!V677</f>
        <v>0</v>
      </c>
      <c r="V723" s="32">
        <f>'Link types'!W677</f>
        <v>10</v>
      </c>
      <c r="W723" s="32">
        <f>'Link types'!X677</f>
        <v>10</v>
      </c>
      <c r="X723" s="32">
        <f>'Link types'!Y677</f>
        <v>10</v>
      </c>
      <c r="Y723" s="32" t="str">
        <f>'Link types'!Z677</f>
        <v/>
      </c>
    </row>
    <row r="724" spans="1:25" x14ac:dyDescent="0.25">
      <c r="A724" s="32">
        <f>'Link types'!B678</f>
        <v>776</v>
      </c>
      <c r="B724" s="32">
        <f>'Link types'!C678</f>
        <v>70</v>
      </c>
      <c r="C724" s="32" t="str">
        <f>'Link types'!D678</f>
        <v>free</v>
      </c>
      <c r="D724" s="32">
        <f>'Link types'!E678</f>
        <v>1</v>
      </c>
      <c r="E724" s="32">
        <f>'Link types'!F678</f>
        <v>1000</v>
      </c>
      <c r="F724" s="32" t="str">
        <f>'Link types'!G678</f>
        <v/>
      </c>
      <c r="G724" s="32">
        <f>'Link types'!H678</f>
        <v>0</v>
      </c>
      <c r="H724" s="32">
        <f>'Link types'!I678</f>
        <v>0</v>
      </c>
      <c r="I724" s="32">
        <f>'Link types'!J678</f>
        <v>0</v>
      </c>
      <c r="J724" s="32">
        <f>'Link types'!K678</f>
        <v>0</v>
      </c>
      <c r="K724" s="32">
        <f>'Link types'!L678</f>
        <v>99</v>
      </c>
      <c r="L724" s="32">
        <f>'Link types'!M678</f>
        <v>0</v>
      </c>
      <c r="M724" s="32">
        <f>'Link types'!N678</f>
        <v>0</v>
      </c>
      <c r="N724" s="32">
        <f>'Link types'!O678</f>
        <v>0</v>
      </c>
      <c r="O724" s="32">
        <f>'Link types'!P678</f>
        <v>0</v>
      </c>
      <c r="P724" s="32">
        <f>'Link types'!Q678</f>
        <v>0</v>
      </c>
      <c r="Q724" s="32">
        <f>'Link types'!R678</f>
        <v>0</v>
      </c>
      <c r="R724" s="32">
        <f>'Link types'!S678</f>
        <v>0</v>
      </c>
      <c r="S724" s="32">
        <f>'Link types'!T678</f>
        <v>0</v>
      </c>
      <c r="T724" s="32">
        <f>'Link types'!U678</f>
        <v>0</v>
      </c>
      <c r="U724" s="32">
        <f>'Link types'!V678</f>
        <v>0</v>
      </c>
      <c r="V724" s="32">
        <f>'Link types'!W678</f>
        <v>10</v>
      </c>
      <c r="W724" s="32">
        <f>'Link types'!X678</f>
        <v>10</v>
      </c>
      <c r="X724" s="32">
        <f>'Link types'!Y678</f>
        <v>10</v>
      </c>
      <c r="Y724" s="32" t="str">
        <f>'Link types'!Z678</f>
        <v/>
      </c>
    </row>
    <row r="725" spans="1:25" x14ac:dyDescent="0.25">
      <c r="A725" s="32">
        <f>'Link types'!B679</f>
        <v>777</v>
      </c>
      <c r="B725" s="32">
        <f>'Link types'!C679</f>
        <v>70</v>
      </c>
      <c r="C725" s="32" t="str">
        <f>'Link types'!D679</f>
        <v>free</v>
      </c>
      <c r="D725" s="32">
        <f>'Link types'!E679</f>
        <v>1</v>
      </c>
      <c r="E725" s="32">
        <f>'Link types'!F679</f>
        <v>1000</v>
      </c>
      <c r="F725" s="32" t="str">
        <f>'Link types'!G679</f>
        <v/>
      </c>
      <c r="G725" s="32">
        <f>'Link types'!H679</f>
        <v>0</v>
      </c>
      <c r="H725" s="32">
        <f>'Link types'!I679</f>
        <v>0</v>
      </c>
      <c r="I725" s="32">
        <f>'Link types'!J679</f>
        <v>0</v>
      </c>
      <c r="J725" s="32">
        <f>'Link types'!K679</f>
        <v>0</v>
      </c>
      <c r="K725" s="32">
        <f>'Link types'!L679</f>
        <v>99</v>
      </c>
      <c r="L725" s="32">
        <f>'Link types'!M679</f>
        <v>0</v>
      </c>
      <c r="M725" s="32">
        <f>'Link types'!N679</f>
        <v>0</v>
      </c>
      <c r="N725" s="32">
        <f>'Link types'!O679</f>
        <v>0</v>
      </c>
      <c r="O725" s="32">
        <f>'Link types'!P679</f>
        <v>0</v>
      </c>
      <c r="P725" s="32">
        <f>'Link types'!Q679</f>
        <v>0</v>
      </c>
      <c r="Q725" s="32">
        <f>'Link types'!R679</f>
        <v>0</v>
      </c>
      <c r="R725" s="32">
        <f>'Link types'!S679</f>
        <v>0</v>
      </c>
      <c r="S725" s="32">
        <f>'Link types'!T679</f>
        <v>0</v>
      </c>
      <c r="T725" s="32">
        <f>'Link types'!U679</f>
        <v>0</v>
      </c>
      <c r="U725" s="32">
        <f>'Link types'!V679</f>
        <v>0</v>
      </c>
      <c r="V725" s="32">
        <f>'Link types'!W679</f>
        <v>10</v>
      </c>
      <c r="W725" s="32">
        <f>'Link types'!X679</f>
        <v>10</v>
      </c>
      <c r="X725" s="32">
        <f>'Link types'!Y679</f>
        <v>10</v>
      </c>
      <c r="Y725" s="32" t="str">
        <f>'Link types'!Z679</f>
        <v/>
      </c>
    </row>
    <row r="726" spans="1:25" x14ac:dyDescent="0.25">
      <c r="A726" s="32">
        <f>'Link types'!B680</f>
        <v>778</v>
      </c>
      <c r="B726" s="32">
        <f>'Link types'!C680</f>
        <v>70</v>
      </c>
      <c r="C726" s="32" t="str">
        <f>'Link types'!D680</f>
        <v>free</v>
      </c>
      <c r="D726" s="32">
        <f>'Link types'!E680</f>
        <v>1</v>
      </c>
      <c r="E726" s="32">
        <f>'Link types'!F680</f>
        <v>1000</v>
      </c>
      <c r="F726" s="32" t="str">
        <f>'Link types'!G680</f>
        <v/>
      </c>
      <c r="G726" s="32">
        <f>'Link types'!H680</f>
        <v>0</v>
      </c>
      <c r="H726" s="32">
        <f>'Link types'!I680</f>
        <v>0</v>
      </c>
      <c r="I726" s="32">
        <f>'Link types'!J680</f>
        <v>0</v>
      </c>
      <c r="J726" s="32">
        <f>'Link types'!K680</f>
        <v>0</v>
      </c>
      <c r="K726" s="32">
        <f>'Link types'!L680</f>
        <v>99</v>
      </c>
      <c r="L726" s="32">
        <f>'Link types'!M680</f>
        <v>0</v>
      </c>
      <c r="M726" s="32">
        <f>'Link types'!N680</f>
        <v>0</v>
      </c>
      <c r="N726" s="32">
        <f>'Link types'!O680</f>
        <v>0</v>
      </c>
      <c r="O726" s="32">
        <f>'Link types'!P680</f>
        <v>0</v>
      </c>
      <c r="P726" s="32">
        <f>'Link types'!Q680</f>
        <v>0</v>
      </c>
      <c r="Q726" s="32">
        <f>'Link types'!R680</f>
        <v>0</v>
      </c>
      <c r="R726" s="32">
        <f>'Link types'!S680</f>
        <v>0</v>
      </c>
      <c r="S726" s="32">
        <f>'Link types'!T680</f>
        <v>0</v>
      </c>
      <c r="T726" s="32">
        <f>'Link types'!U680</f>
        <v>0</v>
      </c>
      <c r="U726" s="32">
        <f>'Link types'!V680</f>
        <v>0</v>
      </c>
      <c r="V726" s="32">
        <f>'Link types'!W680</f>
        <v>10</v>
      </c>
      <c r="W726" s="32">
        <f>'Link types'!X680</f>
        <v>10</v>
      </c>
      <c r="X726" s="32">
        <f>'Link types'!Y680</f>
        <v>10</v>
      </c>
      <c r="Y726" s="32" t="str">
        <f>'Link types'!Z680</f>
        <v/>
      </c>
    </row>
    <row r="727" spans="1:25" x14ac:dyDescent="0.25">
      <c r="A727" s="32">
        <f>'Link types'!B681</f>
        <v>779</v>
      </c>
      <c r="B727" s="32">
        <f>'Link types'!C681</f>
        <v>70</v>
      </c>
      <c r="C727" s="32" t="str">
        <f>'Link types'!D681</f>
        <v>free</v>
      </c>
      <c r="D727" s="32">
        <f>'Link types'!E681</f>
        <v>1</v>
      </c>
      <c r="E727" s="32">
        <f>'Link types'!F681</f>
        <v>1000</v>
      </c>
      <c r="F727" s="32" t="str">
        <f>'Link types'!G681</f>
        <v/>
      </c>
      <c r="G727" s="32">
        <f>'Link types'!H681</f>
        <v>0</v>
      </c>
      <c r="H727" s="32">
        <f>'Link types'!I681</f>
        <v>0</v>
      </c>
      <c r="I727" s="32">
        <f>'Link types'!J681</f>
        <v>0</v>
      </c>
      <c r="J727" s="32">
        <f>'Link types'!K681</f>
        <v>0</v>
      </c>
      <c r="K727" s="32">
        <f>'Link types'!L681</f>
        <v>99</v>
      </c>
      <c r="L727" s="32">
        <f>'Link types'!M681</f>
        <v>0</v>
      </c>
      <c r="M727" s="32">
        <f>'Link types'!N681</f>
        <v>0</v>
      </c>
      <c r="N727" s="32">
        <f>'Link types'!O681</f>
        <v>0</v>
      </c>
      <c r="O727" s="32">
        <f>'Link types'!P681</f>
        <v>0</v>
      </c>
      <c r="P727" s="32">
        <f>'Link types'!Q681</f>
        <v>0</v>
      </c>
      <c r="Q727" s="32">
        <f>'Link types'!R681</f>
        <v>0</v>
      </c>
      <c r="R727" s="32">
        <f>'Link types'!S681</f>
        <v>0</v>
      </c>
      <c r="S727" s="32">
        <f>'Link types'!T681</f>
        <v>0</v>
      </c>
      <c r="T727" s="32">
        <f>'Link types'!U681</f>
        <v>0</v>
      </c>
      <c r="U727" s="32">
        <f>'Link types'!V681</f>
        <v>0</v>
      </c>
      <c r="V727" s="32">
        <f>'Link types'!W681</f>
        <v>10</v>
      </c>
      <c r="W727" s="32">
        <f>'Link types'!X681</f>
        <v>10</v>
      </c>
      <c r="X727" s="32">
        <f>'Link types'!Y681</f>
        <v>10</v>
      </c>
      <c r="Y727" s="32" t="str">
        <f>'Link types'!Z681</f>
        <v/>
      </c>
    </row>
    <row r="728" spans="1:25" x14ac:dyDescent="0.25">
      <c r="A728" s="32">
        <f>'Link types'!B682</f>
        <v>780</v>
      </c>
      <c r="B728" s="32">
        <f>'Link types'!C682</f>
        <v>70</v>
      </c>
      <c r="C728" s="32" t="str">
        <f>'Link types'!D682</f>
        <v>free</v>
      </c>
      <c r="D728" s="32">
        <f>'Link types'!E682</f>
        <v>1</v>
      </c>
      <c r="E728" s="32">
        <f>'Link types'!F682</f>
        <v>1000</v>
      </c>
      <c r="F728" s="32" t="str">
        <f>'Link types'!G682</f>
        <v/>
      </c>
      <c r="G728" s="32">
        <f>'Link types'!H682</f>
        <v>0</v>
      </c>
      <c r="H728" s="32">
        <f>'Link types'!I682</f>
        <v>0</v>
      </c>
      <c r="I728" s="32">
        <f>'Link types'!J682</f>
        <v>0</v>
      </c>
      <c r="J728" s="32">
        <f>'Link types'!K682</f>
        <v>0</v>
      </c>
      <c r="K728" s="32">
        <f>'Link types'!L682</f>
        <v>99</v>
      </c>
      <c r="L728" s="32">
        <f>'Link types'!M682</f>
        <v>0</v>
      </c>
      <c r="M728" s="32">
        <f>'Link types'!N682</f>
        <v>0</v>
      </c>
      <c r="N728" s="32">
        <f>'Link types'!O682</f>
        <v>0</v>
      </c>
      <c r="O728" s="32">
        <f>'Link types'!P682</f>
        <v>0</v>
      </c>
      <c r="P728" s="32">
        <f>'Link types'!Q682</f>
        <v>0</v>
      </c>
      <c r="Q728" s="32">
        <f>'Link types'!R682</f>
        <v>0</v>
      </c>
      <c r="R728" s="32">
        <f>'Link types'!S682</f>
        <v>0</v>
      </c>
      <c r="S728" s="32">
        <f>'Link types'!T682</f>
        <v>0</v>
      </c>
      <c r="T728" s="32">
        <f>'Link types'!U682</f>
        <v>0</v>
      </c>
      <c r="U728" s="32">
        <f>'Link types'!V682</f>
        <v>0</v>
      </c>
      <c r="V728" s="32">
        <f>'Link types'!W682</f>
        <v>10</v>
      </c>
      <c r="W728" s="32">
        <f>'Link types'!X682</f>
        <v>10</v>
      </c>
      <c r="X728" s="32">
        <f>'Link types'!Y682</f>
        <v>10</v>
      </c>
      <c r="Y728" s="32" t="str">
        <f>'Link types'!Z682</f>
        <v/>
      </c>
    </row>
    <row r="729" spans="1:25" x14ac:dyDescent="0.25">
      <c r="A729" s="32">
        <f>'Link types'!B683</f>
        <v>781</v>
      </c>
      <c r="B729" s="32">
        <f>'Link types'!C683</f>
        <v>70</v>
      </c>
      <c r="C729" s="32" t="str">
        <f>'Link types'!D683</f>
        <v>free</v>
      </c>
      <c r="D729" s="32">
        <f>'Link types'!E683</f>
        <v>1</v>
      </c>
      <c r="E729" s="32">
        <f>'Link types'!F683</f>
        <v>1000</v>
      </c>
      <c r="F729" s="32" t="str">
        <f>'Link types'!G683</f>
        <v/>
      </c>
      <c r="G729" s="32">
        <f>'Link types'!H683</f>
        <v>0</v>
      </c>
      <c r="H729" s="32">
        <f>'Link types'!I683</f>
        <v>0</v>
      </c>
      <c r="I729" s="32">
        <f>'Link types'!J683</f>
        <v>0</v>
      </c>
      <c r="J729" s="32">
        <f>'Link types'!K683</f>
        <v>0</v>
      </c>
      <c r="K729" s="32">
        <f>'Link types'!L683</f>
        <v>99</v>
      </c>
      <c r="L729" s="32">
        <f>'Link types'!M683</f>
        <v>0</v>
      </c>
      <c r="M729" s="32">
        <f>'Link types'!N683</f>
        <v>0</v>
      </c>
      <c r="N729" s="32">
        <f>'Link types'!O683</f>
        <v>0</v>
      </c>
      <c r="O729" s="32">
        <f>'Link types'!P683</f>
        <v>0</v>
      </c>
      <c r="P729" s="32">
        <f>'Link types'!Q683</f>
        <v>0</v>
      </c>
      <c r="Q729" s="32">
        <f>'Link types'!R683</f>
        <v>0</v>
      </c>
      <c r="R729" s="32">
        <f>'Link types'!S683</f>
        <v>0</v>
      </c>
      <c r="S729" s="32">
        <f>'Link types'!T683</f>
        <v>0</v>
      </c>
      <c r="T729" s="32">
        <f>'Link types'!U683</f>
        <v>0</v>
      </c>
      <c r="U729" s="32">
        <f>'Link types'!V683</f>
        <v>0</v>
      </c>
      <c r="V729" s="32">
        <f>'Link types'!W683</f>
        <v>10</v>
      </c>
      <c r="W729" s="32">
        <f>'Link types'!X683</f>
        <v>10</v>
      </c>
      <c r="X729" s="32">
        <f>'Link types'!Y683</f>
        <v>10</v>
      </c>
      <c r="Y729" s="32" t="str">
        <f>'Link types'!Z683</f>
        <v/>
      </c>
    </row>
    <row r="730" spans="1:25" x14ac:dyDescent="0.25">
      <c r="A730" s="32">
        <f>'Link types'!B684</f>
        <v>782</v>
      </c>
      <c r="B730" s="32">
        <f>'Link types'!C684</f>
        <v>70</v>
      </c>
      <c r="C730" s="32" t="str">
        <f>'Link types'!D684</f>
        <v>free</v>
      </c>
      <c r="D730" s="32">
        <f>'Link types'!E684</f>
        <v>1</v>
      </c>
      <c r="E730" s="32">
        <f>'Link types'!F684</f>
        <v>1000</v>
      </c>
      <c r="F730" s="32" t="str">
        <f>'Link types'!G684</f>
        <v/>
      </c>
      <c r="G730" s="32">
        <f>'Link types'!H684</f>
        <v>0</v>
      </c>
      <c r="H730" s="32">
        <f>'Link types'!I684</f>
        <v>0</v>
      </c>
      <c r="I730" s="32">
        <f>'Link types'!J684</f>
        <v>0</v>
      </c>
      <c r="J730" s="32">
        <f>'Link types'!K684</f>
        <v>0</v>
      </c>
      <c r="K730" s="32">
        <f>'Link types'!L684</f>
        <v>99</v>
      </c>
      <c r="L730" s="32">
        <f>'Link types'!M684</f>
        <v>0</v>
      </c>
      <c r="M730" s="32">
        <f>'Link types'!N684</f>
        <v>0</v>
      </c>
      <c r="N730" s="32">
        <f>'Link types'!O684</f>
        <v>0</v>
      </c>
      <c r="O730" s="32">
        <f>'Link types'!P684</f>
        <v>0</v>
      </c>
      <c r="P730" s="32">
        <f>'Link types'!Q684</f>
        <v>0</v>
      </c>
      <c r="Q730" s="32">
        <f>'Link types'!R684</f>
        <v>0</v>
      </c>
      <c r="R730" s="32">
        <f>'Link types'!S684</f>
        <v>0</v>
      </c>
      <c r="S730" s="32">
        <f>'Link types'!T684</f>
        <v>0</v>
      </c>
      <c r="T730" s="32">
        <f>'Link types'!U684</f>
        <v>0</v>
      </c>
      <c r="U730" s="32">
        <f>'Link types'!V684</f>
        <v>0</v>
      </c>
      <c r="V730" s="32">
        <f>'Link types'!W684</f>
        <v>10</v>
      </c>
      <c r="W730" s="32">
        <f>'Link types'!X684</f>
        <v>10</v>
      </c>
      <c r="X730" s="32">
        <f>'Link types'!Y684</f>
        <v>10</v>
      </c>
      <c r="Y730" s="32" t="str">
        <f>'Link types'!Z684</f>
        <v/>
      </c>
    </row>
    <row r="731" spans="1:25" x14ac:dyDescent="0.25">
      <c r="A731" s="32">
        <f>'Link types'!B685</f>
        <v>783</v>
      </c>
      <c r="B731" s="32">
        <f>'Link types'!C685</f>
        <v>70</v>
      </c>
      <c r="C731" s="32" t="str">
        <f>'Link types'!D685</f>
        <v>free</v>
      </c>
      <c r="D731" s="32">
        <f>'Link types'!E685</f>
        <v>1</v>
      </c>
      <c r="E731" s="32">
        <f>'Link types'!F685</f>
        <v>1000</v>
      </c>
      <c r="F731" s="32" t="str">
        <f>'Link types'!G685</f>
        <v/>
      </c>
      <c r="G731" s="32">
        <f>'Link types'!H685</f>
        <v>0</v>
      </c>
      <c r="H731" s="32">
        <f>'Link types'!I685</f>
        <v>0</v>
      </c>
      <c r="I731" s="32">
        <f>'Link types'!J685</f>
        <v>0</v>
      </c>
      <c r="J731" s="32">
        <f>'Link types'!K685</f>
        <v>0</v>
      </c>
      <c r="K731" s="32">
        <f>'Link types'!L685</f>
        <v>99</v>
      </c>
      <c r="L731" s="32">
        <f>'Link types'!M685</f>
        <v>0</v>
      </c>
      <c r="M731" s="32">
        <f>'Link types'!N685</f>
        <v>0</v>
      </c>
      <c r="N731" s="32">
        <f>'Link types'!O685</f>
        <v>0</v>
      </c>
      <c r="O731" s="32">
        <f>'Link types'!P685</f>
        <v>0</v>
      </c>
      <c r="P731" s="32">
        <f>'Link types'!Q685</f>
        <v>0</v>
      </c>
      <c r="Q731" s="32">
        <f>'Link types'!R685</f>
        <v>0</v>
      </c>
      <c r="R731" s="32">
        <f>'Link types'!S685</f>
        <v>0</v>
      </c>
      <c r="S731" s="32">
        <f>'Link types'!T685</f>
        <v>0</v>
      </c>
      <c r="T731" s="32">
        <f>'Link types'!U685</f>
        <v>0</v>
      </c>
      <c r="U731" s="32">
        <f>'Link types'!V685</f>
        <v>0</v>
      </c>
      <c r="V731" s="32">
        <f>'Link types'!W685</f>
        <v>10</v>
      </c>
      <c r="W731" s="32">
        <f>'Link types'!X685</f>
        <v>10</v>
      </c>
      <c r="X731" s="32">
        <f>'Link types'!Y685</f>
        <v>10</v>
      </c>
      <c r="Y731" s="32" t="str">
        <f>'Link types'!Z685</f>
        <v/>
      </c>
    </row>
    <row r="732" spans="1:25" x14ac:dyDescent="0.25">
      <c r="A732" s="32">
        <f>'Link types'!B686</f>
        <v>784</v>
      </c>
      <c r="B732" s="32">
        <f>'Link types'!C686</f>
        <v>70</v>
      </c>
      <c r="C732" s="32" t="str">
        <f>'Link types'!D686</f>
        <v>free</v>
      </c>
      <c r="D732" s="32">
        <f>'Link types'!E686</f>
        <v>1</v>
      </c>
      <c r="E732" s="32">
        <f>'Link types'!F686</f>
        <v>1000</v>
      </c>
      <c r="F732" s="32" t="str">
        <f>'Link types'!G686</f>
        <v/>
      </c>
      <c r="G732" s="32">
        <f>'Link types'!H686</f>
        <v>0</v>
      </c>
      <c r="H732" s="32">
        <f>'Link types'!I686</f>
        <v>0</v>
      </c>
      <c r="I732" s="32">
        <f>'Link types'!J686</f>
        <v>0</v>
      </c>
      <c r="J732" s="32">
        <f>'Link types'!K686</f>
        <v>0</v>
      </c>
      <c r="K732" s="32">
        <f>'Link types'!L686</f>
        <v>99</v>
      </c>
      <c r="L732" s="32">
        <f>'Link types'!M686</f>
        <v>0</v>
      </c>
      <c r="M732" s="32">
        <f>'Link types'!N686</f>
        <v>0</v>
      </c>
      <c r="N732" s="32">
        <f>'Link types'!O686</f>
        <v>0</v>
      </c>
      <c r="O732" s="32">
        <f>'Link types'!P686</f>
        <v>0</v>
      </c>
      <c r="P732" s="32">
        <f>'Link types'!Q686</f>
        <v>0</v>
      </c>
      <c r="Q732" s="32">
        <f>'Link types'!R686</f>
        <v>0</v>
      </c>
      <c r="R732" s="32">
        <f>'Link types'!S686</f>
        <v>0</v>
      </c>
      <c r="S732" s="32">
        <f>'Link types'!T686</f>
        <v>0</v>
      </c>
      <c r="T732" s="32">
        <f>'Link types'!U686</f>
        <v>0</v>
      </c>
      <c r="U732" s="32">
        <f>'Link types'!V686</f>
        <v>0</v>
      </c>
      <c r="V732" s="32">
        <f>'Link types'!W686</f>
        <v>10</v>
      </c>
      <c r="W732" s="32">
        <f>'Link types'!X686</f>
        <v>10</v>
      </c>
      <c r="X732" s="32">
        <f>'Link types'!Y686</f>
        <v>10</v>
      </c>
      <c r="Y732" s="32" t="str">
        <f>'Link types'!Z686</f>
        <v/>
      </c>
    </row>
    <row r="733" spans="1:25" x14ac:dyDescent="0.25">
      <c r="A733" s="32">
        <f>'Link types'!B687</f>
        <v>785</v>
      </c>
      <c r="B733" s="32">
        <f>'Link types'!C687</f>
        <v>70</v>
      </c>
      <c r="C733" s="32" t="str">
        <f>'Link types'!D687</f>
        <v>free</v>
      </c>
      <c r="D733" s="32">
        <f>'Link types'!E687</f>
        <v>1</v>
      </c>
      <c r="E733" s="32">
        <f>'Link types'!F687</f>
        <v>1000</v>
      </c>
      <c r="F733" s="32" t="str">
        <f>'Link types'!G687</f>
        <v/>
      </c>
      <c r="G733" s="32">
        <f>'Link types'!H687</f>
        <v>0</v>
      </c>
      <c r="H733" s="32">
        <f>'Link types'!I687</f>
        <v>0</v>
      </c>
      <c r="I733" s="32">
        <f>'Link types'!J687</f>
        <v>0</v>
      </c>
      <c r="J733" s="32">
        <f>'Link types'!K687</f>
        <v>0</v>
      </c>
      <c r="K733" s="32">
        <f>'Link types'!L687</f>
        <v>99</v>
      </c>
      <c r="L733" s="32">
        <f>'Link types'!M687</f>
        <v>0</v>
      </c>
      <c r="M733" s="32">
        <f>'Link types'!N687</f>
        <v>0</v>
      </c>
      <c r="N733" s="32">
        <f>'Link types'!O687</f>
        <v>0</v>
      </c>
      <c r="O733" s="32">
        <f>'Link types'!P687</f>
        <v>0</v>
      </c>
      <c r="P733" s="32">
        <f>'Link types'!Q687</f>
        <v>0</v>
      </c>
      <c r="Q733" s="32">
        <f>'Link types'!R687</f>
        <v>0</v>
      </c>
      <c r="R733" s="32">
        <f>'Link types'!S687</f>
        <v>0</v>
      </c>
      <c r="S733" s="32">
        <f>'Link types'!T687</f>
        <v>0</v>
      </c>
      <c r="T733" s="32">
        <f>'Link types'!U687</f>
        <v>0</v>
      </c>
      <c r="U733" s="32">
        <f>'Link types'!V687</f>
        <v>0</v>
      </c>
      <c r="V733" s="32">
        <f>'Link types'!W687</f>
        <v>10</v>
      </c>
      <c r="W733" s="32">
        <f>'Link types'!X687</f>
        <v>10</v>
      </c>
      <c r="X733" s="32">
        <f>'Link types'!Y687</f>
        <v>10</v>
      </c>
      <c r="Y733" s="32" t="str">
        <f>'Link types'!Z687</f>
        <v/>
      </c>
    </row>
    <row r="734" spans="1:25" x14ac:dyDescent="0.25">
      <c r="A734" s="32">
        <f>'Link types'!B688</f>
        <v>786</v>
      </c>
      <c r="B734" s="32">
        <f>'Link types'!C688</f>
        <v>70</v>
      </c>
      <c r="C734" s="32" t="str">
        <f>'Link types'!D688</f>
        <v>free</v>
      </c>
      <c r="D734" s="32">
        <f>'Link types'!E688</f>
        <v>1</v>
      </c>
      <c r="E734" s="32">
        <f>'Link types'!F688</f>
        <v>1000</v>
      </c>
      <c r="F734" s="32" t="str">
        <f>'Link types'!G688</f>
        <v/>
      </c>
      <c r="G734" s="32">
        <f>'Link types'!H688</f>
        <v>0</v>
      </c>
      <c r="H734" s="32">
        <f>'Link types'!I688</f>
        <v>0</v>
      </c>
      <c r="I734" s="32">
        <f>'Link types'!J688</f>
        <v>0</v>
      </c>
      <c r="J734" s="32">
        <f>'Link types'!K688</f>
        <v>0</v>
      </c>
      <c r="K734" s="32">
        <f>'Link types'!L688</f>
        <v>99</v>
      </c>
      <c r="L734" s="32">
        <f>'Link types'!M688</f>
        <v>0</v>
      </c>
      <c r="M734" s="32">
        <f>'Link types'!N688</f>
        <v>0</v>
      </c>
      <c r="N734" s="32">
        <f>'Link types'!O688</f>
        <v>0</v>
      </c>
      <c r="O734" s="32">
        <f>'Link types'!P688</f>
        <v>0</v>
      </c>
      <c r="P734" s="32">
        <f>'Link types'!Q688</f>
        <v>0</v>
      </c>
      <c r="Q734" s="32">
        <f>'Link types'!R688</f>
        <v>0</v>
      </c>
      <c r="R734" s="32">
        <f>'Link types'!S688</f>
        <v>0</v>
      </c>
      <c r="S734" s="32">
        <f>'Link types'!T688</f>
        <v>0</v>
      </c>
      <c r="T734" s="32">
        <f>'Link types'!U688</f>
        <v>0</v>
      </c>
      <c r="U734" s="32">
        <f>'Link types'!V688</f>
        <v>0</v>
      </c>
      <c r="V734" s="32">
        <f>'Link types'!W688</f>
        <v>10</v>
      </c>
      <c r="W734" s="32">
        <f>'Link types'!X688</f>
        <v>10</v>
      </c>
      <c r="X734" s="32">
        <f>'Link types'!Y688</f>
        <v>10</v>
      </c>
      <c r="Y734" s="32" t="str">
        <f>'Link types'!Z688</f>
        <v/>
      </c>
    </row>
    <row r="735" spans="1:25" x14ac:dyDescent="0.25">
      <c r="A735" s="32">
        <f>'Link types'!B689</f>
        <v>787</v>
      </c>
      <c r="B735" s="32">
        <f>'Link types'!C689</f>
        <v>70</v>
      </c>
      <c r="C735" s="32" t="str">
        <f>'Link types'!D689</f>
        <v>free</v>
      </c>
      <c r="D735" s="32">
        <f>'Link types'!E689</f>
        <v>1</v>
      </c>
      <c r="E735" s="32">
        <f>'Link types'!F689</f>
        <v>1000</v>
      </c>
      <c r="F735" s="32" t="str">
        <f>'Link types'!G689</f>
        <v/>
      </c>
      <c r="G735" s="32">
        <f>'Link types'!H689</f>
        <v>0</v>
      </c>
      <c r="H735" s="32">
        <f>'Link types'!I689</f>
        <v>0</v>
      </c>
      <c r="I735" s="32">
        <f>'Link types'!J689</f>
        <v>0</v>
      </c>
      <c r="J735" s="32">
        <f>'Link types'!K689</f>
        <v>0</v>
      </c>
      <c r="K735" s="32">
        <f>'Link types'!L689</f>
        <v>99</v>
      </c>
      <c r="L735" s="32">
        <f>'Link types'!M689</f>
        <v>0</v>
      </c>
      <c r="M735" s="32">
        <f>'Link types'!N689</f>
        <v>0</v>
      </c>
      <c r="N735" s="32">
        <f>'Link types'!O689</f>
        <v>0</v>
      </c>
      <c r="O735" s="32">
        <f>'Link types'!P689</f>
        <v>0</v>
      </c>
      <c r="P735" s="32">
        <f>'Link types'!Q689</f>
        <v>0</v>
      </c>
      <c r="Q735" s="32">
        <f>'Link types'!R689</f>
        <v>0</v>
      </c>
      <c r="R735" s="32">
        <f>'Link types'!S689</f>
        <v>0</v>
      </c>
      <c r="S735" s="32">
        <f>'Link types'!T689</f>
        <v>0</v>
      </c>
      <c r="T735" s="32">
        <f>'Link types'!U689</f>
        <v>0</v>
      </c>
      <c r="U735" s="32">
        <f>'Link types'!V689</f>
        <v>0</v>
      </c>
      <c r="V735" s="32">
        <f>'Link types'!W689</f>
        <v>10</v>
      </c>
      <c r="W735" s="32">
        <f>'Link types'!X689</f>
        <v>10</v>
      </c>
      <c r="X735" s="32">
        <f>'Link types'!Y689</f>
        <v>10</v>
      </c>
      <c r="Y735" s="32" t="str">
        <f>'Link types'!Z689</f>
        <v/>
      </c>
    </row>
    <row r="736" spans="1:25" x14ac:dyDescent="0.25">
      <c r="A736" s="32">
        <f>'Link types'!B690</f>
        <v>788</v>
      </c>
      <c r="B736" s="32">
        <f>'Link types'!C690</f>
        <v>70</v>
      </c>
      <c r="C736" s="32" t="str">
        <f>'Link types'!D690</f>
        <v>free</v>
      </c>
      <c r="D736" s="32">
        <f>'Link types'!E690</f>
        <v>1</v>
      </c>
      <c r="E736" s="32">
        <f>'Link types'!F690</f>
        <v>1000</v>
      </c>
      <c r="F736" s="32" t="str">
        <f>'Link types'!G690</f>
        <v/>
      </c>
      <c r="G736" s="32">
        <f>'Link types'!H690</f>
        <v>0</v>
      </c>
      <c r="H736" s="32">
        <f>'Link types'!I690</f>
        <v>0</v>
      </c>
      <c r="I736" s="32">
        <f>'Link types'!J690</f>
        <v>0</v>
      </c>
      <c r="J736" s="32">
        <f>'Link types'!K690</f>
        <v>0</v>
      </c>
      <c r="K736" s="32">
        <f>'Link types'!L690</f>
        <v>99</v>
      </c>
      <c r="L736" s="32">
        <f>'Link types'!M690</f>
        <v>0</v>
      </c>
      <c r="M736" s="32">
        <f>'Link types'!N690</f>
        <v>0</v>
      </c>
      <c r="N736" s="32">
        <f>'Link types'!O690</f>
        <v>0</v>
      </c>
      <c r="O736" s="32">
        <f>'Link types'!P690</f>
        <v>0</v>
      </c>
      <c r="P736" s="32">
        <f>'Link types'!Q690</f>
        <v>0</v>
      </c>
      <c r="Q736" s="32">
        <f>'Link types'!R690</f>
        <v>0</v>
      </c>
      <c r="R736" s="32">
        <f>'Link types'!S690</f>
        <v>0</v>
      </c>
      <c r="S736" s="32">
        <f>'Link types'!T690</f>
        <v>0</v>
      </c>
      <c r="T736" s="32">
        <f>'Link types'!U690</f>
        <v>0</v>
      </c>
      <c r="U736" s="32">
        <f>'Link types'!V690</f>
        <v>0</v>
      </c>
      <c r="V736" s="32">
        <f>'Link types'!W690</f>
        <v>10</v>
      </c>
      <c r="W736" s="32">
        <f>'Link types'!X690</f>
        <v>10</v>
      </c>
      <c r="X736" s="32">
        <f>'Link types'!Y690</f>
        <v>10</v>
      </c>
      <c r="Y736" s="32" t="str">
        <f>'Link types'!Z690</f>
        <v/>
      </c>
    </row>
    <row r="737" spans="1:25" x14ac:dyDescent="0.25">
      <c r="A737" s="32">
        <f>'Link types'!B691</f>
        <v>789</v>
      </c>
      <c r="B737" s="32">
        <f>'Link types'!C691</f>
        <v>70</v>
      </c>
      <c r="C737" s="32" t="str">
        <f>'Link types'!D691</f>
        <v>free</v>
      </c>
      <c r="D737" s="32">
        <f>'Link types'!E691</f>
        <v>1</v>
      </c>
      <c r="E737" s="32">
        <f>'Link types'!F691</f>
        <v>1000</v>
      </c>
      <c r="F737" s="32" t="str">
        <f>'Link types'!G691</f>
        <v/>
      </c>
      <c r="G737" s="32">
        <f>'Link types'!H691</f>
        <v>0</v>
      </c>
      <c r="H737" s="32">
        <f>'Link types'!I691</f>
        <v>0</v>
      </c>
      <c r="I737" s="32">
        <f>'Link types'!J691</f>
        <v>0</v>
      </c>
      <c r="J737" s="32">
        <f>'Link types'!K691</f>
        <v>0</v>
      </c>
      <c r="K737" s="32">
        <f>'Link types'!L691</f>
        <v>99</v>
      </c>
      <c r="L737" s="32">
        <f>'Link types'!M691</f>
        <v>0</v>
      </c>
      <c r="M737" s="32">
        <f>'Link types'!N691</f>
        <v>0</v>
      </c>
      <c r="N737" s="32">
        <f>'Link types'!O691</f>
        <v>0</v>
      </c>
      <c r="O737" s="32">
        <f>'Link types'!P691</f>
        <v>0</v>
      </c>
      <c r="P737" s="32">
        <f>'Link types'!Q691</f>
        <v>0</v>
      </c>
      <c r="Q737" s="32">
        <f>'Link types'!R691</f>
        <v>0</v>
      </c>
      <c r="R737" s="32">
        <f>'Link types'!S691</f>
        <v>0</v>
      </c>
      <c r="S737" s="32">
        <f>'Link types'!T691</f>
        <v>0</v>
      </c>
      <c r="T737" s="32">
        <f>'Link types'!U691</f>
        <v>0</v>
      </c>
      <c r="U737" s="32">
        <f>'Link types'!V691</f>
        <v>0</v>
      </c>
      <c r="V737" s="32">
        <f>'Link types'!W691</f>
        <v>10</v>
      </c>
      <c r="W737" s="32">
        <f>'Link types'!X691</f>
        <v>10</v>
      </c>
      <c r="X737" s="32">
        <f>'Link types'!Y691</f>
        <v>10</v>
      </c>
      <c r="Y737" s="32" t="str">
        <f>'Link types'!Z691</f>
        <v/>
      </c>
    </row>
    <row r="738" spans="1:25" x14ac:dyDescent="0.25">
      <c r="A738" s="32">
        <f>'Link types'!B692</f>
        <v>790</v>
      </c>
      <c r="B738" s="32">
        <f>'Link types'!C692</f>
        <v>70</v>
      </c>
      <c r="C738" s="32" t="str">
        <f>'Link types'!D692</f>
        <v>free</v>
      </c>
      <c r="D738" s="32">
        <f>'Link types'!E692</f>
        <v>1</v>
      </c>
      <c r="E738" s="32">
        <f>'Link types'!F692</f>
        <v>1000</v>
      </c>
      <c r="F738" s="32" t="str">
        <f>'Link types'!G692</f>
        <v/>
      </c>
      <c r="G738" s="32">
        <f>'Link types'!H692</f>
        <v>0</v>
      </c>
      <c r="H738" s="32">
        <f>'Link types'!I692</f>
        <v>0</v>
      </c>
      <c r="I738" s="32">
        <f>'Link types'!J692</f>
        <v>0</v>
      </c>
      <c r="J738" s="32">
        <f>'Link types'!K692</f>
        <v>0</v>
      </c>
      <c r="K738" s="32">
        <f>'Link types'!L692</f>
        <v>99</v>
      </c>
      <c r="L738" s="32">
        <f>'Link types'!M692</f>
        <v>0</v>
      </c>
      <c r="M738" s="32">
        <f>'Link types'!N692</f>
        <v>0</v>
      </c>
      <c r="N738" s="32">
        <f>'Link types'!O692</f>
        <v>0</v>
      </c>
      <c r="O738" s="32">
        <f>'Link types'!P692</f>
        <v>0</v>
      </c>
      <c r="P738" s="32">
        <f>'Link types'!Q692</f>
        <v>0</v>
      </c>
      <c r="Q738" s="32">
        <f>'Link types'!R692</f>
        <v>0</v>
      </c>
      <c r="R738" s="32">
        <f>'Link types'!S692</f>
        <v>0</v>
      </c>
      <c r="S738" s="32">
        <f>'Link types'!T692</f>
        <v>0</v>
      </c>
      <c r="T738" s="32">
        <f>'Link types'!U692</f>
        <v>0</v>
      </c>
      <c r="U738" s="32">
        <f>'Link types'!V692</f>
        <v>0</v>
      </c>
      <c r="V738" s="32">
        <f>'Link types'!W692</f>
        <v>10</v>
      </c>
      <c r="W738" s="32">
        <f>'Link types'!X692</f>
        <v>10</v>
      </c>
      <c r="X738" s="32">
        <f>'Link types'!Y692</f>
        <v>10</v>
      </c>
      <c r="Y738" s="32" t="str">
        <f>'Link types'!Z692</f>
        <v/>
      </c>
    </row>
    <row r="739" spans="1:25" x14ac:dyDescent="0.25">
      <c r="A739" s="32">
        <f>'Link types'!B693</f>
        <v>791</v>
      </c>
      <c r="B739" s="32">
        <f>'Link types'!C693</f>
        <v>70</v>
      </c>
      <c r="C739" s="32" t="str">
        <f>'Link types'!D693</f>
        <v>free</v>
      </c>
      <c r="D739" s="32">
        <f>'Link types'!E693</f>
        <v>1</v>
      </c>
      <c r="E739" s="32">
        <f>'Link types'!F693</f>
        <v>1000</v>
      </c>
      <c r="F739" s="32" t="str">
        <f>'Link types'!G693</f>
        <v/>
      </c>
      <c r="G739" s="32">
        <f>'Link types'!H693</f>
        <v>0</v>
      </c>
      <c r="H739" s="32">
        <f>'Link types'!I693</f>
        <v>0</v>
      </c>
      <c r="I739" s="32">
        <f>'Link types'!J693</f>
        <v>0</v>
      </c>
      <c r="J739" s="32">
        <f>'Link types'!K693</f>
        <v>0</v>
      </c>
      <c r="K739" s="32">
        <f>'Link types'!L693</f>
        <v>99</v>
      </c>
      <c r="L739" s="32">
        <f>'Link types'!M693</f>
        <v>0</v>
      </c>
      <c r="M739" s="32">
        <f>'Link types'!N693</f>
        <v>0</v>
      </c>
      <c r="N739" s="32">
        <f>'Link types'!O693</f>
        <v>0</v>
      </c>
      <c r="O739" s="32">
        <f>'Link types'!P693</f>
        <v>0</v>
      </c>
      <c r="P739" s="32">
        <f>'Link types'!Q693</f>
        <v>0</v>
      </c>
      <c r="Q739" s="32">
        <f>'Link types'!R693</f>
        <v>0</v>
      </c>
      <c r="R739" s="32">
        <f>'Link types'!S693</f>
        <v>0</v>
      </c>
      <c r="S739" s="32">
        <f>'Link types'!T693</f>
        <v>0</v>
      </c>
      <c r="T739" s="32">
        <f>'Link types'!U693</f>
        <v>0</v>
      </c>
      <c r="U739" s="32">
        <f>'Link types'!V693</f>
        <v>0</v>
      </c>
      <c r="V739" s="32">
        <f>'Link types'!W693</f>
        <v>10</v>
      </c>
      <c r="W739" s="32">
        <f>'Link types'!X693</f>
        <v>10</v>
      </c>
      <c r="X739" s="32">
        <f>'Link types'!Y693</f>
        <v>10</v>
      </c>
      <c r="Y739" s="32" t="str">
        <f>'Link types'!Z693</f>
        <v/>
      </c>
    </row>
    <row r="740" spans="1:25" x14ac:dyDescent="0.25">
      <c r="A740" s="32">
        <f>'Link types'!B694</f>
        <v>792</v>
      </c>
      <c r="B740" s="32">
        <f>'Link types'!C694</f>
        <v>70</v>
      </c>
      <c r="C740" s="32" t="str">
        <f>'Link types'!D694</f>
        <v>free</v>
      </c>
      <c r="D740" s="32">
        <f>'Link types'!E694</f>
        <v>1</v>
      </c>
      <c r="E740" s="32">
        <f>'Link types'!F694</f>
        <v>1000</v>
      </c>
      <c r="F740" s="32" t="str">
        <f>'Link types'!G694</f>
        <v/>
      </c>
      <c r="G740" s="32">
        <f>'Link types'!H694</f>
        <v>0</v>
      </c>
      <c r="H740" s="32">
        <f>'Link types'!I694</f>
        <v>0</v>
      </c>
      <c r="I740" s="32">
        <f>'Link types'!J694</f>
        <v>0</v>
      </c>
      <c r="J740" s="32">
        <f>'Link types'!K694</f>
        <v>0</v>
      </c>
      <c r="K740" s="32">
        <f>'Link types'!L694</f>
        <v>99</v>
      </c>
      <c r="L740" s="32">
        <f>'Link types'!M694</f>
        <v>0</v>
      </c>
      <c r="M740" s="32">
        <f>'Link types'!N694</f>
        <v>0</v>
      </c>
      <c r="N740" s="32">
        <f>'Link types'!O694</f>
        <v>0</v>
      </c>
      <c r="O740" s="32">
        <f>'Link types'!P694</f>
        <v>0</v>
      </c>
      <c r="P740" s="32">
        <f>'Link types'!Q694</f>
        <v>0</v>
      </c>
      <c r="Q740" s="32">
        <f>'Link types'!R694</f>
        <v>0</v>
      </c>
      <c r="R740" s="32">
        <f>'Link types'!S694</f>
        <v>0</v>
      </c>
      <c r="S740" s="32">
        <f>'Link types'!T694</f>
        <v>0</v>
      </c>
      <c r="T740" s="32">
        <f>'Link types'!U694</f>
        <v>0</v>
      </c>
      <c r="U740" s="32">
        <f>'Link types'!V694</f>
        <v>0</v>
      </c>
      <c r="V740" s="32">
        <f>'Link types'!W694</f>
        <v>10</v>
      </c>
      <c r="W740" s="32">
        <f>'Link types'!X694</f>
        <v>10</v>
      </c>
      <c r="X740" s="32">
        <f>'Link types'!Y694</f>
        <v>10</v>
      </c>
      <c r="Y740" s="32" t="str">
        <f>'Link types'!Z694</f>
        <v/>
      </c>
    </row>
    <row r="741" spans="1:25" x14ac:dyDescent="0.25">
      <c r="A741" s="32">
        <f>'Link types'!B695</f>
        <v>793</v>
      </c>
      <c r="B741" s="32">
        <f>'Link types'!C695</f>
        <v>70</v>
      </c>
      <c r="C741" s="32" t="str">
        <f>'Link types'!D695</f>
        <v>free</v>
      </c>
      <c r="D741" s="32">
        <f>'Link types'!E695</f>
        <v>1</v>
      </c>
      <c r="E741" s="32">
        <f>'Link types'!F695</f>
        <v>1000</v>
      </c>
      <c r="F741" s="32" t="str">
        <f>'Link types'!G695</f>
        <v/>
      </c>
      <c r="G741" s="32">
        <f>'Link types'!H695</f>
        <v>0</v>
      </c>
      <c r="H741" s="32">
        <f>'Link types'!I695</f>
        <v>0</v>
      </c>
      <c r="I741" s="32">
        <f>'Link types'!J695</f>
        <v>0</v>
      </c>
      <c r="J741" s="32">
        <f>'Link types'!K695</f>
        <v>0</v>
      </c>
      <c r="K741" s="32">
        <f>'Link types'!L695</f>
        <v>99</v>
      </c>
      <c r="L741" s="32">
        <f>'Link types'!M695</f>
        <v>0</v>
      </c>
      <c r="M741" s="32">
        <f>'Link types'!N695</f>
        <v>0</v>
      </c>
      <c r="N741" s="32">
        <f>'Link types'!O695</f>
        <v>0</v>
      </c>
      <c r="O741" s="32">
        <f>'Link types'!P695</f>
        <v>0</v>
      </c>
      <c r="P741" s="32">
        <f>'Link types'!Q695</f>
        <v>0</v>
      </c>
      <c r="Q741" s="32">
        <f>'Link types'!R695</f>
        <v>0</v>
      </c>
      <c r="R741" s="32">
        <f>'Link types'!S695</f>
        <v>0</v>
      </c>
      <c r="S741" s="32">
        <f>'Link types'!T695</f>
        <v>0</v>
      </c>
      <c r="T741" s="32">
        <f>'Link types'!U695</f>
        <v>0</v>
      </c>
      <c r="U741" s="32">
        <f>'Link types'!V695</f>
        <v>0</v>
      </c>
      <c r="V741" s="32">
        <f>'Link types'!W695</f>
        <v>10</v>
      </c>
      <c r="W741" s="32">
        <f>'Link types'!X695</f>
        <v>10</v>
      </c>
      <c r="X741" s="32">
        <f>'Link types'!Y695</f>
        <v>10</v>
      </c>
      <c r="Y741" s="32" t="str">
        <f>'Link types'!Z695</f>
        <v/>
      </c>
    </row>
    <row r="742" spans="1:25" x14ac:dyDescent="0.25">
      <c r="A742" s="32">
        <f>'Link types'!B696</f>
        <v>794</v>
      </c>
      <c r="B742" s="32">
        <f>'Link types'!C696</f>
        <v>70</v>
      </c>
      <c r="C742" s="32" t="str">
        <f>'Link types'!D696</f>
        <v>free</v>
      </c>
      <c r="D742" s="32">
        <f>'Link types'!E696</f>
        <v>1</v>
      </c>
      <c r="E742" s="32">
        <f>'Link types'!F696</f>
        <v>1000</v>
      </c>
      <c r="F742" s="32" t="str">
        <f>'Link types'!G696</f>
        <v/>
      </c>
      <c r="G742" s="32">
        <f>'Link types'!H696</f>
        <v>0</v>
      </c>
      <c r="H742" s="32">
        <f>'Link types'!I696</f>
        <v>0</v>
      </c>
      <c r="I742" s="32">
        <f>'Link types'!J696</f>
        <v>0</v>
      </c>
      <c r="J742" s="32">
        <f>'Link types'!K696</f>
        <v>0</v>
      </c>
      <c r="K742" s="32">
        <f>'Link types'!L696</f>
        <v>99</v>
      </c>
      <c r="L742" s="32">
        <f>'Link types'!M696</f>
        <v>0</v>
      </c>
      <c r="M742" s="32">
        <f>'Link types'!N696</f>
        <v>0</v>
      </c>
      <c r="N742" s="32">
        <f>'Link types'!O696</f>
        <v>0</v>
      </c>
      <c r="O742" s="32">
        <f>'Link types'!P696</f>
        <v>0</v>
      </c>
      <c r="P742" s="32">
        <f>'Link types'!Q696</f>
        <v>0</v>
      </c>
      <c r="Q742" s="32">
        <f>'Link types'!R696</f>
        <v>0</v>
      </c>
      <c r="R742" s="32">
        <f>'Link types'!S696</f>
        <v>0</v>
      </c>
      <c r="S742" s="32">
        <f>'Link types'!T696</f>
        <v>0</v>
      </c>
      <c r="T742" s="32">
        <f>'Link types'!U696</f>
        <v>0</v>
      </c>
      <c r="U742" s="32">
        <f>'Link types'!V696</f>
        <v>0</v>
      </c>
      <c r="V742" s="32">
        <f>'Link types'!W696</f>
        <v>10</v>
      </c>
      <c r="W742" s="32">
        <f>'Link types'!X696</f>
        <v>10</v>
      </c>
      <c r="X742" s="32">
        <f>'Link types'!Y696</f>
        <v>10</v>
      </c>
      <c r="Y742" s="32" t="str">
        <f>'Link types'!Z696</f>
        <v/>
      </c>
    </row>
    <row r="743" spans="1:25" x14ac:dyDescent="0.25">
      <c r="A743" s="32">
        <f>'Link types'!B697</f>
        <v>795</v>
      </c>
      <c r="B743" s="32">
        <f>'Link types'!C697</f>
        <v>70</v>
      </c>
      <c r="C743" s="32" t="str">
        <f>'Link types'!D697</f>
        <v>free</v>
      </c>
      <c r="D743" s="32">
        <f>'Link types'!E697</f>
        <v>1</v>
      </c>
      <c r="E743" s="32">
        <f>'Link types'!F697</f>
        <v>1000</v>
      </c>
      <c r="F743" s="32" t="str">
        <f>'Link types'!G697</f>
        <v/>
      </c>
      <c r="G743" s="32">
        <f>'Link types'!H697</f>
        <v>0</v>
      </c>
      <c r="H743" s="32">
        <f>'Link types'!I697</f>
        <v>0</v>
      </c>
      <c r="I743" s="32">
        <f>'Link types'!J697</f>
        <v>0</v>
      </c>
      <c r="J743" s="32">
        <f>'Link types'!K697</f>
        <v>0</v>
      </c>
      <c r="K743" s="32">
        <f>'Link types'!L697</f>
        <v>99</v>
      </c>
      <c r="L743" s="32">
        <f>'Link types'!M697</f>
        <v>0</v>
      </c>
      <c r="M743" s="32">
        <f>'Link types'!N697</f>
        <v>0</v>
      </c>
      <c r="N743" s="32">
        <f>'Link types'!O697</f>
        <v>0</v>
      </c>
      <c r="O743" s="32">
        <f>'Link types'!P697</f>
        <v>0</v>
      </c>
      <c r="P743" s="32">
        <f>'Link types'!Q697</f>
        <v>0</v>
      </c>
      <c r="Q743" s="32">
        <f>'Link types'!R697</f>
        <v>0</v>
      </c>
      <c r="R743" s="32">
        <f>'Link types'!S697</f>
        <v>0</v>
      </c>
      <c r="S743" s="32">
        <f>'Link types'!T697</f>
        <v>0</v>
      </c>
      <c r="T743" s="32">
        <f>'Link types'!U697</f>
        <v>0</v>
      </c>
      <c r="U743" s="32">
        <f>'Link types'!V697</f>
        <v>0</v>
      </c>
      <c r="V743" s="32">
        <f>'Link types'!W697</f>
        <v>10</v>
      </c>
      <c r="W743" s="32">
        <f>'Link types'!X697</f>
        <v>10</v>
      </c>
      <c r="X743" s="32">
        <f>'Link types'!Y697</f>
        <v>10</v>
      </c>
      <c r="Y743" s="32" t="str">
        <f>'Link types'!Z697</f>
        <v/>
      </c>
    </row>
    <row r="744" spans="1:25" x14ac:dyDescent="0.25">
      <c r="A744" s="32">
        <f>'Link types'!B698</f>
        <v>796</v>
      </c>
      <c r="B744" s="32">
        <f>'Link types'!C698</f>
        <v>70</v>
      </c>
      <c r="C744" s="32" t="str">
        <f>'Link types'!D698</f>
        <v>free</v>
      </c>
      <c r="D744" s="32">
        <f>'Link types'!E698</f>
        <v>1</v>
      </c>
      <c r="E744" s="32">
        <f>'Link types'!F698</f>
        <v>1000</v>
      </c>
      <c r="F744" s="32" t="str">
        <f>'Link types'!G698</f>
        <v/>
      </c>
      <c r="G744" s="32">
        <f>'Link types'!H698</f>
        <v>0</v>
      </c>
      <c r="H744" s="32">
        <f>'Link types'!I698</f>
        <v>0</v>
      </c>
      <c r="I744" s="32">
        <f>'Link types'!J698</f>
        <v>0</v>
      </c>
      <c r="J744" s="32">
        <f>'Link types'!K698</f>
        <v>0</v>
      </c>
      <c r="K744" s="32">
        <f>'Link types'!L698</f>
        <v>99</v>
      </c>
      <c r="L744" s="32">
        <f>'Link types'!M698</f>
        <v>0</v>
      </c>
      <c r="M744" s="32">
        <f>'Link types'!N698</f>
        <v>0</v>
      </c>
      <c r="N744" s="32">
        <f>'Link types'!O698</f>
        <v>0</v>
      </c>
      <c r="O744" s="32">
        <f>'Link types'!P698</f>
        <v>0</v>
      </c>
      <c r="P744" s="32">
        <f>'Link types'!Q698</f>
        <v>0</v>
      </c>
      <c r="Q744" s="32">
        <f>'Link types'!R698</f>
        <v>0</v>
      </c>
      <c r="R744" s="32">
        <f>'Link types'!S698</f>
        <v>0</v>
      </c>
      <c r="S744" s="32">
        <f>'Link types'!T698</f>
        <v>0</v>
      </c>
      <c r="T744" s="32">
        <f>'Link types'!U698</f>
        <v>0</v>
      </c>
      <c r="U744" s="32">
        <f>'Link types'!V698</f>
        <v>0</v>
      </c>
      <c r="V744" s="32">
        <f>'Link types'!W698</f>
        <v>10</v>
      </c>
      <c r="W744" s="32">
        <f>'Link types'!X698</f>
        <v>10</v>
      </c>
      <c r="X744" s="32">
        <f>'Link types'!Y698</f>
        <v>10</v>
      </c>
      <c r="Y744" s="32" t="str">
        <f>'Link types'!Z698</f>
        <v/>
      </c>
    </row>
    <row r="745" spans="1:25" x14ac:dyDescent="0.25">
      <c r="A745" s="32">
        <f>'Link types'!B699</f>
        <v>797</v>
      </c>
      <c r="B745" s="32">
        <f>'Link types'!C699</f>
        <v>70</v>
      </c>
      <c r="C745" s="32" t="str">
        <f>'Link types'!D699</f>
        <v>free</v>
      </c>
      <c r="D745" s="32">
        <f>'Link types'!E699</f>
        <v>1</v>
      </c>
      <c r="E745" s="32">
        <f>'Link types'!F699</f>
        <v>1000</v>
      </c>
      <c r="F745" s="32" t="str">
        <f>'Link types'!G699</f>
        <v/>
      </c>
      <c r="G745" s="32">
        <f>'Link types'!H699</f>
        <v>0</v>
      </c>
      <c r="H745" s="32">
        <f>'Link types'!I699</f>
        <v>0</v>
      </c>
      <c r="I745" s="32">
        <f>'Link types'!J699</f>
        <v>0</v>
      </c>
      <c r="J745" s="32">
        <f>'Link types'!K699</f>
        <v>0</v>
      </c>
      <c r="K745" s="32">
        <f>'Link types'!L699</f>
        <v>99</v>
      </c>
      <c r="L745" s="32">
        <f>'Link types'!M699</f>
        <v>0</v>
      </c>
      <c r="M745" s="32">
        <f>'Link types'!N699</f>
        <v>0</v>
      </c>
      <c r="N745" s="32">
        <f>'Link types'!O699</f>
        <v>0</v>
      </c>
      <c r="O745" s="32">
        <f>'Link types'!P699</f>
        <v>0</v>
      </c>
      <c r="P745" s="32">
        <f>'Link types'!Q699</f>
        <v>0</v>
      </c>
      <c r="Q745" s="32">
        <f>'Link types'!R699</f>
        <v>0</v>
      </c>
      <c r="R745" s="32">
        <f>'Link types'!S699</f>
        <v>0</v>
      </c>
      <c r="S745" s="32">
        <f>'Link types'!T699</f>
        <v>0</v>
      </c>
      <c r="T745" s="32">
        <f>'Link types'!U699</f>
        <v>0</v>
      </c>
      <c r="U745" s="32">
        <f>'Link types'!V699</f>
        <v>0</v>
      </c>
      <c r="V745" s="32">
        <f>'Link types'!W699</f>
        <v>10</v>
      </c>
      <c r="W745" s="32">
        <f>'Link types'!X699</f>
        <v>10</v>
      </c>
      <c r="X745" s="32">
        <f>'Link types'!Y699</f>
        <v>10</v>
      </c>
      <c r="Y745" s="32" t="str">
        <f>'Link types'!Z699</f>
        <v/>
      </c>
    </row>
    <row r="746" spans="1:25" x14ac:dyDescent="0.25">
      <c r="A746" s="32">
        <f>'Link types'!B700</f>
        <v>798</v>
      </c>
      <c r="B746" s="32">
        <f>'Link types'!C700</f>
        <v>70</v>
      </c>
      <c r="C746" s="32" t="str">
        <f>'Link types'!D700</f>
        <v>free</v>
      </c>
      <c r="D746" s="32">
        <f>'Link types'!E700</f>
        <v>1</v>
      </c>
      <c r="E746" s="32">
        <f>'Link types'!F700</f>
        <v>1000</v>
      </c>
      <c r="F746" s="32" t="str">
        <f>'Link types'!G700</f>
        <v/>
      </c>
      <c r="G746" s="32">
        <f>'Link types'!H700</f>
        <v>0</v>
      </c>
      <c r="H746" s="32">
        <f>'Link types'!I700</f>
        <v>0</v>
      </c>
      <c r="I746" s="32">
        <f>'Link types'!J700</f>
        <v>0</v>
      </c>
      <c r="J746" s="32">
        <f>'Link types'!K700</f>
        <v>0</v>
      </c>
      <c r="K746" s="32">
        <f>'Link types'!L700</f>
        <v>99</v>
      </c>
      <c r="L746" s="32">
        <f>'Link types'!M700</f>
        <v>0</v>
      </c>
      <c r="M746" s="32">
        <f>'Link types'!N700</f>
        <v>0</v>
      </c>
      <c r="N746" s="32">
        <f>'Link types'!O700</f>
        <v>0</v>
      </c>
      <c r="O746" s="32">
        <f>'Link types'!P700</f>
        <v>0</v>
      </c>
      <c r="P746" s="32">
        <f>'Link types'!Q700</f>
        <v>0</v>
      </c>
      <c r="Q746" s="32">
        <f>'Link types'!R700</f>
        <v>0</v>
      </c>
      <c r="R746" s="32">
        <f>'Link types'!S700</f>
        <v>0</v>
      </c>
      <c r="S746" s="32">
        <f>'Link types'!T700</f>
        <v>0</v>
      </c>
      <c r="T746" s="32">
        <f>'Link types'!U700</f>
        <v>0</v>
      </c>
      <c r="U746" s="32">
        <f>'Link types'!V700</f>
        <v>0</v>
      </c>
      <c r="V746" s="32">
        <f>'Link types'!W700</f>
        <v>10</v>
      </c>
      <c r="W746" s="32">
        <f>'Link types'!X700</f>
        <v>10</v>
      </c>
      <c r="X746" s="32">
        <f>'Link types'!Y700</f>
        <v>10</v>
      </c>
      <c r="Y746" s="32" t="str">
        <f>'Link types'!Z700</f>
        <v/>
      </c>
    </row>
    <row r="747" spans="1:25" x14ac:dyDescent="0.25">
      <c r="A747" s="32">
        <f>'Link types'!B701</f>
        <v>799</v>
      </c>
      <c r="B747" s="32">
        <f>'Link types'!C701</f>
        <v>70</v>
      </c>
      <c r="C747" s="32" t="str">
        <f>'Link types'!D701</f>
        <v>free</v>
      </c>
      <c r="D747" s="32">
        <f>'Link types'!E701</f>
        <v>1</v>
      </c>
      <c r="E747" s="32">
        <f>'Link types'!F701</f>
        <v>1000</v>
      </c>
      <c r="F747" s="32" t="str">
        <f>'Link types'!G701</f>
        <v/>
      </c>
      <c r="G747" s="32">
        <f>'Link types'!H701</f>
        <v>0</v>
      </c>
      <c r="H747" s="32">
        <f>'Link types'!I701</f>
        <v>0</v>
      </c>
      <c r="I747" s="32">
        <f>'Link types'!J701</f>
        <v>0</v>
      </c>
      <c r="J747" s="32">
        <f>'Link types'!K701</f>
        <v>0</v>
      </c>
      <c r="K747" s="32">
        <f>'Link types'!L701</f>
        <v>99</v>
      </c>
      <c r="L747" s="32">
        <f>'Link types'!M701</f>
        <v>0</v>
      </c>
      <c r="M747" s="32">
        <f>'Link types'!N701</f>
        <v>0</v>
      </c>
      <c r="N747" s="32">
        <f>'Link types'!O701</f>
        <v>0</v>
      </c>
      <c r="O747" s="32">
        <f>'Link types'!P701</f>
        <v>0</v>
      </c>
      <c r="P747" s="32">
        <f>'Link types'!Q701</f>
        <v>0</v>
      </c>
      <c r="Q747" s="32">
        <f>'Link types'!R701</f>
        <v>0</v>
      </c>
      <c r="R747" s="32">
        <f>'Link types'!S701</f>
        <v>0</v>
      </c>
      <c r="S747" s="32">
        <f>'Link types'!T701</f>
        <v>0</v>
      </c>
      <c r="T747" s="32">
        <f>'Link types'!U701</f>
        <v>0</v>
      </c>
      <c r="U747" s="32">
        <f>'Link types'!V701</f>
        <v>0</v>
      </c>
      <c r="V747" s="32">
        <f>'Link types'!W701</f>
        <v>10</v>
      </c>
      <c r="W747" s="32">
        <f>'Link types'!X701</f>
        <v>10</v>
      </c>
      <c r="X747" s="32">
        <f>'Link types'!Y701</f>
        <v>10</v>
      </c>
      <c r="Y747" s="32" t="str">
        <f>'Link types'!Z701</f>
        <v/>
      </c>
    </row>
    <row r="748" spans="1:25" x14ac:dyDescent="0.25">
      <c r="A748" s="32">
        <f>'Link types'!B702</f>
        <v>800</v>
      </c>
      <c r="B748" s="32">
        <f>'Link types'!C702</f>
        <v>11</v>
      </c>
      <c r="C748" s="32" t="str">
        <f>'Link types'!D702</f>
        <v>Link Mo L3 V80</v>
      </c>
      <c r="D748" s="32">
        <f>'Link types'!E702</f>
        <v>1</v>
      </c>
      <c r="E748" s="32">
        <f>'Link types'!F702</f>
        <v>1</v>
      </c>
      <c r="F748" s="32" t="str">
        <f>'Link types'!G702</f>
        <v>BUS,CAR,HGV</v>
      </c>
      <c r="G748" s="32">
        <f>'Link types'!H702</f>
        <v>3</v>
      </c>
      <c r="H748" s="32">
        <f>'Link types'!I702</f>
        <v>3000</v>
      </c>
      <c r="I748" s="32">
        <f>'Link types'!J702</f>
        <v>80</v>
      </c>
      <c r="J748" s="32">
        <f>'Link types'!K702</f>
        <v>1</v>
      </c>
      <c r="K748" s="32">
        <f>'Link types'!L702</f>
        <v>1</v>
      </c>
      <c r="L748" s="32">
        <f>'Link types'!M702</f>
        <v>20</v>
      </c>
      <c r="M748" s="32">
        <f>'Link types'!N702</f>
        <v>130</v>
      </c>
      <c r="N748" s="32">
        <f>'Link types'!O702</f>
        <v>100</v>
      </c>
      <c r="O748" s="32">
        <f>'Link types'!P702</f>
        <v>4</v>
      </c>
      <c r="P748" s="32">
        <f>'Link types'!Q702</f>
        <v>80</v>
      </c>
      <c r="Q748" s="32">
        <f>'Link types'!R702</f>
        <v>50</v>
      </c>
      <c r="R748" s="32">
        <f>'Link types'!S702</f>
        <v>4</v>
      </c>
      <c r="S748" s="32">
        <f>'Link types'!T702</f>
        <v>50</v>
      </c>
      <c r="T748" s="32">
        <f>'Link types'!U702</f>
        <v>50</v>
      </c>
      <c r="U748" s="32">
        <f>'Link types'!V702</f>
        <v>50</v>
      </c>
      <c r="V748" s="32">
        <f>'Link types'!W702</f>
        <v>10</v>
      </c>
      <c r="W748" s="32">
        <f>'Link types'!X702</f>
        <v>0.8</v>
      </c>
      <c r="X748" s="32">
        <f>'Link types'!Y702</f>
        <v>10</v>
      </c>
      <c r="Y748" s="32" t="str">
        <f>'Link types'!Z702</f>
        <v>Motorway Link: Slip road (ramp) connecting to a motorway ("Autobahn")</v>
      </c>
    </row>
    <row r="749" spans="1:25" x14ac:dyDescent="0.25">
      <c r="A749" s="32">
        <f>'Link types'!B703</f>
        <v>801</v>
      </c>
      <c r="B749" s="32">
        <f>'Link types'!C703</f>
        <v>11</v>
      </c>
      <c r="C749" s="32" t="str">
        <f>'Link types'!D703</f>
        <v>Link Mo L2 V80</v>
      </c>
      <c r="D749" s="32">
        <f>'Link types'!E703</f>
        <v>1</v>
      </c>
      <c r="E749" s="32">
        <f>'Link types'!F703</f>
        <v>1</v>
      </c>
      <c r="F749" s="32" t="str">
        <f>'Link types'!G703</f>
        <v>BUS,CAR,HGV</v>
      </c>
      <c r="G749" s="32">
        <f>'Link types'!H703</f>
        <v>2</v>
      </c>
      <c r="H749" s="32">
        <f>'Link types'!I703</f>
        <v>2000</v>
      </c>
      <c r="I749" s="32">
        <f>'Link types'!J703</f>
        <v>80</v>
      </c>
      <c r="J749" s="32">
        <f>'Link types'!K703</f>
        <v>1</v>
      </c>
      <c r="K749" s="32">
        <f>'Link types'!L703</f>
        <v>1</v>
      </c>
      <c r="L749" s="32">
        <f>'Link types'!M703</f>
        <v>20</v>
      </c>
      <c r="M749" s="32">
        <f>'Link types'!N703</f>
        <v>130</v>
      </c>
      <c r="N749" s="32">
        <f>'Link types'!O703</f>
        <v>100</v>
      </c>
      <c r="O749" s="32">
        <f>'Link types'!P703</f>
        <v>4</v>
      </c>
      <c r="P749" s="32">
        <f>'Link types'!Q703</f>
        <v>80</v>
      </c>
      <c r="Q749" s="32">
        <f>'Link types'!R703</f>
        <v>50</v>
      </c>
      <c r="R749" s="32">
        <f>'Link types'!S703</f>
        <v>4</v>
      </c>
      <c r="S749" s="32">
        <f>'Link types'!T703</f>
        <v>50</v>
      </c>
      <c r="T749" s="32">
        <f>'Link types'!U703</f>
        <v>50</v>
      </c>
      <c r="U749" s="32">
        <f>'Link types'!V703</f>
        <v>50</v>
      </c>
      <c r="V749" s="32">
        <f>'Link types'!W703</f>
        <v>10</v>
      </c>
      <c r="W749" s="32">
        <f>'Link types'!X703</f>
        <v>0.8</v>
      </c>
      <c r="X749" s="32">
        <f>'Link types'!Y703</f>
        <v>10</v>
      </c>
      <c r="Y749" s="32" t="str">
        <f>'Link types'!Z703</f>
        <v>Motorway Link: Slip road (ramp) connecting to a motorway ("Autobahn")</v>
      </c>
    </row>
    <row r="750" spans="1:25" x14ac:dyDescent="0.25">
      <c r="A750" s="32">
        <f>'Link types'!B704</f>
        <v>802</v>
      </c>
      <c r="B750" s="32">
        <f>'Link types'!C704</f>
        <v>11</v>
      </c>
      <c r="C750" s="32" t="str">
        <f>'Link types'!D704</f>
        <v>Link Mo L1 V80</v>
      </c>
      <c r="D750" s="32">
        <f>'Link types'!E704</f>
        <v>1</v>
      </c>
      <c r="E750" s="32">
        <f>'Link types'!F704</f>
        <v>1</v>
      </c>
      <c r="F750" s="32" t="str">
        <f>'Link types'!G704</f>
        <v>BUS,CAR,HGV</v>
      </c>
      <c r="G750" s="32">
        <f>'Link types'!H704</f>
        <v>1</v>
      </c>
      <c r="H750" s="32">
        <f>'Link types'!I704</f>
        <v>1000</v>
      </c>
      <c r="I750" s="32">
        <f>'Link types'!J704</f>
        <v>80</v>
      </c>
      <c r="J750" s="32">
        <f>'Link types'!K704</f>
        <v>1</v>
      </c>
      <c r="K750" s="32">
        <f>'Link types'!L704</f>
        <v>1</v>
      </c>
      <c r="L750" s="32">
        <f>'Link types'!M704</f>
        <v>20</v>
      </c>
      <c r="M750" s="32">
        <f>'Link types'!N704</f>
        <v>130</v>
      </c>
      <c r="N750" s="32">
        <f>'Link types'!O704</f>
        <v>100</v>
      </c>
      <c r="O750" s="32">
        <f>'Link types'!P704</f>
        <v>4</v>
      </c>
      <c r="P750" s="32">
        <f>'Link types'!Q704</f>
        <v>80</v>
      </c>
      <c r="Q750" s="32">
        <f>'Link types'!R704</f>
        <v>50</v>
      </c>
      <c r="R750" s="32">
        <f>'Link types'!S704</f>
        <v>4</v>
      </c>
      <c r="S750" s="32">
        <f>'Link types'!T704</f>
        <v>50</v>
      </c>
      <c r="T750" s="32">
        <f>'Link types'!U704</f>
        <v>50</v>
      </c>
      <c r="U750" s="32">
        <f>'Link types'!V704</f>
        <v>50</v>
      </c>
      <c r="V750" s="32">
        <f>'Link types'!W704</f>
        <v>10</v>
      </c>
      <c r="W750" s="32">
        <f>'Link types'!X704</f>
        <v>0.8</v>
      </c>
      <c r="X750" s="32">
        <f>'Link types'!Y704</f>
        <v>10</v>
      </c>
      <c r="Y750" s="32" t="str">
        <f>'Link types'!Z704</f>
        <v>Motorway Link: Slip road (ramp) connecting to a motorway ("Autobahn")</v>
      </c>
    </row>
    <row r="751" spans="1:25" x14ac:dyDescent="0.25">
      <c r="A751" s="32">
        <f>'Link types'!B705</f>
        <v>803</v>
      </c>
      <c r="B751" s="32">
        <f>'Link types'!C705</f>
        <v>11</v>
      </c>
      <c r="C751" s="32" t="str">
        <f>'Link types'!D705</f>
        <v>free</v>
      </c>
      <c r="D751" s="32">
        <f>'Link types'!E705</f>
        <v>1</v>
      </c>
      <c r="E751" s="32">
        <f>'Link types'!F705</f>
        <v>1000</v>
      </c>
      <c r="F751" s="32" t="str">
        <f>'Link types'!G705</f>
        <v/>
      </c>
      <c r="G751" s="32">
        <f>'Link types'!H705</f>
        <v>0</v>
      </c>
      <c r="H751" s="32">
        <f>'Link types'!I705</f>
        <v>0</v>
      </c>
      <c r="I751" s="32">
        <f>'Link types'!J705</f>
        <v>0</v>
      </c>
      <c r="J751" s="32">
        <f>'Link types'!K705</f>
        <v>0</v>
      </c>
      <c r="K751" s="32">
        <f>'Link types'!L705</f>
        <v>99</v>
      </c>
      <c r="L751" s="32">
        <f>'Link types'!M705</f>
        <v>0</v>
      </c>
      <c r="M751" s="32">
        <f>'Link types'!N705</f>
        <v>0</v>
      </c>
      <c r="N751" s="32">
        <f>'Link types'!O705</f>
        <v>0</v>
      </c>
      <c r="O751" s="32">
        <f>'Link types'!P705</f>
        <v>0</v>
      </c>
      <c r="P751" s="32">
        <f>'Link types'!Q705</f>
        <v>0</v>
      </c>
      <c r="Q751" s="32">
        <f>'Link types'!R705</f>
        <v>0</v>
      </c>
      <c r="R751" s="32">
        <f>'Link types'!S705</f>
        <v>0</v>
      </c>
      <c r="S751" s="32">
        <f>'Link types'!T705</f>
        <v>0</v>
      </c>
      <c r="T751" s="32">
        <f>'Link types'!U705</f>
        <v>0</v>
      </c>
      <c r="U751" s="32">
        <f>'Link types'!V705</f>
        <v>0</v>
      </c>
      <c r="V751" s="32">
        <f>'Link types'!W705</f>
        <v>10</v>
      </c>
      <c r="W751" s="32">
        <f>'Link types'!X705</f>
        <v>10</v>
      </c>
      <c r="X751" s="32">
        <f>'Link types'!Y705</f>
        <v>10</v>
      </c>
      <c r="Y751" s="32" t="str">
        <f>'Link types'!Z705</f>
        <v/>
      </c>
    </row>
    <row r="752" spans="1:25" x14ac:dyDescent="0.25">
      <c r="A752" s="32">
        <f>'Link types'!B706</f>
        <v>804</v>
      </c>
      <c r="B752" s="32">
        <f>'Link types'!C706</f>
        <v>11</v>
      </c>
      <c r="C752" s="32" t="str">
        <f>'Link types'!D706</f>
        <v>free</v>
      </c>
      <c r="D752" s="32">
        <f>'Link types'!E706</f>
        <v>1</v>
      </c>
      <c r="E752" s="32">
        <f>'Link types'!F706</f>
        <v>1000</v>
      </c>
      <c r="F752" s="32" t="str">
        <f>'Link types'!G706</f>
        <v/>
      </c>
      <c r="G752" s="32">
        <f>'Link types'!H706</f>
        <v>0</v>
      </c>
      <c r="H752" s="32">
        <f>'Link types'!I706</f>
        <v>0</v>
      </c>
      <c r="I752" s="32">
        <f>'Link types'!J706</f>
        <v>0</v>
      </c>
      <c r="J752" s="32">
        <f>'Link types'!K706</f>
        <v>0</v>
      </c>
      <c r="K752" s="32">
        <f>'Link types'!L706</f>
        <v>99</v>
      </c>
      <c r="L752" s="32">
        <f>'Link types'!M706</f>
        <v>0</v>
      </c>
      <c r="M752" s="32">
        <f>'Link types'!N706</f>
        <v>0</v>
      </c>
      <c r="N752" s="32">
        <f>'Link types'!O706</f>
        <v>0</v>
      </c>
      <c r="O752" s="32">
        <f>'Link types'!P706</f>
        <v>0</v>
      </c>
      <c r="P752" s="32">
        <f>'Link types'!Q706</f>
        <v>0</v>
      </c>
      <c r="Q752" s="32">
        <f>'Link types'!R706</f>
        <v>0</v>
      </c>
      <c r="R752" s="32">
        <f>'Link types'!S706</f>
        <v>0</v>
      </c>
      <c r="S752" s="32">
        <f>'Link types'!T706</f>
        <v>0</v>
      </c>
      <c r="T752" s="32">
        <f>'Link types'!U706</f>
        <v>0</v>
      </c>
      <c r="U752" s="32">
        <f>'Link types'!V706</f>
        <v>0</v>
      </c>
      <c r="V752" s="32">
        <f>'Link types'!W706</f>
        <v>10</v>
      </c>
      <c r="W752" s="32">
        <f>'Link types'!X706</f>
        <v>10</v>
      </c>
      <c r="X752" s="32">
        <f>'Link types'!Y706</f>
        <v>10</v>
      </c>
      <c r="Y752" s="32" t="str">
        <f>'Link types'!Z706</f>
        <v/>
      </c>
    </row>
    <row r="753" spans="1:25" x14ac:dyDescent="0.25">
      <c r="A753" s="32">
        <f>'Link types'!B707</f>
        <v>805</v>
      </c>
      <c r="B753" s="32">
        <f>'Link types'!C707</f>
        <v>11</v>
      </c>
      <c r="C753" s="32" t="str">
        <f>'Link types'!D707</f>
        <v>Link Mo L3 V40</v>
      </c>
      <c r="D753" s="32">
        <f>'Link types'!E707</f>
        <v>1</v>
      </c>
      <c r="E753" s="32">
        <f>'Link types'!F707</f>
        <v>1</v>
      </c>
      <c r="F753" s="32" t="str">
        <f>'Link types'!G707</f>
        <v>BUS,CAR,HGV</v>
      </c>
      <c r="G753" s="32">
        <f>'Link types'!H707</f>
        <v>3</v>
      </c>
      <c r="H753" s="32">
        <f>'Link types'!I707</f>
        <v>900</v>
      </c>
      <c r="I753" s="32">
        <f>'Link types'!J707</f>
        <v>40</v>
      </c>
      <c r="J753" s="32">
        <f>'Link types'!K707</f>
        <v>1</v>
      </c>
      <c r="K753" s="32">
        <f>'Link types'!L707</f>
        <v>1</v>
      </c>
      <c r="L753" s="32">
        <f>'Link types'!M707</f>
        <v>20</v>
      </c>
      <c r="M753" s="32">
        <f>'Link types'!N707</f>
        <v>130</v>
      </c>
      <c r="N753" s="32">
        <f>'Link types'!O707</f>
        <v>100</v>
      </c>
      <c r="O753" s="32">
        <f>'Link types'!P707</f>
        <v>4</v>
      </c>
      <c r="P753" s="32">
        <f>'Link types'!Q707</f>
        <v>80</v>
      </c>
      <c r="Q753" s="32">
        <f>'Link types'!R707</f>
        <v>50</v>
      </c>
      <c r="R753" s="32">
        <f>'Link types'!S707</f>
        <v>4</v>
      </c>
      <c r="S753" s="32">
        <f>'Link types'!T707</f>
        <v>50</v>
      </c>
      <c r="T753" s="32">
        <f>'Link types'!U707</f>
        <v>50</v>
      </c>
      <c r="U753" s="32">
        <f>'Link types'!V707</f>
        <v>50</v>
      </c>
      <c r="V753" s="32">
        <f>'Link types'!W707</f>
        <v>10</v>
      </c>
      <c r="W753" s="32">
        <f>'Link types'!X707</f>
        <v>0.8</v>
      </c>
      <c r="X753" s="32">
        <f>'Link types'!Y707</f>
        <v>10</v>
      </c>
      <c r="Y753" s="32" t="str">
        <f>'Link types'!Z707</f>
        <v>Motorway Link: Slip road (ramp) connecting to a motorway ("Autobahn")</v>
      </c>
    </row>
    <row r="754" spans="1:25" x14ac:dyDescent="0.25">
      <c r="A754" s="32">
        <f>'Link types'!B708</f>
        <v>806</v>
      </c>
      <c r="B754" s="32">
        <f>'Link types'!C708</f>
        <v>11</v>
      </c>
      <c r="C754" s="32" t="str">
        <f>'Link types'!D708</f>
        <v>Link Mo L2 V40</v>
      </c>
      <c r="D754" s="32">
        <f>'Link types'!E708</f>
        <v>1</v>
      </c>
      <c r="E754" s="32">
        <f>'Link types'!F708</f>
        <v>1</v>
      </c>
      <c r="F754" s="32" t="str">
        <f>'Link types'!G708</f>
        <v>BUS,CAR,HGV</v>
      </c>
      <c r="G754" s="32">
        <f>'Link types'!H708</f>
        <v>2</v>
      </c>
      <c r="H754" s="32">
        <f>'Link types'!I708</f>
        <v>600</v>
      </c>
      <c r="I754" s="32">
        <f>'Link types'!J708</f>
        <v>40</v>
      </c>
      <c r="J754" s="32">
        <f>'Link types'!K708</f>
        <v>1</v>
      </c>
      <c r="K754" s="32">
        <f>'Link types'!L708</f>
        <v>1</v>
      </c>
      <c r="L754" s="32">
        <f>'Link types'!M708</f>
        <v>20</v>
      </c>
      <c r="M754" s="32">
        <f>'Link types'!N708</f>
        <v>130</v>
      </c>
      <c r="N754" s="32">
        <f>'Link types'!O708</f>
        <v>100</v>
      </c>
      <c r="O754" s="32">
        <f>'Link types'!P708</f>
        <v>4</v>
      </c>
      <c r="P754" s="32">
        <f>'Link types'!Q708</f>
        <v>80</v>
      </c>
      <c r="Q754" s="32">
        <f>'Link types'!R708</f>
        <v>50</v>
      </c>
      <c r="R754" s="32">
        <f>'Link types'!S708</f>
        <v>4</v>
      </c>
      <c r="S754" s="32">
        <f>'Link types'!T708</f>
        <v>50</v>
      </c>
      <c r="T754" s="32">
        <f>'Link types'!U708</f>
        <v>50</v>
      </c>
      <c r="U754" s="32">
        <f>'Link types'!V708</f>
        <v>50</v>
      </c>
      <c r="V754" s="32">
        <f>'Link types'!W708</f>
        <v>10</v>
      </c>
      <c r="W754" s="32">
        <f>'Link types'!X708</f>
        <v>0.8</v>
      </c>
      <c r="X754" s="32">
        <f>'Link types'!Y708</f>
        <v>10</v>
      </c>
      <c r="Y754" s="32" t="str">
        <f>'Link types'!Z708</f>
        <v>Motorway Link: Slip road (ramp) connecting to a motorway ("Autobahn")</v>
      </c>
    </row>
    <row r="755" spans="1:25" x14ac:dyDescent="0.25">
      <c r="A755" s="32">
        <f>'Link types'!B709</f>
        <v>807</v>
      </c>
      <c r="B755" s="32">
        <f>'Link types'!C709</f>
        <v>11</v>
      </c>
      <c r="C755" s="32" t="str">
        <f>'Link types'!D709</f>
        <v>Link Mo L1 V40</v>
      </c>
      <c r="D755" s="32">
        <f>'Link types'!E709</f>
        <v>1</v>
      </c>
      <c r="E755" s="32">
        <f>'Link types'!F709</f>
        <v>1</v>
      </c>
      <c r="F755" s="32" t="str">
        <f>'Link types'!G709</f>
        <v>BUS,CAR,HGV</v>
      </c>
      <c r="G755" s="32">
        <f>'Link types'!H709</f>
        <v>1</v>
      </c>
      <c r="H755" s="32">
        <f>'Link types'!I709</f>
        <v>300</v>
      </c>
      <c r="I755" s="32">
        <f>'Link types'!J709</f>
        <v>40</v>
      </c>
      <c r="J755" s="32">
        <f>'Link types'!K709</f>
        <v>1</v>
      </c>
      <c r="K755" s="32">
        <f>'Link types'!L709</f>
        <v>1</v>
      </c>
      <c r="L755" s="32">
        <f>'Link types'!M709</f>
        <v>20</v>
      </c>
      <c r="M755" s="32">
        <f>'Link types'!N709</f>
        <v>130</v>
      </c>
      <c r="N755" s="32">
        <f>'Link types'!O709</f>
        <v>100</v>
      </c>
      <c r="O755" s="32">
        <f>'Link types'!P709</f>
        <v>4</v>
      </c>
      <c r="P755" s="32">
        <f>'Link types'!Q709</f>
        <v>80</v>
      </c>
      <c r="Q755" s="32">
        <f>'Link types'!R709</f>
        <v>50</v>
      </c>
      <c r="R755" s="32">
        <f>'Link types'!S709</f>
        <v>4</v>
      </c>
      <c r="S755" s="32">
        <f>'Link types'!T709</f>
        <v>50</v>
      </c>
      <c r="T755" s="32">
        <f>'Link types'!U709</f>
        <v>50</v>
      </c>
      <c r="U755" s="32">
        <f>'Link types'!V709</f>
        <v>50</v>
      </c>
      <c r="V755" s="32">
        <f>'Link types'!W709</f>
        <v>10</v>
      </c>
      <c r="W755" s="32">
        <f>'Link types'!X709</f>
        <v>0.8</v>
      </c>
      <c r="X755" s="32">
        <f>'Link types'!Y709</f>
        <v>10</v>
      </c>
      <c r="Y755" s="32" t="str">
        <f>'Link types'!Z709</f>
        <v>Motorway Link: Slip road (ramp) connecting to a motorway ("Autobahn")</v>
      </c>
    </row>
    <row r="756" spans="1:25" x14ac:dyDescent="0.25">
      <c r="A756" s="32">
        <f>'Link types'!B710</f>
        <v>808</v>
      </c>
      <c r="B756" s="32">
        <f>'Link types'!C710</f>
        <v>11</v>
      </c>
      <c r="C756" s="32" t="str">
        <f>'Link types'!D710</f>
        <v>free</v>
      </c>
      <c r="D756" s="32">
        <f>'Link types'!E710</f>
        <v>1</v>
      </c>
      <c r="E756" s="32">
        <f>'Link types'!F710</f>
        <v>1000</v>
      </c>
      <c r="F756" s="32" t="str">
        <f>'Link types'!G710</f>
        <v/>
      </c>
      <c r="G756" s="32">
        <f>'Link types'!H710</f>
        <v>0</v>
      </c>
      <c r="H756" s="32">
        <f>'Link types'!I710</f>
        <v>0</v>
      </c>
      <c r="I756" s="32">
        <f>'Link types'!J710</f>
        <v>0</v>
      </c>
      <c r="J756" s="32">
        <f>'Link types'!K710</f>
        <v>0</v>
      </c>
      <c r="K756" s="32">
        <f>'Link types'!L710</f>
        <v>99</v>
      </c>
      <c r="L756" s="32">
        <f>'Link types'!M710</f>
        <v>0</v>
      </c>
      <c r="M756" s="32">
        <f>'Link types'!N710</f>
        <v>0</v>
      </c>
      <c r="N756" s="32">
        <f>'Link types'!O710</f>
        <v>0</v>
      </c>
      <c r="O756" s="32">
        <f>'Link types'!P710</f>
        <v>0</v>
      </c>
      <c r="P756" s="32">
        <f>'Link types'!Q710</f>
        <v>0</v>
      </c>
      <c r="Q756" s="32">
        <f>'Link types'!R710</f>
        <v>0</v>
      </c>
      <c r="R756" s="32">
        <f>'Link types'!S710</f>
        <v>0</v>
      </c>
      <c r="S756" s="32">
        <f>'Link types'!T710</f>
        <v>0</v>
      </c>
      <c r="T756" s="32">
        <f>'Link types'!U710</f>
        <v>0</v>
      </c>
      <c r="U756" s="32">
        <f>'Link types'!V710</f>
        <v>0</v>
      </c>
      <c r="V756" s="32">
        <f>'Link types'!W710</f>
        <v>10</v>
      </c>
      <c r="W756" s="32">
        <f>'Link types'!X710</f>
        <v>10</v>
      </c>
      <c r="X756" s="32">
        <f>'Link types'!Y710</f>
        <v>10</v>
      </c>
      <c r="Y756" s="32" t="str">
        <f>'Link types'!Z710</f>
        <v/>
      </c>
    </row>
    <row r="757" spans="1:25" x14ac:dyDescent="0.25">
      <c r="A757" s="32">
        <f>'Link types'!B711</f>
        <v>809</v>
      </c>
      <c r="B757" s="32">
        <f>'Link types'!C711</f>
        <v>11</v>
      </c>
      <c r="C757" s="32" t="str">
        <f>'Link types'!D711</f>
        <v>free</v>
      </c>
      <c r="D757" s="32">
        <f>'Link types'!E711</f>
        <v>1</v>
      </c>
      <c r="E757" s="32">
        <f>'Link types'!F711</f>
        <v>1000</v>
      </c>
      <c r="F757" s="32" t="str">
        <f>'Link types'!G711</f>
        <v/>
      </c>
      <c r="G757" s="32">
        <f>'Link types'!H711</f>
        <v>0</v>
      </c>
      <c r="H757" s="32">
        <f>'Link types'!I711</f>
        <v>0</v>
      </c>
      <c r="I757" s="32">
        <f>'Link types'!J711</f>
        <v>0</v>
      </c>
      <c r="J757" s="32">
        <f>'Link types'!K711</f>
        <v>0</v>
      </c>
      <c r="K757" s="32">
        <f>'Link types'!L711</f>
        <v>99</v>
      </c>
      <c r="L757" s="32">
        <f>'Link types'!M711</f>
        <v>0</v>
      </c>
      <c r="M757" s="32">
        <f>'Link types'!N711</f>
        <v>0</v>
      </c>
      <c r="N757" s="32">
        <f>'Link types'!O711</f>
        <v>0</v>
      </c>
      <c r="O757" s="32">
        <f>'Link types'!P711</f>
        <v>0</v>
      </c>
      <c r="P757" s="32">
        <f>'Link types'!Q711</f>
        <v>0</v>
      </c>
      <c r="Q757" s="32">
        <f>'Link types'!R711</f>
        <v>0</v>
      </c>
      <c r="R757" s="32">
        <f>'Link types'!S711</f>
        <v>0</v>
      </c>
      <c r="S757" s="32">
        <f>'Link types'!T711</f>
        <v>0</v>
      </c>
      <c r="T757" s="32">
        <f>'Link types'!U711</f>
        <v>0</v>
      </c>
      <c r="U757" s="32">
        <f>'Link types'!V711</f>
        <v>0</v>
      </c>
      <c r="V757" s="32">
        <f>'Link types'!W711</f>
        <v>10</v>
      </c>
      <c r="W757" s="32">
        <f>'Link types'!X711</f>
        <v>10</v>
      </c>
      <c r="X757" s="32">
        <f>'Link types'!Y711</f>
        <v>10</v>
      </c>
      <c r="Y757" s="32" t="str">
        <f>'Link types'!Z711</f>
        <v/>
      </c>
    </row>
    <row r="758" spans="1:25" x14ac:dyDescent="0.25">
      <c r="A758" s="32">
        <f>'Link types'!B712</f>
        <v>810</v>
      </c>
      <c r="B758" s="32">
        <f>'Link types'!C712</f>
        <v>21</v>
      </c>
      <c r="C758" s="32" t="str">
        <f>'Link types'!D712</f>
        <v>Link Tr L3 V80</v>
      </c>
      <c r="D758" s="32">
        <f>'Link types'!E712</f>
        <v>1</v>
      </c>
      <c r="E758" s="32">
        <f>'Link types'!F712</f>
        <v>2</v>
      </c>
      <c r="F758" s="32" t="str">
        <f>'Link types'!G712</f>
        <v>BUS,CAR,HGV</v>
      </c>
      <c r="G758" s="32">
        <f>'Link types'!H712</f>
        <v>3</v>
      </c>
      <c r="H758" s="32">
        <f>'Link types'!I712</f>
        <v>3000</v>
      </c>
      <c r="I758" s="32">
        <f>'Link types'!J712</f>
        <v>80</v>
      </c>
      <c r="J758" s="32">
        <f>'Link types'!K712</f>
        <v>1</v>
      </c>
      <c r="K758" s="32">
        <f>'Link types'!L712</f>
        <v>1</v>
      </c>
      <c r="L758" s="32">
        <f>'Link types'!M712</f>
        <v>20</v>
      </c>
      <c r="M758" s="32">
        <f>'Link types'!N712</f>
        <v>130</v>
      </c>
      <c r="N758" s="32">
        <f>'Link types'!O712</f>
        <v>100</v>
      </c>
      <c r="O758" s="32">
        <f>'Link types'!P712</f>
        <v>4</v>
      </c>
      <c r="P758" s="32">
        <f>'Link types'!Q712</f>
        <v>80</v>
      </c>
      <c r="Q758" s="32">
        <f>'Link types'!R712</f>
        <v>50</v>
      </c>
      <c r="R758" s="32">
        <f>'Link types'!S712</f>
        <v>4</v>
      </c>
      <c r="S758" s="32">
        <f>'Link types'!T712</f>
        <v>50</v>
      </c>
      <c r="T758" s="32">
        <f>'Link types'!U712</f>
        <v>50</v>
      </c>
      <c r="U758" s="32">
        <f>'Link types'!V712</f>
        <v>50</v>
      </c>
      <c r="V758" s="32">
        <f>'Link types'!W712</f>
        <v>10</v>
      </c>
      <c r="W758" s="32">
        <f>'Link types'!X712</f>
        <v>0.8</v>
      </c>
      <c r="X758" s="32">
        <f>'Link types'!Y712</f>
        <v>10</v>
      </c>
      <c r="Y758" s="32" t="str">
        <f>'Link types'!Z712</f>
        <v>Trunk Link: Slip road (ramp) connecting to a trunk road ("Kraftfahrstraße")</v>
      </c>
    </row>
    <row r="759" spans="1:25" x14ac:dyDescent="0.25">
      <c r="A759" s="32">
        <f>'Link types'!B713</f>
        <v>811</v>
      </c>
      <c r="B759" s="32">
        <f>'Link types'!C713</f>
        <v>21</v>
      </c>
      <c r="C759" s="32" t="str">
        <f>'Link types'!D713</f>
        <v>Link Tr L2 V80</v>
      </c>
      <c r="D759" s="32">
        <f>'Link types'!E713</f>
        <v>1</v>
      </c>
      <c r="E759" s="32">
        <f>'Link types'!F713</f>
        <v>2</v>
      </c>
      <c r="F759" s="32" t="str">
        <f>'Link types'!G713</f>
        <v>BUS,CAR,HGV</v>
      </c>
      <c r="G759" s="32">
        <f>'Link types'!H713</f>
        <v>2</v>
      </c>
      <c r="H759" s="32">
        <f>'Link types'!I713</f>
        <v>2000</v>
      </c>
      <c r="I759" s="32">
        <f>'Link types'!J713</f>
        <v>80</v>
      </c>
      <c r="J759" s="32">
        <f>'Link types'!K713</f>
        <v>1</v>
      </c>
      <c r="K759" s="32">
        <f>'Link types'!L713</f>
        <v>1</v>
      </c>
      <c r="L759" s="32">
        <f>'Link types'!M713</f>
        <v>20</v>
      </c>
      <c r="M759" s="32">
        <f>'Link types'!N713</f>
        <v>130</v>
      </c>
      <c r="N759" s="32">
        <f>'Link types'!O713</f>
        <v>100</v>
      </c>
      <c r="O759" s="32">
        <f>'Link types'!P713</f>
        <v>4</v>
      </c>
      <c r="P759" s="32">
        <f>'Link types'!Q713</f>
        <v>80</v>
      </c>
      <c r="Q759" s="32">
        <f>'Link types'!R713</f>
        <v>50</v>
      </c>
      <c r="R759" s="32">
        <f>'Link types'!S713</f>
        <v>4</v>
      </c>
      <c r="S759" s="32">
        <f>'Link types'!T713</f>
        <v>50</v>
      </c>
      <c r="T759" s="32">
        <f>'Link types'!U713</f>
        <v>50</v>
      </c>
      <c r="U759" s="32">
        <f>'Link types'!V713</f>
        <v>50</v>
      </c>
      <c r="V759" s="32">
        <f>'Link types'!W713</f>
        <v>10</v>
      </c>
      <c r="W759" s="32">
        <f>'Link types'!X713</f>
        <v>0.8</v>
      </c>
      <c r="X759" s="32">
        <f>'Link types'!Y713</f>
        <v>10</v>
      </c>
      <c r="Y759" s="32" t="str">
        <f>'Link types'!Z713</f>
        <v>Trunk Link: Slip road (ramp) connecting to a trunk road ("Kraftfahrstraße")</v>
      </c>
    </row>
    <row r="760" spans="1:25" x14ac:dyDescent="0.25">
      <c r="A760" s="32">
        <f>'Link types'!B714</f>
        <v>812</v>
      </c>
      <c r="B760" s="32">
        <f>'Link types'!C714</f>
        <v>21</v>
      </c>
      <c r="C760" s="32" t="str">
        <f>'Link types'!D714</f>
        <v>Link Tr L1 V80</v>
      </c>
      <c r="D760" s="32">
        <f>'Link types'!E714</f>
        <v>1</v>
      </c>
      <c r="E760" s="32">
        <f>'Link types'!F714</f>
        <v>2</v>
      </c>
      <c r="F760" s="32" t="str">
        <f>'Link types'!G714</f>
        <v>BUS,CAR,HGV</v>
      </c>
      <c r="G760" s="32">
        <f>'Link types'!H714</f>
        <v>1</v>
      </c>
      <c r="H760" s="32">
        <f>'Link types'!I714</f>
        <v>1000</v>
      </c>
      <c r="I760" s="32">
        <f>'Link types'!J714</f>
        <v>80</v>
      </c>
      <c r="J760" s="32">
        <f>'Link types'!K714</f>
        <v>1</v>
      </c>
      <c r="K760" s="32">
        <f>'Link types'!L714</f>
        <v>1</v>
      </c>
      <c r="L760" s="32">
        <f>'Link types'!M714</f>
        <v>20</v>
      </c>
      <c r="M760" s="32">
        <f>'Link types'!N714</f>
        <v>130</v>
      </c>
      <c r="N760" s="32">
        <f>'Link types'!O714</f>
        <v>100</v>
      </c>
      <c r="O760" s="32">
        <f>'Link types'!P714</f>
        <v>4</v>
      </c>
      <c r="P760" s="32">
        <f>'Link types'!Q714</f>
        <v>80</v>
      </c>
      <c r="Q760" s="32">
        <f>'Link types'!R714</f>
        <v>50</v>
      </c>
      <c r="R760" s="32">
        <f>'Link types'!S714</f>
        <v>4</v>
      </c>
      <c r="S760" s="32">
        <f>'Link types'!T714</f>
        <v>50</v>
      </c>
      <c r="T760" s="32">
        <f>'Link types'!U714</f>
        <v>50</v>
      </c>
      <c r="U760" s="32">
        <f>'Link types'!V714</f>
        <v>50</v>
      </c>
      <c r="V760" s="32">
        <f>'Link types'!W714</f>
        <v>10</v>
      </c>
      <c r="W760" s="32">
        <f>'Link types'!X714</f>
        <v>0.8</v>
      </c>
      <c r="X760" s="32">
        <f>'Link types'!Y714</f>
        <v>10</v>
      </c>
      <c r="Y760" s="32" t="str">
        <f>'Link types'!Z714</f>
        <v>Trunk Link: Slip road (ramp) connecting to a trunk road ("Kraftfahrstraße")</v>
      </c>
    </row>
    <row r="761" spans="1:25" x14ac:dyDescent="0.25">
      <c r="A761" s="32">
        <f>'Link types'!B715</f>
        <v>813</v>
      </c>
      <c r="B761" s="32">
        <f>'Link types'!C715</f>
        <v>21</v>
      </c>
      <c r="C761" s="32" t="str">
        <f>'Link types'!D715</f>
        <v>free</v>
      </c>
      <c r="D761" s="32">
        <f>'Link types'!E715</f>
        <v>1</v>
      </c>
      <c r="E761" s="32">
        <f>'Link types'!F715</f>
        <v>1000</v>
      </c>
      <c r="F761" s="32" t="str">
        <f>'Link types'!G715</f>
        <v/>
      </c>
      <c r="G761" s="32">
        <f>'Link types'!H715</f>
        <v>0</v>
      </c>
      <c r="H761" s="32">
        <f>'Link types'!I715</f>
        <v>0</v>
      </c>
      <c r="I761" s="32">
        <f>'Link types'!J715</f>
        <v>0</v>
      </c>
      <c r="J761" s="32">
        <f>'Link types'!K715</f>
        <v>0</v>
      </c>
      <c r="K761" s="32">
        <f>'Link types'!L715</f>
        <v>99</v>
      </c>
      <c r="L761" s="32">
        <f>'Link types'!M715</f>
        <v>0</v>
      </c>
      <c r="M761" s="32">
        <f>'Link types'!N715</f>
        <v>0</v>
      </c>
      <c r="N761" s="32">
        <f>'Link types'!O715</f>
        <v>0</v>
      </c>
      <c r="O761" s="32">
        <f>'Link types'!P715</f>
        <v>0</v>
      </c>
      <c r="P761" s="32">
        <f>'Link types'!Q715</f>
        <v>0</v>
      </c>
      <c r="Q761" s="32">
        <f>'Link types'!R715</f>
        <v>0</v>
      </c>
      <c r="R761" s="32">
        <f>'Link types'!S715</f>
        <v>0</v>
      </c>
      <c r="S761" s="32">
        <f>'Link types'!T715</f>
        <v>0</v>
      </c>
      <c r="T761" s="32">
        <f>'Link types'!U715</f>
        <v>0</v>
      </c>
      <c r="U761" s="32">
        <f>'Link types'!V715</f>
        <v>0</v>
      </c>
      <c r="V761" s="32">
        <f>'Link types'!W715</f>
        <v>10</v>
      </c>
      <c r="W761" s="32">
        <f>'Link types'!X715</f>
        <v>10</v>
      </c>
      <c r="X761" s="32">
        <f>'Link types'!Y715</f>
        <v>10</v>
      </c>
      <c r="Y761" s="32" t="str">
        <f>'Link types'!Z715</f>
        <v/>
      </c>
    </row>
    <row r="762" spans="1:25" x14ac:dyDescent="0.25">
      <c r="A762" s="32">
        <f>'Link types'!B716</f>
        <v>814</v>
      </c>
      <c r="B762" s="32">
        <f>'Link types'!C716</f>
        <v>21</v>
      </c>
      <c r="C762" s="32" t="str">
        <f>'Link types'!D716</f>
        <v>free</v>
      </c>
      <c r="D762" s="32">
        <f>'Link types'!E716</f>
        <v>1</v>
      </c>
      <c r="E762" s="32">
        <f>'Link types'!F716</f>
        <v>1000</v>
      </c>
      <c r="F762" s="32" t="str">
        <f>'Link types'!G716</f>
        <v/>
      </c>
      <c r="G762" s="32">
        <f>'Link types'!H716</f>
        <v>0</v>
      </c>
      <c r="H762" s="32">
        <f>'Link types'!I716</f>
        <v>0</v>
      </c>
      <c r="I762" s="32">
        <f>'Link types'!J716</f>
        <v>0</v>
      </c>
      <c r="J762" s="32">
        <f>'Link types'!K716</f>
        <v>0</v>
      </c>
      <c r="K762" s="32">
        <f>'Link types'!L716</f>
        <v>99</v>
      </c>
      <c r="L762" s="32">
        <f>'Link types'!M716</f>
        <v>0</v>
      </c>
      <c r="M762" s="32">
        <f>'Link types'!N716</f>
        <v>0</v>
      </c>
      <c r="N762" s="32">
        <f>'Link types'!O716</f>
        <v>0</v>
      </c>
      <c r="O762" s="32">
        <f>'Link types'!P716</f>
        <v>0</v>
      </c>
      <c r="P762" s="32">
        <f>'Link types'!Q716</f>
        <v>0</v>
      </c>
      <c r="Q762" s="32">
        <f>'Link types'!R716</f>
        <v>0</v>
      </c>
      <c r="R762" s="32">
        <f>'Link types'!S716</f>
        <v>0</v>
      </c>
      <c r="S762" s="32">
        <f>'Link types'!T716</f>
        <v>0</v>
      </c>
      <c r="T762" s="32">
        <f>'Link types'!U716</f>
        <v>0</v>
      </c>
      <c r="U762" s="32">
        <f>'Link types'!V716</f>
        <v>0</v>
      </c>
      <c r="V762" s="32">
        <f>'Link types'!W716</f>
        <v>10</v>
      </c>
      <c r="W762" s="32">
        <f>'Link types'!X716</f>
        <v>10</v>
      </c>
      <c r="X762" s="32">
        <f>'Link types'!Y716</f>
        <v>10</v>
      </c>
      <c r="Y762" s="32" t="str">
        <f>'Link types'!Z716</f>
        <v/>
      </c>
    </row>
    <row r="763" spans="1:25" x14ac:dyDescent="0.25">
      <c r="A763" s="32">
        <f>'Link types'!B717</f>
        <v>815</v>
      </c>
      <c r="B763" s="32">
        <f>'Link types'!C717</f>
        <v>21</v>
      </c>
      <c r="C763" s="32" t="str">
        <f>'Link types'!D717</f>
        <v>Link Tr L3 V40</v>
      </c>
      <c r="D763" s="32">
        <f>'Link types'!E717</f>
        <v>1</v>
      </c>
      <c r="E763" s="32">
        <f>'Link types'!F717</f>
        <v>2</v>
      </c>
      <c r="F763" s="32" t="str">
        <f>'Link types'!G717</f>
        <v>BUS,CAR,HGV</v>
      </c>
      <c r="G763" s="32">
        <f>'Link types'!H717</f>
        <v>3</v>
      </c>
      <c r="H763" s="32">
        <f>'Link types'!I717</f>
        <v>900</v>
      </c>
      <c r="I763" s="32">
        <f>'Link types'!J717</f>
        <v>40</v>
      </c>
      <c r="J763" s="32">
        <f>'Link types'!K717</f>
        <v>1</v>
      </c>
      <c r="K763" s="32">
        <f>'Link types'!L717</f>
        <v>1</v>
      </c>
      <c r="L763" s="32">
        <f>'Link types'!M717</f>
        <v>20</v>
      </c>
      <c r="M763" s="32">
        <f>'Link types'!N717</f>
        <v>130</v>
      </c>
      <c r="N763" s="32">
        <f>'Link types'!O717</f>
        <v>100</v>
      </c>
      <c r="O763" s="32">
        <f>'Link types'!P717</f>
        <v>4</v>
      </c>
      <c r="P763" s="32">
        <f>'Link types'!Q717</f>
        <v>80</v>
      </c>
      <c r="Q763" s="32">
        <f>'Link types'!R717</f>
        <v>50</v>
      </c>
      <c r="R763" s="32">
        <f>'Link types'!S717</f>
        <v>4</v>
      </c>
      <c r="S763" s="32">
        <f>'Link types'!T717</f>
        <v>50</v>
      </c>
      <c r="T763" s="32">
        <f>'Link types'!U717</f>
        <v>50</v>
      </c>
      <c r="U763" s="32">
        <f>'Link types'!V717</f>
        <v>50</v>
      </c>
      <c r="V763" s="32">
        <f>'Link types'!W717</f>
        <v>10</v>
      </c>
      <c r="W763" s="32">
        <f>'Link types'!X717</f>
        <v>0.8</v>
      </c>
      <c r="X763" s="32">
        <f>'Link types'!Y717</f>
        <v>10</v>
      </c>
      <c r="Y763" s="32" t="str">
        <f>'Link types'!Z717</f>
        <v>Trunk Link: Slip road (ramp) connecting to a trunk road ("Kraftfahrstraße")</v>
      </c>
    </row>
    <row r="764" spans="1:25" x14ac:dyDescent="0.25">
      <c r="A764" s="32">
        <f>'Link types'!B718</f>
        <v>816</v>
      </c>
      <c r="B764" s="32">
        <f>'Link types'!C718</f>
        <v>21</v>
      </c>
      <c r="C764" s="32" t="str">
        <f>'Link types'!D718</f>
        <v>Link Tr L2 V40</v>
      </c>
      <c r="D764" s="32">
        <f>'Link types'!E718</f>
        <v>1</v>
      </c>
      <c r="E764" s="32">
        <f>'Link types'!F718</f>
        <v>2</v>
      </c>
      <c r="F764" s="32" t="str">
        <f>'Link types'!G718</f>
        <v>BUS,CAR,HGV</v>
      </c>
      <c r="G764" s="32">
        <f>'Link types'!H718</f>
        <v>2</v>
      </c>
      <c r="H764" s="32">
        <f>'Link types'!I718</f>
        <v>600</v>
      </c>
      <c r="I764" s="32">
        <f>'Link types'!J718</f>
        <v>40</v>
      </c>
      <c r="J764" s="32">
        <f>'Link types'!K718</f>
        <v>1</v>
      </c>
      <c r="K764" s="32">
        <f>'Link types'!L718</f>
        <v>1</v>
      </c>
      <c r="L764" s="32">
        <f>'Link types'!M718</f>
        <v>20</v>
      </c>
      <c r="M764" s="32">
        <f>'Link types'!N718</f>
        <v>130</v>
      </c>
      <c r="N764" s="32">
        <f>'Link types'!O718</f>
        <v>100</v>
      </c>
      <c r="O764" s="32">
        <f>'Link types'!P718</f>
        <v>4</v>
      </c>
      <c r="P764" s="32">
        <f>'Link types'!Q718</f>
        <v>80</v>
      </c>
      <c r="Q764" s="32">
        <f>'Link types'!R718</f>
        <v>50</v>
      </c>
      <c r="R764" s="32">
        <f>'Link types'!S718</f>
        <v>4</v>
      </c>
      <c r="S764" s="32">
        <f>'Link types'!T718</f>
        <v>50</v>
      </c>
      <c r="T764" s="32">
        <f>'Link types'!U718</f>
        <v>50</v>
      </c>
      <c r="U764" s="32">
        <f>'Link types'!V718</f>
        <v>50</v>
      </c>
      <c r="V764" s="32">
        <f>'Link types'!W718</f>
        <v>10</v>
      </c>
      <c r="W764" s="32">
        <f>'Link types'!X718</f>
        <v>0.8</v>
      </c>
      <c r="X764" s="32">
        <f>'Link types'!Y718</f>
        <v>10</v>
      </c>
      <c r="Y764" s="32" t="str">
        <f>'Link types'!Z718</f>
        <v>Trunk Link: Slip road (ramp) connecting to a trunk road ("Kraftfahrstraße")</v>
      </c>
    </row>
    <row r="765" spans="1:25" x14ac:dyDescent="0.25">
      <c r="A765" s="32">
        <f>'Link types'!B719</f>
        <v>817</v>
      </c>
      <c r="B765" s="32">
        <f>'Link types'!C719</f>
        <v>21</v>
      </c>
      <c r="C765" s="32" t="str">
        <f>'Link types'!D719</f>
        <v>Link Tr L1 V40</v>
      </c>
      <c r="D765" s="32">
        <f>'Link types'!E719</f>
        <v>1</v>
      </c>
      <c r="E765" s="32">
        <f>'Link types'!F719</f>
        <v>2</v>
      </c>
      <c r="F765" s="32" t="str">
        <f>'Link types'!G719</f>
        <v>BUS,CAR,HGV</v>
      </c>
      <c r="G765" s="32">
        <f>'Link types'!H719</f>
        <v>1</v>
      </c>
      <c r="H765" s="32">
        <f>'Link types'!I719</f>
        <v>300</v>
      </c>
      <c r="I765" s="32">
        <f>'Link types'!J719</f>
        <v>40</v>
      </c>
      <c r="J765" s="32">
        <f>'Link types'!K719</f>
        <v>1</v>
      </c>
      <c r="K765" s="32">
        <f>'Link types'!L719</f>
        <v>1</v>
      </c>
      <c r="L765" s="32">
        <f>'Link types'!M719</f>
        <v>20</v>
      </c>
      <c r="M765" s="32">
        <f>'Link types'!N719</f>
        <v>130</v>
      </c>
      <c r="N765" s="32">
        <f>'Link types'!O719</f>
        <v>100</v>
      </c>
      <c r="O765" s="32">
        <f>'Link types'!P719</f>
        <v>4</v>
      </c>
      <c r="P765" s="32">
        <f>'Link types'!Q719</f>
        <v>80</v>
      </c>
      <c r="Q765" s="32">
        <f>'Link types'!R719</f>
        <v>50</v>
      </c>
      <c r="R765" s="32">
        <f>'Link types'!S719</f>
        <v>4</v>
      </c>
      <c r="S765" s="32">
        <f>'Link types'!T719</f>
        <v>50</v>
      </c>
      <c r="T765" s="32">
        <f>'Link types'!U719</f>
        <v>50</v>
      </c>
      <c r="U765" s="32">
        <f>'Link types'!V719</f>
        <v>50</v>
      </c>
      <c r="V765" s="32">
        <f>'Link types'!W719</f>
        <v>10</v>
      </c>
      <c r="W765" s="32">
        <f>'Link types'!X719</f>
        <v>0.8</v>
      </c>
      <c r="X765" s="32">
        <f>'Link types'!Y719</f>
        <v>10</v>
      </c>
      <c r="Y765" s="32" t="str">
        <f>'Link types'!Z719</f>
        <v>Trunk Link: Slip road (ramp) connecting to a trunk road ("Kraftfahrstraße")</v>
      </c>
    </row>
    <row r="766" spans="1:25" x14ac:dyDescent="0.25">
      <c r="A766" s="32">
        <f>'Link types'!B720</f>
        <v>818</v>
      </c>
      <c r="B766" s="32">
        <f>'Link types'!C720</f>
        <v>21</v>
      </c>
      <c r="C766" s="32" t="str">
        <f>'Link types'!D720</f>
        <v>free</v>
      </c>
      <c r="D766" s="32">
        <f>'Link types'!E720</f>
        <v>1</v>
      </c>
      <c r="E766" s="32">
        <f>'Link types'!F720</f>
        <v>1000</v>
      </c>
      <c r="F766" s="32" t="str">
        <f>'Link types'!G720</f>
        <v/>
      </c>
      <c r="G766" s="32">
        <f>'Link types'!H720</f>
        <v>0</v>
      </c>
      <c r="H766" s="32">
        <f>'Link types'!I720</f>
        <v>0</v>
      </c>
      <c r="I766" s="32">
        <f>'Link types'!J720</f>
        <v>0</v>
      </c>
      <c r="J766" s="32">
        <f>'Link types'!K720</f>
        <v>0</v>
      </c>
      <c r="K766" s="32">
        <f>'Link types'!L720</f>
        <v>99</v>
      </c>
      <c r="L766" s="32">
        <f>'Link types'!M720</f>
        <v>0</v>
      </c>
      <c r="M766" s="32">
        <f>'Link types'!N720</f>
        <v>0</v>
      </c>
      <c r="N766" s="32">
        <f>'Link types'!O720</f>
        <v>0</v>
      </c>
      <c r="O766" s="32">
        <f>'Link types'!P720</f>
        <v>0</v>
      </c>
      <c r="P766" s="32">
        <f>'Link types'!Q720</f>
        <v>0</v>
      </c>
      <c r="Q766" s="32">
        <f>'Link types'!R720</f>
        <v>0</v>
      </c>
      <c r="R766" s="32">
        <f>'Link types'!S720</f>
        <v>0</v>
      </c>
      <c r="S766" s="32">
        <f>'Link types'!T720</f>
        <v>0</v>
      </c>
      <c r="T766" s="32">
        <f>'Link types'!U720</f>
        <v>0</v>
      </c>
      <c r="U766" s="32">
        <f>'Link types'!V720</f>
        <v>0</v>
      </c>
      <c r="V766" s="32">
        <f>'Link types'!W720</f>
        <v>10</v>
      </c>
      <c r="W766" s="32">
        <f>'Link types'!X720</f>
        <v>10</v>
      </c>
      <c r="X766" s="32">
        <f>'Link types'!Y720</f>
        <v>10</v>
      </c>
      <c r="Y766" s="32" t="str">
        <f>'Link types'!Z720</f>
        <v/>
      </c>
    </row>
    <row r="767" spans="1:25" x14ac:dyDescent="0.25">
      <c r="A767" s="32">
        <f>'Link types'!B721</f>
        <v>819</v>
      </c>
      <c r="B767" s="32">
        <f>'Link types'!C721</f>
        <v>21</v>
      </c>
      <c r="C767" s="32" t="str">
        <f>'Link types'!D721</f>
        <v>free</v>
      </c>
      <c r="D767" s="32">
        <f>'Link types'!E721</f>
        <v>1</v>
      </c>
      <c r="E767" s="32">
        <f>'Link types'!F721</f>
        <v>1000</v>
      </c>
      <c r="F767" s="32" t="str">
        <f>'Link types'!G721</f>
        <v/>
      </c>
      <c r="G767" s="32">
        <f>'Link types'!H721</f>
        <v>0</v>
      </c>
      <c r="H767" s="32">
        <f>'Link types'!I721</f>
        <v>0</v>
      </c>
      <c r="I767" s="32">
        <f>'Link types'!J721</f>
        <v>0</v>
      </c>
      <c r="J767" s="32">
        <f>'Link types'!K721</f>
        <v>0</v>
      </c>
      <c r="K767" s="32">
        <f>'Link types'!L721</f>
        <v>99</v>
      </c>
      <c r="L767" s="32">
        <f>'Link types'!M721</f>
        <v>0</v>
      </c>
      <c r="M767" s="32">
        <f>'Link types'!N721</f>
        <v>0</v>
      </c>
      <c r="N767" s="32">
        <f>'Link types'!O721</f>
        <v>0</v>
      </c>
      <c r="O767" s="32">
        <f>'Link types'!P721</f>
        <v>0</v>
      </c>
      <c r="P767" s="32">
        <f>'Link types'!Q721</f>
        <v>0</v>
      </c>
      <c r="Q767" s="32">
        <f>'Link types'!R721</f>
        <v>0</v>
      </c>
      <c r="R767" s="32">
        <f>'Link types'!S721</f>
        <v>0</v>
      </c>
      <c r="S767" s="32">
        <f>'Link types'!T721</f>
        <v>0</v>
      </c>
      <c r="T767" s="32">
        <f>'Link types'!U721</f>
        <v>0</v>
      </c>
      <c r="U767" s="32">
        <f>'Link types'!V721</f>
        <v>0</v>
      </c>
      <c r="V767" s="32">
        <f>'Link types'!W721</f>
        <v>10</v>
      </c>
      <c r="W767" s="32">
        <f>'Link types'!X721</f>
        <v>10</v>
      </c>
      <c r="X767" s="32">
        <f>'Link types'!Y721</f>
        <v>10</v>
      </c>
      <c r="Y767" s="32" t="str">
        <f>'Link types'!Z721</f>
        <v/>
      </c>
    </row>
    <row r="768" spans="1:25" x14ac:dyDescent="0.25">
      <c r="A768" s="32">
        <f>'Link types'!B722</f>
        <v>820</v>
      </c>
      <c r="B768" s="32">
        <f>'Link types'!C722</f>
        <v>31</v>
      </c>
      <c r="C768" s="32" t="str">
        <f>'Link types'!D722</f>
        <v>Link Pr L3 V80</v>
      </c>
      <c r="D768" s="32">
        <f>'Link types'!E722</f>
        <v>1</v>
      </c>
      <c r="E768" s="32">
        <f>'Link types'!F722</f>
        <v>3</v>
      </c>
      <c r="F768" s="32" t="str">
        <f>'Link types'!G722</f>
        <v>BIKE,BUS,MINIBUS,CAR,HGV,PUTW,WALK</v>
      </c>
      <c r="G768" s="32">
        <f>'Link types'!H722</f>
        <v>3</v>
      </c>
      <c r="H768" s="32">
        <f>'Link types'!I722</f>
        <v>3000</v>
      </c>
      <c r="I768" s="32">
        <f>'Link types'!J722</f>
        <v>80</v>
      </c>
      <c r="J768" s="32">
        <f>'Link types'!K722</f>
        <v>1</v>
      </c>
      <c r="K768" s="32">
        <f>'Link types'!L722</f>
        <v>2</v>
      </c>
      <c r="L768" s="32">
        <f>'Link types'!M722</f>
        <v>20</v>
      </c>
      <c r="M768" s="32">
        <f>'Link types'!N722</f>
        <v>130</v>
      </c>
      <c r="N768" s="32">
        <f>'Link types'!O722</f>
        <v>100</v>
      </c>
      <c r="O768" s="32">
        <f>'Link types'!P722</f>
        <v>4</v>
      </c>
      <c r="P768" s="32">
        <f>'Link types'!Q722</f>
        <v>80</v>
      </c>
      <c r="Q768" s="32">
        <f>'Link types'!R722</f>
        <v>50</v>
      </c>
      <c r="R768" s="32">
        <f>'Link types'!S722</f>
        <v>4</v>
      </c>
      <c r="S768" s="32">
        <f>'Link types'!T722</f>
        <v>50</v>
      </c>
      <c r="T768" s="32">
        <f>'Link types'!U722</f>
        <v>50</v>
      </c>
      <c r="U768" s="32">
        <f>'Link types'!V722</f>
        <v>50</v>
      </c>
      <c r="V768" s="32">
        <f>'Link types'!W722</f>
        <v>1.3</v>
      </c>
      <c r="W768" s="32">
        <f>'Link types'!X722</f>
        <v>1</v>
      </c>
      <c r="X768" s="32">
        <f>'Link types'!Y722</f>
        <v>1.3</v>
      </c>
      <c r="Y768" s="32" t="str">
        <f>'Link types'!Z722</f>
        <v>Primary Link: Slip road (ramp) connecting to a primary road ("Bundesstaße")</v>
      </c>
    </row>
    <row r="769" spans="1:25" x14ac:dyDescent="0.25">
      <c r="A769" s="32">
        <f>'Link types'!B723</f>
        <v>821</v>
      </c>
      <c r="B769" s="32">
        <f>'Link types'!C723</f>
        <v>31</v>
      </c>
      <c r="C769" s="32" t="str">
        <f>'Link types'!D723</f>
        <v>Link Pr L2 V80</v>
      </c>
      <c r="D769" s="32">
        <f>'Link types'!E723</f>
        <v>1</v>
      </c>
      <c r="E769" s="32">
        <f>'Link types'!F723</f>
        <v>3</v>
      </c>
      <c r="F769" s="32" t="str">
        <f>'Link types'!G723</f>
        <v>BIKE,BUS,MINIBUS,CAR,HGV,PUTW,WALK</v>
      </c>
      <c r="G769" s="32">
        <f>'Link types'!H723</f>
        <v>2</v>
      </c>
      <c r="H769" s="32">
        <f>'Link types'!I723</f>
        <v>2000</v>
      </c>
      <c r="I769" s="32">
        <f>'Link types'!J723</f>
        <v>80</v>
      </c>
      <c r="J769" s="32">
        <f>'Link types'!K723</f>
        <v>1</v>
      </c>
      <c r="K769" s="32">
        <f>'Link types'!L723</f>
        <v>2</v>
      </c>
      <c r="L769" s="32">
        <f>'Link types'!M723</f>
        <v>20</v>
      </c>
      <c r="M769" s="32">
        <f>'Link types'!N723</f>
        <v>130</v>
      </c>
      <c r="N769" s="32">
        <f>'Link types'!O723</f>
        <v>100</v>
      </c>
      <c r="O769" s="32">
        <f>'Link types'!P723</f>
        <v>4</v>
      </c>
      <c r="P769" s="32">
        <f>'Link types'!Q723</f>
        <v>80</v>
      </c>
      <c r="Q769" s="32">
        <f>'Link types'!R723</f>
        <v>50</v>
      </c>
      <c r="R769" s="32">
        <f>'Link types'!S723</f>
        <v>4</v>
      </c>
      <c r="S769" s="32">
        <f>'Link types'!T723</f>
        <v>50</v>
      </c>
      <c r="T769" s="32">
        <f>'Link types'!U723</f>
        <v>50</v>
      </c>
      <c r="U769" s="32">
        <f>'Link types'!V723</f>
        <v>50</v>
      </c>
      <c r="V769" s="32">
        <f>'Link types'!W723</f>
        <v>1.3</v>
      </c>
      <c r="W769" s="32">
        <f>'Link types'!X723</f>
        <v>1</v>
      </c>
      <c r="X769" s="32">
        <f>'Link types'!Y723</f>
        <v>1.3</v>
      </c>
      <c r="Y769" s="32" t="str">
        <f>'Link types'!Z723</f>
        <v>Primary Link: Slip road (ramp) connecting to a primary road ("Bundesstaße")</v>
      </c>
    </row>
    <row r="770" spans="1:25" x14ac:dyDescent="0.25">
      <c r="A770" s="32">
        <f>'Link types'!B724</f>
        <v>822</v>
      </c>
      <c r="B770" s="32">
        <f>'Link types'!C724</f>
        <v>31</v>
      </c>
      <c r="C770" s="32" t="str">
        <f>'Link types'!D724</f>
        <v>Link Pr L1 V80</v>
      </c>
      <c r="D770" s="32">
        <f>'Link types'!E724</f>
        <v>1</v>
      </c>
      <c r="E770" s="32">
        <f>'Link types'!F724</f>
        <v>3</v>
      </c>
      <c r="F770" s="32" t="str">
        <f>'Link types'!G724</f>
        <v>BIKE,BUS,MINIBUS,CAR,HGV,PUTW,WALK</v>
      </c>
      <c r="G770" s="32">
        <f>'Link types'!H724</f>
        <v>1</v>
      </c>
      <c r="H770" s="32">
        <f>'Link types'!I724</f>
        <v>1000</v>
      </c>
      <c r="I770" s="32">
        <f>'Link types'!J724</f>
        <v>80</v>
      </c>
      <c r="J770" s="32">
        <f>'Link types'!K724</f>
        <v>1</v>
      </c>
      <c r="K770" s="32">
        <f>'Link types'!L724</f>
        <v>2</v>
      </c>
      <c r="L770" s="32">
        <f>'Link types'!M724</f>
        <v>20</v>
      </c>
      <c r="M770" s="32">
        <f>'Link types'!N724</f>
        <v>130</v>
      </c>
      <c r="N770" s="32">
        <f>'Link types'!O724</f>
        <v>100</v>
      </c>
      <c r="O770" s="32">
        <f>'Link types'!P724</f>
        <v>4</v>
      </c>
      <c r="P770" s="32">
        <f>'Link types'!Q724</f>
        <v>80</v>
      </c>
      <c r="Q770" s="32">
        <f>'Link types'!R724</f>
        <v>50</v>
      </c>
      <c r="R770" s="32">
        <f>'Link types'!S724</f>
        <v>4</v>
      </c>
      <c r="S770" s="32">
        <f>'Link types'!T724</f>
        <v>50</v>
      </c>
      <c r="T770" s="32">
        <f>'Link types'!U724</f>
        <v>50</v>
      </c>
      <c r="U770" s="32">
        <f>'Link types'!V724</f>
        <v>50</v>
      </c>
      <c r="V770" s="32">
        <f>'Link types'!W724</f>
        <v>1.3</v>
      </c>
      <c r="W770" s="32">
        <f>'Link types'!X724</f>
        <v>1</v>
      </c>
      <c r="X770" s="32">
        <f>'Link types'!Y724</f>
        <v>1.3</v>
      </c>
      <c r="Y770" s="32" t="str">
        <f>'Link types'!Z724</f>
        <v>Primary Link: Slip road (ramp) connecting to a primary road ("Bundesstaße")</v>
      </c>
    </row>
    <row r="771" spans="1:25" x14ac:dyDescent="0.25">
      <c r="A771" s="32">
        <f>'Link types'!B725</f>
        <v>823</v>
      </c>
      <c r="B771" s="32">
        <f>'Link types'!C725</f>
        <v>31</v>
      </c>
      <c r="C771" s="32" t="str">
        <f>'Link types'!D725</f>
        <v>free</v>
      </c>
      <c r="D771" s="32">
        <f>'Link types'!E725</f>
        <v>1</v>
      </c>
      <c r="E771" s="32">
        <f>'Link types'!F725</f>
        <v>1000</v>
      </c>
      <c r="F771" s="32" t="str">
        <f>'Link types'!G725</f>
        <v/>
      </c>
      <c r="G771" s="32">
        <f>'Link types'!H725</f>
        <v>0</v>
      </c>
      <c r="H771" s="32">
        <f>'Link types'!I725</f>
        <v>0</v>
      </c>
      <c r="I771" s="32">
        <f>'Link types'!J725</f>
        <v>0</v>
      </c>
      <c r="J771" s="32">
        <f>'Link types'!K725</f>
        <v>0</v>
      </c>
      <c r="K771" s="32">
        <f>'Link types'!L725</f>
        <v>99</v>
      </c>
      <c r="L771" s="32">
        <f>'Link types'!M725</f>
        <v>0</v>
      </c>
      <c r="M771" s="32">
        <f>'Link types'!N725</f>
        <v>0</v>
      </c>
      <c r="N771" s="32">
        <f>'Link types'!O725</f>
        <v>0</v>
      </c>
      <c r="O771" s="32">
        <f>'Link types'!P725</f>
        <v>0</v>
      </c>
      <c r="P771" s="32">
        <f>'Link types'!Q725</f>
        <v>0</v>
      </c>
      <c r="Q771" s="32">
        <f>'Link types'!R725</f>
        <v>0</v>
      </c>
      <c r="R771" s="32">
        <f>'Link types'!S725</f>
        <v>0</v>
      </c>
      <c r="S771" s="32">
        <f>'Link types'!T725</f>
        <v>0</v>
      </c>
      <c r="T771" s="32">
        <f>'Link types'!U725</f>
        <v>0</v>
      </c>
      <c r="U771" s="32">
        <f>'Link types'!V725</f>
        <v>0</v>
      </c>
      <c r="V771" s="32">
        <f>'Link types'!W725</f>
        <v>10</v>
      </c>
      <c r="W771" s="32">
        <f>'Link types'!X725</f>
        <v>10</v>
      </c>
      <c r="X771" s="32">
        <f>'Link types'!Y725</f>
        <v>10</v>
      </c>
      <c r="Y771" s="32" t="str">
        <f>'Link types'!Z725</f>
        <v/>
      </c>
    </row>
    <row r="772" spans="1:25" x14ac:dyDescent="0.25">
      <c r="A772" s="32">
        <f>'Link types'!B726</f>
        <v>824</v>
      </c>
      <c r="B772" s="32">
        <f>'Link types'!C726</f>
        <v>31</v>
      </c>
      <c r="C772" s="32" t="str">
        <f>'Link types'!D726</f>
        <v>free</v>
      </c>
      <c r="D772" s="32">
        <f>'Link types'!E726</f>
        <v>1</v>
      </c>
      <c r="E772" s="32">
        <f>'Link types'!F726</f>
        <v>1000</v>
      </c>
      <c r="F772" s="32" t="str">
        <f>'Link types'!G726</f>
        <v/>
      </c>
      <c r="G772" s="32">
        <f>'Link types'!H726</f>
        <v>0</v>
      </c>
      <c r="H772" s="32">
        <f>'Link types'!I726</f>
        <v>0</v>
      </c>
      <c r="I772" s="32">
        <f>'Link types'!J726</f>
        <v>0</v>
      </c>
      <c r="J772" s="32">
        <f>'Link types'!K726</f>
        <v>0</v>
      </c>
      <c r="K772" s="32">
        <f>'Link types'!L726</f>
        <v>99</v>
      </c>
      <c r="L772" s="32">
        <f>'Link types'!M726</f>
        <v>0</v>
      </c>
      <c r="M772" s="32">
        <f>'Link types'!N726</f>
        <v>0</v>
      </c>
      <c r="N772" s="32">
        <f>'Link types'!O726</f>
        <v>0</v>
      </c>
      <c r="O772" s="32">
        <f>'Link types'!P726</f>
        <v>0</v>
      </c>
      <c r="P772" s="32">
        <f>'Link types'!Q726</f>
        <v>0</v>
      </c>
      <c r="Q772" s="32">
        <f>'Link types'!R726</f>
        <v>0</v>
      </c>
      <c r="R772" s="32">
        <f>'Link types'!S726</f>
        <v>0</v>
      </c>
      <c r="S772" s="32">
        <f>'Link types'!T726</f>
        <v>0</v>
      </c>
      <c r="T772" s="32">
        <f>'Link types'!U726</f>
        <v>0</v>
      </c>
      <c r="U772" s="32">
        <f>'Link types'!V726</f>
        <v>0</v>
      </c>
      <c r="V772" s="32">
        <f>'Link types'!W726</f>
        <v>10</v>
      </c>
      <c r="W772" s="32">
        <f>'Link types'!X726</f>
        <v>10</v>
      </c>
      <c r="X772" s="32">
        <f>'Link types'!Y726</f>
        <v>10</v>
      </c>
      <c r="Y772" s="32" t="str">
        <f>'Link types'!Z726</f>
        <v/>
      </c>
    </row>
    <row r="773" spans="1:25" x14ac:dyDescent="0.25">
      <c r="A773" s="32">
        <f>'Link types'!B727</f>
        <v>825</v>
      </c>
      <c r="B773" s="32">
        <f>'Link types'!C727</f>
        <v>31</v>
      </c>
      <c r="C773" s="32" t="str">
        <f>'Link types'!D727</f>
        <v>Link Pr L3 V40</v>
      </c>
      <c r="D773" s="32">
        <f>'Link types'!E727</f>
        <v>1</v>
      </c>
      <c r="E773" s="32">
        <f>'Link types'!F727</f>
        <v>3</v>
      </c>
      <c r="F773" s="32" t="str">
        <f>'Link types'!G727</f>
        <v>BIKE,BUS,MINIBUS,CAR,HGV,PUTW,WALK</v>
      </c>
      <c r="G773" s="32">
        <f>'Link types'!H727</f>
        <v>3</v>
      </c>
      <c r="H773" s="32">
        <f>'Link types'!I727</f>
        <v>900</v>
      </c>
      <c r="I773" s="32">
        <f>'Link types'!J727</f>
        <v>40</v>
      </c>
      <c r="J773" s="32">
        <f>'Link types'!K727</f>
        <v>1</v>
      </c>
      <c r="K773" s="32">
        <f>'Link types'!L727</f>
        <v>2</v>
      </c>
      <c r="L773" s="32">
        <f>'Link types'!M727</f>
        <v>20</v>
      </c>
      <c r="M773" s="32">
        <f>'Link types'!N727</f>
        <v>130</v>
      </c>
      <c r="N773" s="32">
        <f>'Link types'!O727</f>
        <v>100</v>
      </c>
      <c r="O773" s="32">
        <f>'Link types'!P727</f>
        <v>4</v>
      </c>
      <c r="P773" s="32">
        <f>'Link types'!Q727</f>
        <v>80</v>
      </c>
      <c r="Q773" s="32">
        <f>'Link types'!R727</f>
        <v>50</v>
      </c>
      <c r="R773" s="32">
        <f>'Link types'!S727</f>
        <v>4</v>
      </c>
      <c r="S773" s="32">
        <f>'Link types'!T727</f>
        <v>50</v>
      </c>
      <c r="T773" s="32">
        <f>'Link types'!U727</f>
        <v>50</v>
      </c>
      <c r="U773" s="32">
        <f>'Link types'!V727</f>
        <v>50</v>
      </c>
      <c r="V773" s="32">
        <f>'Link types'!W727</f>
        <v>1.3</v>
      </c>
      <c r="W773" s="32">
        <f>'Link types'!X727</f>
        <v>1</v>
      </c>
      <c r="X773" s="32">
        <f>'Link types'!Y727</f>
        <v>1.3</v>
      </c>
      <c r="Y773" s="32" t="str">
        <f>'Link types'!Z727</f>
        <v>Primary Link: Slip road (ramp) connecting to a primary road ("Bundesstaße")</v>
      </c>
    </row>
    <row r="774" spans="1:25" x14ac:dyDescent="0.25">
      <c r="A774" s="32">
        <f>'Link types'!B728</f>
        <v>826</v>
      </c>
      <c r="B774" s="32">
        <f>'Link types'!C728</f>
        <v>31</v>
      </c>
      <c r="C774" s="32" t="str">
        <f>'Link types'!D728</f>
        <v>Link Pr L2 V40</v>
      </c>
      <c r="D774" s="32">
        <f>'Link types'!E728</f>
        <v>1</v>
      </c>
      <c r="E774" s="32">
        <f>'Link types'!F728</f>
        <v>3</v>
      </c>
      <c r="F774" s="32" t="str">
        <f>'Link types'!G728</f>
        <v>BIKE,BUS,MINIBUS,CAR,HGV,PUTW,WALK</v>
      </c>
      <c r="G774" s="32">
        <f>'Link types'!H728</f>
        <v>2</v>
      </c>
      <c r="H774" s="32">
        <f>'Link types'!I728</f>
        <v>600</v>
      </c>
      <c r="I774" s="32">
        <f>'Link types'!J728</f>
        <v>40</v>
      </c>
      <c r="J774" s="32">
        <f>'Link types'!K728</f>
        <v>1</v>
      </c>
      <c r="K774" s="32">
        <f>'Link types'!L728</f>
        <v>2</v>
      </c>
      <c r="L774" s="32">
        <f>'Link types'!M728</f>
        <v>20</v>
      </c>
      <c r="M774" s="32">
        <f>'Link types'!N728</f>
        <v>130</v>
      </c>
      <c r="N774" s="32">
        <f>'Link types'!O728</f>
        <v>100</v>
      </c>
      <c r="O774" s="32">
        <f>'Link types'!P728</f>
        <v>4</v>
      </c>
      <c r="P774" s="32">
        <f>'Link types'!Q728</f>
        <v>80</v>
      </c>
      <c r="Q774" s="32">
        <f>'Link types'!R728</f>
        <v>50</v>
      </c>
      <c r="R774" s="32">
        <f>'Link types'!S728</f>
        <v>4</v>
      </c>
      <c r="S774" s="32">
        <f>'Link types'!T728</f>
        <v>50</v>
      </c>
      <c r="T774" s="32">
        <f>'Link types'!U728</f>
        <v>50</v>
      </c>
      <c r="U774" s="32">
        <f>'Link types'!V728</f>
        <v>50</v>
      </c>
      <c r="V774" s="32">
        <f>'Link types'!W728</f>
        <v>1.3</v>
      </c>
      <c r="W774" s="32">
        <f>'Link types'!X728</f>
        <v>1</v>
      </c>
      <c r="X774" s="32">
        <f>'Link types'!Y728</f>
        <v>1.3</v>
      </c>
      <c r="Y774" s="32" t="str">
        <f>'Link types'!Z728</f>
        <v>Primary Link: Slip road (ramp) connecting to a primary road ("Bundesstaße")</v>
      </c>
    </row>
    <row r="775" spans="1:25" x14ac:dyDescent="0.25">
      <c r="A775" s="32">
        <f>'Link types'!B729</f>
        <v>827</v>
      </c>
      <c r="B775" s="32">
        <f>'Link types'!C729</f>
        <v>31</v>
      </c>
      <c r="C775" s="32" t="str">
        <f>'Link types'!D729</f>
        <v>Link Pr L1 V40</v>
      </c>
      <c r="D775" s="32">
        <f>'Link types'!E729</f>
        <v>1</v>
      </c>
      <c r="E775" s="32">
        <f>'Link types'!F729</f>
        <v>3</v>
      </c>
      <c r="F775" s="32" t="str">
        <f>'Link types'!G729</f>
        <v>BIKE,BUS,MINIBUS,CAR,HGV,PUTW,WALK</v>
      </c>
      <c r="G775" s="32">
        <f>'Link types'!H729</f>
        <v>1</v>
      </c>
      <c r="H775" s="32">
        <f>'Link types'!I729</f>
        <v>300</v>
      </c>
      <c r="I775" s="32">
        <f>'Link types'!J729</f>
        <v>40</v>
      </c>
      <c r="J775" s="32">
        <f>'Link types'!K729</f>
        <v>1</v>
      </c>
      <c r="K775" s="32">
        <f>'Link types'!L729</f>
        <v>2</v>
      </c>
      <c r="L775" s="32">
        <f>'Link types'!M729</f>
        <v>20</v>
      </c>
      <c r="M775" s="32">
        <f>'Link types'!N729</f>
        <v>130</v>
      </c>
      <c r="N775" s="32">
        <f>'Link types'!O729</f>
        <v>100</v>
      </c>
      <c r="O775" s="32">
        <f>'Link types'!P729</f>
        <v>4</v>
      </c>
      <c r="P775" s="32">
        <f>'Link types'!Q729</f>
        <v>80</v>
      </c>
      <c r="Q775" s="32">
        <f>'Link types'!R729</f>
        <v>50</v>
      </c>
      <c r="R775" s="32">
        <f>'Link types'!S729</f>
        <v>4</v>
      </c>
      <c r="S775" s="32">
        <f>'Link types'!T729</f>
        <v>50</v>
      </c>
      <c r="T775" s="32">
        <f>'Link types'!U729</f>
        <v>50</v>
      </c>
      <c r="U775" s="32">
        <f>'Link types'!V729</f>
        <v>50</v>
      </c>
      <c r="V775" s="32">
        <f>'Link types'!W729</f>
        <v>1.3</v>
      </c>
      <c r="W775" s="32">
        <f>'Link types'!X729</f>
        <v>1</v>
      </c>
      <c r="X775" s="32">
        <f>'Link types'!Y729</f>
        <v>1.3</v>
      </c>
      <c r="Y775" s="32" t="str">
        <f>'Link types'!Z729</f>
        <v>Primary Link: Slip road (ramp) connecting to a primary road ("Bundesstaße")</v>
      </c>
    </row>
    <row r="776" spans="1:25" x14ac:dyDescent="0.25">
      <c r="A776" s="32">
        <f>'Link types'!B730</f>
        <v>828</v>
      </c>
      <c r="B776" s="32">
        <f>'Link types'!C730</f>
        <v>31</v>
      </c>
      <c r="C776" s="32" t="str">
        <f>'Link types'!D730</f>
        <v>free</v>
      </c>
      <c r="D776" s="32">
        <f>'Link types'!E730</f>
        <v>1</v>
      </c>
      <c r="E776" s="32">
        <f>'Link types'!F730</f>
        <v>1000</v>
      </c>
      <c r="F776" s="32" t="str">
        <f>'Link types'!G730</f>
        <v/>
      </c>
      <c r="G776" s="32">
        <f>'Link types'!H730</f>
        <v>0</v>
      </c>
      <c r="H776" s="32">
        <f>'Link types'!I730</f>
        <v>0</v>
      </c>
      <c r="I776" s="32">
        <f>'Link types'!J730</f>
        <v>0</v>
      </c>
      <c r="J776" s="32">
        <f>'Link types'!K730</f>
        <v>0</v>
      </c>
      <c r="K776" s="32">
        <f>'Link types'!L730</f>
        <v>99</v>
      </c>
      <c r="L776" s="32">
        <f>'Link types'!M730</f>
        <v>0</v>
      </c>
      <c r="M776" s="32">
        <f>'Link types'!N730</f>
        <v>0</v>
      </c>
      <c r="N776" s="32">
        <f>'Link types'!O730</f>
        <v>0</v>
      </c>
      <c r="O776" s="32">
        <f>'Link types'!P730</f>
        <v>0</v>
      </c>
      <c r="P776" s="32">
        <f>'Link types'!Q730</f>
        <v>0</v>
      </c>
      <c r="Q776" s="32">
        <f>'Link types'!R730</f>
        <v>0</v>
      </c>
      <c r="R776" s="32">
        <f>'Link types'!S730</f>
        <v>0</v>
      </c>
      <c r="S776" s="32">
        <f>'Link types'!T730</f>
        <v>0</v>
      </c>
      <c r="T776" s="32">
        <f>'Link types'!U730</f>
        <v>0</v>
      </c>
      <c r="U776" s="32">
        <f>'Link types'!V730</f>
        <v>0</v>
      </c>
      <c r="V776" s="32">
        <f>'Link types'!W730</f>
        <v>10</v>
      </c>
      <c r="W776" s="32">
        <f>'Link types'!X730</f>
        <v>10</v>
      </c>
      <c r="X776" s="32">
        <f>'Link types'!Y730</f>
        <v>10</v>
      </c>
      <c r="Y776" s="32" t="str">
        <f>'Link types'!Z730</f>
        <v/>
      </c>
    </row>
    <row r="777" spans="1:25" x14ac:dyDescent="0.25">
      <c r="A777" s="32">
        <f>'Link types'!B731</f>
        <v>829</v>
      </c>
      <c r="B777" s="32">
        <f>'Link types'!C731</f>
        <v>31</v>
      </c>
      <c r="C777" s="32" t="str">
        <f>'Link types'!D731</f>
        <v>free</v>
      </c>
      <c r="D777" s="32">
        <f>'Link types'!E731</f>
        <v>1</v>
      </c>
      <c r="E777" s="32">
        <f>'Link types'!F731</f>
        <v>1000</v>
      </c>
      <c r="F777" s="32" t="str">
        <f>'Link types'!G731</f>
        <v/>
      </c>
      <c r="G777" s="32">
        <f>'Link types'!H731</f>
        <v>0</v>
      </c>
      <c r="H777" s="32">
        <f>'Link types'!I731</f>
        <v>0</v>
      </c>
      <c r="I777" s="32">
        <f>'Link types'!J731</f>
        <v>0</v>
      </c>
      <c r="J777" s="32">
        <f>'Link types'!K731</f>
        <v>0</v>
      </c>
      <c r="K777" s="32">
        <f>'Link types'!L731</f>
        <v>99</v>
      </c>
      <c r="L777" s="32">
        <f>'Link types'!M731</f>
        <v>0</v>
      </c>
      <c r="M777" s="32">
        <f>'Link types'!N731</f>
        <v>0</v>
      </c>
      <c r="N777" s="32">
        <f>'Link types'!O731</f>
        <v>0</v>
      </c>
      <c r="O777" s="32">
        <f>'Link types'!P731</f>
        <v>0</v>
      </c>
      <c r="P777" s="32">
        <f>'Link types'!Q731</f>
        <v>0</v>
      </c>
      <c r="Q777" s="32">
        <f>'Link types'!R731</f>
        <v>0</v>
      </c>
      <c r="R777" s="32">
        <f>'Link types'!S731</f>
        <v>0</v>
      </c>
      <c r="S777" s="32">
        <f>'Link types'!T731</f>
        <v>0</v>
      </c>
      <c r="T777" s="32">
        <f>'Link types'!U731</f>
        <v>0</v>
      </c>
      <c r="U777" s="32">
        <f>'Link types'!V731</f>
        <v>0</v>
      </c>
      <c r="V777" s="32">
        <f>'Link types'!W731</f>
        <v>10</v>
      </c>
      <c r="W777" s="32">
        <f>'Link types'!X731</f>
        <v>10</v>
      </c>
      <c r="X777" s="32">
        <f>'Link types'!Y731</f>
        <v>10</v>
      </c>
      <c r="Y777" s="32" t="str">
        <f>'Link types'!Z731</f>
        <v/>
      </c>
    </row>
    <row r="778" spans="1:25" x14ac:dyDescent="0.25">
      <c r="A778" s="32">
        <f>'Link types'!B732</f>
        <v>830</v>
      </c>
      <c r="B778" s="32">
        <f>'Link types'!C732</f>
        <v>41</v>
      </c>
      <c r="C778" s="32" t="str">
        <f>'Link types'!D732</f>
        <v>Link Se L2 V80</v>
      </c>
      <c r="D778" s="32">
        <f>'Link types'!E732</f>
        <v>1</v>
      </c>
      <c r="E778" s="32">
        <f>'Link types'!F732</f>
        <v>4</v>
      </c>
      <c r="F778" s="32" t="str">
        <f>'Link types'!G732</f>
        <v>BIKE,BUS,MINIBUS,CAR,HGV,PUTW,WALK</v>
      </c>
      <c r="G778" s="32">
        <f>'Link types'!H732</f>
        <v>2</v>
      </c>
      <c r="H778" s="32">
        <f>'Link types'!I732</f>
        <v>2000</v>
      </c>
      <c r="I778" s="32">
        <f>'Link types'!J732</f>
        <v>80</v>
      </c>
      <c r="J778" s="32">
        <f>'Link types'!K732</f>
        <v>1</v>
      </c>
      <c r="K778" s="32">
        <f>'Link types'!L732</f>
        <v>3</v>
      </c>
      <c r="L778" s="32">
        <f>'Link types'!M732</f>
        <v>20</v>
      </c>
      <c r="M778" s="32">
        <f>'Link types'!N732</f>
        <v>130</v>
      </c>
      <c r="N778" s="32">
        <f>'Link types'!O732</f>
        <v>100</v>
      </c>
      <c r="O778" s="32">
        <f>'Link types'!P732</f>
        <v>4</v>
      </c>
      <c r="P778" s="32">
        <f>'Link types'!Q732</f>
        <v>80</v>
      </c>
      <c r="Q778" s="32">
        <f>'Link types'!R732</f>
        <v>50</v>
      </c>
      <c r="R778" s="32">
        <f>'Link types'!S732</f>
        <v>4</v>
      </c>
      <c r="S778" s="32">
        <f>'Link types'!T732</f>
        <v>50</v>
      </c>
      <c r="T778" s="32">
        <f>'Link types'!U732</f>
        <v>50</v>
      </c>
      <c r="U778" s="32">
        <f>'Link types'!V732</f>
        <v>50</v>
      </c>
      <c r="V778" s="32">
        <f>'Link types'!W732</f>
        <v>1</v>
      </c>
      <c r="W778" s="32">
        <f>'Link types'!X732</f>
        <v>1.2</v>
      </c>
      <c r="X778" s="32">
        <f>'Link types'!Y732</f>
        <v>1</v>
      </c>
      <c r="Y778" s="32" t="str">
        <f>'Link types'!Z732</f>
        <v>Secondary Link: Slip road (ramp) connecting to a secondary road ("Landesstraße")</v>
      </c>
    </row>
    <row r="779" spans="1:25" x14ac:dyDescent="0.25">
      <c r="A779" s="32">
        <f>'Link types'!B733</f>
        <v>831</v>
      </c>
      <c r="B779" s="32">
        <f>'Link types'!C733</f>
        <v>41</v>
      </c>
      <c r="C779" s="32" t="str">
        <f>'Link types'!D733</f>
        <v>Link Se L1 V80</v>
      </c>
      <c r="D779" s="32">
        <f>'Link types'!E733</f>
        <v>1</v>
      </c>
      <c r="E779" s="32">
        <f>'Link types'!F733</f>
        <v>4</v>
      </c>
      <c r="F779" s="32" t="str">
        <f>'Link types'!G733</f>
        <v>BIKE,BUS,MINIBUS,CAR,HGV,PUTW,WALK</v>
      </c>
      <c r="G779" s="32">
        <f>'Link types'!H733</f>
        <v>1</v>
      </c>
      <c r="H779" s="32">
        <f>'Link types'!I733</f>
        <v>1000</v>
      </c>
      <c r="I779" s="32">
        <f>'Link types'!J733</f>
        <v>80</v>
      </c>
      <c r="J779" s="32">
        <f>'Link types'!K733</f>
        <v>1</v>
      </c>
      <c r="K779" s="32">
        <f>'Link types'!L733</f>
        <v>3</v>
      </c>
      <c r="L779" s="32">
        <f>'Link types'!M733</f>
        <v>20</v>
      </c>
      <c r="M779" s="32">
        <f>'Link types'!N733</f>
        <v>130</v>
      </c>
      <c r="N779" s="32">
        <f>'Link types'!O733</f>
        <v>100</v>
      </c>
      <c r="O779" s="32">
        <f>'Link types'!P733</f>
        <v>4</v>
      </c>
      <c r="P779" s="32">
        <f>'Link types'!Q733</f>
        <v>80</v>
      </c>
      <c r="Q779" s="32">
        <f>'Link types'!R733</f>
        <v>50</v>
      </c>
      <c r="R779" s="32">
        <f>'Link types'!S733</f>
        <v>4</v>
      </c>
      <c r="S779" s="32">
        <f>'Link types'!T733</f>
        <v>50</v>
      </c>
      <c r="T779" s="32">
        <f>'Link types'!U733</f>
        <v>50</v>
      </c>
      <c r="U779" s="32">
        <f>'Link types'!V733</f>
        <v>50</v>
      </c>
      <c r="V779" s="32">
        <f>'Link types'!W733</f>
        <v>1</v>
      </c>
      <c r="W779" s="32">
        <f>'Link types'!X733</f>
        <v>1.2</v>
      </c>
      <c r="X779" s="32">
        <f>'Link types'!Y733</f>
        <v>1</v>
      </c>
      <c r="Y779" s="32" t="str">
        <f>'Link types'!Z733</f>
        <v>Secondary Link: Slip road (ramp) connecting to a secondary road ("Landesstraße")</v>
      </c>
    </row>
    <row r="780" spans="1:25" x14ac:dyDescent="0.25">
      <c r="A780" s="32">
        <f>'Link types'!B734</f>
        <v>832</v>
      </c>
      <c r="B780" s="32">
        <f>'Link types'!C734</f>
        <v>41</v>
      </c>
      <c r="C780" s="32" t="str">
        <f>'Link types'!D734</f>
        <v>free</v>
      </c>
      <c r="D780" s="32">
        <f>'Link types'!E734</f>
        <v>1</v>
      </c>
      <c r="E780" s="32">
        <f>'Link types'!F734</f>
        <v>1000</v>
      </c>
      <c r="F780" s="32" t="str">
        <f>'Link types'!G734</f>
        <v/>
      </c>
      <c r="G780" s="32">
        <f>'Link types'!H734</f>
        <v>0</v>
      </c>
      <c r="H780" s="32">
        <f>'Link types'!I734</f>
        <v>0</v>
      </c>
      <c r="I780" s="32">
        <f>'Link types'!J734</f>
        <v>0</v>
      </c>
      <c r="J780" s="32">
        <f>'Link types'!K734</f>
        <v>0</v>
      </c>
      <c r="K780" s="32">
        <f>'Link types'!L734</f>
        <v>99</v>
      </c>
      <c r="L780" s="32">
        <f>'Link types'!M734</f>
        <v>0</v>
      </c>
      <c r="M780" s="32">
        <f>'Link types'!N734</f>
        <v>0</v>
      </c>
      <c r="N780" s="32">
        <f>'Link types'!O734</f>
        <v>0</v>
      </c>
      <c r="O780" s="32">
        <f>'Link types'!P734</f>
        <v>0</v>
      </c>
      <c r="P780" s="32">
        <f>'Link types'!Q734</f>
        <v>0</v>
      </c>
      <c r="Q780" s="32">
        <f>'Link types'!R734</f>
        <v>0</v>
      </c>
      <c r="R780" s="32">
        <f>'Link types'!S734</f>
        <v>0</v>
      </c>
      <c r="S780" s="32">
        <f>'Link types'!T734</f>
        <v>0</v>
      </c>
      <c r="T780" s="32">
        <f>'Link types'!U734</f>
        <v>0</v>
      </c>
      <c r="U780" s="32">
        <f>'Link types'!V734</f>
        <v>0</v>
      </c>
      <c r="V780" s="32">
        <f>'Link types'!W734</f>
        <v>10</v>
      </c>
      <c r="W780" s="32">
        <f>'Link types'!X734</f>
        <v>10</v>
      </c>
      <c r="X780" s="32">
        <f>'Link types'!Y734</f>
        <v>10</v>
      </c>
      <c r="Y780" s="32" t="str">
        <f>'Link types'!Z734</f>
        <v/>
      </c>
    </row>
    <row r="781" spans="1:25" x14ac:dyDescent="0.25">
      <c r="A781" s="32">
        <f>'Link types'!B735</f>
        <v>833</v>
      </c>
      <c r="B781" s="32">
        <f>'Link types'!C735</f>
        <v>41</v>
      </c>
      <c r="C781" s="32" t="str">
        <f>'Link types'!D735</f>
        <v>free</v>
      </c>
      <c r="D781" s="32">
        <f>'Link types'!E735</f>
        <v>1</v>
      </c>
      <c r="E781" s="32">
        <f>'Link types'!F735</f>
        <v>1000</v>
      </c>
      <c r="F781" s="32" t="str">
        <f>'Link types'!G735</f>
        <v/>
      </c>
      <c r="G781" s="32">
        <f>'Link types'!H735</f>
        <v>0</v>
      </c>
      <c r="H781" s="32">
        <f>'Link types'!I735</f>
        <v>0</v>
      </c>
      <c r="I781" s="32">
        <f>'Link types'!J735</f>
        <v>0</v>
      </c>
      <c r="J781" s="32">
        <f>'Link types'!K735</f>
        <v>0</v>
      </c>
      <c r="K781" s="32">
        <f>'Link types'!L735</f>
        <v>99</v>
      </c>
      <c r="L781" s="32">
        <f>'Link types'!M735</f>
        <v>0</v>
      </c>
      <c r="M781" s="32">
        <f>'Link types'!N735</f>
        <v>0</v>
      </c>
      <c r="N781" s="32">
        <f>'Link types'!O735</f>
        <v>0</v>
      </c>
      <c r="O781" s="32">
        <f>'Link types'!P735</f>
        <v>0</v>
      </c>
      <c r="P781" s="32">
        <f>'Link types'!Q735</f>
        <v>0</v>
      </c>
      <c r="Q781" s="32">
        <f>'Link types'!R735</f>
        <v>0</v>
      </c>
      <c r="R781" s="32">
        <f>'Link types'!S735</f>
        <v>0</v>
      </c>
      <c r="S781" s="32">
        <f>'Link types'!T735</f>
        <v>0</v>
      </c>
      <c r="T781" s="32">
        <f>'Link types'!U735</f>
        <v>0</v>
      </c>
      <c r="U781" s="32">
        <f>'Link types'!V735</f>
        <v>0</v>
      </c>
      <c r="V781" s="32">
        <f>'Link types'!W735</f>
        <v>10</v>
      </c>
      <c r="W781" s="32">
        <f>'Link types'!X735</f>
        <v>10</v>
      </c>
      <c r="X781" s="32">
        <f>'Link types'!Y735</f>
        <v>10</v>
      </c>
      <c r="Y781" s="32" t="str">
        <f>'Link types'!Z735</f>
        <v/>
      </c>
    </row>
    <row r="782" spans="1:25" x14ac:dyDescent="0.25">
      <c r="A782" s="32">
        <f>'Link types'!B736</f>
        <v>834</v>
      </c>
      <c r="B782" s="32">
        <f>'Link types'!C736</f>
        <v>41</v>
      </c>
      <c r="C782" s="32" t="str">
        <f>'Link types'!D736</f>
        <v>free</v>
      </c>
      <c r="D782" s="32">
        <f>'Link types'!E736</f>
        <v>1</v>
      </c>
      <c r="E782" s="32">
        <f>'Link types'!F736</f>
        <v>1000</v>
      </c>
      <c r="F782" s="32" t="str">
        <f>'Link types'!G736</f>
        <v/>
      </c>
      <c r="G782" s="32">
        <f>'Link types'!H736</f>
        <v>0</v>
      </c>
      <c r="H782" s="32">
        <f>'Link types'!I736</f>
        <v>0</v>
      </c>
      <c r="I782" s="32">
        <f>'Link types'!J736</f>
        <v>0</v>
      </c>
      <c r="J782" s="32">
        <f>'Link types'!K736</f>
        <v>0</v>
      </c>
      <c r="K782" s="32">
        <f>'Link types'!L736</f>
        <v>99</v>
      </c>
      <c r="L782" s="32">
        <f>'Link types'!M736</f>
        <v>0</v>
      </c>
      <c r="M782" s="32">
        <f>'Link types'!N736</f>
        <v>0</v>
      </c>
      <c r="N782" s="32">
        <f>'Link types'!O736</f>
        <v>0</v>
      </c>
      <c r="O782" s="32">
        <f>'Link types'!P736</f>
        <v>0</v>
      </c>
      <c r="P782" s="32">
        <f>'Link types'!Q736</f>
        <v>0</v>
      </c>
      <c r="Q782" s="32">
        <f>'Link types'!R736</f>
        <v>0</v>
      </c>
      <c r="R782" s="32">
        <f>'Link types'!S736</f>
        <v>0</v>
      </c>
      <c r="S782" s="32">
        <f>'Link types'!T736</f>
        <v>0</v>
      </c>
      <c r="T782" s="32">
        <f>'Link types'!U736</f>
        <v>0</v>
      </c>
      <c r="U782" s="32">
        <f>'Link types'!V736</f>
        <v>0</v>
      </c>
      <c r="V782" s="32">
        <f>'Link types'!W736</f>
        <v>10</v>
      </c>
      <c r="W782" s="32">
        <f>'Link types'!X736</f>
        <v>10</v>
      </c>
      <c r="X782" s="32">
        <f>'Link types'!Y736</f>
        <v>10</v>
      </c>
      <c r="Y782" s="32" t="str">
        <f>'Link types'!Z736</f>
        <v/>
      </c>
    </row>
    <row r="783" spans="1:25" x14ac:dyDescent="0.25">
      <c r="A783" s="32">
        <f>'Link types'!B737</f>
        <v>835</v>
      </c>
      <c r="B783" s="32">
        <f>'Link types'!C737</f>
        <v>41</v>
      </c>
      <c r="C783" s="32" t="str">
        <f>'Link types'!D737</f>
        <v>Link Se L2 V40</v>
      </c>
      <c r="D783" s="32">
        <f>'Link types'!E737</f>
        <v>1</v>
      </c>
      <c r="E783" s="32">
        <f>'Link types'!F737</f>
        <v>4</v>
      </c>
      <c r="F783" s="32" t="str">
        <f>'Link types'!G737</f>
        <v>BIKE,BUS,MINIBUS,CAR,HGV,PUTW,WALK</v>
      </c>
      <c r="G783" s="32">
        <f>'Link types'!H737</f>
        <v>2</v>
      </c>
      <c r="H783" s="32">
        <f>'Link types'!I737</f>
        <v>600</v>
      </c>
      <c r="I783" s="32">
        <f>'Link types'!J737</f>
        <v>40</v>
      </c>
      <c r="J783" s="32">
        <f>'Link types'!K737</f>
        <v>1</v>
      </c>
      <c r="K783" s="32">
        <f>'Link types'!L737</f>
        <v>3</v>
      </c>
      <c r="L783" s="32">
        <f>'Link types'!M737</f>
        <v>20</v>
      </c>
      <c r="M783" s="32">
        <f>'Link types'!N737</f>
        <v>130</v>
      </c>
      <c r="N783" s="32">
        <f>'Link types'!O737</f>
        <v>100</v>
      </c>
      <c r="O783" s="32">
        <f>'Link types'!P737</f>
        <v>4</v>
      </c>
      <c r="P783" s="32">
        <f>'Link types'!Q737</f>
        <v>80</v>
      </c>
      <c r="Q783" s="32">
        <f>'Link types'!R737</f>
        <v>50</v>
      </c>
      <c r="R783" s="32">
        <f>'Link types'!S737</f>
        <v>4</v>
      </c>
      <c r="S783" s="32">
        <f>'Link types'!T737</f>
        <v>50</v>
      </c>
      <c r="T783" s="32">
        <f>'Link types'!U737</f>
        <v>50</v>
      </c>
      <c r="U783" s="32">
        <f>'Link types'!V737</f>
        <v>50</v>
      </c>
      <c r="V783" s="32">
        <f>'Link types'!W737</f>
        <v>1</v>
      </c>
      <c r="W783" s="32">
        <f>'Link types'!X737</f>
        <v>1.2</v>
      </c>
      <c r="X783" s="32">
        <f>'Link types'!Y737</f>
        <v>1</v>
      </c>
      <c r="Y783" s="32" t="str">
        <f>'Link types'!Z737</f>
        <v>Secondary Link: Slip road (ramp) connecting to a secondary road ("Landesstraße")</v>
      </c>
    </row>
    <row r="784" spans="1:25" x14ac:dyDescent="0.25">
      <c r="A784" s="32">
        <f>'Link types'!B738</f>
        <v>836</v>
      </c>
      <c r="B784" s="32">
        <f>'Link types'!C738</f>
        <v>41</v>
      </c>
      <c r="C784" s="32" t="str">
        <f>'Link types'!D738</f>
        <v>Link Se L1 V40</v>
      </c>
      <c r="D784" s="32">
        <f>'Link types'!E738</f>
        <v>1</v>
      </c>
      <c r="E784" s="32">
        <f>'Link types'!F738</f>
        <v>4</v>
      </c>
      <c r="F784" s="32" t="str">
        <f>'Link types'!G738</f>
        <v>BIKE,BUS,MINIBUS,CAR,HGV,PUTW,WALK</v>
      </c>
      <c r="G784" s="32">
        <f>'Link types'!H738</f>
        <v>1</v>
      </c>
      <c r="H784" s="32">
        <f>'Link types'!I738</f>
        <v>300</v>
      </c>
      <c r="I784" s="32">
        <f>'Link types'!J738</f>
        <v>40</v>
      </c>
      <c r="J784" s="32">
        <f>'Link types'!K738</f>
        <v>1</v>
      </c>
      <c r="K784" s="32">
        <f>'Link types'!L738</f>
        <v>3</v>
      </c>
      <c r="L784" s="32">
        <f>'Link types'!M738</f>
        <v>20</v>
      </c>
      <c r="M784" s="32">
        <f>'Link types'!N738</f>
        <v>130</v>
      </c>
      <c r="N784" s="32">
        <f>'Link types'!O738</f>
        <v>100</v>
      </c>
      <c r="O784" s="32">
        <f>'Link types'!P738</f>
        <v>4</v>
      </c>
      <c r="P784" s="32">
        <f>'Link types'!Q738</f>
        <v>80</v>
      </c>
      <c r="Q784" s="32">
        <f>'Link types'!R738</f>
        <v>50</v>
      </c>
      <c r="R784" s="32">
        <f>'Link types'!S738</f>
        <v>4</v>
      </c>
      <c r="S784" s="32">
        <f>'Link types'!T738</f>
        <v>50</v>
      </c>
      <c r="T784" s="32">
        <f>'Link types'!U738</f>
        <v>50</v>
      </c>
      <c r="U784" s="32">
        <f>'Link types'!V738</f>
        <v>50</v>
      </c>
      <c r="V784" s="32">
        <f>'Link types'!W738</f>
        <v>1</v>
      </c>
      <c r="W784" s="32">
        <f>'Link types'!X738</f>
        <v>1.2</v>
      </c>
      <c r="X784" s="32">
        <f>'Link types'!Y738</f>
        <v>1</v>
      </c>
      <c r="Y784" s="32" t="str">
        <f>'Link types'!Z738</f>
        <v>Secondary Link: Slip road (ramp) connecting to a secondary road ("Landesstraße")</v>
      </c>
    </row>
    <row r="785" spans="1:25" x14ac:dyDescent="0.25">
      <c r="A785" s="32">
        <f>'Link types'!B739</f>
        <v>837</v>
      </c>
      <c r="B785" s="32">
        <f>'Link types'!C739</f>
        <v>41</v>
      </c>
      <c r="C785" s="32" t="str">
        <f>'Link types'!D739</f>
        <v>free</v>
      </c>
      <c r="D785" s="32">
        <f>'Link types'!E739</f>
        <v>1</v>
      </c>
      <c r="E785" s="32">
        <f>'Link types'!F739</f>
        <v>1000</v>
      </c>
      <c r="F785" s="32" t="str">
        <f>'Link types'!G739</f>
        <v/>
      </c>
      <c r="G785" s="32">
        <f>'Link types'!H739</f>
        <v>0</v>
      </c>
      <c r="H785" s="32">
        <f>'Link types'!I739</f>
        <v>0</v>
      </c>
      <c r="I785" s="32">
        <f>'Link types'!J739</f>
        <v>0</v>
      </c>
      <c r="J785" s="32">
        <f>'Link types'!K739</f>
        <v>0</v>
      </c>
      <c r="K785" s="32">
        <f>'Link types'!L739</f>
        <v>99</v>
      </c>
      <c r="L785" s="32">
        <f>'Link types'!M739</f>
        <v>0</v>
      </c>
      <c r="M785" s="32">
        <f>'Link types'!N739</f>
        <v>0</v>
      </c>
      <c r="N785" s="32">
        <f>'Link types'!O739</f>
        <v>0</v>
      </c>
      <c r="O785" s="32">
        <f>'Link types'!P739</f>
        <v>0</v>
      </c>
      <c r="P785" s="32">
        <f>'Link types'!Q739</f>
        <v>0</v>
      </c>
      <c r="Q785" s="32">
        <f>'Link types'!R739</f>
        <v>0</v>
      </c>
      <c r="R785" s="32">
        <f>'Link types'!S739</f>
        <v>0</v>
      </c>
      <c r="S785" s="32">
        <f>'Link types'!T739</f>
        <v>0</v>
      </c>
      <c r="T785" s="32">
        <f>'Link types'!U739</f>
        <v>0</v>
      </c>
      <c r="U785" s="32">
        <f>'Link types'!V739</f>
        <v>0</v>
      </c>
      <c r="V785" s="32">
        <f>'Link types'!W739</f>
        <v>10</v>
      </c>
      <c r="W785" s="32">
        <f>'Link types'!X739</f>
        <v>10</v>
      </c>
      <c r="X785" s="32">
        <f>'Link types'!Y739</f>
        <v>10</v>
      </c>
      <c r="Y785" s="32" t="str">
        <f>'Link types'!Z739</f>
        <v/>
      </c>
    </row>
    <row r="786" spans="1:25" x14ac:dyDescent="0.25">
      <c r="A786" s="32">
        <f>'Link types'!B740</f>
        <v>838</v>
      </c>
      <c r="B786" s="32">
        <f>'Link types'!C740</f>
        <v>41</v>
      </c>
      <c r="C786" s="32" t="str">
        <f>'Link types'!D740</f>
        <v>free</v>
      </c>
      <c r="D786" s="32">
        <f>'Link types'!E740</f>
        <v>1</v>
      </c>
      <c r="E786" s="32">
        <f>'Link types'!F740</f>
        <v>1000</v>
      </c>
      <c r="F786" s="32" t="str">
        <f>'Link types'!G740</f>
        <v/>
      </c>
      <c r="G786" s="32">
        <f>'Link types'!H740</f>
        <v>0</v>
      </c>
      <c r="H786" s="32">
        <f>'Link types'!I740</f>
        <v>0</v>
      </c>
      <c r="I786" s="32">
        <f>'Link types'!J740</f>
        <v>0</v>
      </c>
      <c r="J786" s="32">
        <f>'Link types'!K740</f>
        <v>0</v>
      </c>
      <c r="K786" s="32">
        <f>'Link types'!L740</f>
        <v>99</v>
      </c>
      <c r="L786" s="32">
        <f>'Link types'!M740</f>
        <v>0</v>
      </c>
      <c r="M786" s="32">
        <f>'Link types'!N740</f>
        <v>0</v>
      </c>
      <c r="N786" s="32">
        <f>'Link types'!O740</f>
        <v>0</v>
      </c>
      <c r="O786" s="32">
        <f>'Link types'!P740</f>
        <v>0</v>
      </c>
      <c r="P786" s="32">
        <f>'Link types'!Q740</f>
        <v>0</v>
      </c>
      <c r="Q786" s="32">
        <f>'Link types'!R740</f>
        <v>0</v>
      </c>
      <c r="R786" s="32">
        <f>'Link types'!S740</f>
        <v>0</v>
      </c>
      <c r="S786" s="32">
        <f>'Link types'!T740</f>
        <v>0</v>
      </c>
      <c r="T786" s="32">
        <f>'Link types'!U740</f>
        <v>0</v>
      </c>
      <c r="U786" s="32">
        <f>'Link types'!V740</f>
        <v>0</v>
      </c>
      <c r="V786" s="32">
        <f>'Link types'!W740</f>
        <v>10</v>
      </c>
      <c r="W786" s="32">
        <f>'Link types'!X740</f>
        <v>10</v>
      </c>
      <c r="X786" s="32">
        <f>'Link types'!Y740</f>
        <v>10</v>
      </c>
      <c r="Y786" s="32" t="str">
        <f>'Link types'!Z740</f>
        <v/>
      </c>
    </row>
    <row r="787" spans="1:25" x14ac:dyDescent="0.25">
      <c r="A787" s="32">
        <f>'Link types'!B741</f>
        <v>839</v>
      </c>
      <c r="B787" s="32">
        <f>'Link types'!C741</f>
        <v>41</v>
      </c>
      <c r="C787" s="32" t="str">
        <f>'Link types'!D741</f>
        <v>free</v>
      </c>
      <c r="D787" s="32">
        <f>'Link types'!E741</f>
        <v>1</v>
      </c>
      <c r="E787" s="32">
        <f>'Link types'!F741</f>
        <v>1000</v>
      </c>
      <c r="F787" s="32" t="str">
        <f>'Link types'!G741</f>
        <v/>
      </c>
      <c r="G787" s="32">
        <f>'Link types'!H741</f>
        <v>0</v>
      </c>
      <c r="H787" s="32">
        <f>'Link types'!I741</f>
        <v>0</v>
      </c>
      <c r="I787" s="32">
        <f>'Link types'!J741</f>
        <v>0</v>
      </c>
      <c r="J787" s="32">
        <f>'Link types'!K741</f>
        <v>0</v>
      </c>
      <c r="K787" s="32">
        <f>'Link types'!L741</f>
        <v>99</v>
      </c>
      <c r="L787" s="32">
        <f>'Link types'!M741</f>
        <v>0</v>
      </c>
      <c r="M787" s="32">
        <f>'Link types'!N741</f>
        <v>0</v>
      </c>
      <c r="N787" s="32">
        <f>'Link types'!O741</f>
        <v>0</v>
      </c>
      <c r="O787" s="32">
        <f>'Link types'!P741</f>
        <v>0</v>
      </c>
      <c r="P787" s="32">
        <f>'Link types'!Q741</f>
        <v>0</v>
      </c>
      <c r="Q787" s="32">
        <f>'Link types'!R741</f>
        <v>0</v>
      </c>
      <c r="R787" s="32">
        <f>'Link types'!S741</f>
        <v>0</v>
      </c>
      <c r="S787" s="32">
        <f>'Link types'!T741</f>
        <v>0</v>
      </c>
      <c r="T787" s="32">
        <f>'Link types'!U741</f>
        <v>0</v>
      </c>
      <c r="U787" s="32">
        <f>'Link types'!V741</f>
        <v>0</v>
      </c>
      <c r="V787" s="32">
        <f>'Link types'!W741</f>
        <v>10</v>
      </c>
      <c r="W787" s="32">
        <f>'Link types'!X741</f>
        <v>10</v>
      </c>
      <c r="X787" s="32">
        <f>'Link types'!Y741</f>
        <v>10</v>
      </c>
      <c r="Y787" s="32" t="str">
        <f>'Link types'!Z741</f>
        <v/>
      </c>
    </row>
    <row r="788" spans="1:25" x14ac:dyDescent="0.25">
      <c r="A788" s="32">
        <f>'Link types'!B742</f>
        <v>840</v>
      </c>
      <c r="B788" s="32">
        <f>'Link types'!C742</f>
        <v>51</v>
      </c>
      <c r="C788" s="32" t="str">
        <f>'Link types'!D742</f>
        <v>Link Te L2 V80</v>
      </c>
      <c r="D788" s="32">
        <f>'Link types'!E742</f>
        <v>1</v>
      </c>
      <c r="E788" s="32">
        <f>'Link types'!F742</f>
        <v>5</v>
      </c>
      <c r="F788" s="32" t="str">
        <f>'Link types'!G742</f>
        <v>BIKE,BUS,MINIBUS,CAR,HGV,PUTW,WALK</v>
      </c>
      <c r="G788" s="32">
        <f>'Link types'!H742</f>
        <v>2</v>
      </c>
      <c r="H788" s="32">
        <f>'Link types'!I742</f>
        <v>2000</v>
      </c>
      <c r="I788" s="32">
        <f>'Link types'!J742</f>
        <v>80</v>
      </c>
      <c r="J788" s="32">
        <f>'Link types'!K742</f>
        <v>1</v>
      </c>
      <c r="K788" s="32">
        <f>'Link types'!L742</f>
        <v>3</v>
      </c>
      <c r="L788" s="32">
        <f>'Link types'!M742</f>
        <v>20</v>
      </c>
      <c r="M788" s="32">
        <f>'Link types'!N742</f>
        <v>130</v>
      </c>
      <c r="N788" s="32">
        <f>'Link types'!O742</f>
        <v>100</v>
      </c>
      <c r="O788" s="32">
        <f>'Link types'!P742</f>
        <v>4</v>
      </c>
      <c r="P788" s="32">
        <f>'Link types'!Q742</f>
        <v>80</v>
      </c>
      <c r="Q788" s="32">
        <f>'Link types'!R742</f>
        <v>50</v>
      </c>
      <c r="R788" s="32">
        <f>'Link types'!S742</f>
        <v>4</v>
      </c>
      <c r="S788" s="32">
        <f>'Link types'!T742</f>
        <v>50</v>
      </c>
      <c r="T788" s="32">
        <f>'Link types'!U742</f>
        <v>50</v>
      </c>
      <c r="U788" s="32">
        <f>'Link types'!V742</f>
        <v>50</v>
      </c>
      <c r="V788" s="32">
        <f>'Link types'!W742</f>
        <v>1</v>
      </c>
      <c r="W788" s="32">
        <f>'Link types'!X742</f>
        <v>1.2</v>
      </c>
      <c r="X788" s="32">
        <f>'Link types'!Y742</f>
        <v>1</v>
      </c>
      <c r="Y788" s="32" t="str">
        <f>'Link types'!Z742</f>
        <v>Tertiary Link: Slip road (ramp) connecting to a tertiary road ("Kreisstraße")</v>
      </c>
    </row>
    <row r="789" spans="1:25" x14ac:dyDescent="0.25">
      <c r="A789" s="32">
        <f>'Link types'!B743</f>
        <v>841</v>
      </c>
      <c r="B789" s="32">
        <f>'Link types'!C743</f>
        <v>51</v>
      </c>
      <c r="C789" s="32" t="str">
        <f>'Link types'!D743</f>
        <v>Link Te L1 V80</v>
      </c>
      <c r="D789" s="32">
        <f>'Link types'!E743</f>
        <v>1</v>
      </c>
      <c r="E789" s="32">
        <f>'Link types'!F743</f>
        <v>5</v>
      </c>
      <c r="F789" s="32" t="str">
        <f>'Link types'!G743</f>
        <v>BIKE,BUS,MINIBUS,CAR,HGV,PUTW,WALK</v>
      </c>
      <c r="G789" s="32">
        <f>'Link types'!H743</f>
        <v>1</v>
      </c>
      <c r="H789" s="32">
        <f>'Link types'!I743</f>
        <v>1000</v>
      </c>
      <c r="I789" s="32">
        <f>'Link types'!J743</f>
        <v>80</v>
      </c>
      <c r="J789" s="32">
        <f>'Link types'!K743</f>
        <v>1</v>
      </c>
      <c r="K789" s="32">
        <f>'Link types'!L743</f>
        <v>3</v>
      </c>
      <c r="L789" s="32">
        <f>'Link types'!M743</f>
        <v>20</v>
      </c>
      <c r="M789" s="32">
        <f>'Link types'!N743</f>
        <v>130</v>
      </c>
      <c r="N789" s="32">
        <f>'Link types'!O743</f>
        <v>100</v>
      </c>
      <c r="O789" s="32">
        <f>'Link types'!P743</f>
        <v>4</v>
      </c>
      <c r="P789" s="32">
        <f>'Link types'!Q743</f>
        <v>80</v>
      </c>
      <c r="Q789" s="32">
        <f>'Link types'!R743</f>
        <v>50</v>
      </c>
      <c r="R789" s="32">
        <f>'Link types'!S743</f>
        <v>4</v>
      </c>
      <c r="S789" s="32">
        <f>'Link types'!T743</f>
        <v>50</v>
      </c>
      <c r="T789" s="32">
        <f>'Link types'!U743</f>
        <v>50</v>
      </c>
      <c r="U789" s="32">
        <f>'Link types'!V743</f>
        <v>50</v>
      </c>
      <c r="V789" s="32">
        <f>'Link types'!W743</f>
        <v>1</v>
      </c>
      <c r="W789" s="32">
        <f>'Link types'!X743</f>
        <v>1.2</v>
      </c>
      <c r="X789" s="32">
        <f>'Link types'!Y743</f>
        <v>1</v>
      </c>
      <c r="Y789" s="32" t="str">
        <f>'Link types'!Z743</f>
        <v>Tertiary Link: Slip road (ramp) connecting to a tertiary road ("Kreisstraße")</v>
      </c>
    </row>
    <row r="790" spans="1:25" x14ac:dyDescent="0.25">
      <c r="A790" s="32">
        <f>'Link types'!B744</f>
        <v>842</v>
      </c>
      <c r="B790" s="32">
        <f>'Link types'!C744</f>
        <v>51</v>
      </c>
      <c r="C790" s="32" t="str">
        <f>'Link types'!D744</f>
        <v>free</v>
      </c>
      <c r="D790" s="32">
        <f>'Link types'!E744</f>
        <v>1</v>
      </c>
      <c r="E790" s="32">
        <f>'Link types'!F744</f>
        <v>1000</v>
      </c>
      <c r="F790" s="32" t="str">
        <f>'Link types'!G744</f>
        <v/>
      </c>
      <c r="G790" s="32">
        <f>'Link types'!H744</f>
        <v>0</v>
      </c>
      <c r="H790" s="32">
        <f>'Link types'!I744</f>
        <v>0</v>
      </c>
      <c r="I790" s="32">
        <f>'Link types'!J744</f>
        <v>0</v>
      </c>
      <c r="J790" s="32">
        <f>'Link types'!K744</f>
        <v>0</v>
      </c>
      <c r="K790" s="32">
        <f>'Link types'!L744</f>
        <v>99</v>
      </c>
      <c r="L790" s="32">
        <f>'Link types'!M744</f>
        <v>0</v>
      </c>
      <c r="M790" s="32">
        <f>'Link types'!N744</f>
        <v>0</v>
      </c>
      <c r="N790" s="32">
        <f>'Link types'!O744</f>
        <v>0</v>
      </c>
      <c r="O790" s="32">
        <f>'Link types'!P744</f>
        <v>0</v>
      </c>
      <c r="P790" s="32">
        <f>'Link types'!Q744</f>
        <v>0</v>
      </c>
      <c r="Q790" s="32">
        <f>'Link types'!R744</f>
        <v>0</v>
      </c>
      <c r="R790" s="32">
        <f>'Link types'!S744</f>
        <v>0</v>
      </c>
      <c r="S790" s="32">
        <f>'Link types'!T744</f>
        <v>0</v>
      </c>
      <c r="T790" s="32">
        <f>'Link types'!U744</f>
        <v>0</v>
      </c>
      <c r="U790" s="32">
        <f>'Link types'!V744</f>
        <v>0</v>
      </c>
      <c r="V790" s="32">
        <f>'Link types'!W744</f>
        <v>10</v>
      </c>
      <c r="W790" s="32">
        <f>'Link types'!X744</f>
        <v>10</v>
      </c>
      <c r="X790" s="32">
        <f>'Link types'!Y744</f>
        <v>10</v>
      </c>
      <c r="Y790" s="32" t="str">
        <f>'Link types'!Z744</f>
        <v/>
      </c>
    </row>
    <row r="791" spans="1:25" x14ac:dyDescent="0.25">
      <c r="A791" s="32">
        <f>'Link types'!B745</f>
        <v>843</v>
      </c>
      <c r="B791" s="32">
        <f>'Link types'!C745</f>
        <v>51</v>
      </c>
      <c r="C791" s="32" t="str">
        <f>'Link types'!D745</f>
        <v>free</v>
      </c>
      <c r="D791" s="32">
        <f>'Link types'!E745</f>
        <v>1</v>
      </c>
      <c r="E791" s="32">
        <f>'Link types'!F745</f>
        <v>1000</v>
      </c>
      <c r="F791" s="32" t="str">
        <f>'Link types'!G745</f>
        <v/>
      </c>
      <c r="G791" s="32">
        <f>'Link types'!H745</f>
        <v>0</v>
      </c>
      <c r="H791" s="32">
        <f>'Link types'!I745</f>
        <v>0</v>
      </c>
      <c r="I791" s="32">
        <f>'Link types'!J745</f>
        <v>0</v>
      </c>
      <c r="J791" s="32">
        <f>'Link types'!K745</f>
        <v>0</v>
      </c>
      <c r="K791" s="32">
        <f>'Link types'!L745</f>
        <v>99</v>
      </c>
      <c r="L791" s="32">
        <f>'Link types'!M745</f>
        <v>0</v>
      </c>
      <c r="M791" s="32">
        <f>'Link types'!N745</f>
        <v>0</v>
      </c>
      <c r="N791" s="32">
        <f>'Link types'!O745</f>
        <v>0</v>
      </c>
      <c r="O791" s="32">
        <f>'Link types'!P745</f>
        <v>0</v>
      </c>
      <c r="P791" s="32">
        <f>'Link types'!Q745</f>
        <v>0</v>
      </c>
      <c r="Q791" s="32">
        <f>'Link types'!R745</f>
        <v>0</v>
      </c>
      <c r="R791" s="32">
        <f>'Link types'!S745</f>
        <v>0</v>
      </c>
      <c r="S791" s="32">
        <f>'Link types'!T745</f>
        <v>0</v>
      </c>
      <c r="T791" s="32">
        <f>'Link types'!U745</f>
        <v>0</v>
      </c>
      <c r="U791" s="32">
        <f>'Link types'!V745</f>
        <v>0</v>
      </c>
      <c r="V791" s="32">
        <f>'Link types'!W745</f>
        <v>10</v>
      </c>
      <c r="W791" s="32">
        <f>'Link types'!X745</f>
        <v>10</v>
      </c>
      <c r="X791" s="32">
        <f>'Link types'!Y745</f>
        <v>10</v>
      </c>
      <c r="Y791" s="32" t="str">
        <f>'Link types'!Z745</f>
        <v/>
      </c>
    </row>
    <row r="792" spans="1:25" x14ac:dyDescent="0.25">
      <c r="A792" s="32">
        <f>'Link types'!B746</f>
        <v>844</v>
      </c>
      <c r="B792" s="32">
        <f>'Link types'!C746</f>
        <v>51</v>
      </c>
      <c r="C792" s="32" t="str">
        <f>'Link types'!D746</f>
        <v>free</v>
      </c>
      <c r="D792" s="32">
        <f>'Link types'!E746</f>
        <v>1</v>
      </c>
      <c r="E792" s="32">
        <f>'Link types'!F746</f>
        <v>1000</v>
      </c>
      <c r="F792" s="32" t="str">
        <f>'Link types'!G746</f>
        <v/>
      </c>
      <c r="G792" s="32">
        <f>'Link types'!H746</f>
        <v>0</v>
      </c>
      <c r="H792" s="32">
        <f>'Link types'!I746</f>
        <v>0</v>
      </c>
      <c r="I792" s="32">
        <f>'Link types'!J746</f>
        <v>0</v>
      </c>
      <c r="J792" s="32">
        <f>'Link types'!K746</f>
        <v>0</v>
      </c>
      <c r="K792" s="32">
        <f>'Link types'!L746</f>
        <v>99</v>
      </c>
      <c r="L792" s="32">
        <f>'Link types'!M746</f>
        <v>0</v>
      </c>
      <c r="M792" s="32">
        <f>'Link types'!N746</f>
        <v>0</v>
      </c>
      <c r="N792" s="32">
        <f>'Link types'!O746</f>
        <v>0</v>
      </c>
      <c r="O792" s="32">
        <f>'Link types'!P746</f>
        <v>0</v>
      </c>
      <c r="P792" s="32">
        <f>'Link types'!Q746</f>
        <v>0</v>
      </c>
      <c r="Q792" s="32">
        <f>'Link types'!R746</f>
        <v>0</v>
      </c>
      <c r="R792" s="32">
        <f>'Link types'!S746</f>
        <v>0</v>
      </c>
      <c r="S792" s="32">
        <f>'Link types'!T746</f>
        <v>0</v>
      </c>
      <c r="T792" s="32">
        <f>'Link types'!U746</f>
        <v>0</v>
      </c>
      <c r="U792" s="32">
        <f>'Link types'!V746</f>
        <v>0</v>
      </c>
      <c r="V792" s="32">
        <f>'Link types'!W746</f>
        <v>10</v>
      </c>
      <c r="W792" s="32">
        <f>'Link types'!X746</f>
        <v>10</v>
      </c>
      <c r="X792" s="32">
        <f>'Link types'!Y746</f>
        <v>10</v>
      </c>
      <c r="Y792" s="32" t="str">
        <f>'Link types'!Z746</f>
        <v/>
      </c>
    </row>
    <row r="793" spans="1:25" x14ac:dyDescent="0.25">
      <c r="A793" s="32">
        <f>'Link types'!B747</f>
        <v>845</v>
      </c>
      <c r="B793" s="32">
        <f>'Link types'!C747</f>
        <v>51</v>
      </c>
      <c r="C793" s="32" t="str">
        <f>'Link types'!D747</f>
        <v>Link Te L2 V40</v>
      </c>
      <c r="D793" s="32">
        <f>'Link types'!E747</f>
        <v>1</v>
      </c>
      <c r="E793" s="32">
        <f>'Link types'!F747</f>
        <v>5</v>
      </c>
      <c r="F793" s="32" t="str">
        <f>'Link types'!G747</f>
        <v>BIKE,BUS,MINIBUS,CAR,HGV,PUTW,WALK</v>
      </c>
      <c r="G793" s="32">
        <f>'Link types'!H747</f>
        <v>2</v>
      </c>
      <c r="H793" s="32">
        <f>'Link types'!I747</f>
        <v>600</v>
      </c>
      <c r="I793" s="32">
        <f>'Link types'!J747</f>
        <v>40</v>
      </c>
      <c r="J793" s="32">
        <f>'Link types'!K747</f>
        <v>1</v>
      </c>
      <c r="K793" s="32">
        <f>'Link types'!L747</f>
        <v>3</v>
      </c>
      <c r="L793" s="32">
        <f>'Link types'!M747</f>
        <v>20</v>
      </c>
      <c r="M793" s="32">
        <f>'Link types'!N747</f>
        <v>130</v>
      </c>
      <c r="N793" s="32">
        <f>'Link types'!O747</f>
        <v>100</v>
      </c>
      <c r="O793" s="32">
        <f>'Link types'!P747</f>
        <v>4</v>
      </c>
      <c r="P793" s="32">
        <f>'Link types'!Q747</f>
        <v>80</v>
      </c>
      <c r="Q793" s="32">
        <f>'Link types'!R747</f>
        <v>50</v>
      </c>
      <c r="R793" s="32">
        <f>'Link types'!S747</f>
        <v>4</v>
      </c>
      <c r="S793" s="32">
        <f>'Link types'!T747</f>
        <v>50</v>
      </c>
      <c r="T793" s="32">
        <f>'Link types'!U747</f>
        <v>50</v>
      </c>
      <c r="U793" s="32">
        <f>'Link types'!V747</f>
        <v>50</v>
      </c>
      <c r="V793" s="32">
        <f>'Link types'!W747</f>
        <v>1</v>
      </c>
      <c r="W793" s="32">
        <f>'Link types'!X747</f>
        <v>1.2</v>
      </c>
      <c r="X793" s="32">
        <f>'Link types'!Y747</f>
        <v>1</v>
      </c>
      <c r="Y793" s="32" t="str">
        <f>'Link types'!Z747</f>
        <v>Tertiary Link: Slip road (ramp) connecting to a tertiary road ("Kreisstraße")</v>
      </c>
    </row>
    <row r="794" spans="1:25" x14ac:dyDescent="0.25">
      <c r="A794" s="32">
        <f>'Link types'!B748</f>
        <v>846</v>
      </c>
      <c r="B794" s="32">
        <f>'Link types'!C748</f>
        <v>51</v>
      </c>
      <c r="C794" s="32" t="str">
        <f>'Link types'!D748</f>
        <v>Link Te L1 V40</v>
      </c>
      <c r="D794" s="32">
        <f>'Link types'!E748</f>
        <v>1</v>
      </c>
      <c r="E794" s="32">
        <f>'Link types'!F748</f>
        <v>5</v>
      </c>
      <c r="F794" s="32" t="str">
        <f>'Link types'!G748</f>
        <v>BIKE,BUS,MINIBUS,CAR,HGV,PUTW,WALK</v>
      </c>
      <c r="G794" s="32">
        <f>'Link types'!H748</f>
        <v>1</v>
      </c>
      <c r="H794" s="32">
        <f>'Link types'!I748</f>
        <v>300</v>
      </c>
      <c r="I794" s="32">
        <f>'Link types'!J748</f>
        <v>40</v>
      </c>
      <c r="J794" s="32">
        <f>'Link types'!K748</f>
        <v>1</v>
      </c>
      <c r="K794" s="32">
        <f>'Link types'!L748</f>
        <v>3</v>
      </c>
      <c r="L794" s="32">
        <f>'Link types'!M748</f>
        <v>20</v>
      </c>
      <c r="M794" s="32">
        <f>'Link types'!N748</f>
        <v>130</v>
      </c>
      <c r="N794" s="32">
        <f>'Link types'!O748</f>
        <v>100</v>
      </c>
      <c r="O794" s="32">
        <f>'Link types'!P748</f>
        <v>4</v>
      </c>
      <c r="P794" s="32">
        <f>'Link types'!Q748</f>
        <v>80</v>
      </c>
      <c r="Q794" s="32">
        <f>'Link types'!R748</f>
        <v>50</v>
      </c>
      <c r="R794" s="32">
        <f>'Link types'!S748</f>
        <v>4</v>
      </c>
      <c r="S794" s="32">
        <f>'Link types'!T748</f>
        <v>50</v>
      </c>
      <c r="T794" s="32">
        <f>'Link types'!U748</f>
        <v>50</v>
      </c>
      <c r="U794" s="32">
        <f>'Link types'!V748</f>
        <v>50</v>
      </c>
      <c r="V794" s="32">
        <f>'Link types'!W748</f>
        <v>1</v>
      </c>
      <c r="W794" s="32">
        <f>'Link types'!X748</f>
        <v>1.2</v>
      </c>
      <c r="X794" s="32">
        <f>'Link types'!Y748</f>
        <v>1</v>
      </c>
      <c r="Y794" s="32" t="str">
        <f>'Link types'!Z748</f>
        <v>Tertiary Link: Slip road (ramp) connecting to a tertiary road ("Kreisstraße")</v>
      </c>
    </row>
    <row r="795" spans="1:25" x14ac:dyDescent="0.25">
      <c r="A795" s="32">
        <f>'Link types'!B749</f>
        <v>847</v>
      </c>
      <c r="B795" s="32">
        <f>'Link types'!C749</f>
        <v>51</v>
      </c>
      <c r="C795" s="32" t="str">
        <f>'Link types'!D749</f>
        <v>free</v>
      </c>
      <c r="D795" s="32">
        <f>'Link types'!E749</f>
        <v>1</v>
      </c>
      <c r="E795" s="32">
        <f>'Link types'!F749</f>
        <v>1000</v>
      </c>
      <c r="F795" s="32" t="str">
        <f>'Link types'!G749</f>
        <v/>
      </c>
      <c r="G795" s="32">
        <f>'Link types'!H749</f>
        <v>0</v>
      </c>
      <c r="H795" s="32">
        <f>'Link types'!I749</f>
        <v>0</v>
      </c>
      <c r="I795" s="32">
        <f>'Link types'!J749</f>
        <v>0</v>
      </c>
      <c r="J795" s="32">
        <f>'Link types'!K749</f>
        <v>0</v>
      </c>
      <c r="K795" s="32">
        <f>'Link types'!L749</f>
        <v>99</v>
      </c>
      <c r="L795" s="32">
        <f>'Link types'!M749</f>
        <v>0</v>
      </c>
      <c r="M795" s="32">
        <f>'Link types'!N749</f>
        <v>0</v>
      </c>
      <c r="N795" s="32">
        <f>'Link types'!O749</f>
        <v>0</v>
      </c>
      <c r="O795" s="32">
        <f>'Link types'!P749</f>
        <v>0</v>
      </c>
      <c r="P795" s="32">
        <f>'Link types'!Q749</f>
        <v>0</v>
      </c>
      <c r="Q795" s="32">
        <f>'Link types'!R749</f>
        <v>0</v>
      </c>
      <c r="R795" s="32">
        <f>'Link types'!S749</f>
        <v>0</v>
      </c>
      <c r="S795" s="32">
        <f>'Link types'!T749</f>
        <v>0</v>
      </c>
      <c r="T795" s="32">
        <f>'Link types'!U749</f>
        <v>0</v>
      </c>
      <c r="U795" s="32">
        <f>'Link types'!V749</f>
        <v>0</v>
      </c>
      <c r="V795" s="32">
        <f>'Link types'!W749</f>
        <v>10</v>
      </c>
      <c r="W795" s="32">
        <f>'Link types'!X749</f>
        <v>10</v>
      </c>
      <c r="X795" s="32">
        <f>'Link types'!Y749</f>
        <v>10</v>
      </c>
      <c r="Y795" s="32" t="str">
        <f>'Link types'!Z749</f>
        <v/>
      </c>
    </row>
    <row r="796" spans="1:25" x14ac:dyDescent="0.25">
      <c r="A796" s="32">
        <f>'Link types'!B750</f>
        <v>848</v>
      </c>
      <c r="B796" s="32">
        <f>'Link types'!C750</f>
        <v>51</v>
      </c>
      <c r="C796" s="32" t="str">
        <f>'Link types'!D750</f>
        <v>free</v>
      </c>
      <c r="D796" s="32">
        <f>'Link types'!E750</f>
        <v>1</v>
      </c>
      <c r="E796" s="32">
        <f>'Link types'!F750</f>
        <v>1000</v>
      </c>
      <c r="F796" s="32" t="str">
        <f>'Link types'!G750</f>
        <v/>
      </c>
      <c r="G796" s="32">
        <f>'Link types'!H750</f>
        <v>0</v>
      </c>
      <c r="H796" s="32">
        <f>'Link types'!I750</f>
        <v>0</v>
      </c>
      <c r="I796" s="32">
        <f>'Link types'!J750</f>
        <v>0</v>
      </c>
      <c r="J796" s="32">
        <f>'Link types'!K750</f>
        <v>0</v>
      </c>
      <c r="K796" s="32">
        <f>'Link types'!L750</f>
        <v>99</v>
      </c>
      <c r="L796" s="32">
        <f>'Link types'!M750</f>
        <v>0</v>
      </c>
      <c r="M796" s="32">
        <f>'Link types'!N750</f>
        <v>0</v>
      </c>
      <c r="N796" s="32">
        <f>'Link types'!O750</f>
        <v>0</v>
      </c>
      <c r="O796" s="32">
        <f>'Link types'!P750</f>
        <v>0</v>
      </c>
      <c r="P796" s="32">
        <f>'Link types'!Q750</f>
        <v>0</v>
      </c>
      <c r="Q796" s="32">
        <f>'Link types'!R750</f>
        <v>0</v>
      </c>
      <c r="R796" s="32">
        <f>'Link types'!S750</f>
        <v>0</v>
      </c>
      <c r="S796" s="32">
        <f>'Link types'!T750</f>
        <v>0</v>
      </c>
      <c r="T796" s="32">
        <f>'Link types'!U750</f>
        <v>0</v>
      </c>
      <c r="U796" s="32">
        <f>'Link types'!V750</f>
        <v>0</v>
      </c>
      <c r="V796" s="32">
        <f>'Link types'!W750</f>
        <v>10</v>
      </c>
      <c r="W796" s="32">
        <f>'Link types'!X750</f>
        <v>10</v>
      </c>
      <c r="X796" s="32">
        <f>'Link types'!Y750</f>
        <v>10</v>
      </c>
      <c r="Y796" s="32" t="str">
        <f>'Link types'!Z750</f>
        <v/>
      </c>
    </row>
    <row r="797" spans="1:25" x14ac:dyDescent="0.25">
      <c r="A797" s="32">
        <f>'Link types'!B751</f>
        <v>849</v>
      </c>
      <c r="B797" s="32">
        <f>'Link types'!C751</f>
        <v>51</v>
      </c>
      <c r="C797" s="32" t="str">
        <f>'Link types'!D751</f>
        <v>free</v>
      </c>
      <c r="D797" s="32">
        <f>'Link types'!E751</f>
        <v>1</v>
      </c>
      <c r="E797" s="32">
        <f>'Link types'!F751</f>
        <v>1000</v>
      </c>
      <c r="F797" s="32" t="str">
        <f>'Link types'!G751</f>
        <v/>
      </c>
      <c r="G797" s="32">
        <f>'Link types'!H751</f>
        <v>0</v>
      </c>
      <c r="H797" s="32">
        <f>'Link types'!I751</f>
        <v>0</v>
      </c>
      <c r="I797" s="32">
        <f>'Link types'!J751</f>
        <v>0</v>
      </c>
      <c r="J797" s="32">
        <f>'Link types'!K751</f>
        <v>0</v>
      </c>
      <c r="K797" s="32">
        <f>'Link types'!L751</f>
        <v>99</v>
      </c>
      <c r="L797" s="32">
        <f>'Link types'!M751</f>
        <v>0</v>
      </c>
      <c r="M797" s="32">
        <f>'Link types'!N751</f>
        <v>0</v>
      </c>
      <c r="N797" s="32">
        <f>'Link types'!O751</f>
        <v>0</v>
      </c>
      <c r="O797" s="32">
        <f>'Link types'!P751</f>
        <v>0</v>
      </c>
      <c r="P797" s="32">
        <f>'Link types'!Q751</f>
        <v>0</v>
      </c>
      <c r="Q797" s="32">
        <f>'Link types'!R751</f>
        <v>0</v>
      </c>
      <c r="R797" s="32">
        <f>'Link types'!S751</f>
        <v>0</v>
      </c>
      <c r="S797" s="32">
        <f>'Link types'!T751</f>
        <v>0</v>
      </c>
      <c r="T797" s="32">
        <f>'Link types'!U751</f>
        <v>0</v>
      </c>
      <c r="U797" s="32">
        <f>'Link types'!V751</f>
        <v>0</v>
      </c>
      <c r="V797" s="32">
        <f>'Link types'!W751</f>
        <v>10</v>
      </c>
      <c r="W797" s="32">
        <f>'Link types'!X751</f>
        <v>10</v>
      </c>
      <c r="X797" s="32">
        <f>'Link types'!Y751</f>
        <v>10</v>
      </c>
      <c r="Y797" s="32" t="str">
        <f>'Link types'!Z751</f>
        <v/>
      </c>
    </row>
    <row r="798" spans="1:25" x14ac:dyDescent="0.25">
      <c r="A798" s="32">
        <f>'Link types'!B752</f>
        <v>850</v>
      </c>
      <c r="B798" s="32">
        <f>'Link types'!C752</f>
        <v>80</v>
      </c>
      <c r="C798" s="32" t="str">
        <f>'Link types'!D752</f>
        <v>free</v>
      </c>
      <c r="D798" s="32">
        <f>'Link types'!E752</f>
        <v>1</v>
      </c>
      <c r="E798" s="32">
        <f>'Link types'!F752</f>
        <v>1000</v>
      </c>
      <c r="F798" s="32" t="str">
        <f>'Link types'!G752</f>
        <v/>
      </c>
      <c r="G798" s="32">
        <f>'Link types'!H752</f>
        <v>0</v>
      </c>
      <c r="H798" s="32">
        <f>'Link types'!I752</f>
        <v>0</v>
      </c>
      <c r="I798" s="32">
        <f>'Link types'!J752</f>
        <v>0</v>
      </c>
      <c r="J798" s="32">
        <f>'Link types'!K752</f>
        <v>0</v>
      </c>
      <c r="K798" s="32">
        <f>'Link types'!L752</f>
        <v>99</v>
      </c>
      <c r="L798" s="32">
        <f>'Link types'!M752</f>
        <v>0</v>
      </c>
      <c r="M798" s="32">
        <f>'Link types'!N752</f>
        <v>0</v>
      </c>
      <c r="N798" s="32">
        <f>'Link types'!O752</f>
        <v>0</v>
      </c>
      <c r="O798" s="32">
        <f>'Link types'!P752</f>
        <v>0</v>
      </c>
      <c r="P798" s="32">
        <f>'Link types'!Q752</f>
        <v>0</v>
      </c>
      <c r="Q798" s="32">
        <f>'Link types'!R752</f>
        <v>0</v>
      </c>
      <c r="R798" s="32">
        <f>'Link types'!S752</f>
        <v>0</v>
      </c>
      <c r="S798" s="32">
        <f>'Link types'!T752</f>
        <v>0</v>
      </c>
      <c r="T798" s="32">
        <f>'Link types'!U752</f>
        <v>0</v>
      </c>
      <c r="U798" s="32">
        <f>'Link types'!V752</f>
        <v>0</v>
      </c>
      <c r="V798" s="32">
        <f>'Link types'!W752</f>
        <v>10</v>
      </c>
      <c r="W798" s="32">
        <f>'Link types'!X752</f>
        <v>10</v>
      </c>
      <c r="X798" s="32">
        <f>'Link types'!Y752</f>
        <v>10</v>
      </c>
      <c r="Y798" s="32" t="str">
        <f>'Link types'!Z752</f>
        <v/>
      </c>
    </row>
    <row r="799" spans="1:25" x14ac:dyDescent="0.25">
      <c r="A799" s="32">
        <f>'Link types'!B753</f>
        <v>851</v>
      </c>
      <c r="B799" s="32">
        <f>'Link types'!C753</f>
        <v>80</v>
      </c>
      <c r="C799" s="32" t="str">
        <f>'Link types'!D753</f>
        <v>free</v>
      </c>
      <c r="D799" s="32">
        <f>'Link types'!E753</f>
        <v>1</v>
      </c>
      <c r="E799" s="32">
        <f>'Link types'!F753</f>
        <v>1000</v>
      </c>
      <c r="F799" s="32" t="str">
        <f>'Link types'!G753</f>
        <v/>
      </c>
      <c r="G799" s="32">
        <f>'Link types'!H753</f>
        <v>0</v>
      </c>
      <c r="H799" s="32">
        <f>'Link types'!I753</f>
        <v>0</v>
      </c>
      <c r="I799" s="32">
        <f>'Link types'!J753</f>
        <v>0</v>
      </c>
      <c r="J799" s="32">
        <f>'Link types'!K753</f>
        <v>0</v>
      </c>
      <c r="K799" s="32">
        <f>'Link types'!L753</f>
        <v>99</v>
      </c>
      <c r="L799" s="32">
        <f>'Link types'!M753</f>
        <v>0</v>
      </c>
      <c r="M799" s="32">
        <f>'Link types'!N753</f>
        <v>0</v>
      </c>
      <c r="N799" s="32">
        <f>'Link types'!O753</f>
        <v>0</v>
      </c>
      <c r="O799" s="32">
        <f>'Link types'!P753</f>
        <v>0</v>
      </c>
      <c r="P799" s="32">
        <f>'Link types'!Q753</f>
        <v>0</v>
      </c>
      <c r="Q799" s="32">
        <f>'Link types'!R753</f>
        <v>0</v>
      </c>
      <c r="R799" s="32">
        <f>'Link types'!S753</f>
        <v>0</v>
      </c>
      <c r="S799" s="32">
        <f>'Link types'!T753</f>
        <v>0</v>
      </c>
      <c r="T799" s="32">
        <f>'Link types'!U753</f>
        <v>0</v>
      </c>
      <c r="U799" s="32">
        <f>'Link types'!V753</f>
        <v>0</v>
      </c>
      <c r="V799" s="32">
        <f>'Link types'!W753</f>
        <v>10</v>
      </c>
      <c r="W799" s="32">
        <f>'Link types'!X753</f>
        <v>10</v>
      </c>
      <c r="X799" s="32">
        <f>'Link types'!Y753</f>
        <v>10</v>
      </c>
      <c r="Y799" s="32" t="str">
        <f>'Link types'!Z753</f>
        <v/>
      </c>
    </row>
    <row r="800" spans="1:25" x14ac:dyDescent="0.25">
      <c r="A800" s="32">
        <f>'Link types'!B754</f>
        <v>852</v>
      </c>
      <c r="B800" s="32">
        <f>'Link types'!C754</f>
        <v>80</v>
      </c>
      <c r="C800" s="32" t="str">
        <f>'Link types'!D754</f>
        <v>free</v>
      </c>
      <c r="D800" s="32">
        <f>'Link types'!E754</f>
        <v>1</v>
      </c>
      <c r="E800" s="32">
        <f>'Link types'!F754</f>
        <v>1000</v>
      </c>
      <c r="F800" s="32" t="str">
        <f>'Link types'!G754</f>
        <v/>
      </c>
      <c r="G800" s="32">
        <f>'Link types'!H754</f>
        <v>0</v>
      </c>
      <c r="H800" s="32">
        <f>'Link types'!I754</f>
        <v>0</v>
      </c>
      <c r="I800" s="32">
        <f>'Link types'!J754</f>
        <v>0</v>
      </c>
      <c r="J800" s="32">
        <f>'Link types'!K754</f>
        <v>0</v>
      </c>
      <c r="K800" s="32">
        <f>'Link types'!L754</f>
        <v>99</v>
      </c>
      <c r="L800" s="32">
        <f>'Link types'!M754</f>
        <v>0</v>
      </c>
      <c r="M800" s="32">
        <f>'Link types'!N754</f>
        <v>0</v>
      </c>
      <c r="N800" s="32">
        <f>'Link types'!O754</f>
        <v>0</v>
      </c>
      <c r="O800" s="32">
        <f>'Link types'!P754</f>
        <v>0</v>
      </c>
      <c r="P800" s="32">
        <f>'Link types'!Q754</f>
        <v>0</v>
      </c>
      <c r="Q800" s="32">
        <f>'Link types'!R754</f>
        <v>0</v>
      </c>
      <c r="R800" s="32">
        <f>'Link types'!S754</f>
        <v>0</v>
      </c>
      <c r="S800" s="32">
        <f>'Link types'!T754</f>
        <v>0</v>
      </c>
      <c r="T800" s="32">
        <f>'Link types'!U754</f>
        <v>0</v>
      </c>
      <c r="U800" s="32">
        <f>'Link types'!V754</f>
        <v>0</v>
      </c>
      <c r="V800" s="32">
        <f>'Link types'!W754</f>
        <v>10</v>
      </c>
      <c r="W800" s="32">
        <f>'Link types'!X754</f>
        <v>10</v>
      </c>
      <c r="X800" s="32">
        <f>'Link types'!Y754</f>
        <v>10</v>
      </c>
      <c r="Y800" s="32" t="str">
        <f>'Link types'!Z754</f>
        <v/>
      </c>
    </row>
    <row r="801" spans="1:25" x14ac:dyDescent="0.25">
      <c r="A801" s="32">
        <f>'Link types'!B755</f>
        <v>853</v>
      </c>
      <c r="B801" s="32">
        <f>'Link types'!C755</f>
        <v>80</v>
      </c>
      <c r="C801" s="32" t="str">
        <f>'Link types'!D755</f>
        <v>free</v>
      </c>
      <c r="D801" s="32">
        <f>'Link types'!E755</f>
        <v>1</v>
      </c>
      <c r="E801" s="32">
        <f>'Link types'!F755</f>
        <v>1000</v>
      </c>
      <c r="F801" s="32" t="str">
        <f>'Link types'!G755</f>
        <v/>
      </c>
      <c r="G801" s="32">
        <f>'Link types'!H755</f>
        <v>0</v>
      </c>
      <c r="H801" s="32">
        <f>'Link types'!I755</f>
        <v>0</v>
      </c>
      <c r="I801" s="32">
        <f>'Link types'!J755</f>
        <v>0</v>
      </c>
      <c r="J801" s="32">
        <f>'Link types'!K755</f>
        <v>0</v>
      </c>
      <c r="K801" s="32">
        <f>'Link types'!L755</f>
        <v>99</v>
      </c>
      <c r="L801" s="32">
        <f>'Link types'!M755</f>
        <v>0</v>
      </c>
      <c r="M801" s="32">
        <f>'Link types'!N755</f>
        <v>0</v>
      </c>
      <c r="N801" s="32">
        <f>'Link types'!O755</f>
        <v>0</v>
      </c>
      <c r="O801" s="32">
        <f>'Link types'!P755</f>
        <v>0</v>
      </c>
      <c r="P801" s="32">
        <f>'Link types'!Q755</f>
        <v>0</v>
      </c>
      <c r="Q801" s="32">
        <f>'Link types'!R755</f>
        <v>0</v>
      </c>
      <c r="R801" s="32">
        <f>'Link types'!S755</f>
        <v>0</v>
      </c>
      <c r="S801" s="32">
        <f>'Link types'!T755</f>
        <v>0</v>
      </c>
      <c r="T801" s="32">
        <f>'Link types'!U755</f>
        <v>0</v>
      </c>
      <c r="U801" s="32">
        <f>'Link types'!V755</f>
        <v>0</v>
      </c>
      <c r="V801" s="32">
        <f>'Link types'!W755</f>
        <v>10</v>
      </c>
      <c r="W801" s="32">
        <f>'Link types'!X755</f>
        <v>10</v>
      </c>
      <c r="X801" s="32">
        <f>'Link types'!Y755</f>
        <v>10</v>
      </c>
      <c r="Y801" s="32" t="str">
        <f>'Link types'!Z755</f>
        <v/>
      </c>
    </row>
    <row r="802" spans="1:25" x14ac:dyDescent="0.25">
      <c r="A802" s="32">
        <f>'Link types'!B756</f>
        <v>854</v>
      </c>
      <c r="B802" s="32">
        <f>'Link types'!C756</f>
        <v>80</v>
      </c>
      <c r="C802" s="32" t="str">
        <f>'Link types'!D756</f>
        <v>free</v>
      </c>
      <c r="D802" s="32">
        <f>'Link types'!E756</f>
        <v>1</v>
      </c>
      <c r="E802" s="32">
        <f>'Link types'!F756</f>
        <v>1000</v>
      </c>
      <c r="F802" s="32" t="str">
        <f>'Link types'!G756</f>
        <v/>
      </c>
      <c r="G802" s="32">
        <f>'Link types'!H756</f>
        <v>0</v>
      </c>
      <c r="H802" s="32">
        <f>'Link types'!I756</f>
        <v>0</v>
      </c>
      <c r="I802" s="32">
        <f>'Link types'!J756</f>
        <v>0</v>
      </c>
      <c r="J802" s="32">
        <f>'Link types'!K756</f>
        <v>0</v>
      </c>
      <c r="K802" s="32">
        <f>'Link types'!L756</f>
        <v>99</v>
      </c>
      <c r="L802" s="32">
        <f>'Link types'!M756</f>
        <v>0</v>
      </c>
      <c r="M802" s="32">
        <f>'Link types'!N756</f>
        <v>0</v>
      </c>
      <c r="N802" s="32">
        <f>'Link types'!O756</f>
        <v>0</v>
      </c>
      <c r="O802" s="32">
        <f>'Link types'!P756</f>
        <v>0</v>
      </c>
      <c r="P802" s="32">
        <f>'Link types'!Q756</f>
        <v>0</v>
      </c>
      <c r="Q802" s="32">
        <f>'Link types'!R756</f>
        <v>0</v>
      </c>
      <c r="R802" s="32">
        <f>'Link types'!S756</f>
        <v>0</v>
      </c>
      <c r="S802" s="32">
        <f>'Link types'!T756</f>
        <v>0</v>
      </c>
      <c r="T802" s="32">
        <f>'Link types'!U756</f>
        <v>0</v>
      </c>
      <c r="U802" s="32">
        <f>'Link types'!V756</f>
        <v>0</v>
      </c>
      <c r="V802" s="32">
        <f>'Link types'!W756</f>
        <v>10</v>
      </c>
      <c r="W802" s="32">
        <f>'Link types'!X756</f>
        <v>10</v>
      </c>
      <c r="X802" s="32">
        <f>'Link types'!Y756</f>
        <v>10</v>
      </c>
      <c r="Y802" s="32" t="str">
        <f>'Link types'!Z756</f>
        <v/>
      </c>
    </row>
    <row r="803" spans="1:25" x14ac:dyDescent="0.25">
      <c r="A803" s="32">
        <f>'Link types'!B757</f>
        <v>855</v>
      </c>
      <c r="B803" s="32">
        <f>'Link types'!C757</f>
        <v>80</v>
      </c>
      <c r="C803" s="32" t="str">
        <f>'Link types'!D757</f>
        <v>free</v>
      </c>
      <c r="D803" s="32">
        <f>'Link types'!E757</f>
        <v>1</v>
      </c>
      <c r="E803" s="32">
        <f>'Link types'!F757</f>
        <v>1000</v>
      </c>
      <c r="F803" s="32" t="str">
        <f>'Link types'!G757</f>
        <v/>
      </c>
      <c r="G803" s="32">
        <f>'Link types'!H757</f>
        <v>0</v>
      </c>
      <c r="H803" s="32">
        <f>'Link types'!I757</f>
        <v>0</v>
      </c>
      <c r="I803" s="32">
        <f>'Link types'!J757</f>
        <v>0</v>
      </c>
      <c r="J803" s="32">
        <f>'Link types'!K757</f>
        <v>0</v>
      </c>
      <c r="K803" s="32">
        <f>'Link types'!L757</f>
        <v>99</v>
      </c>
      <c r="L803" s="32">
        <f>'Link types'!M757</f>
        <v>0</v>
      </c>
      <c r="M803" s="32">
        <f>'Link types'!N757</f>
        <v>0</v>
      </c>
      <c r="N803" s="32">
        <f>'Link types'!O757</f>
        <v>0</v>
      </c>
      <c r="O803" s="32">
        <f>'Link types'!P757</f>
        <v>0</v>
      </c>
      <c r="P803" s="32">
        <f>'Link types'!Q757</f>
        <v>0</v>
      </c>
      <c r="Q803" s="32">
        <f>'Link types'!R757</f>
        <v>0</v>
      </c>
      <c r="R803" s="32">
        <f>'Link types'!S757</f>
        <v>0</v>
      </c>
      <c r="S803" s="32">
        <f>'Link types'!T757</f>
        <v>0</v>
      </c>
      <c r="T803" s="32">
        <f>'Link types'!U757</f>
        <v>0</v>
      </c>
      <c r="U803" s="32">
        <f>'Link types'!V757</f>
        <v>0</v>
      </c>
      <c r="V803" s="32">
        <f>'Link types'!W757</f>
        <v>10</v>
      </c>
      <c r="W803" s="32">
        <f>'Link types'!X757</f>
        <v>10</v>
      </c>
      <c r="X803" s="32">
        <f>'Link types'!Y757</f>
        <v>10</v>
      </c>
      <c r="Y803" s="32" t="str">
        <f>'Link types'!Z757</f>
        <v/>
      </c>
    </row>
    <row r="804" spans="1:25" x14ac:dyDescent="0.25">
      <c r="A804" s="32">
        <f>'Link types'!B758</f>
        <v>856</v>
      </c>
      <c r="B804" s="32">
        <f>'Link types'!C758</f>
        <v>80</v>
      </c>
      <c r="C804" s="32" t="str">
        <f>'Link types'!D758</f>
        <v>free</v>
      </c>
      <c r="D804" s="32">
        <f>'Link types'!E758</f>
        <v>1</v>
      </c>
      <c r="E804" s="32">
        <f>'Link types'!F758</f>
        <v>1000</v>
      </c>
      <c r="F804" s="32" t="str">
        <f>'Link types'!G758</f>
        <v/>
      </c>
      <c r="G804" s="32">
        <f>'Link types'!H758</f>
        <v>0</v>
      </c>
      <c r="H804" s="32">
        <f>'Link types'!I758</f>
        <v>0</v>
      </c>
      <c r="I804" s="32">
        <f>'Link types'!J758</f>
        <v>0</v>
      </c>
      <c r="J804" s="32">
        <f>'Link types'!K758</f>
        <v>0</v>
      </c>
      <c r="K804" s="32">
        <f>'Link types'!L758</f>
        <v>99</v>
      </c>
      <c r="L804" s="32">
        <f>'Link types'!M758</f>
        <v>0</v>
      </c>
      <c r="M804" s="32">
        <f>'Link types'!N758</f>
        <v>0</v>
      </c>
      <c r="N804" s="32">
        <f>'Link types'!O758</f>
        <v>0</v>
      </c>
      <c r="O804" s="32">
        <f>'Link types'!P758</f>
        <v>0</v>
      </c>
      <c r="P804" s="32">
        <f>'Link types'!Q758</f>
        <v>0</v>
      </c>
      <c r="Q804" s="32">
        <f>'Link types'!R758</f>
        <v>0</v>
      </c>
      <c r="R804" s="32">
        <f>'Link types'!S758</f>
        <v>0</v>
      </c>
      <c r="S804" s="32">
        <f>'Link types'!T758</f>
        <v>0</v>
      </c>
      <c r="T804" s="32">
        <f>'Link types'!U758</f>
        <v>0</v>
      </c>
      <c r="U804" s="32">
        <f>'Link types'!V758</f>
        <v>0</v>
      </c>
      <c r="V804" s="32">
        <f>'Link types'!W758</f>
        <v>10</v>
      </c>
      <c r="W804" s="32">
        <f>'Link types'!X758</f>
        <v>10</v>
      </c>
      <c r="X804" s="32">
        <f>'Link types'!Y758</f>
        <v>10</v>
      </c>
      <c r="Y804" s="32" t="str">
        <f>'Link types'!Z758</f>
        <v/>
      </c>
    </row>
    <row r="805" spans="1:25" x14ac:dyDescent="0.25">
      <c r="A805" s="32">
        <f>'Link types'!B759</f>
        <v>857</v>
      </c>
      <c r="B805" s="32">
        <f>'Link types'!C759</f>
        <v>80</v>
      </c>
      <c r="C805" s="32" t="str">
        <f>'Link types'!D759</f>
        <v>free</v>
      </c>
      <c r="D805" s="32">
        <f>'Link types'!E759</f>
        <v>1</v>
      </c>
      <c r="E805" s="32">
        <f>'Link types'!F759</f>
        <v>1000</v>
      </c>
      <c r="F805" s="32" t="str">
        <f>'Link types'!G759</f>
        <v/>
      </c>
      <c r="G805" s="32">
        <f>'Link types'!H759</f>
        <v>0</v>
      </c>
      <c r="H805" s="32">
        <f>'Link types'!I759</f>
        <v>0</v>
      </c>
      <c r="I805" s="32">
        <f>'Link types'!J759</f>
        <v>0</v>
      </c>
      <c r="J805" s="32">
        <f>'Link types'!K759</f>
        <v>0</v>
      </c>
      <c r="K805" s="32">
        <f>'Link types'!L759</f>
        <v>99</v>
      </c>
      <c r="L805" s="32">
        <f>'Link types'!M759</f>
        <v>0</v>
      </c>
      <c r="M805" s="32">
        <f>'Link types'!N759</f>
        <v>0</v>
      </c>
      <c r="N805" s="32">
        <f>'Link types'!O759</f>
        <v>0</v>
      </c>
      <c r="O805" s="32">
        <f>'Link types'!P759</f>
        <v>0</v>
      </c>
      <c r="P805" s="32">
        <f>'Link types'!Q759</f>
        <v>0</v>
      </c>
      <c r="Q805" s="32">
        <f>'Link types'!R759</f>
        <v>0</v>
      </c>
      <c r="R805" s="32">
        <f>'Link types'!S759</f>
        <v>0</v>
      </c>
      <c r="S805" s="32">
        <f>'Link types'!T759</f>
        <v>0</v>
      </c>
      <c r="T805" s="32">
        <f>'Link types'!U759</f>
        <v>0</v>
      </c>
      <c r="U805" s="32">
        <f>'Link types'!V759</f>
        <v>0</v>
      </c>
      <c r="V805" s="32">
        <f>'Link types'!W759</f>
        <v>10</v>
      </c>
      <c r="W805" s="32">
        <f>'Link types'!X759</f>
        <v>10</v>
      </c>
      <c r="X805" s="32">
        <f>'Link types'!Y759</f>
        <v>10</v>
      </c>
      <c r="Y805" s="32" t="str">
        <f>'Link types'!Z759</f>
        <v/>
      </c>
    </row>
    <row r="806" spans="1:25" x14ac:dyDescent="0.25">
      <c r="A806" s="32">
        <f>'Link types'!B760</f>
        <v>858</v>
      </c>
      <c r="B806" s="32">
        <f>'Link types'!C760</f>
        <v>80</v>
      </c>
      <c r="C806" s="32" t="str">
        <f>'Link types'!D760</f>
        <v>free</v>
      </c>
      <c r="D806" s="32">
        <f>'Link types'!E760</f>
        <v>1</v>
      </c>
      <c r="E806" s="32">
        <f>'Link types'!F760</f>
        <v>1000</v>
      </c>
      <c r="F806" s="32" t="str">
        <f>'Link types'!G760</f>
        <v/>
      </c>
      <c r="G806" s="32">
        <f>'Link types'!H760</f>
        <v>0</v>
      </c>
      <c r="H806" s="32">
        <f>'Link types'!I760</f>
        <v>0</v>
      </c>
      <c r="I806" s="32">
        <f>'Link types'!J760</f>
        <v>0</v>
      </c>
      <c r="J806" s="32">
        <f>'Link types'!K760</f>
        <v>0</v>
      </c>
      <c r="K806" s="32">
        <f>'Link types'!L760</f>
        <v>99</v>
      </c>
      <c r="L806" s="32">
        <f>'Link types'!M760</f>
        <v>0</v>
      </c>
      <c r="M806" s="32">
        <f>'Link types'!N760</f>
        <v>0</v>
      </c>
      <c r="N806" s="32">
        <f>'Link types'!O760</f>
        <v>0</v>
      </c>
      <c r="O806" s="32">
        <f>'Link types'!P760</f>
        <v>0</v>
      </c>
      <c r="P806" s="32">
        <f>'Link types'!Q760</f>
        <v>0</v>
      </c>
      <c r="Q806" s="32">
        <f>'Link types'!R760</f>
        <v>0</v>
      </c>
      <c r="R806" s="32">
        <f>'Link types'!S760</f>
        <v>0</v>
      </c>
      <c r="S806" s="32">
        <f>'Link types'!T760</f>
        <v>0</v>
      </c>
      <c r="T806" s="32">
        <f>'Link types'!U760</f>
        <v>0</v>
      </c>
      <c r="U806" s="32">
        <f>'Link types'!V760</f>
        <v>0</v>
      </c>
      <c r="V806" s="32">
        <f>'Link types'!W760</f>
        <v>10</v>
      </c>
      <c r="W806" s="32">
        <f>'Link types'!X760</f>
        <v>10</v>
      </c>
      <c r="X806" s="32">
        <f>'Link types'!Y760</f>
        <v>10</v>
      </c>
      <c r="Y806" s="32" t="str">
        <f>'Link types'!Z760</f>
        <v/>
      </c>
    </row>
    <row r="807" spans="1:25" x14ac:dyDescent="0.25">
      <c r="A807" s="32">
        <f>'Link types'!B761</f>
        <v>859</v>
      </c>
      <c r="B807" s="32">
        <f>'Link types'!C761</f>
        <v>80</v>
      </c>
      <c r="C807" s="32" t="str">
        <f>'Link types'!D761</f>
        <v>free</v>
      </c>
      <c r="D807" s="32">
        <f>'Link types'!E761</f>
        <v>1</v>
      </c>
      <c r="E807" s="32">
        <f>'Link types'!F761</f>
        <v>1000</v>
      </c>
      <c r="F807" s="32" t="str">
        <f>'Link types'!G761</f>
        <v/>
      </c>
      <c r="G807" s="32">
        <f>'Link types'!H761</f>
        <v>0</v>
      </c>
      <c r="H807" s="32">
        <f>'Link types'!I761</f>
        <v>0</v>
      </c>
      <c r="I807" s="32">
        <f>'Link types'!J761</f>
        <v>0</v>
      </c>
      <c r="J807" s="32">
        <f>'Link types'!K761</f>
        <v>0</v>
      </c>
      <c r="K807" s="32">
        <f>'Link types'!L761</f>
        <v>99</v>
      </c>
      <c r="L807" s="32">
        <f>'Link types'!M761</f>
        <v>0</v>
      </c>
      <c r="M807" s="32">
        <f>'Link types'!N761</f>
        <v>0</v>
      </c>
      <c r="N807" s="32">
        <f>'Link types'!O761</f>
        <v>0</v>
      </c>
      <c r="O807" s="32">
        <f>'Link types'!P761</f>
        <v>0</v>
      </c>
      <c r="P807" s="32">
        <f>'Link types'!Q761</f>
        <v>0</v>
      </c>
      <c r="Q807" s="32">
        <f>'Link types'!R761</f>
        <v>0</v>
      </c>
      <c r="R807" s="32">
        <f>'Link types'!S761</f>
        <v>0</v>
      </c>
      <c r="S807" s="32">
        <f>'Link types'!T761</f>
        <v>0</v>
      </c>
      <c r="T807" s="32">
        <f>'Link types'!U761</f>
        <v>0</v>
      </c>
      <c r="U807" s="32">
        <f>'Link types'!V761</f>
        <v>0</v>
      </c>
      <c r="V807" s="32">
        <f>'Link types'!W761</f>
        <v>10</v>
      </c>
      <c r="W807" s="32">
        <f>'Link types'!X761</f>
        <v>10</v>
      </c>
      <c r="X807" s="32">
        <f>'Link types'!Y761</f>
        <v>10</v>
      </c>
      <c r="Y807" s="32" t="str">
        <f>'Link types'!Z761</f>
        <v/>
      </c>
    </row>
    <row r="808" spans="1:25" x14ac:dyDescent="0.25">
      <c r="A808" s="32">
        <f>'Link types'!B762</f>
        <v>860</v>
      </c>
      <c r="B808" s="32">
        <f>'Link types'!C762</f>
        <v>80</v>
      </c>
      <c r="C808" s="32" t="str">
        <f>'Link types'!D762</f>
        <v>free</v>
      </c>
      <c r="D808" s="32">
        <f>'Link types'!E762</f>
        <v>1</v>
      </c>
      <c r="E808" s="32">
        <f>'Link types'!F762</f>
        <v>1000</v>
      </c>
      <c r="F808" s="32" t="str">
        <f>'Link types'!G762</f>
        <v/>
      </c>
      <c r="G808" s="32">
        <f>'Link types'!H762</f>
        <v>0</v>
      </c>
      <c r="H808" s="32">
        <f>'Link types'!I762</f>
        <v>0</v>
      </c>
      <c r="I808" s="32">
        <f>'Link types'!J762</f>
        <v>0</v>
      </c>
      <c r="J808" s="32">
        <f>'Link types'!K762</f>
        <v>0</v>
      </c>
      <c r="K808" s="32">
        <f>'Link types'!L762</f>
        <v>99</v>
      </c>
      <c r="L808" s="32">
        <f>'Link types'!M762</f>
        <v>0</v>
      </c>
      <c r="M808" s="32">
        <f>'Link types'!N762</f>
        <v>0</v>
      </c>
      <c r="N808" s="32">
        <f>'Link types'!O762</f>
        <v>0</v>
      </c>
      <c r="O808" s="32">
        <f>'Link types'!P762</f>
        <v>0</v>
      </c>
      <c r="P808" s="32">
        <f>'Link types'!Q762</f>
        <v>0</v>
      </c>
      <c r="Q808" s="32">
        <f>'Link types'!R762</f>
        <v>0</v>
      </c>
      <c r="R808" s="32">
        <f>'Link types'!S762</f>
        <v>0</v>
      </c>
      <c r="S808" s="32">
        <f>'Link types'!T762</f>
        <v>0</v>
      </c>
      <c r="T808" s="32">
        <f>'Link types'!U762</f>
        <v>0</v>
      </c>
      <c r="U808" s="32">
        <f>'Link types'!V762</f>
        <v>0</v>
      </c>
      <c r="V808" s="32">
        <f>'Link types'!W762</f>
        <v>10</v>
      </c>
      <c r="W808" s="32">
        <f>'Link types'!X762</f>
        <v>10</v>
      </c>
      <c r="X808" s="32">
        <f>'Link types'!Y762</f>
        <v>10</v>
      </c>
      <c r="Y808" s="32" t="str">
        <f>'Link types'!Z762</f>
        <v/>
      </c>
    </row>
    <row r="809" spans="1:25" x14ac:dyDescent="0.25">
      <c r="A809" s="32">
        <f>'Link types'!B763</f>
        <v>861</v>
      </c>
      <c r="B809" s="32">
        <f>'Link types'!C763</f>
        <v>80</v>
      </c>
      <c r="C809" s="32" t="str">
        <f>'Link types'!D763</f>
        <v>free</v>
      </c>
      <c r="D809" s="32">
        <f>'Link types'!E763</f>
        <v>1</v>
      </c>
      <c r="E809" s="32">
        <f>'Link types'!F763</f>
        <v>1000</v>
      </c>
      <c r="F809" s="32" t="str">
        <f>'Link types'!G763</f>
        <v/>
      </c>
      <c r="G809" s="32">
        <f>'Link types'!H763</f>
        <v>0</v>
      </c>
      <c r="H809" s="32">
        <f>'Link types'!I763</f>
        <v>0</v>
      </c>
      <c r="I809" s="32">
        <f>'Link types'!J763</f>
        <v>0</v>
      </c>
      <c r="J809" s="32">
        <f>'Link types'!K763</f>
        <v>0</v>
      </c>
      <c r="K809" s="32">
        <f>'Link types'!L763</f>
        <v>99</v>
      </c>
      <c r="L809" s="32">
        <f>'Link types'!M763</f>
        <v>0</v>
      </c>
      <c r="M809" s="32">
        <f>'Link types'!N763</f>
        <v>0</v>
      </c>
      <c r="N809" s="32">
        <f>'Link types'!O763</f>
        <v>0</v>
      </c>
      <c r="O809" s="32">
        <f>'Link types'!P763</f>
        <v>0</v>
      </c>
      <c r="P809" s="32">
        <f>'Link types'!Q763</f>
        <v>0</v>
      </c>
      <c r="Q809" s="32">
        <f>'Link types'!R763</f>
        <v>0</v>
      </c>
      <c r="R809" s="32">
        <f>'Link types'!S763</f>
        <v>0</v>
      </c>
      <c r="S809" s="32">
        <f>'Link types'!T763</f>
        <v>0</v>
      </c>
      <c r="T809" s="32">
        <f>'Link types'!U763</f>
        <v>0</v>
      </c>
      <c r="U809" s="32">
        <f>'Link types'!V763</f>
        <v>0</v>
      </c>
      <c r="V809" s="32">
        <f>'Link types'!W763</f>
        <v>10</v>
      </c>
      <c r="W809" s="32">
        <f>'Link types'!X763</f>
        <v>10</v>
      </c>
      <c r="X809" s="32">
        <f>'Link types'!Y763</f>
        <v>10</v>
      </c>
      <c r="Y809" s="32" t="str">
        <f>'Link types'!Z763</f>
        <v/>
      </c>
    </row>
    <row r="810" spans="1:25" x14ac:dyDescent="0.25">
      <c r="A810" s="32">
        <f>'Link types'!B764</f>
        <v>862</v>
      </c>
      <c r="B810" s="32">
        <f>'Link types'!C764</f>
        <v>80</v>
      </c>
      <c r="C810" s="32" t="str">
        <f>'Link types'!D764</f>
        <v>free</v>
      </c>
      <c r="D810" s="32">
        <f>'Link types'!E764</f>
        <v>1</v>
      </c>
      <c r="E810" s="32">
        <f>'Link types'!F764</f>
        <v>1000</v>
      </c>
      <c r="F810" s="32" t="str">
        <f>'Link types'!G764</f>
        <v/>
      </c>
      <c r="G810" s="32">
        <f>'Link types'!H764</f>
        <v>0</v>
      </c>
      <c r="H810" s="32">
        <f>'Link types'!I764</f>
        <v>0</v>
      </c>
      <c r="I810" s="32">
        <f>'Link types'!J764</f>
        <v>0</v>
      </c>
      <c r="J810" s="32">
        <f>'Link types'!K764</f>
        <v>0</v>
      </c>
      <c r="K810" s="32">
        <f>'Link types'!L764</f>
        <v>99</v>
      </c>
      <c r="L810" s="32">
        <f>'Link types'!M764</f>
        <v>0</v>
      </c>
      <c r="M810" s="32">
        <f>'Link types'!N764</f>
        <v>0</v>
      </c>
      <c r="N810" s="32">
        <f>'Link types'!O764</f>
        <v>0</v>
      </c>
      <c r="O810" s="32">
        <f>'Link types'!P764</f>
        <v>0</v>
      </c>
      <c r="P810" s="32">
        <f>'Link types'!Q764</f>
        <v>0</v>
      </c>
      <c r="Q810" s="32">
        <f>'Link types'!R764</f>
        <v>0</v>
      </c>
      <c r="R810" s="32">
        <f>'Link types'!S764</f>
        <v>0</v>
      </c>
      <c r="S810" s="32">
        <f>'Link types'!T764</f>
        <v>0</v>
      </c>
      <c r="T810" s="32">
        <f>'Link types'!U764</f>
        <v>0</v>
      </c>
      <c r="U810" s="32">
        <f>'Link types'!V764</f>
        <v>0</v>
      </c>
      <c r="V810" s="32">
        <f>'Link types'!W764</f>
        <v>10</v>
      </c>
      <c r="W810" s="32">
        <f>'Link types'!X764</f>
        <v>10</v>
      </c>
      <c r="X810" s="32">
        <f>'Link types'!Y764</f>
        <v>10</v>
      </c>
      <c r="Y810" s="32" t="str">
        <f>'Link types'!Z764</f>
        <v/>
      </c>
    </row>
    <row r="811" spans="1:25" x14ac:dyDescent="0.25">
      <c r="A811" s="32">
        <f>'Link types'!B765</f>
        <v>863</v>
      </c>
      <c r="B811" s="32">
        <f>'Link types'!C765</f>
        <v>80</v>
      </c>
      <c r="C811" s="32" t="str">
        <f>'Link types'!D765</f>
        <v>free</v>
      </c>
      <c r="D811" s="32">
        <f>'Link types'!E765</f>
        <v>1</v>
      </c>
      <c r="E811" s="32">
        <f>'Link types'!F765</f>
        <v>1000</v>
      </c>
      <c r="F811" s="32" t="str">
        <f>'Link types'!G765</f>
        <v/>
      </c>
      <c r="G811" s="32">
        <f>'Link types'!H765</f>
        <v>0</v>
      </c>
      <c r="H811" s="32">
        <f>'Link types'!I765</f>
        <v>0</v>
      </c>
      <c r="I811" s="32">
        <f>'Link types'!J765</f>
        <v>0</v>
      </c>
      <c r="J811" s="32">
        <f>'Link types'!K765</f>
        <v>0</v>
      </c>
      <c r="K811" s="32">
        <f>'Link types'!L765</f>
        <v>99</v>
      </c>
      <c r="L811" s="32">
        <f>'Link types'!M765</f>
        <v>0</v>
      </c>
      <c r="M811" s="32">
        <f>'Link types'!N765</f>
        <v>0</v>
      </c>
      <c r="N811" s="32">
        <f>'Link types'!O765</f>
        <v>0</v>
      </c>
      <c r="O811" s="32">
        <f>'Link types'!P765</f>
        <v>0</v>
      </c>
      <c r="P811" s="32">
        <f>'Link types'!Q765</f>
        <v>0</v>
      </c>
      <c r="Q811" s="32">
        <f>'Link types'!R765</f>
        <v>0</v>
      </c>
      <c r="R811" s="32">
        <f>'Link types'!S765</f>
        <v>0</v>
      </c>
      <c r="S811" s="32">
        <f>'Link types'!T765</f>
        <v>0</v>
      </c>
      <c r="T811" s="32">
        <f>'Link types'!U765</f>
        <v>0</v>
      </c>
      <c r="U811" s="32">
        <f>'Link types'!V765</f>
        <v>0</v>
      </c>
      <c r="V811" s="32">
        <f>'Link types'!W765</f>
        <v>10</v>
      </c>
      <c r="W811" s="32">
        <f>'Link types'!X765</f>
        <v>10</v>
      </c>
      <c r="X811" s="32">
        <f>'Link types'!Y765</f>
        <v>10</v>
      </c>
      <c r="Y811" s="32" t="str">
        <f>'Link types'!Z765</f>
        <v/>
      </c>
    </row>
    <row r="812" spans="1:25" x14ac:dyDescent="0.25">
      <c r="A812" s="32">
        <f>'Link types'!B766</f>
        <v>864</v>
      </c>
      <c r="B812" s="32">
        <f>'Link types'!C766</f>
        <v>80</v>
      </c>
      <c r="C812" s="32" t="str">
        <f>'Link types'!D766</f>
        <v>free</v>
      </c>
      <c r="D812" s="32">
        <f>'Link types'!E766</f>
        <v>1</v>
      </c>
      <c r="E812" s="32">
        <f>'Link types'!F766</f>
        <v>1000</v>
      </c>
      <c r="F812" s="32" t="str">
        <f>'Link types'!G766</f>
        <v/>
      </c>
      <c r="G812" s="32">
        <f>'Link types'!H766</f>
        <v>0</v>
      </c>
      <c r="H812" s="32">
        <f>'Link types'!I766</f>
        <v>0</v>
      </c>
      <c r="I812" s="32">
        <f>'Link types'!J766</f>
        <v>0</v>
      </c>
      <c r="J812" s="32">
        <f>'Link types'!K766</f>
        <v>0</v>
      </c>
      <c r="K812" s="32">
        <f>'Link types'!L766</f>
        <v>99</v>
      </c>
      <c r="L812" s="32">
        <f>'Link types'!M766</f>
        <v>0</v>
      </c>
      <c r="M812" s="32">
        <f>'Link types'!N766</f>
        <v>0</v>
      </c>
      <c r="N812" s="32">
        <f>'Link types'!O766</f>
        <v>0</v>
      </c>
      <c r="O812" s="32">
        <f>'Link types'!P766</f>
        <v>0</v>
      </c>
      <c r="P812" s="32">
        <f>'Link types'!Q766</f>
        <v>0</v>
      </c>
      <c r="Q812" s="32">
        <f>'Link types'!R766</f>
        <v>0</v>
      </c>
      <c r="R812" s="32">
        <f>'Link types'!S766</f>
        <v>0</v>
      </c>
      <c r="S812" s="32">
        <f>'Link types'!T766</f>
        <v>0</v>
      </c>
      <c r="T812" s="32">
        <f>'Link types'!U766</f>
        <v>0</v>
      </c>
      <c r="U812" s="32">
        <f>'Link types'!V766</f>
        <v>0</v>
      </c>
      <c r="V812" s="32">
        <f>'Link types'!W766</f>
        <v>10</v>
      </c>
      <c r="W812" s="32">
        <f>'Link types'!X766</f>
        <v>10</v>
      </c>
      <c r="X812" s="32">
        <f>'Link types'!Y766</f>
        <v>10</v>
      </c>
      <c r="Y812" s="32" t="str">
        <f>'Link types'!Z766</f>
        <v/>
      </c>
    </row>
    <row r="813" spans="1:25" x14ac:dyDescent="0.25">
      <c r="A813" s="32">
        <f>'Link types'!B767</f>
        <v>865</v>
      </c>
      <c r="B813" s="32">
        <f>'Link types'!C767</f>
        <v>80</v>
      </c>
      <c r="C813" s="32" t="str">
        <f>'Link types'!D767</f>
        <v>free</v>
      </c>
      <c r="D813" s="32">
        <f>'Link types'!E767</f>
        <v>1</v>
      </c>
      <c r="E813" s="32">
        <f>'Link types'!F767</f>
        <v>1000</v>
      </c>
      <c r="F813" s="32" t="str">
        <f>'Link types'!G767</f>
        <v/>
      </c>
      <c r="G813" s="32">
        <f>'Link types'!H767</f>
        <v>0</v>
      </c>
      <c r="H813" s="32">
        <f>'Link types'!I767</f>
        <v>0</v>
      </c>
      <c r="I813" s="32">
        <f>'Link types'!J767</f>
        <v>0</v>
      </c>
      <c r="J813" s="32">
        <f>'Link types'!K767</f>
        <v>0</v>
      </c>
      <c r="K813" s="32">
        <f>'Link types'!L767</f>
        <v>99</v>
      </c>
      <c r="L813" s="32">
        <f>'Link types'!M767</f>
        <v>0</v>
      </c>
      <c r="M813" s="32">
        <f>'Link types'!N767</f>
        <v>0</v>
      </c>
      <c r="N813" s="32">
        <f>'Link types'!O767</f>
        <v>0</v>
      </c>
      <c r="O813" s="32">
        <f>'Link types'!P767</f>
        <v>0</v>
      </c>
      <c r="P813" s="32">
        <f>'Link types'!Q767</f>
        <v>0</v>
      </c>
      <c r="Q813" s="32">
        <f>'Link types'!R767</f>
        <v>0</v>
      </c>
      <c r="R813" s="32">
        <f>'Link types'!S767</f>
        <v>0</v>
      </c>
      <c r="S813" s="32">
        <f>'Link types'!T767</f>
        <v>0</v>
      </c>
      <c r="T813" s="32">
        <f>'Link types'!U767</f>
        <v>0</v>
      </c>
      <c r="U813" s="32">
        <f>'Link types'!V767</f>
        <v>0</v>
      </c>
      <c r="V813" s="32">
        <f>'Link types'!W767</f>
        <v>10</v>
      </c>
      <c r="W813" s="32">
        <f>'Link types'!X767</f>
        <v>10</v>
      </c>
      <c r="X813" s="32">
        <f>'Link types'!Y767</f>
        <v>10</v>
      </c>
      <c r="Y813" s="32" t="str">
        <f>'Link types'!Z767</f>
        <v/>
      </c>
    </row>
    <row r="814" spans="1:25" x14ac:dyDescent="0.25">
      <c r="A814" s="32">
        <f>'Link types'!B768</f>
        <v>866</v>
      </c>
      <c r="B814" s="32">
        <f>'Link types'!C768</f>
        <v>80</v>
      </c>
      <c r="C814" s="32" t="str">
        <f>'Link types'!D768</f>
        <v>free</v>
      </c>
      <c r="D814" s="32">
        <f>'Link types'!E768</f>
        <v>1</v>
      </c>
      <c r="E814" s="32">
        <f>'Link types'!F768</f>
        <v>1000</v>
      </c>
      <c r="F814" s="32" t="str">
        <f>'Link types'!G768</f>
        <v/>
      </c>
      <c r="G814" s="32">
        <f>'Link types'!H768</f>
        <v>0</v>
      </c>
      <c r="H814" s="32">
        <f>'Link types'!I768</f>
        <v>0</v>
      </c>
      <c r="I814" s="32">
        <f>'Link types'!J768</f>
        <v>0</v>
      </c>
      <c r="J814" s="32">
        <f>'Link types'!K768</f>
        <v>0</v>
      </c>
      <c r="K814" s="32">
        <f>'Link types'!L768</f>
        <v>99</v>
      </c>
      <c r="L814" s="32">
        <f>'Link types'!M768</f>
        <v>0</v>
      </c>
      <c r="M814" s="32">
        <f>'Link types'!N768</f>
        <v>0</v>
      </c>
      <c r="N814" s="32">
        <f>'Link types'!O768</f>
        <v>0</v>
      </c>
      <c r="O814" s="32">
        <f>'Link types'!P768</f>
        <v>0</v>
      </c>
      <c r="P814" s="32">
        <f>'Link types'!Q768</f>
        <v>0</v>
      </c>
      <c r="Q814" s="32">
        <f>'Link types'!R768</f>
        <v>0</v>
      </c>
      <c r="R814" s="32">
        <f>'Link types'!S768</f>
        <v>0</v>
      </c>
      <c r="S814" s="32">
        <f>'Link types'!T768</f>
        <v>0</v>
      </c>
      <c r="T814" s="32">
        <f>'Link types'!U768</f>
        <v>0</v>
      </c>
      <c r="U814" s="32">
        <f>'Link types'!V768</f>
        <v>0</v>
      </c>
      <c r="V814" s="32">
        <f>'Link types'!W768</f>
        <v>10</v>
      </c>
      <c r="W814" s="32">
        <f>'Link types'!X768</f>
        <v>10</v>
      </c>
      <c r="X814" s="32">
        <f>'Link types'!Y768</f>
        <v>10</v>
      </c>
      <c r="Y814" s="32" t="str">
        <f>'Link types'!Z768</f>
        <v/>
      </c>
    </row>
    <row r="815" spans="1:25" x14ac:dyDescent="0.25">
      <c r="A815" s="32">
        <f>'Link types'!B769</f>
        <v>867</v>
      </c>
      <c r="B815" s="32">
        <f>'Link types'!C769</f>
        <v>80</v>
      </c>
      <c r="C815" s="32" t="str">
        <f>'Link types'!D769</f>
        <v>free</v>
      </c>
      <c r="D815" s="32">
        <f>'Link types'!E769</f>
        <v>1</v>
      </c>
      <c r="E815" s="32">
        <f>'Link types'!F769</f>
        <v>1000</v>
      </c>
      <c r="F815" s="32" t="str">
        <f>'Link types'!G769</f>
        <v/>
      </c>
      <c r="G815" s="32">
        <f>'Link types'!H769</f>
        <v>0</v>
      </c>
      <c r="H815" s="32">
        <f>'Link types'!I769</f>
        <v>0</v>
      </c>
      <c r="I815" s="32">
        <f>'Link types'!J769</f>
        <v>0</v>
      </c>
      <c r="J815" s="32">
        <f>'Link types'!K769</f>
        <v>0</v>
      </c>
      <c r="K815" s="32">
        <f>'Link types'!L769</f>
        <v>99</v>
      </c>
      <c r="L815" s="32">
        <f>'Link types'!M769</f>
        <v>0</v>
      </c>
      <c r="M815" s="32">
        <f>'Link types'!N769</f>
        <v>0</v>
      </c>
      <c r="N815" s="32">
        <f>'Link types'!O769</f>
        <v>0</v>
      </c>
      <c r="O815" s="32">
        <f>'Link types'!P769</f>
        <v>0</v>
      </c>
      <c r="P815" s="32">
        <f>'Link types'!Q769</f>
        <v>0</v>
      </c>
      <c r="Q815" s="32">
        <f>'Link types'!R769</f>
        <v>0</v>
      </c>
      <c r="R815" s="32">
        <f>'Link types'!S769</f>
        <v>0</v>
      </c>
      <c r="S815" s="32">
        <f>'Link types'!T769</f>
        <v>0</v>
      </c>
      <c r="T815" s="32">
        <f>'Link types'!U769</f>
        <v>0</v>
      </c>
      <c r="U815" s="32">
        <f>'Link types'!V769</f>
        <v>0</v>
      </c>
      <c r="V815" s="32">
        <f>'Link types'!W769</f>
        <v>10</v>
      </c>
      <c r="W815" s="32">
        <f>'Link types'!X769</f>
        <v>10</v>
      </c>
      <c r="X815" s="32">
        <f>'Link types'!Y769</f>
        <v>10</v>
      </c>
      <c r="Y815" s="32" t="str">
        <f>'Link types'!Z769</f>
        <v/>
      </c>
    </row>
    <row r="816" spans="1:25" x14ac:dyDescent="0.25">
      <c r="A816" s="32">
        <f>'Link types'!B770</f>
        <v>868</v>
      </c>
      <c r="B816" s="32">
        <f>'Link types'!C770</f>
        <v>80</v>
      </c>
      <c r="C816" s="32" t="str">
        <f>'Link types'!D770</f>
        <v>free</v>
      </c>
      <c r="D816" s="32">
        <f>'Link types'!E770</f>
        <v>1</v>
      </c>
      <c r="E816" s="32">
        <f>'Link types'!F770</f>
        <v>1000</v>
      </c>
      <c r="F816" s="32" t="str">
        <f>'Link types'!G770</f>
        <v/>
      </c>
      <c r="G816" s="32">
        <f>'Link types'!H770</f>
        <v>0</v>
      </c>
      <c r="H816" s="32">
        <f>'Link types'!I770</f>
        <v>0</v>
      </c>
      <c r="I816" s="32">
        <f>'Link types'!J770</f>
        <v>0</v>
      </c>
      <c r="J816" s="32">
        <f>'Link types'!K770</f>
        <v>0</v>
      </c>
      <c r="K816" s="32">
        <f>'Link types'!L770</f>
        <v>99</v>
      </c>
      <c r="L816" s="32">
        <f>'Link types'!M770</f>
        <v>0</v>
      </c>
      <c r="M816" s="32">
        <f>'Link types'!N770</f>
        <v>0</v>
      </c>
      <c r="N816" s="32">
        <f>'Link types'!O770</f>
        <v>0</v>
      </c>
      <c r="O816" s="32">
        <f>'Link types'!P770</f>
        <v>0</v>
      </c>
      <c r="P816" s="32">
        <f>'Link types'!Q770</f>
        <v>0</v>
      </c>
      <c r="Q816" s="32">
        <f>'Link types'!R770</f>
        <v>0</v>
      </c>
      <c r="R816" s="32">
        <f>'Link types'!S770</f>
        <v>0</v>
      </c>
      <c r="S816" s="32">
        <f>'Link types'!T770</f>
        <v>0</v>
      </c>
      <c r="T816" s="32">
        <f>'Link types'!U770</f>
        <v>0</v>
      </c>
      <c r="U816" s="32">
        <f>'Link types'!V770</f>
        <v>0</v>
      </c>
      <c r="V816" s="32">
        <f>'Link types'!W770</f>
        <v>10</v>
      </c>
      <c r="W816" s="32">
        <f>'Link types'!X770</f>
        <v>10</v>
      </c>
      <c r="X816" s="32">
        <f>'Link types'!Y770</f>
        <v>10</v>
      </c>
      <c r="Y816" s="32" t="str">
        <f>'Link types'!Z770</f>
        <v/>
      </c>
    </row>
    <row r="817" spans="1:25" x14ac:dyDescent="0.25">
      <c r="A817" s="32">
        <f>'Link types'!B771</f>
        <v>869</v>
      </c>
      <c r="B817" s="32">
        <f>'Link types'!C771</f>
        <v>80</v>
      </c>
      <c r="C817" s="32" t="str">
        <f>'Link types'!D771</f>
        <v>free</v>
      </c>
      <c r="D817" s="32">
        <f>'Link types'!E771</f>
        <v>1</v>
      </c>
      <c r="E817" s="32">
        <f>'Link types'!F771</f>
        <v>1000</v>
      </c>
      <c r="F817" s="32" t="str">
        <f>'Link types'!G771</f>
        <v/>
      </c>
      <c r="G817" s="32">
        <f>'Link types'!H771</f>
        <v>0</v>
      </c>
      <c r="H817" s="32">
        <f>'Link types'!I771</f>
        <v>0</v>
      </c>
      <c r="I817" s="32">
        <f>'Link types'!J771</f>
        <v>0</v>
      </c>
      <c r="J817" s="32">
        <f>'Link types'!K771</f>
        <v>0</v>
      </c>
      <c r="K817" s="32">
        <f>'Link types'!L771</f>
        <v>99</v>
      </c>
      <c r="L817" s="32">
        <f>'Link types'!M771</f>
        <v>0</v>
      </c>
      <c r="M817" s="32">
        <f>'Link types'!N771</f>
        <v>0</v>
      </c>
      <c r="N817" s="32">
        <f>'Link types'!O771</f>
        <v>0</v>
      </c>
      <c r="O817" s="32">
        <f>'Link types'!P771</f>
        <v>0</v>
      </c>
      <c r="P817" s="32">
        <f>'Link types'!Q771</f>
        <v>0</v>
      </c>
      <c r="Q817" s="32">
        <f>'Link types'!R771</f>
        <v>0</v>
      </c>
      <c r="R817" s="32">
        <f>'Link types'!S771</f>
        <v>0</v>
      </c>
      <c r="S817" s="32">
        <f>'Link types'!T771</f>
        <v>0</v>
      </c>
      <c r="T817" s="32">
        <f>'Link types'!U771</f>
        <v>0</v>
      </c>
      <c r="U817" s="32">
        <f>'Link types'!V771</f>
        <v>0</v>
      </c>
      <c r="V817" s="32">
        <f>'Link types'!W771</f>
        <v>10</v>
      </c>
      <c r="W817" s="32">
        <f>'Link types'!X771</f>
        <v>10</v>
      </c>
      <c r="X817" s="32">
        <f>'Link types'!Y771</f>
        <v>10</v>
      </c>
      <c r="Y817" s="32" t="str">
        <f>'Link types'!Z771</f>
        <v/>
      </c>
    </row>
    <row r="818" spans="1:25" x14ac:dyDescent="0.25">
      <c r="A818" s="32">
        <f>'Link types'!B772</f>
        <v>870</v>
      </c>
      <c r="B818" s="32">
        <f>'Link types'!C772</f>
        <v>80</v>
      </c>
      <c r="C818" s="32" t="str">
        <f>'Link types'!D772</f>
        <v>free</v>
      </c>
      <c r="D818" s="32">
        <f>'Link types'!E772</f>
        <v>1</v>
      </c>
      <c r="E818" s="32">
        <f>'Link types'!F772</f>
        <v>1000</v>
      </c>
      <c r="F818" s="32" t="str">
        <f>'Link types'!G772</f>
        <v/>
      </c>
      <c r="G818" s="32">
        <f>'Link types'!H772</f>
        <v>0</v>
      </c>
      <c r="H818" s="32">
        <f>'Link types'!I772</f>
        <v>0</v>
      </c>
      <c r="I818" s="32">
        <f>'Link types'!J772</f>
        <v>0</v>
      </c>
      <c r="J818" s="32">
        <f>'Link types'!K772</f>
        <v>0</v>
      </c>
      <c r="K818" s="32">
        <f>'Link types'!L772</f>
        <v>99</v>
      </c>
      <c r="L818" s="32">
        <f>'Link types'!M772</f>
        <v>0</v>
      </c>
      <c r="M818" s="32">
        <f>'Link types'!N772</f>
        <v>0</v>
      </c>
      <c r="N818" s="32">
        <f>'Link types'!O772</f>
        <v>0</v>
      </c>
      <c r="O818" s="32">
        <f>'Link types'!P772</f>
        <v>0</v>
      </c>
      <c r="P818" s="32">
        <f>'Link types'!Q772</f>
        <v>0</v>
      </c>
      <c r="Q818" s="32">
        <f>'Link types'!R772</f>
        <v>0</v>
      </c>
      <c r="R818" s="32">
        <f>'Link types'!S772</f>
        <v>0</v>
      </c>
      <c r="S818" s="32">
        <f>'Link types'!T772</f>
        <v>0</v>
      </c>
      <c r="T818" s="32">
        <f>'Link types'!U772</f>
        <v>0</v>
      </c>
      <c r="U818" s="32">
        <f>'Link types'!V772</f>
        <v>0</v>
      </c>
      <c r="V818" s="32">
        <f>'Link types'!W772</f>
        <v>10</v>
      </c>
      <c r="W818" s="32">
        <f>'Link types'!X772</f>
        <v>10</v>
      </c>
      <c r="X818" s="32">
        <f>'Link types'!Y772</f>
        <v>10</v>
      </c>
      <c r="Y818" s="32" t="str">
        <f>'Link types'!Z772</f>
        <v/>
      </c>
    </row>
    <row r="819" spans="1:25" x14ac:dyDescent="0.25">
      <c r="A819" s="32">
        <f>'Link types'!B773</f>
        <v>871</v>
      </c>
      <c r="B819" s="32">
        <f>'Link types'!C773</f>
        <v>80</v>
      </c>
      <c r="C819" s="32" t="str">
        <f>'Link types'!D773</f>
        <v>free</v>
      </c>
      <c r="D819" s="32">
        <f>'Link types'!E773</f>
        <v>1</v>
      </c>
      <c r="E819" s="32">
        <f>'Link types'!F773</f>
        <v>1000</v>
      </c>
      <c r="F819" s="32" t="str">
        <f>'Link types'!G773</f>
        <v/>
      </c>
      <c r="G819" s="32">
        <f>'Link types'!H773</f>
        <v>0</v>
      </c>
      <c r="H819" s="32">
        <f>'Link types'!I773</f>
        <v>0</v>
      </c>
      <c r="I819" s="32">
        <f>'Link types'!J773</f>
        <v>0</v>
      </c>
      <c r="J819" s="32">
        <f>'Link types'!K773</f>
        <v>0</v>
      </c>
      <c r="K819" s="32">
        <f>'Link types'!L773</f>
        <v>99</v>
      </c>
      <c r="L819" s="32">
        <f>'Link types'!M773</f>
        <v>0</v>
      </c>
      <c r="M819" s="32">
        <f>'Link types'!N773</f>
        <v>0</v>
      </c>
      <c r="N819" s="32">
        <f>'Link types'!O773</f>
        <v>0</v>
      </c>
      <c r="O819" s="32">
        <f>'Link types'!P773</f>
        <v>0</v>
      </c>
      <c r="P819" s="32">
        <f>'Link types'!Q773</f>
        <v>0</v>
      </c>
      <c r="Q819" s="32">
        <f>'Link types'!R773</f>
        <v>0</v>
      </c>
      <c r="R819" s="32">
        <f>'Link types'!S773</f>
        <v>0</v>
      </c>
      <c r="S819" s="32">
        <f>'Link types'!T773</f>
        <v>0</v>
      </c>
      <c r="T819" s="32">
        <f>'Link types'!U773</f>
        <v>0</v>
      </c>
      <c r="U819" s="32">
        <f>'Link types'!V773</f>
        <v>0</v>
      </c>
      <c r="V819" s="32">
        <f>'Link types'!W773</f>
        <v>10</v>
      </c>
      <c r="W819" s="32">
        <f>'Link types'!X773</f>
        <v>10</v>
      </c>
      <c r="X819" s="32">
        <f>'Link types'!Y773</f>
        <v>10</v>
      </c>
      <c r="Y819" s="32" t="str">
        <f>'Link types'!Z773</f>
        <v/>
      </c>
    </row>
    <row r="820" spans="1:25" x14ac:dyDescent="0.25">
      <c r="A820" s="32">
        <f>'Link types'!B774</f>
        <v>872</v>
      </c>
      <c r="B820" s="32">
        <f>'Link types'!C774</f>
        <v>80</v>
      </c>
      <c r="C820" s="32" t="str">
        <f>'Link types'!D774</f>
        <v>free</v>
      </c>
      <c r="D820" s="32">
        <f>'Link types'!E774</f>
        <v>1</v>
      </c>
      <c r="E820" s="32">
        <f>'Link types'!F774</f>
        <v>1000</v>
      </c>
      <c r="F820" s="32" t="str">
        <f>'Link types'!G774</f>
        <v/>
      </c>
      <c r="G820" s="32">
        <f>'Link types'!H774</f>
        <v>0</v>
      </c>
      <c r="H820" s="32">
        <f>'Link types'!I774</f>
        <v>0</v>
      </c>
      <c r="I820" s="32">
        <f>'Link types'!J774</f>
        <v>0</v>
      </c>
      <c r="J820" s="32">
        <f>'Link types'!K774</f>
        <v>0</v>
      </c>
      <c r="K820" s="32">
        <f>'Link types'!L774</f>
        <v>99</v>
      </c>
      <c r="L820" s="32">
        <f>'Link types'!M774</f>
        <v>0</v>
      </c>
      <c r="M820" s="32">
        <f>'Link types'!N774</f>
        <v>0</v>
      </c>
      <c r="N820" s="32">
        <f>'Link types'!O774</f>
        <v>0</v>
      </c>
      <c r="O820" s="32">
        <f>'Link types'!P774</f>
        <v>0</v>
      </c>
      <c r="P820" s="32">
        <f>'Link types'!Q774</f>
        <v>0</v>
      </c>
      <c r="Q820" s="32">
        <f>'Link types'!R774</f>
        <v>0</v>
      </c>
      <c r="R820" s="32">
        <f>'Link types'!S774</f>
        <v>0</v>
      </c>
      <c r="S820" s="32">
        <f>'Link types'!T774</f>
        <v>0</v>
      </c>
      <c r="T820" s="32">
        <f>'Link types'!U774</f>
        <v>0</v>
      </c>
      <c r="U820" s="32">
        <f>'Link types'!V774</f>
        <v>0</v>
      </c>
      <c r="V820" s="32">
        <f>'Link types'!W774</f>
        <v>10</v>
      </c>
      <c r="W820" s="32">
        <f>'Link types'!X774</f>
        <v>10</v>
      </c>
      <c r="X820" s="32">
        <f>'Link types'!Y774</f>
        <v>10</v>
      </c>
      <c r="Y820" s="32" t="str">
        <f>'Link types'!Z774</f>
        <v/>
      </c>
    </row>
    <row r="821" spans="1:25" x14ac:dyDescent="0.25">
      <c r="A821" s="32">
        <f>'Link types'!B775</f>
        <v>873</v>
      </c>
      <c r="B821" s="32">
        <f>'Link types'!C775</f>
        <v>80</v>
      </c>
      <c r="C821" s="32" t="str">
        <f>'Link types'!D775</f>
        <v>free</v>
      </c>
      <c r="D821" s="32">
        <f>'Link types'!E775</f>
        <v>1</v>
      </c>
      <c r="E821" s="32">
        <f>'Link types'!F775</f>
        <v>1000</v>
      </c>
      <c r="F821" s="32" t="str">
        <f>'Link types'!G775</f>
        <v/>
      </c>
      <c r="G821" s="32">
        <f>'Link types'!H775</f>
        <v>0</v>
      </c>
      <c r="H821" s="32">
        <f>'Link types'!I775</f>
        <v>0</v>
      </c>
      <c r="I821" s="32">
        <f>'Link types'!J775</f>
        <v>0</v>
      </c>
      <c r="J821" s="32">
        <f>'Link types'!K775</f>
        <v>0</v>
      </c>
      <c r="K821" s="32">
        <f>'Link types'!L775</f>
        <v>99</v>
      </c>
      <c r="L821" s="32">
        <f>'Link types'!M775</f>
        <v>0</v>
      </c>
      <c r="M821" s="32">
        <f>'Link types'!N775</f>
        <v>0</v>
      </c>
      <c r="N821" s="32">
        <f>'Link types'!O775</f>
        <v>0</v>
      </c>
      <c r="O821" s="32">
        <f>'Link types'!P775</f>
        <v>0</v>
      </c>
      <c r="P821" s="32">
        <f>'Link types'!Q775</f>
        <v>0</v>
      </c>
      <c r="Q821" s="32">
        <f>'Link types'!R775</f>
        <v>0</v>
      </c>
      <c r="R821" s="32">
        <f>'Link types'!S775</f>
        <v>0</v>
      </c>
      <c r="S821" s="32">
        <f>'Link types'!T775</f>
        <v>0</v>
      </c>
      <c r="T821" s="32">
        <f>'Link types'!U775</f>
        <v>0</v>
      </c>
      <c r="U821" s="32">
        <f>'Link types'!V775</f>
        <v>0</v>
      </c>
      <c r="V821" s="32">
        <f>'Link types'!W775</f>
        <v>10</v>
      </c>
      <c r="W821" s="32">
        <f>'Link types'!X775</f>
        <v>10</v>
      </c>
      <c r="X821" s="32">
        <f>'Link types'!Y775</f>
        <v>10</v>
      </c>
      <c r="Y821" s="32" t="str">
        <f>'Link types'!Z775</f>
        <v/>
      </c>
    </row>
    <row r="822" spans="1:25" x14ac:dyDescent="0.25">
      <c r="A822" s="32">
        <f>'Link types'!B776</f>
        <v>874</v>
      </c>
      <c r="B822" s="32">
        <f>'Link types'!C776</f>
        <v>80</v>
      </c>
      <c r="C822" s="32" t="str">
        <f>'Link types'!D776</f>
        <v>free</v>
      </c>
      <c r="D822" s="32">
        <f>'Link types'!E776</f>
        <v>1</v>
      </c>
      <c r="E822" s="32">
        <f>'Link types'!F776</f>
        <v>1000</v>
      </c>
      <c r="F822" s="32" t="str">
        <f>'Link types'!G776</f>
        <v/>
      </c>
      <c r="G822" s="32">
        <f>'Link types'!H776</f>
        <v>0</v>
      </c>
      <c r="H822" s="32">
        <f>'Link types'!I776</f>
        <v>0</v>
      </c>
      <c r="I822" s="32">
        <f>'Link types'!J776</f>
        <v>0</v>
      </c>
      <c r="J822" s="32">
        <f>'Link types'!K776</f>
        <v>0</v>
      </c>
      <c r="K822" s="32">
        <f>'Link types'!L776</f>
        <v>99</v>
      </c>
      <c r="L822" s="32">
        <f>'Link types'!M776</f>
        <v>0</v>
      </c>
      <c r="M822" s="32">
        <f>'Link types'!N776</f>
        <v>0</v>
      </c>
      <c r="N822" s="32">
        <f>'Link types'!O776</f>
        <v>0</v>
      </c>
      <c r="O822" s="32">
        <f>'Link types'!P776</f>
        <v>0</v>
      </c>
      <c r="P822" s="32">
        <f>'Link types'!Q776</f>
        <v>0</v>
      </c>
      <c r="Q822" s="32">
        <f>'Link types'!R776</f>
        <v>0</v>
      </c>
      <c r="R822" s="32">
        <f>'Link types'!S776</f>
        <v>0</v>
      </c>
      <c r="S822" s="32">
        <f>'Link types'!T776</f>
        <v>0</v>
      </c>
      <c r="T822" s="32">
        <f>'Link types'!U776</f>
        <v>0</v>
      </c>
      <c r="U822" s="32">
        <f>'Link types'!V776</f>
        <v>0</v>
      </c>
      <c r="V822" s="32">
        <f>'Link types'!W776</f>
        <v>10</v>
      </c>
      <c r="W822" s="32">
        <f>'Link types'!X776</f>
        <v>10</v>
      </c>
      <c r="X822" s="32">
        <f>'Link types'!Y776</f>
        <v>10</v>
      </c>
      <c r="Y822" s="32" t="str">
        <f>'Link types'!Z776</f>
        <v/>
      </c>
    </row>
    <row r="823" spans="1:25" x14ac:dyDescent="0.25">
      <c r="A823" s="32">
        <f>'Link types'!B777</f>
        <v>875</v>
      </c>
      <c r="B823" s="32">
        <f>'Link types'!C777</f>
        <v>80</v>
      </c>
      <c r="C823" s="32" t="str">
        <f>'Link types'!D777</f>
        <v>free</v>
      </c>
      <c r="D823" s="32">
        <f>'Link types'!E777</f>
        <v>1</v>
      </c>
      <c r="E823" s="32">
        <f>'Link types'!F777</f>
        <v>1000</v>
      </c>
      <c r="F823" s="32" t="str">
        <f>'Link types'!G777</f>
        <v/>
      </c>
      <c r="G823" s="32">
        <f>'Link types'!H777</f>
        <v>0</v>
      </c>
      <c r="H823" s="32">
        <f>'Link types'!I777</f>
        <v>0</v>
      </c>
      <c r="I823" s="32">
        <f>'Link types'!J777</f>
        <v>0</v>
      </c>
      <c r="J823" s="32">
        <f>'Link types'!K777</f>
        <v>0</v>
      </c>
      <c r="K823" s="32">
        <f>'Link types'!L777</f>
        <v>99</v>
      </c>
      <c r="L823" s="32">
        <f>'Link types'!M777</f>
        <v>0</v>
      </c>
      <c r="M823" s="32">
        <f>'Link types'!N777</f>
        <v>0</v>
      </c>
      <c r="N823" s="32">
        <f>'Link types'!O777</f>
        <v>0</v>
      </c>
      <c r="O823" s="32">
        <f>'Link types'!P777</f>
        <v>0</v>
      </c>
      <c r="P823" s="32">
        <f>'Link types'!Q777</f>
        <v>0</v>
      </c>
      <c r="Q823" s="32">
        <f>'Link types'!R777</f>
        <v>0</v>
      </c>
      <c r="R823" s="32">
        <f>'Link types'!S777</f>
        <v>0</v>
      </c>
      <c r="S823" s="32">
        <f>'Link types'!T777</f>
        <v>0</v>
      </c>
      <c r="T823" s="32">
        <f>'Link types'!U777</f>
        <v>0</v>
      </c>
      <c r="U823" s="32">
        <f>'Link types'!V777</f>
        <v>0</v>
      </c>
      <c r="V823" s="32">
        <f>'Link types'!W777</f>
        <v>10</v>
      </c>
      <c r="W823" s="32">
        <f>'Link types'!X777</f>
        <v>10</v>
      </c>
      <c r="X823" s="32">
        <f>'Link types'!Y777</f>
        <v>10</v>
      </c>
      <c r="Y823" s="32" t="str">
        <f>'Link types'!Z777</f>
        <v/>
      </c>
    </row>
    <row r="824" spans="1:25" x14ac:dyDescent="0.25">
      <c r="A824" s="32">
        <f>'Link types'!B778</f>
        <v>876</v>
      </c>
      <c r="B824" s="32">
        <f>'Link types'!C778</f>
        <v>80</v>
      </c>
      <c r="C824" s="32" t="str">
        <f>'Link types'!D778</f>
        <v>free</v>
      </c>
      <c r="D824" s="32">
        <f>'Link types'!E778</f>
        <v>1</v>
      </c>
      <c r="E824" s="32">
        <f>'Link types'!F778</f>
        <v>1000</v>
      </c>
      <c r="F824" s="32" t="str">
        <f>'Link types'!G778</f>
        <v/>
      </c>
      <c r="G824" s="32">
        <f>'Link types'!H778</f>
        <v>0</v>
      </c>
      <c r="H824" s="32">
        <f>'Link types'!I778</f>
        <v>0</v>
      </c>
      <c r="I824" s="32">
        <f>'Link types'!J778</f>
        <v>0</v>
      </c>
      <c r="J824" s="32">
        <f>'Link types'!K778</f>
        <v>0</v>
      </c>
      <c r="K824" s="32">
        <f>'Link types'!L778</f>
        <v>99</v>
      </c>
      <c r="L824" s="32">
        <f>'Link types'!M778</f>
        <v>0</v>
      </c>
      <c r="M824" s="32">
        <f>'Link types'!N778</f>
        <v>0</v>
      </c>
      <c r="N824" s="32">
        <f>'Link types'!O778</f>
        <v>0</v>
      </c>
      <c r="O824" s="32">
        <f>'Link types'!P778</f>
        <v>0</v>
      </c>
      <c r="P824" s="32">
        <f>'Link types'!Q778</f>
        <v>0</v>
      </c>
      <c r="Q824" s="32">
        <f>'Link types'!R778</f>
        <v>0</v>
      </c>
      <c r="R824" s="32">
        <f>'Link types'!S778</f>
        <v>0</v>
      </c>
      <c r="S824" s="32">
        <f>'Link types'!T778</f>
        <v>0</v>
      </c>
      <c r="T824" s="32">
        <f>'Link types'!U778</f>
        <v>0</v>
      </c>
      <c r="U824" s="32">
        <f>'Link types'!V778</f>
        <v>0</v>
      </c>
      <c r="V824" s="32">
        <f>'Link types'!W778</f>
        <v>10</v>
      </c>
      <c r="W824" s="32">
        <f>'Link types'!X778</f>
        <v>10</v>
      </c>
      <c r="X824" s="32">
        <f>'Link types'!Y778</f>
        <v>10</v>
      </c>
      <c r="Y824" s="32" t="str">
        <f>'Link types'!Z778</f>
        <v/>
      </c>
    </row>
    <row r="825" spans="1:25" x14ac:dyDescent="0.25">
      <c r="A825" s="32">
        <f>'Link types'!B779</f>
        <v>877</v>
      </c>
      <c r="B825" s="32">
        <f>'Link types'!C779</f>
        <v>80</v>
      </c>
      <c r="C825" s="32" t="str">
        <f>'Link types'!D779</f>
        <v>free</v>
      </c>
      <c r="D825" s="32">
        <f>'Link types'!E779</f>
        <v>1</v>
      </c>
      <c r="E825" s="32">
        <f>'Link types'!F779</f>
        <v>1000</v>
      </c>
      <c r="F825" s="32" t="str">
        <f>'Link types'!G779</f>
        <v/>
      </c>
      <c r="G825" s="32">
        <f>'Link types'!H779</f>
        <v>0</v>
      </c>
      <c r="H825" s="32">
        <f>'Link types'!I779</f>
        <v>0</v>
      </c>
      <c r="I825" s="32">
        <f>'Link types'!J779</f>
        <v>0</v>
      </c>
      <c r="J825" s="32">
        <f>'Link types'!K779</f>
        <v>0</v>
      </c>
      <c r="K825" s="32">
        <f>'Link types'!L779</f>
        <v>99</v>
      </c>
      <c r="L825" s="32">
        <f>'Link types'!M779</f>
        <v>0</v>
      </c>
      <c r="M825" s="32">
        <f>'Link types'!N779</f>
        <v>0</v>
      </c>
      <c r="N825" s="32">
        <f>'Link types'!O779</f>
        <v>0</v>
      </c>
      <c r="O825" s="32">
        <f>'Link types'!P779</f>
        <v>0</v>
      </c>
      <c r="P825" s="32">
        <f>'Link types'!Q779</f>
        <v>0</v>
      </c>
      <c r="Q825" s="32">
        <f>'Link types'!R779</f>
        <v>0</v>
      </c>
      <c r="R825" s="32">
        <f>'Link types'!S779</f>
        <v>0</v>
      </c>
      <c r="S825" s="32">
        <f>'Link types'!T779</f>
        <v>0</v>
      </c>
      <c r="T825" s="32">
        <f>'Link types'!U779</f>
        <v>0</v>
      </c>
      <c r="U825" s="32">
        <f>'Link types'!V779</f>
        <v>0</v>
      </c>
      <c r="V825" s="32">
        <f>'Link types'!W779</f>
        <v>10</v>
      </c>
      <c r="W825" s="32">
        <f>'Link types'!X779</f>
        <v>10</v>
      </c>
      <c r="X825" s="32">
        <f>'Link types'!Y779</f>
        <v>10</v>
      </c>
      <c r="Y825" s="32" t="str">
        <f>'Link types'!Z779</f>
        <v/>
      </c>
    </row>
    <row r="826" spans="1:25" x14ac:dyDescent="0.25">
      <c r="A826" s="32">
        <f>'Link types'!B780</f>
        <v>878</v>
      </c>
      <c r="B826" s="32">
        <f>'Link types'!C780</f>
        <v>80</v>
      </c>
      <c r="C826" s="32" t="str">
        <f>'Link types'!D780</f>
        <v>free</v>
      </c>
      <c r="D826" s="32">
        <f>'Link types'!E780</f>
        <v>1</v>
      </c>
      <c r="E826" s="32">
        <f>'Link types'!F780</f>
        <v>1000</v>
      </c>
      <c r="F826" s="32" t="str">
        <f>'Link types'!G780</f>
        <v/>
      </c>
      <c r="G826" s="32">
        <f>'Link types'!H780</f>
        <v>0</v>
      </c>
      <c r="H826" s="32">
        <f>'Link types'!I780</f>
        <v>0</v>
      </c>
      <c r="I826" s="32">
        <f>'Link types'!J780</f>
        <v>0</v>
      </c>
      <c r="J826" s="32">
        <f>'Link types'!K780</f>
        <v>0</v>
      </c>
      <c r="K826" s="32">
        <f>'Link types'!L780</f>
        <v>99</v>
      </c>
      <c r="L826" s="32">
        <f>'Link types'!M780</f>
        <v>0</v>
      </c>
      <c r="M826" s="32">
        <f>'Link types'!N780</f>
        <v>0</v>
      </c>
      <c r="N826" s="32">
        <f>'Link types'!O780</f>
        <v>0</v>
      </c>
      <c r="O826" s="32">
        <f>'Link types'!P780</f>
        <v>0</v>
      </c>
      <c r="P826" s="32">
        <f>'Link types'!Q780</f>
        <v>0</v>
      </c>
      <c r="Q826" s="32">
        <f>'Link types'!R780</f>
        <v>0</v>
      </c>
      <c r="R826" s="32">
        <f>'Link types'!S780</f>
        <v>0</v>
      </c>
      <c r="S826" s="32">
        <f>'Link types'!T780</f>
        <v>0</v>
      </c>
      <c r="T826" s="32">
        <f>'Link types'!U780</f>
        <v>0</v>
      </c>
      <c r="U826" s="32">
        <f>'Link types'!V780</f>
        <v>0</v>
      </c>
      <c r="V826" s="32">
        <f>'Link types'!W780</f>
        <v>10</v>
      </c>
      <c r="W826" s="32">
        <f>'Link types'!X780</f>
        <v>10</v>
      </c>
      <c r="X826" s="32">
        <f>'Link types'!Y780</f>
        <v>10</v>
      </c>
      <c r="Y826" s="32" t="str">
        <f>'Link types'!Z780</f>
        <v/>
      </c>
    </row>
    <row r="827" spans="1:25" x14ac:dyDescent="0.25">
      <c r="A827" s="32">
        <f>'Link types'!B781</f>
        <v>879</v>
      </c>
      <c r="B827" s="32">
        <f>'Link types'!C781</f>
        <v>80</v>
      </c>
      <c r="C827" s="32" t="str">
        <f>'Link types'!D781</f>
        <v>free</v>
      </c>
      <c r="D827" s="32">
        <f>'Link types'!E781</f>
        <v>1</v>
      </c>
      <c r="E827" s="32">
        <f>'Link types'!F781</f>
        <v>1000</v>
      </c>
      <c r="F827" s="32" t="str">
        <f>'Link types'!G781</f>
        <v/>
      </c>
      <c r="G827" s="32">
        <f>'Link types'!H781</f>
        <v>0</v>
      </c>
      <c r="H827" s="32">
        <f>'Link types'!I781</f>
        <v>0</v>
      </c>
      <c r="I827" s="32">
        <f>'Link types'!J781</f>
        <v>0</v>
      </c>
      <c r="J827" s="32">
        <f>'Link types'!K781</f>
        <v>0</v>
      </c>
      <c r="K827" s="32">
        <f>'Link types'!L781</f>
        <v>99</v>
      </c>
      <c r="L827" s="32">
        <f>'Link types'!M781</f>
        <v>0</v>
      </c>
      <c r="M827" s="32">
        <f>'Link types'!N781</f>
        <v>0</v>
      </c>
      <c r="N827" s="32">
        <f>'Link types'!O781</f>
        <v>0</v>
      </c>
      <c r="O827" s="32">
        <f>'Link types'!P781</f>
        <v>0</v>
      </c>
      <c r="P827" s="32">
        <f>'Link types'!Q781</f>
        <v>0</v>
      </c>
      <c r="Q827" s="32">
        <f>'Link types'!R781</f>
        <v>0</v>
      </c>
      <c r="R827" s="32">
        <f>'Link types'!S781</f>
        <v>0</v>
      </c>
      <c r="S827" s="32">
        <f>'Link types'!T781</f>
        <v>0</v>
      </c>
      <c r="T827" s="32">
        <f>'Link types'!U781</f>
        <v>0</v>
      </c>
      <c r="U827" s="32">
        <f>'Link types'!V781</f>
        <v>0</v>
      </c>
      <c r="V827" s="32">
        <f>'Link types'!W781</f>
        <v>10</v>
      </c>
      <c r="W827" s="32">
        <f>'Link types'!X781</f>
        <v>10</v>
      </c>
      <c r="X827" s="32">
        <f>'Link types'!Y781</f>
        <v>10</v>
      </c>
      <c r="Y827" s="32" t="str">
        <f>'Link types'!Z781</f>
        <v/>
      </c>
    </row>
    <row r="828" spans="1:25" x14ac:dyDescent="0.25">
      <c r="A828" s="32">
        <f>'Link types'!B782</f>
        <v>880</v>
      </c>
      <c r="B828" s="32">
        <f>'Link types'!C782</f>
        <v>80</v>
      </c>
      <c r="C828" s="32" t="str">
        <f>'Link types'!D782</f>
        <v>free</v>
      </c>
      <c r="D828" s="32">
        <f>'Link types'!E782</f>
        <v>1</v>
      </c>
      <c r="E828" s="32">
        <f>'Link types'!F782</f>
        <v>1000</v>
      </c>
      <c r="F828" s="32" t="str">
        <f>'Link types'!G782</f>
        <v/>
      </c>
      <c r="G828" s="32">
        <f>'Link types'!H782</f>
        <v>0</v>
      </c>
      <c r="H828" s="32">
        <f>'Link types'!I782</f>
        <v>0</v>
      </c>
      <c r="I828" s="32">
        <f>'Link types'!J782</f>
        <v>0</v>
      </c>
      <c r="J828" s="32">
        <f>'Link types'!K782</f>
        <v>0</v>
      </c>
      <c r="K828" s="32">
        <f>'Link types'!L782</f>
        <v>99</v>
      </c>
      <c r="L828" s="32">
        <f>'Link types'!M782</f>
        <v>0</v>
      </c>
      <c r="M828" s="32">
        <f>'Link types'!N782</f>
        <v>0</v>
      </c>
      <c r="N828" s="32">
        <f>'Link types'!O782</f>
        <v>0</v>
      </c>
      <c r="O828" s="32">
        <f>'Link types'!P782</f>
        <v>0</v>
      </c>
      <c r="P828" s="32">
        <f>'Link types'!Q782</f>
        <v>0</v>
      </c>
      <c r="Q828" s="32">
        <f>'Link types'!R782</f>
        <v>0</v>
      </c>
      <c r="R828" s="32">
        <f>'Link types'!S782</f>
        <v>0</v>
      </c>
      <c r="S828" s="32">
        <f>'Link types'!T782</f>
        <v>0</v>
      </c>
      <c r="T828" s="32">
        <f>'Link types'!U782</f>
        <v>0</v>
      </c>
      <c r="U828" s="32">
        <f>'Link types'!V782</f>
        <v>0</v>
      </c>
      <c r="V828" s="32">
        <f>'Link types'!W782</f>
        <v>10</v>
      </c>
      <c r="W828" s="32">
        <f>'Link types'!X782</f>
        <v>10</v>
      </c>
      <c r="X828" s="32">
        <f>'Link types'!Y782</f>
        <v>10</v>
      </c>
      <c r="Y828" s="32" t="str">
        <f>'Link types'!Z782</f>
        <v/>
      </c>
    </row>
    <row r="829" spans="1:25" x14ac:dyDescent="0.25">
      <c r="A829" s="32">
        <f>'Link types'!B783</f>
        <v>881</v>
      </c>
      <c r="B829" s="32">
        <f>'Link types'!C783</f>
        <v>80</v>
      </c>
      <c r="C829" s="32" t="str">
        <f>'Link types'!D783</f>
        <v>free</v>
      </c>
      <c r="D829" s="32">
        <f>'Link types'!E783</f>
        <v>1</v>
      </c>
      <c r="E829" s="32">
        <f>'Link types'!F783</f>
        <v>1000</v>
      </c>
      <c r="F829" s="32" t="str">
        <f>'Link types'!G783</f>
        <v/>
      </c>
      <c r="G829" s="32">
        <f>'Link types'!H783</f>
        <v>0</v>
      </c>
      <c r="H829" s="32">
        <f>'Link types'!I783</f>
        <v>0</v>
      </c>
      <c r="I829" s="32">
        <f>'Link types'!J783</f>
        <v>0</v>
      </c>
      <c r="J829" s="32">
        <f>'Link types'!K783</f>
        <v>0</v>
      </c>
      <c r="K829" s="32">
        <f>'Link types'!L783</f>
        <v>99</v>
      </c>
      <c r="L829" s="32">
        <f>'Link types'!M783</f>
        <v>0</v>
      </c>
      <c r="M829" s="32">
        <f>'Link types'!N783</f>
        <v>0</v>
      </c>
      <c r="N829" s="32">
        <f>'Link types'!O783</f>
        <v>0</v>
      </c>
      <c r="O829" s="32">
        <f>'Link types'!P783</f>
        <v>0</v>
      </c>
      <c r="P829" s="32">
        <f>'Link types'!Q783</f>
        <v>0</v>
      </c>
      <c r="Q829" s="32">
        <f>'Link types'!R783</f>
        <v>0</v>
      </c>
      <c r="R829" s="32">
        <f>'Link types'!S783</f>
        <v>0</v>
      </c>
      <c r="S829" s="32">
        <f>'Link types'!T783</f>
        <v>0</v>
      </c>
      <c r="T829" s="32">
        <f>'Link types'!U783</f>
        <v>0</v>
      </c>
      <c r="U829" s="32">
        <f>'Link types'!V783</f>
        <v>0</v>
      </c>
      <c r="V829" s="32">
        <f>'Link types'!W783</f>
        <v>10</v>
      </c>
      <c r="W829" s="32">
        <f>'Link types'!X783</f>
        <v>10</v>
      </c>
      <c r="X829" s="32">
        <f>'Link types'!Y783</f>
        <v>10</v>
      </c>
      <c r="Y829" s="32" t="str">
        <f>'Link types'!Z783</f>
        <v/>
      </c>
    </row>
    <row r="830" spans="1:25" x14ac:dyDescent="0.25">
      <c r="A830" s="32">
        <f>'Link types'!B784</f>
        <v>882</v>
      </c>
      <c r="B830" s="32">
        <f>'Link types'!C784</f>
        <v>80</v>
      </c>
      <c r="C830" s="32" t="str">
        <f>'Link types'!D784</f>
        <v>free</v>
      </c>
      <c r="D830" s="32">
        <f>'Link types'!E784</f>
        <v>1</v>
      </c>
      <c r="E830" s="32">
        <f>'Link types'!F784</f>
        <v>1000</v>
      </c>
      <c r="F830" s="32" t="str">
        <f>'Link types'!G784</f>
        <v/>
      </c>
      <c r="G830" s="32">
        <f>'Link types'!H784</f>
        <v>0</v>
      </c>
      <c r="H830" s="32">
        <f>'Link types'!I784</f>
        <v>0</v>
      </c>
      <c r="I830" s="32">
        <f>'Link types'!J784</f>
        <v>0</v>
      </c>
      <c r="J830" s="32">
        <f>'Link types'!K784</f>
        <v>0</v>
      </c>
      <c r="K830" s="32">
        <f>'Link types'!L784</f>
        <v>99</v>
      </c>
      <c r="L830" s="32">
        <f>'Link types'!M784</f>
        <v>0</v>
      </c>
      <c r="M830" s="32">
        <f>'Link types'!N784</f>
        <v>0</v>
      </c>
      <c r="N830" s="32">
        <f>'Link types'!O784</f>
        <v>0</v>
      </c>
      <c r="O830" s="32">
        <f>'Link types'!P784</f>
        <v>0</v>
      </c>
      <c r="P830" s="32">
        <f>'Link types'!Q784</f>
        <v>0</v>
      </c>
      <c r="Q830" s="32">
        <f>'Link types'!R784</f>
        <v>0</v>
      </c>
      <c r="R830" s="32">
        <f>'Link types'!S784</f>
        <v>0</v>
      </c>
      <c r="S830" s="32">
        <f>'Link types'!T784</f>
        <v>0</v>
      </c>
      <c r="T830" s="32">
        <f>'Link types'!U784</f>
        <v>0</v>
      </c>
      <c r="U830" s="32">
        <f>'Link types'!V784</f>
        <v>0</v>
      </c>
      <c r="V830" s="32">
        <f>'Link types'!W784</f>
        <v>10</v>
      </c>
      <c r="W830" s="32">
        <f>'Link types'!X784</f>
        <v>10</v>
      </c>
      <c r="X830" s="32">
        <f>'Link types'!Y784</f>
        <v>10</v>
      </c>
      <c r="Y830" s="32" t="str">
        <f>'Link types'!Z784</f>
        <v/>
      </c>
    </row>
    <row r="831" spans="1:25" x14ac:dyDescent="0.25">
      <c r="A831" s="32">
        <f>'Link types'!B785</f>
        <v>883</v>
      </c>
      <c r="B831" s="32">
        <f>'Link types'!C785</f>
        <v>80</v>
      </c>
      <c r="C831" s="32" t="str">
        <f>'Link types'!D785</f>
        <v>free</v>
      </c>
      <c r="D831" s="32">
        <f>'Link types'!E785</f>
        <v>1</v>
      </c>
      <c r="E831" s="32">
        <f>'Link types'!F785</f>
        <v>1000</v>
      </c>
      <c r="F831" s="32" t="str">
        <f>'Link types'!G785</f>
        <v/>
      </c>
      <c r="G831" s="32">
        <f>'Link types'!H785</f>
        <v>0</v>
      </c>
      <c r="H831" s="32">
        <f>'Link types'!I785</f>
        <v>0</v>
      </c>
      <c r="I831" s="32">
        <f>'Link types'!J785</f>
        <v>0</v>
      </c>
      <c r="J831" s="32">
        <f>'Link types'!K785</f>
        <v>0</v>
      </c>
      <c r="K831" s="32">
        <f>'Link types'!L785</f>
        <v>99</v>
      </c>
      <c r="L831" s="32">
        <f>'Link types'!M785</f>
        <v>0</v>
      </c>
      <c r="M831" s="32">
        <f>'Link types'!N785</f>
        <v>0</v>
      </c>
      <c r="N831" s="32">
        <f>'Link types'!O785</f>
        <v>0</v>
      </c>
      <c r="O831" s="32">
        <f>'Link types'!P785</f>
        <v>0</v>
      </c>
      <c r="P831" s="32">
        <f>'Link types'!Q785</f>
        <v>0</v>
      </c>
      <c r="Q831" s="32">
        <f>'Link types'!R785</f>
        <v>0</v>
      </c>
      <c r="R831" s="32">
        <f>'Link types'!S785</f>
        <v>0</v>
      </c>
      <c r="S831" s="32">
        <f>'Link types'!T785</f>
        <v>0</v>
      </c>
      <c r="T831" s="32">
        <f>'Link types'!U785</f>
        <v>0</v>
      </c>
      <c r="U831" s="32">
        <f>'Link types'!V785</f>
        <v>0</v>
      </c>
      <c r="V831" s="32">
        <f>'Link types'!W785</f>
        <v>10</v>
      </c>
      <c r="W831" s="32">
        <f>'Link types'!X785</f>
        <v>10</v>
      </c>
      <c r="X831" s="32">
        <f>'Link types'!Y785</f>
        <v>10</v>
      </c>
      <c r="Y831" s="32" t="str">
        <f>'Link types'!Z785</f>
        <v/>
      </c>
    </row>
    <row r="832" spans="1:25" x14ac:dyDescent="0.25">
      <c r="A832" s="32">
        <f>'Link types'!B786</f>
        <v>884</v>
      </c>
      <c r="B832" s="32">
        <f>'Link types'!C786</f>
        <v>80</v>
      </c>
      <c r="C832" s="32" t="str">
        <f>'Link types'!D786</f>
        <v>free</v>
      </c>
      <c r="D832" s="32">
        <f>'Link types'!E786</f>
        <v>1</v>
      </c>
      <c r="E832" s="32">
        <f>'Link types'!F786</f>
        <v>1000</v>
      </c>
      <c r="F832" s="32" t="str">
        <f>'Link types'!G786</f>
        <v/>
      </c>
      <c r="G832" s="32">
        <f>'Link types'!H786</f>
        <v>0</v>
      </c>
      <c r="H832" s="32">
        <f>'Link types'!I786</f>
        <v>0</v>
      </c>
      <c r="I832" s="32">
        <f>'Link types'!J786</f>
        <v>0</v>
      </c>
      <c r="J832" s="32">
        <f>'Link types'!K786</f>
        <v>0</v>
      </c>
      <c r="K832" s="32">
        <f>'Link types'!L786</f>
        <v>99</v>
      </c>
      <c r="L832" s="32">
        <f>'Link types'!M786</f>
        <v>0</v>
      </c>
      <c r="M832" s="32">
        <f>'Link types'!N786</f>
        <v>0</v>
      </c>
      <c r="N832" s="32">
        <f>'Link types'!O786</f>
        <v>0</v>
      </c>
      <c r="O832" s="32">
        <f>'Link types'!P786</f>
        <v>0</v>
      </c>
      <c r="P832" s="32">
        <f>'Link types'!Q786</f>
        <v>0</v>
      </c>
      <c r="Q832" s="32">
        <f>'Link types'!R786</f>
        <v>0</v>
      </c>
      <c r="R832" s="32">
        <f>'Link types'!S786</f>
        <v>0</v>
      </c>
      <c r="S832" s="32">
        <f>'Link types'!T786</f>
        <v>0</v>
      </c>
      <c r="T832" s="32">
        <f>'Link types'!U786</f>
        <v>0</v>
      </c>
      <c r="U832" s="32">
        <f>'Link types'!V786</f>
        <v>0</v>
      </c>
      <c r="V832" s="32">
        <f>'Link types'!W786</f>
        <v>10</v>
      </c>
      <c r="W832" s="32">
        <f>'Link types'!X786</f>
        <v>10</v>
      </c>
      <c r="X832" s="32">
        <f>'Link types'!Y786</f>
        <v>10</v>
      </c>
      <c r="Y832" s="32" t="str">
        <f>'Link types'!Z786</f>
        <v/>
      </c>
    </row>
    <row r="833" spans="1:25" x14ac:dyDescent="0.25">
      <c r="A833" s="32">
        <f>'Link types'!B787</f>
        <v>885</v>
      </c>
      <c r="B833" s="32">
        <f>'Link types'!C787</f>
        <v>80</v>
      </c>
      <c r="C833" s="32" t="str">
        <f>'Link types'!D787</f>
        <v>free</v>
      </c>
      <c r="D833" s="32">
        <f>'Link types'!E787</f>
        <v>1</v>
      </c>
      <c r="E833" s="32">
        <f>'Link types'!F787</f>
        <v>1000</v>
      </c>
      <c r="F833" s="32" t="str">
        <f>'Link types'!G787</f>
        <v/>
      </c>
      <c r="G833" s="32">
        <f>'Link types'!H787</f>
        <v>0</v>
      </c>
      <c r="H833" s="32">
        <f>'Link types'!I787</f>
        <v>0</v>
      </c>
      <c r="I833" s="32">
        <f>'Link types'!J787</f>
        <v>0</v>
      </c>
      <c r="J833" s="32">
        <f>'Link types'!K787</f>
        <v>0</v>
      </c>
      <c r="K833" s="32">
        <f>'Link types'!L787</f>
        <v>99</v>
      </c>
      <c r="L833" s="32">
        <f>'Link types'!M787</f>
        <v>0</v>
      </c>
      <c r="M833" s="32">
        <f>'Link types'!N787</f>
        <v>0</v>
      </c>
      <c r="N833" s="32">
        <f>'Link types'!O787</f>
        <v>0</v>
      </c>
      <c r="O833" s="32">
        <f>'Link types'!P787</f>
        <v>0</v>
      </c>
      <c r="P833" s="32">
        <f>'Link types'!Q787</f>
        <v>0</v>
      </c>
      <c r="Q833" s="32">
        <f>'Link types'!R787</f>
        <v>0</v>
      </c>
      <c r="R833" s="32">
        <f>'Link types'!S787</f>
        <v>0</v>
      </c>
      <c r="S833" s="32">
        <f>'Link types'!T787</f>
        <v>0</v>
      </c>
      <c r="T833" s="32">
        <f>'Link types'!U787</f>
        <v>0</v>
      </c>
      <c r="U833" s="32">
        <f>'Link types'!V787</f>
        <v>0</v>
      </c>
      <c r="V833" s="32">
        <f>'Link types'!W787</f>
        <v>10</v>
      </c>
      <c r="W833" s="32">
        <f>'Link types'!X787</f>
        <v>10</v>
      </c>
      <c r="X833" s="32">
        <f>'Link types'!Y787</f>
        <v>10</v>
      </c>
      <c r="Y833" s="32" t="str">
        <f>'Link types'!Z787</f>
        <v/>
      </c>
    </row>
    <row r="834" spans="1:25" x14ac:dyDescent="0.25">
      <c r="A834" s="32">
        <f>'Link types'!B788</f>
        <v>886</v>
      </c>
      <c r="B834" s="32">
        <f>'Link types'!C788</f>
        <v>80</v>
      </c>
      <c r="C834" s="32" t="str">
        <f>'Link types'!D788</f>
        <v>free</v>
      </c>
      <c r="D834" s="32">
        <f>'Link types'!E788</f>
        <v>1</v>
      </c>
      <c r="E834" s="32">
        <f>'Link types'!F788</f>
        <v>1000</v>
      </c>
      <c r="F834" s="32" t="str">
        <f>'Link types'!G788</f>
        <v/>
      </c>
      <c r="G834" s="32">
        <f>'Link types'!H788</f>
        <v>0</v>
      </c>
      <c r="H834" s="32">
        <f>'Link types'!I788</f>
        <v>0</v>
      </c>
      <c r="I834" s="32">
        <f>'Link types'!J788</f>
        <v>0</v>
      </c>
      <c r="J834" s="32">
        <f>'Link types'!K788</f>
        <v>0</v>
      </c>
      <c r="K834" s="32">
        <f>'Link types'!L788</f>
        <v>99</v>
      </c>
      <c r="L834" s="32">
        <f>'Link types'!M788</f>
        <v>0</v>
      </c>
      <c r="M834" s="32">
        <f>'Link types'!N788</f>
        <v>0</v>
      </c>
      <c r="N834" s="32">
        <f>'Link types'!O788</f>
        <v>0</v>
      </c>
      <c r="O834" s="32">
        <f>'Link types'!P788</f>
        <v>0</v>
      </c>
      <c r="P834" s="32">
        <f>'Link types'!Q788</f>
        <v>0</v>
      </c>
      <c r="Q834" s="32">
        <f>'Link types'!R788</f>
        <v>0</v>
      </c>
      <c r="R834" s="32">
        <f>'Link types'!S788</f>
        <v>0</v>
      </c>
      <c r="S834" s="32">
        <f>'Link types'!T788</f>
        <v>0</v>
      </c>
      <c r="T834" s="32">
        <f>'Link types'!U788</f>
        <v>0</v>
      </c>
      <c r="U834" s="32">
        <f>'Link types'!V788</f>
        <v>0</v>
      </c>
      <c r="V834" s="32">
        <f>'Link types'!W788</f>
        <v>10</v>
      </c>
      <c r="W834" s="32">
        <f>'Link types'!X788</f>
        <v>10</v>
      </c>
      <c r="X834" s="32">
        <f>'Link types'!Y788</f>
        <v>10</v>
      </c>
      <c r="Y834" s="32" t="str">
        <f>'Link types'!Z788</f>
        <v/>
      </c>
    </row>
    <row r="835" spans="1:25" x14ac:dyDescent="0.25">
      <c r="A835" s="32">
        <f>'Link types'!B789</f>
        <v>887</v>
      </c>
      <c r="B835" s="32">
        <f>'Link types'!C789</f>
        <v>80</v>
      </c>
      <c r="C835" s="32" t="str">
        <f>'Link types'!D789</f>
        <v>free</v>
      </c>
      <c r="D835" s="32">
        <f>'Link types'!E789</f>
        <v>1</v>
      </c>
      <c r="E835" s="32">
        <f>'Link types'!F789</f>
        <v>1000</v>
      </c>
      <c r="F835" s="32" t="str">
        <f>'Link types'!G789</f>
        <v/>
      </c>
      <c r="G835" s="32">
        <f>'Link types'!H789</f>
        <v>0</v>
      </c>
      <c r="H835" s="32">
        <f>'Link types'!I789</f>
        <v>0</v>
      </c>
      <c r="I835" s="32">
        <f>'Link types'!J789</f>
        <v>0</v>
      </c>
      <c r="J835" s="32">
        <f>'Link types'!K789</f>
        <v>0</v>
      </c>
      <c r="K835" s="32">
        <f>'Link types'!L789</f>
        <v>99</v>
      </c>
      <c r="L835" s="32">
        <f>'Link types'!M789</f>
        <v>0</v>
      </c>
      <c r="M835" s="32">
        <f>'Link types'!N789</f>
        <v>0</v>
      </c>
      <c r="N835" s="32">
        <f>'Link types'!O789</f>
        <v>0</v>
      </c>
      <c r="O835" s="32">
        <f>'Link types'!P789</f>
        <v>0</v>
      </c>
      <c r="P835" s="32">
        <f>'Link types'!Q789</f>
        <v>0</v>
      </c>
      <c r="Q835" s="32">
        <f>'Link types'!R789</f>
        <v>0</v>
      </c>
      <c r="R835" s="32">
        <f>'Link types'!S789</f>
        <v>0</v>
      </c>
      <c r="S835" s="32">
        <f>'Link types'!T789</f>
        <v>0</v>
      </c>
      <c r="T835" s="32">
        <f>'Link types'!U789</f>
        <v>0</v>
      </c>
      <c r="U835" s="32">
        <f>'Link types'!V789</f>
        <v>0</v>
      </c>
      <c r="V835" s="32">
        <f>'Link types'!W789</f>
        <v>10</v>
      </c>
      <c r="W835" s="32">
        <f>'Link types'!X789</f>
        <v>10</v>
      </c>
      <c r="X835" s="32">
        <f>'Link types'!Y789</f>
        <v>10</v>
      </c>
      <c r="Y835" s="32" t="str">
        <f>'Link types'!Z789</f>
        <v/>
      </c>
    </row>
    <row r="836" spans="1:25" x14ac:dyDescent="0.25">
      <c r="A836" s="32">
        <f>'Link types'!B790</f>
        <v>888</v>
      </c>
      <c r="B836" s="32">
        <f>'Link types'!C790</f>
        <v>80</v>
      </c>
      <c r="C836" s="32" t="str">
        <f>'Link types'!D790</f>
        <v>free</v>
      </c>
      <c r="D836" s="32">
        <f>'Link types'!E790</f>
        <v>1</v>
      </c>
      <c r="E836" s="32">
        <f>'Link types'!F790</f>
        <v>1000</v>
      </c>
      <c r="F836" s="32" t="str">
        <f>'Link types'!G790</f>
        <v/>
      </c>
      <c r="G836" s="32">
        <f>'Link types'!H790</f>
        <v>0</v>
      </c>
      <c r="H836" s="32">
        <f>'Link types'!I790</f>
        <v>0</v>
      </c>
      <c r="I836" s="32">
        <f>'Link types'!J790</f>
        <v>0</v>
      </c>
      <c r="J836" s="32">
        <f>'Link types'!K790</f>
        <v>0</v>
      </c>
      <c r="K836" s="32">
        <f>'Link types'!L790</f>
        <v>99</v>
      </c>
      <c r="L836" s="32">
        <f>'Link types'!M790</f>
        <v>0</v>
      </c>
      <c r="M836" s="32">
        <f>'Link types'!N790</f>
        <v>0</v>
      </c>
      <c r="N836" s="32">
        <f>'Link types'!O790</f>
        <v>0</v>
      </c>
      <c r="O836" s="32">
        <f>'Link types'!P790</f>
        <v>0</v>
      </c>
      <c r="P836" s="32">
        <f>'Link types'!Q790</f>
        <v>0</v>
      </c>
      <c r="Q836" s="32">
        <f>'Link types'!R790</f>
        <v>0</v>
      </c>
      <c r="R836" s="32">
        <f>'Link types'!S790</f>
        <v>0</v>
      </c>
      <c r="S836" s="32">
        <f>'Link types'!T790</f>
        <v>0</v>
      </c>
      <c r="T836" s="32">
        <f>'Link types'!U790</f>
        <v>0</v>
      </c>
      <c r="U836" s="32">
        <f>'Link types'!V790</f>
        <v>0</v>
      </c>
      <c r="V836" s="32">
        <f>'Link types'!W790</f>
        <v>10</v>
      </c>
      <c r="W836" s="32">
        <f>'Link types'!X790</f>
        <v>10</v>
      </c>
      <c r="X836" s="32">
        <f>'Link types'!Y790</f>
        <v>10</v>
      </c>
      <c r="Y836" s="32" t="str">
        <f>'Link types'!Z790</f>
        <v/>
      </c>
    </row>
    <row r="837" spans="1:25" x14ac:dyDescent="0.25">
      <c r="A837" s="32">
        <f>'Link types'!B791</f>
        <v>889</v>
      </c>
      <c r="B837" s="32">
        <f>'Link types'!C791</f>
        <v>80</v>
      </c>
      <c r="C837" s="32" t="str">
        <f>'Link types'!D791</f>
        <v>free</v>
      </c>
      <c r="D837" s="32">
        <f>'Link types'!E791</f>
        <v>1</v>
      </c>
      <c r="E837" s="32">
        <f>'Link types'!F791</f>
        <v>1000</v>
      </c>
      <c r="F837" s="32" t="str">
        <f>'Link types'!G791</f>
        <v/>
      </c>
      <c r="G837" s="32">
        <f>'Link types'!H791</f>
        <v>0</v>
      </c>
      <c r="H837" s="32">
        <f>'Link types'!I791</f>
        <v>0</v>
      </c>
      <c r="I837" s="32">
        <f>'Link types'!J791</f>
        <v>0</v>
      </c>
      <c r="J837" s="32">
        <f>'Link types'!K791</f>
        <v>0</v>
      </c>
      <c r="K837" s="32">
        <f>'Link types'!L791</f>
        <v>99</v>
      </c>
      <c r="L837" s="32">
        <f>'Link types'!M791</f>
        <v>0</v>
      </c>
      <c r="M837" s="32">
        <f>'Link types'!N791</f>
        <v>0</v>
      </c>
      <c r="N837" s="32">
        <f>'Link types'!O791</f>
        <v>0</v>
      </c>
      <c r="O837" s="32">
        <f>'Link types'!P791</f>
        <v>0</v>
      </c>
      <c r="P837" s="32">
        <f>'Link types'!Q791</f>
        <v>0</v>
      </c>
      <c r="Q837" s="32">
        <f>'Link types'!R791</f>
        <v>0</v>
      </c>
      <c r="R837" s="32">
        <f>'Link types'!S791</f>
        <v>0</v>
      </c>
      <c r="S837" s="32">
        <f>'Link types'!T791</f>
        <v>0</v>
      </c>
      <c r="T837" s="32">
        <f>'Link types'!U791</f>
        <v>0</v>
      </c>
      <c r="U837" s="32">
        <f>'Link types'!V791</f>
        <v>0</v>
      </c>
      <c r="V837" s="32">
        <f>'Link types'!W791</f>
        <v>10</v>
      </c>
      <c r="W837" s="32">
        <f>'Link types'!X791</f>
        <v>10</v>
      </c>
      <c r="X837" s="32">
        <f>'Link types'!Y791</f>
        <v>10</v>
      </c>
      <c r="Y837" s="32" t="str">
        <f>'Link types'!Z791</f>
        <v/>
      </c>
    </row>
    <row r="838" spans="1:25" x14ac:dyDescent="0.25">
      <c r="A838" s="32">
        <f>'Link types'!B792</f>
        <v>890</v>
      </c>
      <c r="B838" s="32">
        <f>'Link types'!C792</f>
        <v>80</v>
      </c>
      <c r="C838" s="32" t="str">
        <f>'Link types'!D792</f>
        <v>free</v>
      </c>
      <c r="D838" s="32">
        <f>'Link types'!E792</f>
        <v>1</v>
      </c>
      <c r="E838" s="32">
        <f>'Link types'!F792</f>
        <v>1000</v>
      </c>
      <c r="F838" s="32" t="str">
        <f>'Link types'!G792</f>
        <v/>
      </c>
      <c r="G838" s="32">
        <f>'Link types'!H792</f>
        <v>0</v>
      </c>
      <c r="H838" s="32">
        <f>'Link types'!I792</f>
        <v>0</v>
      </c>
      <c r="I838" s="32">
        <f>'Link types'!J792</f>
        <v>0</v>
      </c>
      <c r="J838" s="32">
        <f>'Link types'!K792</f>
        <v>0</v>
      </c>
      <c r="K838" s="32">
        <f>'Link types'!L792</f>
        <v>99</v>
      </c>
      <c r="L838" s="32">
        <f>'Link types'!M792</f>
        <v>0</v>
      </c>
      <c r="M838" s="32">
        <f>'Link types'!N792</f>
        <v>0</v>
      </c>
      <c r="N838" s="32">
        <f>'Link types'!O792</f>
        <v>0</v>
      </c>
      <c r="O838" s="32">
        <f>'Link types'!P792</f>
        <v>0</v>
      </c>
      <c r="P838" s="32">
        <f>'Link types'!Q792</f>
        <v>0</v>
      </c>
      <c r="Q838" s="32">
        <f>'Link types'!R792</f>
        <v>0</v>
      </c>
      <c r="R838" s="32">
        <f>'Link types'!S792</f>
        <v>0</v>
      </c>
      <c r="S838" s="32">
        <f>'Link types'!T792</f>
        <v>0</v>
      </c>
      <c r="T838" s="32">
        <f>'Link types'!U792</f>
        <v>0</v>
      </c>
      <c r="U838" s="32">
        <f>'Link types'!V792</f>
        <v>0</v>
      </c>
      <c r="V838" s="32">
        <f>'Link types'!W792</f>
        <v>10</v>
      </c>
      <c r="W838" s="32">
        <f>'Link types'!X792</f>
        <v>10</v>
      </c>
      <c r="X838" s="32">
        <f>'Link types'!Y792</f>
        <v>10</v>
      </c>
      <c r="Y838" s="32" t="str">
        <f>'Link types'!Z792</f>
        <v/>
      </c>
    </row>
    <row r="839" spans="1:25" x14ac:dyDescent="0.25">
      <c r="A839" s="32">
        <f>'Link types'!B793</f>
        <v>891</v>
      </c>
      <c r="B839" s="32">
        <f>'Link types'!C793</f>
        <v>80</v>
      </c>
      <c r="C839" s="32" t="str">
        <f>'Link types'!D793</f>
        <v>free</v>
      </c>
      <c r="D839" s="32">
        <f>'Link types'!E793</f>
        <v>1</v>
      </c>
      <c r="E839" s="32">
        <f>'Link types'!F793</f>
        <v>1000</v>
      </c>
      <c r="F839" s="32" t="str">
        <f>'Link types'!G793</f>
        <v/>
      </c>
      <c r="G839" s="32">
        <f>'Link types'!H793</f>
        <v>0</v>
      </c>
      <c r="H839" s="32">
        <f>'Link types'!I793</f>
        <v>0</v>
      </c>
      <c r="I839" s="32">
        <f>'Link types'!J793</f>
        <v>0</v>
      </c>
      <c r="J839" s="32">
        <f>'Link types'!K793</f>
        <v>0</v>
      </c>
      <c r="K839" s="32">
        <f>'Link types'!L793</f>
        <v>99</v>
      </c>
      <c r="L839" s="32">
        <f>'Link types'!M793</f>
        <v>0</v>
      </c>
      <c r="M839" s="32">
        <f>'Link types'!N793</f>
        <v>0</v>
      </c>
      <c r="N839" s="32">
        <f>'Link types'!O793</f>
        <v>0</v>
      </c>
      <c r="O839" s="32">
        <f>'Link types'!P793</f>
        <v>0</v>
      </c>
      <c r="P839" s="32">
        <f>'Link types'!Q793</f>
        <v>0</v>
      </c>
      <c r="Q839" s="32">
        <f>'Link types'!R793</f>
        <v>0</v>
      </c>
      <c r="R839" s="32">
        <f>'Link types'!S793</f>
        <v>0</v>
      </c>
      <c r="S839" s="32">
        <f>'Link types'!T793</f>
        <v>0</v>
      </c>
      <c r="T839" s="32">
        <f>'Link types'!U793</f>
        <v>0</v>
      </c>
      <c r="U839" s="32">
        <f>'Link types'!V793</f>
        <v>0</v>
      </c>
      <c r="V839" s="32">
        <f>'Link types'!W793</f>
        <v>10</v>
      </c>
      <c r="W839" s="32">
        <f>'Link types'!X793</f>
        <v>10</v>
      </c>
      <c r="X839" s="32">
        <f>'Link types'!Y793</f>
        <v>10</v>
      </c>
      <c r="Y839" s="32" t="str">
        <f>'Link types'!Z793</f>
        <v/>
      </c>
    </row>
    <row r="840" spans="1:25" x14ac:dyDescent="0.25">
      <c r="A840" s="32">
        <f>'Link types'!B794</f>
        <v>892</v>
      </c>
      <c r="B840" s="32">
        <f>'Link types'!C794</f>
        <v>80</v>
      </c>
      <c r="C840" s="32" t="str">
        <f>'Link types'!D794</f>
        <v>free</v>
      </c>
      <c r="D840" s="32">
        <f>'Link types'!E794</f>
        <v>1</v>
      </c>
      <c r="E840" s="32">
        <f>'Link types'!F794</f>
        <v>1000</v>
      </c>
      <c r="F840" s="32" t="str">
        <f>'Link types'!G794</f>
        <v/>
      </c>
      <c r="G840" s="32">
        <f>'Link types'!H794</f>
        <v>0</v>
      </c>
      <c r="H840" s="32">
        <f>'Link types'!I794</f>
        <v>0</v>
      </c>
      <c r="I840" s="32">
        <f>'Link types'!J794</f>
        <v>0</v>
      </c>
      <c r="J840" s="32">
        <f>'Link types'!K794</f>
        <v>0</v>
      </c>
      <c r="K840" s="32">
        <f>'Link types'!L794</f>
        <v>99</v>
      </c>
      <c r="L840" s="32">
        <f>'Link types'!M794</f>
        <v>0</v>
      </c>
      <c r="M840" s="32">
        <f>'Link types'!N794</f>
        <v>0</v>
      </c>
      <c r="N840" s="32">
        <f>'Link types'!O794</f>
        <v>0</v>
      </c>
      <c r="O840" s="32">
        <f>'Link types'!P794</f>
        <v>0</v>
      </c>
      <c r="P840" s="32">
        <f>'Link types'!Q794</f>
        <v>0</v>
      </c>
      <c r="Q840" s="32">
        <f>'Link types'!R794</f>
        <v>0</v>
      </c>
      <c r="R840" s="32">
        <f>'Link types'!S794</f>
        <v>0</v>
      </c>
      <c r="S840" s="32">
        <f>'Link types'!T794</f>
        <v>0</v>
      </c>
      <c r="T840" s="32">
        <f>'Link types'!U794</f>
        <v>0</v>
      </c>
      <c r="U840" s="32">
        <f>'Link types'!V794</f>
        <v>0</v>
      </c>
      <c r="V840" s="32">
        <f>'Link types'!W794</f>
        <v>10</v>
      </c>
      <c r="W840" s="32">
        <f>'Link types'!X794</f>
        <v>10</v>
      </c>
      <c r="X840" s="32">
        <f>'Link types'!Y794</f>
        <v>10</v>
      </c>
      <c r="Y840" s="32" t="str">
        <f>'Link types'!Z794</f>
        <v/>
      </c>
    </row>
    <row r="841" spans="1:25" x14ac:dyDescent="0.25">
      <c r="A841" s="32">
        <f>'Link types'!B795</f>
        <v>893</v>
      </c>
      <c r="B841" s="32">
        <f>'Link types'!C795</f>
        <v>80</v>
      </c>
      <c r="C841" s="32" t="str">
        <f>'Link types'!D795</f>
        <v>free</v>
      </c>
      <c r="D841" s="32">
        <f>'Link types'!E795</f>
        <v>1</v>
      </c>
      <c r="E841" s="32">
        <f>'Link types'!F795</f>
        <v>1000</v>
      </c>
      <c r="F841" s="32" t="str">
        <f>'Link types'!G795</f>
        <v/>
      </c>
      <c r="G841" s="32">
        <f>'Link types'!H795</f>
        <v>0</v>
      </c>
      <c r="H841" s="32">
        <f>'Link types'!I795</f>
        <v>0</v>
      </c>
      <c r="I841" s="32">
        <f>'Link types'!J795</f>
        <v>0</v>
      </c>
      <c r="J841" s="32">
        <f>'Link types'!K795</f>
        <v>0</v>
      </c>
      <c r="K841" s="32">
        <f>'Link types'!L795</f>
        <v>99</v>
      </c>
      <c r="L841" s="32">
        <f>'Link types'!M795</f>
        <v>0</v>
      </c>
      <c r="M841" s="32">
        <f>'Link types'!N795</f>
        <v>0</v>
      </c>
      <c r="N841" s="32">
        <f>'Link types'!O795</f>
        <v>0</v>
      </c>
      <c r="O841" s="32">
        <f>'Link types'!P795</f>
        <v>0</v>
      </c>
      <c r="P841" s="32">
        <f>'Link types'!Q795</f>
        <v>0</v>
      </c>
      <c r="Q841" s="32">
        <f>'Link types'!R795</f>
        <v>0</v>
      </c>
      <c r="R841" s="32">
        <f>'Link types'!S795</f>
        <v>0</v>
      </c>
      <c r="S841" s="32">
        <f>'Link types'!T795</f>
        <v>0</v>
      </c>
      <c r="T841" s="32">
        <f>'Link types'!U795</f>
        <v>0</v>
      </c>
      <c r="U841" s="32">
        <f>'Link types'!V795</f>
        <v>0</v>
      </c>
      <c r="V841" s="32">
        <f>'Link types'!W795</f>
        <v>10</v>
      </c>
      <c r="W841" s="32">
        <f>'Link types'!X795</f>
        <v>10</v>
      </c>
      <c r="X841" s="32">
        <f>'Link types'!Y795</f>
        <v>10</v>
      </c>
      <c r="Y841" s="32" t="str">
        <f>'Link types'!Z795</f>
        <v/>
      </c>
    </row>
    <row r="842" spans="1:25" x14ac:dyDescent="0.25">
      <c r="A842" s="32">
        <f>'Link types'!B796</f>
        <v>894</v>
      </c>
      <c r="B842" s="32">
        <f>'Link types'!C796</f>
        <v>80</v>
      </c>
      <c r="C842" s="32" t="str">
        <f>'Link types'!D796</f>
        <v>free</v>
      </c>
      <c r="D842" s="32">
        <f>'Link types'!E796</f>
        <v>1</v>
      </c>
      <c r="E842" s="32">
        <f>'Link types'!F796</f>
        <v>1000</v>
      </c>
      <c r="F842" s="32" t="str">
        <f>'Link types'!G796</f>
        <v/>
      </c>
      <c r="G842" s="32">
        <f>'Link types'!H796</f>
        <v>0</v>
      </c>
      <c r="H842" s="32">
        <f>'Link types'!I796</f>
        <v>0</v>
      </c>
      <c r="I842" s="32">
        <f>'Link types'!J796</f>
        <v>0</v>
      </c>
      <c r="J842" s="32">
        <f>'Link types'!K796</f>
        <v>0</v>
      </c>
      <c r="K842" s="32">
        <f>'Link types'!L796</f>
        <v>99</v>
      </c>
      <c r="L842" s="32">
        <f>'Link types'!M796</f>
        <v>0</v>
      </c>
      <c r="M842" s="32">
        <f>'Link types'!N796</f>
        <v>0</v>
      </c>
      <c r="N842" s="32">
        <f>'Link types'!O796</f>
        <v>0</v>
      </c>
      <c r="O842" s="32">
        <f>'Link types'!P796</f>
        <v>0</v>
      </c>
      <c r="P842" s="32">
        <f>'Link types'!Q796</f>
        <v>0</v>
      </c>
      <c r="Q842" s="32">
        <f>'Link types'!R796</f>
        <v>0</v>
      </c>
      <c r="R842" s="32">
        <f>'Link types'!S796</f>
        <v>0</v>
      </c>
      <c r="S842" s="32">
        <f>'Link types'!T796</f>
        <v>0</v>
      </c>
      <c r="T842" s="32">
        <f>'Link types'!U796</f>
        <v>0</v>
      </c>
      <c r="U842" s="32">
        <f>'Link types'!V796</f>
        <v>0</v>
      </c>
      <c r="V842" s="32">
        <f>'Link types'!W796</f>
        <v>10</v>
      </c>
      <c r="W842" s="32">
        <f>'Link types'!X796</f>
        <v>10</v>
      </c>
      <c r="X842" s="32">
        <f>'Link types'!Y796</f>
        <v>10</v>
      </c>
      <c r="Y842" s="32" t="str">
        <f>'Link types'!Z796</f>
        <v/>
      </c>
    </row>
    <row r="843" spans="1:25" x14ac:dyDescent="0.25">
      <c r="A843" s="32">
        <f>'Link types'!B797</f>
        <v>895</v>
      </c>
      <c r="B843" s="32">
        <f>'Link types'!C797</f>
        <v>80</v>
      </c>
      <c r="C843" s="32" t="str">
        <f>'Link types'!D797</f>
        <v>free</v>
      </c>
      <c r="D843" s="32">
        <f>'Link types'!E797</f>
        <v>1</v>
      </c>
      <c r="E843" s="32">
        <f>'Link types'!F797</f>
        <v>1000</v>
      </c>
      <c r="F843" s="32" t="str">
        <f>'Link types'!G797</f>
        <v/>
      </c>
      <c r="G843" s="32">
        <f>'Link types'!H797</f>
        <v>0</v>
      </c>
      <c r="H843" s="32">
        <f>'Link types'!I797</f>
        <v>0</v>
      </c>
      <c r="I843" s="32">
        <f>'Link types'!J797</f>
        <v>0</v>
      </c>
      <c r="J843" s="32">
        <f>'Link types'!K797</f>
        <v>0</v>
      </c>
      <c r="K843" s="32">
        <f>'Link types'!L797</f>
        <v>99</v>
      </c>
      <c r="L843" s="32">
        <f>'Link types'!M797</f>
        <v>0</v>
      </c>
      <c r="M843" s="32">
        <f>'Link types'!N797</f>
        <v>0</v>
      </c>
      <c r="N843" s="32">
        <f>'Link types'!O797</f>
        <v>0</v>
      </c>
      <c r="O843" s="32">
        <f>'Link types'!P797</f>
        <v>0</v>
      </c>
      <c r="P843" s="32">
        <f>'Link types'!Q797</f>
        <v>0</v>
      </c>
      <c r="Q843" s="32">
        <f>'Link types'!R797</f>
        <v>0</v>
      </c>
      <c r="R843" s="32">
        <f>'Link types'!S797</f>
        <v>0</v>
      </c>
      <c r="S843" s="32">
        <f>'Link types'!T797</f>
        <v>0</v>
      </c>
      <c r="T843" s="32">
        <f>'Link types'!U797</f>
        <v>0</v>
      </c>
      <c r="U843" s="32">
        <f>'Link types'!V797</f>
        <v>0</v>
      </c>
      <c r="V843" s="32">
        <f>'Link types'!W797</f>
        <v>10</v>
      </c>
      <c r="W843" s="32">
        <f>'Link types'!X797</f>
        <v>10</v>
      </c>
      <c r="X843" s="32">
        <f>'Link types'!Y797</f>
        <v>10</v>
      </c>
      <c r="Y843" s="32" t="str">
        <f>'Link types'!Z797</f>
        <v/>
      </c>
    </row>
    <row r="844" spans="1:25" x14ac:dyDescent="0.25">
      <c r="A844" s="32">
        <f>'Link types'!B798</f>
        <v>896</v>
      </c>
      <c r="B844" s="32">
        <f>'Link types'!C798</f>
        <v>80</v>
      </c>
      <c r="C844" s="32" t="str">
        <f>'Link types'!D798</f>
        <v>free</v>
      </c>
      <c r="D844" s="32">
        <f>'Link types'!E798</f>
        <v>1</v>
      </c>
      <c r="E844" s="32">
        <f>'Link types'!F798</f>
        <v>1000</v>
      </c>
      <c r="F844" s="32" t="str">
        <f>'Link types'!G798</f>
        <v/>
      </c>
      <c r="G844" s="32">
        <f>'Link types'!H798</f>
        <v>0</v>
      </c>
      <c r="H844" s="32">
        <f>'Link types'!I798</f>
        <v>0</v>
      </c>
      <c r="I844" s="32">
        <f>'Link types'!J798</f>
        <v>0</v>
      </c>
      <c r="J844" s="32">
        <f>'Link types'!K798</f>
        <v>0</v>
      </c>
      <c r="K844" s="32">
        <f>'Link types'!L798</f>
        <v>99</v>
      </c>
      <c r="L844" s="32">
        <f>'Link types'!M798</f>
        <v>0</v>
      </c>
      <c r="M844" s="32">
        <f>'Link types'!N798</f>
        <v>0</v>
      </c>
      <c r="N844" s="32">
        <f>'Link types'!O798</f>
        <v>0</v>
      </c>
      <c r="O844" s="32">
        <f>'Link types'!P798</f>
        <v>0</v>
      </c>
      <c r="P844" s="32">
        <f>'Link types'!Q798</f>
        <v>0</v>
      </c>
      <c r="Q844" s="32">
        <f>'Link types'!R798</f>
        <v>0</v>
      </c>
      <c r="R844" s="32">
        <f>'Link types'!S798</f>
        <v>0</v>
      </c>
      <c r="S844" s="32">
        <f>'Link types'!T798</f>
        <v>0</v>
      </c>
      <c r="T844" s="32">
        <f>'Link types'!U798</f>
        <v>0</v>
      </c>
      <c r="U844" s="32">
        <f>'Link types'!V798</f>
        <v>0</v>
      </c>
      <c r="V844" s="32">
        <f>'Link types'!W798</f>
        <v>10</v>
      </c>
      <c r="W844" s="32">
        <f>'Link types'!X798</f>
        <v>10</v>
      </c>
      <c r="X844" s="32">
        <f>'Link types'!Y798</f>
        <v>10</v>
      </c>
      <c r="Y844" s="32" t="str">
        <f>'Link types'!Z798</f>
        <v/>
      </c>
    </row>
    <row r="845" spans="1:25" x14ac:dyDescent="0.25">
      <c r="A845" s="32">
        <f>'Link types'!B799</f>
        <v>897</v>
      </c>
      <c r="B845" s="32">
        <f>'Link types'!C799</f>
        <v>80</v>
      </c>
      <c r="C845" s="32" t="str">
        <f>'Link types'!D799</f>
        <v>free</v>
      </c>
      <c r="D845" s="32">
        <f>'Link types'!E799</f>
        <v>1</v>
      </c>
      <c r="E845" s="32">
        <f>'Link types'!F799</f>
        <v>1000</v>
      </c>
      <c r="F845" s="32" t="str">
        <f>'Link types'!G799</f>
        <v/>
      </c>
      <c r="G845" s="32">
        <f>'Link types'!H799</f>
        <v>0</v>
      </c>
      <c r="H845" s="32">
        <f>'Link types'!I799</f>
        <v>0</v>
      </c>
      <c r="I845" s="32">
        <f>'Link types'!J799</f>
        <v>0</v>
      </c>
      <c r="J845" s="32">
        <f>'Link types'!K799</f>
        <v>0</v>
      </c>
      <c r="K845" s="32">
        <f>'Link types'!L799</f>
        <v>99</v>
      </c>
      <c r="L845" s="32">
        <f>'Link types'!M799</f>
        <v>0</v>
      </c>
      <c r="M845" s="32">
        <f>'Link types'!N799</f>
        <v>0</v>
      </c>
      <c r="N845" s="32">
        <f>'Link types'!O799</f>
        <v>0</v>
      </c>
      <c r="O845" s="32">
        <f>'Link types'!P799</f>
        <v>0</v>
      </c>
      <c r="P845" s="32">
        <f>'Link types'!Q799</f>
        <v>0</v>
      </c>
      <c r="Q845" s="32">
        <f>'Link types'!R799</f>
        <v>0</v>
      </c>
      <c r="R845" s="32">
        <f>'Link types'!S799</f>
        <v>0</v>
      </c>
      <c r="S845" s="32">
        <f>'Link types'!T799</f>
        <v>0</v>
      </c>
      <c r="T845" s="32">
        <f>'Link types'!U799</f>
        <v>0</v>
      </c>
      <c r="U845" s="32">
        <f>'Link types'!V799</f>
        <v>0</v>
      </c>
      <c r="V845" s="32">
        <f>'Link types'!W799</f>
        <v>10</v>
      </c>
      <c r="W845" s="32">
        <f>'Link types'!X799</f>
        <v>10</v>
      </c>
      <c r="X845" s="32">
        <f>'Link types'!Y799</f>
        <v>10</v>
      </c>
      <c r="Y845" s="32" t="str">
        <f>'Link types'!Z799</f>
        <v/>
      </c>
    </row>
    <row r="846" spans="1:25" x14ac:dyDescent="0.25">
      <c r="A846" s="32">
        <f>'Link types'!B800</f>
        <v>898</v>
      </c>
      <c r="B846" s="32">
        <f>'Link types'!C800</f>
        <v>80</v>
      </c>
      <c r="C846" s="32" t="str">
        <f>'Link types'!D800</f>
        <v>free</v>
      </c>
      <c r="D846" s="32">
        <f>'Link types'!E800</f>
        <v>1</v>
      </c>
      <c r="E846" s="32">
        <f>'Link types'!F800</f>
        <v>1000</v>
      </c>
      <c r="F846" s="32" t="str">
        <f>'Link types'!G800</f>
        <v/>
      </c>
      <c r="G846" s="32">
        <f>'Link types'!H800</f>
        <v>0</v>
      </c>
      <c r="H846" s="32">
        <f>'Link types'!I800</f>
        <v>0</v>
      </c>
      <c r="I846" s="32">
        <f>'Link types'!J800</f>
        <v>0</v>
      </c>
      <c r="J846" s="32">
        <f>'Link types'!K800</f>
        <v>0</v>
      </c>
      <c r="K846" s="32">
        <f>'Link types'!L800</f>
        <v>99</v>
      </c>
      <c r="L846" s="32">
        <f>'Link types'!M800</f>
        <v>0</v>
      </c>
      <c r="M846" s="32">
        <f>'Link types'!N800</f>
        <v>0</v>
      </c>
      <c r="N846" s="32">
        <f>'Link types'!O800</f>
        <v>0</v>
      </c>
      <c r="O846" s="32">
        <f>'Link types'!P800</f>
        <v>0</v>
      </c>
      <c r="P846" s="32">
        <f>'Link types'!Q800</f>
        <v>0</v>
      </c>
      <c r="Q846" s="32">
        <f>'Link types'!R800</f>
        <v>0</v>
      </c>
      <c r="R846" s="32">
        <f>'Link types'!S800</f>
        <v>0</v>
      </c>
      <c r="S846" s="32">
        <f>'Link types'!T800</f>
        <v>0</v>
      </c>
      <c r="T846" s="32">
        <f>'Link types'!U800</f>
        <v>0</v>
      </c>
      <c r="U846" s="32">
        <f>'Link types'!V800</f>
        <v>0</v>
      </c>
      <c r="V846" s="32">
        <f>'Link types'!W800</f>
        <v>10</v>
      </c>
      <c r="W846" s="32">
        <f>'Link types'!X800</f>
        <v>10</v>
      </c>
      <c r="X846" s="32">
        <f>'Link types'!Y800</f>
        <v>10</v>
      </c>
      <c r="Y846" s="32" t="str">
        <f>'Link types'!Z800</f>
        <v/>
      </c>
    </row>
    <row r="847" spans="1:25" x14ac:dyDescent="0.25">
      <c r="A847" s="32">
        <f>'Link types'!B801</f>
        <v>899</v>
      </c>
      <c r="B847" s="32">
        <f>'Link types'!C801</f>
        <v>90</v>
      </c>
      <c r="C847" s="32" t="str">
        <f>'Link types'!D801</f>
        <v>free</v>
      </c>
      <c r="D847" s="32">
        <f>'Link types'!E801</f>
        <v>1</v>
      </c>
      <c r="E847" s="32">
        <f>'Link types'!F801</f>
        <v>1000</v>
      </c>
      <c r="F847" s="32" t="str">
        <f>'Link types'!G801</f>
        <v/>
      </c>
      <c r="G847" s="32">
        <f>'Link types'!H801</f>
        <v>0</v>
      </c>
      <c r="H847" s="32">
        <f>'Link types'!I801</f>
        <v>0</v>
      </c>
      <c r="I847" s="32">
        <f>'Link types'!J801</f>
        <v>0</v>
      </c>
      <c r="J847" s="32">
        <f>'Link types'!K801</f>
        <v>0</v>
      </c>
      <c r="K847" s="32">
        <f>'Link types'!L801</f>
        <v>99</v>
      </c>
      <c r="L847" s="32">
        <f>'Link types'!M801</f>
        <v>0</v>
      </c>
      <c r="M847" s="32">
        <f>'Link types'!N801</f>
        <v>0</v>
      </c>
      <c r="N847" s="32">
        <f>'Link types'!O801</f>
        <v>0</v>
      </c>
      <c r="O847" s="32">
        <f>'Link types'!P801</f>
        <v>0</v>
      </c>
      <c r="P847" s="32">
        <f>'Link types'!Q801</f>
        <v>0</v>
      </c>
      <c r="Q847" s="32">
        <f>'Link types'!R801</f>
        <v>0</v>
      </c>
      <c r="R847" s="32">
        <f>'Link types'!S801</f>
        <v>0</v>
      </c>
      <c r="S847" s="32">
        <f>'Link types'!T801</f>
        <v>0</v>
      </c>
      <c r="T847" s="32">
        <f>'Link types'!U801</f>
        <v>0</v>
      </c>
      <c r="U847" s="32">
        <f>'Link types'!V801</f>
        <v>0</v>
      </c>
      <c r="V847" s="32">
        <f>'Link types'!W801</f>
        <v>10</v>
      </c>
      <c r="W847" s="32">
        <f>'Link types'!X801</f>
        <v>10</v>
      </c>
      <c r="X847" s="32">
        <f>'Link types'!Y801</f>
        <v>10</v>
      </c>
      <c r="Y847" s="32" t="str">
        <f>'Link types'!Z801</f>
        <v/>
      </c>
    </row>
    <row r="848" spans="1:25" x14ac:dyDescent="0.25">
      <c r="A848" s="32">
        <f>'Link types'!B802</f>
        <v>900</v>
      </c>
      <c r="B848" s="32">
        <f>'Link types'!C802</f>
        <v>0</v>
      </c>
      <c r="C848" s="32" t="str">
        <f>'Link types'!D802</f>
        <v>Blocked Oneway</v>
      </c>
      <c r="D848" s="32">
        <f>'Link types'!E802</f>
        <v>1</v>
      </c>
      <c r="E848" s="32">
        <f>'Link types'!F802</f>
        <v>999</v>
      </c>
      <c r="F848" s="32" t="str">
        <f>'Link types'!G802</f>
        <v>BIKE,PUTW,WALK</v>
      </c>
      <c r="G848" s="32">
        <f>'Link types'!H802</f>
        <v>1</v>
      </c>
      <c r="H848" s="32">
        <f>'Link types'!I802</f>
        <v>0</v>
      </c>
      <c r="I848" s="32">
        <f>'Link types'!J802</f>
        <v>4</v>
      </c>
      <c r="J848" s="32">
        <f>'Link types'!K802</f>
        <v>1</v>
      </c>
      <c r="K848" s="32">
        <f>'Link types'!L802</f>
        <v>99</v>
      </c>
      <c r="L848" s="32">
        <f>'Link types'!M802</f>
        <v>20</v>
      </c>
      <c r="M848" s="32">
        <f>'Link types'!N802</f>
        <v>130</v>
      </c>
      <c r="N848" s="32">
        <f>'Link types'!O802</f>
        <v>100</v>
      </c>
      <c r="O848" s="32">
        <f>'Link types'!P802</f>
        <v>4</v>
      </c>
      <c r="P848" s="32">
        <f>'Link types'!Q802</f>
        <v>80</v>
      </c>
      <c r="Q848" s="32">
        <f>'Link types'!R802</f>
        <v>50</v>
      </c>
      <c r="R848" s="32">
        <f>'Link types'!S802</f>
        <v>4</v>
      </c>
      <c r="S848" s="32">
        <f>'Link types'!T802</f>
        <v>50</v>
      </c>
      <c r="T848" s="32">
        <f>'Link types'!U802</f>
        <v>50</v>
      </c>
      <c r="U848" s="32">
        <f>'Link types'!V802</f>
        <v>50</v>
      </c>
      <c r="V848" s="32">
        <f>'Link types'!W802</f>
        <v>1</v>
      </c>
      <c r="W848" s="32">
        <f>'Link types'!X802</f>
        <v>10</v>
      </c>
      <c r="X848" s="32">
        <f>'Link types'!Y802</f>
        <v>1</v>
      </c>
      <c r="Y848" s="32" t="str">
        <f>'Link types'!Z802</f>
        <v>Blocked opposite direction</v>
      </c>
    </row>
    <row r="849" spans="1:25" x14ac:dyDescent="0.25">
      <c r="A849" s="32">
        <f>'Link types'!B803</f>
        <v>901</v>
      </c>
      <c r="B849" s="32">
        <f>'Link types'!C803</f>
        <v>0</v>
      </c>
      <c r="C849" s="32" t="str">
        <f>'Link types'!D803</f>
        <v>Construction</v>
      </c>
      <c r="D849" s="32">
        <f>'Link types'!E803</f>
        <v>1</v>
      </c>
      <c r="E849" s="32">
        <f>'Link types'!F803</f>
        <v>999</v>
      </c>
      <c r="F849" s="32" t="str">
        <f>'Link types'!G803</f>
        <v>PUTW,WALK</v>
      </c>
      <c r="G849" s="32">
        <f>'Link types'!H803</f>
        <v>1</v>
      </c>
      <c r="H849" s="32">
        <f>'Link types'!I803</f>
        <v>0</v>
      </c>
      <c r="I849" s="32">
        <f>'Link types'!J803</f>
        <v>4</v>
      </c>
      <c r="J849" s="32">
        <f>'Link types'!K803</f>
        <v>1</v>
      </c>
      <c r="K849" s="32">
        <f>'Link types'!L803</f>
        <v>99</v>
      </c>
      <c r="L849" s="32">
        <f>'Link types'!M803</f>
        <v>20</v>
      </c>
      <c r="M849" s="32">
        <f>'Link types'!N803</f>
        <v>130</v>
      </c>
      <c r="N849" s="32">
        <f>'Link types'!O803</f>
        <v>100</v>
      </c>
      <c r="O849" s="32">
        <f>'Link types'!P803</f>
        <v>4</v>
      </c>
      <c r="P849" s="32">
        <f>'Link types'!Q803</f>
        <v>80</v>
      </c>
      <c r="Q849" s="32">
        <f>'Link types'!R803</f>
        <v>50</v>
      </c>
      <c r="R849" s="32">
        <f>'Link types'!S803</f>
        <v>4</v>
      </c>
      <c r="S849" s="32">
        <f>'Link types'!T803</f>
        <v>50</v>
      </c>
      <c r="T849" s="32">
        <f>'Link types'!U803</f>
        <v>50</v>
      </c>
      <c r="U849" s="32">
        <f>'Link types'!V803</f>
        <v>50</v>
      </c>
      <c r="V849" s="32">
        <f>'Link types'!W803</f>
        <v>10</v>
      </c>
      <c r="W849" s="32">
        <f>'Link types'!X803</f>
        <v>10</v>
      </c>
      <c r="X849" s="32">
        <f>'Link types'!Y803</f>
        <v>10</v>
      </c>
      <c r="Y849" s="32" t="str">
        <f>'Link types'!Z803</f>
        <v>Road under construction</v>
      </c>
    </row>
    <row r="850" spans="1:25" x14ac:dyDescent="0.25">
      <c r="A850" s="32">
        <f>'Link types'!B804</f>
        <v>902</v>
      </c>
      <c r="B850" s="32">
        <f>'Link types'!C804</f>
        <v>0</v>
      </c>
      <c r="C850" s="32" t="str">
        <f>'Link types'!D804</f>
        <v>free</v>
      </c>
      <c r="D850" s="32">
        <f>'Link types'!E804</f>
        <v>1</v>
      </c>
      <c r="E850" s="32">
        <f>'Link types'!F804</f>
        <v>1000</v>
      </c>
      <c r="F850" s="32" t="str">
        <f>'Link types'!G804</f>
        <v/>
      </c>
      <c r="G850" s="32">
        <f>'Link types'!H804</f>
        <v>0</v>
      </c>
      <c r="H850" s="32">
        <f>'Link types'!I804</f>
        <v>0</v>
      </c>
      <c r="I850" s="32">
        <f>'Link types'!J804</f>
        <v>0</v>
      </c>
      <c r="J850" s="32">
        <f>'Link types'!K804</f>
        <v>0</v>
      </c>
      <c r="K850" s="32">
        <f>'Link types'!L804</f>
        <v>99</v>
      </c>
      <c r="L850" s="32">
        <f>'Link types'!M804</f>
        <v>0</v>
      </c>
      <c r="M850" s="32">
        <f>'Link types'!N804</f>
        <v>0</v>
      </c>
      <c r="N850" s="32">
        <f>'Link types'!O804</f>
        <v>0</v>
      </c>
      <c r="O850" s="32">
        <f>'Link types'!P804</f>
        <v>0</v>
      </c>
      <c r="P850" s="32">
        <f>'Link types'!Q804</f>
        <v>0</v>
      </c>
      <c r="Q850" s="32">
        <f>'Link types'!R804</f>
        <v>0</v>
      </c>
      <c r="R850" s="32">
        <f>'Link types'!S804</f>
        <v>0</v>
      </c>
      <c r="S850" s="32">
        <f>'Link types'!T804</f>
        <v>0</v>
      </c>
      <c r="T850" s="32">
        <f>'Link types'!U804</f>
        <v>0</v>
      </c>
      <c r="U850" s="32">
        <f>'Link types'!V804</f>
        <v>0</v>
      </c>
      <c r="V850" s="32">
        <f>'Link types'!W804</f>
        <v>10</v>
      </c>
      <c r="W850" s="32">
        <f>'Link types'!X804</f>
        <v>10</v>
      </c>
      <c r="X850" s="32">
        <f>'Link types'!Y804</f>
        <v>10</v>
      </c>
      <c r="Y850" s="32" t="str">
        <f>'Link types'!Z804</f>
        <v/>
      </c>
    </row>
    <row r="851" spans="1:25" x14ac:dyDescent="0.25">
      <c r="A851" s="32">
        <f>'Link types'!B805</f>
        <v>903</v>
      </c>
      <c r="B851" s="32">
        <f>'Link types'!C805</f>
        <v>0</v>
      </c>
      <c r="C851" s="32" t="str">
        <f>'Link types'!D805</f>
        <v>free</v>
      </c>
      <c r="D851" s="32">
        <f>'Link types'!E805</f>
        <v>1</v>
      </c>
      <c r="E851" s="32">
        <f>'Link types'!F805</f>
        <v>1000</v>
      </c>
      <c r="F851" s="32" t="str">
        <f>'Link types'!G805</f>
        <v/>
      </c>
      <c r="G851" s="32">
        <f>'Link types'!H805</f>
        <v>0</v>
      </c>
      <c r="H851" s="32">
        <f>'Link types'!I805</f>
        <v>0</v>
      </c>
      <c r="I851" s="32">
        <f>'Link types'!J805</f>
        <v>0</v>
      </c>
      <c r="J851" s="32">
        <f>'Link types'!K805</f>
        <v>0</v>
      </c>
      <c r="K851" s="32">
        <f>'Link types'!L805</f>
        <v>99</v>
      </c>
      <c r="L851" s="32">
        <f>'Link types'!M805</f>
        <v>0</v>
      </c>
      <c r="M851" s="32">
        <f>'Link types'!N805</f>
        <v>0</v>
      </c>
      <c r="N851" s="32">
        <f>'Link types'!O805</f>
        <v>0</v>
      </c>
      <c r="O851" s="32">
        <f>'Link types'!P805</f>
        <v>0</v>
      </c>
      <c r="P851" s="32">
        <f>'Link types'!Q805</f>
        <v>0</v>
      </c>
      <c r="Q851" s="32">
        <f>'Link types'!R805</f>
        <v>0</v>
      </c>
      <c r="R851" s="32">
        <f>'Link types'!S805</f>
        <v>0</v>
      </c>
      <c r="S851" s="32">
        <f>'Link types'!T805</f>
        <v>0</v>
      </c>
      <c r="T851" s="32">
        <f>'Link types'!U805</f>
        <v>0</v>
      </c>
      <c r="U851" s="32">
        <f>'Link types'!V805</f>
        <v>0</v>
      </c>
      <c r="V851" s="32">
        <f>'Link types'!W805</f>
        <v>10</v>
      </c>
      <c r="W851" s="32">
        <f>'Link types'!X805</f>
        <v>10</v>
      </c>
      <c r="X851" s="32">
        <f>'Link types'!Y805</f>
        <v>10</v>
      </c>
      <c r="Y851" s="32" t="str">
        <f>'Link types'!Z805</f>
        <v/>
      </c>
    </row>
    <row r="852" spans="1:25" x14ac:dyDescent="0.25">
      <c r="A852" s="32">
        <f>'Link types'!B806</f>
        <v>904</v>
      </c>
      <c r="B852" s="32">
        <f>'Link types'!C806</f>
        <v>0</v>
      </c>
      <c r="C852" s="32" t="str">
        <f>'Link types'!D806</f>
        <v>free</v>
      </c>
      <c r="D852" s="32">
        <f>'Link types'!E806</f>
        <v>1</v>
      </c>
      <c r="E852" s="32">
        <f>'Link types'!F806</f>
        <v>1000</v>
      </c>
      <c r="F852" s="32" t="str">
        <f>'Link types'!G806</f>
        <v/>
      </c>
      <c r="G852" s="32">
        <f>'Link types'!H806</f>
        <v>0</v>
      </c>
      <c r="H852" s="32">
        <f>'Link types'!I806</f>
        <v>0</v>
      </c>
      <c r="I852" s="32">
        <f>'Link types'!J806</f>
        <v>0</v>
      </c>
      <c r="J852" s="32">
        <f>'Link types'!K806</f>
        <v>0</v>
      </c>
      <c r="K852" s="32">
        <f>'Link types'!L806</f>
        <v>99</v>
      </c>
      <c r="L852" s="32">
        <f>'Link types'!M806</f>
        <v>0</v>
      </c>
      <c r="M852" s="32">
        <f>'Link types'!N806</f>
        <v>0</v>
      </c>
      <c r="N852" s="32">
        <f>'Link types'!O806</f>
        <v>0</v>
      </c>
      <c r="O852" s="32">
        <f>'Link types'!P806</f>
        <v>0</v>
      </c>
      <c r="P852" s="32">
        <f>'Link types'!Q806</f>
        <v>0</v>
      </c>
      <c r="Q852" s="32">
        <f>'Link types'!R806</f>
        <v>0</v>
      </c>
      <c r="R852" s="32">
        <f>'Link types'!S806</f>
        <v>0</v>
      </c>
      <c r="S852" s="32">
        <f>'Link types'!T806</f>
        <v>0</v>
      </c>
      <c r="T852" s="32">
        <f>'Link types'!U806</f>
        <v>0</v>
      </c>
      <c r="U852" s="32">
        <f>'Link types'!V806</f>
        <v>0</v>
      </c>
      <c r="V852" s="32">
        <f>'Link types'!W806</f>
        <v>10</v>
      </c>
      <c r="W852" s="32">
        <f>'Link types'!X806</f>
        <v>10</v>
      </c>
      <c r="X852" s="32">
        <f>'Link types'!Y806</f>
        <v>10</v>
      </c>
      <c r="Y852" s="32" t="str">
        <f>'Link types'!Z806</f>
        <v/>
      </c>
    </row>
    <row r="853" spans="1:25" x14ac:dyDescent="0.25">
      <c r="A853" s="32">
        <f>'Link types'!B807</f>
        <v>905</v>
      </c>
      <c r="B853" s="32">
        <f>'Link types'!C807</f>
        <v>0</v>
      </c>
      <c r="C853" s="32" t="str">
        <f>'Link types'!D807</f>
        <v>free</v>
      </c>
      <c r="D853" s="32">
        <f>'Link types'!E807</f>
        <v>1</v>
      </c>
      <c r="E853" s="32">
        <f>'Link types'!F807</f>
        <v>1000</v>
      </c>
      <c r="F853" s="32" t="str">
        <f>'Link types'!G807</f>
        <v/>
      </c>
      <c r="G853" s="32">
        <f>'Link types'!H807</f>
        <v>0</v>
      </c>
      <c r="H853" s="32">
        <f>'Link types'!I807</f>
        <v>0</v>
      </c>
      <c r="I853" s="32">
        <f>'Link types'!J807</f>
        <v>0</v>
      </c>
      <c r="J853" s="32">
        <f>'Link types'!K807</f>
        <v>0</v>
      </c>
      <c r="K853" s="32">
        <f>'Link types'!L807</f>
        <v>99</v>
      </c>
      <c r="L853" s="32">
        <f>'Link types'!M807</f>
        <v>0</v>
      </c>
      <c r="M853" s="32">
        <f>'Link types'!N807</f>
        <v>0</v>
      </c>
      <c r="N853" s="32">
        <f>'Link types'!O807</f>
        <v>0</v>
      </c>
      <c r="O853" s="32">
        <f>'Link types'!P807</f>
        <v>0</v>
      </c>
      <c r="P853" s="32">
        <f>'Link types'!Q807</f>
        <v>0</v>
      </c>
      <c r="Q853" s="32">
        <f>'Link types'!R807</f>
        <v>0</v>
      </c>
      <c r="R853" s="32">
        <f>'Link types'!S807</f>
        <v>0</v>
      </c>
      <c r="S853" s="32">
        <f>'Link types'!T807</f>
        <v>0</v>
      </c>
      <c r="T853" s="32">
        <f>'Link types'!U807</f>
        <v>0</v>
      </c>
      <c r="U853" s="32">
        <f>'Link types'!V807</f>
        <v>0</v>
      </c>
      <c r="V853" s="32">
        <f>'Link types'!W807</f>
        <v>10</v>
      </c>
      <c r="W853" s="32">
        <f>'Link types'!X807</f>
        <v>10</v>
      </c>
      <c r="X853" s="32">
        <f>'Link types'!Y807</f>
        <v>10</v>
      </c>
      <c r="Y853" s="32" t="str">
        <f>'Link types'!Z807</f>
        <v/>
      </c>
    </row>
    <row r="854" spans="1:25" x14ac:dyDescent="0.25">
      <c r="A854" s="32">
        <f>'Link types'!B808</f>
        <v>906</v>
      </c>
      <c r="B854" s="32">
        <f>'Link types'!C808</f>
        <v>0</v>
      </c>
      <c r="C854" s="32" t="str">
        <f>'Link types'!D808</f>
        <v>free</v>
      </c>
      <c r="D854" s="32">
        <f>'Link types'!E808</f>
        <v>1</v>
      </c>
      <c r="E854" s="32">
        <f>'Link types'!F808</f>
        <v>1000</v>
      </c>
      <c r="F854" s="32" t="str">
        <f>'Link types'!G808</f>
        <v/>
      </c>
      <c r="G854" s="32">
        <f>'Link types'!H808</f>
        <v>0</v>
      </c>
      <c r="H854" s="32">
        <f>'Link types'!I808</f>
        <v>0</v>
      </c>
      <c r="I854" s="32">
        <f>'Link types'!J808</f>
        <v>0</v>
      </c>
      <c r="J854" s="32">
        <f>'Link types'!K808</f>
        <v>0</v>
      </c>
      <c r="K854" s="32">
        <f>'Link types'!L808</f>
        <v>99</v>
      </c>
      <c r="L854" s="32">
        <f>'Link types'!M808</f>
        <v>0</v>
      </c>
      <c r="M854" s="32">
        <f>'Link types'!N808</f>
        <v>0</v>
      </c>
      <c r="N854" s="32">
        <f>'Link types'!O808</f>
        <v>0</v>
      </c>
      <c r="O854" s="32">
        <f>'Link types'!P808</f>
        <v>0</v>
      </c>
      <c r="P854" s="32">
        <f>'Link types'!Q808</f>
        <v>0</v>
      </c>
      <c r="Q854" s="32">
        <f>'Link types'!R808</f>
        <v>0</v>
      </c>
      <c r="R854" s="32">
        <f>'Link types'!S808</f>
        <v>0</v>
      </c>
      <c r="S854" s="32">
        <f>'Link types'!T808</f>
        <v>0</v>
      </c>
      <c r="T854" s="32">
        <f>'Link types'!U808</f>
        <v>0</v>
      </c>
      <c r="U854" s="32">
        <f>'Link types'!V808</f>
        <v>0</v>
      </c>
      <c r="V854" s="32">
        <f>'Link types'!W808</f>
        <v>10</v>
      </c>
      <c r="W854" s="32">
        <f>'Link types'!X808</f>
        <v>10</v>
      </c>
      <c r="X854" s="32">
        <f>'Link types'!Y808</f>
        <v>10</v>
      </c>
      <c r="Y854" s="32" t="str">
        <f>'Link types'!Z808</f>
        <v/>
      </c>
    </row>
    <row r="855" spans="1:25" x14ac:dyDescent="0.25">
      <c r="A855" s="32">
        <f>'Link types'!B809</f>
        <v>907</v>
      </c>
      <c r="B855" s="32">
        <f>'Link types'!C809</f>
        <v>0</v>
      </c>
      <c r="C855" s="32" t="str">
        <f>'Link types'!D809</f>
        <v>free</v>
      </c>
      <c r="D855" s="32">
        <f>'Link types'!E809</f>
        <v>1</v>
      </c>
      <c r="E855" s="32">
        <f>'Link types'!F809</f>
        <v>1000</v>
      </c>
      <c r="F855" s="32" t="str">
        <f>'Link types'!G809</f>
        <v/>
      </c>
      <c r="G855" s="32">
        <f>'Link types'!H809</f>
        <v>0</v>
      </c>
      <c r="H855" s="32">
        <f>'Link types'!I809</f>
        <v>0</v>
      </c>
      <c r="I855" s="32">
        <f>'Link types'!J809</f>
        <v>0</v>
      </c>
      <c r="J855" s="32">
        <f>'Link types'!K809</f>
        <v>0</v>
      </c>
      <c r="K855" s="32">
        <f>'Link types'!L809</f>
        <v>99</v>
      </c>
      <c r="L855" s="32">
        <f>'Link types'!M809</f>
        <v>0</v>
      </c>
      <c r="M855" s="32">
        <f>'Link types'!N809</f>
        <v>0</v>
      </c>
      <c r="N855" s="32">
        <f>'Link types'!O809</f>
        <v>0</v>
      </c>
      <c r="O855" s="32">
        <f>'Link types'!P809</f>
        <v>0</v>
      </c>
      <c r="P855" s="32">
        <f>'Link types'!Q809</f>
        <v>0</v>
      </c>
      <c r="Q855" s="32">
        <f>'Link types'!R809</f>
        <v>0</v>
      </c>
      <c r="R855" s="32">
        <f>'Link types'!S809</f>
        <v>0</v>
      </c>
      <c r="S855" s="32">
        <f>'Link types'!T809</f>
        <v>0</v>
      </c>
      <c r="T855" s="32">
        <f>'Link types'!U809</f>
        <v>0</v>
      </c>
      <c r="U855" s="32">
        <f>'Link types'!V809</f>
        <v>0</v>
      </c>
      <c r="V855" s="32">
        <f>'Link types'!W809</f>
        <v>10</v>
      </c>
      <c r="W855" s="32">
        <f>'Link types'!X809</f>
        <v>10</v>
      </c>
      <c r="X855" s="32">
        <f>'Link types'!Y809</f>
        <v>10</v>
      </c>
      <c r="Y855" s="32" t="str">
        <f>'Link types'!Z809</f>
        <v/>
      </c>
    </row>
    <row r="856" spans="1:25" x14ac:dyDescent="0.25">
      <c r="A856" s="32">
        <f>'Link types'!B810</f>
        <v>908</v>
      </c>
      <c r="B856" s="32">
        <f>'Link types'!C810</f>
        <v>0</v>
      </c>
      <c r="C856" s="32" t="str">
        <f>'Link types'!D810</f>
        <v>free</v>
      </c>
      <c r="D856" s="32">
        <f>'Link types'!E810</f>
        <v>1</v>
      </c>
      <c r="E856" s="32">
        <f>'Link types'!F810</f>
        <v>1000</v>
      </c>
      <c r="F856" s="32" t="str">
        <f>'Link types'!G810</f>
        <v/>
      </c>
      <c r="G856" s="32">
        <f>'Link types'!H810</f>
        <v>0</v>
      </c>
      <c r="H856" s="32">
        <f>'Link types'!I810</f>
        <v>0</v>
      </c>
      <c r="I856" s="32">
        <f>'Link types'!J810</f>
        <v>0</v>
      </c>
      <c r="J856" s="32">
        <f>'Link types'!K810</f>
        <v>0</v>
      </c>
      <c r="K856" s="32">
        <f>'Link types'!L810</f>
        <v>99</v>
      </c>
      <c r="L856" s="32">
        <f>'Link types'!M810</f>
        <v>0</v>
      </c>
      <c r="M856" s="32">
        <f>'Link types'!N810</f>
        <v>0</v>
      </c>
      <c r="N856" s="32">
        <f>'Link types'!O810</f>
        <v>0</v>
      </c>
      <c r="O856" s="32">
        <f>'Link types'!P810</f>
        <v>0</v>
      </c>
      <c r="P856" s="32">
        <f>'Link types'!Q810</f>
        <v>0</v>
      </c>
      <c r="Q856" s="32">
        <f>'Link types'!R810</f>
        <v>0</v>
      </c>
      <c r="R856" s="32">
        <f>'Link types'!S810</f>
        <v>0</v>
      </c>
      <c r="S856" s="32">
        <f>'Link types'!T810</f>
        <v>0</v>
      </c>
      <c r="T856" s="32">
        <f>'Link types'!U810</f>
        <v>0</v>
      </c>
      <c r="U856" s="32">
        <f>'Link types'!V810</f>
        <v>0</v>
      </c>
      <c r="V856" s="32">
        <f>'Link types'!W810</f>
        <v>10</v>
      </c>
      <c r="W856" s="32">
        <f>'Link types'!X810</f>
        <v>10</v>
      </c>
      <c r="X856" s="32">
        <f>'Link types'!Y810</f>
        <v>10</v>
      </c>
      <c r="Y856" s="32" t="str">
        <f>'Link types'!Z810</f>
        <v/>
      </c>
    </row>
    <row r="857" spans="1:25" x14ac:dyDescent="0.25">
      <c r="A857" s="32">
        <f>'Link types'!B811</f>
        <v>909</v>
      </c>
      <c r="B857" s="32">
        <f>'Link types'!C811</f>
        <v>1</v>
      </c>
      <c r="C857" s="32" t="str">
        <f>'Link types'!D811</f>
        <v>Road</v>
      </c>
      <c r="D857" s="32">
        <f>'Link types'!E811</f>
        <v>1</v>
      </c>
      <c r="E857" s="32">
        <f>'Link types'!F811</f>
        <v>999</v>
      </c>
      <c r="F857" s="32" t="str">
        <f>'Link types'!G811</f>
        <v>BIKE,BUS,MINIBUS,CAR,HGV,PUTW,WALK</v>
      </c>
      <c r="G857" s="32">
        <f>'Link types'!H811</f>
        <v>1</v>
      </c>
      <c r="H857" s="32">
        <f>'Link types'!I811</f>
        <v>200</v>
      </c>
      <c r="I857" s="32">
        <f>'Link types'!J811</f>
        <v>30</v>
      </c>
      <c r="J857" s="32">
        <f>'Link types'!K811</f>
        <v>1</v>
      </c>
      <c r="K857" s="32">
        <f>'Link types'!L811</f>
        <v>99</v>
      </c>
      <c r="L857" s="32">
        <f>'Link types'!M811</f>
        <v>20</v>
      </c>
      <c r="M857" s="32">
        <f>'Link types'!N811</f>
        <v>130</v>
      </c>
      <c r="N857" s="32">
        <f>'Link types'!O811</f>
        <v>100</v>
      </c>
      <c r="O857" s="32">
        <f>'Link types'!P811</f>
        <v>4</v>
      </c>
      <c r="P857" s="32">
        <f>'Link types'!Q811</f>
        <v>80</v>
      </c>
      <c r="Q857" s="32">
        <f>'Link types'!R811</f>
        <v>50</v>
      </c>
      <c r="R857" s="32">
        <f>'Link types'!S811</f>
        <v>4</v>
      </c>
      <c r="S857" s="32">
        <f>'Link types'!T811</f>
        <v>50</v>
      </c>
      <c r="T857" s="32">
        <f>'Link types'!U811</f>
        <v>50</v>
      </c>
      <c r="U857" s="32">
        <f>'Link types'!V811</f>
        <v>50</v>
      </c>
      <c r="V857" s="32">
        <f>'Link types'!W811</f>
        <v>1</v>
      </c>
      <c r="W857" s="32">
        <f>'Link types'!X811</f>
        <v>1.4</v>
      </c>
      <c r="X857" s="32">
        <f>'Link types'!Y811</f>
        <v>1</v>
      </c>
      <c r="Y857" s="32" t="str">
        <f>'Link types'!Z811</f>
        <v>Classification not determined</v>
      </c>
    </row>
    <row r="858" spans="1:25" x14ac:dyDescent="0.25">
      <c r="A858" s="32">
        <f>'Link types'!B812</f>
        <v>910</v>
      </c>
      <c r="B858" s="32">
        <f>'Link types'!C812</f>
        <v>1</v>
      </c>
      <c r="C858" s="32" t="str">
        <f>'Link types'!D812</f>
        <v>Living_Street</v>
      </c>
      <c r="D858" s="32">
        <f>'Link types'!E812</f>
        <v>1</v>
      </c>
      <c r="E858" s="32">
        <f>'Link types'!F812</f>
        <v>999</v>
      </c>
      <c r="F858" s="32" t="str">
        <f>'Link types'!G812</f>
        <v>BIKE,BUS,MINIBUS,CAR,HGV,PUTW,WALK</v>
      </c>
      <c r="G858" s="32">
        <f>'Link types'!H812</f>
        <v>1</v>
      </c>
      <c r="H858" s="32">
        <f>'Link types'!I812</f>
        <v>200</v>
      </c>
      <c r="I858" s="32">
        <f>'Link types'!J812</f>
        <v>30</v>
      </c>
      <c r="J858" s="32">
        <f>'Link types'!K812</f>
        <v>1</v>
      </c>
      <c r="K858" s="32">
        <f>'Link types'!L812</f>
        <v>99</v>
      </c>
      <c r="L858" s="32">
        <f>'Link types'!M812</f>
        <v>20</v>
      </c>
      <c r="M858" s="32">
        <f>'Link types'!N812</f>
        <v>130</v>
      </c>
      <c r="N858" s="32">
        <f>'Link types'!O812</f>
        <v>100</v>
      </c>
      <c r="O858" s="32">
        <f>'Link types'!P812</f>
        <v>4</v>
      </c>
      <c r="P858" s="32">
        <f>'Link types'!Q812</f>
        <v>80</v>
      </c>
      <c r="Q858" s="32">
        <f>'Link types'!R812</f>
        <v>50</v>
      </c>
      <c r="R858" s="32">
        <f>'Link types'!S812</f>
        <v>4</v>
      </c>
      <c r="S858" s="32">
        <f>'Link types'!T812</f>
        <v>50</v>
      </c>
      <c r="T858" s="32">
        <f>'Link types'!U812</f>
        <v>50</v>
      </c>
      <c r="U858" s="32">
        <f>'Link types'!V812</f>
        <v>50</v>
      </c>
      <c r="V858" s="32">
        <f>'Link types'!W812</f>
        <v>1</v>
      </c>
      <c r="W858" s="32">
        <f>'Link types'!X812</f>
        <v>1.4</v>
      </c>
      <c r="X858" s="32">
        <f>'Link types'!Y812</f>
        <v>1</v>
      </c>
      <c r="Y858" s="32" t="str">
        <f>'Link types'!Z812</f>
        <v>Street with pedestrian priority, traffic-calmed, very low speed ("Verkehrsberuhigter Bereich")</v>
      </c>
    </row>
    <row r="859" spans="1:25" x14ac:dyDescent="0.25">
      <c r="A859" s="32">
        <f>'Link types'!B813</f>
        <v>911</v>
      </c>
      <c r="B859" s="32">
        <f>'Link types'!C813</f>
        <v>1</v>
      </c>
      <c r="C859" s="32" t="str">
        <f>'Link types'!D813</f>
        <v>Service</v>
      </c>
      <c r="D859" s="32">
        <f>'Link types'!E813</f>
        <v>1</v>
      </c>
      <c r="E859" s="32">
        <f>'Link types'!F813</f>
        <v>999</v>
      </c>
      <c r="F859" s="32" t="str">
        <f>'Link types'!G813</f>
        <v>BIKE,PUTW,WALK</v>
      </c>
      <c r="G859" s="32">
        <f>'Link types'!H813</f>
        <v>1</v>
      </c>
      <c r="H859" s="32">
        <f>'Link types'!I813</f>
        <v>200</v>
      </c>
      <c r="I859" s="32">
        <f>'Link types'!J813</f>
        <v>30</v>
      </c>
      <c r="J859" s="32">
        <f>'Link types'!K813</f>
        <v>1</v>
      </c>
      <c r="K859" s="32">
        <f>'Link types'!L813</f>
        <v>99</v>
      </c>
      <c r="L859" s="32">
        <f>'Link types'!M813</f>
        <v>20</v>
      </c>
      <c r="M859" s="32">
        <f>'Link types'!N813</f>
        <v>130</v>
      </c>
      <c r="N859" s="32">
        <f>'Link types'!O813</f>
        <v>100</v>
      </c>
      <c r="O859" s="32">
        <f>'Link types'!P813</f>
        <v>4</v>
      </c>
      <c r="P859" s="32">
        <f>'Link types'!Q813</f>
        <v>80</v>
      </c>
      <c r="Q859" s="32">
        <f>'Link types'!R813</f>
        <v>50</v>
      </c>
      <c r="R859" s="32">
        <f>'Link types'!S813</f>
        <v>4</v>
      </c>
      <c r="S859" s="32">
        <f>'Link types'!T813</f>
        <v>50</v>
      </c>
      <c r="T859" s="32">
        <f>'Link types'!U813</f>
        <v>50</v>
      </c>
      <c r="U859" s="32">
        <f>'Link types'!V813</f>
        <v>50</v>
      </c>
      <c r="V859" s="32">
        <f>'Link types'!W813</f>
        <v>1.3</v>
      </c>
      <c r="W859" s="32">
        <f>'Link types'!X813</f>
        <v>1.5</v>
      </c>
      <c r="X859" s="32">
        <f>'Link types'!Y813</f>
        <v>1</v>
      </c>
      <c r="Y859" s="32" t="str">
        <f>'Link types'!Z813</f>
        <v>Minor road for access to properties, parking, or industrial sites ("Erschließungsweg")</v>
      </c>
    </row>
    <row r="860" spans="1:25" x14ac:dyDescent="0.25">
      <c r="A860" s="32">
        <f>'Link types'!B814</f>
        <v>912</v>
      </c>
      <c r="B860" s="32">
        <f>'Link types'!C814</f>
        <v>1</v>
      </c>
      <c r="C860" s="32" t="str">
        <f>'Link types'!D814</f>
        <v>free</v>
      </c>
      <c r="D860" s="32">
        <f>'Link types'!E814</f>
        <v>1</v>
      </c>
      <c r="E860" s="32">
        <f>'Link types'!F814</f>
        <v>1000</v>
      </c>
      <c r="F860" s="32" t="str">
        <f>'Link types'!G814</f>
        <v/>
      </c>
      <c r="G860" s="32">
        <f>'Link types'!H814</f>
        <v>0</v>
      </c>
      <c r="H860" s="32">
        <f>'Link types'!I814</f>
        <v>0</v>
      </c>
      <c r="I860" s="32">
        <f>'Link types'!J814</f>
        <v>0</v>
      </c>
      <c r="J860" s="32">
        <f>'Link types'!K814</f>
        <v>0</v>
      </c>
      <c r="K860" s="32">
        <f>'Link types'!L814</f>
        <v>99</v>
      </c>
      <c r="L860" s="32">
        <f>'Link types'!M814</f>
        <v>0</v>
      </c>
      <c r="M860" s="32">
        <f>'Link types'!N814</f>
        <v>0</v>
      </c>
      <c r="N860" s="32">
        <f>'Link types'!O814</f>
        <v>0</v>
      </c>
      <c r="O860" s="32">
        <f>'Link types'!P814</f>
        <v>0</v>
      </c>
      <c r="P860" s="32">
        <f>'Link types'!Q814</f>
        <v>0</v>
      </c>
      <c r="Q860" s="32">
        <f>'Link types'!R814</f>
        <v>0</v>
      </c>
      <c r="R860" s="32">
        <f>'Link types'!S814</f>
        <v>0</v>
      </c>
      <c r="S860" s="32">
        <f>'Link types'!T814</f>
        <v>0</v>
      </c>
      <c r="T860" s="32">
        <f>'Link types'!U814</f>
        <v>0</v>
      </c>
      <c r="U860" s="32">
        <f>'Link types'!V814</f>
        <v>0</v>
      </c>
      <c r="V860" s="32">
        <f>'Link types'!W814</f>
        <v>10</v>
      </c>
      <c r="W860" s="32">
        <f>'Link types'!X814</f>
        <v>10</v>
      </c>
      <c r="X860" s="32">
        <f>'Link types'!Y814</f>
        <v>10</v>
      </c>
      <c r="Y860" s="32" t="str">
        <f>'Link types'!Z814</f>
        <v/>
      </c>
    </row>
    <row r="861" spans="1:25" x14ac:dyDescent="0.25">
      <c r="A861" s="32">
        <f>'Link types'!B815</f>
        <v>913</v>
      </c>
      <c r="B861" s="32">
        <f>'Link types'!C815</f>
        <v>1</v>
      </c>
      <c r="C861" s="32" t="str">
        <f>'Link types'!D815</f>
        <v>free</v>
      </c>
      <c r="D861" s="32">
        <f>'Link types'!E815</f>
        <v>1</v>
      </c>
      <c r="E861" s="32">
        <f>'Link types'!F815</f>
        <v>1000</v>
      </c>
      <c r="F861" s="32" t="str">
        <f>'Link types'!G815</f>
        <v/>
      </c>
      <c r="G861" s="32">
        <f>'Link types'!H815</f>
        <v>0</v>
      </c>
      <c r="H861" s="32">
        <f>'Link types'!I815</f>
        <v>0</v>
      </c>
      <c r="I861" s="32">
        <f>'Link types'!J815</f>
        <v>0</v>
      </c>
      <c r="J861" s="32">
        <f>'Link types'!K815</f>
        <v>0</v>
      </c>
      <c r="K861" s="32">
        <f>'Link types'!L815</f>
        <v>99</v>
      </c>
      <c r="L861" s="32">
        <f>'Link types'!M815</f>
        <v>0</v>
      </c>
      <c r="M861" s="32">
        <f>'Link types'!N815</f>
        <v>0</v>
      </c>
      <c r="N861" s="32">
        <f>'Link types'!O815</f>
        <v>0</v>
      </c>
      <c r="O861" s="32">
        <f>'Link types'!P815</f>
        <v>0</v>
      </c>
      <c r="P861" s="32">
        <f>'Link types'!Q815</f>
        <v>0</v>
      </c>
      <c r="Q861" s="32">
        <f>'Link types'!R815</f>
        <v>0</v>
      </c>
      <c r="R861" s="32">
        <f>'Link types'!S815</f>
        <v>0</v>
      </c>
      <c r="S861" s="32">
        <f>'Link types'!T815</f>
        <v>0</v>
      </c>
      <c r="T861" s="32">
        <f>'Link types'!U815</f>
        <v>0</v>
      </c>
      <c r="U861" s="32">
        <f>'Link types'!V815</f>
        <v>0</v>
      </c>
      <c r="V861" s="32">
        <f>'Link types'!W815</f>
        <v>10</v>
      </c>
      <c r="W861" s="32">
        <f>'Link types'!X815</f>
        <v>10</v>
      </c>
      <c r="X861" s="32">
        <f>'Link types'!Y815</f>
        <v>10</v>
      </c>
      <c r="Y861" s="32" t="str">
        <f>'Link types'!Z815</f>
        <v/>
      </c>
    </row>
    <row r="862" spans="1:25" x14ac:dyDescent="0.25">
      <c r="A862" s="32">
        <f>'Link types'!B816</f>
        <v>914</v>
      </c>
      <c r="B862" s="32">
        <f>'Link types'!C816</f>
        <v>1</v>
      </c>
      <c r="C862" s="32" t="str">
        <f>'Link types'!D816</f>
        <v>free</v>
      </c>
      <c r="D862" s="32">
        <f>'Link types'!E816</f>
        <v>1</v>
      </c>
      <c r="E862" s="32">
        <f>'Link types'!F816</f>
        <v>1000</v>
      </c>
      <c r="F862" s="32" t="str">
        <f>'Link types'!G816</f>
        <v/>
      </c>
      <c r="G862" s="32">
        <f>'Link types'!H816</f>
        <v>0</v>
      </c>
      <c r="H862" s="32">
        <f>'Link types'!I816</f>
        <v>0</v>
      </c>
      <c r="I862" s="32">
        <f>'Link types'!J816</f>
        <v>0</v>
      </c>
      <c r="J862" s="32">
        <f>'Link types'!K816</f>
        <v>0</v>
      </c>
      <c r="K862" s="32">
        <f>'Link types'!L816</f>
        <v>99</v>
      </c>
      <c r="L862" s="32">
        <f>'Link types'!M816</f>
        <v>0</v>
      </c>
      <c r="M862" s="32">
        <f>'Link types'!N816</f>
        <v>0</v>
      </c>
      <c r="N862" s="32">
        <f>'Link types'!O816</f>
        <v>0</v>
      </c>
      <c r="O862" s="32">
        <f>'Link types'!P816</f>
        <v>0</v>
      </c>
      <c r="P862" s="32">
        <f>'Link types'!Q816</f>
        <v>0</v>
      </c>
      <c r="Q862" s="32">
        <f>'Link types'!R816</f>
        <v>0</v>
      </c>
      <c r="R862" s="32">
        <f>'Link types'!S816</f>
        <v>0</v>
      </c>
      <c r="S862" s="32">
        <f>'Link types'!T816</f>
        <v>0</v>
      </c>
      <c r="T862" s="32">
        <f>'Link types'!U816</f>
        <v>0</v>
      </c>
      <c r="U862" s="32">
        <f>'Link types'!V816</f>
        <v>0</v>
      </c>
      <c r="V862" s="32">
        <f>'Link types'!W816</f>
        <v>10</v>
      </c>
      <c r="W862" s="32">
        <f>'Link types'!X816</f>
        <v>10</v>
      </c>
      <c r="X862" s="32">
        <f>'Link types'!Y816</f>
        <v>10</v>
      </c>
      <c r="Y862" s="32" t="str">
        <f>'Link types'!Z816</f>
        <v/>
      </c>
    </row>
    <row r="863" spans="1:25" x14ac:dyDescent="0.25">
      <c r="A863" s="32">
        <f>'Link types'!B817</f>
        <v>915</v>
      </c>
      <c r="B863" s="32">
        <f>'Link types'!C817</f>
        <v>1</v>
      </c>
      <c r="C863" s="32" t="str">
        <f>'Link types'!D817</f>
        <v>free</v>
      </c>
      <c r="D863" s="32">
        <f>'Link types'!E817</f>
        <v>1</v>
      </c>
      <c r="E863" s="32">
        <f>'Link types'!F817</f>
        <v>1000</v>
      </c>
      <c r="F863" s="32" t="str">
        <f>'Link types'!G817</f>
        <v/>
      </c>
      <c r="G863" s="32">
        <f>'Link types'!H817</f>
        <v>0</v>
      </c>
      <c r="H863" s="32">
        <f>'Link types'!I817</f>
        <v>0</v>
      </c>
      <c r="I863" s="32">
        <f>'Link types'!J817</f>
        <v>0</v>
      </c>
      <c r="J863" s="32">
        <f>'Link types'!K817</f>
        <v>0</v>
      </c>
      <c r="K863" s="32">
        <f>'Link types'!L817</f>
        <v>99</v>
      </c>
      <c r="L863" s="32">
        <f>'Link types'!M817</f>
        <v>0</v>
      </c>
      <c r="M863" s="32">
        <f>'Link types'!N817</f>
        <v>0</v>
      </c>
      <c r="N863" s="32">
        <f>'Link types'!O817</f>
        <v>0</v>
      </c>
      <c r="O863" s="32">
        <f>'Link types'!P817</f>
        <v>0</v>
      </c>
      <c r="P863" s="32">
        <f>'Link types'!Q817</f>
        <v>0</v>
      </c>
      <c r="Q863" s="32">
        <f>'Link types'!R817</f>
        <v>0</v>
      </c>
      <c r="R863" s="32">
        <f>'Link types'!S817</f>
        <v>0</v>
      </c>
      <c r="S863" s="32">
        <f>'Link types'!T817</f>
        <v>0</v>
      </c>
      <c r="T863" s="32">
        <f>'Link types'!U817</f>
        <v>0</v>
      </c>
      <c r="U863" s="32">
        <f>'Link types'!V817</f>
        <v>0</v>
      </c>
      <c r="V863" s="32">
        <f>'Link types'!W817</f>
        <v>10</v>
      </c>
      <c r="W863" s="32">
        <f>'Link types'!X817</f>
        <v>10</v>
      </c>
      <c r="X863" s="32">
        <f>'Link types'!Y817</f>
        <v>10</v>
      </c>
      <c r="Y863" s="32" t="str">
        <f>'Link types'!Z817</f>
        <v/>
      </c>
    </row>
    <row r="864" spans="1:25" x14ac:dyDescent="0.25">
      <c r="A864" s="32">
        <f>'Link types'!B818</f>
        <v>916</v>
      </c>
      <c r="B864" s="32">
        <f>'Link types'!C818</f>
        <v>1</v>
      </c>
      <c r="C864" s="32" t="str">
        <f>'Link types'!D818</f>
        <v>free</v>
      </c>
      <c r="D864" s="32">
        <f>'Link types'!E818</f>
        <v>1</v>
      </c>
      <c r="E864" s="32">
        <f>'Link types'!F818</f>
        <v>1000</v>
      </c>
      <c r="F864" s="32" t="str">
        <f>'Link types'!G818</f>
        <v/>
      </c>
      <c r="G864" s="32">
        <f>'Link types'!H818</f>
        <v>0</v>
      </c>
      <c r="H864" s="32">
        <f>'Link types'!I818</f>
        <v>0</v>
      </c>
      <c r="I864" s="32">
        <f>'Link types'!J818</f>
        <v>0</v>
      </c>
      <c r="J864" s="32">
        <f>'Link types'!K818</f>
        <v>0</v>
      </c>
      <c r="K864" s="32">
        <f>'Link types'!L818</f>
        <v>99</v>
      </c>
      <c r="L864" s="32">
        <f>'Link types'!M818</f>
        <v>0</v>
      </c>
      <c r="M864" s="32">
        <f>'Link types'!N818</f>
        <v>0</v>
      </c>
      <c r="N864" s="32">
        <f>'Link types'!O818</f>
        <v>0</v>
      </c>
      <c r="O864" s="32">
        <f>'Link types'!P818</f>
        <v>0</v>
      </c>
      <c r="P864" s="32">
        <f>'Link types'!Q818</f>
        <v>0</v>
      </c>
      <c r="Q864" s="32">
        <f>'Link types'!R818</f>
        <v>0</v>
      </c>
      <c r="R864" s="32">
        <f>'Link types'!S818</f>
        <v>0</v>
      </c>
      <c r="S864" s="32">
        <f>'Link types'!T818</f>
        <v>0</v>
      </c>
      <c r="T864" s="32">
        <f>'Link types'!U818</f>
        <v>0</v>
      </c>
      <c r="U864" s="32">
        <f>'Link types'!V818</f>
        <v>0</v>
      </c>
      <c r="V864" s="32">
        <f>'Link types'!W818</f>
        <v>10</v>
      </c>
      <c r="W864" s="32">
        <f>'Link types'!X818</f>
        <v>10</v>
      </c>
      <c r="X864" s="32">
        <f>'Link types'!Y818</f>
        <v>10</v>
      </c>
      <c r="Y864" s="32" t="str">
        <f>'Link types'!Z818</f>
        <v/>
      </c>
    </row>
    <row r="865" spans="1:25" x14ac:dyDescent="0.25">
      <c r="A865" s="32">
        <f>'Link types'!B819</f>
        <v>917</v>
      </c>
      <c r="B865" s="32">
        <f>'Link types'!C819</f>
        <v>1</v>
      </c>
      <c r="C865" s="32" t="str">
        <f>'Link types'!D819</f>
        <v>free</v>
      </c>
      <c r="D865" s="32">
        <f>'Link types'!E819</f>
        <v>1</v>
      </c>
      <c r="E865" s="32">
        <f>'Link types'!F819</f>
        <v>1000</v>
      </c>
      <c r="F865" s="32" t="str">
        <f>'Link types'!G819</f>
        <v/>
      </c>
      <c r="G865" s="32">
        <f>'Link types'!H819</f>
        <v>0</v>
      </c>
      <c r="H865" s="32">
        <f>'Link types'!I819</f>
        <v>0</v>
      </c>
      <c r="I865" s="32">
        <f>'Link types'!J819</f>
        <v>0</v>
      </c>
      <c r="J865" s="32">
        <f>'Link types'!K819</f>
        <v>0</v>
      </c>
      <c r="K865" s="32">
        <f>'Link types'!L819</f>
        <v>99</v>
      </c>
      <c r="L865" s="32">
        <f>'Link types'!M819</f>
        <v>0</v>
      </c>
      <c r="M865" s="32">
        <f>'Link types'!N819</f>
        <v>0</v>
      </c>
      <c r="N865" s="32">
        <f>'Link types'!O819</f>
        <v>0</v>
      </c>
      <c r="O865" s="32">
        <f>'Link types'!P819</f>
        <v>0</v>
      </c>
      <c r="P865" s="32">
        <f>'Link types'!Q819</f>
        <v>0</v>
      </c>
      <c r="Q865" s="32">
        <f>'Link types'!R819</f>
        <v>0</v>
      </c>
      <c r="R865" s="32">
        <f>'Link types'!S819</f>
        <v>0</v>
      </c>
      <c r="S865" s="32">
        <f>'Link types'!T819</f>
        <v>0</v>
      </c>
      <c r="T865" s="32">
        <f>'Link types'!U819</f>
        <v>0</v>
      </c>
      <c r="U865" s="32">
        <f>'Link types'!V819</f>
        <v>0</v>
      </c>
      <c r="V865" s="32">
        <f>'Link types'!W819</f>
        <v>10</v>
      </c>
      <c r="W865" s="32">
        <f>'Link types'!X819</f>
        <v>10</v>
      </c>
      <c r="X865" s="32">
        <f>'Link types'!Y819</f>
        <v>10</v>
      </c>
      <c r="Y865" s="32" t="str">
        <f>'Link types'!Z819</f>
        <v/>
      </c>
    </row>
    <row r="866" spans="1:25" x14ac:dyDescent="0.25">
      <c r="A866" s="32">
        <f>'Link types'!B820</f>
        <v>918</v>
      </c>
      <c r="B866" s="32">
        <f>'Link types'!C820</f>
        <v>1</v>
      </c>
      <c r="C866" s="32" t="str">
        <f>'Link types'!D820</f>
        <v>free</v>
      </c>
      <c r="D866" s="32">
        <f>'Link types'!E820</f>
        <v>1</v>
      </c>
      <c r="E866" s="32">
        <f>'Link types'!F820</f>
        <v>1000</v>
      </c>
      <c r="F866" s="32" t="str">
        <f>'Link types'!G820</f>
        <v/>
      </c>
      <c r="G866" s="32">
        <f>'Link types'!H820</f>
        <v>0</v>
      </c>
      <c r="H866" s="32">
        <f>'Link types'!I820</f>
        <v>0</v>
      </c>
      <c r="I866" s="32">
        <f>'Link types'!J820</f>
        <v>0</v>
      </c>
      <c r="J866" s="32">
        <f>'Link types'!K820</f>
        <v>0</v>
      </c>
      <c r="K866" s="32">
        <f>'Link types'!L820</f>
        <v>99</v>
      </c>
      <c r="L866" s="32">
        <f>'Link types'!M820</f>
        <v>0</v>
      </c>
      <c r="M866" s="32">
        <f>'Link types'!N820</f>
        <v>0</v>
      </c>
      <c r="N866" s="32">
        <f>'Link types'!O820</f>
        <v>0</v>
      </c>
      <c r="O866" s="32">
        <f>'Link types'!P820</f>
        <v>0</v>
      </c>
      <c r="P866" s="32">
        <f>'Link types'!Q820</f>
        <v>0</v>
      </c>
      <c r="Q866" s="32">
        <f>'Link types'!R820</f>
        <v>0</v>
      </c>
      <c r="R866" s="32">
        <f>'Link types'!S820</f>
        <v>0</v>
      </c>
      <c r="S866" s="32">
        <f>'Link types'!T820</f>
        <v>0</v>
      </c>
      <c r="T866" s="32">
        <f>'Link types'!U820</f>
        <v>0</v>
      </c>
      <c r="U866" s="32">
        <f>'Link types'!V820</f>
        <v>0</v>
      </c>
      <c r="V866" s="32">
        <f>'Link types'!W820</f>
        <v>10</v>
      </c>
      <c r="W866" s="32">
        <f>'Link types'!X820</f>
        <v>10</v>
      </c>
      <c r="X866" s="32">
        <f>'Link types'!Y820</f>
        <v>10</v>
      </c>
      <c r="Y866" s="32" t="str">
        <f>'Link types'!Z820</f>
        <v/>
      </c>
    </row>
    <row r="867" spans="1:25" x14ac:dyDescent="0.25">
      <c r="A867" s="32">
        <f>'Link types'!B821</f>
        <v>919</v>
      </c>
      <c r="B867" s="32">
        <f>'Link types'!C821</f>
        <v>2</v>
      </c>
      <c r="C867" s="32" t="str">
        <f>'Link types'!D821</f>
        <v>Footway/Pedestrian</v>
      </c>
      <c r="D867" s="32">
        <f>'Link types'!E821</f>
        <v>1</v>
      </c>
      <c r="E867" s="32">
        <f>'Link types'!F821</f>
        <v>999</v>
      </c>
      <c r="F867" s="32" t="str">
        <f>'Link types'!G821</f>
        <v>BIKE,PUTW,WALK</v>
      </c>
      <c r="G867" s="32">
        <f>'Link types'!H821</f>
        <v>1</v>
      </c>
      <c r="H867" s="32">
        <f>'Link types'!I821</f>
        <v>9999</v>
      </c>
      <c r="I867" s="32">
        <f>'Link types'!J821</f>
        <v>4</v>
      </c>
      <c r="J867" s="32">
        <f>'Link types'!K821</f>
        <v>1</v>
      </c>
      <c r="K867" s="32">
        <f>'Link types'!L821</f>
        <v>99</v>
      </c>
      <c r="L867" s="32">
        <f>'Link types'!M821</f>
        <v>20</v>
      </c>
      <c r="M867" s="32">
        <f>'Link types'!N821</f>
        <v>130</v>
      </c>
      <c r="N867" s="32">
        <f>'Link types'!O821</f>
        <v>100</v>
      </c>
      <c r="O867" s="32">
        <f>'Link types'!P821</f>
        <v>4</v>
      </c>
      <c r="P867" s="32">
        <f>'Link types'!Q821</f>
        <v>80</v>
      </c>
      <c r="Q867" s="32">
        <f>'Link types'!R821</f>
        <v>50</v>
      </c>
      <c r="R867" s="32">
        <f>'Link types'!S821</f>
        <v>4</v>
      </c>
      <c r="S867" s="32">
        <f>'Link types'!T821</f>
        <v>50</v>
      </c>
      <c r="T867" s="32">
        <f>'Link types'!U821</f>
        <v>50</v>
      </c>
      <c r="U867" s="32">
        <f>'Link types'!V821</f>
        <v>50</v>
      </c>
      <c r="V867" s="32">
        <f>'Link types'!W821</f>
        <v>1.3</v>
      </c>
      <c r="W867" s="32">
        <f>'Link types'!X821</f>
        <v>10</v>
      </c>
      <c r="X867" s="32">
        <f>'Link types'!Y821</f>
        <v>1</v>
      </c>
      <c r="Y867" s="32" t="str">
        <f>'Link types'!Z821</f>
        <v>Path designated for pedestrians only</v>
      </c>
    </row>
    <row r="868" spans="1:25" x14ac:dyDescent="0.25">
      <c r="A868" s="32">
        <f>'Link types'!B822</f>
        <v>920</v>
      </c>
      <c r="B868" s="32">
        <f>'Link types'!C822</f>
        <v>2</v>
      </c>
      <c r="C868" s="32" t="str">
        <f>'Link types'!D822</f>
        <v>Steps</v>
      </c>
      <c r="D868" s="32">
        <f>'Link types'!E822</f>
        <v>1</v>
      </c>
      <c r="E868" s="32">
        <f>'Link types'!F822</f>
        <v>999</v>
      </c>
      <c r="F868" s="32" t="str">
        <f>'Link types'!G822</f>
        <v>BIKE,PUTW,WALK</v>
      </c>
      <c r="G868" s="32">
        <f>'Link types'!H822</f>
        <v>1</v>
      </c>
      <c r="H868" s="32">
        <f>'Link types'!I822</f>
        <v>9999</v>
      </c>
      <c r="I868" s="32">
        <f>'Link types'!J822</f>
        <v>4</v>
      </c>
      <c r="J868" s="32">
        <f>'Link types'!K822</f>
        <v>1</v>
      </c>
      <c r="K868" s="32">
        <f>'Link types'!L822</f>
        <v>99</v>
      </c>
      <c r="L868" s="32">
        <f>'Link types'!M822</f>
        <v>20</v>
      </c>
      <c r="M868" s="32">
        <f>'Link types'!N822</f>
        <v>130</v>
      </c>
      <c r="N868" s="32">
        <f>'Link types'!O822</f>
        <v>100</v>
      </c>
      <c r="O868" s="32">
        <f>'Link types'!P822</f>
        <v>4</v>
      </c>
      <c r="P868" s="32">
        <f>'Link types'!Q822</f>
        <v>80</v>
      </c>
      <c r="Q868" s="32">
        <f>'Link types'!R822</f>
        <v>50</v>
      </c>
      <c r="R868" s="32">
        <f>'Link types'!S822</f>
        <v>4</v>
      </c>
      <c r="S868" s="32">
        <f>'Link types'!T822</f>
        <v>50</v>
      </c>
      <c r="T868" s="32">
        <f>'Link types'!U822</f>
        <v>50</v>
      </c>
      <c r="U868" s="32">
        <f>'Link types'!V822</f>
        <v>50</v>
      </c>
      <c r="V868" s="32">
        <f>'Link types'!W822</f>
        <v>10</v>
      </c>
      <c r="W868" s="32">
        <f>'Link types'!X822</f>
        <v>10</v>
      </c>
      <c r="X868" s="32">
        <f>'Link types'!Y822</f>
        <v>1</v>
      </c>
      <c r="Y868" s="32" t="str">
        <f>'Link types'!Z822</f>
        <v>Staircase for pedestrians</v>
      </c>
    </row>
    <row r="869" spans="1:25" x14ac:dyDescent="0.25">
      <c r="A869" s="32">
        <f>'Link types'!B823</f>
        <v>921</v>
      </c>
      <c r="B869" s="32">
        <f>'Link types'!C823</f>
        <v>2</v>
      </c>
      <c r="C869" s="32" t="str">
        <f>'Link types'!D823</f>
        <v>Path</v>
      </c>
      <c r="D869" s="32">
        <f>'Link types'!E823</f>
        <v>1</v>
      </c>
      <c r="E869" s="32">
        <f>'Link types'!F823</f>
        <v>999</v>
      </c>
      <c r="F869" s="32" t="str">
        <f>'Link types'!G823</f>
        <v>BIKE,PUTW,WALK</v>
      </c>
      <c r="G869" s="32">
        <f>'Link types'!H823</f>
        <v>1</v>
      </c>
      <c r="H869" s="32">
        <f>'Link types'!I823</f>
        <v>9999</v>
      </c>
      <c r="I869" s="32">
        <f>'Link types'!J823</f>
        <v>4</v>
      </c>
      <c r="J869" s="32">
        <f>'Link types'!K823</f>
        <v>1</v>
      </c>
      <c r="K869" s="32">
        <f>'Link types'!L823</f>
        <v>99</v>
      </c>
      <c r="L869" s="32">
        <f>'Link types'!M823</f>
        <v>20</v>
      </c>
      <c r="M869" s="32">
        <f>'Link types'!N823</f>
        <v>130</v>
      </c>
      <c r="N869" s="32">
        <f>'Link types'!O823</f>
        <v>100</v>
      </c>
      <c r="O869" s="32">
        <f>'Link types'!P823</f>
        <v>4</v>
      </c>
      <c r="P869" s="32">
        <f>'Link types'!Q823</f>
        <v>80</v>
      </c>
      <c r="Q869" s="32">
        <f>'Link types'!R823</f>
        <v>50</v>
      </c>
      <c r="R869" s="32">
        <f>'Link types'!S823</f>
        <v>4</v>
      </c>
      <c r="S869" s="32">
        <f>'Link types'!T823</f>
        <v>50</v>
      </c>
      <c r="T869" s="32">
        <f>'Link types'!U823</f>
        <v>50</v>
      </c>
      <c r="U869" s="32">
        <f>'Link types'!V823</f>
        <v>50</v>
      </c>
      <c r="V869" s="32">
        <f>'Link types'!W823</f>
        <v>1</v>
      </c>
      <c r="W869" s="32">
        <f>'Link types'!X823</f>
        <v>10</v>
      </c>
      <c r="X869" s="32">
        <f>'Link types'!Y823</f>
        <v>1</v>
      </c>
      <c r="Y869" s="32" t="str">
        <f>'Link types'!Z823</f>
        <v>Generic path for non-motorized use</v>
      </c>
    </row>
    <row r="870" spans="1:25" x14ac:dyDescent="0.25">
      <c r="A870" s="32">
        <f>'Link types'!B824</f>
        <v>922</v>
      </c>
      <c r="B870" s="32">
        <f>'Link types'!C824</f>
        <v>2</v>
      </c>
      <c r="C870" s="32" t="str">
        <f>'Link types'!D824</f>
        <v>Cycleway</v>
      </c>
      <c r="D870" s="32">
        <f>'Link types'!E824</f>
        <v>1</v>
      </c>
      <c r="E870" s="32">
        <f>'Link types'!F824</f>
        <v>999</v>
      </c>
      <c r="F870" s="32" t="str">
        <f>'Link types'!G824</f>
        <v>BIKE,PUTW,WALK</v>
      </c>
      <c r="G870" s="32">
        <f>'Link types'!H824</f>
        <v>1</v>
      </c>
      <c r="H870" s="32">
        <f>'Link types'!I824</f>
        <v>9999</v>
      </c>
      <c r="I870" s="32">
        <f>'Link types'!J824</f>
        <v>20</v>
      </c>
      <c r="J870" s="32">
        <f>'Link types'!K824</f>
        <v>1</v>
      </c>
      <c r="K870" s="32">
        <f>'Link types'!L824</f>
        <v>99</v>
      </c>
      <c r="L870" s="32">
        <f>'Link types'!M824</f>
        <v>20</v>
      </c>
      <c r="M870" s="32">
        <f>'Link types'!N824</f>
        <v>130</v>
      </c>
      <c r="N870" s="32">
        <f>'Link types'!O824</f>
        <v>100</v>
      </c>
      <c r="O870" s="32">
        <f>'Link types'!P824</f>
        <v>4</v>
      </c>
      <c r="P870" s="32">
        <f>'Link types'!Q824</f>
        <v>80</v>
      </c>
      <c r="Q870" s="32">
        <f>'Link types'!R824</f>
        <v>50</v>
      </c>
      <c r="R870" s="32">
        <f>'Link types'!S824</f>
        <v>4</v>
      </c>
      <c r="S870" s="32">
        <f>'Link types'!T824</f>
        <v>50</v>
      </c>
      <c r="T870" s="32">
        <f>'Link types'!U824</f>
        <v>50</v>
      </c>
      <c r="U870" s="32">
        <f>'Link types'!V824</f>
        <v>50</v>
      </c>
      <c r="V870" s="32">
        <f>'Link types'!W824</f>
        <v>1</v>
      </c>
      <c r="W870" s="32">
        <f>'Link types'!X824</f>
        <v>10</v>
      </c>
      <c r="X870" s="32">
        <f>'Link types'!Y824</f>
        <v>1.3</v>
      </c>
      <c r="Y870" s="32" t="str">
        <f>'Link types'!Z824</f>
        <v>Path designated for bicycles</v>
      </c>
    </row>
    <row r="871" spans="1:25" x14ac:dyDescent="0.25">
      <c r="A871" s="32">
        <f>'Link types'!B825</f>
        <v>923</v>
      </c>
      <c r="B871" s="32">
        <f>'Link types'!C825</f>
        <v>2</v>
      </c>
      <c r="C871" s="32" t="str">
        <f>'Link types'!D825</f>
        <v>Track</v>
      </c>
      <c r="D871" s="32">
        <f>'Link types'!E825</f>
        <v>1</v>
      </c>
      <c r="E871" s="32">
        <f>'Link types'!F825</f>
        <v>999</v>
      </c>
      <c r="F871" s="32" t="str">
        <f>'Link types'!G825</f>
        <v>BIKE,PUTW,WALK</v>
      </c>
      <c r="G871" s="32">
        <f>'Link types'!H825</f>
        <v>1</v>
      </c>
      <c r="H871" s="32">
        <f>'Link types'!I825</f>
        <v>9999</v>
      </c>
      <c r="I871" s="32">
        <f>'Link types'!J825</f>
        <v>20</v>
      </c>
      <c r="J871" s="32">
        <f>'Link types'!K825</f>
        <v>1</v>
      </c>
      <c r="K871" s="32">
        <f>'Link types'!L825</f>
        <v>99</v>
      </c>
      <c r="L871" s="32">
        <f>'Link types'!M825</f>
        <v>20</v>
      </c>
      <c r="M871" s="32">
        <f>'Link types'!N825</f>
        <v>130</v>
      </c>
      <c r="N871" s="32">
        <f>'Link types'!O825</f>
        <v>100</v>
      </c>
      <c r="O871" s="32">
        <f>'Link types'!P825</f>
        <v>4</v>
      </c>
      <c r="P871" s="32">
        <f>'Link types'!Q825</f>
        <v>80</v>
      </c>
      <c r="Q871" s="32">
        <f>'Link types'!R825</f>
        <v>50</v>
      </c>
      <c r="R871" s="32">
        <f>'Link types'!S825</f>
        <v>4</v>
      </c>
      <c r="S871" s="32">
        <f>'Link types'!T825</f>
        <v>50</v>
      </c>
      <c r="T871" s="32">
        <f>'Link types'!U825</f>
        <v>50</v>
      </c>
      <c r="U871" s="32">
        <f>'Link types'!V825</f>
        <v>50</v>
      </c>
      <c r="V871" s="32">
        <f>'Link types'!W825</f>
        <v>1.3</v>
      </c>
      <c r="W871" s="32">
        <f>'Link types'!X825</f>
        <v>10</v>
      </c>
      <c r="X871" s="32">
        <f>'Link types'!Y825</f>
        <v>1</v>
      </c>
      <c r="Y871" s="32" t="str">
        <f>'Link types'!Z825</f>
        <v>Road for agricultural or forestry use</v>
      </c>
    </row>
    <row r="872" spans="1:25" x14ac:dyDescent="0.25">
      <c r="A872" s="32">
        <f>'Link types'!B826</f>
        <v>924</v>
      </c>
      <c r="B872" s="32">
        <f>'Link types'!C826</f>
        <v>2</v>
      </c>
      <c r="C872" s="32" t="str">
        <f>'Link types'!D826</f>
        <v>free</v>
      </c>
      <c r="D872" s="32">
        <f>'Link types'!E826</f>
        <v>0</v>
      </c>
      <c r="E872" s="32">
        <f>'Link types'!F826</f>
        <v>1000</v>
      </c>
      <c r="F872" s="32" t="str">
        <f>'Link types'!G826</f>
        <v/>
      </c>
      <c r="G872" s="32">
        <f>'Link types'!H826</f>
        <v>0</v>
      </c>
      <c r="H872" s="32">
        <f>'Link types'!I826</f>
        <v>0</v>
      </c>
      <c r="I872" s="32">
        <f>'Link types'!J826</f>
        <v>0</v>
      </c>
      <c r="J872" s="32">
        <f>'Link types'!K826</f>
        <v>0</v>
      </c>
      <c r="K872" s="32">
        <f>'Link types'!L826</f>
        <v>99</v>
      </c>
      <c r="L872" s="32">
        <f>'Link types'!M826</f>
        <v>0</v>
      </c>
      <c r="M872" s="32">
        <f>'Link types'!N826</f>
        <v>0</v>
      </c>
      <c r="N872" s="32">
        <f>'Link types'!O826</f>
        <v>0</v>
      </c>
      <c r="O872" s="32">
        <f>'Link types'!P826</f>
        <v>0</v>
      </c>
      <c r="P872" s="32">
        <f>'Link types'!Q826</f>
        <v>0</v>
      </c>
      <c r="Q872" s="32">
        <f>'Link types'!R826</f>
        <v>0</v>
      </c>
      <c r="R872" s="32">
        <f>'Link types'!S826</f>
        <v>0</v>
      </c>
      <c r="S872" s="32">
        <f>'Link types'!T826</f>
        <v>0</v>
      </c>
      <c r="T872" s="32">
        <f>'Link types'!U826</f>
        <v>0</v>
      </c>
      <c r="U872" s="32">
        <f>'Link types'!V826</f>
        <v>0</v>
      </c>
      <c r="V872" s="32">
        <f>'Link types'!W826</f>
        <v>10</v>
      </c>
      <c r="W872" s="32">
        <f>'Link types'!X826</f>
        <v>10</v>
      </c>
      <c r="X872" s="32">
        <f>'Link types'!Y826</f>
        <v>10</v>
      </c>
      <c r="Y872" s="32" t="str">
        <f>'Link types'!Z826</f>
        <v/>
      </c>
    </row>
    <row r="873" spans="1:25" x14ac:dyDescent="0.25">
      <c r="A873" s="32">
        <f>'Link types'!B827</f>
        <v>925</v>
      </c>
      <c r="B873" s="32">
        <f>'Link types'!C827</f>
        <v>2</v>
      </c>
      <c r="C873" s="32" t="str">
        <f>'Link types'!D827</f>
        <v>free</v>
      </c>
      <c r="D873" s="32">
        <f>'Link types'!E827</f>
        <v>0</v>
      </c>
      <c r="E873" s="32">
        <f>'Link types'!F827</f>
        <v>1000</v>
      </c>
      <c r="F873" s="32" t="str">
        <f>'Link types'!G827</f>
        <v/>
      </c>
      <c r="G873" s="32">
        <f>'Link types'!H827</f>
        <v>0</v>
      </c>
      <c r="H873" s="32">
        <f>'Link types'!I827</f>
        <v>0</v>
      </c>
      <c r="I873" s="32">
        <f>'Link types'!J827</f>
        <v>0</v>
      </c>
      <c r="J873" s="32">
        <f>'Link types'!K827</f>
        <v>0</v>
      </c>
      <c r="K873" s="32">
        <f>'Link types'!L827</f>
        <v>99</v>
      </c>
      <c r="L873" s="32">
        <f>'Link types'!M827</f>
        <v>0</v>
      </c>
      <c r="M873" s="32">
        <f>'Link types'!N827</f>
        <v>0</v>
      </c>
      <c r="N873" s="32">
        <f>'Link types'!O827</f>
        <v>0</v>
      </c>
      <c r="O873" s="32">
        <f>'Link types'!P827</f>
        <v>0</v>
      </c>
      <c r="P873" s="32">
        <f>'Link types'!Q827</f>
        <v>0</v>
      </c>
      <c r="Q873" s="32">
        <f>'Link types'!R827</f>
        <v>0</v>
      </c>
      <c r="R873" s="32">
        <f>'Link types'!S827</f>
        <v>0</v>
      </c>
      <c r="S873" s="32">
        <f>'Link types'!T827</f>
        <v>0</v>
      </c>
      <c r="T873" s="32">
        <f>'Link types'!U827</f>
        <v>0</v>
      </c>
      <c r="U873" s="32">
        <f>'Link types'!V827</f>
        <v>0</v>
      </c>
      <c r="V873" s="32">
        <f>'Link types'!W827</f>
        <v>10</v>
      </c>
      <c r="W873" s="32">
        <f>'Link types'!X827</f>
        <v>10</v>
      </c>
      <c r="X873" s="32">
        <f>'Link types'!Y827</f>
        <v>10</v>
      </c>
      <c r="Y873" s="32" t="str">
        <f>'Link types'!Z827</f>
        <v/>
      </c>
    </row>
    <row r="874" spans="1:25" x14ac:dyDescent="0.25">
      <c r="A874" s="32">
        <f>'Link types'!B828</f>
        <v>926</v>
      </c>
      <c r="B874" s="32">
        <f>'Link types'!C828</f>
        <v>2</v>
      </c>
      <c r="C874" s="32" t="str">
        <f>'Link types'!D828</f>
        <v>free</v>
      </c>
      <c r="D874" s="32">
        <f>'Link types'!E828</f>
        <v>0</v>
      </c>
      <c r="E874" s="32">
        <f>'Link types'!F828</f>
        <v>1000</v>
      </c>
      <c r="F874" s="32" t="str">
        <f>'Link types'!G828</f>
        <v/>
      </c>
      <c r="G874" s="32">
        <f>'Link types'!H828</f>
        <v>0</v>
      </c>
      <c r="H874" s="32">
        <f>'Link types'!I828</f>
        <v>0</v>
      </c>
      <c r="I874" s="32">
        <f>'Link types'!J828</f>
        <v>0</v>
      </c>
      <c r="J874" s="32">
        <f>'Link types'!K828</f>
        <v>0</v>
      </c>
      <c r="K874" s="32">
        <f>'Link types'!L828</f>
        <v>99</v>
      </c>
      <c r="L874" s="32">
        <f>'Link types'!M828</f>
        <v>0</v>
      </c>
      <c r="M874" s="32">
        <f>'Link types'!N828</f>
        <v>0</v>
      </c>
      <c r="N874" s="32">
        <f>'Link types'!O828</f>
        <v>0</v>
      </c>
      <c r="O874" s="32">
        <f>'Link types'!P828</f>
        <v>0</v>
      </c>
      <c r="P874" s="32">
        <f>'Link types'!Q828</f>
        <v>0</v>
      </c>
      <c r="Q874" s="32">
        <f>'Link types'!R828</f>
        <v>0</v>
      </c>
      <c r="R874" s="32">
        <f>'Link types'!S828</f>
        <v>0</v>
      </c>
      <c r="S874" s="32">
        <f>'Link types'!T828</f>
        <v>0</v>
      </c>
      <c r="T874" s="32">
        <f>'Link types'!U828</f>
        <v>0</v>
      </c>
      <c r="U874" s="32">
        <f>'Link types'!V828</f>
        <v>0</v>
      </c>
      <c r="V874" s="32">
        <f>'Link types'!W828</f>
        <v>10</v>
      </c>
      <c r="W874" s="32">
        <f>'Link types'!X828</f>
        <v>10</v>
      </c>
      <c r="X874" s="32">
        <f>'Link types'!Y828</f>
        <v>10</v>
      </c>
      <c r="Y874" s="32" t="str">
        <f>'Link types'!Z828</f>
        <v/>
      </c>
    </row>
    <row r="875" spans="1:25" x14ac:dyDescent="0.25">
      <c r="A875" s="32">
        <f>'Link types'!B829</f>
        <v>927</v>
      </c>
      <c r="B875" s="32">
        <f>'Link types'!C829</f>
        <v>2</v>
      </c>
      <c r="C875" s="32" t="str">
        <f>'Link types'!D829</f>
        <v>free</v>
      </c>
      <c r="D875" s="32">
        <f>'Link types'!E829</f>
        <v>0</v>
      </c>
      <c r="E875" s="32">
        <f>'Link types'!F829</f>
        <v>1000</v>
      </c>
      <c r="F875" s="32" t="str">
        <f>'Link types'!G829</f>
        <v/>
      </c>
      <c r="G875" s="32">
        <f>'Link types'!H829</f>
        <v>0</v>
      </c>
      <c r="H875" s="32">
        <f>'Link types'!I829</f>
        <v>0</v>
      </c>
      <c r="I875" s="32">
        <f>'Link types'!J829</f>
        <v>0</v>
      </c>
      <c r="J875" s="32">
        <f>'Link types'!K829</f>
        <v>0</v>
      </c>
      <c r="K875" s="32">
        <f>'Link types'!L829</f>
        <v>99</v>
      </c>
      <c r="L875" s="32">
        <f>'Link types'!M829</f>
        <v>0</v>
      </c>
      <c r="M875" s="32">
        <f>'Link types'!N829</f>
        <v>0</v>
      </c>
      <c r="N875" s="32">
        <f>'Link types'!O829</f>
        <v>0</v>
      </c>
      <c r="O875" s="32">
        <f>'Link types'!P829</f>
        <v>0</v>
      </c>
      <c r="P875" s="32">
        <f>'Link types'!Q829</f>
        <v>0</v>
      </c>
      <c r="Q875" s="32">
        <f>'Link types'!R829</f>
        <v>0</v>
      </c>
      <c r="R875" s="32">
        <f>'Link types'!S829</f>
        <v>0</v>
      </c>
      <c r="S875" s="32">
        <f>'Link types'!T829</f>
        <v>0</v>
      </c>
      <c r="T875" s="32">
        <f>'Link types'!U829</f>
        <v>0</v>
      </c>
      <c r="U875" s="32">
        <f>'Link types'!V829</f>
        <v>0</v>
      </c>
      <c r="V875" s="32">
        <f>'Link types'!W829</f>
        <v>10</v>
      </c>
      <c r="W875" s="32">
        <f>'Link types'!X829</f>
        <v>10</v>
      </c>
      <c r="X875" s="32">
        <f>'Link types'!Y829</f>
        <v>10</v>
      </c>
      <c r="Y875" s="32" t="str">
        <f>'Link types'!Z829</f>
        <v/>
      </c>
    </row>
    <row r="876" spans="1:25" x14ac:dyDescent="0.25">
      <c r="A876" s="32">
        <f>'Link types'!B830</f>
        <v>928</v>
      </c>
      <c r="B876" s="32">
        <f>'Link types'!C830</f>
        <v>2</v>
      </c>
      <c r="C876" s="32" t="str">
        <f>'Link types'!D830</f>
        <v>free</v>
      </c>
      <c r="D876" s="32">
        <f>'Link types'!E830</f>
        <v>0</v>
      </c>
      <c r="E876" s="32">
        <f>'Link types'!F830</f>
        <v>1000</v>
      </c>
      <c r="F876" s="32" t="str">
        <f>'Link types'!G830</f>
        <v/>
      </c>
      <c r="G876" s="32">
        <f>'Link types'!H830</f>
        <v>0</v>
      </c>
      <c r="H876" s="32">
        <f>'Link types'!I830</f>
        <v>0</v>
      </c>
      <c r="I876" s="32">
        <f>'Link types'!J830</f>
        <v>0</v>
      </c>
      <c r="J876" s="32">
        <f>'Link types'!K830</f>
        <v>0</v>
      </c>
      <c r="K876" s="32">
        <f>'Link types'!L830</f>
        <v>99</v>
      </c>
      <c r="L876" s="32">
        <f>'Link types'!M830</f>
        <v>0</v>
      </c>
      <c r="M876" s="32">
        <f>'Link types'!N830</f>
        <v>0</v>
      </c>
      <c r="N876" s="32">
        <f>'Link types'!O830</f>
        <v>0</v>
      </c>
      <c r="O876" s="32">
        <f>'Link types'!P830</f>
        <v>0</v>
      </c>
      <c r="P876" s="32">
        <f>'Link types'!Q830</f>
        <v>0</v>
      </c>
      <c r="Q876" s="32">
        <f>'Link types'!R830</f>
        <v>0</v>
      </c>
      <c r="R876" s="32">
        <f>'Link types'!S830</f>
        <v>0</v>
      </c>
      <c r="S876" s="32">
        <f>'Link types'!T830</f>
        <v>0</v>
      </c>
      <c r="T876" s="32">
        <f>'Link types'!U830</f>
        <v>0</v>
      </c>
      <c r="U876" s="32">
        <f>'Link types'!V830</f>
        <v>0</v>
      </c>
      <c r="V876" s="32">
        <f>'Link types'!W830</f>
        <v>10</v>
      </c>
      <c r="W876" s="32">
        <f>'Link types'!X830</f>
        <v>10</v>
      </c>
      <c r="X876" s="32">
        <f>'Link types'!Y830</f>
        <v>10</v>
      </c>
      <c r="Y876" s="32" t="str">
        <f>'Link types'!Z830</f>
        <v/>
      </c>
    </row>
    <row r="877" spans="1:25" x14ac:dyDescent="0.25">
      <c r="A877" s="32">
        <f>'Link types'!B831</f>
        <v>929</v>
      </c>
      <c r="B877" s="32">
        <f>'Link types'!C831</f>
        <v>3</v>
      </c>
      <c r="C877" s="32" t="str">
        <f>'Link types'!D831</f>
        <v>General rail</v>
      </c>
      <c r="D877" s="32">
        <f>'Link types'!E831</f>
        <v>1</v>
      </c>
      <c r="E877" s="32">
        <f>'Link types'!F831</f>
        <v>999</v>
      </c>
      <c r="F877" s="32" t="str">
        <f>'Link types'!G831</f>
        <v>LRT,SUBWAY,TRAIN,TRAM</v>
      </c>
      <c r="G877" s="32">
        <f>'Link types'!H831</f>
        <v>1</v>
      </c>
      <c r="H877" s="32">
        <f>'Link types'!I831</f>
        <v>0</v>
      </c>
      <c r="I877" s="32">
        <f>'Link types'!J831</f>
        <v>20</v>
      </c>
      <c r="J877" s="32">
        <f>'Link types'!K831</f>
        <v>1</v>
      </c>
      <c r="K877" s="32">
        <f>'Link types'!L831</f>
        <v>99</v>
      </c>
      <c r="L877" s="32">
        <f>'Link types'!M831</f>
        <v>20</v>
      </c>
      <c r="M877" s="32">
        <f>'Link types'!N831</f>
        <v>130</v>
      </c>
      <c r="N877" s="32">
        <f>'Link types'!O831</f>
        <v>100</v>
      </c>
      <c r="O877" s="32">
        <f>'Link types'!P831</f>
        <v>4</v>
      </c>
      <c r="P877" s="32">
        <f>'Link types'!Q831</f>
        <v>80</v>
      </c>
      <c r="Q877" s="32">
        <f>'Link types'!R831</f>
        <v>50</v>
      </c>
      <c r="R877" s="32">
        <f>'Link types'!S831</f>
        <v>4</v>
      </c>
      <c r="S877" s="32">
        <f>'Link types'!T831</f>
        <v>50</v>
      </c>
      <c r="T877" s="32">
        <f>'Link types'!U831</f>
        <v>50</v>
      </c>
      <c r="U877" s="32">
        <f>'Link types'!V831</f>
        <v>50</v>
      </c>
      <c r="V877" s="32">
        <f>'Link types'!W831</f>
        <v>10</v>
      </c>
      <c r="W877" s="32">
        <f>'Link types'!X831</f>
        <v>10</v>
      </c>
      <c r="X877" s="32">
        <f>'Link types'!Y831</f>
        <v>10</v>
      </c>
      <c r="Y877" s="32" t="str">
        <f>'Link types'!Z831</f>
        <v>General railway line</v>
      </c>
    </row>
    <row r="878" spans="1:25" x14ac:dyDescent="0.25">
      <c r="A878" s="32">
        <f>'Link types'!B832</f>
        <v>930</v>
      </c>
      <c r="B878" s="32">
        <f>'Link types'!C832</f>
        <v>3</v>
      </c>
      <c r="C878" s="32" t="str">
        <f>'Link types'!D832</f>
        <v>Rail</v>
      </c>
      <c r="D878" s="32">
        <f>'Link types'!E832</f>
        <v>1</v>
      </c>
      <c r="E878" s="32">
        <f>'Link types'!F832</f>
        <v>999</v>
      </c>
      <c r="F878" s="32" t="str">
        <f>'Link types'!G832</f>
        <v>LRT,TRAIN</v>
      </c>
      <c r="G878" s="32">
        <f>'Link types'!H832</f>
        <v>1</v>
      </c>
      <c r="H878" s="32">
        <f>'Link types'!I832</f>
        <v>0</v>
      </c>
      <c r="I878" s="32">
        <f>'Link types'!J832</f>
        <v>20</v>
      </c>
      <c r="J878" s="32">
        <f>'Link types'!K832</f>
        <v>1</v>
      </c>
      <c r="K878" s="32">
        <f>'Link types'!L832</f>
        <v>99</v>
      </c>
      <c r="L878" s="32">
        <f>'Link types'!M832</f>
        <v>20</v>
      </c>
      <c r="M878" s="32">
        <f>'Link types'!N832</f>
        <v>130</v>
      </c>
      <c r="N878" s="32">
        <f>'Link types'!O832</f>
        <v>100</v>
      </c>
      <c r="O878" s="32">
        <f>'Link types'!P832</f>
        <v>4</v>
      </c>
      <c r="P878" s="32">
        <f>'Link types'!Q832</f>
        <v>80</v>
      </c>
      <c r="Q878" s="32">
        <f>'Link types'!R832</f>
        <v>50</v>
      </c>
      <c r="R878" s="32">
        <f>'Link types'!S832</f>
        <v>4</v>
      </c>
      <c r="S878" s="32">
        <f>'Link types'!T832</f>
        <v>50</v>
      </c>
      <c r="T878" s="32">
        <f>'Link types'!U832</f>
        <v>50</v>
      </c>
      <c r="U878" s="32">
        <f>'Link types'!V832</f>
        <v>50</v>
      </c>
      <c r="V878" s="32">
        <f>'Link types'!W832</f>
        <v>10</v>
      </c>
      <c r="W878" s="32">
        <f>'Link types'!X832</f>
        <v>10</v>
      </c>
      <c r="X878" s="32">
        <f>'Link types'!Y832</f>
        <v>10</v>
      </c>
      <c r="Y878" s="32" t="str">
        <f>'Link types'!Z832</f>
        <v>Railway line, type not specified</v>
      </c>
    </row>
    <row r="879" spans="1:25" x14ac:dyDescent="0.25">
      <c r="A879" s="32">
        <f>'Link types'!B833</f>
        <v>931</v>
      </c>
      <c r="B879" s="32">
        <f>'Link types'!C833</f>
        <v>3</v>
      </c>
      <c r="C879" s="32" t="str">
        <f>'Link types'!D833</f>
        <v>Light rail</v>
      </c>
      <c r="D879" s="32">
        <f>'Link types'!E833</f>
        <v>1</v>
      </c>
      <c r="E879" s="32">
        <f>'Link types'!F833</f>
        <v>999</v>
      </c>
      <c r="F879" s="32" t="str">
        <f>'Link types'!G833</f>
        <v>LRT,TRAM</v>
      </c>
      <c r="G879" s="32">
        <f>'Link types'!H833</f>
        <v>1</v>
      </c>
      <c r="H879" s="32">
        <f>'Link types'!I833</f>
        <v>0</v>
      </c>
      <c r="I879" s="32">
        <f>'Link types'!J833</f>
        <v>20</v>
      </c>
      <c r="J879" s="32">
        <f>'Link types'!K833</f>
        <v>1</v>
      </c>
      <c r="K879" s="32">
        <f>'Link types'!L833</f>
        <v>99</v>
      </c>
      <c r="L879" s="32">
        <f>'Link types'!M833</f>
        <v>20</v>
      </c>
      <c r="M879" s="32">
        <f>'Link types'!N833</f>
        <v>130</v>
      </c>
      <c r="N879" s="32">
        <f>'Link types'!O833</f>
        <v>100</v>
      </c>
      <c r="O879" s="32">
        <f>'Link types'!P833</f>
        <v>4</v>
      </c>
      <c r="P879" s="32">
        <f>'Link types'!Q833</f>
        <v>80</v>
      </c>
      <c r="Q879" s="32">
        <f>'Link types'!R833</f>
        <v>50</v>
      </c>
      <c r="R879" s="32">
        <f>'Link types'!S833</f>
        <v>4</v>
      </c>
      <c r="S879" s="32">
        <f>'Link types'!T833</f>
        <v>50</v>
      </c>
      <c r="T879" s="32">
        <f>'Link types'!U833</f>
        <v>50</v>
      </c>
      <c r="U879" s="32">
        <f>'Link types'!V833</f>
        <v>50</v>
      </c>
      <c r="V879" s="32">
        <f>'Link types'!W833</f>
        <v>10</v>
      </c>
      <c r="W879" s="32">
        <f>'Link types'!X833</f>
        <v>10</v>
      </c>
      <c r="X879" s="32">
        <f>'Link types'!Y833</f>
        <v>10</v>
      </c>
      <c r="Y879" s="32" t="str">
        <f>'Link types'!Z833</f>
        <v>LRT, urban rail</v>
      </c>
    </row>
    <row r="880" spans="1:25" x14ac:dyDescent="0.25">
      <c r="A880" s="32">
        <f>'Link types'!B834</f>
        <v>932</v>
      </c>
      <c r="B880" s="32">
        <f>'Link types'!C834</f>
        <v>3</v>
      </c>
      <c r="C880" s="32" t="str">
        <f>'Link types'!D834</f>
        <v>Subway</v>
      </c>
      <c r="D880" s="32">
        <f>'Link types'!E834</f>
        <v>1</v>
      </c>
      <c r="E880" s="32">
        <f>'Link types'!F834</f>
        <v>999</v>
      </c>
      <c r="F880" s="32" t="str">
        <f>'Link types'!G834</f>
        <v>SUBWAY</v>
      </c>
      <c r="G880" s="32">
        <f>'Link types'!H834</f>
        <v>1</v>
      </c>
      <c r="H880" s="32">
        <f>'Link types'!I834</f>
        <v>0</v>
      </c>
      <c r="I880" s="32">
        <f>'Link types'!J834</f>
        <v>20</v>
      </c>
      <c r="J880" s="32">
        <f>'Link types'!K834</f>
        <v>1</v>
      </c>
      <c r="K880" s="32">
        <f>'Link types'!L834</f>
        <v>99</v>
      </c>
      <c r="L880" s="32">
        <f>'Link types'!M834</f>
        <v>20</v>
      </c>
      <c r="M880" s="32">
        <f>'Link types'!N834</f>
        <v>130</v>
      </c>
      <c r="N880" s="32">
        <f>'Link types'!O834</f>
        <v>100</v>
      </c>
      <c r="O880" s="32">
        <f>'Link types'!P834</f>
        <v>4</v>
      </c>
      <c r="P880" s="32">
        <f>'Link types'!Q834</f>
        <v>80</v>
      </c>
      <c r="Q880" s="32">
        <f>'Link types'!R834</f>
        <v>50</v>
      </c>
      <c r="R880" s="32">
        <f>'Link types'!S834</f>
        <v>4</v>
      </c>
      <c r="S880" s="32">
        <f>'Link types'!T834</f>
        <v>50</v>
      </c>
      <c r="T880" s="32">
        <f>'Link types'!U834</f>
        <v>50</v>
      </c>
      <c r="U880" s="32">
        <f>'Link types'!V834</f>
        <v>50</v>
      </c>
      <c r="V880" s="32">
        <f>'Link types'!W834</f>
        <v>10</v>
      </c>
      <c r="W880" s="32">
        <f>'Link types'!X834</f>
        <v>10</v>
      </c>
      <c r="X880" s="32">
        <f>'Link types'!Y834</f>
        <v>10</v>
      </c>
      <c r="Y880" s="32" t="str">
        <f>'Link types'!Z834</f>
        <v>SUBWAY, underground urban railway</v>
      </c>
    </row>
    <row r="881" spans="1:25" x14ac:dyDescent="0.25">
      <c r="A881" s="32">
        <f>'Link types'!B835</f>
        <v>933</v>
      </c>
      <c r="B881" s="32">
        <f>'Link types'!C835</f>
        <v>3</v>
      </c>
      <c r="C881" s="32" t="str">
        <f>'Link types'!D835</f>
        <v>Tram</v>
      </c>
      <c r="D881" s="32">
        <f>'Link types'!E835</f>
        <v>1</v>
      </c>
      <c r="E881" s="32">
        <f>'Link types'!F835</f>
        <v>999</v>
      </c>
      <c r="F881" s="32" t="str">
        <f>'Link types'!G835</f>
        <v>TRAM</v>
      </c>
      <c r="G881" s="32">
        <f>'Link types'!H835</f>
        <v>1</v>
      </c>
      <c r="H881" s="32">
        <f>'Link types'!I835</f>
        <v>0</v>
      </c>
      <c r="I881" s="32">
        <f>'Link types'!J835</f>
        <v>20</v>
      </c>
      <c r="J881" s="32">
        <f>'Link types'!K835</f>
        <v>1</v>
      </c>
      <c r="K881" s="32">
        <f>'Link types'!L835</f>
        <v>99</v>
      </c>
      <c r="L881" s="32">
        <f>'Link types'!M835</f>
        <v>20</v>
      </c>
      <c r="M881" s="32">
        <f>'Link types'!N835</f>
        <v>130</v>
      </c>
      <c r="N881" s="32">
        <f>'Link types'!O835</f>
        <v>100</v>
      </c>
      <c r="O881" s="32">
        <f>'Link types'!P835</f>
        <v>4</v>
      </c>
      <c r="P881" s="32">
        <f>'Link types'!Q835</f>
        <v>80</v>
      </c>
      <c r="Q881" s="32">
        <f>'Link types'!R835</f>
        <v>50</v>
      </c>
      <c r="R881" s="32">
        <f>'Link types'!S835</f>
        <v>4</v>
      </c>
      <c r="S881" s="32">
        <f>'Link types'!T835</f>
        <v>50</v>
      </c>
      <c r="T881" s="32">
        <f>'Link types'!U835</f>
        <v>50</v>
      </c>
      <c r="U881" s="32">
        <f>'Link types'!V835</f>
        <v>50</v>
      </c>
      <c r="V881" s="32">
        <f>'Link types'!W835</f>
        <v>10</v>
      </c>
      <c r="W881" s="32">
        <f>'Link types'!X835</f>
        <v>10</v>
      </c>
      <c r="X881" s="32">
        <f>'Link types'!Y835</f>
        <v>10</v>
      </c>
      <c r="Y881" s="32" t="str">
        <f>'Link types'!Z835</f>
        <v>Tram, street-level urban rail</v>
      </c>
    </row>
    <row r="882" spans="1:25" x14ac:dyDescent="0.25">
      <c r="A882" s="32">
        <f>'Link types'!B836</f>
        <v>934</v>
      </c>
      <c r="B882" s="32">
        <f>'Link types'!C836</f>
        <v>3</v>
      </c>
      <c r="C882" s="32" t="str">
        <f>'Link types'!D836</f>
        <v>free</v>
      </c>
      <c r="D882" s="32">
        <f>'Link types'!E836</f>
        <v>0</v>
      </c>
      <c r="E882" s="32">
        <f>'Link types'!F836</f>
        <v>1000</v>
      </c>
      <c r="F882" s="32" t="str">
        <f>'Link types'!G836</f>
        <v/>
      </c>
      <c r="G882" s="32">
        <f>'Link types'!H836</f>
        <v>0</v>
      </c>
      <c r="H882" s="32">
        <f>'Link types'!I836</f>
        <v>0</v>
      </c>
      <c r="I882" s="32">
        <f>'Link types'!J836</f>
        <v>0</v>
      </c>
      <c r="J882" s="32">
        <f>'Link types'!K836</f>
        <v>0</v>
      </c>
      <c r="K882" s="32">
        <f>'Link types'!L836</f>
        <v>99</v>
      </c>
      <c r="L882" s="32">
        <f>'Link types'!M836</f>
        <v>0</v>
      </c>
      <c r="M882" s="32">
        <f>'Link types'!N836</f>
        <v>0</v>
      </c>
      <c r="N882" s="32">
        <f>'Link types'!O836</f>
        <v>0</v>
      </c>
      <c r="O882" s="32">
        <f>'Link types'!P836</f>
        <v>0</v>
      </c>
      <c r="P882" s="32">
        <f>'Link types'!Q836</f>
        <v>0</v>
      </c>
      <c r="Q882" s="32">
        <f>'Link types'!R836</f>
        <v>0</v>
      </c>
      <c r="R882" s="32">
        <f>'Link types'!S836</f>
        <v>0</v>
      </c>
      <c r="S882" s="32">
        <f>'Link types'!T836</f>
        <v>0</v>
      </c>
      <c r="T882" s="32">
        <f>'Link types'!U836</f>
        <v>0</v>
      </c>
      <c r="U882" s="32">
        <f>'Link types'!V836</f>
        <v>0</v>
      </c>
      <c r="V882" s="32">
        <f>'Link types'!W836</f>
        <v>10</v>
      </c>
      <c r="W882" s="32">
        <f>'Link types'!X836</f>
        <v>10</v>
      </c>
      <c r="X882" s="32">
        <f>'Link types'!Y836</f>
        <v>10</v>
      </c>
      <c r="Y882" s="32" t="str">
        <f>'Link types'!Z836</f>
        <v/>
      </c>
    </row>
    <row r="883" spans="1:25" x14ac:dyDescent="0.25">
      <c r="A883" s="32">
        <f>'Link types'!B837</f>
        <v>935</v>
      </c>
      <c r="B883" s="32">
        <f>'Link types'!C837</f>
        <v>3</v>
      </c>
      <c r="C883" s="32" t="str">
        <f>'Link types'!D837</f>
        <v>free</v>
      </c>
      <c r="D883" s="32">
        <f>'Link types'!E837</f>
        <v>0</v>
      </c>
      <c r="E883" s="32">
        <f>'Link types'!F837</f>
        <v>1000</v>
      </c>
      <c r="F883" s="32" t="str">
        <f>'Link types'!G837</f>
        <v/>
      </c>
      <c r="G883" s="32">
        <f>'Link types'!H837</f>
        <v>0</v>
      </c>
      <c r="H883" s="32">
        <f>'Link types'!I837</f>
        <v>0</v>
      </c>
      <c r="I883" s="32">
        <f>'Link types'!J837</f>
        <v>0</v>
      </c>
      <c r="J883" s="32">
        <f>'Link types'!K837</f>
        <v>0</v>
      </c>
      <c r="K883" s="32">
        <f>'Link types'!L837</f>
        <v>99</v>
      </c>
      <c r="L883" s="32">
        <f>'Link types'!M837</f>
        <v>0</v>
      </c>
      <c r="M883" s="32">
        <f>'Link types'!N837</f>
        <v>0</v>
      </c>
      <c r="N883" s="32">
        <f>'Link types'!O837</f>
        <v>0</v>
      </c>
      <c r="O883" s="32">
        <f>'Link types'!P837</f>
        <v>0</v>
      </c>
      <c r="P883" s="32">
        <f>'Link types'!Q837</f>
        <v>0</v>
      </c>
      <c r="Q883" s="32">
        <f>'Link types'!R837</f>
        <v>0</v>
      </c>
      <c r="R883" s="32">
        <f>'Link types'!S837</f>
        <v>0</v>
      </c>
      <c r="S883" s="32">
        <f>'Link types'!T837</f>
        <v>0</v>
      </c>
      <c r="T883" s="32">
        <f>'Link types'!U837</f>
        <v>0</v>
      </c>
      <c r="U883" s="32">
        <f>'Link types'!V837</f>
        <v>0</v>
      </c>
      <c r="V883" s="32">
        <f>'Link types'!W837</f>
        <v>10</v>
      </c>
      <c r="W883" s="32">
        <f>'Link types'!X837</f>
        <v>10</v>
      </c>
      <c r="X883" s="32">
        <f>'Link types'!Y837</f>
        <v>10</v>
      </c>
      <c r="Y883" s="32" t="str">
        <f>'Link types'!Z837</f>
        <v/>
      </c>
    </row>
    <row r="884" spans="1:25" x14ac:dyDescent="0.25">
      <c r="A884" s="32">
        <f>'Link types'!B838</f>
        <v>936</v>
      </c>
      <c r="B884" s="32">
        <f>'Link types'!C838</f>
        <v>3</v>
      </c>
      <c r="C884" s="32" t="str">
        <f>'Link types'!D838</f>
        <v>free</v>
      </c>
      <c r="D884" s="32">
        <f>'Link types'!E838</f>
        <v>0</v>
      </c>
      <c r="E884" s="32">
        <f>'Link types'!F838</f>
        <v>1000</v>
      </c>
      <c r="F884" s="32" t="str">
        <f>'Link types'!G838</f>
        <v/>
      </c>
      <c r="G884" s="32">
        <f>'Link types'!H838</f>
        <v>0</v>
      </c>
      <c r="H884" s="32">
        <f>'Link types'!I838</f>
        <v>0</v>
      </c>
      <c r="I884" s="32">
        <f>'Link types'!J838</f>
        <v>0</v>
      </c>
      <c r="J884" s="32">
        <f>'Link types'!K838</f>
        <v>0</v>
      </c>
      <c r="K884" s="32">
        <f>'Link types'!L838</f>
        <v>99</v>
      </c>
      <c r="L884" s="32">
        <f>'Link types'!M838</f>
        <v>0</v>
      </c>
      <c r="M884" s="32">
        <f>'Link types'!N838</f>
        <v>0</v>
      </c>
      <c r="N884" s="32">
        <f>'Link types'!O838</f>
        <v>0</v>
      </c>
      <c r="O884" s="32">
        <f>'Link types'!P838</f>
        <v>0</v>
      </c>
      <c r="P884" s="32">
        <f>'Link types'!Q838</f>
        <v>0</v>
      </c>
      <c r="Q884" s="32">
        <f>'Link types'!R838</f>
        <v>0</v>
      </c>
      <c r="R884" s="32">
        <f>'Link types'!S838</f>
        <v>0</v>
      </c>
      <c r="S884" s="32">
        <f>'Link types'!T838</f>
        <v>0</v>
      </c>
      <c r="T884" s="32">
        <f>'Link types'!U838</f>
        <v>0</v>
      </c>
      <c r="U884" s="32">
        <f>'Link types'!V838</f>
        <v>0</v>
      </c>
      <c r="V884" s="32">
        <f>'Link types'!W838</f>
        <v>10</v>
      </c>
      <c r="W884" s="32">
        <f>'Link types'!X838</f>
        <v>10</v>
      </c>
      <c r="X884" s="32">
        <f>'Link types'!Y838</f>
        <v>10</v>
      </c>
      <c r="Y884" s="32" t="str">
        <f>'Link types'!Z838</f>
        <v/>
      </c>
    </row>
    <row r="885" spans="1:25" x14ac:dyDescent="0.25">
      <c r="A885" s="32">
        <f>'Link types'!B839</f>
        <v>937</v>
      </c>
      <c r="B885" s="32">
        <f>'Link types'!C839</f>
        <v>3</v>
      </c>
      <c r="C885" s="32" t="str">
        <f>'Link types'!D839</f>
        <v>free</v>
      </c>
      <c r="D885" s="32">
        <f>'Link types'!E839</f>
        <v>0</v>
      </c>
      <c r="E885" s="32">
        <f>'Link types'!F839</f>
        <v>1000</v>
      </c>
      <c r="F885" s="32" t="str">
        <f>'Link types'!G839</f>
        <v/>
      </c>
      <c r="G885" s="32">
        <f>'Link types'!H839</f>
        <v>0</v>
      </c>
      <c r="H885" s="32">
        <f>'Link types'!I839</f>
        <v>0</v>
      </c>
      <c r="I885" s="32">
        <f>'Link types'!J839</f>
        <v>0</v>
      </c>
      <c r="J885" s="32">
        <f>'Link types'!K839</f>
        <v>0</v>
      </c>
      <c r="K885" s="32">
        <f>'Link types'!L839</f>
        <v>99</v>
      </c>
      <c r="L885" s="32">
        <f>'Link types'!M839</f>
        <v>0</v>
      </c>
      <c r="M885" s="32">
        <f>'Link types'!N839</f>
        <v>0</v>
      </c>
      <c r="N885" s="32">
        <f>'Link types'!O839</f>
        <v>0</v>
      </c>
      <c r="O885" s="32">
        <f>'Link types'!P839</f>
        <v>0</v>
      </c>
      <c r="P885" s="32">
        <f>'Link types'!Q839</f>
        <v>0</v>
      </c>
      <c r="Q885" s="32">
        <f>'Link types'!R839</f>
        <v>0</v>
      </c>
      <c r="R885" s="32">
        <f>'Link types'!S839</f>
        <v>0</v>
      </c>
      <c r="S885" s="32">
        <f>'Link types'!T839</f>
        <v>0</v>
      </c>
      <c r="T885" s="32">
        <f>'Link types'!U839</f>
        <v>0</v>
      </c>
      <c r="U885" s="32">
        <f>'Link types'!V839</f>
        <v>0</v>
      </c>
      <c r="V885" s="32">
        <f>'Link types'!W839</f>
        <v>10</v>
      </c>
      <c r="W885" s="32">
        <f>'Link types'!X839</f>
        <v>10</v>
      </c>
      <c r="X885" s="32">
        <f>'Link types'!Y839</f>
        <v>10</v>
      </c>
      <c r="Y885" s="32" t="str">
        <f>'Link types'!Z839</f>
        <v/>
      </c>
    </row>
    <row r="886" spans="1:25" x14ac:dyDescent="0.25">
      <c r="A886" s="32">
        <f>'Link types'!B840</f>
        <v>938</v>
      </c>
      <c r="B886" s="32">
        <f>'Link types'!C840</f>
        <v>3</v>
      </c>
      <c r="C886" s="32" t="str">
        <f>'Link types'!D840</f>
        <v>free</v>
      </c>
      <c r="D886" s="32">
        <f>'Link types'!E840</f>
        <v>0</v>
      </c>
      <c r="E886" s="32">
        <f>'Link types'!F840</f>
        <v>1000</v>
      </c>
      <c r="F886" s="32" t="str">
        <f>'Link types'!G840</f>
        <v/>
      </c>
      <c r="G886" s="32">
        <f>'Link types'!H840</f>
        <v>0</v>
      </c>
      <c r="H886" s="32">
        <f>'Link types'!I840</f>
        <v>0</v>
      </c>
      <c r="I886" s="32">
        <f>'Link types'!J840</f>
        <v>0</v>
      </c>
      <c r="J886" s="32">
        <f>'Link types'!K840</f>
        <v>0</v>
      </c>
      <c r="K886" s="32">
        <f>'Link types'!L840</f>
        <v>99</v>
      </c>
      <c r="L886" s="32">
        <f>'Link types'!M840</f>
        <v>0</v>
      </c>
      <c r="M886" s="32">
        <f>'Link types'!N840</f>
        <v>0</v>
      </c>
      <c r="N886" s="32">
        <f>'Link types'!O840</f>
        <v>0</v>
      </c>
      <c r="O886" s="32">
        <f>'Link types'!P840</f>
        <v>0</v>
      </c>
      <c r="P886" s="32">
        <f>'Link types'!Q840</f>
        <v>0</v>
      </c>
      <c r="Q886" s="32">
        <f>'Link types'!R840</f>
        <v>0</v>
      </c>
      <c r="R886" s="32">
        <f>'Link types'!S840</f>
        <v>0</v>
      </c>
      <c r="S886" s="32">
        <f>'Link types'!T840</f>
        <v>0</v>
      </c>
      <c r="T886" s="32">
        <f>'Link types'!U840</f>
        <v>0</v>
      </c>
      <c r="U886" s="32">
        <f>'Link types'!V840</f>
        <v>0</v>
      </c>
      <c r="V886" s="32">
        <f>'Link types'!W840</f>
        <v>10</v>
      </c>
      <c r="W886" s="32">
        <f>'Link types'!X840</f>
        <v>10</v>
      </c>
      <c r="X886" s="32">
        <f>'Link types'!Y840</f>
        <v>10</v>
      </c>
      <c r="Y886" s="32" t="str">
        <f>'Link types'!Z840</f>
        <v/>
      </c>
    </row>
    <row r="887" spans="1:25" x14ac:dyDescent="0.25">
      <c r="A887" s="32">
        <f>'Link types'!B841</f>
        <v>939</v>
      </c>
      <c r="B887" s="32">
        <f>'Link types'!C841</f>
        <v>100</v>
      </c>
      <c r="C887" s="32" t="str">
        <f>'Link types'!D841</f>
        <v>Ferry</v>
      </c>
      <c r="D887" s="32">
        <f>'Link types'!E841</f>
        <v>1</v>
      </c>
      <c r="E887" s="32">
        <f>'Link types'!F841</f>
        <v>999</v>
      </c>
      <c r="F887" s="32" t="str">
        <f>'Link types'!G841</f>
        <v>BIKE,BUS,CAR,HGV,PUTW,WALK</v>
      </c>
      <c r="G887" s="32">
        <f>'Link types'!H841</f>
        <v>1</v>
      </c>
      <c r="H887" s="32">
        <f>'Link types'!I841</f>
        <v>1000</v>
      </c>
      <c r="I887" s="32">
        <f>'Link types'!J841</f>
        <v>20</v>
      </c>
      <c r="J887" s="32">
        <f>'Link types'!K841</f>
        <v>20</v>
      </c>
      <c r="K887" s="32">
        <f>'Link types'!L841</f>
        <v>99</v>
      </c>
      <c r="L887" s="32">
        <f>'Link types'!M841</f>
        <v>20</v>
      </c>
      <c r="M887" s="32">
        <f>'Link types'!N841</f>
        <v>130</v>
      </c>
      <c r="N887" s="32">
        <f>'Link types'!O841</f>
        <v>100</v>
      </c>
      <c r="O887" s="32">
        <f>'Link types'!P841</f>
        <v>20</v>
      </c>
      <c r="P887" s="32">
        <f>'Link types'!Q841</f>
        <v>80</v>
      </c>
      <c r="Q887" s="32">
        <f>'Link types'!R841</f>
        <v>50</v>
      </c>
      <c r="R887" s="32">
        <f>'Link types'!S841</f>
        <v>20</v>
      </c>
      <c r="S887" s="32">
        <f>'Link types'!T841</f>
        <v>50</v>
      </c>
      <c r="T887" s="32">
        <f>'Link types'!U841</f>
        <v>50</v>
      </c>
      <c r="U887" s="32">
        <f>'Link types'!V841</f>
        <v>50</v>
      </c>
      <c r="V887" s="32">
        <f>'Link types'!W841</f>
        <v>1.3</v>
      </c>
      <c r="W887" s="32">
        <f>'Link types'!X841</f>
        <v>1.3</v>
      </c>
      <c r="X887" s="32">
        <f>'Link types'!Y841</f>
        <v>1.3</v>
      </c>
      <c r="Y887" s="32" t="str">
        <f>'Link types'!Z841</f>
        <v>Route for vehicles or pedestrians using a boat or ferry service</v>
      </c>
    </row>
    <row r="888" spans="1:25" x14ac:dyDescent="0.25">
      <c r="A888" s="32">
        <f>'Link types'!B842</f>
        <v>940</v>
      </c>
      <c r="B888" s="32">
        <f>'Link types'!C842</f>
        <v>100</v>
      </c>
      <c r="C888" s="32" t="str">
        <f>'Link types'!D842</f>
        <v>Ferry_Access</v>
      </c>
      <c r="D888" s="32">
        <f>'Link types'!E842</f>
        <v>1</v>
      </c>
      <c r="E888" s="32">
        <f>'Link types'!F842</f>
        <v>999</v>
      </c>
      <c r="F888" s="32" t="str">
        <f>'Link types'!G842</f>
        <v>BIKE,BUS,CAR,HGV,PUTW,WALK</v>
      </c>
      <c r="G888" s="32">
        <f>'Link types'!H842</f>
        <v>1</v>
      </c>
      <c r="H888" s="32">
        <f>'Link types'!I842</f>
        <v>1000</v>
      </c>
      <c r="I888" s="32">
        <f>'Link types'!J842</f>
        <v>20</v>
      </c>
      <c r="J888" s="32">
        <f>'Link types'!K842</f>
        <v>20</v>
      </c>
      <c r="K888" s="32">
        <f>'Link types'!L842</f>
        <v>99</v>
      </c>
      <c r="L888" s="32">
        <f>'Link types'!M842</f>
        <v>20</v>
      </c>
      <c r="M888" s="32">
        <f>'Link types'!N842</f>
        <v>130</v>
      </c>
      <c r="N888" s="32">
        <f>'Link types'!O842</f>
        <v>100</v>
      </c>
      <c r="O888" s="32">
        <f>'Link types'!P842</f>
        <v>20</v>
      </c>
      <c r="P888" s="32">
        <f>'Link types'!Q842</f>
        <v>80</v>
      </c>
      <c r="Q888" s="32">
        <f>'Link types'!R842</f>
        <v>50</v>
      </c>
      <c r="R888" s="32">
        <f>'Link types'!S842</f>
        <v>20</v>
      </c>
      <c r="S888" s="32">
        <f>'Link types'!T842</f>
        <v>50</v>
      </c>
      <c r="T888" s="32">
        <f>'Link types'!U842</f>
        <v>50</v>
      </c>
      <c r="U888" s="32">
        <f>'Link types'!V842</f>
        <v>50</v>
      </c>
      <c r="V888" s="32">
        <f>'Link types'!W842</f>
        <v>1.3</v>
      </c>
      <c r="W888" s="32">
        <f>'Link types'!X842</f>
        <v>1.3</v>
      </c>
      <c r="X888" s="32">
        <f>'Link types'!Y842</f>
        <v>1.3</v>
      </c>
      <c r="Y888" s="32" t="str">
        <f>'Link types'!Z842</f>
        <v>Access to a boat or ferry service. v0 = 1km/h necessary for connectors</v>
      </c>
    </row>
    <row r="889" spans="1:25" x14ac:dyDescent="0.25">
      <c r="A889" s="32">
        <f>'Link types'!B843</f>
        <v>941</v>
      </c>
      <c r="B889" s="32">
        <f>'Link types'!C843</f>
        <v>100</v>
      </c>
      <c r="C889" s="32" t="str">
        <f>'Link types'!D843</f>
        <v>free</v>
      </c>
      <c r="D889" s="32">
        <f>'Link types'!E843</f>
        <v>1</v>
      </c>
      <c r="E889" s="32">
        <f>'Link types'!F843</f>
        <v>1000</v>
      </c>
      <c r="F889" s="32" t="str">
        <f>'Link types'!G843</f>
        <v/>
      </c>
      <c r="G889" s="32">
        <f>'Link types'!H843</f>
        <v>0</v>
      </c>
      <c r="H889" s="32">
        <f>'Link types'!I843</f>
        <v>0</v>
      </c>
      <c r="I889" s="32">
        <f>'Link types'!J843</f>
        <v>0</v>
      </c>
      <c r="J889" s="32">
        <f>'Link types'!K843</f>
        <v>0</v>
      </c>
      <c r="K889" s="32">
        <f>'Link types'!L843</f>
        <v>99</v>
      </c>
      <c r="L889" s="32">
        <f>'Link types'!M843</f>
        <v>0</v>
      </c>
      <c r="M889" s="32">
        <f>'Link types'!N843</f>
        <v>0</v>
      </c>
      <c r="N889" s="32">
        <f>'Link types'!O843</f>
        <v>0</v>
      </c>
      <c r="O889" s="32">
        <f>'Link types'!P843</f>
        <v>0</v>
      </c>
      <c r="P889" s="32">
        <f>'Link types'!Q843</f>
        <v>0</v>
      </c>
      <c r="Q889" s="32">
        <f>'Link types'!R843</f>
        <v>0</v>
      </c>
      <c r="R889" s="32">
        <f>'Link types'!S843</f>
        <v>0</v>
      </c>
      <c r="S889" s="32">
        <f>'Link types'!T843</f>
        <v>0</v>
      </c>
      <c r="T889" s="32">
        <f>'Link types'!U843</f>
        <v>0</v>
      </c>
      <c r="U889" s="32">
        <f>'Link types'!V843</f>
        <v>0</v>
      </c>
      <c r="V889" s="32">
        <f>'Link types'!W843</f>
        <v>10</v>
      </c>
      <c r="W889" s="32">
        <f>'Link types'!X843</f>
        <v>10</v>
      </c>
      <c r="X889" s="32">
        <f>'Link types'!Y843</f>
        <v>10</v>
      </c>
      <c r="Y889" s="32" t="str">
        <f>'Link types'!Z843</f>
        <v/>
      </c>
    </row>
    <row r="890" spans="1:25" x14ac:dyDescent="0.25">
      <c r="A890" s="32">
        <f>'Link types'!B844</f>
        <v>942</v>
      </c>
      <c r="B890" s="32">
        <f>'Link types'!C844</f>
        <v>100</v>
      </c>
      <c r="C890" s="32" t="str">
        <f>'Link types'!D844</f>
        <v>free</v>
      </c>
      <c r="D890" s="32">
        <f>'Link types'!E844</f>
        <v>1</v>
      </c>
      <c r="E890" s="32">
        <f>'Link types'!F844</f>
        <v>1000</v>
      </c>
      <c r="F890" s="32" t="str">
        <f>'Link types'!G844</f>
        <v/>
      </c>
      <c r="G890" s="32">
        <f>'Link types'!H844</f>
        <v>0</v>
      </c>
      <c r="H890" s="32">
        <f>'Link types'!I844</f>
        <v>0</v>
      </c>
      <c r="I890" s="32">
        <f>'Link types'!J844</f>
        <v>0</v>
      </c>
      <c r="J890" s="32">
        <f>'Link types'!K844</f>
        <v>0</v>
      </c>
      <c r="K890" s="32">
        <f>'Link types'!L844</f>
        <v>99</v>
      </c>
      <c r="L890" s="32">
        <f>'Link types'!M844</f>
        <v>0</v>
      </c>
      <c r="M890" s="32">
        <f>'Link types'!N844</f>
        <v>0</v>
      </c>
      <c r="N890" s="32">
        <f>'Link types'!O844</f>
        <v>0</v>
      </c>
      <c r="O890" s="32">
        <f>'Link types'!P844</f>
        <v>0</v>
      </c>
      <c r="P890" s="32">
        <f>'Link types'!Q844</f>
        <v>0</v>
      </c>
      <c r="Q890" s="32">
        <f>'Link types'!R844</f>
        <v>0</v>
      </c>
      <c r="R890" s="32">
        <f>'Link types'!S844</f>
        <v>0</v>
      </c>
      <c r="S890" s="32">
        <f>'Link types'!T844</f>
        <v>0</v>
      </c>
      <c r="T890" s="32">
        <f>'Link types'!U844</f>
        <v>0</v>
      </c>
      <c r="U890" s="32">
        <f>'Link types'!V844</f>
        <v>0</v>
      </c>
      <c r="V890" s="32">
        <f>'Link types'!W844</f>
        <v>10</v>
      </c>
      <c r="W890" s="32">
        <f>'Link types'!X844</f>
        <v>10</v>
      </c>
      <c r="X890" s="32">
        <f>'Link types'!Y844</f>
        <v>10</v>
      </c>
      <c r="Y890" s="32" t="str">
        <f>'Link types'!Z844</f>
        <v/>
      </c>
    </row>
    <row r="891" spans="1:25" x14ac:dyDescent="0.25">
      <c r="A891" s="32">
        <f>'Link types'!B845</f>
        <v>943</v>
      </c>
      <c r="B891" s="32">
        <f>'Link types'!C845</f>
        <v>100</v>
      </c>
      <c r="C891" s="32" t="str">
        <f>'Link types'!D845</f>
        <v>free</v>
      </c>
      <c r="D891" s="32">
        <f>'Link types'!E845</f>
        <v>1</v>
      </c>
      <c r="E891" s="32">
        <f>'Link types'!F845</f>
        <v>1000</v>
      </c>
      <c r="F891" s="32" t="str">
        <f>'Link types'!G845</f>
        <v/>
      </c>
      <c r="G891" s="32">
        <f>'Link types'!H845</f>
        <v>0</v>
      </c>
      <c r="H891" s="32">
        <f>'Link types'!I845</f>
        <v>0</v>
      </c>
      <c r="I891" s="32">
        <f>'Link types'!J845</f>
        <v>0</v>
      </c>
      <c r="J891" s="32">
        <f>'Link types'!K845</f>
        <v>0</v>
      </c>
      <c r="K891" s="32">
        <f>'Link types'!L845</f>
        <v>99</v>
      </c>
      <c r="L891" s="32">
        <f>'Link types'!M845</f>
        <v>0</v>
      </c>
      <c r="M891" s="32">
        <f>'Link types'!N845</f>
        <v>0</v>
      </c>
      <c r="N891" s="32">
        <f>'Link types'!O845</f>
        <v>0</v>
      </c>
      <c r="O891" s="32">
        <f>'Link types'!P845</f>
        <v>0</v>
      </c>
      <c r="P891" s="32">
        <f>'Link types'!Q845</f>
        <v>0</v>
      </c>
      <c r="Q891" s="32">
        <f>'Link types'!R845</f>
        <v>0</v>
      </c>
      <c r="R891" s="32">
        <f>'Link types'!S845</f>
        <v>0</v>
      </c>
      <c r="S891" s="32">
        <f>'Link types'!T845</f>
        <v>0</v>
      </c>
      <c r="T891" s="32">
        <f>'Link types'!U845</f>
        <v>0</v>
      </c>
      <c r="U891" s="32">
        <f>'Link types'!V845</f>
        <v>0</v>
      </c>
      <c r="V891" s="32">
        <f>'Link types'!W845</f>
        <v>10</v>
      </c>
      <c r="W891" s="32">
        <f>'Link types'!X845</f>
        <v>10</v>
      </c>
      <c r="X891" s="32">
        <f>'Link types'!Y845</f>
        <v>10</v>
      </c>
      <c r="Y891" s="32" t="str">
        <f>'Link types'!Z845</f>
        <v/>
      </c>
    </row>
    <row r="892" spans="1:25" x14ac:dyDescent="0.25">
      <c r="A892" s="32">
        <f>'Link types'!B846</f>
        <v>944</v>
      </c>
      <c r="B892" s="32">
        <f>'Link types'!C846</f>
        <v>100</v>
      </c>
      <c r="C892" s="32" t="str">
        <f>'Link types'!D846</f>
        <v>free</v>
      </c>
      <c r="D892" s="32">
        <f>'Link types'!E846</f>
        <v>1</v>
      </c>
      <c r="E892" s="32">
        <f>'Link types'!F846</f>
        <v>1000</v>
      </c>
      <c r="F892" s="32" t="str">
        <f>'Link types'!G846</f>
        <v/>
      </c>
      <c r="G892" s="32">
        <f>'Link types'!H846</f>
        <v>0</v>
      </c>
      <c r="H892" s="32">
        <f>'Link types'!I846</f>
        <v>0</v>
      </c>
      <c r="I892" s="32">
        <f>'Link types'!J846</f>
        <v>0</v>
      </c>
      <c r="J892" s="32">
        <f>'Link types'!K846</f>
        <v>0</v>
      </c>
      <c r="K892" s="32">
        <f>'Link types'!L846</f>
        <v>99</v>
      </c>
      <c r="L892" s="32">
        <f>'Link types'!M846</f>
        <v>0</v>
      </c>
      <c r="M892" s="32">
        <f>'Link types'!N846</f>
        <v>0</v>
      </c>
      <c r="N892" s="32">
        <f>'Link types'!O846</f>
        <v>0</v>
      </c>
      <c r="O892" s="32">
        <f>'Link types'!P846</f>
        <v>0</v>
      </c>
      <c r="P892" s="32">
        <f>'Link types'!Q846</f>
        <v>0</v>
      </c>
      <c r="Q892" s="32">
        <f>'Link types'!R846</f>
        <v>0</v>
      </c>
      <c r="R892" s="32">
        <f>'Link types'!S846</f>
        <v>0</v>
      </c>
      <c r="S892" s="32">
        <f>'Link types'!T846</f>
        <v>0</v>
      </c>
      <c r="T892" s="32">
        <f>'Link types'!U846</f>
        <v>0</v>
      </c>
      <c r="U892" s="32">
        <f>'Link types'!V846</f>
        <v>0</v>
      </c>
      <c r="V892" s="32">
        <f>'Link types'!W846</f>
        <v>10</v>
      </c>
      <c r="W892" s="32">
        <f>'Link types'!X846</f>
        <v>10</v>
      </c>
      <c r="X892" s="32">
        <f>'Link types'!Y846</f>
        <v>10</v>
      </c>
      <c r="Y892" s="32" t="str">
        <f>'Link types'!Z846</f>
        <v/>
      </c>
    </row>
    <row r="893" spans="1:25" x14ac:dyDescent="0.25">
      <c r="A893" s="32">
        <f>'Link types'!B847</f>
        <v>945</v>
      </c>
      <c r="B893" s="32">
        <f>'Link types'!C847</f>
        <v>100</v>
      </c>
      <c r="C893" s="32" t="str">
        <f>'Link types'!D847</f>
        <v>free</v>
      </c>
      <c r="D893" s="32">
        <f>'Link types'!E847</f>
        <v>1</v>
      </c>
      <c r="E893" s="32">
        <f>'Link types'!F847</f>
        <v>1000</v>
      </c>
      <c r="F893" s="32" t="str">
        <f>'Link types'!G847</f>
        <v/>
      </c>
      <c r="G893" s="32">
        <f>'Link types'!H847</f>
        <v>0</v>
      </c>
      <c r="H893" s="32">
        <f>'Link types'!I847</f>
        <v>0</v>
      </c>
      <c r="I893" s="32">
        <f>'Link types'!J847</f>
        <v>0</v>
      </c>
      <c r="J893" s="32">
        <f>'Link types'!K847</f>
        <v>0</v>
      </c>
      <c r="K893" s="32">
        <f>'Link types'!L847</f>
        <v>99</v>
      </c>
      <c r="L893" s="32">
        <f>'Link types'!M847</f>
        <v>0</v>
      </c>
      <c r="M893" s="32">
        <f>'Link types'!N847</f>
        <v>0</v>
      </c>
      <c r="N893" s="32">
        <f>'Link types'!O847</f>
        <v>0</v>
      </c>
      <c r="O893" s="32">
        <f>'Link types'!P847</f>
        <v>0</v>
      </c>
      <c r="P893" s="32">
        <f>'Link types'!Q847</f>
        <v>0</v>
      </c>
      <c r="Q893" s="32">
        <f>'Link types'!R847</f>
        <v>0</v>
      </c>
      <c r="R893" s="32">
        <f>'Link types'!S847</f>
        <v>0</v>
      </c>
      <c r="S893" s="32">
        <f>'Link types'!T847</f>
        <v>0</v>
      </c>
      <c r="T893" s="32">
        <f>'Link types'!U847</f>
        <v>0</v>
      </c>
      <c r="U893" s="32">
        <f>'Link types'!V847</f>
        <v>0</v>
      </c>
      <c r="V893" s="32">
        <f>'Link types'!W847</f>
        <v>10</v>
      </c>
      <c r="W893" s="32">
        <f>'Link types'!X847</f>
        <v>10</v>
      </c>
      <c r="X893" s="32">
        <f>'Link types'!Y847</f>
        <v>10</v>
      </c>
      <c r="Y893" s="32" t="str">
        <f>'Link types'!Z847</f>
        <v/>
      </c>
    </row>
    <row r="894" spans="1:25" x14ac:dyDescent="0.25">
      <c r="A894" s="32">
        <f>'Link types'!B848</f>
        <v>946</v>
      </c>
      <c r="B894" s="32">
        <f>'Link types'!C848</f>
        <v>100</v>
      </c>
      <c r="C894" s="32" t="str">
        <f>'Link types'!D848</f>
        <v>free</v>
      </c>
      <c r="D894" s="32">
        <f>'Link types'!E848</f>
        <v>1</v>
      </c>
      <c r="E894" s="32">
        <f>'Link types'!F848</f>
        <v>1000</v>
      </c>
      <c r="F894" s="32" t="str">
        <f>'Link types'!G848</f>
        <v/>
      </c>
      <c r="G894" s="32">
        <f>'Link types'!H848</f>
        <v>0</v>
      </c>
      <c r="H894" s="32">
        <f>'Link types'!I848</f>
        <v>0</v>
      </c>
      <c r="I894" s="32">
        <f>'Link types'!J848</f>
        <v>0</v>
      </c>
      <c r="J894" s="32">
        <f>'Link types'!K848</f>
        <v>0</v>
      </c>
      <c r="K894" s="32">
        <f>'Link types'!L848</f>
        <v>99</v>
      </c>
      <c r="L894" s="32">
        <f>'Link types'!M848</f>
        <v>0</v>
      </c>
      <c r="M894" s="32">
        <f>'Link types'!N848</f>
        <v>0</v>
      </c>
      <c r="N894" s="32">
        <f>'Link types'!O848</f>
        <v>0</v>
      </c>
      <c r="O894" s="32">
        <f>'Link types'!P848</f>
        <v>0</v>
      </c>
      <c r="P894" s="32">
        <f>'Link types'!Q848</f>
        <v>0</v>
      </c>
      <c r="Q894" s="32">
        <f>'Link types'!R848</f>
        <v>0</v>
      </c>
      <c r="R894" s="32">
        <f>'Link types'!S848</f>
        <v>0</v>
      </c>
      <c r="S894" s="32">
        <f>'Link types'!T848</f>
        <v>0</v>
      </c>
      <c r="T894" s="32">
        <f>'Link types'!U848</f>
        <v>0</v>
      </c>
      <c r="U894" s="32">
        <f>'Link types'!V848</f>
        <v>0</v>
      </c>
      <c r="V894" s="32">
        <f>'Link types'!W848</f>
        <v>10</v>
      </c>
      <c r="W894" s="32">
        <f>'Link types'!X848</f>
        <v>10</v>
      </c>
      <c r="X894" s="32">
        <f>'Link types'!Y848</f>
        <v>10</v>
      </c>
      <c r="Y894" s="32" t="str">
        <f>'Link types'!Z848</f>
        <v/>
      </c>
    </row>
    <row r="895" spans="1:25" x14ac:dyDescent="0.25">
      <c r="A895" s="32">
        <f>'Link types'!B849</f>
        <v>947</v>
      </c>
      <c r="B895" s="32">
        <f>'Link types'!C849</f>
        <v>100</v>
      </c>
      <c r="C895" s="32" t="str">
        <f>'Link types'!D849</f>
        <v>free</v>
      </c>
      <c r="D895" s="32">
        <f>'Link types'!E849</f>
        <v>1</v>
      </c>
      <c r="E895" s="32">
        <f>'Link types'!F849</f>
        <v>1000</v>
      </c>
      <c r="F895" s="32" t="str">
        <f>'Link types'!G849</f>
        <v/>
      </c>
      <c r="G895" s="32">
        <f>'Link types'!H849</f>
        <v>0</v>
      </c>
      <c r="H895" s="32">
        <f>'Link types'!I849</f>
        <v>0</v>
      </c>
      <c r="I895" s="32">
        <f>'Link types'!J849</f>
        <v>0</v>
      </c>
      <c r="J895" s="32">
        <f>'Link types'!K849</f>
        <v>0</v>
      </c>
      <c r="K895" s="32">
        <f>'Link types'!L849</f>
        <v>99</v>
      </c>
      <c r="L895" s="32">
        <f>'Link types'!M849</f>
        <v>0</v>
      </c>
      <c r="M895" s="32">
        <f>'Link types'!N849</f>
        <v>0</v>
      </c>
      <c r="N895" s="32">
        <f>'Link types'!O849</f>
        <v>0</v>
      </c>
      <c r="O895" s="32">
        <f>'Link types'!P849</f>
        <v>0</v>
      </c>
      <c r="P895" s="32">
        <f>'Link types'!Q849</f>
        <v>0</v>
      </c>
      <c r="Q895" s="32">
        <f>'Link types'!R849</f>
        <v>0</v>
      </c>
      <c r="R895" s="32">
        <f>'Link types'!S849</f>
        <v>0</v>
      </c>
      <c r="S895" s="32">
        <f>'Link types'!T849</f>
        <v>0</v>
      </c>
      <c r="T895" s="32">
        <f>'Link types'!U849</f>
        <v>0</v>
      </c>
      <c r="U895" s="32">
        <f>'Link types'!V849</f>
        <v>0</v>
      </c>
      <c r="V895" s="32">
        <f>'Link types'!W849</f>
        <v>10</v>
      </c>
      <c r="W895" s="32">
        <f>'Link types'!X849</f>
        <v>10</v>
      </c>
      <c r="X895" s="32">
        <f>'Link types'!Y849</f>
        <v>10</v>
      </c>
      <c r="Y895" s="32" t="str">
        <f>'Link types'!Z849</f>
        <v/>
      </c>
    </row>
    <row r="896" spans="1:25" x14ac:dyDescent="0.25">
      <c r="A896" s="32">
        <f>'Link types'!B850</f>
        <v>948</v>
      </c>
      <c r="B896" s="32">
        <f>'Link types'!C850</f>
        <v>100</v>
      </c>
      <c r="C896" s="32" t="str">
        <f>'Link types'!D850</f>
        <v>free</v>
      </c>
      <c r="D896" s="32">
        <f>'Link types'!E850</f>
        <v>1</v>
      </c>
      <c r="E896" s="32">
        <f>'Link types'!F850</f>
        <v>1000</v>
      </c>
      <c r="F896" s="32" t="str">
        <f>'Link types'!G850</f>
        <v/>
      </c>
      <c r="G896" s="32">
        <f>'Link types'!H850</f>
        <v>0</v>
      </c>
      <c r="H896" s="32">
        <f>'Link types'!I850</f>
        <v>0</v>
      </c>
      <c r="I896" s="32">
        <f>'Link types'!J850</f>
        <v>0</v>
      </c>
      <c r="J896" s="32">
        <f>'Link types'!K850</f>
        <v>0</v>
      </c>
      <c r="K896" s="32">
        <f>'Link types'!L850</f>
        <v>99</v>
      </c>
      <c r="L896" s="32">
        <f>'Link types'!M850</f>
        <v>0</v>
      </c>
      <c r="M896" s="32">
        <f>'Link types'!N850</f>
        <v>0</v>
      </c>
      <c r="N896" s="32">
        <f>'Link types'!O850</f>
        <v>0</v>
      </c>
      <c r="O896" s="32">
        <f>'Link types'!P850</f>
        <v>0</v>
      </c>
      <c r="P896" s="32">
        <f>'Link types'!Q850</f>
        <v>0</v>
      </c>
      <c r="Q896" s="32">
        <f>'Link types'!R850</f>
        <v>0</v>
      </c>
      <c r="R896" s="32">
        <f>'Link types'!S850</f>
        <v>0</v>
      </c>
      <c r="S896" s="32">
        <f>'Link types'!T850</f>
        <v>0</v>
      </c>
      <c r="T896" s="32">
        <f>'Link types'!U850</f>
        <v>0</v>
      </c>
      <c r="U896" s="32">
        <f>'Link types'!V850</f>
        <v>0</v>
      </c>
      <c r="V896" s="32">
        <f>'Link types'!W850</f>
        <v>10</v>
      </c>
      <c r="W896" s="32">
        <f>'Link types'!X850</f>
        <v>10</v>
      </c>
      <c r="X896" s="32">
        <f>'Link types'!Y850</f>
        <v>10</v>
      </c>
      <c r="Y896" s="32" t="str">
        <f>'Link types'!Z850</f>
        <v/>
      </c>
    </row>
    <row r="897" spans="1:25" x14ac:dyDescent="0.25">
      <c r="A897" s="32">
        <f>'Link types'!B851</f>
        <v>949</v>
      </c>
      <c r="B897" s="32">
        <f>'Link types'!C851</f>
        <v>100</v>
      </c>
      <c r="C897" s="32" t="str">
        <f>'Link types'!D851</f>
        <v>free</v>
      </c>
      <c r="D897" s="32">
        <f>'Link types'!E851</f>
        <v>1</v>
      </c>
      <c r="E897" s="32">
        <f>'Link types'!F851</f>
        <v>1000</v>
      </c>
      <c r="F897" s="32" t="str">
        <f>'Link types'!G851</f>
        <v/>
      </c>
      <c r="G897" s="32">
        <f>'Link types'!H851</f>
        <v>0</v>
      </c>
      <c r="H897" s="32">
        <f>'Link types'!I851</f>
        <v>0</v>
      </c>
      <c r="I897" s="32">
        <f>'Link types'!J851</f>
        <v>0</v>
      </c>
      <c r="J897" s="32">
        <f>'Link types'!K851</f>
        <v>0</v>
      </c>
      <c r="K897" s="32">
        <f>'Link types'!L851</f>
        <v>99</v>
      </c>
      <c r="L897" s="32">
        <f>'Link types'!M851</f>
        <v>0</v>
      </c>
      <c r="M897" s="32">
        <f>'Link types'!N851</f>
        <v>0</v>
      </c>
      <c r="N897" s="32">
        <f>'Link types'!O851</f>
        <v>0</v>
      </c>
      <c r="O897" s="32">
        <f>'Link types'!P851</f>
        <v>0</v>
      </c>
      <c r="P897" s="32">
        <f>'Link types'!Q851</f>
        <v>0</v>
      </c>
      <c r="Q897" s="32">
        <f>'Link types'!R851</f>
        <v>0</v>
      </c>
      <c r="R897" s="32">
        <f>'Link types'!S851</f>
        <v>0</v>
      </c>
      <c r="S897" s="32">
        <f>'Link types'!T851</f>
        <v>0</v>
      </c>
      <c r="T897" s="32">
        <f>'Link types'!U851</f>
        <v>0</v>
      </c>
      <c r="U897" s="32">
        <f>'Link types'!V851</f>
        <v>0</v>
      </c>
      <c r="V897" s="32">
        <f>'Link types'!W851</f>
        <v>10</v>
      </c>
      <c r="W897" s="32">
        <f>'Link types'!X851</f>
        <v>10</v>
      </c>
      <c r="X897" s="32">
        <f>'Link types'!Y851</f>
        <v>10</v>
      </c>
      <c r="Y897" s="32" t="str">
        <f>'Link types'!Z851</f>
        <v/>
      </c>
    </row>
    <row r="898" spans="1:25" x14ac:dyDescent="0.25">
      <c r="A898" s="32">
        <f>'Link types'!B852</f>
        <v>950</v>
      </c>
      <c r="B898" s="32">
        <f>'Link types'!C852</f>
        <v>5</v>
      </c>
      <c r="C898" s="32" t="str">
        <f>'Link types'!D852</f>
        <v>free</v>
      </c>
      <c r="D898" s="32">
        <f>'Link types'!E852</f>
        <v>1</v>
      </c>
      <c r="E898" s="32">
        <f>'Link types'!F852</f>
        <v>1000</v>
      </c>
      <c r="F898" s="32" t="str">
        <f>'Link types'!G852</f>
        <v/>
      </c>
      <c r="G898" s="32">
        <f>'Link types'!H852</f>
        <v>0</v>
      </c>
      <c r="H898" s="32">
        <f>'Link types'!I852</f>
        <v>0</v>
      </c>
      <c r="I898" s="32">
        <f>'Link types'!J852</f>
        <v>0</v>
      </c>
      <c r="J898" s="32">
        <f>'Link types'!K852</f>
        <v>0</v>
      </c>
      <c r="K898" s="32">
        <f>'Link types'!L852</f>
        <v>99</v>
      </c>
      <c r="L898" s="32">
        <f>'Link types'!M852</f>
        <v>0</v>
      </c>
      <c r="M898" s="32">
        <f>'Link types'!N852</f>
        <v>0</v>
      </c>
      <c r="N898" s="32">
        <f>'Link types'!O852</f>
        <v>0</v>
      </c>
      <c r="O898" s="32">
        <f>'Link types'!P852</f>
        <v>0</v>
      </c>
      <c r="P898" s="32">
        <f>'Link types'!Q852</f>
        <v>0</v>
      </c>
      <c r="Q898" s="32">
        <f>'Link types'!R852</f>
        <v>0</v>
      </c>
      <c r="R898" s="32">
        <f>'Link types'!S852</f>
        <v>0</v>
      </c>
      <c r="S898" s="32">
        <f>'Link types'!T852</f>
        <v>0</v>
      </c>
      <c r="T898" s="32">
        <f>'Link types'!U852</f>
        <v>0</v>
      </c>
      <c r="U898" s="32">
        <f>'Link types'!V852</f>
        <v>0</v>
      </c>
      <c r="V898" s="32">
        <f>'Link types'!W852</f>
        <v>10</v>
      </c>
      <c r="W898" s="32">
        <f>'Link types'!X852</f>
        <v>10</v>
      </c>
      <c r="X898" s="32">
        <f>'Link types'!Y852</f>
        <v>10</v>
      </c>
      <c r="Y898" s="32" t="str">
        <f>'Link types'!Z852</f>
        <v/>
      </c>
    </row>
    <row r="899" spans="1:25" x14ac:dyDescent="0.25">
      <c r="A899" s="32">
        <f>'Link types'!B853</f>
        <v>951</v>
      </c>
      <c r="B899" s="32">
        <f>'Link types'!C853</f>
        <v>5</v>
      </c>
      <c r="C899" s="32" t="str">
        <f>'Link types'!D853</f>
        <v>free</v>
      </c>
      <c r="D899" s="32">
        <f>'Link types'!E853</f>
        <v>1</v>
      </c>
      <c r="E899" s="32">
        <f>'Link types'!F853</f>
        <v>1000</v>
      </c>
      <c r="F899" s="32" t="str">
        <f>'Link types'!G853</f>
        <v/>
      </c>
      <c r="G899" s="32">
        <f>'Link types'!H853</f>
        <v>0</v>
      </c>
      <c r="H899" s="32">
        <f>'Link types'!I853</f>
        <v>0</v>
      </c>
      <c r="I899" s="32">
        <f>'Link types'!J853</f>
        <v>0</v>
      </c>
      <c r="J899" s="32">
        <f>'Link types'!K853</f>
        <v>0</v>
      </c>
      <c r="K899" s="32">
        <f>'Link types'!L853</f>
        <v>99</v>
      </c>
      <c r="L899" s="32">
        <f>'Link types'!M853</f>
        <v>0</v>
      </c>
      <c r="M899" s="32">
        <f>'Link types'!N853</f>
        <v>0</v>
      </c>
      <c r="N899" s="32">
        <f>'Link types'!O853</f>
        <v>0</v>
      </c>
      <c r="O899" s="32">
        <f>'Link types'!P853</f>
        <v>0</v>
      </c>
      <c r="P899" s="32">
        <f>'Link types'!Q853</f>
        <v>0</v>
      </c>
      <c r="Q899" s="32">
        <f>'Link types'!R853</f>
        <v>0</v>
      </c>
      <c r="R899" s="32">
        <f>'Link types'!S853</f>
        <v>0</v>
      </c>
      <c r="S899" s="32">
        <f>'Link types'!T853</f>
        <v>0</v>
      </c>
      <c r="T899" s="32">
        <f>'Link types'!U853</f>
        <v>0</v>
      </c>
      <c r="U899" s="32">
        <f>'Link types'!V853</f>
        <v>0</v>
      </c>
      <c r="V899" s="32">
        <f>'Link types'!W853</f>
        <v>10</v>
      </c>
      <c r="W899" s="32">
        <f>'Link types'!X853</f>
        <v>10</v>
      </c>
      <c r="X899" s="32">
        <f>'Link types'!Y853</f>
        <v>10</v>
      </c>
      <c r="Y899" s="32" t="str">
        <f>'Link types'!Z853</f>
        <v/>
      </c>
    </row>
    <row r="900" spans="1:25" x14ac:dyDescent="0.25">
      <c r="A900" s="32">
        <f>'Link types'!B854</f>
        <v>952</v>
      </c>
      <c r="B900" s="32">
        <f>'Link types'!C854</f>
        <v>5</v>
      </c>
      <c r="C900" s="32" t="str">
        <f>'Link types'!D854</f>
        <v>free</v>
      </c>
      <c r="D900" s="32">
        <f>'Link types'!E854</f>
        <v>1</v>
      </c>
      <c r="E900" s="32">
        <f>'Link types'!F854</f>
        <v>1000</v>
      </c>
      <c r="F900" s="32" t="str">
        <f>'Link types'!G854</f>
        <v/>
      </c>
      <c r="G900" s="32">
        <f>'Link types'!H854</f>
        <v>0</v>
      </c>
      <c r="H900" s="32">
        <f>'Link types'!I854</f>
        <v>0</v>
      </c>
      <c r="I900" s="32">
        <f>'Link types'!J854</f>
        <v>0</v>
      </c>
      <c r="J900" s="32">
        <f>'Link types'!K854</f>
        <v>0</v>
      </c>
      <c r="K900" s="32">
        <f>'Link types'!L854</f>
        <v>99</v>
      </c>
      <c r="L900" s="32">
        <f>'Link types'!M854</f>
        <v>0</v>
      </c>
      <c r="M900" s="32">
        <f>'Link types'!N854</f>
        <v>0</v>
      </c>
      <c r="N900" s="32">
        <f>'Link types'!O854</f>
        <v>0</v>
      </c>
      <c r="O900" s="32">
        <f>'Link types'!P854</f>
        <v>0</v>
      </c>
      <c r="P900" s="32">
        <f>'Link types'!Q854</f>
        <v>0</v>
      </c>
      <c r="Q900" s="32">
        <f>'Link types'!R854</f>
        <v>0</v>
      </c>
      <c r="R900" s="32">
        <f>'Link types'!S854</f>
        <v>0</v>
      </c>
      <c r="S900" s="32">
        <f>'Link types'!T854</f>
        <v>0</v>
      </c>
      <c r="T900" s="32">
        <f>'Link types'!U854</f>
        <v>0</v>
      </c>
      <c r="U900" s="32">
        <f>'Link types'!V854</f>
        <v>0</v>
      </c>
      <c r="V900" s="32">
        <f>'Link types'!W854</f>
        <v>10</v>
      </c>
      <c r="W900" s="32">
        <f>'Link types'!X854</f>
        <v>10</v>
      </c>
      <c r="X900" s="32">
        <f>'Link types'!Y854</f>
        <v>10</v>
      </c>
      <c r="Y900" s="32" t="str">
        <f>'Link types'!Z854</f>
        <v/>
      </c>
    </row>
    <row r="901" spans="1:25" x14ac:dyDescent="0.25">
      <c r="A901" s="32">
        <f>'Link types'!B855</f>
        <v>953</v>
      </c>
      <c r="B901" s="32">
        <f>'Link types'!C855</f>
        <v>5</v>
      </c>
      <c r="C901" s="32" t="str">
        <f>'Link types'!D855</f>
        <v>free</v>
      </c>
      <c r="D901" s="32">
        <f>'Link types'!E855</f>
        <v>1</v>
      </c>
      <c r="E901" s="32">
        <f>'Link types'!F855</f>
        <v>1000</v>
      </c>
      <c r="F901" s="32" t="str">
        <f>'Link types'!G855</f>
        <v/>
      </c>
      <c r="G901" s="32">
        <f>'Link types'!H855</f>
        <v>0</v>
      </c>
      <c r="H901" s="32">
        <f>'Link types'!I855</f>
        <v>0</v>
      </c>
      <c r="I901" s="32">
        <f>'Link types'!J855</f>
        <v>0</v>
      </c>
      <c r="J901" s="32">
        <f>'Link types'!K855</f>
        <v>0</v>
      </c>
      <c r="K901" s="32">
        <f>'Link types'!L855</f>
        <v>99</v>
      </c>
      <c r="L901" s="32">
        <f>'Link types'!M855</f>
        <v>0</v>
      </c>
      <c r="M901" s="32">
        <f>'Link types'!N855</f>
        <v>0</v>
      </c>
      <c r="N901" s="32">
        <f>'Link types'!O855</f>
        <v>0</v>
      </c>
      <c r="O901" s="32">
        <f>'Link types'!P855</f>
        <v>0</v>
      </c>
      <c r="P901" s="32">
        <f>'Link types'!Q855</f>
        <v>0</v>
      </c>
      <c r="Q901" s="32">
        <f>'Link types'!R855</f>
        <v>0</v>
      </c>
      <c r="R901" s="32">
        <f>'Link types'!S855</f>
        <v>0</v>
      </c>
      <c r="S901" s="32">
        <f>'Link types'!T855</f>
        <v>0</v>
      </c>
      <c r="T901" s="32">
        <f>'Link types'!U855</f>
        <v>0</v>
      </c>
      <c r="U901" s="32">
        <f>'Link types'!V855</f>
        <v>0</v>
      </c>
      <c r="V901" s="32">
        <f>'Link types'!W855</f>
        <v>10</v>
      </c>
      <c r="W901" s="32">
        <f>'Link types'!X855</f>
        <v>10</v>
      </c>
      <c r="X901" s="32">
        <f>'Link types'!Y855</f>
        <v>10</v>
      </c>
      <c r="Y901" s="32" t="str">
        <f>'Link types'!Z855</f>
        <v/>
      </c>
    </row>
    <row r="902" spans="1:25" x14ac:dyDescent="0.25">
      <c r="A902" s="32">
        <f>'Link types'!B856</f>
        <v>954</v>
      </c>
      <c r="B902" s="32">
        <f>'Link types'!C856</f>
        <v>5</v>
      </c>
      <c r="C902" s="32" t="str">
        <f>'Link types'!D856</f>
        <v>free</v>
      </c>
      <c r="D902" s="32">
        <f>'Link types'!E856</f>
        <v>1</v>
      </c>
      <c r="E902" s="32">
        <f>'Link types'!F856</f>
        <v>1000</v>
      </c>
      <c r="F902" s="32" t="str">
        <f>'Link types'!G856</f>
        <v/>
      </c>
      <c r="G902" s="32">
        <f>'Link types'!H856</f>
        <v>0</v>
      </c>
      <c r="H902" s="32">
        <f>'Link types'!I856</f>
        <v>0</v>
      </c>
      <c r="I902" s="32">
        <f>'Link types'!J856</f>
        <v>0</v>
      </c>
      <c r="J902" s="32">
        <f>'Link types'!K856</f>
        <v>0</v>
      </c>
      <c r="K902" s="32">
        <f>'Link types'!L856</f>
        <v>99</v>
      </c>
      <c r="L902" s="32">
        <f>'Link types'!M856</f>
        <v>0</v>
      </c>
      <c r="M902" s="32">
        <f>'Link types'!N856</f>
        <v>0</v>
      </c>
      <c r="N902" s="32">
        <f>'Link types'!O856</f>
        <v>0</v>
      </c>
      <c r="O902" s="32">
        <f>'Link types'!P856</f>
        <v>0</v>
      </c>
      <c r="P902" s="32">
        <f>'Link types'!Q856</f>
        <v>0</v>
      </c>
      <c r="Q902" s="32">
        <f>'Link types'!R856</f>
        <v>0</v>
      </c>
      <c r="R902" s="32">
        <f>'Link types'!S856</f>
        <v>0</v>
      </c>
      <c r="S902" s="32">
        <f>'Link types'!T856</f>
        <v>0</v>
      </c>
      <c r="T902" s="32">
        <f>'Link types'!U856</f>
        <v>0</v>
      </c>
      <c r="U902" s="32">
        <f>'Link types'!V856</f>
        <v>0</v>
      </c>
      <c r="V902" s="32">
        <f>'Link types'!W856</f>
        <v>10</v>
      </c>
      <c r="W902" s="32">
        <f>'Link types'!X856</f>
        <v>10</v>
      </c>
      <c r="X902" s="32">
        <f>'Link types'!Y856</f>
        <v>10</v>
      </c>
      <c r="Y902" s="32" t="str">
        <f>'Link types'!Z856</f>
        <v/>
      </c>
    </row>
    <row r="903" spans="1:25" x14ac:dyDescent="0.25">
      <c r="A903" s="32">
        <f>'Link types'!B857</f>
        <v>955</v>
      </c>
      <c r="B903" s="32">
        <f>'Link types'!C857</f>
        <v>5</v>
      </c>
      <c r="C903" s="32" t="str">
        <f>'Link types'!D857</f>
        <v>free</v>
      </c>
      <c r="D903" s="32">
        <f>'Link types'!E857</f>
        <v>1</v>
      </c>
      <c r="E903" s="32">
        <f>'Link types'!F857</f>
        <v>1000</v>
      </c>
      <c r="F903" s="32" t="str">
        <f>'Link types'!G857</f>
        <v/>
      </c>
      <c r="G903" s="32">
        <f>'Link types'!H857</f>
        <v>0</v>
      </c>
      <c r="H903" s="32">
        <f>'Link types'!I857</f>
        <v>0</v>
      </c>
      <c r="I903" s="32">
        <f>'Link types'!J857</f>
        <v>0</v>
      </c>
      <c r="J903" s="32">
        <f>'Link types'!K857</f>
        <v>0</v>
      </c>
      <c r="K903" s="32">
        <f>'Link types'!L857</f>
        <v>99</v>
      </c>
      <c r="L903" s="32">
        <f>'Link types'!M857</f>
        <v>0</v>
      </c>
      <c r="M903" s="32">
        <f>'Link types'!N857</f>
        <v>0</v>
      </c>
      <c r="N903" s="32">
        <f>'Link types'!O857</f>
        <v>0</v>
      </c>
      <c r="O903" s="32">
        <f>'Link types'!P857</f>
        <v>0</v>
      </c>
      <c r="P903" s="32">
        <f>'Link types'!Q857</f>
        <v>0</v>
      </c>
      <c r="Q903" s="32">
        <f>'Link types'!R857</f>
        <v>0</v>
      </c>
      <c r="R903" s="32">
        <f>'Link types'!S857</f>
        <v>0</v>
      </c>
      <c r="S903" s="32">
        <f>'Link types'!T857</f>
        <v>0</v>
      </c>
      <c r="T903" s="32">
        <f>'Link types'!U857</f>
        <v>0</v>
      </c>
      <c r="U903" s="32">
        <f>'Link types'!V857</f>
        <v>0</v>
      </c>
      <c r="V903" s="32">
        <f>'Link types'!W857</f>
        <v>10</v>
      </c>
      <c r="W903" s="32">
        <f>'Link types'!X857</f>
        <v>10</v>
      </c>
      <c r="X903" s="32">
        <f>'Link types'!Y857</f>
        <v>10</v>
      </c>
      <c r="Y903" s="32" t="str">
        <f>'Link types'!Z857</f>
        <v/>
      </c>
    </row>
    <row r="904" spans="1:25" x14ac:dyDescent="0.25">
      <c r="A904" s="32">
        <f>'Link types'!B858</f>
        <v>956</v>
      </c>
      <c r="B904" s="32">
        <f>'Link types'!C858</f>
        <v>5</v>
      </c>
      <c r="C904" s="32" t="str">
        <f>'Link types'!D858</f>
        <v>free</v>
      </c>
      <c r="D904" s="32">
        <f>'Link types'!E858</f>
        <v>1</v>
      </c>
      <c r="E904" s="32">
        <f>'Link types'!F858</f>
        <v>1000</v>
      </c>
      <c r="F904" s="32" t="str">
        <f>'Link types'!G858</f>
        <v/>
      </c>
      <c r="G904" s="32">
        <f>'Link types'!H858</f>
        <v>0</v>
      </c>
      <c r="H904" s="32">
        <f>'Link types'!I858</f>
        <v>0</v>
      </c>
      <c r="I904" s="32">
        <f>'Link types'!J858</f>
        <v>0</v>
      </c>
      <c r="J904" s="32">
        <f>'Link types'!K858</f>
        <v>0</v>
      </c>
      <c r="K904" s="32">
        <f>'Link types'!L858</f>
        <v>99</v>
      </c>
      <c r="L904" s="32">
        <f>'Link types'!M858</f>
        <v>0</v>
      </c>
      <c r="M904" s="32">
        <f>'Link types'!N858</f>
        <v>0</v>
      </c>
      <c r="N904" s="32">
        <f>'Link types'!O858</f>
        <v>0</v>
      </c>
      <c r="O904" s="32">
        <f>'Link types'!P858</f>
        <v>0</v>
      </c>
      <c r="P904" s="32">
        <f>'Link types'!Q858</f>
        <v>0</v>
      </c>
      <c r="Q904" s="32">
        <f>'Link types'!R858</f>
        <v>0</v>
      </c>
      <c r="R904" s="32">
        <f>'Link types'!S858</f>
        <v>0</v>
      </c>
      <c r="S904" s="32">
        <f>'Link types'!T858</f>
        <v>0</v>
      </c>
      <c r="T904" s="32">
        <f>'Link types'!U858</f>
        <v>0</v>
      </c>
      <c r="U904" s="32">
        <f>'Link types'!V858</f>
        <v>0</v>
      </c>
      <c r="V904" s="32">
        <f>'Link types'!W858</f>
        <v>10</v>
      </c>
      <c r="W904" s="32">
        <f>'Link types'!X858</f>
        <v>10</v>
      </c>
      <c r="X904" s="32">
        <f>'Link types'!Y858</f>
        <v>10</v>
      </c>
      <c r="Y904" s="32" t="str">
        <f>'Link types'!Z858</f>
        <v/>
      </c>
    </row>
    <row r="905" spans="1:25" x14ac:dyDescent="0.25">
      <c r="A905" s="32">
        <f>'Link types'!B859</f>
        <v>957</v>
      </c>
      <c r="B905" s="32">
        <f>'Link types'!C859</f>
        <v>5</v>
      </c>
      <c r="C905" s="32" t="str">
        <f>'Link types'!D859</f>
        <v>free</v>
      </c>
      <c r="D905" s="32">
        <f>'Link types'!E859</f>
        <v>1</v>
      </c>
      <c r="E905" s="32">
        <f>'Link types'!F859</f>
        <v>1000</v>
      </c>
      <c r="F905" s="32" t="str">
        <f>'Link types'!G859</f>
        <v/>
      </c>
      <c r="G905" s="32">
        <f>'Link types'!H859</f>
        <v>0</v>
      </c>
      <c r="H905" s="32">
        <f>'Link types'!I859</f>
        <v>0</v>
      </c>
      <c r="I905" s="32">
        <f>'Link types'!J859</f>
        <v>0</v>
      </c>
      <c r="J905" s="32">
        <f>'Link types'!K859</f>
        <v>0</v>
      </c>
      <c r="K905" s="32">
        <f>'Link types'!L859</f>
        <v>99</v>
      </c>
      <c r="L905" s="32">
        <f>'Link types'!M859</f>
        <v>0</v>
      </c>
      <c r="M905" s="32">
        <f>'Link types'!N859</f>
        <v>0</v>
      </c>
      <c r="N905" s="32">
        <f>'Link types'!O859</f>
        <v>0</v>
      </c>
      <c r="O905" s="32">
        <f>'Link types'!P859</f>
        <v>0</v>
      </c>
      <c r="P905" s="32">
        <f>'Link types'!Q859</f>
        <v>0</v>
      </c>
      <c r="Q905" s="32">
        <f>'Link types'!R859</f>
        <v>0</v>
      </c>
      <c r="R905" s="32">
        <f>'Link types'!S859</f>
        <v>0</v>
      </c>
      <c r="S905" s="32">
        <f>'Link types'!T859</f>
        <v>0</v>
      </c>
      <c r="T905" s="32">
        <f>'Link types'!U859</f>
        <v>0</v>
      </c>
      <c r="U905" s="32">
        <f>'Link types'!V859</f>
        <v>0</v>
      </c>
      <c r="V905" s="32">
        <f>'Link types'!W859</f>
        <v>10</v>
      </c>
      <c r="W905" s="32">
        <f>'Link types'!X859</f>
        <v>10</v>
      </c>
      <c r="X905" s="32">
        <f>'Link types'!Y859</f>
        <v>10</v>
      </c>
      <c r="Y905" s="32" t="str">
        <f>'Link types'!Z859</f>
        <v/>
      </c>
    </row>
    <row r="906" spans="1:25" x14ac:dyDescent="0.25">
      <c r="A906" s="32">
        <f>'Link types'!B860</f>
        <v>958</v>
      </c>
      <c r="B906" s="32">
        <f>'Link types'!C860</f>
        <v>5</v>
      </c>
      <c r="C906" s="32" t="str">
        <f>'Link types'!D860</f>
        <v>free</v>
      </c>
      <c r="D906" s="32">
        <f>'Link types'!E860</f>
        <v>1</v>
      </c>
      <c r="E906" s="32">
        <f>'Link types'!F860</f>
        <v>1000</v>
      </c>
      <c r="F906" s="32" t="str">
        <f>'Link types'!G860</f>
        <v/>
      </c>
      <c r="G906" s="32">
        <f>'Link types'!H860</f>
        <v>0</v>
      </c>
      <c r="H906" s="32">
        <f>'Link types'!I860</f>
        <v>0</v>
      </c>
      <c r="I906" s="32">
        <f>'Link types'!J860</f>
        <v>0</v>
      </c>
      <c r="J906" s="32">
        <f>'Link types'!K860</f>
        <v>0</v>
      </c>
      <c r="K906" s="32">
        <f>'Link types'!L860</f>
        <v>99</v>
      </c>
      <c r="L906" s="32">
        <f>'Link types'!M860</f>
        <v>0</v>
      </c>
      <c r="M906" s="32">
        <f>'Link types'!N860</f>
        <v>0</v>
      </c>
      <c r="N906" s="32">
        <f>'Link types'!O860</f>
        <v>0</v>
      </c>
      <c r="O906" s="32">
        <f>'Link types'!P860</f>
        <v>0</v>
      </c>
      <c r="P906" s="32">
        <f>'Link types'!Q860</f>
        <v>0</v>
      </c>
      <c r="Q906" s="32">
        <f>'Link types'!R860</f>
        <v>0</v>
      </c>
      <c r="R906" s="32">
        <f>'Link types'!S860</f>
        <v>0</v>
      </c>
      <c r="S906" s="32">
        <f>'Link types'!T860</f>
        <v>0</v>
      </c>
      <c r="T906" s="32">
        <f>'Link types'!U860</f>
        <v>0</v>
      </c>
      <c r="U906" s="32">
        <f>'Link types'!V860</f>
        <v>0</v>
      </c>
      <c r="V906" s="32">
        <f>'Link types'!W860</f>
        <v>10</v>
      </c>
      <c r="W906" s="32">
        <f>'Link types'!X860</f>
        <v>10</v>
      </c>
      <c r="X906" s="32">
        <f>'Link types'!Y860</f>
        <v>10</v>
      </c>
      <c r="Y906" s="32" t="str">
        <f>'Link types'!Z860</f>
        <v/>
      </c>
    </row>
    <row r="907" spans="1:25" x14ac:dyDescent="0.25">
      <c r="A907" s="32">
        <f>'Link types'!B861</f>
        <v>959</v>
      </c>
      <c r="B907" s="32">
        <f>'Link types'!C861</f>
        <v>5</v>
      </c>
      <c r="C907" s="32" t="str">
        <f>'Link types'!D861</f>
        <v>free</v>
      </c>
      <c r="D907" s="32">
        <f>'Link types'!E861</f>
        <v>1</v>
      </c>
      <c r="E907" s="32">
        <f>'Link types'!F861</f>
        <v>1000</v>
      </c>
      <c r="F907" s="32" t="str">
        <f>'Link types'!G861</f>
        <v/>
      </c>
      <c r="G907" s="32">
        <f>'Link types'!H861</f>
        <v>0</v>
      </c>
      <c r="H907" s="32">
        <f>'Link types'!I861</f>
        <v>0</v>
      </c>
      <c r="I907" s="32">
        <f>'Link types'!J861</f>
        <v>0</v>
      </c>
      <c r="J907" s="32">
        <f>'Link types'!K861</f>
        <v>0</v>
      </c>
      <c r="K907" s="32">
        <f>'Link types'!L861</f>
        <v>99</v>
      </c>
      <c r="L907" s="32">
        <f>'Link types'!M861</f>
        <v>0</v>
      </c>
      <c r="M907" s="32">
        <f>'Link types'!N861</f>
        <v>0</v>
      </c>
      <c r="N907" s="32">
        <f>'Link types'!O861</f>
        <v>0</v>
      </c>
      <c r="O907" s="32">
        <f>'Link types'!P861</f>
        <v>0</v>
      </c>
      <c r="P907" s="32">
        <f>'Link types'!Q861</f>
        <v>0</v>
      </c>
      <c r="Q907" s="32">
        <f>'Link types'!R861</f>
        <v>0</v>
      </c>
      <c r="R907" s="32">
        <f>'Link types'!S861</f>
        <v>0</v>
      </c>
      <c r="S907" s="32">
        <f>'Link types'!T861</f>
        <v>0</v>
      </c>
      <c r="T907" s="32">
        <f>'Link types'!U861</f>
        <v>0</v>
      </c>
      <c r="U907" s="32">
        <f>'Link types'!V861</f>
        <v>0</v>
      </c>
      <c r="V907" s="32">
        <f>'Link types'!W861</f>
        <v>10</v>
      </c>
      <c r="W907" s="32">
        <f>'Link types'!X861</f>
        <v>10</v>
      </c>
      <c r="X907" s="32">
        <f>'Link types'!Y861</f>
        <v>10</v>
      </c>
      <c r="Y907" s="32" t="str">
        <f>'Link types'!Z861</f>
        <v/>
      </c>
    </row>
    <row r="908" spans="1:25" x14ac:dyDescent="0.25">
      <c r="A908" s="32">
        <f>'Link types'!B862</f>
        <v>960</v>
      </c>
      <c r="B908" s="32">
        <f>'Link types'!C862</f>
        <v>5</v>
      </c>
      <c r="C908" s="32" t="str">
        <f>'Link types'!D862</f>
        <v>free</v>
      </c>
      <c r="D908" s="32">
        <f>'Link types'!E862</f>
        <v>1</v>
      </c>
      <c r="E908" s="32">
        <f>'Link types'!F862</f>
        <v>1000</v>
      </c>
      <c r="F908" s="32" t="str">
        <f>'Link types'!G862</f>
        <v/>
      </c>
      <c r="G908" s="32">
        <f>'Link types'!H862</f>
        <v>0</v>
      </c>
      <c r="H908" s="32">
        <f>'Link types'!I862</f>
        <v>0</v>
      </c>
      <c r="I908" s="32">
        <f>'Link types'!J862</f>
        <v>0</v>
      </c>
      <c r="J908" s="32">
        <f>'Link types'!K862</f>
        <v>0</v>
      </c>
      <c r="K908" s="32">
        <f>'Link types'!L862</f>
        <v>99</v>
      </c>
      <c r="L908" s="32">
        <f>'Link types'!M862</f>
        <v>0</v>
      </c>
      <c r="M908" s="32">
        <f>'Link types'!N862</f>
        <v>0</v>
      </c>
      <c r="N908" s="32">
        <f>'Link types'!O862</f>
        <v>0</v>
      </c>
      <c r="O908" s="32">
        <f>'Link types'!P862</f>
        <v>0</v>
      </c>
      <c r="P908" s="32">
        <f>'Link types'!Q862</f>
        <v>0</v>
      </c>
      <c r="Q908" s="32">
        <f>'Link types'!R862</f>
        <v>0</v>
      </c>
      <c r="R908" s="32">
        <f>'Link types'!S862</f>
        <v>0</v>
      </c>
      <c r="S908" s="32">
        <f>'Link types'!T862</f>
        <v>0</v>
      </c>
      <c r="T908" s="32">
        <f>'Link types'!U862</f>
        <v>0</v>
      </c>
      <c r="U908" s="32">
        <f>'Link types'!V862</f>
        <v>0</v>
      </c>
      <c r="V908" s="32">
        <f>'Link types'!W862</f>
        <v>10</v>
      </c>
      <c r="W908" s="32">
        <f>'Link types'!X862</f>
        <v>10</v>
      </c>
      <c r="X908" s="32">
        <f>'Link types'!Y862</f>
        <v>10</v>
      </c>
      <c r="Y908" s="32" t="str">
        <f>'Link types'!Z862</f>
        <v/>
      </c>
    </row>
    <row r="909" spans="1:25" x14ac:dyDescent="0.25">
      <c r="A909" s="32">
        <f>'Link types'!B863</f>
        <v>961</v>
      </c>
      <c r="B909" s="32">
        <f>'Link types'!C863</f>
        <v>5</v>
      </c>
      <c r="C909" s="32" t="str">
        <f>'Link types'!D863</f>
        <v>free</v>
      </c>
      <c r="D909" s="32">
        <f>'Link types'!E863</f>
        <v>1</v>
      </c>
      <c r="E909" s="32">
        <f>'Link types'!F863</f>
        <v>1000</v>
      </c>
      <c r="F909" s="32" t="str">
        <f>'Link types'!G863</f>
        <v/>
      </c>
      <c r="G909" s="32">
        <f>'Link types'!H863</f>
        <v>0</v>
      </c>
      <c r="H909" s="32">
        <f>'Link types'!I863</f>
        <v>0</v>
      </c>
      <c r="I909" s="32">
        <f>'Link types'!J863</f>
        <v>0</v>
      </c>
      <c r="J909" s="32">
        <f>'Link types'!K863</f>
        <v>0</v>
      </c>
      <c r="K909" s="32">
        <f>'Link types'!L863</f>
        <v>99</v>
      </c>
      <c r="L909" s="32">
        <f>'Link types'!M863</f>
        <v>0</v>
      </c>
      <c r="M909" s="32">
        <f>'Link types'!N863</f>
        <v>0</v>
      </c>
      <c r="N909" s="32">
        <f>'Link types'!O863</f>
        <v>0</v>
      </c>
      <c r="O909" s="32">
        <f>'Link types'!P863</f>
        <v>0</v>
      </c>
      <c r="P909" s="32">
        <f>'Link types'!Q863</f>
        <v>0</v>
      </c>
      <c r="Q909" s="32">
        <f>'Link types'!R863</f>
        <v>0</v>
      </c>
      <c r="R909" s="32">
        <f>'Link types'!S863</f>
        <v>0</v>
      </c>
      <c r="S909" s="32">
        <f>'Link types'!T863</f>
        <v>0</v>
      </c>
      <c r="T909" s="32">
        <f>'Link types'!U863</f>
        <v>0</v>
      </c>
      <c r="U909" s="32">
        <f>'Link types'!V863</f>
        <v>0</v>
      </c>
      <c r="V909" s="32">
        <f>'Link types'!W863</f>
        <v>10</v>
      </c>
      <c r="W909" s="32">
        <f>'Link types'!X863</f>
        <v>10</v>
      </c>
      <c r="X909" s="32">
        <f>'Link types'!Y863</f>
        <v>10</v>
      </c>
      <c r="Y909" s="32" t="str">
        <f>'Link types'!Z863</f>
        <v/>
      </c>
    </row>
    <row r="910" spans="1:25" x14ac:dyDescent="0.25">
      <c r="A910" s="32">
        <f>'Link types'!B864</f>
        <v>962</v>
      </c>
      <c r="B910" s="32">
        <f>'Link types'!C864</f>
        <v>5</v>
      </c>
      <c r="C910" s="32" t="str">
        <f>'Link types'!D864</f>
        <v>free</v>
      </c>
      <c r="D910" s="32">
        <f>'Link types'!E864</f>
        <v>1</v>
      </c>
      <c r="E910" s="32">
        <f>'Link types'!F864</f>
        <v>1000</v>
      </c>
      <c r="F910" s="32" t="str">
        <f>'Link types'!G864</f>
        <v/>
      </c>
      <c r="G910" s="32">
        <f>'Link types'!H864</f>
        <v>0</v>
      </c>
      <c r="H910" s="32">
        <f>'Link types'!I864</f>
        <v>0</v>
      </c>
      <c r="I910" s="32">
        <f>'Link types'!J864</f>
        <v>0</v>
      </c>
      <c r="J910" s="32">
        <f>'Link types'!K864</f>
        <v>0</v>
      </c>
      <c r="K910" s="32">
        <f>'Link types'!L864</f>
        <v>99</v>
      </c>
      <c r="L910" s="32">
        <f>'Link types'!M864</f>
        <v>0</v>
      </c>
      <c r="M910" s="32">
        <f>'Link types'!N864</f>
        <v>0</v>
      </c>
      <c r="N910" s="32">
        <f>'Link types'!O864</f>
        <v>0</v>
      </c>
      <c r="O910" s="32">
        <f>'Link types'!P864</f>
        <v>0</v>
      </c>
      <c r="P910" s="32">
        <f>'Link types'!Q864</f>
        <v>0</v>
      </c>
      <c r="Q910" s="32">
        <f>'Link types'!R864</f>
        <v>0</v>
      </c>
      <c r="R910" s="32">
        <f>'Link types'!S864</f>
        <v>0</v>
      </c>
      <c r="S910" s="32">
        <f>'Link types'!T864</f>
        <v>0</v>
      </c>
      <c r="T910" s="32">
        <f>'Link types'!U864</f>
        <v>0</v>
      </c>
      <c r="U910" s="32">
        <f>'Link types'!V864</f>
        <v>0</v>
      </c>
      <c r="V910" s="32">
        <f>'Link types'!W864</f>
        <v>10</v>
      </c>
      <c r="W910" s="32">
        <f>'Link types'!X864</f>
        <v>10</v>
      </c>
      <c r="X910" s="32">
        <f>'Link types'!Y864</f>
        <v>10</v>
      </c>
      <c r="Y910" s="32" t="str">
        <f>'Link types'!Z864</f>
        <v/>
      </c>
    </row>
    <row r="911" spans="1:25" x14ac:dyDescent="0.25">
      <c r="A911" s="32">
        <f>'Link types'!B865</f>
        <v>963</v>
      </c>
      <c r="B911" s="32">
        <f>'Link types'!C865</f>
        <v>5</v>
      </c>
      <c r="C911" s="32" t="str">
        <f>'Link types'!D865</f>
        <v>free</v>
      </c>
      <c r="D911" s="32">
        <f>'Link types'!E865</f>
        <v>1</v>
      </c>
      <c r="E911" s="32">
        <f>'Link types'!F865</f>
        <v>1000</v>
      </c>
      <c r="F911" s="32" t="str">
        <f>'Link types'!G865</f>
        <v/>
      </c>
      <c r="G911" s="32">
        <f>'Link types'!H865</f>
        <v>0</v>
      </c>
      <c r="H911" s="32">
        <f>'Link types'!I865</f>
        <v>0</v>
      </c>
      <c r="I911" s="32">
        <f>'Link types'!J865</f>
        <v>0</v>
      </c>
      <c r="J911" s="32">
        <f>'Link types'!K865</f>
        <v>0</v>
      </c>
      <c r="K911" s="32">
        <f>'Link types'!L865</f>
        <v>99</v>
      </c>
      <c r="L911" s="32">
        <f>'Link types'!M865</f>
        <v>0</v>
      </c>
      <c r="M911" s="32">
        <f>'Link types'!N865</f>
        <v>0</v>
      </c>
      <c r="N911" s="32">
        <f>'Link types'!O865</f>
        <v>0</v>
      </c>
      <c r="O911" s="32">
        <f>'Link types'!P865</f>
        <v>0</v>
      </c>
      <c r="P911" s="32">
        <f>'Link types'!Q865</f>
        <v>0</v>
      </c>
      <c r="Q911" s="32">
        <f>'Link types'!R865</f>
        <v>0</v>
      </c>
      <c r="R911" s="32">
        <f>'Link types'!S865</f>
        <v>0</v>
      </c>
      <c r="S911" s="32">
        <f>'Link types'!T865</f>
        <v>0</v>
      </c>
      <c r="T911" s="32">
        <f>'Link types'!U865</f>
        <v>0</v>
      </c>
      <c r="U911" s="32">
        <f>'Link types'!V865</f>
        <v>0</v>
      </c>
      <c r="V911" s="32">
        <f>'Link types'!W865</f>
        <v>10</v>
      </c>
      <c r="W911" s="32">
        <f>'Link types'!X865</f>
        <v>10</v>
      </c>
      <c r="X911" s="32">
        <f>'Link types'!Y865</f>
        <v>10</v>
      </c>
      <c r="Y911" s="32" t="str">
        <f>'Link types'!Z865</f>
        <v/>
      </c>
    </row>
    <row r="912" spans="1:25" x14ac:dyDescent="0.25">
      <c r="A912" s="32">
        <f>'Link types'!B866</f>
        <v>964</v>
      </c>
      <c r="B912" s="32">
        <f>'Link types'!C866</f>
        <v>5</v>
      </c>
      <c r="C912" s="32" t="str">
        <f>'Link types'!D866</f>
        <v>free</v>
      </c>
      <c r="D912" s="32">
        <f>'Link types'!E866</f>
        <v>1</v>
      </c>
      <c r="E912" s="32">
        <f>'Link types'!F866</f>
        <v>1000</v>
      </c>
      <c r="F912" s="32" t="str">
        <f>'Link types'!G866</f>
        <v/>
      </c>
      <c r="G912" s="32">
        <f>'Link types'!H866</f>
        <v>0</v>
      </c>
      <c r="H912" s="32">
        <f>'Link types'!I866</f>
        <v>0</v>
      </c>
      <c r="I912" s="32">
        <f>'Link types'!J866</f>
        <v>0</v>
      </c>
      <c r="J912" s="32">
        <f>'Link types'!K866</f>
        <v>0</v>
      </c>
      <c r="K912" s="32">
        <f>'Link types'!L866</f>
        <v>99</v>
      </c>
      <c r="L912" s="32">
        <f>'Link types'!M866</f>
        <v>0</v>
      </c>
      <c r="M912" s="32">
        <f>'Link types'!N866</f>
        <v>0</v>
      </c>
      <c r="N912" s="32">
        <f>'Link types'!O866</f>
        <v>0</v>
      </c>
      <c r="O912" s="32">
        <f>'Link types'!P866</f>
        <v>0</v>
      </c>
      <c r="P912" s="32">
        <f>'Link types'!Q866</f>
        <v>0</v>
      </c>
      <c r="Q912" s="32">
        <f>'Link types'!R866</f>
        <v>0</v>
      </c>
      <c r="R912" s="32">
        <f>'Link types'!S866</f>
        <v>0</v>
      </c>
      <c r="S912" s="32">
        <f>'Link types'!T866</f>
        <v>0</v>
      </c>
      <c r="T912" s="32">
        <f>'Link types'!U866</f>
        <v>0</v>
      </c>
      <c r="U912" s="32">
        <f>'Link types'!V866</f>
        <v>0</v>
      </c>
      <c r="V912" s="32">
        <f>'Link types'!W866</f>
        <v>10</v>
      </c>
      <c r="W912" s="32">
        <f>'Link types'!X866</f>
        <v>10</v>
      </c>
      <c r="X912" s="32">
        <f>'Link types'!Y866</f>
        <v>10</v>
      </c>
      <c r="Y912" s="32" t="str">
        <f>'Link types'!Z866</f>
        <v/>
      </c>
    </row>
    <row r="913" spans="1:25" x14ac:dyDescent="0.25">
      <c r="A913" s="32">
        <f>'Link types'!B867</f>
        <v>965</v>
      </c>
      <c r="B913" s="32">
        <f>'Link types'!C867</f>
        <v>5</v>
      </c>
      <c r="C913" s="32" t="str">
        <f>'Link types'!D867</f>
        <v>free</v>
      </c>
      <c r="D913" s="32">
        <f>'Link types'!E867</f>
        <v>1</v>
      </c>
      <c r="E913" s="32">
        <f>'Link types'!F867</f>
        <v>1000</v>
      </c>
      <c r="F913" s="32" t="str">
        <f>'Link types'!G867</f>
        <v/>
      </c>
      <c r="G913" s="32">
        <f>'Link types'!H867</f>
        <v>0</v>
      </c>
      <c r="H913" s="32">
        <f>'Link types'!I867</f>
        <v>0</v>
      </c>
      <c r="I913" s="32">
        <f>'Link types'!J867</f>
        <v>0</v>
      </c>
      <c r="J913" s="32">
        <f>'Link types'!K867</f>
        <v>0</v>
      </c>
      <c r="K913" s="32">
        <f>'Link types'!L867</f>
        <v>99</v>
      </c>
      <c r="L913" s="32">
        <f>'Link types'!M867</f>
        <v>0</v>
      </c>
      <c r="M913" s="32">
        <f>'Link types'!N867</f>
        <v>0</v>
      </c>
      <c r="N913" s="32">
        <f>'Link types'!O867</f>
        <v>0</v>
      </c>
      <c r="O913" s="32">
        <f>'Link types'!P867</f>
        <v>0</v>
      </c>
      <c r="P913" s="32">
        <f>'Link types'!Q867</f>
        <v>0</v>
      </c>
      <c r="Q913" s="32">
        <f>'Link types'!R867</f>
        <v>0</v>
      </c>
      <c r="R913" s="32">
        <f>'Link types'!S867</f>
        <v>0</v>
      </c>
      <c r="S913" s="32">
        <f>'Link types'!T867</f>
        <v>0</v>
      </c>
      <c r="T913" s="32">
        <f>'Link types'!U867</f>
        <v>0</v>
      </c>
      <c r="U913" s="32">
        <f>'Link types'!V867</f>
        <v>0</v>
      </c>
      <c r="V913" s="32">
        <f>'Link types'!W867</f>
        <v>10</v>
      </c>
      <c r="W913" s="32">
        <f>'Link types'!X867</f>
        <v>10</v>
      </c>
      <c r="X913" s="32">
        <f>'Link types'!Y867</f>
        <v>10</v>
      </c>
      <c r="Y913" s="32" t="str">
        <f>'Link types'!Z867</f>
        <v/>
      </c>
    </row>
    <row r="914" spans="1:25" x14ac:dyDescent="0.25">
      <c r="A914" s="32">
        <f>'Link types'!B868</f>
        <v>966</v>
      </c>
      <c r="B914" s="32">
        <f>'Link types'!C868</f>
        <v>5</v>
      </c>
      <c r="C914" s="32" t="str">
        <f>'Link types'!D868</f>
        <v>free</v>
      </c>
      <c r="D914" s="32">
        <f>'Link types'!E868</f>
        <v>1</v>
      </c>
      <c r="E914" s="32">
        <f>'Link types'!F868</f>
        <v>1000</v>
      </c>
      <c r="F914" s="32" t="str">
        <f>'Link types'!G868</f>
        <v/>
      </c>
      <c r="G914" s="32">
        <f>'Link types'!H868</f>
        <v>0</v>
      </c>
      <c r="H914" s="32">
        <f>'Link types'!I868</f>
        <v>0</v>
      </c>
      <c r="I914" s="32">
        <f>'Link types'!J868</f>
        <v>0</v>
      </c>
      <c r="J914" s="32">
        <f>'Link types'!K868</f>
        <v>0</v>
      </c>
      <c r="K914" s="32">
        <f>'Link types'!L868</f>
        <v>99</v>
      </c>
      <c r="L914" s="32">
        <f>'Link types'!M868</f>
        <v>0</v>
      </c>
      <c r="M914" s="32">
        <f>'Link types'!N868</f>
        <v>0</v>
      </c>
      <c r="N914" s="32">
        <f>'Link types'!O868</f>
        <v>0</v>
      </c>
      <c r="O914" s="32">
        <f>'Link types'!P868</f>
        <v>0</v>
      </c>
      <c r="P914" s="32">
        <f>'Link types'!Q868</f>
        <v>0</v>
      </c>
      <c r="Q914" s="32">
        <f>'Link types'!R868</f>
        <v>0</v>
      </c>
      <c r="R914" s="32">
        <f>'Link types'!S868</f>
        <v>0</v>
      </c>
      <c r="S914" s="32">
        <f>'Link types'!T868</f>
        <v>0</v>
      </c>
      <c r="T914" s="32">
        <f>'Link types'!U868</f>
        <v>0</v>
      </c>
      <c r="U914" s="32">
        <f>'Link types'!V868</f>
        <v>0</v>
      </c>
      <c r="V914" s="32">
        <f>'Link types'!W868</f>
        <v>10</v>
      </c>
      <c r="W914" s="32">
        <f>'Link types'!X868</f>
        <v>10</v>
      </c>
      <c r="X914" s="32">
        <f>'Link types'!Y868</f>
        <v>10</v>
      </c>
      <c r="Y914" s="32" t="str">
        <f>'Link types'!Z868</f>
        <v/>
      </c>
    </row>
    <row r="915" spans="1:25" x14ac:dyDescent="0.25">
      <c r="A915" s="32">
        <f>'Link types'!B869</f>
        <v>967</v>
      </c>
      <c r="B915" s="32">
        <f>'Link types'!C869</f>
        <v>5</v>
      </c>
      <c r="C915" s="32" t="str">
        <f>'Link types'!D869</f>
        <v>free</v>
      </c>
      <c r="D915" s="32">
        <f>'Link types'!E869</f>
        <v>1</v>
      </c>
      <c r="E915" s="32">
        <f>'Link types'!F869</f>
        <v>1000</v>
      </c>
      <c r="F915" s="32" t="str">
        <f>'Link types'!G869</f>
        <v/>
      </c>
      <c r="G915" s="32">
        <f>'Link types'!H869</f>
        <v>0</v>
      </c>
      <c r="H915" s="32">
        <f>'Link types'!I869</f>
        <v>0</v>
      </c>
      <c r="I915" s="32">
        <f>'Link types'!J869</f>
        <v>0</v>
      </c>
      <c r="J915" s="32">
        <f>'Link types'!K869</f>
        <v>0</v>
      </c>
      <c r="K915" s="32">
        <f>'Link types'!L869</f>
        <v>99</v>
      </c>
      <c r="L915" s="32">
        <f>'Link types'!M869</f>
        <v>0</v>
      </c>
      <c r="M915" s="32">
        <f>'Link types'!N869</f>
        <v>0</v>
      </c>
      <c r="N915" s="32">
        <f>'Link types'!O869</f>
        <v>0</v>
      </c>
      <c r="O915" s="32">
        <f>'Link types'!P869</f>
        <v>0</v>
      </c>
      <c r="P915" s="32">
        <f>'Link types'!Q869</f>
        <v>0</v>
      </c>
      <c r="Q915" s="32">
        <f>'Link types'!R869</f>
        <v>0</v>
      </c>
      <c r="R915" s="32">
        <f>'Link types'!S869</f>
        <v>0</v>
      </c>
      <c r="S915" s="32">
        <f>'Link types'!T869</f>
        <v>0</v>
      </c>
      <c r="T915" s="32">
        <f>'Link types'!U869</f>
        <v>0</v>
      </c>
      <c r="U915" s="32">
        <f>'Link types'!V869</f>
        <v>0</v>
      </c>
      <c r="V915" s="32">
        <f>'Link types'!W869</f>
        <v>10</v>
      </c>
      <c r="W915" s="32">
        <f>'Link types'!X869</f>
        <v>10</v>
      </c>
      <c r="X915" s="32">
        <f>'Link types'!Y869</f>
        <v>10</v>
      </c>
      <c r="Y915" s="32" t="str">
        <f>'Link types'!Z869</f>
        <v/>
      </c>
    </row>
    <row r="916" spans="1:25" x14ac:dyDescent="0.25">
      <c r="A916" s="32">
        <f>'Link types'!B870</f>
        <v>968</v>
      </c>
      <c r="B916" s="32">
        <f>'Link types'!C870</f>
        <v>5</v>
      </c>
      <c r="C916" s="32" t="str">
        <f>'Link types'!D870</f>
        <v>free</v>
      </c>
      <c r="D916" s="32">
        <f>'Link types'!E870</f>
        <v>1</v>
      </c>
      <c r="E916" s="32">
        <f>'Link types'!F870</f>
        <v>1000</v>
      </c>
      <c r="F916" s="32" t="str">
        <f>'Link types'!G870</f>
        <v/>
      </c>
      <c r="G916" s="32">
        <f>'Link types'!H870</f>
        <v>0</v>
      </c>
      <c r="H916" s="32">
        <f>'Link types'!I870</f>
        <v>0</v>
      </c>
      <c r="I916" s="32">
        <f>'Link types'!J870</f>
        <v>0</v>
      </c>
      <c r="J916" s="32">
        <f>'Link types'!K870</f>
        <v>0</v>
      </c>
      <c r="K916" s="32">
        <f>'Link types'!L870</f>
        <v>99</v>
      </c>
      <c r="L916" s="32">
        <f>'Link types'!M870</f>
        <v>0</v>
      </c>
      <c r="M916" s="32">
        <f>'Link types'!N870</f>
        <v>0</v>
      </c>
      <c r="N916" s="32">
        <f>'Link types'!O870</f>
        <v>0</v>
      </c>
      <c r="O916" s="32">
        <f>'Link types'!P870</f>
        <v>0</v>
      </c>
      <c r="P916" s="32">
        <f>'Link types'!Q870</f>
        <v>0</v>
      </c>
      <c r="Q916" s="32">
        <f>'Link types'!R870</f>
        <v>0</v>
      </c>
      <c r="R916" s="32">
        <f>'Link types'!S870</f>
        <v>0</v>
      </c>
      <c r="S916" s="32">
        <f>'Link types'!T870</f>
        <v>0</v>
      </c>
      <c r="T916" s="32">
        <f>'Link types'!U870</f>
        <v>0</v>
      </c>
      <c r="U916" s="32">
        <f>'Link types'!V870</f>
        <v>0</v>
      </c>
      <c r="V916" s="32">
        <f>'Link types'!W870</f>
        <v>10</v>
      </c>
      <c r="W916" s="32">
        <f>'Link types'!X870</f>
        <v>10</v>
      </c>
      <c r="X916" s="32">
        <f>'Link types'!Y870</f>
        <v>10</v>
      </c>
      <c r="Y916" s="32" t="str">
        <f>'Link types'!Z870</f>
        <v/>
      </c>
    </row>
    <row r="917" spans="1:25" x14ac:dyDescent="0.25">
      <c r="A917" s="32">
        <f>'Link types'!B871</f>
        <v>969</v>
      </c>
      <c r="B917" s="32">
        <f>'Link types'!C871</f>
        <v>5</v>
      </c>
      <c r="C917" s="32" t="str">
        <f>'Link types'!D871</f>
        <v>free</v>
      </c>
      <c r="D917" s="32">
        <f>'Link types'!E871</f>
        <v>1</v>
      </c>
      <c r="E917" s="32">
        <f>'Link types'!F871</f>
        <v>1000</v>
      </c>
      <c r="F917" s="32" t="str">
        <f>'Link types'!G871</f>
        <v/>
      </c>
      <c r="G917" s="32">
        <f>'Link types'!H871</f>
        <v>0</v>
      </c>
      <c r="H917" s="32">
        <f>'Link types'!I871</f>
        <v>0</v>
      </c>
      <c r="I917" s="32">
        <f>'Link types'!J871</f>
        <v>0</v>
      </c>
      <c r="J917" s="32">
        <f>'Link types'!K871</f>
        <v>0</v>
      </c>
      <c r="K917" s="32">
        <f>'Link types'!L871</f>
        <v>99</v>
      </c>
      <c r="L917" s="32">
        <f>'Link types'!M871</f>
        <v>0</v>
      </c>
      <c r="M917" s="32">
        <f>'Link types'!N871</f>
        <v>0</v>
      </c>
      <c r="N917" s="32">
        <f>'Link types'!O871</f>
        <v>0</v>
      </c>
      <c r="O917" s="32">
        <f>'Link types'!P871</f>
        <v>0</v>
      </c>
      <c r="P917" s="32">
        <f>'Link types'!Q871</f>
        <v>0</v>
      </c>
      <c r="Q917" s="32">
        <f>'Link types'!R871</f>
        <v>0</v>
      </c>
      <c r="R917" s="32">
        <f>'Link types'!S871</f>
        <v>0</v>
      </c>
      <c r="S917" s="32">
        <f>'Link types'!T871</f>
        <v>0</v>
      </c>
      <c r="T917" s="32">
        <f>'Link types'!U871</f>
        <v>0</v>
      </c>
      <c r="U917" s="32">
        <f>'Link types'!V871</f>
        <v>0</v>
      </c>
      <c r="V917" s="32">
        <f>'Link types'!W871</f>
        <v>10</v>
      </c>
      <c r="W917" s="32">
        <f>'Link types'!X871</f>
        <v>10</v>
      </c>
      <c r="X917" s="32">
        <f>'Link types'!Y871</f>
        <v>10</v>
      </c>
      <c r="Y917" s="32" t="str">
        <f>'Link types'!Z871</f>
        <v/>
      </c>
    </row>
    <row r="918" spans="1:25" x14ac:dyDescent="0.25">
      <c r="A918" s="32">
        <f>'Link types'!B872</f>
        <v>970</v>
      </c>
      <c r="B918" s="32">
        <f>'Link types'!C872</f>
        <v>5</v>
      </c>
      <c r="C918" s="32" t="str">
        <f>'Link types'!D872</f>
        <v>free</v>
      </c>
      <c r="D918" s="32">
        <f>'Link types'!E872</f>
        <v>1</v>
      </c>
      <c r="E918" s="32">
        <f>'Link types'!F872</f>
        <v>1000</v>
      </c>
      <c r="F918" s="32" t="str">
        <f>'Link types'!G872</f>
        <v/>
      </c>
      <c r="G918" s="32">
        <f>'Link types'!H872</f>
        <v>0</v>
      </c>
      <c r="H918" s="32">
        <f>'Link types'!I872</f>
        <v>0</v>
      </c>
      <c r="I918" s="32">
        <f>'Link types'!J872</f>
        <v>0</v>
      </c>
      <c r="J918" s="32">
        <f>'Link types'!K872</f>
        <v>0</v>
      </c>
      <c r="K918" s="32">
        <f>'Link types'!L872</f>
        <v>99</v>
      </c>
      <c r="L918" s="32">
        <f>'Link types'!M872</f>
        <v>0</v>
      </c>
      <c r="M918" s="32">
        <f>'Link types'!N872</f>
        <v>0</v>
      </c>
      <c r="N918" s="32">
        <f>'Link types'!O872</f>
        <v>0</v>
      </c>
      <c r="O918" s="32">
        <f>'Link types'!P872</f>
        <v>0</v>
      </c>
      <c r="P918" s="32">
        <f>'Link types'!Q872</f>
        <v>0</v>
      </c>
      <c r="Q918" s="32">
        <f>'Link types'!R872</f>
        <v>0</v>
      </c>
      <c r="R918" s="32">
        <f>'Link types'!S872</f>
        <v>0</v>
      </c>
      <c r="S918" s="32">
        <f>'Link types'!T872</f>
        <v>0</v>
      </c>
      <c r="T918" s="32">
        <f>'Link types'!U872</f>
        <v>0</v>
      </c>
      <c r="U918" s="32">
        <f>'Link types'!V872</f>
        <v>0</v>
      </c>
      <c r="V918" s="32">
        <f>'Link types'!W872</f>
        <v>10</v>
      </c>
      <c r="W918" s="32">
        <f>'Link types'!X872</f>
        <v>10</v>
      </c>
      <c r="X918" s="32">
        <f>'Link types'!Y872</f>
        <v>10</v>
      </c>
      <c r="Y918" s="32" t="str">
        <f>'Link types'!Z872</f>
        <v/>
      </c>
    </row>
    <row r="919" spans="1:25" x14ac:dyDescent="0.25">
      <c r="A919" s="32">
        <f>'Link types'!B873</f>
        <v>971</v>
      </c>
      <c r="B919" s="32">
        <f>'Link types'!C873</f>
        <v>5</v>
      </c>
      <c r="C919" s="32" t="str">
        <f>'Link types'!D873</f>
        <v>free</v>
      </c>
      <c r="D919" s="32">
        <f>'Link types'!E873</f>
        <v>1</v>
      </c>
      <c r="E919" s="32">
        <f>'Link types'!F873</f>
        <v>1000</v>
      </c>
      <c r="F919" s="32" t="str">
        <f>'Link types'!G873</f>
        <v/>
      </c>
      <c r="G919" s="32">
        <f>'Link types'!H873</f>
        <v>0</v>
      </c>
      <c r="H919" s="32">
        <f>'Link types'!I873</f>
        <v>0</v>
      </c>
      <c r="I919" s="32">
        <f>'Link types'!J873</f>
        <v>0</v>
      </c>
      <c r="J919" s="32">
        <f>'Link types'!K873</f>
        <v>0</v>
      </c>
      <c r="K919" s="32">
        <f>'Link types'!L873</f>
        <v>99</v>
      </c>
      <c r="L919" s="32">
        <f>'Link types'!M873</f>
        <v>0</v>
      </c>
      <c r="M919" s="32">
        <f>'Link types'!N873</f>
        <v>0</v>
      </c>
      <c r="N919" s="32">
        <f>'Link types'!O873</f>
        <v>0</v>
      </c>
      <c r="O919" s="32">
        <f>'Link types'!P873</f>
        <v>0</v>
      </c>
      <c r="P919" s="32">
        <f>'Link types'!Q873</f>
        <v>0</v>
      </c>
      <c r="Q919" s="32">
        <f>'Link types'!R873</f>
        <v>0</v>
      </c>
      <c r="R919" s="32">
        <f>'Link types'!S873</f>
        <v>0</v>
      </c>
      <c r="S919" s="32">
        <f>'Link types'!T873</f>
        <v>0</v>
      </c>
      <c r="T919" s="32">
        <f>'Link types'!U873</f>
        <v>0</v>
      </c>
      <c r="U919" s="32">
        <f>'Link types'!V873</f>
        <v>0</v>
      </c>
      <c r="V919" s="32">
        <f>'Link types'!W873</f>
        <v>10</v>
      </c>
      <c r="W919" s="32">
        <f>'Link types'!X873</f>
        <v>10</v>
      </c>
      <c r="X919" s="32">
        <f>'Link types'!Y873</f>
        <v>10</v>
      </c>
      <c r="Y919" s="32" t="str">
        <f>'Link types'!Z873</f>
        <v/>
      </c>
    </row>
    <row r="920" spans="1:25" x14ac:dyDescent="0.25">
      <c r="A920" s="32">
        <f>'Link types'!B874</f>
        <v>972</v>
      </c>
      <c r="B920" s="32">
        <f>'Link types'!C874</f>
        <v>5</v>
      </c>
      <c r="C920" s="32" t="str">
        <f>'Link types'!D874</f>
        <v>free</v>
      </c>
      <c r="D920" s="32">
        <f>'Link types'!E874</f>
        <v>1</v>
      </c>
      <c r="E920" s="32">
        <f>'Link types'!F874</f>
        <v>1000</v>
      </c>
      <c r="F920" s="32" t="str">
        <f>'Link types'!G874</f>
        <v/>
      </c>
      <c r="G920" s="32">
        <f>'Link types'!H874</f>
        <v>0</v>
      </c>
      <c r="H920" s="32">
        <f>'Link types'!I874</f>
        <v>0</v>
      </c>
      <c r="I920" s="32">
        <f>'Link types'!J874</f>
        <v>0</v>
      </c>
      <c r="J920" s="32">
        <f>'Link types'!K874</f>
        <v>0</v>
      </c>
      <c r="K920" s="32">
        <f>'Link types'!L874</f>
        <v>99</v>
      </c>
      <c r="L920" s="32">
        <f>'Link types'!M874</f>
        <v>0</v>
      </c>
      <c r="M920" s="32">
        <f>'Link types'!N874</f>
        <v>0</v>
      </c>
      <c r="N920" s="32">
        <f>'Link types'!O874</f>
        <v>0</v>
      </c>
      <c r="O920" s="32">
        <f>'Link types'!P874</f>
        <v>0</v>
      </c>
      <c r="P920" s="32">
        <f>'Link types'!Q874</f>
        <v>0</v>
      </c>
      <c r="Q920" s="32">
        <f>'Link types'!R874</f>
        <v>0</v>
      </c>
      <c r="R920" s="32">
        <f>'Link types'!S874</f>
        <v>0</v>
      </c>
      <c r="S920" s="32">
        <f>'Link types'!T874</f>
        <v>0</v>
      </c>
      <c r="T920" s="32">
        <f>'Link types'!U874</f>
        <v>0</v>
      </c>
      <c r="U920" s="32">
        <f>'Link types'!V874</f>
        <v>0</v>
      </c>
      <c r="V920" s="32">
        <f>'Link types'!W874</f>
        <v>10</v>
      </c>
      <c r="W920" s="32">
        <f>'Link types'!X874</f>
        <v>10</v>
      </c>
      <c r="X920" s="32">
        <f>'Link types'!Y874</f>
        <v>10</v>
      </c>
      <c r="Y920" s="32" t="str">
        <f>'Link types'!Z874</f>
        <v/>
      </c>
    </row>
    <row r="921" spans="1:25" x14ac:dyDescent="0.25">
      <c r="A921" s="32">
        <f>'Link types'!B875</f>
        <v>973</v>
      </c>
      <c r="B921" s="32">
        <f>'Link types'!C875</f>
        <v>5</v>
      </c>
      <c r="C921" s="32" t="str">
        <f>'Link types'!D875</f>
        <v>free</v>
      </c>
      <c r="D921" s="32">
        <f>'Link types'!E875</f>
        <v>1</v>
      </c>
      <c r="E921" s="32">
        <f>'Link types'!F875</f>
        <v>1000</v>
      </c>
      <c r="F921" s="32" t="str">
        <f>'Link types'!G875</f>
        <v/>
      </c>
      <c r="G921" s="32">
        <f>'Link types'!H875</f>
        <v>0</v>
      </c>
      <c r="H921" s="32">
        <f>'Link types'!I875</f>
        <v>0</v>
      </c>
      <c r="I921" s="32">
        <f>'Link types'!J875</f>
        <v>0</v>
      </c>
      <c r="J921" s="32">
        <f>'Link types'!K875</f>
        <v>0</v>
      </c>
      <c r="K921" s="32">
        <f>'Link types'!L875</f>
        <v>99</v>
      </c>
      <c r="L921" s="32">
        <f>'Link types'!M875</f>
        <v>0</v>
      </c>
      <c r="M921" s="32">
        <f>'Link types'!N875</f>
        <v>0</v>
      </c>
      <c r="N921" s="32">
        <f>'Link types'!O875</f>
        <v>0</v>
      </c>
      <c r="O921" s="32">
        <f>'Link types'!P875</f>
        <v>0</v>
      </c>
      <c r="P921" s="32">
        <f>'Link types'!Q875</f>
        <v>0</v>
      </c>
      <c r="Q921" s="32">
        <f>'Link types'!R875</f>
        <v>0</v>
      </c>
      <c r="R921" s="32">
        <f>'Link types'!S875</f>
        <v>0</v>
      </c>
      <c r="S921" s="32">
        <f>'Link types'!T875</f>
        <v>0</v>
      </c>
      <c r="T921" s="32">
        <f>'Link types'!U875</f>
        <v>0</v>
      </c>
      <c r="U921" s="32">
        <f>'Link types'!V875</f>
        <v>0</v>
      </c>
      <c r="V921" s="32">
        <f>'Link types'!W875</f>
        <v>10</v>
      </c>
      <c r="W921" s="32">
        <f>'Link types'!X875</f>
        <v>10</v>
      </c>
      <c r="X921" s="32">
        <f>'Link types'!Y875</f>
        <v>10</v>
      </c>
      <c r="Y921" s="32" t="str">
        <f>'Link types'!Z875</f>
        <v/>
      </c>
    </row>
    <row r="922" spans="1:25" x14ac:dyDescent="0.25">
      <c r="A922" s="32">
        <f>'Link types'!B876</f>
        <v>974</v>
      </c>
      <c r="B922" s="32">
        <f>'Link types'!C876</f>
        <v>5</v>
      </c>
      <c r="C922" s="32" t="str">
        <f>'Link types'!D876</f>
        <v>free</v>
      </c>
      <c r="D922" s="32">
        <f>'Link types'!E876</f>
        <v>1</v>
      </c>
      <c r="E922" s="32">
        <f>'Link types'!F876</f>
        <v>1000</v>
      </c>
      <c r="F922" s="32" t="str">
        <f>'Link types'!G876</f>
        <v/>
      </c>
      <c r="G922" s="32">
        <f>'Link types'!H876</f>
        <v>0</v>
      </c>
      <c r="H922" s="32">
        <f>'Link types'!I876</f>
        <v>0</v>
      </c>
      <c r="I922" s="32">
        <f>'Link types'!J876</f>
        <v>0</v>
      </c>
      <c r="J922" s="32">
        <f>'Link types'!K876</f>
        <v>0</v>
      </c>
      <c r="K922" s="32">
        <f>'Link types'!L876</f>
        <v>99</v>
      </c>
      <c r="L922" s="32">
        <f>'Link types'!M876</f>
        <v>0</v>
      </c>
      <c r="M922" s="32">
        <f>'Link types'!N876</f>
        <v>0</v>
      </c>
      <c r="N922" s="32">
        <f>'Link types'!O876</f>
        <v>0</v>
      </c>
      <c r="O922" s="32">
        <f>'Link types'!P876</f>
        <v>0</v>
      </c>
      <c r="P922" s="32">
        <f>'Link types'!Q876</f>
        <v>0</v>
      </c>
      <c r="Q922" s="32">
        <f>'Link types'!R876</f>
        <v>0</v>
      </c>
      <c r="R922" s="32">
        <f>'Link types'!S876</f>
        <v>0</v>
      </c>
      <c r="S922" s="32">
        <f>'Link types'!T876</f>
        <v>0</v>
      </c>
      <c r="T922" s="32">
        <f>'Link types'!U876</f>
        <v>0</v>
      </c>
      <c r="U922" s="32">
        <f>'Link types'!V876</f>
        <v>0</v>
      </c>
      <c r="V922" s="32">
        <f>'Link types'!W876</f>
        <v>10</v>
      </c>
      <c r="W922" s="32">
        <f>'Link types'!X876</f>
        <v>10</v>
      </c>
      <c r="X922" s="32">
        <f>'Link types'!Y876</f>
        <v>10</v>
      </c>
      <c r="Y922" s="32" t="str">
        <f>'Link types'!Z876</f>
        <v/>
      </c>
    </row>
    <row r="923" spans="1:25" x14ac:dyDescent="0.25">
      <c r="A923" s="32">
        <f>'Link types'!B877</f>
        <v>975</v>
      </c>
      <c r="B923" s="32">
        <f>'Link types'!C877</f>
        <v>5</v>
      </c>
      <c r="C923" s="32" t="str">
        <f>'Link types'!D877</f>
        <v>free</v>
      </c>
      <c r="D923" s="32">
        <f>'Link types'!E877</f>
        <v>1</v>
      </c>
      <c r="E923" s="32">
        <f>'Link types'!F877</f>
        <v>1000</v>
      </c>
      <c r="F923" s="32" t="str">
        <f>'Link types'!G877</f>
        <v/>
      </c>
      <c r="G923" s="32">
        <f>'Link types'!H877</f>
        <v>0</v>
      </c>
      <c r="H923" s="32">
        <f>'Link types'!I877</f>
        <v>0</v>
      </c>
      <c r="I923" s="32">
        <f>'Link types'!J877</f>
        <v>0</v>
      </c>
      <c r="J923" s="32">
        <f>'Link types'!K877</f>
        <v>0</v>
      </c>
      <c r="K923" s="32">
        <f>'Link types'!L877</f>
        <v>99</v>
      </c>
      <c r="L923" s="32">
        <f>'Link types'!M877</f>
        <v>0</v>
      </c>
      <c r="M923" s="32">
        <f>'Link types'!N877</f>
        <v>0</v>
      </c>
      <c r="N923" s="32">
        <f>'Link types'!O877</f>
        <v>0</v>
      </c>
      <c r="O923" s="32">
        <f>'Link types'!P877</f>
        <v>0</v>
      </c>
      <c r="P923" s="32">
        <f>'Link types'!Q877</f>
        <v>0</v>
      </c>
      <c r="Q923" s="32">
        <f>'Link types'!R877</f>
        <v>0</v>
      </c>
      <c r="R923" s="32">
        <f>'Link types'!S877</f>
        <v>0</v>
      </c>
      <c r="S923" s="32">
        <f>'Link types'!T877</f>
        <v>0</v>
      </c>
      <c r="T923" s="32">
        <f>'Link types'!U877</f>
        <v>0</v>
      </c>
      <c r="U923" s="32">
        <f>'Link types'!V877</f>
        <v>0</v>
      </c>
      <c r="V923" s="32">
        <f>'Link types'!W877</f>
        <v>10</v>
      </c>
      <c r="W923" s="32">
        <f>'Link types'!X877</f>
        <v>10</v>
      </c>
      <c r="X923" s="32">
        <f>'Link types'!Y877</f>
        <v>10</v>
      </c>
      <c r="Y923" s="32" t="str">
        <f>'Link types'!Z877</f>
        <v/>
      </c>
    </row>
    <row r="924" spans="1:25" x14ac:dyDescent="0.25">
      <c r="A924" s="32">
        <f>'Link types'!B878</f>
        <v>976</v>
      </c>
      <c r="B924" s="32">
        <f>'Link types'!C878</f>
        <v>5</v>
      </c>
      <c r="C924" s="32" t="str">
        <f>'Link types'!D878</f>
        <v>free</v>
      </c>
      <c r="D924" s="32">
        <f>'Link types'!E878</f>
        <v>1</v>
      </c>
      <c r="E924" s="32">
        <f>'Link types'!F878</f>
        <v>1000</v>
      </c>
      <c r="F924" s="32" t="str">
        <f>'Link types'!G878</f>
        <v/>
      </c>
      <c r="G924" s="32">
        <f>'Link types'!H878</f>
        <v>0</v>
      </c>
      <c r="H924" s="32">
        <f>'Link types'!I878</f>
        <v>0</v>
      </c>
      <c r="I924" s="32">
        <f>'Link types'!J878</f>
        <v>0</v>
      </c>
      <c r="J924" s="32">
        <f>'Link types'!K878</f>
        <v>0</v>
      </c>
      <c r="K924" s="32">
        <f>'Link types'!L878</f>
        <v>99</v>
      </c>
      <c r="L924" s="32">
        <f>'Link types'!M878</f>
        <v>0</v>
      </c>
      <c r="M924" s="32">
        <f>'Link types'!N878</f>
        <v>0</v>
      </c>
      <c r="N924" s="32">
        <f>'Link types'!O878</f>
        <v>0</v>
      </c>
      <c r="O924" s="32">
        <f>'Link types'!P878</f>
        <v>0</v>
      </c>
      <c r="P924" s="32">
        <f>'Link types'!Q878</f>
        <v>0</v>
      </c>
      <c r="Q924" s="32">
        <f>'Link types'!R878</f>
        <v>0</v>
      </c>
      <c r="R924" s="32">
        <f>'Link types'!S878</f>
        <v>0</v>
      </c>
      <c r="S924" s="32">
        <f>'Link types'!T878</f>
        <v>0</v>
      </c>
      <c r="T924" s="32">
        <f>'Link types'!U878</f>
        <v>0</v>
      </c>
      <c r="U924" s="32">
        <f>'Link types'!V878</f>
        <v>0</v>
      </c>
      <c r="V924" s="32">
        <f>'Link types'!W878</f>
        <v>10</v>
      </c>
      <c r="W924" s="32">
        <f>'Link types'!X878</f>
        <v>10</v>
      </c>
      <c r="X924" s="32">
        <f>'Link types'!Y878</f>
        <v>10</v>
      </c>
      <c r="Y924" s="32" t="str">
        <f>'Link types'!Z878</f>
        <v/>
      </c>
    </row>
    <row r="925" spans="1:25" x14ac:dyDescent="0.25">
      <c r="A925" s="32">
        <f>'Link types'!B879</f>
        <v>977</v>
      </c>
      <c r="B925" s="32">
        <f>'Link types'!C879</f>
        <v>5</v>
      </c>
      <c r="C925" s="32" t="str">
        <f>'Link types'!D879</f>
        <v>free</v>
      </c>
      <c r="D925" s="32">
        <f>'Link types'!E879</f>
        <v>1</v>
      </c>
      <c r="E925" s="32">
        <f>'Link types'!F879</f>
        <v>1000</v>
      </c>
      <c r="F925" s="32" t="str">
        <f>'Link types'!G879</f>
        <v/>
      </c>
      <c r="G925" s="32">
        <f>'Link types'!H879</f>
        <v>0</v>
      </c>
      <c r="H925" s="32">
        <f>'Link types'!I879</f>
        <v>0</v>
      </c>
      <c r="I925" s="32">
        <f>'Link types'!J879</f>
        <v>0</v>
      </c>
      <c r="J925" s="32">
        <f>'Link types'!K879</f>
        <v>0</v>
      </c>
      <c r="K925" s="32">
        <f>'Link types'!L879</f>
        <v>99</v>
      </c>
      <c r="L925" s="32">
        <f>'Link types'!M879</f>
        <v>0</v>
      </c>
      <c r="M925" s="32">
        <f>'Link types'!N879</f>
        <v>0</v>
      </c>
      <c r="N925" s="32">
        <f>'Link types'!O879</f>
        <v>0</v>
      </c>
      <c r="O925" s="32">
        <f>'Link types'!P879</f>
        <v>0</v>
      </c>
      <c r="P925" s="32">
        <f>'Link types'!Q879</f>
        <v>0</v>
      </c>
      <c r="Q925" s="32">
        <f>'Link types'!R879</f>
        <v>0</v>
      </c>
      <c r="R925" s="32">
        <f>'Link types'!S879</f>
        <v>0</v>
      </c>
      <c r="S925" s="32">
        <f>'Link types'!T879</f>
        <v>0</v>
      </c>
      <c r="T925" s="32">
        <f>'Link types'!U879</f>
        <v>0</v>
      </c>
      <c r="U925" s="32">
        <f>'Link types'!V879</f>
        <v>0</v>
      </c>
      <c r="V925" s="32">
        <f>'Link types'!W879</f>
        <v>10</v>
      </c>
      <c r="W925" s="32">
        <f>'Link types'!X879</f>
        <v>10</v>
      </c>
      <c r="X925" s="32">
        <f>'Link types'!Y879</f>
        <v>10</v>
      </c>
      <c r="Y925" s="32" t="str">
        <f>'Link types'!Z879</f>
        <v/>
      </c>
    </row>
    <row r="926" spans="1:25" x14ac:dyDescent="0.25">
      <c r="A926" s="32">
        <f>'Link types'!B880</f>
        <v>978</v>
      </c>
      <c r="B926" s="32">
        <f>'Link types'!C880</f>
        <v>5</v>
      </c>
      <c r="C926" s="32" t="str">
        <f>'Link types'!D880</f>
        <v>free</v>
      </c>
      <c r="D926" s="32">
        <f>'Link types'!E880</f>
        <v>1</v>
      </c>
      <c r="E926" s="32">
        <f>'Link types'!F880</f>
        <v>1000</v>
      </c>
      <c r="F926" s="32" t="str">
        <f>'Link types'!G880</f>
        <v/>
      </c>
      <c r="G926" s="32">
        <f>'Link types'!H880</f>
        <v>0</v>
      </c>
      <c r="H926" s="32">
        <f>'Link types'!I880</f>
        <v>0</v>
      </c>
      <c r="I926" s="32">
        <f>'Link types'!J880</f>
        <v>0</v>
      </c>
      <c r="J926" s="32">
        <f>'Link types'!K880</f>
        <v>0</v>
      </c>
      <c r="K926" s="32">
        <f>'Link types'!L880</f>
        <v>99</v>
      </c>
      <c r="L926" s="32">
        <f>'Link types'!M880</f>
        <v>0</v>
      </c>
      <c r="M926" s="32">
        <f>'Link types'!N880</f>
        <v>0</v>
      </c>
      <c r="N926" s="32">
        <f>'Link types'!O880</f>
        <v>0</v>
      </c>
      <c r="O926" s="32">
        <f>'Link types'!P880</f>
        <v>0</v>
      </c>
      <c r="P926" s="32">
        <f>'Link types'!Q880</f>
        <v>0</v>
      </c>
      <c r="Q926" s="32">
        <f>'Link types'!R880</f>
        <v>0</v>
      </c>
      <c r="R926" s="32">
        <f>'Link types'!S880</f>
        <v>0</v>
      </c>
      <c r="S926" s="32">
        <f>'Link types'!T880</f>
        <v>0</v>
      </c>
      <c r="T926" s="32">
        <f>'Link types'!U880</f>
        <v>0</v>
      </c>
      <c r="U926" s="32">
        <f>'Link types'!V880</f>
        <v>0</v>
      </c>
      <c r="V926" s="32">
        <f>'Link types'!W880</f>
        <v>10</v>
      </c>
      <c r="W926" s="32">
        <f>'Link types'!X880</f>
        <v>10</v>
      </c>
      <c r="X926" s="32">
        <f>'Link types'!Y880</f>
        <v>10</v>
      </c>
      <c r="Y926" s="32" t="str">
        <f>'Link types'!Z880</f>
        <v/>
      </c>
    </row>
    <row r="927" spans="1:25" x14ac:dyDescent="0.25">
      <c r="A927" s="32">
        <f>'Link types'!B881</f>
        <v>979</v>
      </c>
      <c r="B927" s="32">
        <f>'Link types'!C881</f>
        <v>5</v>
      </c>
      <c r="C927" s="32" t="str">
        <f>'Link types'!D881</f>
        <v>free</v>
      </c>
      <c r="D927" s="32">
        <f>'Link types'!E881</f>
        <v>1</v>
      </c>
      <c r="E927" s="32">
        <f>'Link types'!F881</f>
        <v>1000</v>
      </c>
      <c r="F927" s="32" t="str">
        <f>'Link types'!G881</f>
        <v/>
      </c>
      <c r="G927" s="32">
        <f>'Link types'!H881</f>
        <v>0</v>
      </c>
      <c r="H927" s="32">
        <f>'Link types'!I881</f>
        <v>0</v>
      </c>
      <c r="I927" s="32">
        <f>'Link types'!J881</f>
        <v>0</v>
      </c>
      <c r="J927" s="32">
        <f>'Link types'!K881</f>
        <v>0</v>
      </c>
      <c r="K927" s="32">
        <f>'Link types'!L881</f>
        <v>99</v>
      </c>
      <c r="L927" s="32">
        <f>'Link types'!M881</f>
        <v>0</v>
      </c>
      <c r="M927" s="32">
        <f>'Link types'!N881</f>
        <v>0</v>
      </c>
      <c r="N927" s="32">
        <f>'Link types'!O881</f>
        <v>0</v>
      </c>
      <c r="O927" s="32">
        <f>'Link types'!P881</f>
        <v>0</v>
      </c>
      <c r="P927" s="32">
        <f>'Link types'!Q881</f>
        <v>0</v>
      </c>
      <c r="Q927" s="32">
        <f>'Link types'!R881</f>
        <v>0</v>
      </c>
      <c r="R927" s="32">
        <f>'Link types'!S881</f>
        <v>0</v>
      </c>
      <c r="S927" s="32">
        <f>'Link types'!T881</f>
        <v>0</v>
      </c>
      <c r="T927" s="32">
        <f>'Link types'!U881</f>
        <v>0</v>
      </c>
      <c r="U927" s="32">
        <f>'Link types'!V881</f>
        <v>0</v>
      </c>
      <c r="V927" s="32">
        <f>'Link types'!W881</f>
        <v>10</v>
      </c>
      <c r="W927" s="32">
        <f>'Link types'!X881</f>
        <v>10</v>
      </c>
      <c r="X927" s="32">
        <f>'Link types'!Y881</f>
        <v>10</v>
      </c>
      <c r="Y927" s="32" t="str">
        <f>'Link types'!Z881</f>
        <v/>
      </c>
    </row>
    <row r="928" spans="1:25" x14ac:dyDescent="0.25">
      <c r="A928" s="32">
        <f>'Link types'!B882</f>
        <v>980</v>
      </c>
      <c r="B928" s="32">
        <f>'Link types'!C882</f>
        <v>5</v>
      </c>
      <c r="C928" s="32" t="str">
        <f>'Link types'!D882</f>
        <v>free</v>
      </c>
      <c r="D928" s="32">
        <f>'Link types'!E882</f>
        <v>1</v>
      </c>
      <c r="E928" s="32">
        <f>'Link types'!F882</f>
        <v>1000</v>
      </c>
      <c r="F928" s="32" t="str">
        <f>'Link types'!G882</f>
        <v/>
      </c>
      <c r="G928" s="32">
        <f>'Link types'!H882</f>
        <v>0</v>
      </c>
      <c r="H928" s="32">
        <f>'Link types'!I882</f>
        <v>0</v>
      </c>
      <c r="I928" s="32">
        <f>'Link types'!J882</f>
        <v>0</v>
      </c>
      <c r="J928" s="32">
        <f>'Link types'!K882</f>
        <v>0</v>
      </c>
      <c r="K928" s="32">
        <f>'Link types'!L882</f>
        <v>99</v>
      </c>
      <c r="L928" s="32">
        <f>'Link types'!M882</f>
        <v>0</v>
      </c>
      <c r="M928" s="32">
        <f>'Link types'!N882</f>
        <v>0</v>
      </c>
      <c r="N928" s="32">
        <f>'Link types'!O882</f>
        <v>0</v>
      </c>
      <c r="O928" s="32">
        <f>'Link types'!P882</f>
        <v>0</v>
      </c>
      <c r="P928" s="32">
        <f>'Link types'!Q882</f>
        <v>0</v>
      </c>
      <c r="Q928" s="32">
        <f>'Link types'!R882</f>
        <v>0</v>
      </c>
      <c r="R928" s="32">
        <f>'Link types'!S882</f>
        <v>0</v>
      </c>
      <c r="S928" s="32">
        <f>'Link types'!T882</f>
        <v>0</v>
      </c>
      <c r="T928" s="32">
        <f>'Link types'!U882</f>
        <v>0</v>
      </c>
      <c r="U928" s="32">
        <f>'Link types'!V882</f>
        <v>0</v>
      </c>
      <c r="V928" s="32">
        <f>'Link types'!W882</f>
        <v>10</v>
      </c>
      <c r="W928" s="32">
        <f>'Link types'!X882</f>
        <v>10</v>
      </c>
      <c r="X928" s="32">
        <f>'Link types'!Y882</f>
        <v>10</v>
      </c>
      <c r="Y928" s="32" t="str">
        <f>'Link types'!Z882</f>
        <v/>
      </c>
    </row>
    <row r="929" spans="1:25" x14ac:dyDescent="0.25">
      <c r="A929" s="32">
        <f>'Link types'!B883</f>
        <v>981</v>
      </c>
      <c r="B929" s="32">
        <f>'Link types'!C883</f>
        <v>5</v>
      </c>
      <c r="C929" s="32" t="str">
        <f>'Link types'!D883</f>
        <v>free</v>
      </c>
      <c r="D929" s="32">
        <f>'Link types'!E883</f>
        <v>1</v>
      </c>
      <c r="E929" s="32">
        <f>'Link types'!F883</f>
        <v>1000</v>
      </c>
      <c r="F929" s="32" t="str">
        <f>'Link types'!G883</f>
        <v/>
      </c>
      <c r="G929" s="32">
        <f>'Link types'!H883</f>
        <v>0</v>
      </c>
      <c r="H929" s="32">
        <f>'Link types'!I883</f>
        <v>0</v>
      </c>
      <c r="I929" s="32">
        <f>'Link types'!J883</f>
        <v>0</v>
      </c>
      <c r="J929" s="32">
        <f>'Link types'!K883</f>
        <v>0</v>
      </c>
      <c r="K929" s="32">
        <f>'Link types'!L883</f>
        <v>99</v>
      </c>
      <c r="L929" s="32">
        <f>'Link types'!M883</f>
        <v>0</v>
      </c>
      <c r="M929" s="32">
        <f>'Link types'!N883</f>
        <v>0</v>
      </c>
      <c r="N929" s="32">
        <f>'Link types'!O883</f>
        <v>0</v>
      </c>
      <c r="O929" s="32">
        <f>'Link types'!P883</f>
        <v>0</v>
      </c>
      <c r="P929" s="32">
        <f>'Link types'!Q883</f>
        <v>0</v>
      </c>
      <c r="Q929" s="32">
        <f>'Link types'!R883</f>
        <v>0</v>
      </c>
      <c r="R929" s="32">
        <f>'Link types'!S883</f>
        <v>0</v>
      </c>
      <c r="S929" s="32">
        <f>'Link types'!T883</f>
        <v>0</v>
      </c>
      <c r="T929" s="32">
        <f>'Link types'!U883</f>
        <v>0</v>
      </c>
      <c r="U929" s="32">
        <f>'Link types'!V883</f>
        <v>0</v>
      </c>
      <c r="V929" s="32">
        <f>'Link types'!W883</f>
        <v>10</v>
      </c>
      <c r="W929" s="32">
        <f>'Link types'!X883</f>
        <v>10</v>
      </c>
      <c r="X929" s="32">
        <f>'Link types'!Y883</f>
        <v>10</v>
      </c>
      <c r="Y929" s="32" t="str">
        <f>'Link types'!Z883</f>
        <v/>
      </c>
    </row>
    <row r="930" spans="1:25" x14ac:dyDescent="0.25">
      <c r="A930" s="32">
        <f>'Link types'!B884</f>
        <v>982</v>
      </c>
      <c r="B930" s="32">
        <f>'Link types'!C884</f>
        <v>5</v>
      </c>
      <c r="C930" s="32" t="str">
        <f>'Link types'!D884</f>
        <v>free</v>
      </c>
      <c r="D930" s="32">
        <f>'Link types'!E884</f>
        <v>1</v>
      </c>
      <c r="E930" s="32">
        <f>'Link types'!F884</f>
        <v>1000</v>
      </c>
      <c r="F930" s="32" t="str">
        <f>'Link types'!G884</f>
        <v/>
      </c>
      <c r="G930" s="32">
        <f>'Link types'!H884</f>
        <v>0</v>
      </c>
      <c r="H930" s="32">
        <f>'Link types'!I884</f>
        <v>0</v>
      </c>
      <c r="I930" s="32">
        <f>'Link types'!J884</f>
        <v>0</v>
      </c>
      <c r="J930" s="32">
        <f>'Link types'!K884</f>
        <v>0</v>
      </c>
      <c r="K930" s="32">
        <f>'Link types'!L884</f>
        <v>99</v>
      </c>
      <c r="L930" s="32">
        <f>'Link types'!M884</f>
        <v>0</v>
      </c>
      <c r="M930" s="32">
        <f>'Link types'!N884</f>
        <v>0</v>
      </c>
      <c r="N930" s="32">
        <f>'Link types'!O884</f>
        <v>0</v>
      </c>
      <c r="O930" s="32">
        <f>'Link types'!P884</f>
        <v>0</v>
      </c>
      <c r="P930" s="32">
        <f>'Link types'!Q884</f>
        <v>0</v>
      </c>
      <c r="Q930" s="32">
        <f>'Link types'!R884</f>
        <v>0</v>
      </c>
      <c r="R930" s="32">
        <f>'Link types'!S884</f>
        <v>0</v>
      </c>
      <c r="S930" s="32">
        <f>'Link types'!T884</f>
        <v>0</v>
      </c>
      <c r="T930" s="32">
        <f>'Link types'!U884</f>
        <v>0</v>
      </c>
      <c r="U930" s="32">
        <f>'Link types'!V884</f>
        <v>0</v>
      </c>
      <c r="V930" s="32">
        <f>'Link types'!W884</f>
        <v>10</v>
      </c>
      <c r="W930" s="32">
        <f>'Link types'!X884</f>
        <v>10</v>
      </c>
      <c r="X930" s="32">
        <f>'Link types'!Y884</f>
        <v>10</v>
      </c>
      <c r="Y930" s="32" t="str">
        <f>'Link types'!Z884</f>
        <v/>
      </c>
    </row>
    <row r="931" spans="1:25" x14ac:dyDescent="0.25">
      <c r="A931" s="32">
        <f>'Link types'!B885</f>
        <v>983</v>
      </c>
      <c r="B931" s="32">
        <f>'Link types'!C885</f>
        <v>5</v>
      </c>
      <c r="C931" s="32" t="str">
        <f>'Link types'!D885</f>
        <v>free</v>
      </c>
      <c r="D931" s="32">
        <f>'Link types'!E885</f>
        <v>1</v>
      </c>
      <c r="E931" s="32">
        <f>'Link types'!F885</f>
        <v>1000</v>
      </c>
      <c r="F931" s="32" t="str">
        <f>'Link types'!G885</f>
        <v/>
      </c>
      <c r="G931" s="32">
        <f>'Link types'!H885</f>
        <v>0</v>
      </c>
      <c r="H931" s="32">
        <f>'Link types'!I885</f>
        <v>0</v>
      </c>
      <c r="I931" s="32">
        <f>'Link types'!J885</f>
        <v>0</v>
      </c>
      <c r="J931" s="32">
        <f>'Link types'!K885</f>
        <v>0</v>
      </c>
      <c r="K931" s="32">
        <f>'Link types'!L885</f>
        <v>99</v>
      </c>
      <c r="L931" s="32">
        <f>'Link types'!M885</f>
        <v>0</v>
      </c>
      <c r="M931" s="32">
        <f>'Link types'!N885</f>
        <v>0</v>
      </c>
      <c r="N931" s="32">
        <f>'Link types'!O885</f>
        <v>0</v>
      </c>
      <c r="O931" s="32">
        <f>'Link types'!P885</f>
        <v>0</v>
      </c>
      <c r="P931" s="32">
        <f>'Link types'!Q885</f>
        <v>0</v>
      </c>
      <c r="Q931" s="32">
        <f>'Link types'!R885</f>
        <v>0</v>
      </c>
      <c r="R931" s="32">
        <f>'Link types'!S885</f>
        <v>0</v>
      </c>
      <c r="S931" s="32">
        <f>'Link types'!T885</f>
        <v>0</v>
      </c>
      <c r="T931" s="32">
        <f>'Link types'!U885</f>
        <v>0</v>
      </c>
      <c r="U931" s="32">
        <f>'Link types'!V885</f>
        <v>0</v>
      </c>
      <c r="V931" s="32">
        <f>'Link types'!W885</f>
        <v>10</v>
      </c>
      <c r="W931" s="32">
        <f>'Link types'!X885</f>
        <v>10</v>
      </c>
      <c r="X931" s="32">
        <f>'Link types'!Y885</f>
        <v>10</v>
      </c>
      <c r="Y931" s="32" t="str">
        <f>'Link types'!Z885</f>
        <v/>
      </c>
    </row>
    <row r="932" spans="1:25" x14ac:dyDescent="0.25">
      <c r="A932" s="32">
        <f>'Link types'!B886</f>
        <v>984</v>
      </c>
      <c r="B932" s="32">
        <f>'Link types'!C886</f>
        <v>5</v>
      </c>
      <c r="C932" s="32" t="str">
        <f>'Link types'!D886</f>
        <v>free</v>
      </c>
      <c r="D932" s="32">
        <f>'Link types'!E886</f>
        <v>1</v>
      </c>
      <c r="E932" s="32">
        <f>'Link types'!F886</f>
        <v>1000</v>
      </c>
      <c r="F932" s="32" t="str">
        <f>'Link types'!G886</f>
        <v/>
      </c>
      <c r="G932" s="32">
        <f>'Link types'!H886</f>
        <v>0</v>
      </c>
      <c r="H932" s="32">
        <f>'Link types'!I886</f>
        <v>0</v>
      </c>
      <c r="I932" s="32">
        <f>'Link types'!J886</f>
        <v>0</v>
      </c>
      <c r="J932" s="32">
        <f>'Link types'!K886</f>
        <v>0</v>
      </c>
      <c r="K932" s="32">
        <f>'Link types'!L886</f>
        <v>99</v>
      </c>
      <c r="L932" s="32">
        <f>'Link types'!M886</f>
        <v>0</v>
      </c>
      <c r="M932" s="32">
        <f>'Link types'!N886</f>
        <v>0</v>
      </c>
      <c r="N932" s="32">
        <f>'Link types'!O886</f>
        <v>0</v>
      </c>
      <c r="O932" s="32">
        <f>'Link types'!P886</f>
        <v>0</v>
      </c>
      <c r="P932" s="32">
        <f>'Link types'!Q886</f>
        <v>0</v>
      </c>
      <c r="Q932" s="32">
        <f>'Link types'!R886</f>
        <v>0</v>
      </c>
      <c r="R932" s="32">
        <f>'Link types'!S886</f>
        <v>0</v>
      </c>
      <c r="S932" s="32">
        <f>'Link types'!T886</f>
        <v>0</v>
      </c>
      <c r="T932" s="32">
        <f>'Link types'!U886</f>
        <v>0</v>
      </c>
      <c r="U932" s="32">
        <f>'Link types'!V886</f>
        <v>0</v>
      </c>
      <c r="V932" s="32">
        <f>'Link types'!W886</f>
        <v>10</v>
      </c>
      <c r="W932" s="32">
        <f>'Link types'!X886</f>
        <v>10</v>
      </c>
      <c r="X932" s="32">
        <f>'Link types'!Y886</f>
        <v>10</v>
      </c>
      <c r="Y932" s="32" t="str">
        <f>'Link types'!Z886</f>
        <v/>
      </c>
    </row>
    <row r="933" spans="1:25" x14ac:dyDescent="0.25">
      <c r="A933" s="32">
        <f>'Link types'!B887</f>
        <v>985</v>
      </c>
      <c r="B933" s="32">
        <f>'Link types'!C887</f>
        <v>5</v>
      </c>
      <c r="C933" s="32" t="str">
        <f>'Link types'!D887</f>
        <v>free</v>
      </c>
      <c r="D933" s="32">
        <f>'Link types'!E887</f>
        <v>1</v>
      </c>
      <c r="E933" s="32">
        <f>'Link types'!F887</f>
        <v>1000</v>
      </c>
      <c r="F933" s="32" t="str">
        <f>'Link types'!G887</f>
        <v/>
      </c>
      <c r="G933" s="32">
        <f>'Link types'!H887</f>
        <v>0</v>
      </c>
      <c r="H933" s="32">
        <f>'Link types'!I887</f>
        <v>0</v>
      </c>
      <c r="I933" s="32">
        <f>'Link types'!J887</f>
        <v>0</v>
      </c>
      <c r="J933" s="32">
        <f>'Link types'!K887</f>
        <v>0</v>
      </c>
      <c r="K933" s="32">
        <f>'Link types'!L887</f>
        <v>99</v>
      </c>
      <c r="L933" s="32">
        <f>'Link types'!M887</f>
        <v>0</v>
      </c>
      <c r="M933" s="32">
        <f>'Link types'!N887</f>
        <v>0</v>
      </c>
      <c r="N933" s="32">
        <f>'Link types'!O887</f>
        <v>0</v>
      </c>
      <c r="O933" s="32">
        <f>'Link types'!P887</f>
        <v>0</v>
      </c>
      <c r="P933" s="32">
        <f>'Link types'!Q887</f>
        <v>0</v>
      </c>
      <c r="Q933" s="32">
        <f>'Link types'!R887</f>
        <v>0</v>
      </c>
      <c r="R933" s="32">
        <f>'Link types'!S887</f>
        <v>0</v>
      </c>
      <c r="S933" s="32">
        <f>'Link types'!T887</f>
        <v>0</v>
      </c>
      <c r="T933" s="32">
        <f>'Link types'!U887</f>
        <v>0</v>
      </c>
      <c r="U933" s="32">
        <f>'Link types'!V887</f>
        <v>0</v>
      </c>
      <c r="V933" s="32">
        <f>'Link types'!W887</f>
        <v>10</v>
      </c>
      <c r="W933" s="32">
        <f>'Link types'!X887</f>
        <v>10</v>
      </c>
      <c r="X933" s="32">
        <f>'Link types'!Y887</f>
        <v>10</v>
      </c>
      <c r="Y933" s="32" t="str">
        <f>'Link types'!Z887</f>
        <v/>
      </c>
    </row>
    <row r="934" spans="1:25" x14ac:dyDescent="0.25">
      <c r="A934" s="32">
        <f>'Link types'!B888</f>
        <v>986</v>
      </c>
      <c r="B934" s="32">
        <f>'Link types'!C888</f>
        <v>5</v>
      </c>
      <c r="C934" s="32" t="str">
        <f>'Link types'!D888</f>
        <v>free</v>
      </c>
      <c r="D934" s="32">
        <f>'Link types'!E888</f>
        <v>1</v>
      </c>
      <c r="E934" s="32">
        <f>'Link types'!F888</f>
        <v>1000</v>
      </c>
      <c r="F934" s="32" t="str">
        <f>'Link types'!G888</f>
        <v/>
      </c>
      <c r="G934" s="32">
        <f>'Link types'!H888</f>
        <v>0</v>
      </c>
      <c r="H934" s="32">
        <f>'Link types'!I888</f>
        <v>0</v>
      </c>
      <c r="I934" s="32">
        <f>'Link types'!J888</f>
        <v>0</v>
      </c>
      <c r="J934" s="32">
        <f>'Link types'!K888</f>
        <v>0</v>
      </c>
      <c r="K934" s="32">
        <f>'Link types'!L888</f>
        <v>99</v>
      </c>
      <c r="L934" s="32">
        <f>'Link types'!M888</f>
        <v>0</v>
      </c>
      <c r="M934" s="32">
        <f>'Link types'!N888</f>
        <v>0</v>
      </c>
      <c r="N934" s="32">
        <f>'Link types'!O888</f>
        <v>0</v>
      </c>
      <c r="O934" s="32">
        <f>'Link types'!P888</f>
        <v>0</v>
      </c>
      <c r="P934" s="32">
        <f>'Link types'!Q888</f>
        <v>0</v>
      </c>
      <c r="Q934" s="32">
        <f>'Link types'!R888</f>
        <v>0</v>
      </c>
      <c r="R934" s="32">
        <f>'Link types'!S888</f>
        <v>0</v>
      </c>
      <c r="S934" s="32">
        <f>'Link types'!T888</f>
        <v>0</v>
      </c>
      <c r="T934" s="32">
        <f>'Link types'!U888</f>
        <v>0</v>
      </c>
      <c r="U934" s="32">
        <f>'Link types'!V888</f>
        <v>0</v>
      </c>
      <c r="V934" s="32">
        <f>'Link types'!W888</f>
        <v>10</v>
      </c>
      <c r="W934" s="32">
        <f>'Link types'!X888</f>
        <v>10</v>
      </c>
      <c r="X934" s="32">
        <f>'Link types'!Y888</f>
        <v>10</v>
      </c>
      <c r="Y934" s="32" t="str">
        <f>'Link types'!Z888</f>
        <v/>
      </c>
    </row>
    <row r="935" spans="1:25" x14ac:dyDescent="0.25">
      <c r="A935" s="32">
        <f>'Link types'!B889</f>
        <v>987</v>
      </c>
      <c r="B935" s="32">
        <f>'Link types'!C889</f>
        <v>5</v>
      </c>
      <c r="C935" s="32" t="str">
        <f>'Link types'!D889</f>
        <v>free</v>
      </c>
      <c r="D935" s="32">
        <f>'Link types'!E889</f>
        <v>1</v>
      </c>
      <c r="E935" s="32">
        <f>'Link types'!F889</f>
        <v>1000</v>
      </c>
      <c r="F935" s="32" t="str">
        <f>'Link types'!G889</f>
        <v/>
      </c>
      <c r="G935" s="32">
        <f>'Link types'!H889</f>
        <v>0</v>
      </c>
      <c r="H935" s="32">
        <f>'Link types'!I889</f>
        <v>0</v>
      </c>
      <c r="I935" s="32">
        <f>'Link types'!J889</f>
        <v>0</v>
      </c>
      <c r="J935" s="32">
        <f>'Link types'!K889</f>
        <v>0</v>
      </c>
      <c r="K935" s="32">
        <f>'Link types'!L889</f>
        <v>99</v>
      </c>
      <c r="L935" s="32">
        <f>'Link types'!M889</f>
        <v>0</v>
      </c>
      <c r="M935" s="32">
        <f>'Link types'!N889</f>
        <v>0</v>
      </c>
      <c r="N935" s="32">
        <f>'Link types'!O889</f>
        <v>0</v>
      </c>
      <c r="O935" s="32">
        <f>'Link types'!P889</f>
        <v>0</v>
      </c>
      <c r="P935" s="32">
        <f>'Link types'!Q889</f>
        <v>0</v>
      </c>
      <c r="Q935" s="32">
        <f>'Link types'!R889</f>
        <v>0</v>
      </c>
      <c r="R935" s="32">
        <f>'Link types'!S889</f>
        <v>0</v>
      </c>
      <c r="S935" s="32">
        <f>'Link types'!T889</f>
        <v>0</v>
      </c>
      <c r="T935" s="32">
        <f>'Link types'!U889</f>
        <v>0</v>
      </c>
      <c r="U935" s="32">
        <f>'Link types'!V889</f>
        <v>0</v>
      </c>
      <c r="V935" s="32">
        <f>'Link types'!W889</f>
        <v>10</v>
      </c>
      <c r="W935" s="32">
        <f>'Link types'!X889</f>
        <v>10</v>
      </c>
      <c r="X935" s="32">
        <f>'Link types'!Y889</f>
        <v>10</v>
      </c>
      <c r="Y935" s="32" t="str">
        <f>'Link types'!Z889</f>
        <v/>
      </c>
    </row>
    <row r="936" spans="1:25" x14ac:dyDescent="0.25">
      <c r="A936" s="32">
        <f>'Link types'!B890</f>
        <v>988</v>
      </c>
      <c r="B936" s="32">
        <f>'Link types'!C890</f>
        <v>5</v>
      </c>
      <c r="C936" s="32" t="str">
        <f>'Link types'!D890</f>
        <v>free</v>
      </c>
      <c r="D936" s="32">
        <f>'Link types'!E890</f>
        <v>1</v>
      </c>
      <c r="E936" s="32">
        <f>'Link types'!F890</f>
        <v>1000</v>
      </c>
      <c r="F936" s="32" t="str">
        <f>'Link types'!G890</f>
        <v/>
      </c>
      <c r="G936" s="32">
        <f>'Link types'!H890</f>
        <v>0</v>
      </c>
      <c r="H936" s="32">
        <f>'Link types'!I890</f>
        <v>0</v>
      </c>
      <c r="I936" s="32">
        <f>'Link types'!J890</f>
        <v>0</v>
      </c>
      <c r="J936" s="32">
        <f>'Link types'!K890</f>
        <v>0</v>
      </c>
      <c r="K936" s="32">
        <f>'Link types'!L890</f>
        <v>99</v>
      </c>
      <c r="L936" s="32">
        <f>'Link types'!M890</f>
        <v>0</v>
      </c>
      <c r="M936" s="32">
        <f>'Link types'!N890</f>
        <v>0</v>
      </c>
      <c r="N936" s="32">
        <f>'Link types'!O890</f>
        <v>0</v>
      </c>
      <c r="O936" s="32">
        <f>'Link types'!P890</f>
        <v>0</v>
      </c>
      <c r="P936" s="32">
        <f>'Link types'!Q890</f>
        <v>0</v>
      </c>
      <c r="Q936" s="32">
        <f>'Link types'!R890</f>
        <v>0</v>
      </c>
      <c r="R936" s="32">
        <f>'Link types'!S890</f>
        <v>0</v>
      </c>
      <c r="S936" s="32">
        <f>'Link types'!T890</f>
        <v>0</v>
      </c>
      <c r="T936" s="32">
        <f>'Link types'!U890</f>
        <v>0</v>
      </c>
      <c r="U936" s="32">
        <f>'Link types'!V890</f>
        <v>0</v>
      </c>
      <c r="V936" s="32">
        <f>'Link types'!W890</f>
        <v>10</v>
      </c>
      <c r="W936" s="32">
        <f>'Link types'!X890</f>
        <v>10</v>
      </c>
      <c r="X936" s="32">
        <f>'Link types'!Y890</f>
        <v>10</v>
      </c>
      <c r="Y936" s="32" t="str">
        <f>'Link types'!Z890</f>
        <v/>
      </c>
    </row>
    <row r="937" spans="1:25" x14ac:dyDescent="0.25">
      <c r="A937" s="32">
        <f>'Link types'!B891</f>
        <v>989</v>
      </c>
      <c r="B937" s="32">
        <f>'Link types'!C891</f>
        <v>5</v>
      </c>
      <c r="C937" s="32" t="str">
        <f>'Link types'!D891</f>
        <v>free</v>
      </c>
      <c r="D937" s="32">
        <f>'Link types'!E891</f>
        <v>1</v>
      </c>
      <c r="E937" s="32">
        <f>'Link types'!F891</f>
        <v>1000</v>
      </c>
      <c r="F937" s="32" t="str">
        <f>'Link types'!G891</f>
        <v/>
      </c>
      <c r="G937" s="32">
        <f>'Link types'!H891</f>
        <v>0</v>
      </c>
      <c r="H937" s="32">
        <f>'Link types'!I891</f>
        <v>0</v>
      </c>
      <c r="I937" s="32">
        <f>'Link types'!J891</f>
        <v>0</v>
      </c>
      <c r="J937" s="32">
        <f>'Link types'!K891</f>
        <v>0</v>
      </c>
      <c r="K937" s="32">
        <f>'Link types'!L891</f>
        <v>99</v>
      </c>
      <c r="L937" s="32">
        <f>'Link types'!M891</f>
        <v>0</v>
      </c>
      <c r="M937" s="32">
        <f>'Link types'!N891</f>
        <v>0</v>
      </c>
      <c r="N937" s="32">
        <f>'Link types'!O891</f>
        <v>0</v>
      </c>
      <c r="O937" s="32">
        <f>'Link types'!P891</f>
        <v>0</v>
      </c>
      <c r="P937" s="32">
        <f>'Link types'!Q891</f>
        <v>0</v>
      </c>
      <c r="Q937" s="32">
        <f>'Link types'!R891</f>
        <v>0</v>
      </c>
      <c r="R937" s="32">
        <f>'Link types'!S891</f>
        <v>0</v>
      </c>
      <c r="S937" s="32">
        <f>'Link types'!T891</f>
        <v>0</v>
      </c>
      <c r="T937" s="32">
        <f>'Link types'!U891</f>
        <v>0</v>
      </c>
      <c r="U937" s="32">
        <f>'Link types'!V891</f>
        <v>0</v>
      </c>
      <c r="V937" s="32">
        <f>'Link types'!W891</f>
        <v>10</v>
      </c>
      <c r="W937" s="32">
        <f>'Link types'!X891</f>
        <v>10</v>
      </c>
      <c r="X937" s="32">
        <f>'Link types'!Y891</f>
        <v>10</v>
      </c>
      <c r="Y937" s="32" t="str">
        <f>'Link types'!Z891</f>
        <v/>
      </c>
    </row>
    <row r="938" spans="1:25" x14ac:dyDescent="0.25">
      <c r="A938" s="32">
        <f>'Link types'!B892</f>
        <v>990</v>
      </c>
      <c r="B938" s="32">
        <f>'Link types'!C892</f>
        <v>90</v>
      </c>
      <c r="C938" s="32" t="str">
        <f>'Link types'!D892</f>
        <v>ZK_Hilfsstrecken</v>
      </c>
      <c r="D938" s="32">
        <f>'Link types'!E892</f>
        <v>1</v>
      </c>
      <c r="E938" s="32">
        <f>'Link types'!F892</f>
        <v>999</v>
      </c>
      <c r="F938" s="32" t="str">
        <f>'Link types'!G892</f>
        <v>BUS,CAR,HGV</v>
      </c>
      <c r="G938" s="32">
        <f>'Link types'!H892</f>
        <v>1</v>
      </c>
      <c r="H938" s="32">
        <f>'Link types'!I892</f>
        <v>9999</v>
      </c>
      <c r="I938" s="32">
        <f>'Link types'!J892</f>
        <v>20</v>
      </c>
      <c r="J938" s="32">
        <f>'Link types'!K892</f>
        <v>1</v>
      </c>
      <c r="K938" s="32">
        <f>'Link types'!L892</f>
        <v>99</v>
      </c>
      <c r="L938" s="32">
        <f>'Link types'!M892</f>
        <v>20</v>
      </c>
      <c r="M938" s="32">
        <f>'Link types'!N892</f>
        <v>130</v>
      </c>
      <c r="N938" s="32">
        <f>'Link types'!O892</f>
        <v>100</v>
      </c>
      <c r="O938" s="32">
        <f>'Link types'!P892</f>
        <v>4</v>
      </c>
      <c r="P938" s="32">
        <f>'Link types'!Q892</f>
        <v>80</v>
      </c>
      <c r="Q938" s="32">
        <f>'Link types'!R892</f>
        <v>50</v>
      </c>
      <c r="R938" s="32">
        <f>'Link types'!S892</f>
        <v>4</v>
      </c>
      <c r="S938" s="32">
        <f>'Link types'!T892</f>
        <v>50</v>
      </c>
      <c r="T938" s="32">
        <f>'Link types'!U892</f>
        <v>50</v>
      </c>
      <c r="U938" s="32">
        <f>'Link types'!V892</f>
        <v>50</v>
      </c>
      <c r="V938" s="32">
        <f>'Link types'!W892</f>
        <v>10</v>
      </c>
      <c r="W938" s="32">
        <f>'Link types'!X892</f>
        <v>0.8</v>
      </c>
      <c r="X938" s="32">
        <f>'Link types'!Y892</f>
        <v>10</v>
      </c>
      <c r="Y938" s="32" t="str">
        <f>'Link types'!Z892</f>
        <v>Used for connector nodes</v>
      </c>
    </row>
    <row r="939" spans="1:25" x14ac:dyDescent="0.25">
      <c r="A939" s="32">
        <f>'Link types'!B893</f>
        <v>991</v>
      </c>
      <c r="B939" s="32">
        <f>'Link types'!C893</f>
        <v>90</v>
      </c>
      <c r="C939" s="32" t="str">
        <f>'Link types'!D893</f>
        <v>free</v>
      </c>
      <c r="D939" s="32">
        <f>'Link types'!E893</f>
        <v>1</v>
      </c>
      <c r="E939" s="32">
        <f>'Link types'!F893</f>
        <v>1000</v>
      </c>
      <c r="F939" s="32" t="str">
        <f>'Link types'!G893</f>
        <v/>
      </c>
      <c r="G939" s="32">
        <f>'Link types'!H893</f>
        <v>0</v>
      </c>
      <c r="H939" s="32">
        <f>'Link types'!I893</f>
        <v>0</v>
      </c>
      <c r="I939" s="32">
        <f>'Link types'!J893</f>
        <v>0</v>
      </c>
      <c r="J939" s="32">
        <f>'Link types'!K893</f>
        <v>0</v>
      </c>
      <c r="K939" s="32">
        <f>'Link types'!L893</f>
        <v>99</v>
      </c>
      <c r="L939" s="32">
        <f>'Link types'!M893</f>
        <v>0</v>
      </c>
      <c r="M939" s="32">
        <f>'Link types'!N893</f>
        <v>0</v>
      </c>
      <c r="N939" s="32">
        <f>'Link types'!O893</f>
        <v>0</v>
      </c>
      <c r="O939" s="32">
        <f>'Link types'!P893</f>
        <v>0</v>
      </c>
      <c r="P939" s="32">
        <f>'Link types'!Q893</f>
        <v>0</v>
      </c>
      <c r="Q939" s="32">
        <f>'Link types'!R893</f>
        <v>0</v>
      </c>
      <c r="R939" s="32">
        <f>'Link types'!S893</f>
        <v>0</v>
      </c>
      <c r="S939" s="32">
        <f>'Link types'!T893</f>
        <v>0</v>
      </c>
      <c r="T939" s="32">
        <f>'Link types'!U893</f>
        <v>0</v>
      </c>
      <c r="U939" s="32">
        <f>'Link types'!V893</f>
        <v>0</v>
      </c>
      <c r="V939" s="32">
        <f>'Link types'!W893</f>
        <v>10</v>
      </c>
      <c r="W939" s="32">
        <f>'Link types'!X893</f>
        <v>10</v>
      </c>
      <c r="X939" s="32">
        <f>'Link types'!Y893</f>
        <v>10</v>
      </c>
      <c r="Y939" s="32" t="str">
        <f>'Link types'!Z893</f>
        <v/>
      </c>
    </row>
    <row r="940" spans="1:25" x14ac:dyDescent="0.25">
      <c r="A940" s="32">
        <f>'Link types'!B894</f>
        <v>992</v>
      </c>
      <c r="B940" s="32">
        <f>'Link types'!C894</f>
        <v>90</v>
      </c>
      <c r="C940" s="32" t="str">
        <f>'Link types'!D894</f>
        <v>free</v>
      </c>
      <c r="D940" s="32">
        <f>'Link types'!E894</f>
        <v>1</v>
      </c>
      <c r="E940" s="32">
        <f>'Link types'!F894</f>
        <v>1000</v>
      </c>
      <c r="F940" s="32" t="str">
        <f>'Link types'!G894</f>
        <v/>
      </c>
      <c r="G940" s="32">
        <f>'Link types'!H894</f>
        <v>0</v>
      </c>
      <c r="H940" s="32">
        <f>'Link types'!I894</f>
        <v>0</v>
      </c>
      <c r="I940" s="32">
        <f>'Link types'!J894</f>
        <v>0</v>
      </c>
      <c r="J940" s="32">
        <f>'Link types'!K894</f>
        <v>0</v>
      </c>
      <c r="K940" s="32">
        <f>'Link types'!L894</f>
        <v>99</v>
      </c>
      <c r="L940" s="32">
        <f>'Link types'!M894</f>
        <v>0</v>
      </c>
      <c r="M940" s="32">
        <f>'Link types'!N894</f>
        <v>0</v>
      </c>
      <c r="N940" s="32">
        <f>'Link types'!O894</f>
        <v>0</v>
      </c>
      <c r="O940" s="32">
        <f>'Link types'!P894</f>
        <v>0</v>
      </c>
      <c r="P940" s="32">
        <f>'Link types'!Q894</f>
        <v>0</v>
      </c>
      <c r="Q940" s="32">
        <f>'Link types'!R894</f>
        <v>0</v>
      </c>
      <c r="R940" s="32">
        <f>'Link types'!S894</f>
        <v>0</v>
      </c>
      <c r="S940" s="32">
        <f>'Link types'!T894</f>
        <v>0</v>
      </c>
      <c r="T940" s="32">
        <f>'Link types'!U894</f>
        <v>0</v>
      </c>
      <c r="U940" s="32">
        <f>'Link types'!V894</f>
        <v>0</v>
      </c>
      <c r="V940" s="32">
        <f>'Link types'!W894</f>
        <v>10</v>
      </c>
      <c r="W940" s="32">
        <f>'Link types'!X894</f>
        <v>10</v>
      </c>
      <c r="X940" s="32">
        <f>'Link types'!Y894</f>
        <v>10</v>
      </c>
      <c r="Y940" s="32" t="str">
        <f>'Link types'!Z894</f>
        <v/>
      </c>
    </row>
    <row r="941" spans="1:25" x14ac:dyDescent="0.25">
      <c r="A941" s="32">
        <f>'Link types'!B895</f>
        <v>993</v>
      </c>
      <c r="B941" s="32">
        <f>'Link types'!C895</f>
        <v>90</v>
      </c>
      <c r="C941" s="32" t="str">
        <f>'Link types'!D895</f>
        <v>free</v>
      </c>
      <c r="D941" s="32">
        <f>'Link types'!E895</f>
        <v>1</v>
      </c>
      <c r="E941" s="32">
        <f>'Link types'!F895</f>
        <v>1000</v>
      </c>
      <c r="F941" s="32" t="str">
        <f>'Link types'!G895</f>
        <v/>
      </c>
      <c r="G941" s="32">
        <f>'Link types'!H895</f>
        <v>0</v>
      </c>
      <c r="H941" s="32">
        <f>'Link types'!I895</f>
        <v>0</v>
      </c>
      <c r="I941" s="32">
        <f>'Link types'!J895</f>
        <v>0</v>
      </c>
      <c r="J941" s="32">
        <f>'Link types'!K895</f>
        <v>0</v>
      </c>
      <c r="K941" s="32">
        <f>'Link types'!L895</f>
        <v>99</v>
      </c>
      <c r="L941" s="32">
        <f>'Link types'!M895</f>
        <v>0</v>
      </c>
      <c r="M941" s="32">
        <f>'Link types'!N895</f>
        <v>0</v>
      </c>
      <c r="N941" s="32">
        <f>'Link types'!O895</f>
        <v>0</v>
      </c>
      <c r="O941" s="32">
        <f>'Link types'!P895</f>
        <v>0</v>
      </c>
      <c r="P941" s="32">
        <f>'Link types'!Q895</f>
        <v>0</v>
      </c>
      <c r="Q941" s="32">
        <f>'Link types'!R895</f>
        <v>0</v>
      </c>
      <c r="R941" s="32">
        <f>'Link types'!S895</f>
        <v>0</v>
      </c>
      <c r="S941" s="32">
        <f>'Link types'!T895</f>
        <v>0</v>
      </c>
      <c r="T941" s="32">
        <f>'Link types'!U895</f>
        <v>0</v>
      </c>
      <c r="U941" s="32">
        <f>'Link types'!V895</f>
        <v>0</v>
      </c>
      <c r="V941" s="32">
        <f>'Link types'!W895</f>
        <v>10</v>
      </c>
      <c r="W941" s="32">
        <f>'Link types'!X895</f>
        <v>10</v>
      </c>
      <c r="X941" s="32">
        <f>'Link types'!Y895</f>
        <v>10</v>
      </c>
      <c r="Y941" s="32" t="str">
        <f>'Link types'!Z895</f>
        <v/>
      </c>
    </row>
    <row r="942" spans="1:25" x14ac:dyDescent="0.25">
      <c r="A942" s="32">
        <f>'Link types'!B896</f>
        <v>994</v>
      </c>
      <c r="B942" s="32">
        <f>'Link types'!C896</f>
        <v>90</v>
      </c>
      <c r="C942" s="32" t="str">
        <f>'Link types'!D896</f>
        <v>UnknownByImporter(Default)</v>
      </c>
      <c r="D942" s="32">
        <f>'Link types'!E896</f>
        <v>1</v>
      </c>
      <c r="E942" s="32">
        <f>'Link types'!F896</f>
        <v>1</v>
      </c>
      <c r="F942" s="32" t="str">
        <f>'Link types'!G896</f>
        <v>BIKE,BUS,MINIBUS,CAR,HGV,PUTW,WALK</v>
      </c>
      <c r="G942" s="32">
        <f>'Link types'!H896</f>
        <v>0</v>
      </c>
      <c r="H942" s="32">
        <f>'Link types'!I896</f>
        <v>0</v>
      </c>
      <c r="I942" s="32">
        <f>'Link types'!J896</f>
        <v>0</v>
      </c>
      <c r="J942" s="32">
        <f>'Link types'!K896</f>
        <v>1</v>
      </c>
      <c r="K942" s="32">
        <f>'Link types'!L896</f>
        <v>99</v>
      </c>
      <c r="L942" s="32">
        <f>'Link types'!M896</f>
        <v>20</v>
      </c>
      <c r="M942" s="32">
        <f>'Link types'!N896</f>
        <v>130</v>
      </c>
      <c r="N942" s="32">
        <f>'Link types'!O896</f>
        <v>100</v>
      </c>
      <c r="O942" s="32">
        <f>'Link types'!P896</f>
        <v>4</v>
      </c>
      <c r="P942" s="32">
        <f>'Link types'!Q896</f>
        <v>80</v>
      </c>
      <c r="Q942" s="32">
        <f>'Link types'!R896</f>
        <v>50</v>
      </c>
      <c r="R942" s="32">
        <f>'Link types'!S896</f>
        <v>4</v>
      </c>
      <c r="S942" s="32">
        <f>'Link types'!T896</f>
        <v>50</v>
      </c>
      <c r="T942" s="32">
        <f>'Link types'!U896</f>
        <v>50</v>
      </c>
      <c r="U942" s="32">
        <f>'Link types'!V896</f>
        <v>50</v>
      </c>
      <c r="V942" s="32">
        <f>'Link types'!W896</f>
        <v>1</v>
      </c>
      <c r="W942" s="32">
        <f>'Link types'!X896</f>
        <v>1.2</v>
      </c>
      <c r="X942" s="32">
        <f>'Link types'!Y896</f>
        <v>1</v>
      </c>
      <c r="Y942" s="32" t="str">
        <f>'Link types'!Z896</f>
        <v>Used when highway/construction tag is unknown to the importer</v>
      </c>
    </row>
    <row r="943" spans="1:25" x14ac:dyDescent="0.25">
      <c r="A943" s="32">
        <f>'Link types'!B897</f>
        <v>995</v>
      </c>
      <c r="B943" s="32">
        <f>'Link types'!C897</f>
        <v>90</v>
      </c>
      <c r="C943" s="32" t="str">
        <f>'Link types'!D897</f>
        <v>free</v>
      </c>
      <c r="D943" s="32">
        <f>'Link types'!E897</f>
        <v>1</v>
      </c>
      <c r="E943" s="32">
        <f>'Link types'!F897</f>
        <v>1000</v>
      </c>
      <c r="F943" s="32" t="str">
        <f>'Link types'!G897</f>
        <v/>
      </c>
      <c r="G943" s="32">
        <f>'Link types'!H897</f>
        <v>0</v>
      </c>
      <c r="H943" s="32">
        <f>'Link types'!I897</f>
        <v>0</v>
      </c>
      <c r="I943" s="32">
        <f>'Link types'!J897</f>
        <v>0</v>
      </c>
      <c r="J943" s="32">
        <f>'Link types'!K897</f>
        <v>0</v>
      </c>
      <c r="K943" s="32">
        <f>'Link types'!L897</f>
        <v>99</v>
      </c>
      <c r="L943" s="32">
        <f>'Link types'!M897</f>
        <v>0</v>
      </c>
      <c r="M943" s="32">
        <f>'Link types'!N897</f>
        <v>0</v>
      </c>
      <c r="N943" s="32">
        <f>'Link types'!O897</f>
        <v>0</v>
      </c>
      <c r="O943" s="32">
        <f>'Link types'!P897</f>
        <v>0</v>
      </c>
      <c r="P943" s="32">
        <f>'Link types'!Q897</f>
        <v>0</v>
      </c>
      <c r="Q943" s="32">
        <f>'Link types'!R897</f>
        <v>0</v>
      </c>
      <c r="R943" s="32">
        <f>'Link types'!S897</f>
        <v>0</v>
      </c>
      <c r="S943" s="32">
        <f>'Link types'!T897</f>
        <v>0</v>
      </c>
      <c r="T943" s="32">
        <f>'Link types'!U897</f>
        <v>0</v>
      </c>
      <c r="U943" s="32">
        <f>'Link types'!V897</f>
        <v>0</v>
      </c>
      <c r="V943" s="32">
        <f>'Link types'!W897</f>
        <v>10</v>
      </c>
      <c r="W943" s="32">
        <f>'Link types'!X897</f>
        <v>10</v>
      </c>
      <c r="X943" s="32">
        <f>'Link types'!Y897</f>
        <v>10</v>
      </c>
      <c r="Y943" s="32" t="str">
        <f>'Link types'!Z897</f>
        <v/>
      </c>
    </row>
    <row r="944" spans="1:25" x14ac:dyDescent="0.25">
      <c r="A944" s="32">
        <f>'Link types'!B898</f>
        <v>996</v>
      </c>
      <c r="B944" s="32">
        <f>'Link types'!C898</f>
        <v>90</v>
      </c>
      <c r="C944" s="32" t="str">
        <f>'Link types'!D898</f>
        <v>free</v>
      </c>
      <c r="D944" s="32">
        <f>'Link types'!E898</f>
        <v>1</v>
      </c>
      <c r="E944" s="32">
        <f>'Link types'!F898</f>
        <v>1000</v>
      </c>
      <c r="F944" s="32" t="str">
        <f>'Link types'!G898</f>
        <v/>
      </c>
      <c r="G944" s="32">
        <f>'Link types'!H898</f>
        <v>0</v>
      </c>
      <c r="H944" s="32">
        <f>'Link types'!I898</f>
        <v>0</v>
      </c>
      <c r="I944" s="32">
        <f>'Link types'!J898</f>
        <v>0</v>
      </c>
      <c r="J944" s="32">
        <f>'Link types'!K898</f>
        <v>0</v>
      </c>
      <c r="K944" s="32">
        <f>'Link types'!L898</f>
        <v>99</v>
      </c>
      <c r="L944" s="32">
        <f>'Link types'!M898</f>
        <v>0</v>
      </c>
      <c r="M944" s="32">
        <f>'Link types'!N898</f>
        <v>0</v>
      </c>
      <c r="N944" s="32">
        <f>'Link types'!O898</f>
        <v>0</v>
      </c>
      <c r="O944" s="32">
        <f>'Link types'!P898</f>
        <v>0</v>
      </c>
      <c r="P944" s="32">
        <f>'Link types'!Q898</f>
        <v>0</v>
      </c>
      <c r="Q944" s="32">
        <f>'Link types'!R898</f>
        <v>0</v>
      </c>
      <c r="R944" s="32">
        <f>'Link types'!S898</f>
        <v>0</v>
      </c>
      <c r="S944" s="32">
        <f>'Link types'!T898</f>
        <v>0</v>
      </c>
      <c r="T944" s="32">
        <f>'Link types'!U898</f>
        <v>0</v>
      </c>
      <c r="U944" s="32">
        <f>'Link types'!V898</f>
        <v>0</v>
      </c>
      <c r="V944" s="32">
        <f>'Link types'!W898</f>
        <v>10</v>
      </c>
      <c r="W944" s="32">
        <f>'Link types'!X898</f>
        <v>10</v>
      </c>
      <c r="X944" s="32">
        <f>'Link types'!Y898</f>
        <v>10</v>
      </c>
      <c r="Y944" s="32" t="str">
        <f>'Link types'!Z898</f>
        <v/>
      </c>
    </row>
    <row r="945" spans="1:25" x14ac:dyDescent="0.25">
      <c r="A945" s="32">
        <f>'Link types'!B899</f>
        <v>997</v>
      </c>
      <c r="B945" s="32">
        <f>'Link types'!C899</f>
        <v>90</v>
      </c>
      <c r="C945" s="32" t="str">
        <f>'Link types'!D899</f>
        <v>free</v>
      </c>
      <c r="D945" s="32">
        <f>'Link types'!E899</f>
        <v>1</v>
      </c>
      <c r="E945" s="32">
        <f>'Link types'!F899</f>
        <v>1000</v>
      </c>
      <c r="F945" s="32" t="str">
        <f>'Link types'!G899</f>
        <v/>
      </c>
      <c r="G945" s="32">
        <f>'Link types'!H899</f>
        <v>0</v>
      </c>
      <c r="H945" s="32">
        <f>'Link types'!I899</f>
        <v>0</v>
      </c>
      <c r="I945" s="32">
        <f>'Link types'!J899</f>
        <v>0</v>
      </c>
      <c r="J945" s="32">
        <f>'Link types'!K899</f>
        <v>0</v>
      </c>
      <c r="K945" s="32">
        <f>'Link types'!L899</f>
        <v>99</v>
      </c>
      <c r="L945" s="32">
        <f>'Link types'!M899</f>
        <v>0</v>
      </c>
      <c r="M945" s="32">
        <f>'Link types'!N899</f>
        <v>0</v>
      </c>
      <c r="N945" s="32">
        <f>'Link types'!O899</f>
        <v>0</v>
      </c>
      <c r="O945" s="32">
        <f>'Link types'!P899</f>
        <v>0</v>
      </c>
      <c r="P945" s="32">
        <f>'Link types'!Q899</f>
        <v>0</v>
      </c>
      <c r="Q945" s="32">
        <f>'Link types'!R899</f>
        <v>0</v>
      </c>
      <c r="R945" s="32">
        <f>'Link types'!S899</f>
        <v>0</v>
      </c>
      <c r="S945" s="32">
        <f>'Link types'!T899</f>
        <v>0</v>
      </c>
      <c r="T945" s="32">
        <f>'Link types'!U899</f>
        <v>0</v>
      </c>
      <c r="U945" s="32">
        <f>'Link types'!V899</f>
        <v>0</v>
      </c>
      <c r="V945" s="32">
        <f>'Link types'!W899</f>
        <v>10</v>
      </c>
      <c r="W945" s="32">
        <f>'Link types'!X899</f>
        <v>10</v>
      </c>
      <c r="X945" s="32">
        <f>'Link types'!Y899</f>
        <v>10</v>
      </c>
      <c r="Y945" s="32" t="str">
        <f>'Link types'!Z899</f>
        <v/>
      </c>
    </row>
    <row r="946" spans="1:25" x14ac:dyDescent="0.25">
      <c r="A946" s="32">
        <f>'Link types'!B900</f>
        <v>998</v>
      </c>
      <c r="B946" s="32">
        <f>'Link types'!C900</f>
        <v>90</v>
      </c>
      <c r="C946" s="32" t="str">
        <f>'Link types'!D900</f>
        <v>free</v>
      </c>
      <c r="D946" s="32">
        <f>'Link types'!E900</f>
        <v>1</v>
      </c>
      <c r="E946" s="32">
        <f>'Link types'!F900</f>
        <v>1000</v>
      </c>
      <c r="F946" s="32" t="str">
        <f>'Link types'!G900</f>
        <v/>
      </c>
      <c r="G946" s="32">
        <f>'Link types'!H900</f>
        <v>0</v>
      </c>
      <c r="H946" s="32">
        <f>'Link types'!I900</f>
        <v>0</v>
      </c>
      <c r="I946" s="32">
        <f>'Link types'!J900</f>
        <v>0</v>
      </c>
      <c r="J946" s="32">
        <f>'Link types'!K900</f>
        <v>0</v>
      </c>
      <c r="K946" s="32">
        <f>'Link types'!L900</f>
        <v>99</v>
      </c>
      <c r="L946" s="32">
        <f>'Link types'!M900</f>
        <v>0</v>
      </c>
      <c r="M946" s="32">
        <f>'Link types'!N900</f>
        <v>0</v>
      </c>
      <c r="N946" s="32">
        <f>'Link types'!O900</f>
        <v>0</v>
      </c>
      <c r="O946" s="32">
        <f>'Link types'!P900</f>
        <v>0</v>
      </c>
      <c r="P946" s="32">
        <f>'Link types'!Q900</f>
        <v>0</v>
      </c>
      <c r="Q946" s="32">
        <f>'Link types'!R900</f>
        <v>0</v>
      </c>
      <c r="R946" s="32">
        <f>'Link types'!S900</f>
        <v>0</v>
      </c>
      <c r="S946" s="32">
        <f>'Link types'!T900</f>
        <v>0</v>
      </c>
      <c r="T946" s="32">
        <f>'Link types'!U900</f>
        <v>0</v>
      </c>
      <c r="U946" s="32">
        <f>'Link types'!V900</f>
        <v>0</v>
      </c>
      <c r="V946" s="32">
        <f>'Link types'!W900</f>
        <v>10</v>
      </c>
      <c r="W946" s="32">
        <f>'Link types'!X900</f>
        <v>10</v>
      </c>
      <c r="X946" s="32">
        <f>'Link types'!Y900</f>
        <v>10</v>
      </c>
      <c r="Y946" s="32" t="str">
        <f>'Link types'!Z900</f>
        <v/>
      </c>
    </row>
    <row r="947" spans="1:25" x14ac:dyDescent="0.25">
      <c r="A947" s="32">
        <f>'Link types'!B901</f>
        <v>999</v>
      </c>
      <c r="B947" s="32">
        <f>'Link types'!C901</f>
        <v>90</v>
      </c>
      <c r="C947" s="32" t="str">
        <f>'Link types'!D901</f>
        <v>free</v>
      </c>
      <c r="D947" s="32">
        <f>'Link types'!E901</f>
        <v>1</v>
      </c>
      <c r="E947" s="32">
        <f>'Link types'!F901</f>
        <v>1000</v>
      </c>
      <c r="F947" s="32" t="str">
        <f>'Link types'!G901</f>
        <v/>
      </c>
      <c r="G947" s="32">
        <f>'Link types'!H901</f>
        <v>0</v>
      </c>
      <c r="H947" s="32">
        <f>'Link types'!I901</f>
        <v>0</v>
      </c>
      <c r="I947" s="32">
        <f>'Link types'!J901</f>
        <v>0</v>
      </c>
      <c r="J947" s="32">
        <f>'Link types'!K901</f>
        <v>0</v>
      </c>
      <c r="K947" s="32">
        <f>'Link types'!L901</f>
        <v>99</v>
      </c>
      <c r="L947" s="32">
        <f>'Link types'!M901</f>
        <v>0</v>
      </c>
      <c r="M947" s="32">
        <f>'Link types'!N901</f>
        <v>0</v>
      </c>
      <c r="N947" s="32">
        <f>'Link types'!O901</f>
        <v>0</v>
      </c>
      <c r="O947" s="32">
        <f>'Link types'!P901</f>
        <v>0</v>
      </c>
      <c r="P947" s="32">
        <f>'Link types'!Q901</f>
        <v>0</v>
      </c>
      <c r="Q947" s="32">
        <f>'Link types'!R901</f>
        <v>0</v>
      </c>
      <c r="R947" s="32">
        <f>'Link types'!S901</f>
        <v>0</v>
      </c>
      <c r="S947" s="32">
        <f>'Link types'!T901</f>
        <v>0</v>
      </c>
      <c r="T947" s="32">
        <f>'Link types'!U901</f>
        <v>0</v>
      </c>
      <c r="U947" s="32">
        <f>'Link types'!V901</f>
        <v>0</v>
      </c>
      <c r="V947" s="32">
        <f>'Link types'!W901</f>
        <v>10</v>
      </c>
      <c r="W947" s="32">
        <f>'Link types'!X901</f>
        <v>10</v>
      </c>
      <c r="X947" s="32">
        <f>'Link types'!Y901</f>
        <v>10</v>
      </c>
      <c r="Y947" s="32" t="str">
        <f>'Link types'!Z901</f>
        <v/>
      </c>
    </row>
    <row r="948" spans="1:25" x14ac:dyDescent="0.25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</row>
    <row r="949" spans="1:25" x14ac:dyDescent="0.25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</row>
    <row r="950" spans="1:25" x14ac:dyDescent="0.25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</row>
    <row r="951" spans="1:25" x14ac:dyDescent="0.25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</row>
    <row r="952" spans="1:25" x14ac:dyDescent="0.25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</row>
    <row r="953" spans="1:25" x14ac:dyDescent="0.25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</row>
    <row r="954" spans="1:25" x14ac:dyDescent="0.25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</row>
    <row r="955" spans="1:25" x14ac:dyDescent="0.25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</row>
    <row r="956" spans="1:25" x14ac:dyDescent="0.25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</row>
    <row r="957" spans="1:25" x14ac:dyDescent="0.25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</row>
    <row r="958" spans="1:25" x14ac:dyDescent="0.25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</row>
    <row r="959" spans="1:25" x14ac:dyDescent="0.25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</row>
    <row r="960" spans="1:25" x14ac:dyDescent="0.25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</row>
    <row r="961" spans="1:25" x14ac:dyDescent="0.25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</row>
    <row r="962" spans="1:25" x14ac:dyDescent="0.25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</row>
    <row r="963" spans="1:25" x14ac:dyDescent="0.25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</row>
    <row r="964" spans="1:25" x14ac:dyDescent="0.25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</row>
    <row r="965" spans="1:25" x14ac:dyDescent="0.25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</row>
    <row r="966" spans="1:25" x14ac:dyDescent="0.25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</row>
    <row r="967" spans="1:25" x14ac:dyDescent="0.25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</row>
    <row r="968" spans="1:25" x14ac:dyDescent="0.25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</row>
    <row r="969" spans="1:25" x14ac:dyDescent="0.25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</row>
    <row r="970" spans="1:25" x14ac:dyDescent="0.25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</row>
    <row r="971" spans="1:25" x14ac:dyDescent="0.25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</row>
    <row r="972" spans="1:25" x14ac:dyDescent="0.25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</row>
    <row r="973" spans="1:25" x14ac:dyDescent="0.25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</row>
    <row r="974" spans="1:25" x14ac:dyDescent="0.25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</row>
    <row r="975" spans="1:25" x14ac:dyDescent="0.25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</row>
    <row r="976" spans="1:25" x14ac:dyDescent="0.25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</row>
    <row r="977" spans="1:25" x14ac:dyDescent="0.25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</row>
    <row r="978" spans="1:25" x14ac:dyDescent="0.25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</row>
    <row r="979" spans="1:25" x14ac:dyDescent="0.25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</row>
    <row r="980" spans="1:25" x14ac:dyDescent="0.25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</row>
    <row r="981" spans="1:25" x14ac:dyDescent="0.25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</row>
    <row r="982" spans="1:25" x14ac:dyDescent="0.25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</row>
    <row r="983" spans="1:25" x14ac:dyDescent="0.25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</row>
    <row r="984" spans="1:25" x14ac:dyDescent="0.25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</row>
    <row r="985" spans="1:25" x14ac:dyDescent="0.25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</row>
    <row r="986" spans="1:25" x14ac:dyDescent="0.25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</row>
    <row r="987" spans="1:25" x14ac:dyDescent="0.25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</row>
    <row r="988" spans="1:25" x14ac:dyDescent="0.25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</row>
    <row r="989" spans="1:25" x14ac:dyDescent="0.25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</row>
    <row r="990" spans="1:25" x14ac:dyDescent="0.25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</row>
    <row r="991" spans="1:25" x14ac:dyDescent="0.25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</row>
    <row r="992" spans="1:25" x14ac:dyDescent="0.25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</row>
    <row r="993" spans="1:25" x14ac:dyDescent="0.25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</row>
    <row r="994" spans="1:25" x14ac:dyDescent="0.25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</row>
    <row r="995" spans="1:25" x14ac:dyDescent="0.25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</row>
    <row r="996" spans="1:25" x14ac:dyDescent="0.25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</row>
    <row r="997" spans="1:25" x14ac:dyDescent="0.25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</row>
    <row r="998" spans="1:25" x14ac:dyDescent="0.25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</row>
    <row r="999" spans="1:25" x14ac:dyDescent="0.25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</row>
    <row r="1000" spans="1:25" x14ac:dyDescent="0.25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</row>
    <row r="1001" spans="1:25" x14ac:dyDescent="0.25">
      <c r="A1001" s="32"/>
      <c r="B1001" s="32"/>
      <c r="C1001" s="32"/>
      <c r="D1001" s="32"/>
      <c r="E1001" s="32"/>
      <c r="F1001" s="32"/>
      <c r="G1001" s="32"/>
      <c r="H1001" s="32"/>
      <c r="I1001" s="32"/>
      <c r="J1001" s="32"/>
      <c r="K1001" s="32"/>
      <c r="L1001" s="32"/>
      <c r="M1001" s="3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  <c r="X1001" s="32"/>
      <c r="Y1001" s="32"/>
    </row>
    <row r="1002" spans="1:25" x14ac:dyDescent="0.25">
      <c r="A1002" s="32"/>
      <c r="B1002" s="32"/>
      <c r="C1002" s="32"/>
      <c r="D1002" s="32"/>
      <c r="E1002" s="32"/>
      <c r="F1002" s="32"/>
      <c r="G1002" s="32"/>
      <c r="H1002" s="32"/>
      <c r="I1002" s="32"/>
      <c r="J1002" s="32"/>
      <c r="K1002" s="32"/>
      <c r="L1002" s="32"/>
      <c r="M1002" s="32"/>
      <c r="N1002" s="32"/>
      <c r="O1002" s="32"/>
      <c r="P1002" s="32"/>
      <c r="Q1002" s="32"/>
      <c r="R1002" s="32"/>
      <c r="S1002" s="32"/>
      <c r="T1002" s="32"/>
      <c r="U1002" s="32"/>
      <c r="V1002" s="32"/>
      <c r="W1002" s="32"/>
      <c r="X1002" s="32"/>
      <c r="Y1002" s="32"/>
    </row>
    <row r="1003" spans="1:25" x14ac:dyDescent="0.25">
      <c r="A1003" s="32"/>
      <c r="B1003" s="32"/>
      <c r="C1003" s="32"/>
      <c r="D1003" s="32"/>
      <c r="E1003" s="32"/>
      <c r="F1003" s="32"/>
      <c r="G1003" s="32"/>
      <c r="H1003" s="32"/>
      <c r="I1003" s="32"/>
      <c r="J1003" s="32"/>
      <c r="K1003" s="32"/>
      <c r="L1003" s="32"/>
      <c r="M1003" s="3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  <c r="X1003" s="32"/>
      <c r="Y1003" s="32"/>
    </row>
    <row r="1004" spans="1:25" x14ac:dyDescent="0.25">
      <c r="A1004" s="32"/>
      <c r="B1004" s="32"/>
      <c r="C1004" s="32"/>
      <c r="D1004" s="32"/>
      <c r="E1004" s="32"/>
      <c r="F1004" s="32"/>
      <c r="G1004" s="32"/>
      <c r="H1004" s="32"/>
      <c r="I1004" s="32"/>
      <c r="J1004" s="32"/>
      <c r="K1004" s="32"/>
      <c r="L1004" s="32"/>
      <c r="M1004" s="32"/>
      <c r="N1004" s="32"/>
      <c r="O1004" s="32"/>
      <c r="P1004" s="32"/>
      <c r="Q1004" s="32"/>
      <c r="R1004" s="32"/>
      <c r="S1004" s="32"/>
      <c r="T1004" s="32"/>
      <c r="U1004" s="32"/>
      <c r="V1004" s="32"/>
      <c r="W1004" s="32"/>
      <c r="X1004" s="32"/>
      <c r="Y1004" s="32"/>
    </row>
    <row r="1005" spans="1:25" x14ac:dyDescent="0.25">
      <c r="A1005" s="32"/>
      <c r="B1005" s="32"/>
      <c r="C1005" s="32"/>
      <c r="D1005" s="32"/>
      <c r="E1005" s="32"/>
      <c r="F1005" s="32"/>
      <c r="G1005" s="32"/>
      <c r="H1005" s="32"/>
      <c r="I1005" s="32"/>
      <c r="J1005" s="32"/>
      <c r="K1005" s="32"/>
      <c r="L1005" s="32"/>
      <c r="M1005" s="3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  <c r="X1005" s="32"/>
      <c r="Y1005" s="32"/>
    </row>
    <row r="1006" spans="1:25" x14ac:dyDescent="0.25">
      <c r="A1006" s="32"/>
      <c r="B1006" s="32"/>
      <c r="C1006" s="32"/>
      <c r="D1006" s="32"/>
      <c r="E1006" s="32"/>
      <c r="F1006" s="32"/>
      <c r="G1006" s="32"/>
      <c r="H1006" s="32"/>
      <c r="I1006" s="32"/>
      <c r="J1006" s="32"/>
      <c r="K1006" s="32"/>
      <c r="L1006" s="32"/>
      <c r="M1006" s="32"/>
      <c r="N1006" s="32"/>
      <c r="O1006" s="32"/>
      <c r="P1006" s="32"/>
      <c r="Q1006" s="32"/>
      <c r="R1006" s="32"/>
      <c r="S1006" s="32"/>
      <c r="T1006" s="32"/>
      <c r="U1006" s="32"/>
      <c r="V1006" s="32"/>
      <c r="W1006" s="32"/>
      <c r="X1006" s="32"/>
      <c r="Y1006" s="32"/>
    </row>
    <row r="1007" spans="1:25" x14ac:dyDescent="0.25">
      <c r="A1007" s="32"/>
      <c r="B1007" s="32"/>
      <c r="C1007" s="32"/>
      <c r="D1007" s="32"/>
      <c r="E1007" s="32"/>
      <c r="F1007" s="32"/>
      <c r="G1007" s="32"/>
      <c r="H1007" s="32"/>
      <c r="I1007" s="32"/>
      <c r="J1007" s="32"/>
      <c r="K1007" s="32"/>
      <c r="L1007" s="32"/>
      <c r="M1007" s="32"/>
      <c r="N1007" s="32"/>
      <c r="O1007" s="32"/>
      <c r="P1007" s="32"/>
      <c r="Q1007" s="32"/>
      <c r="R1007" s="32"/>
      <c r="S1007" s="32"/>
      <c r="T1007" s="32"/>
      <c r="U1007" s="32"/>
      <c r="V1007" s="32"/>
      <c r="W1007" s="32"/>
      <c r="X1007" s="32"/>
      <c r="Y1007" s="32"/>
    </row>
    <row r="1008" spans="1:25" x14ac:dyDescent="0.25">
      <c r="A1008" s="32"/>
      <c r="B1008" s="32"/>
      <c r="C1008" s="32"/>
      <c r="D1008" s="32"/>
      <c r="E1008" s="32"/>
      <c r="F1008" s="32"/>
      <c r="G1008" s="32"/>
      <c r="H1008" s="32"/>
      <c r="I1008" s="32"/>
      <c r="J1008" s="32"/>
      <c r="K1008" s="32"/>
      <c r="L1008" s="32"/>
      <c r="M1008" s="32"/>
      <c r="N1008" s="32"/>
      <c r="O1008" s="32"/>
      <c r="P1008" s="32"/>
      <c r="Q1008" s="32"/>
      <c r="R1008" s="32"/>
      <c r="S1008" s="32"/>
      <c r="T1008" s="32"/>
      <c r="U1008" s="32"/>
      <c r="V1008" s="32"/>
      <c r="W1008" s="32"/>
      <c r="X1008" s="32"/>
      <c r="Y1008" s="32"/>
    </row>
    <row r="1009" spans="1:25" x14ac:dyDescent="0.25">
      <c r="A1009" s="32"/>
      <c r="B1009" s="32"/>
      <c r="C1009" s="32"/>
      <c r="D1009" s="32"/>
      <c r="E1009" s="32"/>
      <c r="F1009" s="32"/>
      <c r="G1009" s="32"/>
      <c r="H1009" s="32"/>
      <c r="I1009" s="32"/>
      <c r="J1009" s="32"/>
      <c r="K1009" s="32"/>
      <c r="L1009" s="32"/>
      <c r="M1009" s="32"/>
      <c r="N1009" s="32"/>
      <c r="O1009" s="32"/>
      <c r="P1009" s="32"/>
      <c r="Q1009" s="32"/>
      <c r="R1009" s="32"/>
      <c r="S1009" s="32"/>
      <c r="T1009" s="32"/>
      <c r="U1009" s="32"/>
      <c r="V1009" s="32"/>
      <c r="W1009" s="32"/>
      <c r="X1009" s="32"/>
      <c r="Y1009" s="32"/>
    </row>
    <row r="1010" spans="1:25" x14ac:dyDescent="0.25">
      <c r="A1010" s="32"/>
      <c r="B1010" s="32"/>
      <c r="C1010" s="32"/>
      <c r="D1010" s="32"/>
      <c r="E1010" s="32"/>
      <c r="F1010" s="32"/>
      <c r="G1010" s="32"/>
      <c r="H1010" s="32"/>
      <c r="I1010" s="32"/>
      <c r="J1010" s="32"/>
      <c r="K1010" s="32"/>
      <c r="L1010" s="32"/>
      <c r="M1010" s="32"/>
      <c r="N1010" s="32"/>
      <c r="O1010" s="32"/>
      <c r="P1010" s="32"/>
      <c r="Q1010" s="32"/>
      <c r="R1010" s="32"/>
      <c r="S1010" s="32"/>
      <c r="T1010" s="32"/>
      <c r="U1010" s="32"/>
      <c r="V1010" s="32"/>
      <c r="W1010" s="32"/>
      <c r="X1010" s="32"/>
      <c r="Y1010" s="32"/>
    </row>
    <row r="1011" spans="1:25" x14ac:dyDescent="0.25">
      <c r="A1011" s="32"/>
      <c r="B1011" s="32"/>
      <c r="C1011" s="32"/>
      <c r="D1011" s="32"/>
      <c r="E1011" s="32"/>
      <c r="F1011" s="32"/>
      <c r="G1011" s="32"/>
      <c r="H1011" s="32"/>
      <c r="I1011" s="32"/>
      <c r="J1011" s="32"/>
      <c r="K1011" s="32"/>
      <c r="L1011" s="32"/>
      <c r="M1011" s="32"/>
      <c r="N1011" s="32"/>
      <c r="O1011" s="32"/>
      <c r="P1011" s="32"/>
      <c r="Q1011" s="32"/>
      <c r="R1011" s="32"/>
      <c r="S1011" s="32"/>
      <c r="T1011" s="32"/>
      <c r="U1011" s="32"/>
      <c r="V1011" s="32"/>
      <c r="W1011" s="32"/>
      <c r="X1011" s="32"/>
      <c r="Y1011" s="32"/>
    </row>
    <row r="1012" spans="1:25" x14ac:dyDescent="0.25">
      <c r="A1012" s="32"/>
      <c r="B1012" s="32"/>
      <c r="C1012" s="32"/>
      <c r="D1012" s="32"/>
      <c r="E1012" s="32"/>
      <c r="F1012" s="32"/>
      <c r="G1012" s="32"/>
      <c r="H1012" s="32"/>
      <c r="I1012" s="32"/>
      <c r="J1012" s="32"/>
      <c r="K1012" s="32"/>
      <c r="L1012" s="32"/>
      <c r="M1012" s="32"/>
      <c r="N1012" s="32"/>
      <c r="O1012" s="32"/>
      <c r="P1012" s="32"/>
      <c r="Q1012" s="32"/>
      <c r="R1012" s="32"/>
      <c r="S1012" s="32"/>
      <c r="T1012" s="32"/>
      <c r="U1012" s="32"/>
      <c r="V1012" s="32"/>
      <c r="W1012" s="32"/>
      <c r="X1012" s="32"/>
      <c r="Y1012" s="32"/>
    </row>
    <row r="1013" spans="1:25" x14ac:dyDescent="0.25">
      <c r="A1013" s="32"/>
      <c r="B1013" s="32"/>
      <c r="C1013" s="32"/>
      <c r="D1013" s="32"/>
      <c r="E1013" s="32"/>
      <c r="F1013" s="32"/>
      <c r="G1013" s="32"/>
      <c r="H1013" s="32"/>
      <c r="I1013" s="32"/>
      <c r="J1013" s="32"/>
      <c r="K1013" s="32"/>
      <c r="L1013" s="32"/>
      <c r="M1013" s="32"/>
      <c r="N1013" s="32"/>
      <c r="O1013" s="32"/>
      <c r="P1013" s="32"/>
      <c r="Q1013" s="32"/>
      <c r="R1013" s="32"/>
      <c r="S1013" s="32"/>
      <c r="T1013" s="32"/>
      <c r="U1013" s="32"/>
      <c r="V1013" s="32"/>
      <c r="W1013" s="32"/>
      <c r="X1013" s="32"/>
      <c r="Y1013" s="32"/>
    </row>
    <row r="1014" spans="1:25" x14ac:dyDescent="0.25">
      <c r="A1014" s="32"/>
      <c r="B1014" s="32"/>
      <c r="C1014" s="32"/>
      <c r="D1014" s="32"/>
      <c r="E1014" s="32"/>
      <c r="F1014" s="32"/>
      <c r="G1014" s="32"/>
      <c r="H1014" s="32"/>
      <c r="I1014" s="32"/>
      <c r="J1014" s="32"/>
      <c r="K1014" s="32"/>
      <c r="L1014" s="32"/>
      <c r="M1014" s="32"/>
      <c r="N1014" s="32"/>
      <c r="O1014" s="32"/>
      <c r="P1014" s="32"/>
      <c r="Q1014" s="32"/>
      <c r="R1014" s="32"/>
      <c r="S1014" s="32"/>
      <c r="T1014" s="32"/>
      <c r="U1014" s="32"/>
      <c r="V1014" s="32"/>
      <c r="W1014" s="32"/>
      <c r="X1014" s="32"/>
      <c r="Y1014" s="32"/>
    </row>
    <row r="1015" spans="1:25" x14ac:dyDescent="0.25">
      <c r="A1015" s="32"/>
      <c r="B1015" s="32"/>
      <c r="C1015" s="32"/>
      <c r="D1015" s="32"/>
      <c r="E1015" s="32"/>
      <c r="F1015" s="32"/>
      <c r="G1015" s="32"/>
      <c r="H1015" s="32"/>
      <c r="I1015" s="32"/>
      <c r="J1015" s="32"/>
      <c r="K1015" s="32"/>
      <c r="L1015" s="32"/>
      <c r="M1015" s="32"/>
      <c r="N1015" s="32"/>
      <c r="O1015" s="32"/>
      <c r="P1015" s="32"/>
      <c r="Q1015" s="32"/>
      <c r="R1015" s="32"/>
      <c r="S1015" s="32"/>
      <c r="T1015" s="32"/>
      <c r="U1015" s="32"/>
      <c r="V1015" s="32"/>
      <c r="W1015" s="32"/>
      <c r="X1015" s="32"/>
      <c r="Y1015" s="32"/>
    </row>
    <row r="1016" spans="1:25" x14ac:dyDescent="0.25">
      <c r="A1016" s="32"/>
      <c r="B1016" s="32"/>
      <c r="C1016" s="32"/>
      <c r="D1016" s="32"/>
      <c r="E1016" s="32"/>
      <c r="F1016" s="32"/>
      <c r="G1016" s="32"/>
      <c r="H1016" s="32"/>
      <c r="I1016" s="32"/>
      <c r="J1016" s="32"/>
      <c r="K1016" s="32"/>
      <c r="L1016" s="32"/>
      <c r="M1016" s="32"/>
      <c r="N1016" s="32"/>
      <c r="O1016" s="32"/>
      <c r="P1016" s="32"/>
      <c r="Q1016" s="32"/>
      <c r="R1016" s="32"/>
      <c r="S1016" s="32"/>
      <c r="T1016" s="32"/>
      <c r="U1016" s="32"/>
      <c r="V1016" s="32"/>
      <c r="W1016" s="32"/>
      <c r="X1016" s="32"/>
      <c r="Y1016" s="32"/>
    </row>
    <row r="1017" spans="1:25" x14ac:dyDescent="0.25">
      <c r="A1017" s="32"/>
      <c r="B1017" s="32"/>
      <c r="C1017" s="32"/>
      <c r="D1017" s="32"/>
      <c r="E1017" s="32"/>
      <c r="F1017" s="32"/>
      <c r="G1017" s="32"/>
      <c r="H1017" s="32"/>
      <c r="I1017" s="32"/>
      <c r="J1017" s="32"/>
      <c r="K1017" s="32"/>
      <c r="L1017" s="32"/>
      <c r="M1017" s="32"/>
      <c r="N1017" s="32"/>
      <c r="O1017" s="32"/>
      <c r="P1017" s="32"/>
      <c r="Q1017" s="32"/>
      <c r="R1017" s="32"/>
      <c r="S1017" s="32"/>
      <c r="T1017" s="32"/>
      <c r="U1017" s="32"/>
      <c r="V1017" s="32"/>
      <c r="W1017" s="32"/>
      <c r="X1017" s="32"/>
      <c r="Y1017" s="32"/>
    </row>
    <row r="1018" spans="1:25" x14ac:dyDescent="0.25">
      <c r="A1018" s="32"/>
      <c r="B1018" s="32"/>
      <c r="C1018" s="32"/>
      <c r="D1018" s="32"/>
      <c r="E1018" s="32"/>
      <c r="F1018" s="32"/>
      <c r="G1018" s="32"/>
      <c r="H1018" s="32"/>
      <c r="I1018" s="32"/>
      <c r="J1018" s="32"/>
      <c r="K1018" s="32"/>
      <c r="L1018" s="32"/>
      <c r="M1018" s="32"/>
      <c r="N1018" s="32"/>
      <c r="O1018" s="32"/>
      <c r="P1018" s="32"/>
      <c r="Q1018" s="32"/>
      <c r="R1018" s="32"/>
      <c r="S1018" s="32"/>
      <c r="T1018" s="32"/>
      <c r="U1018" s="32"/>
      <c r="V1018" s="32"/>
      <c r="W1018" s="32"/>
      <c r="X1018" s="32"/>
      <c r="Y1018" s="32"/>
    </row>
    <row r="1019" spans="1:25" x14ac:dyDescent="0.25">
      <c r="A1019" s="32"/>
      <c r="B1019" s="32"/>
      <c r="C1019" s="32"/>
      <c r="D1019" s="32"/>
      <c r="E1019" s="32"/>
      <c r="F1019" s="32"/>
      <c r="G1019" s="32"/>
      <c r="H1019" s="32"/>
      <c r="I1019" s="32"/>
      <c r="J1019" s="32"/>
      <c r="K1019" s="32"/>
      <c r="L1019" s="32"/>
      <c r="M1019" s="32"/>
      <c r="N1019" s="32"/>
      <c r="O1019" s="32"/>
      <c r="P1019" s="32"/>
      <c r="Q1019" s="32"/>
      <c r="R1019" s="32"/>
      <c r="S1019" s="32"/>
      <c r="T1019" s="32"/>
      <c r="U1019" s="32"/>
      <c r="V1019" s="32"/>
      <c r="W1019" s="32"/>
      <c r="X1019" s="32"/>
      <c r="Y1019" s="32"/>
    </row>
    <row r="1020" spans="1:25" x14ac:dyDescent="0.25">
      <c r="A1020" s="32"/>
      <c r="B1020" s="32"/>
      <c r="C1020" s="32"/>
      <c r="D1020" s="32"/>
      <c r="E1020" s="32"/>
      <c r="F1020" s="32"/>
      <c r="G1020" s="32"/>
      <c r="H1020" s="32"/>
      <c r="I1020" s="32"/>
      <c r="J1020" s="32"/>
      <c r="K1020" s="32"/>
      <c r="L1020" s="32"/>
      <c r="M1020" s="32"/>
      <c r="N1020" s="32"/>
      <c r="O1020" s="32"/>
      <c r="P1020" s="32"/>
      <c r="Q1020" s="32"/>
      <c r="R1020" s="32"/>
      <c r="S1020" s="32"/>
      <c r="T1020" s="32"/>
      <c r="U1020" s="32"/>
      <c r="V1020" s="32"/>
      <c r="W1020" s="32"/>
      <c r="X1020" s="32"/>
      <c r="Y1020" s="32"/>
    </row>
    <row r="1021" spans="1:25" x14ac:dyDescent="0.25">
      <c r="A1021" s="32"/>
      <c r="B1021" s="32"/>
      <c r="C1021" s="32"/>
      <c r="D1021" s="32"/>
      <c r="E1021" s="32"/>
      <c r="F1021" s="32"/>
      <c r="G1021" s="32"/>
      <c r="H1021" s="32"/>
      <c r="I1021" s="32"/>
      <c r="J1021" s="32"/>
      <c r="K1021" s="32"/>
      <c r="L1021" s="32"/>
      <c r="M1021" s="32"/>
      <c r="N1021" s="32"/>
      <c r="O1021" s="32"/>
      <c r="P1021" s="32"/>
      <c r="Q1021" s="32"/>
      <c r="R1021" s="32"/>
      <c r="S1021" s="32"/>
      <c r="T1021" s="32"/>
      <c r="U1021" s="32"/>
      <c r="V1021" s="32"/>
      <c r="W1021" s="32"/>
      <c r="X1021" s="32"/>
      <c r="Y1021" s="32"/>
    </row>
    <row r="1022" spans="1:25" x14ac:dyDescent="0.25">
      <c r="A1022" s="32"/>
      <c r="B1022" s="32"/>
      <c r="C1022" s="32"/>
      <c r="D1022" s="32"/>
      <c r="E1022" s="32"/>
      <c r="F1022" s="32"/>
      <c r="G1022" s="32"/>
      <c r="H1022" s="32"/>
      <c r="I1022" s="32"/>
      <c r="J1022" s="32"/>
      <c r="K1022" s="32"/>
      <c r="L1022" s="32"/>
      <c r="M1022" s="32"/>
      <c r="N1022" s="32"/>
      <c r="O1022" s="32"/>
      <c r="P1022" s="32"/>
      <c r="Q1022" s="32"/>
      <c r="R1022" s="32"/>
      <c r="S1022" s="32"/>
      <c r="T1022" s="32"/>
      <c r="U1022" s="32"/>
      <c r="V1022" s="32"/>
      <c r="W1022" s="32"/>
      <c r="X1022" s="32"/>
      <c r="Y1022" s="32"/>
    </row>
    <row r="1023" spans="1:25" x14ac:dyDescent="0.25">
      <c r="A1023" s="32"/>
      <c r="B1023" s="32"/>
      <c r="C1023" s="32"/>
      <c r="D1023" s="32"/>
      <c r="E1023" s="32"/>
      <c r="F1023" s="32"/>
      <c r="G1023" s="32"/>
      <c r="H1023" s="32"/>
      <c r="I1023" s="32"/>
      <c r="J1023" s="32"/>
      <c r="K1023" s="32"/>
      <c r="L1023" s="32"/>
      <c r="M1023" s="32"/>
      <c r="N1023" s="32"/>
      <c r="O1023" s="32"/>
      <c r="P1023" s="32"/>
      <c r="Q1023" s="32"/>
      <c r="R1023" s="32"/>
      <c r="S1023" s="32"/>
      <c r="T1023" s="32"/>
      <c r="U1023" s="32"/>
      <c r="V1023" s="32"/>
      <c r="W1023" s="32"/>
      <c r="X1023" s="32"/>
      <c r="Y1023" s="32"/>
    </row>
    <row r="1024" spans="1:25" x14ac:dyDescent="0.25">
      <c r="A1024" s="32"/>
      <c r="B1024" s="32"/>
      <c r="C1024" s="32"/>
      <c r="D1024" s="32"/>
      <c r="E1024" s="32"/>
      <c r="F1024" s="32"/>
      <c r="G1024" s="32"/>
      <c r="H1024" s="32"/>
      <c r="I1024" s="32"/>
      <c r="J1024" s="32"/>
      <c r="K1024" s="32"/>
      <c r="L1024" s="32"/>
      <c r="M1024" s="32"/>
      <c r="N1024" s="32"/>
      <c r="O1024" s="32"/>
      <c r="P1024" s="32"/>
      <c r="Q1024" s="32"/>
      <c r="R1024" s="32"/>
      <c r="S1024" s="32"/>
      <c r="T1024" s="32"/>
      <c r="U1024" s="32"/>
      <c r="V1024" s="32"/>
      <c r="W1024" s="32"/>
      <c r="X1024" s="32"/>
      <c r="Y1024" s="32"/>
    </row>
    <row r="1025" spans="1:25" x14ac:dyDescent="0.25">
      <c r="A1025" s="32"/>
      <c r="B1025" s="32"/>
      <c r="C1025" s="32"/>
      <c r="D1025" s="32"/>
      <c r="E1025" s="32"/>
      <c r="F1025" s="32"/>
      <c r="G1025" s="32"/>
      <c r="H1025" s="32"/>
      <c r="I1025" s="32"/>
      <c r="J1025" s="32"/>
      <c r="K1025" s="32"/>
      <c r="L1025" s="32"/>
      <c r="M1025" s="32"/>
      <c r="N1025" s="32"/>
      <c r="O1025" s="32"/>
      <c r="P1025" s="32"/>
      <c r="Q1025" s="32"/>
      <c r="R1025" s="32"/>
      <c r="S1025" s="32"/>
      <c r="T1025" s="32"/>
      <c r="U1025" s="32"/>
      <c r="V1025" s="32"/>
      <c r="W1025" s="32"/>
      <c r="X1025" s="32"/>
      <c r="Y1025" s="32"/>
    </row>
    <row r="1026" spans="1:25" x14ac:dyDescent="0.25">
      <c r="A1026" s="32"/>
      <c r="B1026" s="32"/>
      <c r="C1026" s="32"/>
      <c r="D1026" s="32"/>
      <c r="E1026" s="32"/>
      <c r="F1026" s="32"/>
      <c r="G1026" s="32"/>
      <c r="H1026" s="32"/>
      <c r="I1026" s="32"/>
      <c r="J1026" s="32"/>
      <c r="K1026" s="32"/>
      <c r="L1026" s="32"/>
      <c r="M1026" s="32"/>
      <c r="N1026" s="32"/>
      <c r="O1026" s="32"/>
      <c r="P1026" s="32"/>
      <c r="Q1026" s="32"/>
      <c r="R1026" s="32"/>
      <c r="S1026" s="32"/>
      <c r="T1026" s="32"/>
      <c r="U1026" s="32"/>
      <c r="V1026" s="32"/>
      <c r="W1026" s="32"/>
      <c r="X1026" s="32"/>
      <c r="Y1026" s="32"/>
    </row>
    <row r="1027" spans="1:25" x14ac:dyDescent="0.25">
      <c r="A1027" s="32"/>
      <c r="B1027" s="32"/>
      <c r="C1027" s="32"/>
      <c r="D1027" s="32"/>
      <c r="E1027" s="32"/>
      <c r="F1027" s="32"/>
      <c r="G1027" s="32"/>
      <c r="H1027" s="32"/>
      <c r="I1027" s="32"/>
      <c r="J1027" s="32"/>
      <c r="K1027" s="32"/>
      <c r="L1027" s="32"/>
      <c r="M1027" s="32"/>
      <c r="N1027" s="32"/>
      <c r="O1027" s="32"/>
      <c r="P1027" s="32"/>
      <c r="Q1027" s="32"/>
      <c r="R1027" s="32"/>
      <c r="S1027" s="32"/>
      <c r="T1027" s="32"/>
      <c r="U1027" s="32"/>
      <c r="V1027" s="32"/>
      <c r="W1027" s="32"/>
      <c r="X1027" s="32"/>
      <c r="Y1027" s="32"/>
    </row>
    <row r="1028" spans="1:25" x14ac:dyDescent="0.25">
      <c r="A1028" s="32"/>
      <c r="B1028" s="32"/>
      <c r="C1028" s="32"/>
      <c r="D1028" s="32"/>
      <c r="E1028" s="32"/>
      <c r="F1028" s="32"/>
      <c r="G1028" s="32"/>
      <c r="H1028" s="32"/>
      <c r="I1028" s="32"/>
      <c r="J1028" s="32"/>
      <c r="K1028" s="32"/>
      <c r="L1028" s="32"/>
      <c r="M1028" s="32"/>
      <c r="N1028" s="32"/>
      <c r="O1028" s="32"/>
      <c r="P1028" s="32"/>
      <c r="Q1028" s="32"/>
      <c r="R1028" s="32"/>
      <c r="S1028" s="32"/>
      <c r="T1028" s="32"/>
      <c r="U1028" s="32"/>
      <c r="V1028" s="32"/>
      <c r="W1028" s="32"/>
      <c r="X1028" s="32"/>
      <c r="Y1028" s="32"/>
    </row>
    <row r="1029" spans="1:25" x14ac:dyDescent="0.25">
      <c r="A1029" s="32"/>
      <c r="B1029" s="32"/>
      <c r="C1029" s="32"/>
      <c r="D1029" s="32"/>
      <c r="E1029" s="32"/>
      <c r="F1029" s="32"/>
      <c r="G1029" s="32"/>
      <c r="H1029" s="32"/>
      <c r="I1029" s="32"/>
      <c r="J1029" s="32"/>
      <c r="K1029" s="32"/>
      <c r="L1029" s="32"/>
      <c r="M1029" s="32"/>
      <c r="N1029" s="32"/>
      <c r="O1029" s="32"/>
      <c r="P1029" s="32"/>
      <c r="Q1029" s="32"/>
      <c r="R1029" s="32"/>
      <c r="S1029" s="32"/>
      <c r="T1029" s="32"/>
      <c r="U1029" s="32"/>
      <c r="V1029" s="32"/>
      <c r="W1029" s="32"/>
      <c r="X1029" s="32"/>
      <c r="Y1029" s="32"/>
    </row>
    <row r="1030" spans="1:25" x14ac:dyDescent="0.25">
      <c r="A1030" s="32"/>
      <c r="B1030" s="32"/>
      <c r="C1030" s="32"/>
      <c r="D1030" s="32"/>
      <c r="E1030" s="32"/>
      <c r="F1030" s="32"/>
      <c r="G1030" s="32"/>
      <c r="H1030" s="32"/>
      <c r="I1030" s="32"/>
      <c r="J1030" s="32"/>
      <c r="K1030" s="32"/>
      <c r="L1030" s="32"/>
      <c r="M1030" s="32"/>
      <c r="N1030" s="32"/>
      <c r="O1030" s="32"/>
      <c r="P1030" s="32"/>
      <c r="Q1030" s="32"/>
      <c r="R1030" s="32"/>
      <c r="S1030" s="32"/>
      <c r="T1030" s="32"/>
      <c r="U1030" s="32"/>
      <c r="V1030" s="32"/>
      <c r="W1030" s="32"/>
      <c r="X1030" s="32"/>
      <c r="Y1030" s="32"/>
    </row>
    <row r="1031" spans="1:25" x14ac:dyDescent="0.25">
      <c r="A1031" s="32"/>
      <c r="B1031" s="32"/>
      <c r="C1031" s="32"/>
      <c r="D1031" s="32"/>
      <c r="E1031" s="32"/>
      <c r="F1031" s="32"/>
      <c r="G1031" s="32"/>
      <c r="H1031" s="32"/>
      <c r="I1031" s="32"/>
      <c r="J1031" s="32"/>
      <c r="K1031" s="32"/>
      <c r="L1031" s="32"/>
      <c r="M1031" s="32"/>
      <c r="N1031" s="32"/>
      <c r="O1031" s="32"/>
      <c r="P1031" s="32"/>
      <c r="Q1031" s="32"/>
      <c r="R1031" s="32"/>
      <c r="S1031" s="32"/>
      <c r="T1031" s="32"/>
      <c r="U1031" s="32"/>
      <c r="V1031" s="32"/>
      <c r="W1031" s="32"/>
      <c r="X1031" s="32"/>
      <c r="Y1031" s="32"/>
    </row>
    <row r="1032" spans="1:25" x14ac:dyDescent="0.25">
      <c r="A1032" s="32"/>
      <c r="B1032" s="32"/>
      <c r="C1032" s="32"/>
      <c r="D1032" s="32"/>
      <c r="E1032" s="32"/>
      <c r="F1032" s="32"/>
      <c r="G1032" s="32"/>
      <c r="H1032" s="32"/>
      <c r="I1032" s="32"/>
      <c r="J1032" s="32"/>
      <c r="K1032" s="32"/>
      <c r="L1032" s="32"/>
      <c r="M1032" s="32"/>
      <c r="N1032" s="32"/>
      <c r="O1032" s="32"/>
      <c r="P1032" s="32"/>
      <c r="Q1032" s="32"/>
      <c r="R1032" s="32"/>
      <c r="S1032" s="32"/>
      <c r="T1032" s="32"/>
      <c r="U1032" s="32"/>
      <c r="V1032" s="32"/>
      <c r="W1032" s="32"/>
      <c r="X1032" s="32"/>
      <c r="Y1032" s="32"/>
    </row>
    <row r="1033" spans="1:25" x14ac:dyDescent="0.25">
      <c r="A1033" s="32"/>
      <c r="B1033" s="32"/>
      <c r="C1033" s="32"/>
      <c r="D1033" s="32"/>
      <c r="E1033" s="32"/>
      <c r="F1033" s="32"/>
      <c r="G1033" s="32"/>
      <c r="H1033" s="32"/>
      <c r="I1033" s="32"/>
      <c r="J1033" s="32"/>
      <c r="K1033" s="32"/>
      <c r="L1033" s="32"/>
      <c r="M1033" s="32"/>
      <c r="N1033" s="32"/>
      <c r="O1033" s="32"/>
      <c r="P1033" s="32"/>
      <c r="Q1033" s="32"/>
      <c r="R1033" s="32"/>
      <c r="S1033" s="32"/>
      <c r="T1033" s="32"/>
      <c r="U1033" s="32"/>
      <c r="V1033" s="32"/>
      <c r="W1033" s="32"/>
      <c r="X1033" s="32"/>
      <c r="Y1033" s="32"/>
    </row>
    <row r="1034" spans="1:25" x14ac:dyDescent="0.25">
      <c r="A1034" s="32"/>
      <c r="B1034" s="32"/>
      <c r="C1034" s="32"/>
      <c r="D1034" s="32"/>
      <c r="E1034" s="32"/>
      <c r="F1034" s="32"/>
      <c r="G1034" s="32"/>
      <c r="H1034" s="32"/>
      <c r="I1034" s="32"/>
      <c r="J1034" s="32"/>
      <c r="K1034" s="32"/>
      <c r="L1034" s="32"/>
      <c r="M1034" s="32"/>
      <c r="N1034" s="32"/>
      <c r="O1034" s="32"/>
      <c r="P1034" s="32"/>
      <c r="Q1034" s="32"/>
      <c r="R1034" s="32"/>
      <c r="S1034" s="32"/>
      <c r="T1034" s="32"/>
      <c r="U1034" s="32"/>
      <c r="V1034" s="32"/>
      <c r="W1034" s="32"/>
      <c r="X1034" s="32"/>
      <c r="Y1034" s="32"/>
    </row>
    <row r="1035" spans="1:25" x14ac:dyDescent="0.25">
      <c r="A1035" s="32"/>
      <c r="B1035" s="32"/>
      <c r="C1035" s="32"/>
      <c r="D1035" s="32"/>
      <c r="E1035" s="32"/>
      <c r="F1035" s="32"/>
      <c r="G1035" s="32"/>
      <c r="H1035" s="32"/>
      <c r="I1035" s="32"/>
      <c r="J1035" s="32"/>
      <c r="K1035" s="32"/>
      <c r="L1035" s="32"/>
      <c r="M1035" s="32"/>
      <c r="N1035" s="32"/>
      <c r="O1035" s="32"/>
      <c r="P1035" s="32"/>
      <c r="Q1035" s="32"/>
      <c r="R1035" s="32"/>
      <c r="S1035" s="32"/>
      <c r="T1035" s="32"/>
      <c r="U1035" s="32"/>
      <c r="V1035" s="32"/>
      <c r="W1035" s="32"/>
      <c r="X1035" s="32"/>
      <c r="Y1035" s="32"/>
    </row>
    <row r="1036" spans="1:25" x14ac:dyDescent="0.25">
      <c r="A1036" s="32"/>
      <c r="B1036" s="32"/>
      <c r="C1036" s="32"/>
      <c r="D1036" s="32"/>
      <c r="E1036" s="32"/>
      <c r="F1036" s="32"/>
      <c r="G1036" s="32"/>
      <c r="H1036" s="32"/>
      <c r="I1036" s="32"/>
      <c r="J1036" s="32"/>
      <c r="K1036" s="32"/>
      <c r="L1036" s="32"/>
      <c r="M1036" s="32"/>
      <c r="N1036" s="32"/>
      <c r="O1036" s="32"/>
      <c r="P1036" s="32"/>
      <c r="Q1036" s="32"/>
      <c r="R1036" s="32"/>
      <c r="S1036" s="32"/>
      <c r="T1036" s="32"/>
      <c r="U1036" s="32"/>
      <c r="V1036" s="32"/>
      <c r="W1036" s="32"/>
      <c r="X1036" s="32"/>
      <c r="Y1036" s="32"/>
    </row>
    <row r="1037" spans="1:25" x14ac:dyDescent="0.25">
      <c r="A1037" s="32"/>
      <c r="B1037" s="32"/>
      <c r="C1037" s="32"/>
      <c r="D1037" s="32"/>
      <c r="E1037" s="32"/>
      <c r="F1037" s="32"/>
      <c r="G1037" s="32"/>
      <c r="H1037" s="32"/>
      <c r="I1037" s="32"/>
      <c r="J1037" s="32"/>
      <c r="K1037" s="32"/>
      <c r="L1037" s="32"/>
      <c r="M1037" s="32"/>
      <c r="N1037" s="32"/>
      <c r="O1037" s="32"/>
      <c r="P1037" s="32"/>
      <c r="Q1037" s="32"/>
      <c r="R1037" s="32"/>
      <c r="S1037" s="32"/>
      <c r="T1037" s="32"/>
      <c r="U1037" s="32"/>
      <c r="V1037" s="32"/>
      <c r="W1037" s="32"/>
      <c r="X1037" s="32"/>
      <c r="Y1037" s="32"/>
    </row>
    <row r="1038" spans="1:25" x14ac:dyDescent="0.25">
      <c r="A1038" s="32"/>
      <c r="B1038" s="32"/>
      <c r="C1038" s="32"/>
      <c r="D1038" s="32"/>
      <c r="E1038" s="32"/>
      <c r="F1038" s="32"/>
      <c r="G1038" s="32"/>
      <c r="H1038" s="32"/>
      <c r="I1038" s="32"/>
      <c r="J1038" s="32"/>
      <c r="K1038" s="32"/>
      <c r="L1038" s="32"/>
      <c r="M1038" s="32"/>
      <c r="N1038" s="32"/>
      <c r="O1038" s="32"/>
      <c r="P1038" s="32"/>
      <c r="Q1038" s="32"/>
      <c r="R1038" s="32"/>
      <c r="S1038" s="32"/>
      <c r="T1038" s="32"/>
      <c r="U1038" s="32"/>
      <c r="V1038" s="32"/>
      <c r="W1038" s="32"/>
      <c r="X1038" s="32"/>
      <c r="Y1038" s="32"/>
    </row>
    <row r="1039" spans="1:25" x14ac:dyDescent="0.25">
      <c r="A1039" s="32"/>
      <c r="B1039" s="32"/>
      <c r="C1039" s="32"/>
      <c r="D1039" s="32"/>
      <c r="E1039" s="32"/>
      <c r="F1039" s="32"/>
      <c r="G1039" s="32"/>
      <c r="H1039" s="32"/>
      <c r="I1039" s="32"/>
      <c r="J1039" s="32"/>
      <c r="K1039" s="32"/>
      <c r="L1039" s="32"/>
      <c r="M1039" s="32"/>
      <c r="N1039" s="32"/>
      <c r="O1039" s="32"/>
      <c r="P1039" s="32"/>
      <c r="Q1039" s="32"/>
      <c r="R1039" s="32"/>
      <c r="S1039" s="32"/>
      <c r="T1039" s="32"/>
      <c r="U1039" s="32"/>
      <c r="V1039" s="32"/>
      <c r="W1039" s="32"/>
      <c r="X1039" s="32"/>
      <c r="Y1039" s="32"/>
    </row>
    <row r="1040" spans="1:25" x14ac:dyDescent="0.25">
      <c r="A1040" s="32"/>
      <c r="B1040" s="32"/>
      <c r="C1040" s="32"/>
      <c r="D1040" s="32"/>
      <c r="E1040" s="32"/>
      <c r="F1040" s="32"/>
      <c r="G1040" s="32"/>
      <c r="H1040" s="32"/>
      <c r="I1040" s="32"/>
      <c r="J1040" s="32"/>
      <c r="K1040" s="32"/>
      <c r="L1040" s="32"/>
      <c r="M1040" s="32"/>
      <c r="N1040" s="32"/>
      <c r="O1040" s="32"/>
      <c r="P1040" s="32"/>
      <c r="Q1040" s="32"/>
      <c r="R1040" s="32"/>
      <c r="S1040" s="32"/>
      <c r="T1040" s="32"/>
      <c r="U1040" s="32"/>
      <c r="V1040" s="32"/>
      <c r="W1040" s="32"/>
      <c r="X1040" s="32"/>
      <c r="Y1040" s="32"/>
    </row>
    <row r="1041" spans="1:25" x14ac:dyDescent="0.25">
      <c r="A1041" s="32"/>
      <c r="B1041" s="32"/>
      <c r="C1041" s="32"/>
      <c r="D1041" s="32"/>
      <c r="E1041" s="32"/>
      <c r="F1041" s="32"/>
      <c r="G1041" s="32"/>
      <c r="H1041" s="32"/>
      <c r="I1041" s="32"/>
      <c r="J1041" s="32"/>
      <c r="K1041" s="32"/>
      <c r="L1041" s="32"/>
      <c r="M1041" s="32"/>
      <c r="N1041" s="32"/>
      <c r="O1041" s="32"/>
      <c r="P1041" s="32"/>
      <c r="Q1041" s="32"/>
      <c r="R1041" s="32"/>
      <c r="S1041" s="32"/>
      <c r="T1041" s="32"/>
      <c r="U1041" s="32"/>
      <c r="V1041" s="32"/>
      <c r="W1041" s="32"/>
      <c r="X1041" s="32"/>
      <c r="Y1041" s="32"/>
    </row>
    <row r="1042" spans="1:25" x14ac:dyDescent="0.25">
      <c r="A1042" s="32"/>
      <c r="B1042" s="32"/>
      <c r="C1042" s="32"/>
      <c r="D1042" s="32"/>
      <c r="E1042" s="32"/>
      <c r="F1042" s="32"/>
      <c r="G1042" s="32"/>
      <c r="H1042" s="32"/>
      <c r="I1042" s="32"/>
      <c r="J1042" s="32"/>
      <c r="K1042" s="32"/>
      <c r="L1042" s="32"/>
      <c r="M1042" s="32"/>
      <c r="N1042" s="32"/>
      <c r="O1042" s="32"/>
      <c r="P1042" s="32"/>
      <c r="Q1042" s="32"/>
      <c r="R1042" s="32"/>
      <c r="S1042" s="32"/>
      <c r="T1042" s="32"/>
      <c r="U1042" s="32"/>
      <c r="V1042" s="32"/>
      <c r="W1042" s="32"/>
      <c r="X1042" s="32"/>
      <c r="Y1042" s="32"/>
    </row>
    <row r="1043" spans="1:25" x14ac:dyDescent="0.25">
      <c r="A1043" s="32"/>
      <c r="B1043" s="32"/>
      <c r="C1043" s="32"/>
      <c r="D1043" s="32"/>
      <c r="E1043" s="32"/>
      <c r="F1043" s="32"/>
      <c r="G1043" s="32"/>
      <c r="H1043" s="32"/>
      <c r="I1043" s="32"/>
      <c r="J1043" s="32"/>
      <c r="K1043" s="32"/>
      <c r="L1043" s="32"/>
      <c r="M1043" s="32"/>
      <c r="N1043" s="32"/>
      <c r="O1043" s="32"/>
      <c r="P1043" s="32"/>
      <c r="Q1043" s="32"/>
      <c r="R1043" s="32"/>
      <c r="S1043" s="32"/>
      <c r="T1043" s="32"/>
      <c r="U1043" s="32"/>
      <c r="V1043" s="32"/>
      <c r="W1043" s="32"/>
      <c r="X1043" s="32"/>
      <c r="Y1043" s="32"/>
    </row>
    <row r="1044" spans="1:25" x14ac:dyDescent="0.25">
      <c r="A1044" s="32"/>
      <c r="B1044" s="32"/>
      <c r="C1044" s="32"/>
      <c r="D1044" s="32"/>
      <c r="E1044" s="32"/>
      <c r="F1044" s="32"/>
      <c r="G1044" s="32"/>
      <c r="H1044" s="32"/>
      <c r="I1044" s="32"/>
      <c r="J1044" s="32"/>
      <c r="K1044" s="32"/>
      <c r="L1044" s="32"/>
      <c r="M1044" s="32"/>
      <c r="N1044" s="32"/>
      <c r="O1044" s="32"/>
      <c r="P1044" s="32"/>
      <c r="Q1044" s="32"/>
      <c r="R1044" s="32"/>
      <c r="S1044" s="32"/>
      <c r="T1044" s="32"/>
      <c r="U1044" s="32"/>
      <c r="V1044" s="32"/>
      <c r="W1044" s="32"/>
      <c r="X1044" s="32"/>
      <c r="Y1044" s="32"/>
    </row>
    <row r="1045" spans="1:25" x14ac:dyDescent="0.25">
      <c r="A1045" s="32"/>
      <c r="B1045" s="32"/>
      <c r="C1045" s="32"/>
      <c r="D1045" s="32"/>
      <c r="E1045" s="32"/>
      <c r="F1045" s="32"/>
      <c r="G1045" s="32"/>
      <c r="H1045" s="32"/>
      <c r="I1045" s="32"/>
      <c r="J1045" s="32"/>
      <c r="K1045" s="32"/>
      <c r="L1045" s="32"/>
      <c r="M1045" s="32"/>
      <c r="N1045" s="32"/>
      <c r="O1045" s="32"/>
      <c r="P1045" s="32"/>
      <c r="Q1045" s="32"/>
      <c r="R1045" s="32"/>
      <c r="S1045" s="32"/>
      <c r="T1045" s="32"/>
      <c r="U1045" s="32"/>
      <c r="V1045" s="32"/>
      <c r="W1045" s="32"/>
      <c r="X1045" s="32"/>
      <c r="Y1045" s="32"/>
    </row>
    <row r="1046" spans="1:25" x14ac:dyDescent="0.25">
      <c r="A1046" s="32"/>
      <c r="B1046" s="32"/>
      <c r="C1046" s="32"/>
      <c r="D1046" s="32"/>
      <c r="E1046" s="32"/>
      <c r="F1046" s="32"/>
      <c r="G1046" s="32"/>
      <c r="H1046" s="32"/>
      <c r="I1046" s="32"/>
      <c r="J1046" s="32"/>
      <c r="K1046" s="32"/>
      <c r="L1046" s="32"/>
      <c r="M1046" s="32"/>
      <c r="N1046" s="32"/>
      <c r="O1046" s="32"/>
      <c r="P1046" s="32"/>
      <c r="Q1046" s="32"/>
      <c r="R1046" s="32"/>
      <c r="S1046" s="32"/>
      <c r="T1046" s="32"/>
      <c r="U1046" s="32"/>
      <c r="V1046" s="32"/>
      <c r="W1046" s="32"/>
      <c r="X1046" s="32"/>
      <c r="Y1046" s="32"/>
    </row>
    <row r="1047" spans="1:25" x14ac:dyDescent="0.25">
      <c r="A1047" s="32"/>
      <c r="B1047" s="32"/>
      <c r="C1047" s="32"/>
      <c r="D1047" s="32"/>
      <c r="E1047" s="32"/>
      <c r="F1047" s="32"/>
      <c r="G1047" s="32"/>
      <c r="H1047" s="32"/>
      <c r="I1047" s="32"/>
      <c r="J1047" s="32"/>
      <c r="K1047" s="32"/>
      <c r="L1047" s="32"/>
      <c r="M1047" s="32"/>
      <c r="N1047" s="32"/>
      <c r="O1047" s="32"/>
      <c r="P1047" s="32"/>
      <c r="Q1047" s="32"/>
      <c r="R1047" s="32"/>
      <c r="S1047" s="32"/>
      <c r="T1047" s="32"/>
      <c r="U1047" s="32"/>
      <c r="V1047" s="32"/>
      <c r="W1047" s="32"/>
      <c r="X1047" s="32"/>
      <c r="Y1047" s="32"/>
    </row>
    <row r="1048" spans="1:25" x14ac:dyDescent="0.25">
      <c r="A1048" s="32"/>
      <c r="B1048" s="32"/>
      <c r="C1048" s="32"/>
      <c r="D1048" s="32"/>
      <c r="E1048" s="32"/>
      <c r="F1048" s="32"/>
      <c r="G1048" s="32"/>
      <c r="H1048" s="32"/>
      <c r="I1048" s="32"/>
      <c r="J1048" s="32"/>
      <c r="K1048" s="32"/>
      <c r="L1048" s="32"/>
      <c r="M1048" s="32"/>
      <c r="N1048" s="32"/>
      <c r="O1048" s="32"/>
      <c r="P1048" s="32"/>
      <c r="Q1048" s="32"/>
      <c r="R1048" s="32"/>
      <c r="S1048" s="32"/>
      <c r="T1048" s="32"/>
      <c r="U1048" s="32"/>
      <c r="V1048" s="32"/>
      <c r="W1048" s="32"/>
      <c r="X1048" s="32"/>
      <c r="Y1048" s="32"/>
    </row>
    <row r="1049" spans="1:25" x14ac:dyDescent="0.25">
      <c r="A1049" s="32"/>
      <c r="B1049" s="32"/>
      <c r="C1049" s="32"/>
      <c r="D1049" s="32"/>
      <c r="E1049" s="32"/>
      <c r="F1049" s="32"/>
      <c r="G1049" s="32"/>
      <c r="H1049" s="32"/>
      <c r="I1049" s="32"/>
      <c r="J1049" s="32"/>
      <c r="K1049" s="32"/>
      <c r="L1049" s="32"/>
      <c r="M1049" s="32"/>
      <c r="N1049" s="32"/>
      <c r="O1049" s="32"/>
      <c r="P1049" s="32"/>
      <c r="Q1049" s="32"/>
      <c r="R1049" s="32"/>
      <c r="S1049" s="32"/>
      <c r="T1049" s="32"/>
      <c r="U1049" s="32"/>
      <c r="V1049" s="32"/>
      <c r="W1049" s="32"/>
      <c r="X1049" s="32"/>
      <c r="Y1049" s="32"/>
    </row>
    <row r="1050" spans="1:25" x14ac:dyDescent="0.25">
      <c r="A1050" s="32"/>
      <c r="B1050" s="32"/>
      <c r="C1050" s="32"/>
      <c r="D1050" s="32"/>
      <c r="E1050" s="32"/>
      <c r="F1050" s="32"/>
      <c r="G1050" s="32"/>
      <c r="H1050" s="32"/>
      <c r="I1050" s="32"/>
      <c r="J1050" s="32"/>
      <c r="K1050" s="32"/>
      <c r="L1050" s="32"/>
      <c r="M1050" s="32"/>
      <c r="N1050" s="32"/>
      <c r="O1050" s="32"/>
      <c r="P1050" s="32"/>
      <c r="Q1050" s="32"/>
      <c r="R1050" s="32"/>
      <c r="S1050" s="32"/>
      <c r="T1050" s="32"/>
      <c r="U1050" s="32"/>
      <c r="V1050" s="32"/>
      <c r="W1050" s="32"/>
      <c r="X1050" s="32"/>
      <c r="Y1050" s="32"/>
    </row>
    <row r="1051" spans="1:25" x14ac:dyDescent="0.25">
      <c r="A1051" s="32"/>
      <c r="B1051" s="32"/>
      <c r="C1051" s="32"/>
      <c r="D1051" s="32"/>
      <c r="E1051" s="32"/>
      <c r="F1051" s="32"/>
      <c r="G1051" s="32"/>
      <c r="H1051" s="32"/>
      <c r="I1051" s="32"/>
      <c r="J1051" s="32"/>
      <c r="K1051" s="32"/>
      <c r="L1051" s="32"/>
      <c r="M1051" s="32"/>
      <c r="N1051" s="32"/>
      <c r="O1051" s="32"/>
      <c r="P1051" s="32"/>
      <c r="Q1051" s="32"/>
      <c r="R1051" s="32"/>
      <c r="S1051" s="32"/>
      <c r="T1051" s="32"/>
      <c r="U1051" s="32"/>
      <c r="V1051" s="32"/>
      <c r="W1051" s="32"/>
      <c r="X1051" s="32"/>
      <c r="Y1051" s="32"/>
    </row>
    <row r="1052" spans="1:25" x14ac:dyDescent="0.25">
      <c r="A1052" s="32"/>
      <c r="B1052" s="32"/>
      <c r="C1052" s="32"/>
      <c r="D1052" s="32"/>
      <c r="E1052" s="32"/>
      <c r="F1052" s="32"/>
      <c r="G1052" s="32"/>
      <c r="H1052" s="32"/>
      <c r="I1052" s="32"/>
      <c r="J1052" s="32"/>
      <c r="K1052" s="32"/>
      <c r="L1052" s="32"/>
      <c r="M1052" s="32"/>
      <c r="N1052" s="32"/>
      <c r="O1052" s="32"/>
      <c r="P1052" s="32"/>
      <c r="Q1052" s="32"/>
      <c r="R1052" s="32"/>
      <c r="S1052" s="32"/>
      <c r="T1052" s="32"/>
      <c r="U1052" s="32"/>
      <c r="V1052" s="32"/>
      <c r="W1052" s="32"/>
      <c r="X1052" s="32"/>
      <c r="Y1052" s="32"/>
    </row>
    <row r="1053" spans="1:25" x14ac:dyDescent="0.25">
      <c r="A1053" s="32"/>
      <c r="B1053" s="32"/>
      <c r="C1053" s="32"/>
      <c r="D1053" s="32"/>
      <c r="E1053" s="32"/>
      <c r="F1053" s="32"/>
      <c r="G1053" s="32"/>
      <c r="H1053" s="32"/>
      <c r="I1053" s="32"/>
      <c r="J1053" s="32"/>
      <c r="K1053" s="32"/>
      <c r="L1053" s="32"/>
      <c r="M1053" s="32"/>
      <c r="N1053" s="32"/>
      <c r="O1053" s="32"/>
      <c r="P1053" s="32"/>
      <c r="Q1053" s="32"/>
      <c r="R1053" s="32"/>
      <c r="S1053" s="32"/>
      <c r="T1053" s="32"/>
      <c r="U1053" s="32"/>
      <c r="V1053" s="32"/>
      <c r="W1053" s="32"/>
      <c r="X1053" s="32"/>
      <c r="Y1053" s="32"/>
    </row>
    <row r="1054" spans="1:25" x14ac:dyDescent="0.25">
      <c r="A1054" s="32"/>
      <c r="B1054" s="32"/>
      <c r="C1054" s="32"/>
      <c r="D1054" s="32"/>
      <c r="E1054" s="32"/>
      <c r="F1054" s="32"/>
      <c r="G1054" s="32"/>
      <c r="H1054" s="32"/>
      <c r="I1054" s="32"/>
      <c r="J1054" s="32"/>
      <c r="K1054" s="32"/>
      <c r="L1054" s="32"/>
      <c r="M1054" s="32"/>
      <c r="N1054" s="32"/>
      <c r="O1054" s="32"/>
      <c r="P1054" s="32"/>
      <c r="Q1054" s="32"/>
      <c r="R1054" s="32"/>
      <c r="S1054" s="32"/>
      <c r="T1054" s="32"/>
      <c r="U1054" s="32"/>
      <c r="V1054" s="32"/>
      <c r="W1054" s="32"/>
      <c r="X1054" s="32"/>
      <c r="Y1054" s="32"/>
    </row>
    <row r="1055" spans="1:25" x14ac:dyDescent="0.25">
      <c r="A1055" s="32"/>
      <c r="B1055" s="32"/>
      <c r="C1055" s="32"/>
      <c r="D1055" s="32"/>
      <c r="E1055" s="32"/>
      <c r="F1055" s="32"/>
      <c r="G1055" s="32"/>
      <c r="H1055" s="32"/>
      <c r="I1055" s="32"/>
      <c r="J1055" s="32"/>
      <c r="K1055" s="32"/>
      <c r="L1055" s="32"/>
      <c r="M1055" s="32"/>
      <c r="N1055" s="32"/>
      <c r="O1055" s="32"/>
      <c r="P1055" s="32"/>
      <c r="Q1055" s="32"/>
      <c r="R1055" s="32"/>
      <c r="S1055" s="32"/>
      <c r="T1055" s="32"/>
      <c r="U1055" s="32"/>
      <c r="V1055" s="32"/>
      <c r="W1055" s="32"/>
      <c r="X1055" s="32"/>
      <c r="Y1055" s="32"/>
    </row>
    <row r="1056" spans="1:25" x14ac:dyDescent="0.25">
      <c r="A1056" s="32"/>
      <c r="B1056" s="32"/>
      <c r="C1056" s="32"/>
      <c r="D1056" s="32"/>
      <c r="E1056" s="32"/>
      <c r="F1056" s="32"/>
      <c r="G1056" s="32"/>
      <c r="H1056" s="32"/>
      <c r="I1056" s="32"/>
      <c r="J1056" s="32"/>
      <c r="K1056" s="32"/>
      <c r="L1056" s="32"/>
      <c r="M1056" s="32"/>
      <c r="N1056" s="32"/>
      <c r="O1056" s="32"/>
      <c r="P1056" s="32"/>
      <c r="Q1056" s="32"/>
      <c r="R1056" s="32"/>
      <c r="S1056" s="32"/>
      <c r="T1056" s="32"/>
      <c r="U1056" s="32"/>
      <c r="V1056" s="32"/>
      <c r="W1056" s="32"/>
      <c r="X1056" s="32"/>
      <c r="Y1056" s="32"/>
    </row>
    <row r="1057" spans="1:25" x14ac:dyDescent="0.25">
      <c r="A1057" s="32"/>
      <c r="B1057" s="32"/>
      <c r="C1057" s="32"/>
      <c r="D1057" s="32"/>
      <c r="E1057" s="32"/>
      <c r="F1057" s="32"/>
      <c r="G1057" s="32"/>
      <c r="H1057" s="32"/>
      <c r="I1057" s="32"/>
      <c r="J1057" s="32"/>
      <c r="K1057" s="32"/>
      <c r="L1057" s="32"/>
      <c r="M1057" s="32"/>
      <c r="N1057" s="32"/>
      <c r="O1057" s="32"/>
      <c r="P1057" s="32"/>
      <c r="Q1057" s="32"/>
      <c r="R1057" s="32"/>
      <c r="S1057" s="32"/>
      <c r="T1057" s="32"/>
      <c r="U1057" s="32"/>
      <c r="V1057" s="32"/>
      <c r="W1057" s="32"/>
      <c r="X1057" s="32"/>
      <c r="Y1057" s="32"/>
    </row>
    <row r="1058" spans="1:25" x14ac:dyDescent="0.25">
      <c r="A1058" s="32"/>
      <c r="B1058" s="32"/>
      <c r="C1058" s="32"/>
      <c r="D1058" s="32"/>
      <c r="E1058" s="32"/>
      <c r="F1058" s="32"/>
      <c r="G1058" s="32"/>
      <c r="H1058" s="32"/>
      <c r="I1058" s="32"/>
      <c r="J1058" s="32"/>
      <c r="K1058" s="32"/>
      <c r="L1058" s="32"/>
      <c r="M1058" s="32"/>
      <c r="N1058" s="32"/>
      <c r="O1058" s="32"/>
      <c r="P1058" s="32"/>
      <c r="Q1058" s="32"/>
      <c r="R1058" s="32"/>
      <c r="S1058" s="32"/>
      <c r="T1058" s="32"/>
      <c r="U1058" s="32"/>
      <c r="V1058" s="32"/>
      <c r="W1058" s="32"/>
      <c r="X1058" s="32"/>
      <c r="Y1058" s="32"/>
    </row>
    <row r="1059" spans="1:25" x14ac:dyDescent="0.25">
      <c r="A1059" s="32"/>
      <c r="B1059" s="32"/>
      <c r="C1059" s="32"/>
      <c r="D1059" s="32"/>
      <c r="E1059" s="32"/>
      <c r="F1059" s="32"/>
      <c r="G1059" s="32"/>
      <c r="H1059" s="32"/>
      <c r="I1059" s="32"/>
      <c r="J1059" s="32"/>
      <c r="K1059" s="32"/>
      <c r="L1059" s="32"/>
      <c r="M1059" s="32"/>
      <c r="N1059" s="32"/>
      <c r="O1059" s="32"/>
      <c r="P1059" s="32"/>
      <c r="Q1059" s="32"/>
      <c r="R1059" s="32"/>
      <c r="S1059" s="32"/>
      <c r="T1059" s="32"/>
      <c r="U1059" s="32"/>
      <c r="V1059" s="32"/>
      <c r="W1059" s="32"/>
      <c r="X1059" s="32"/>
      <c r="Y1059" s="32"/>
    </row>
    <row r="1060" spans="1:25" x14ac:dyDescent="0.25">
      <c r="A1060" s="32"/>
      <c r="B1060" s="32"/>
      <c r="C1060" s="32"/>
      <c r="D1060" s="32"/>
      <c r="E1060" s="32"/>
      <c r="F1060" s="32"/>
      <c r="G1060" s="32"/>
      <c r="H1060" s="32"/>
      <c r="I1060" s="32"/>
      <c r="J1060" s="32"/>
      <c r="K1060" s="32"/>
      <c r="L1060" s="32"/>
      <c r="M1060" s="32"/>
      <c r="N1060" s="32"/>
      <c r="O1060" s="32"/>
      <c r="P1060" s="32"/>
      <c r="Q1060" s="32"/>
      <c r="R1060" s="32"/>
      <c r="S1060" s="32"/>
      <c r="T1060" s="32"/>
      <c r="U1060" s="32"/>
      <c r="V1060" s="32"/>
      <c r="W1060" s="32"/>
      <c r="X1060" s="32"/>
      <c r="Y1060" s="32"/>
    </row>
    <row r="1061" spans="1:25" x14ac:dyDescent="0.25">
      <c r="A1061" s="32"/>
      <c r="B1061" s="32"/>
      <c r="C1061" s="32"/>
      <c r="D1061" s="32"/>
      <c r="E1061" s="32"/>
      <c r="F1061" s="32"/>
      <c r="G1061" s="32"/>
      <c r="H1061" s="32"/>
      <c r="I1061" s="32"/>
      <c r="J1061" s="32"/>
      <c r="K1061" s="32"/>
      <c r="L1061" s="32"/>
      <c r="M1061" s="32"/>
      <c r="N1061" s="32"/>
      <c r="O1061" s="32"/>
      <c r="P1061" s="32"/>
      <c r="Q1061" s="32"/>
      <c r="R1061" s="32"/>
      <c r="S1061" s="32"/>
      <c r="T1061" s="32"/>
      <c r="U1061" s="32"/>
      <c r="V1061" s="32"/>
      <c r="W1061" s="32"/>
      <c r="X1061" s="32"/>
      <c r="Y1061" s="32"/>
    </row>
    <row r="1062" spans="1:25" x14ac:dyDescent="0.25">
      <c r="A1062" s="32"/>
      <c r="B1062" s="32"/>
      <c r="C1062" s="32"/>
      <c r="D1062" s="32"/>
      <c r="E1062" s="32"/>
      <c r="F1062" s="32"/>
      <c r="G1062" s="32"/>
      <c r="H1062" s="32"/>
      <c r="I1062" s="32"/>
      <c r="J1062" s="32"/>
      <c r="K1062" s="32"/>
      <c r="L1062" s="32"/>
      <c r="M1062" s="32"/>
      <c r="N1062" s="32"/>
      <c r="O1062" s="32"/>
      <c r="P1062" s="32"/>
      <c r="Q1062" s="32"/>
      <c r="R1062" s="32"/>
      <c r="S1062" s="32"/>
      <c r="T1062" s="32"/>
      <c r="U1062" s="32"/>
      <c r="V1062" s="32"/>
      <c r="W1062" s="32"/>
      <c r="X1062" s="32"/>
      <c r="Y1062" s="32"/>
    </row>
    <row r="1063" spans="1:25" x14ac:dyDescent="0.25">
      <c r="A1063" s="32"/>
      <c r="B1063" s="32"/>
      <c r="C1063" s="32"/>
      <c r="D1063" s="32"/>
      <c r="E1063" s="32"/>
      <c r="F1063" s="32"/>
      <c r="G1063" s="32"/>
      <c r="H1063" s="32"/>
      <c r="I1063" s="32"/>
      <c r="J1063" s="32"/>
      <c r="K1063" s="32"/>
      <c r="L1063" s="32"/>
      <c r="M1063" s="32"/>
      <c r="N1063" s="32"/>
      <c r="O1063" s="32"/>
      <c r="P1063" s="32"/>
      <c r="Q1063" s="32"/>
      <c r="R1063" s="32"/>
      <c r="S1063" s="32"/>
      <c r="T1063" s="32"/>
      <c r="U1063" s="32"/>
      <c r="V1063" s="32"/>
      <c r="W1063" s="32"/>
      <c r="X1063" s="32"/>
      <c r="Y1063" s="32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A1933-D8AB-48CE-BFE3-3F43FFFE163C}">
  <sheetPr codeName="Tabelle5"/>
  <dimension ref="A1:A949"/>
  <sheetViews>
    <sheetView topLeftCell="A31" workbookViewId="0">
      <selection activeCell="A48" sqref="A48"/>
    </sheetView>
  </sheetViews>
  <sheetFormatPr baseColWidth="10" defaultRowHeight="15" x14ac:dyDescent="0.25"/>
  <sheetData>
    <row r="1" spans="1:1" x14ac:dyDescent="0.25">
      <c r="A1" t="str">
        <f>_xlfn.TEXTJOIN(";", TRUE,'Export für Visum att (clean)'!1:1)</f>
        <v>$VISION</v>
      </c>
    </row>
    <row r="2" spans="1:1" x14ac:dyDescent="0.25">
      <c r="A2" t="str">
        <f>_xlfn.TEXTJOIN(";", TRUE,'Export für Visum att (clean)'!2:2)</f>
        <v>* Universität Stuttgart Fakultät 2 Bau+Umweltingenieurwissenschaften Stuttgart</v>
      </c>
    </row>
    <row r="3" spans="1:1" x14ac:dyDescent="0.25">
      <c r="A3" t="str">
        <f>_xlfn.TEXTJOIN(";", TRUE,'Export für Visum att (clean)'!3:3)</f>
        <v>* 2025-09-04 09:35:30</v>
      </c>
    </row>
    <row r="4" spans="1:1" x14ac:dyDescent="0.25">
      <c r="A4" t="str">
        <f>_xlfn.TEXTJOIN(";", TRUE,'Export für Visum att (clean)'!4:4)</f>
        <v xml:space="preserve">* </v>
      </c>
    </row>
    <row r="5" spans="1:1" x14ac:dyDescent="0.25">
      <c r="A5" t="str">
        <f>_xlfn.TEXTJOIN(";", TRUE,'Export für Visum att (clean)'!5:5)</f>
        <v>* Table: Version block</v>
      </c>
    </row>
    <row r="6" spans="1:1" x14ac:dyDescent="0.25">
      <c r="A6" t="str">
        <f>_xlfn.TEXTJOIN(";", TRUE,'Export für Visum att (clean)'!6:6)</f>
        <v xml:space="preserve">* </v>
      </c>
    </row>
    <row r="7" spans="1:1" x14ac:dyDescent="0.25">
      <c r="A7" t="str">
        <f>_xlfn.TEXTJOIN(";", TRUE,'Export für Visum att (clean)'!7:7)</f>
        <v>* VERSNR: Version number of the present file.</v>
      </c>
    </row>
    <row r="8" spans="1:1" x14ac:dyDescent="0.25">
      <c r="A8" t="str">
        <f>_xlfn.TEXTJOIN(";", TRUE,'Export für Visum att (clean)'!8:8)</f>
        <v>* FILETYPE: Type of the present file.</v>
      </c>
    </row>
    <row r="9" spans="1:1" x14ac:dyDescent="0.25">
      <c r="A9" t="str">
        <f>_xlfn.TEXTJOIN(";", TRUE,'Export für Visum att (clean)'!9:9)</f>
        <v>* LANGUAGE: Language in which the present file was saved.</v>
      </c>
    </row>
    <row r="10" spans="1:1" x14ac:dyDescent="0.25">
      <c r="A10" t="str">
        <f>_xlfn.TEXTJOIN(";", TRUE,'Export für Visum att (clean)'!10:10)</f>
        <v>* UNIT: Units for lengths and speed: either km, m, km/h or mi, ft, mph (metric=0, imperial=1).</v>
      </c>
    </row>
    <row r="11" spans="1:1" x14ac:dyDescent="0.25">
      <c r="A11" t="str">
        <f>_xlfn.TEXTJOIN(";", TRUE,'Export für Visum att (clean)'!11:11)</f>
        <v>*</v>
      </c>
    </row>
    <row r="12" spans="1:1" x14ac:dyDescent="0.25">
      <c r="A12" t="str">
        <f>_xlfn.TEXTJOIN(";", TRUE,'Export für Visum att (clean)'!12:12)</f>
        <v>$VERSION:VERSNR;FILETYPE;LANGUAGE;UNIT</v>
      </c>
    </row>
    <row r="13" spans="1:1" x14ac:dyDescent="0.25">
      <c r="A13" t="str">
        <f>_xlfn.TEXTJOIN(";", TRUE,'Export für Visum att (clean)'!13:13)</f>
        <v>15;Att;ENG;KM</v>
      </c>
    </row>
    <row r="14" spans="1:1" x14ac:dyDescent="0.25">
      <c r="A14" t="str">
        <f>_xlfn.TEXTJOIN(";", TRUE,'Export für Visum att (clean)'!14:14)</f>
        <v/>
      </c>
    </row>
    <row r="15" spans="1:1" x14ac:dyDescent="0.25">
      <c r="A15" t="str">
        <f>_xlfn.TEXTJOIN(";", TRUE,'Export für Visum att (clean)'!15:15)</f>
        <v xml:space="preserve">* </v>
      </c>
    </row>
    <row r="16" spans="1:1" x14ac:dyDescent="0.25">
      <c r="A16" t="str">
        <f>_xlfn.TEXTJOIN(";", TRUE,'Export für Visum att (clean)'!16:16)</f>
        <v>* Table: Link types</v>
      </c>
    </row>
    <row r="17" spans="1:1" x14ac:dyDescent="0.25">
      <c r="A17" t="str">
        <f>_xlfn.TEXTJOIN(";", TRUE,'Export für Visum att (clean)'!17:17)</f>
        <v xml:space="preserve">* </v>
      </c>
    </row>
    <row r="18" spans="1:1" x14ac:dyDescent="0.25">
      <c r="A18" t="str">
        <f>_xlfn.TEXTJOIN(";", TRUE,'Export für Visum att (clean)'!18:18)</f>
        <v>* NO: No, Number (Number of link type.)</v>
      </c>
    </row>
    <row r="19" spans="1:1" x14ac:dyDescent="0.25">
      <c r="A19" t="str">
        <f>_xlfn.TEXTJOIN(";", TRUE,'Export für Visum att (clean)'!19:19)</f>
        <v>* GTYPE: GType, Global type (Global type of the link type. Groups related link types, especially in the list.)</v>
      </c>
    </row>
    <row r="20" spans="1:1" x14ac:dyDescent="0.25">
      <c r="A20" t="str">
        <f>_xlfn.TEXTJOIN(";", TRUE,'Export für Visum att (clean)'!20:20)</f>
        <v>* NAME: Name, Name (Name of link type.)</v>
      </c>
    </row>
    <row r="21" spans="1:1" x14ac:dyDescent="0.25">
      <c r="A21" t="str">
        <f>_xlfn.TEXTJOIN(";", TRUE,'Export für Visum att (clean)'!21:21)</f>
        <v>* STRICT: Strict, Strict (If true, link type attributes will be propagated down to all associated links upon changes of either the link type's attributes or the links' link type.)</v>
      </c>
    </row>
    <row r="22" spans="1:1" x14ac:dyDescent="0.25">
      <c r="A22" t="str">
        <f>_xlfn.TEXTJOIN(";", TRUE,'Export für Visum att (clean)'!22:22)</f>
        <v>* RANK: Rank, Rank (Rank defines the hierarchy of link types which is used to determine major flows.)</v>
      </c>
    </row>
    <row r="23" spans="1:1" x14ac:dyDescent="0.25">
      <c r="A23" t="str">
        <f>_xlfn.TEXTJOIN(";", TRUE,'Export für Visum att (clean)'!23:23)</f>
        <v>* TSYSSET: TSysSet, TSys set (Set of permitted transport systems which may use this link type.)</v>
      </c>
    </row>
    <row r="24" spans="1:1" x14ac:dyDescent="0.25">
      <c r="A24" t="str">
        <f>_xlfn.TEXTJOIN(";", TRUE,'Export für Visum att (clean)'!24:24)</f>
        <v>* NUMLANES: NumLanes, Number of lanes (Number of lanes per link type.)</v>
      </c>
    </row>
    <row r="25" spans="1:1" x14ac:dyDescent="0.25">
      <c r="A25" t="str">
        <f>_xlfn.TEXTJOIN(";", TRUE,'Export für Visum att (clean)'!25:25)</f>
        <v>* CAPPRT: CapPrT, Capacity PrT (Private transport capacity.)</v>
      </c>
    </row>
    <row r="26" spans="1:1" x14ac:dyDescent="0.25">
      <c r="A26" t="str">
        <f>_xlfn.TEXTJOIN(";", TRUE,'Export für Visum att (clean)'!26:26)</f>
        <v>* V0PRT: V0PrT, v0 PrT (Free flow speed of private transport.)</v>
      </c>
    </row>
    <row r="27" spans="1:1" x14ac:dyDescent="0.25">
      <c r="A27" t="str">
        <f>_xlfn.TEXTJOIN(";", TRUE,'Export für Visum att (clean)'!27:27)</f>
        <v>* VMINPRT: VMinPrT, vMin PrT (Minimum  private transport speed per link type.)</v>
      </c>
    </row>
    <row r="28" spans="1:1" x14ac:dyDescent="0.25">
      <c r="A28" t="str">
        <f>_xlfn.TEXTJOIN(";", TRUE,'Export für Visum att (clean)'!28:28)</f>
        <v>* VDFNO: VdfNo, Volume delay function number (Number of the VD function allocated in the general procedure settings.)</v>
      </c>
    </row>
    <row r="29" spans="1:1" x14ac:dyDescent="0.25">
      <c r="A29" t="str">
        <f>_xlfn.TEXTJOIN(";", TRUE,'Export für Visum att (clean)'!29:29)</f>
        <v>* VMAX_PRTSYS(BIKE): VMax_PrTSys(BIKE), vMax-PrTSys (BIKE) (Maximum speed per private transport system.)</v>
      </c>
    </row>
    <row r="30" spans="1:1" x14ac:dyDescent="0.25">
      <c r="A30" t="str">
        <f>_xlfn.TEXTJOIN(";", TRUE,'Export für Visum att (clean)'!30:30)</f>
        <v>* VMAX_PRTSYS(CAR): VMax_PrTSys(CAR), vMax-PrTSys (CAR) (Maximum speed per private transport system.)</v>
      </c>
    </row>
    <row r="31" spans="1:1" x14ac:dyDescent="0.25">
      <c r="A31" t="str">
        <f>_xlfn.TEXTJOIN(";", TRUE,'Export für Visum att (clean)'!31:31)</f>
        <v>* VMAX_PRTSYS(HGV): VMax_PrTSys(HGV), vMax-PrTSys (HGV) (Maximum speed per private transport system.)</v>
      </c>
    </row>
    <row r="32" spans="1:1" x14ac:dyDescent="0.25">
      <c r="A32" t="str">
        <f>_xlfn.TEXTJOIN(";", TRUE,'Export für Visum att (clean)'!32:32)</f>
        <v>* VMAX_PRTSYS(WALK): VMax_PrTSys(WALK), vMax-PrTSys (WALK) (Maximum speed per private transport system.)</v>
      </c>
    </row>
    <row r="33" spans="1:1" x14ac:dyDescent="0.25">
      <c r="A33" t="str">
        <f>_xlfn.TEXTJOIN(";", TRUE,'Export für Visum att (clean)'!33:33)</f>
        <v>* VDEF_PUTSYS(BUS): VDef_PuTSys(BUS), vDefault-PuTSys (BUS) (Default speed per public transport system.)</v>
      </c>
    </row>
    <row r="34" spans="1:1" x14ac:dyDescent="0.25">
      <c r="A34" t="str">
        <f>_xlfn.TEXTJOIN(";", TRUE,'Export für Visum att (clean)'!34:34)</f>
        <v>* VDEF_PUTSYS(LRT): VDef_PuTSys(LRT), vDefault-PuTSys (LRT) (Default speed per public transport system.)</v>
      </c>
    </row>
    <row r="35" spans="1:1" x14ac:dyDescent="0.25">
      <c r="A35" t="str">
        <f>_xlfn.TEXTJOIN(";", TRUE,'Export für Visum att (clean)'!35:35)</f>
        <v>* VDEF_PUTSYS(PUTW): VDef_PuTSys(PUTW), vDefault-PuTSys (PUTW) (Default speed per public transport system.)</v>
      </c>
    </row>
    <row r="36" spans="1:1" x14ac:dyDescent="0.25">
      <c r="A36" t="str">
        <f>_xlfn.TEXTJOIN(";", TRUE,'Export für Visum att (clean)'!36:36)</f>
        <v>* VDEF_PUTSYS(SUBWAY): VDef_PuTSys(SUBWAY), vDefault-PuTSys (SUBWAY) (Default speed per public transport system.)</v>
      </c>
    </row>
    <row r="37" spans="1:1" x14ac:dyDescent="0.25">
      <c r="A37" t="str">
        <f>_xlfn.TEXTJOIN(";", TRUE,'Export für Visum att (clean)'!37:37)</f>
        <v>* VDEF_PUTSYS(TRAIN): VDef_PuTSys(TRAIN), vDefault-PuTSys (TRAIN) (Default speed per public transport system.)</v>
      </c>
    </row>
    <row r="38" spans="1:1" x14ac:dyDescent="0.25">
      <c r="A38" t="str">
        <f>_xlfn.TEXTJOIN(";", TRUE,'Export für Visum att (clean)'!38:38)</f>
        <v>* VDEF_PUTSYS(TRAM): VDef_PuTSys(TRAM), vDefault-PuTSys (TRAM) (Default speed per public transport system.)</v>
      </c>
    </row>
    <row r="39" spans="1:1" x14ac:dyDescent="0.25">
      <c r="A39" t="str">
        <f>_xlfn.TEXTJOIN(";", TRUE,'Export für Visum att (clean)'!39:39)</f>
        <v>* LINKTYPEIMPEDANCEFACTOR_BIKE: LinkTypeImpedanceFactor_Bike, LinkTypeImpedanceFactor_Bike (Type-dependent impedance factor for TSys bike (BASt-GiV))</v>
      </c>
    </row>
    <row r="40" spans="1:1" x14ac:dyDescent="0.25">
      <c r="A40" t="str">
        <f>_xlfn.TEXTJOIN(";", TRUE,'Export für Visum att (clean)'!40:40)</f>
        <v>* LINKTYPEIMPEDANCEFACTOR_CAR: LinkTypeImpedanceFactor_Car, LinkTypeImpedanceFactor_Car (Type-dependent impedance factor for TSys car (BASt-GiV))</v>
      </c>
    </row>
    <row r="41" spans="1:1" x14ac:dyDescent="0.25">
      <c r="A41" t="str">
        <f>_xlfn.TEXTJOIN(";", TRUE,'Export für Visum att (clean)'!41:41)</f>
        <v>* LINKTYPEIMPEDANCEFACTOR_PEDESTRIAN: LinkTypeImpedanceFactor_Pedestrian, LinkTypeImpedanceFactor_Pedestrian (Type-dependent impedance factor for TSys pedestrian (BASt-GiV))</v>
      </c>
    </row>
    <row r="42" spans="1:1" x14ac:dyDescent="0.25">
      <c r="A42" t="str">
        <f>_xlfn.TEXTJOIN(";", TRUE,'Export für Visum att (clean)'!42:42)</f>
        <v>* OSM_WIKI_REFERENCE: OSM_Wiki_Reference, OSM_Wiki_Reference (Reference to meaning in the OSM Wiki)</v>
      </c>
    </row>
    <row r="43" spans="1:1" x14ac:dyDescent="0.25">
      <c r="A43" t="str">
        <f>_xlfn.TEXTJOIN(";", TRUE,'Export für Visum att (clean)'!43:43)</f>
        <v xml:space="preserve">* </v>
      </c>
    </row>
    <row r="44" spans="1:1" x14ac:dyDescent="0.25">
      <c r="A44" t="str">
        <f>_xlfn.TEXTJOIN(";", TRUE,'Export für Visum att (clean)'!44:44)</f>
        <v>* No;GType;Name;Strict;Rank;TSysSet;NumLanes;CapPrT;V0PrT;VMinPrT;VdfNo;VMax_PrTSys(BIKE);VMax_PrTSys(CAR);VMax_PrTSys(HGV);VMax_PrTSys(WALK);VDef_PuTSys(BUS);VDef_PuTSys(LRT);VDef_PuTSys(PUTW);VDef_PuTSys(SUBWAY);VDef_PuTSys(TRAIN);VDef_PuTSys(TRAM);LinkTypeImpedanceFactor_Bike;LinkTypeImpedanceFactor_Car;LinkTypeImpedanceFactor_Pedestrian;OSM_Wiki_Reference</v>
      </c>
    </row>
    <row r="45" spans="1:1" x14ac:dyDescent="0.25">
      <c r="A45" t="str">
        <f>_xlfn.TEXTJOIN(";", TRUE,'Export für Visum att (clean)'!45:45)</f>
        <v>* Number;Global type;Name;Strict;Rank;TSys set;Number of lanes;Capacity PrT;v0 PrT;vMin PrT;Volume delay function number;vMax-PrTSys (BIKE);vMax-PrTSys (CAR);vMax-PrTSys (HGV);vMax-PrTSys (WALK);vDefault-PuTSys (BUS);vDefault-PuTSys (LRT);vDefault-PuTSys (PUTW);vDefault-PuTSys (SUBWAY);vDefault-PuTSys (TRAIN);vDefault-PuTSys (TRAM);LinkTypeImpedanceFactor_Bike;LinkTypeImpedanceFactor_Car;LinkTypeImpedanceFactor_Pedestrian;OSM_Wiki_Reference</v>
      </c>
    </row>
    <row r="46" spans="1:1" x14ac:dyDescent="0.25">
      <c r="A46" t="str">
        <f>_xlfn.TEXTJOIN(";", TRUE,'Export für Visum att (clean)'!46:46)</f>
        <v>*</v>
      </c>
    </row>
    <row r="47" spans="1:1" x14ac:dyDescent="0.25">
      <c r="A47" t="str">
        <f>_xlfn.TEXTJOIN(";", TRUE,'Export für Visum att (clean)'!47:47)</f>
        <v>$LINKTYPE:NO;GTYPE;NAME;STRICT;RANK;TSYSSET;NUMLANES;CAPPRT;V0PRT;VMINPRT;VDFNO;VMAX_PRTSYS(BIKE);VMAX_PRTSYS(CAR);VMAX_PRTSYS(HGV);VMAX_PRTSYS(WALK);VDEF_PUTSYS(BUS);VDEF_PUTSYS(LRT);VDEF_PUTSYS(PUTW);VDEF_PUTSYS(SUBWAY);VDEF_PUTSYS(TRAIN);VDEF_PUTSYS(TRAM);LINKTYPEIMPEDANCEFACTOR_BIKE;LINKTYPEIMPEDANCEFACTOR_CAR;LINKTYPEIMPEDANCEFACTOR_PEDESTRIAN;OSM_WIKI_REFERENCE</v>
      </c>
    </row>
    <row r="48" spans="1:1" x14ac:dyDescent="0.25">
      <c r="A48" t="str">
        <f>_xlfn.TEXTJOIN(";", TRUE,'Export für Visum att (clean)'!48:48)</f>
        <v>100;10;Mo L4 V130;1;1;BUS,CAR,HGV;4;6000;130;1;1;20;130;100;4;80;50;4;50;50;50;10;0,8;10;Motorway: High-capacity, controlled-access road, physically separated lanes, special traffic restrictions ("Autobahn")</v>
      </c>
    </row>
    <row r="49" spans="1:1" x14ac:dyDescent="0.25">
      <c r="A49" t="str">
        <f>_xlfn.TEXTJOIN(";", TRUE,'Export für Visum att (clean)'!49:49)</f>
        <v>101;10;Mo L4 V120;1;1;BUS,CAR,HGV;4;5600;120;1;1;20;130;100;4;80;50;4;50;50;50;10;0,8;10;Motorway: High-capacity, controlled-access road, physically separated lanes, special traffic restrictions ("Autobahn")</v>
      </c>
    </row>
    <row r="50" spans="1:1" x14ac:dyDescent="0.25">
      <c r="A50" t="str">
        <f>_xlfn.TEXTJOIN(";", TRUE,'Export für Visum att (clean)'!50:50)</f>
        <v>102;10;Mo L4 V110;1;1;BUS,CAR,HGV;4;5200;110;1;1;20;130;100;4;80;50;4;50;50;50;10;0,8;10;Motorway: High-capacity, controlled-access road, physically separated lanes, special traffic restrictions ("Autobahn")</v>
      </c>
    </row>
    <row r="51" spans="1:1" x14ac:dyDescent="0.25">
      <c r="A51" t="str">
        <f>_xlfn.TEXTJOIN(";", TRUE,'Export für Visum att (clean)'!51:51)</f>
        <v>103;10;Mo L4 V100;1;1;BUS,CAR,HGV;4;4800;100;1;1;20;130;100;4;80;50;4;50;50;50;10;0,8;10;Motorway: High-capacity, controlled-access road, physically separated lanes, special traffic restrictions ("Autobahn")</v>
      </c>
    </row>
    <row r="52" spans="1:1" x14ac:dyDescent="0.25">
      <c r="A52" t="str">
        <f>_xlfn.TEXTJOIN(";", TRUE,'Export für Visum att (clean)'!52:52)</f>
        <v>104;10;Mo L4 V90;1;1;BUS,CAR,HGV;4;4400;90;1;1;20;130;100;4;80;50;4;50;50;50;10;0,8;10;Motorway: High-capacity, controlled-access road, physically separated lanes, special traffic restrictions ("Autobahn")</v>
      </c>
    </row>
    <row r="53" spans="1:1" x14ac:dyDescent="0.25">
      <c r="A53" t="str">
        <f>_xlfn.TEXTJOIN(";", TRUE,'Export für Visum att (clean)'!53:53)</f>
        <v>105;10;Mo L4 V80;1;1;BUS,CAR,HGV;4;4000;80;1;1;20;130;100;4;80;50;4;50;50;50;10;0,8;10;Motorway: High-capacity, controlled-access road, physically separated lanes, special traffic restrictions ("Autobahn")</v>
      </c>
    </row>
    <row r="54" spans="1:1" x14ac:dyDescent="0.25">
      <c r="A54" t="str">
        <f>_xlfn.TEXTJOIN(";", TRUE,'Export für Visum att (clean)'!54:54)</f>
        <v>106;10;Mo L4 V70;1;1;BUS,CAR,HGV;4;3200;70;1;1;20;130;100;4;80;50;4;50;50;50;10;0,8;10;Motorway: High-capacity, controlled-access road, physically separated lanes, special traffic restrictions ("Autobahn")</v>
      </c>
    </row>
    <row r="55" spans="1:1" x14ac:dyDescent="0.25">
      <c r="A55" t="str">
        <f>_xlfn.TEXTJOIN(";", TRUE,'Export für Visum att (clean)'!55:55)</f>
        <v>107;10;Mo L4 V60;1;1;BUS,CAR,HGV;4;2400;60;1;1;20;130;100;4;80;50;4;50;50;50;10;0,8;10;Motorway: High-capacity, controlled-access road, physically separated lanes, special traffic restrictions ("Autobahn")</v>
      </c>
    </row>
    <row r="56" spans="1:1" x14ac:dyDescent="0.25">
      <c r="A56" t="str">
        <f>_xlfn.TEXTJOIN(";", TRUE,'Export für Visum att (clean)'!56:56)</f>
        <v>108;10;Mo L4 V50;1;1;BUS,CAR,HGV;4;1600;50;1;1;20;130;100;4;80;50;4;50;50;50;10;0,8;10;Motorway: High-capacity, controlled-access road, physically separated lanes, special traffic restrictions ("Autobahn")</v>
      </c>
    </row>
    <row r="57" spans="1:1" x14ac:dyDescent="0.25">
      <c r="A57" t="str">
        <f>_xlfn.TEXTJOIN(";", TRUE,'Export für Visum att (clean)'!57:57)</f>
        <v>109;10;free;1;1000;0;0;0;0;99;0;0;0;0;0;0;0;0;0;0;10;10;10</v>
      </c>
    </row>
    <row r="58" spans="1:1" x14ac:dyDescent="0.25">
      <c r="A58" t="str">
        <f>_xlfn.TEXTJOIN(";", TRUE,'Export für Visum att (clean)'!58:58)</f>
        <v>110;10;free;1;1000;0;0;0;0;99;0;0;0;0;0;0;0;0;0;0;10;10;10</v>
      </c>
    </row>
    <row r="59" spans="1:1" x14ac:dyDescent="0.25">
      <c r="A59" t="str">
        <f>_xlfn.TEXTJOIN(";", TRUE,'Export für Visum att (clean)'!59:59)</f>
        <v>111;10;free;1;1000;0;0;0;0;99;0;0;0;0;0;0;0;0;0;0;10;10;10</v>
      </c>
    </row>
    <row r="60" spans="1:1" x14ac:dyDescent="0.25">
      <c r="A60" t="str">
        <f>_xlfn.TEXTJOIN(";", TRUE,'Export für Visum att (clean)'!60:60)</f>
        <v>112;10;free;1;1000;0;0;0;0;99;0;0;0;0;0;0;0;0;0;0;10;10;10</v>
      </c>
    </row>
    <row r="61" spans="1:1" x14ac:dyDescent="0.25">
      <c r="A61" t="str">
        <f>_xlfn.TEXTJOIN(";", TRUE,'Export für Visum att (clean)'!61:61)</f>
        <v>113;10;free;1;1000;0;0;0;0;99;0;0;0;0;0;0;0;0;0;0;10;10;10</v>
      </c>
    </row>
    <row r="62" spans="1:1" x14ac:dyDescent="0.25">
      <c r="A62" t="str">
        <f>_xlfn.TEXTJOIN(";", TRUE,'Export für Visum att (clean)'!62:62)</f>
        <v>114;10;free;1;1000;0;0;0;0;99;0;0;0;0;0;0;0;0;0;0;10;10;10</v>
      </c>
    </row>
    <row r="63" spans="1:1" x14ac:dyDescent="0.25">
      <c r="A63" t="str">
        <f>_xlfn.TEXTJOIN(";", TRUE,'Export für Visum att (clean)'!63:63)</f>
        <v>115;10;free;1;1000;0;0;0;0;99;0;0;0;0;0;0;0;0;0;0;10;10;10</v>
      </c>
    </row>
    <row r="64" spans="1:1" x14ac:dyDescent="0.25">
      <c r="A64" t="str">
        <f>_xlfn.TEXTJOIN(";", TRUE,'Export für Visum att (clean)'!64:64)</f>
        <v>116;10;free;1;1000;0;0;0;0;99;0;0;0;0;0;0;0;0;0;0;10;10;10</v>
      </c>
    </row>
    <row r="65" spans="1:1" x14ac:dyDescent="0.25">
      <c r="A65" t="str">
        <f>_xlfn.TEXTJOIN(";", TRUE,'Export für Visum att (clean)'!65:65)</f>
        <v>117;10;free;1;1000;0;0;0;0;99;0;0;0;0;0;0;0;0;0;0;10;10;10</v>
      </c>
    </row>
    <row r="66" spans="1:1" x14ac:dyDescent="0.25">
      <c r="A66" t="str">
        <f>_xlfn.TEXTJOIN(";", TRUE,'Export für Visum att (clean)'!66:66)</f>
        <v>118;10;free;1;1000;0;0;0;0;99;0;0;0;0;0;0;0;0;0;0;10;10;10</v>
      </c>
    </row>
    <row r="67" spans="1:1" x14ac:dyDescent="0.25">
      <c r="A67" t="str">
        <f>_xlfn.TEXTJOIN(";", TRUE,'Export für Visum att (clean)'!67:67)</f>
        <v>119;10;free;1;1000;0;0;0;0;99;0;0;0;0;0;0;0;0;0;0;10;10;10</v>
      </c>
    </row>
    <row r="68" spans="1:1" x14ac:dyDescent="0.25">
      <c r="A68" t="str">
        <f>_xlfn.TEXTJOIN(";", TRUE,'Export für Visum att (clean)'!68:68)</f>
        <v>120;10;Mo L3 V130;1;1;BUS,CAR,HGV;3;4500;130;1;1;20;130;100;4;80;50;4;50;50;50;10;0,8;10;Motorway: High-capacity, controlled-access road, physically separated lanes, special traffic restrictions ("Autobahn")</v>
      </c>
    </row>
    <row r="69" spans="1:1" x14ac:dyDescent="0.25">
      <c r="A69" t="str">
        <f>_xlfn.TEXTJOIN(";", TRUE,'Export für Visum att (clean)'!69:69)</f>
        <v>121;10;Mo L3 V120;1;1;BUS,CAR,HGV;3;4200;120;1;1;20;130;100;4;80;50;4;50;50;50;10;0,8;10;Motorway: High-capacity, controlled-access road, physically separated lanes, special traffic restrictions ("Autobahn")</v>
      </c>
    </row>
    <row r="70" spans="1:1" x14ac:dyDescent="0.25">
      <c r="A70" t="str">
        <f>_xlfn.TEXTJOIN(";", TRUE,'Export für Visum att (clean)'!70:70)</f>
        <v>122;10;Mo L3 V110;1;1;BUS,CAR,HGV;3;3900;110;1;1;20;130;100;4;80;50;4;50;50;50;10;0,8;10;Motorway: High-capacity, controlled-access road, physically separated lanes, special traffic restrictions ("Autobahn")</v>
      </c>
    </row>
    <row r="71" spans="1:1" x14ac:dyDescent="0.25">
      <c r="A71" t="str">
        <f>_xlfn.TEXTJOIN(";", TRUE,'Export für Visum att (clean)'!71:71)</f>
        <v>123;10;Mo L3 V100;1;1;BUS,CAR,HGV;3;3600;100;1;1;20;130;100;4;80;50;4;50;50;50;10;0,8;10;Motorway: High-capacity, controlled-access road, physically separated lanes, special traffic restrictions ("Autobahn")</v>
      </c>
    </row>
    <row r="72" spans="1:1" x14ac:dyDescent="0.25">
      <c r="A72" t="str">
        <f>_xlfn.TEXTJOIN(";", TRUE,'Export für Visum att (clean)'!72:72)</f>
        <v>124;10;Mo L3 V90;1;1;BUS,CAR,HGV;3;3300;90;1;1;20;130;100;4;80;50;4;50;50;50;10;0,8;10;Motorway: High-capacity, controlled-access road, physically separated lanes, special traffic restrictions ("Autobahn")</v>
      </c>
    </row>
    <row r="73" spans="1:1" x14ac:dyDescent="0.25">
      <c r="A73" t="str">
        <f>_xlfn.TEXTJOIN(";", TRUE,'Export für Visum att (clean)'!73:73)</f>
        <v>125;10;Mo L3 V80;1;1;BUS,CAR,HGV;3;3000;80;1;1;20;130;100;4;80;50;4;50;50;50;10;0,8;10;Motorway: High-capacity, controlled-access road, physically separated lanes, special traffic restrictions ("Autobahn")</v>
      </c>
    </row>
    <row r="74" spans="1:1" x14ac:dyDescent="0.25">
      <c r="A74" t="str">
        <f>_xlfn.TEXTJOIN(";", TRUE,'Export für Visum att (clean)'!74:74)</f>
        <v>126;10;Mo L3 V70;1;1;BUS,CAR,HGV;3;2400;70;1;1;20;130;100;4;80;50;4;50;50;50;10;0,8;10;Motorway: High-capacity, controlled-access road, physically separated lanes, special traffic restrictions ("Autobahn")</v>
      </c>
    </row>
    <row r="75" spans="1:1" x14ac:dyDescent="0.25">
      <c r="A75" t="str">
        <f>_xlfn.TEXTJOIN(";", TRUE,'Export für Visum att (clean)'!75:75)</f>
        <v>127;10;Mo L3 V60;1;1;BUS,CAR,HGV;3;1800;60;1;1;20;130;100;4;80;50;4;50;50;50;10;0,8;10;Motorway: High-capacity, controlled-access road, physically separated lanes, special traffic restrictions ("Autobahn")</v>
      </c>
    </row>
    <row r="76" spans="1:1" x14ac:dyDescent="0.25">
      <c r="A76" t="str">
        <f>_xlfn.TEXTJOIN(";", TRUE,'Export für Visum att (clean)'!76:76)</f>
        <v>128;10;Mo L3 V50;1;1;BUS,CAR,HGV;3;1200;50;1;1;20;130;100;4;80;50;4;50;50;50;10;0,8;10;Motorway: High-capacity, controlled-access road, physically separated lanes, special traffic restrictions ("Autobahn")</v>
      </c>
    </row>
    <row r="77" spans="1:1" x14ac:dyDescent="0.25">
      <c r="A77" t="str">
        <f>_xlfn.TEXTJOIN(";", TRUE,'Export für Visum att (clean)'!77:77)</f>
        <v>129;10;free;1;1000;0;0;0;0;99;0;0;0;0;0;0;0;0;0;0;10;10;10</v>
      </c>
    </row>
    <row r="78" spans="1:1" x14ac:dyDescent="0.25">
      <c r="A78" t="str">
        <f>_xlfn.TEXTJOIN(";", TRUE,'Export für Visum att (clean)'!78:78)</f>
        <v>130;10;free;1;1000;0;0;0;0;99;0;0;0;0;0;0;0;0;0;0;10;10;10</v>
      </c>
    </row>
    <row r="79" spans="1:1" x14ac:dyDescent="0.25">
      <c r="A79" t="str">
        <f>_xlfn.TEXTJOIN(";", TRUE,'Export für Visum att (clean)'!79:79)</f>
        <v>131;10;free;1;1000;0;0;0;0;99;0;0;0;0;0;0;0;0;0;0;10;10;10</v>
      </c>
    </row>
    <row r="80" spans="1:1" x14ac:dyDescent="0.25">
      <c r="A80" t="str">
        <f>_xlfn.TEXTJOIN(";", TRUE,'Export für Visum att (clean)'!80:80)</f>
        <v>132;10;free;1;1000;0;0;0;0;99;0;0;0;0;0;0;0;0;0;0;10;10;10</v>
      </c>
    </row>
    <row r="81" spans="1:1" x14ac:dyDescent="0.25">
      <c r="A81" t="str">
        <f>_xlfn.TEXTJOIN(";", TRUE,'Export für Visum att (clean)'!81:81)</f>
        <v>133;10;free;1;1000;0;0;0;0;99;0;0;0;0;0;0;0;0;0;0;10;10;10</v>
      </c>
    </row>
    <row r="82" spans="1:1" x14ac:dyDescent="0.25">
      <c r="A82" t="str">
        <f>_xlfn.TEXTJOIN(";", TRUE,'Export für Visum att (clean)'!82:82)</f>
        <v>134;10;free;1;1000;0;0;0;0;99;0;0;0;0;0;0;0;0;0;0;10;10;10</v>
      </c>
    </row>
    <row r="83" spans="1:1" x14ac:dyDescent="0.25">
      <c r="A83" t="str">
        <f>_xlfn.TEXTJOIN(";", TRUE,'Export für Visum att (clean)'!83:83)</f>
        <v>135;10;free;1;1000;0;0;0;0;99;0;0;0;0;0;0;0;0;0;0;10;10;10</v>
      </c>
    </row>
    <row r="84" spans="1:1" x14ac:dyDescent="0.25">
      <c r="A84" t="str">
        <f>_xlfn.TEXTJOIN(";", TRUE,'Export für Visum att (clean)'!84:84)</f>
        <v>136;10;free;1;1000;0;0;0;0;99;0;0;0;0;0;0;0;0;0;0;10;10;10</v>
      </c>
    </row>
    <row r="85" spans="1:1" x14ac:dyDescent="0.25">
      <c r="A85" t="str">
        <f>_xlfn.TEXTJOIN(";", TRUE,'Export für Visum att (clean)'!85:85)</f>
        <v>137;10;free;1;1000;0;0;0;0;99;0;0;0;0;0;0;0;0;0;0;10;10;10</v>
      </c>
    </row>
    <row r="86" spans="1:1" x14ac:dyDescent="0.25">
      <c r="A86" t="str">
        <f>_xlfn.TEXTJOIN(";", TRUE,'Export für Visum att (clean)'!86:86)</f>
        <v>138;10;free;1;1000;0;0;0;0;99;0;0;0;0;0;0;0;0;0;0;10;10;10</v>
      </c>
    </row>
    <row r="87" spans="1:1" x14ac:dyDescent="0.25">
      <c r="A87" t="str">
        <f>_xlfn.TEXTJOIN(";", TRUE,'Export für Visum att (clean)'!87:87)</f>
        <v>139;10;free;1;1000;0;0;0;0;99;0;0;0;0;0;0;0;0;0;0;10;10;10</v>
      </c>
    </row>
    <row r="88" spans="1:1" x14ac:dyDescent="0.25">
      <c r="A88" t="str">
        <f>_xlfn.TEXTJOIN(";", TRUE,'Export für Visum att (clean)'!88:88)</f>
        <v>140;10;Mo L2 V130;1;1;BUS,CAR,HGV;2;3000;130;1;1;20;130;100;4;80;50;4;50;50;50;10;0,8;10;Motorway: High-capacity, controlled-access road, physically separated lanes, special traffic restrictions ("Autobahn")</v>
      </c>
    </row>
    <row r="89" spans="1:1" x14ac:dyDescent="0.25">
      <c r="A89" t="str">
        <f>_xlfn.TEXTJOIN(";", TRUE,'Export für Visum att (clean)'!89:89)</f>
        <v>141;10;Mo L2 V120;1;1;BUS,CAR,HGV;2;2800;120;1;1;20;130;100;4;80;50;4;50;50;50;10;0,8;10;Motorway: High-capacity, controlled-access road, physically separated lanes, special traffic restrictions ("Autobahn")</v>
      </c>
    </row>
    <row r="90" spans="1:1" x14ac:dyDescent="0.25">
      <c r="A90" t="str">
        <f>_xlfn.TEXTJOIN(";", TRUE,'Export für Visum att (clean)'!90:90)</f>
        <v>142;10;Mo L2 V110;1;1;BUS,CAR,HGV;2;2600;110;1;1;20;130;100;4;80;50;4;50;50;50;10;0,8;10;Motorway: High-capacity, controlled-access road, physically separated lanes, special traffic restrictions ("Autobahn")</v>
      </c>
    </row>
    <row r="91" spans="1:1" x14ac:dyDescent="0.25">
      <c r="A91" t="str">
        <f>_xlfn.TEXTJOIN(";", TRUE,'Export für Visum att (clean)'!91:91)</f>
        <v>143;10;Mo L2 V100;1;1;BUS,CAR,HGV;2;2400;100;1;1;20;130;100;4;80;50;4;50;50;50;10;0,8;10;Motorway: High-capacity, controlled-access road, physically separated lanes, special traffic restrictions ("Autobahn")</v>
      </c>
    </row>
    <row r="92" spans="1:1" x14ac:dyDescent="0.25">
      <c r="A92" t="str">
        <f>_xlfn.TEXTJOIN(";", TRUE,'Export für Visum att (clean)'!92:92)</f>
        <v>144;10;Mo L2 V90;1;1;BUS,CAR,HGV;2;2200;90;1;1;20;130;100;4;80;50;4;50;50;50;10;0,8;10;Motorway: High-capacity, controlled-access road, physically separated lanes, special traffic restrictions ("Autobahn")</v>
      </c>
    </row>
    <row r="93" spans="1:1" x14ac:dyDescent="0.25">
      <c r="A93" t="str">
        <f>_xlfn.TEXTJOIN(";", TRUE,'Export für Visum att (clean)'!93:93)</f>
        <v>145;10;Mo L2 V80;1;1;BUS,CAR,HGV;2;2000;80;1;1;20;130;100;4;80;50;4;50;50;50;10;0,8;10;Motorway: High-capacity, controlled-access road, physically separated lanes, special traffic restrictions ("Autobahn")</v>
      </c>
    </row>
    <row r="94" spans="1:1" x14ac:dyDescent="0.25">
      <c r="A94" t="str">
        <f>_xlfn.TEXTJOIN(";", TRUE,'Export für Visum att (clean)'!94:94)</f>
        <v>146;10;Mo L2 V70;1;1;BUS,CAR,HGV;2;1600;70;1;1;20;130;100;4;80;50;4;50;50;50;10;0,8;10;Motorway: High-capacity, controlled-access road, physically separated lanes, special traffic restrictions ("Autobahn")</v>
      </c>
    </row>
    <row r="95" spans="1:1" x14ac:dyDescent="0.25">
      <c r="A95" t="str">
        <f>_xlfn.TEXTJOIN(";", TRUE,'Export für Visum att (clean)'!95:95)</f>
        <v>147;10;Mo L2 V60;1;1;BUS,CAR,HGV;2;1200;60;1;1;20;130;100;4;80;50;4;50;50;50;10;0,8;10;Motorway: High-capacity, controlled-access road, physically separated lanes, special traffic restrictions ("Autobahn")</v>
      </c>
    </row>
    <row r="96" spans="1:1" x14ac:dyDescent="0.25">
      <c r="A96" t="str">
        <f>_xlfn.TEXTJOIN(";", TRUE,'Export für Visum att (clean)'!96:96)</f>
        <v>148;10;Mo L2 V50;1;1;BUS,CAR,HGV;2;800;50;1;1;20;130;100;4;80;50;4;50;50;50;10;0,8;10;Motorway: High-capacity, controlled-access road, physically separated lanes, special traffic restrictions ("Autobahn")</v>
      </c>
    </row>
    <row r="97" spans="1:1" x14ac:dyDescent="0.25">
      <c r="A97" t="str">
        <f>_xlfn.TEXTJOIN(";", TRUE,'Export für Visum att (clean)'!97:97)</f>
        <v>149;10;free;1;1000;0;0;0;0;99;0;0;0;0;0;0;0;0;0;0;10;10;10</v>
      </c>
    </row>
    <row r="98" spans="1:1" x14ac:dyDescent="0.25">
      <c r="A98" t="str">
        <f>_xlfn.TEXTJOIN(";", TRUE,'Export für Visum att (clean)'!98:98)</f>
        <v>150;10;free;1;1000;0;0;0;0;99;0;0;0;0;0;0;0;0;0;0;10;10;10</v>
      </c>
    </row>
    <row r="99" spans="1:1" x14ac:dyDescent="0.25">
      <c r="A99" t="str">
        <f>_xlfn.TEXTJOIN(";", TRUE,'Export für Visum att (clean)'!99:99)</f>
        <v>151;10;free;1;1000;0;0;0;0;99;0;0;0;0;0;0;0;0;0;0;10;10;10</v>
      </c>
    </row>
    <row r="100" spans="1:1" x14ac:dyDescent="0.25">
      <c r="A100" t="str">
        <f>_xlfn.TEXTJOIN(";", TRUE,'Export für Visum att (clean)'!100:100)</f>
        <v>152;10;free;1;1000;0;0;0;0;99;0;0;0;0;0;0;0;0;0;0;10;10;10</v>
      </c>
    </row>
    <row r="101" spans="1:1" x14ac:dyDescent="0.25">
      <c r="A101" t="str">
        <f>_xlfn.TEXTJOIN(";", TRUE,'Export für Visum att (clean)'!101:101)</f>
        <v>153;10;free;1;1000;0;0;0;0;99;0;0;0;0;0;0;0;0;0;0;10;10;10</v>
      </c>
    </row>
    <row r="102" spans="1:1" x14ac:dyDescent="0.25">
      <c r="A102" t="str">
        <f>_xlfn.TEXTJOIN(";", TRUE,'Export für Visum att (clean)'!102:102)</f>
        <v>154;10;free;1;1000;0;0;0;0;99;0;0;0;0;0;0;0;0;0;0;10;10;10</v>
      </c>
    </row>
    <row r="103" spans="1:1" x14ac:dyDescent="0.25">
      <c r="A103" t="str">
        <f>_xlfn.TEXTJOIN(";", TRUE,'Export für Visum att (clean)'!103:103)</f>
        <v>155;10;free;1;1000;0;0;0;0;99;0;0;0;0;0;0;0;0;0;0;10;10;10</v>
      </c>
    </row>
    <row r="104" spans="1:1" x14ac:dyDescent="0.25">
      <c r="A104" t="str">
        <f>_xlfn.TEXTJOIN(";", TRUE,'Export für Visum att (clean)'!104:104)</f>
        <v>156;10;free;1;1000;0;0;0;0;99;0;0;0;0;0;0;0;0;0;0;10;10;10</v>
      </c>
    </row>
    <row r="105" spans="1:1" x14ac:dyDescent="0.25">
      <c r="A105" t="str">
        <f>_xlfn.TEXTJOIN(";", TRUE,'Export für Visum att (clean)'!105:105)</f>
        <v>157;10;free;1;1000;0;0;0;0;99;0;0;0;0;0;0;0;0;0;0;10;10;10</v>
      </c>
    </row>
    <row r="106" spans="1:1" x14ac:dyDescent="0.25">
      <c r="A106" t="str">
        <f>_xlfn.TEXTJOIN(";", TRUE,'Export für Visum att (clean)'!106:106)</f>
        <v>158;10;free;1;1000;0;0;0;0;99;0;0;0;0;0;0;0;0;0;0;10;10;10</v>
      </c>
    </row>
    <row r="107" spans="1:1" x14ac:dyDescent="0.25">
      <c r="A107" t="str">
        <f>_xlfn.TEXTJOIN(";", TRUE,'Export für Visum att (clean)'!107:107)</f>
        <v>159;10;free;1;1000;0;0;0;0;99;0;0;0;0;0;0;0;0;0;0;10;10;10</v>
      </c>
    </row>
    <row r="108" spans="1:1" x14ac:dyDescent="0.25">
      <c r="A108" t="str">
        <f>_xlfn.TEXTJOIN(";", TRUE,'Export für Visum att (clean)'!108:108)</f>
        <v>160;10;Mo L1 V130;1;1;BUS,CAR,HGV;1;1500;130;1;1;20;130;100;4;80;50;4;50;50;50;10;0,8;10;Motorway: High-capacity, controlled-access road, physically separated lanes, special traffic restrictions ("Autobahn")</v>
      </c>
    </row>
    <row r="109" spans="1:1" x14ac:dyDescent="0.25">
      <c r="A109" t="str">
        <f>_xlfn.TEXTJOIN(";", TRUE,'Export für Visum att (clean)'!109:109)</f>
        <v>161;10;Mo L1 V120;1;1;BUS,CAR,HGV;1;1400;120;1;1;20;130;100;4;80;50;4;50;50;50;10;0,8;10;Motorway: High-capacity, controlled-access road, physically separated lanes, special traffic restrictions ("Autobahn")</v>
      </c>
    </row>
    <row r="110" spans="1:1" x14ac:dyDescent="0.25">
      <c r="A110" t="str">
        <f>_xlfn.TEXTJOIN(";", TRUE,'Export für Visum att (clean)'!110:110)</f>
        <v>162;10;Mo L1 V110;1;1;BUS,CAR,HGV;1;1300;110;1;1;20;130;100;4;80;50;4;50;50;50;10;0,8;10;Motorway: High-capacity, controlled-access road, physically separated lanes, special traffic restrictions ("Autobahn")</v>
      </c>
    </row>
    <row r="111" spans="1:1" x14ac:dyDescent="0.25">
      <c r="A111" t="str">
        <f>_xlfn.TEXTJOIN(";", TRUE,'Export für Visum att (clean)'!111:111)</f>
        <v>163;10;Mo L1 V100;1;1;BUS,CAR,HGV;1;1200;100;1;1;20;130;100;4;80;50;4;50;50;50;10;0,8;10;Motorway: High-capacity, controlled-access road, physically separated lanes, special traffic restrictions ("Autobahn")</v>
      </c>
    </row>
    <row r="112" spans="1:1" x14ac:dyDescent="0.25">
      <c r="A112" t="str">
        <f>_xlfn.TEXTJOIN(";", TRUE,'Export für Visum att (clean)'!112:112)</f>
        <v>164;10;Mo L1 V90;1;1;BUS,CAR,HGV;1;1100;90;1;1;20;130;100;4;80;50;4;50;50;50;10;0,8;10;Motorway: High-capacity, controlled-access road, physically separated lanes, special traffic restrictions ("Autobahn")</v>
      </c>
    </row>
    <row r="113" spans="1:1" x14ac:dyDescent="0.25">
      <c r="A113" t="str">
        <f>_xlfn.TEXTJOIN(";", TRUE,'Export für Visum att (clean)'!113:113)</f>
        <v>165;10;Mo L1 V80;1;1;BUS,CAR,HGV;1;1000;80;1;1;20;130;100;4;80;50;4;50;50;50;10;0,8;10;Motorway: High-capacity, controlled-access road, physically separated lanes, special traffic restrictions ("Autobahn")</v>
      </c>
    </row>
    <row r="114" spans="1:1" x14ac:dyDescent="0.25">
      <c r="A114" t="str">
        <f>_xlfn.TEXTJOIN(";", TRUE,'Export für Visum att (clean)'!114:114)</f>
        <v>166;10;Mo L1 V70;1;1;BUS,CAR,HGV;1;800;70;1;1;20;130;100;4;80;50;4;50;50;50;10;0,8;10;Motorway: High-capacity, controlled-access road, physically separated lanes, special traffic restrictions ("Autobahn")</v>
      </c>
    </row>
    <row r="115" spans="1:1" x14ac:dyDescent="0.25">
      <c r="A115" t="str">
        <f>_xlfn.TEXTJOIN(";", TRUE,'Export für Visum att (clean)'!115:115)</f>
        <v>167;10;Mo L1 V60;1;1;BUS,CAR,HGV;1;600;60;1;1;20;130;100;4;80;50;4;50;50;50;10;0,8;10;Motorway: High-capacity, controlled-access road, physically separated lanes, special traffic restrictions ("Autobahn")</v>
      </c>
    </row>
    <row r="116" spans="1:1" x14ac:dyDescent="0.25">
      <c r="A116" t="str">
        <f>_xlfn.TEXTJOIN(";", TRUE,'Export für Visum att (clean)'!116:116)</f>
        <v>168;10;Mo L1 V50;1;1;BUS,CAR,HGV;1;400;50;1;1;20;130;100;4;80;50;4;50;50;50;10;0,8;10;Motorway: High-capacity, controlled-access road, physically separated lanes, special traffic restrictions ("Autobahn")</v>
      </c>
    </row>
    <row r="117" spans="1:1" x14ac:dyDescent="0.25">
      <c r="A117" t="str">
        <f>_xlfn.TEXTJOIN(";", TRUE,'Export für Visum att (clean)'!117:117)</f>
        <v>169;10;free;1;1000;0;0;0;0;99;0;0;0;0;0;0;0;0;0;0;10;10;10</v>
      </c>
    </row>
    <row r="118" spans="1:1" x14ac:dyDescent="0.25">
      <c r="A118" t="str">
        <f>_xlfn.TEXTJOIN(";", TRUE,'Export für Visum att (clean)'!118:118)</f>
        <v>170;10;free;1;1000;0;0;0;0;99;0;0;0;0;0;0;0;0;0;0;10;10;10</v>
      </c>
    </row>
    <row r="119" spans="1:1" x14ac:dyDescent="0.25">
      <c r="A119" t="str">
        <f>_xlfn.TEXTJOIN(";", TRUE,'Export für Visum att (clean)'!119:119)</f>
        <v>171;10;free;1;1000;0;0;0;0;99;0;0;0;0;0;0;0;0;0;0;10;10;10</v>
      </c>
    </row>
    <row r="120" spans="1:1" x14ac:dyDescent="0.25">
      <c r="A120" t="str">
        <f>_xlfn.TEXTJOIN(";", TRUE,'Export für Visum att (clean)'!120:120)</f>
        <v>172;10;free;1;1000;0;0;0;0;99;0;0;0;0;0;0;0;0;0;0;10;10;10</v>
      </c>
    </row>
    <row r="121" spans="1:1" x14ac:dyDescent="0.25">
      <c r="A121" t="str">
        <f>_xlfn.TEXTJOIN(";", TRUE,'Export für Visum att (clean)'!121:121)</f>
        <v>173;10;free;1;1000;0;0;0;0;99;0;0;0;0;0;0;0;0;0;0;10;10;10</v>
      </c>
    </row>
    <row r="122" spans="1:1" x14ac:dyDescent="0.25">
      <c r="A122" t="str">
        <f>_xlfn.TEXTJOIN(";", TRUE,'Export für Visum att (clean)'!122:122)</f>
        <v>174;10;free;1;1000;0;0;0;0;99;0;0;0;0;0;0;0;0;0;0;10;10;10</v>
      </c>
    </row>
    <row r="123" spans="1:1" x14ac:dyDescent="0.25">
      <c r="A123" t="str">
        <f>_xlfn.TEXTJOIN(";", TRUE,'Export für Visum att (clean)'!123:123)</f>
        <v>175;10;free;1;1000;0;0;0;0;99;0;0;0;0;0;0;0;0;0;0;10;10;10</v>
      </c>
    </row>
    <row r="124" spans="1:1" x14ac:dyDescent="0.25">
      <c r="A124" t="str">
        <f>_xlfn.TEXTJOIN(";", TRUE,'Export für Visum att (clean)'!124:124)</f>
        <v>176;10;free;1;1000;0;0;0;0;99;0;0;0;0;0;0;0;0;0;0;10;10;10</v>
      </c>
    </row>
    <row r="125" spans="1:1" x14ac:dyDescent="0.25">
      <c r="A125" t="str">
        <f>_xlfn.TEXTJOIN(";", TRUE,'Export für Visum att (clean)'!125:125)</f>
        <v>177;10;free;1;1000;0;0;0;0;99;0;0;0;0;0;0;0;0;0;0;10;10;10</v>
      </c>
    </row>
    <row r="126" spans="1:1" x14ac:dyDescent="0.25">
      <c r="A126" t="str">
        <f>_xlfn.TEXTJOIN(";", TRUE,'Export für Visum att (clean)'!126:126)</f>
        <v>178;10;free;1;1000;0;0;0;0;99;0;0;0;0;0;0;0;0;0;0;10;10;10</v>
      </c>
    </row>
    <row r="127" spans="1:1" x14ac:dyDescent="0.25">
      <c r="A127" t="str">
        <f>_xlfn.TEXTJOIN(";", TRUE,'Export für Visum att (clean)'!127:127)</f>
        <v>179;10;free;1;1000;0;0;0;0;99;0;0;0;0;0;0;0;0;0;0;10;10;10</v>
      </c>
    </row>
    <row r="128" spans="1:1" x14ac:dyDescent="0.25">
      <c r="A128" t="str">
        <f>_xlfn.TEXTJOIN(";", TRUE,'Export für Visum att (clean)'!128:128)</f>
        <v>180;10;free;1;1000;0;0;0;0;99;0;0;0;0;0;0;0;0;0;0;10;10;10</v>
      </c>
    </row>
    <row r="129" spans="1:1" x14ac:dyDescent="0.25">
      <c r="A129" t="str">
        <f>_xlfn.TEXTJOIN(";", TRUE,'Export für Visum att (clean)'!129:129)</f>
        <v>181;10;free;1;1000;0;0;0;0;99;0;0;0;0;0;0;0;0;0;0;10;10;10</v>
      </c>
    </row>
    <row r="130" spans="1:1" x14ac:dyDescent="0.25">
      <c r="A130" t="str">
        <f>_xlfn.TEXTJOIN(";", TRUE,'Export für Visum att (clean)'!130:130)</f>
        <v>182;10;free;1;1000;0;0;0;0;99;0;0;0;0;0;0;0;0;0;0;10;10;10</v>
      </c>
    </row>
    <row r="131" spans="1:1" x14ac:dyDescent="0.25">
      <c r="A131" t="str">
        <f>_xlfn.TEXTJOIN(";", TRUE,'Export für Visum att (clean)'!131:131)</f>
        <v>183;10;free;1;1000;0;0;0;0;99;0;0;0;0;0;0;0;0;0;0;10;10;10</v>
      </c>
    </row>
    <row r="132" spans="1:1" x14ac:dyDescent="0.25">
      <c r="A132" t="str">
        <f>_xlfn.TEXTJOIN(";", TRUE,'Export für Visum att (clean)'!132:132)</f>
        <v>184;10;free;1;1000;0;0;0;0;99;0;0;0;0;0;0;0;0;0;0;10;10;10</v>
      </c>
    </row>
    <row r="133" spans="1:1" x14ac:dyDescent="0.25">
      <c r="A133" t="str">
        <f>_xlfn.TEXTJOIN(";", TRUE,'Export für Visum att (clean)'!133:133)</f>
        <v>185;10;free;1;1000;0;0;0;0;99;0;0;0;0;0;0;0;0;0;0;10;10;10</v>
      </c>
    </row>
    <row r="134" spans="1:1" x14ac:dyDescent="0.25">
      <c r="A134" t="str">
        <f>_xlfn.TEXTJOIN(";", TRUE,'Export für Visum att (clean)'!134:134)</f>
        <v>186;10;free;1;1000;0;0;0;0;99;0;0;0;0;0;0;0;0;0;0;10;10;10</v>
      </c>
    </row>
    <row r="135" spans="1:1" x14ac:dyDescent="0.25">
      <c r="A135" t="str">
        <f>_xlfn.TEXTJOIN(";", TRUE,'Export für Visum att (clean)'!135:135)</f>
        <v>187;10;free;1;1000;0;0;0;0;99;0;0;0;0;0;0;0;0;0;0;10;10;10</v>
      </c>
    </row>
    <row r="136" spans="1:1" x14ac:dyDescent="0.25">
      <c r="A136" t="str">
        <f>_xlfn.TEXTJOIN(";", TRUE,'Export für Visum att (clean)'!136:136)</f>
        <v>188;10;free;1;1000;0;0;0;0;99;0;0;0;0;0;0;0;0;0;0;10;10;10</v>
      </c>
    </row>
    <row r="137" spans="1:1" x14ac:dyDescent="0.25">
      <c r="A137" t="str">
        <f>_xlfn.TEXTJOIN(";", TRUE,'Export für Visum att (clean)'!137:137)</f>
        <v>189;10;free;1;1000;0;0;0;0;99;0;0;0;0;0;0;0;0;0;0;10;10;10</v>
      </c>
    </row>
    <row r="138" spans="1:1" x14ac:dyDescent="0.25">
      <c r="A138" t="str">
        <f>_xlfn.TEXTJOIN(";", TRUE,'Export für Visum att (clean)'!138:138)</f>
        <v>190;10;free;1;1000;0;0;0;0;99;0;0;0;0;0;0;0;0;0;0;10;10;10</v>
      </c>
    </row>
    <row r="139" spans="1:1" x14ac:dyDescent="0.25">
      <c r="A139" t="str">
        <f>_xlfn.TEXTJOIN(";", TRUE,'Export für Visum att (clean)'!139:139)</f>
        <v>191;10;free;1;1000;0;0;0;0;99;0;0;0;0;0;0;0;0;0;0;10;10;10</v>
      </c>
    </row>
    <row r="140" spans="1:1" x14ac:dyDescent="0.25">
      <c r="A140" t="str">
        <f>_xlfn.TEXTJOIN(";", TRUE,'Export für Visum att (clean)'!140:140)</f>
        <v>192;10;free;1;1000;0;0;0;0;99;0;0;0;0;0;0;0;0;0;0;10;10;10</v>
      </c>
    </row>
    <row r="141" spans="1:1" x14ac:dyDescent="0.25">
      <c r="A141" t="str">
        <f>_xlfn.TEXTJOIN(";", TRUE,'Export für Visum att (clean)'!141:141)</f>
        <v>193;10;free;1;1000;0;0;0;0;99;0;0;0;0;0;0;0;0;0;0;10;10;10</v>
      </c>
    </row>
    <row r="142" spans="1:1" x14ac:dyDescent="0.25">
      <c r="A142" t="str">
        <f>_xlfn.TEXTJOIN(";", TRUE,'Export für Visum att (clean)'!142:142)</f>
        <v>194;10;free;1;1000;0;0;0;0;99;0;0;0;0;0;0;0;0;0;0;10;10;10</v>
      </c>
    </row>
    <row r="143" spans="1:1" x14ac:dyDescent="0.25">
      <c r="A143" t="str">
        <f>_xlfn.TEXTJOIN(";", TRUE,'Export für Visum att (clean)'!143:143)</f>
        <v>195;10;free;1;1000;0;0;0;0;99;0;0;0;0;0;0;0;0;0;0;10;10;10</v>
      </c>
    </row>
    <row r="144" spans="1:1" x14ac:dyDescent="0.25">
      <c r="A144" t="str">
        <f>_xlfn.TEXTJOIN(";", TRUE,'Export für Visum att (clean)'!144:144)</f>
        <v>196;10;free;1;1000;0;0;0;0;99;0;0;0;0;0;0;0;0;0;0;10;10;10</v>
      </c>
    </row>
    <row r="145" spans="1:1" x14ac:dyDescent="0.25">
      <c r="A145" t="str">
        <f>_xlfn.TEXTJOIN(";", TRUE,'Export für Visum att (clean)'!145:145)</f>
        <v>197;10;free;1;1000;0;0;0;0;99;0;0;0;0;0;0;0;0;0;0;10;10;10</v>
      </c>
    </row>
    <row r="146" spans="1:1" x14ac:dyDescent="0.25">
      <c r="A146" t="str">
        <f>_xlfn.TEXTJOIN(";", TRUE,'Export für Visum att (clean)'!146:146)</f>
        <v>198;10;free;1;1000;0;0;0;0;99;0;0;0;0;0;0;0;0;0;0;10;10;10</v>
      </c>
    </row>
    <row r="147" spans="1:1" x14ac:dyDescent="0.25">
      <c r="A147" t="str">
        <f>_xlfn.TEXTJOIN(";", TRUE,'Export für Visum att (clean)'!147:147)</f>
        <v>199;10;free;1;1000;0;0;0;0;99;0;0;0;0;0;0;0;0;0;0;10;10;10</v>
      </c>
    </row>
    <row r="148" spans="1:1" x14ac:dyDescent="0.25">
      <c r="A148" t="str">
        <f>_xlfn.TEXTJOIN(";", TRUE,'Export für Visum att (clean)'!148:148)</f>
        <v>200;20;Tr L3 V130;1;2;BUS,CAR,HGV;3;4500;130;1;1;20;130;100;4;80;50;4;50;50;50;10;0,8;10;Trunk: Major high-speed road, not a motorway, often excludes slow traffic ("Kraftfahrstraße")</v>
      </c>
    </row>
    <row r="149" spans="1:1" x14ac:dyDescent="0.25">
      <c r="A149" t="str">
        <f>_xlfn.TEXTJOIN(";", TRUE,'Export für Visum att (clean)'!149:149)</f>
        <v>201;20;Tr L3 V120;1;2;BUS,CAR,HGV;3;4200;120;1;1;20;130;100;4;80;50;4;50;50;50;10;0,8;10;Trunk: Major high-speed road, not a motorway, often excludes slow traffic ("Kraftfahrstraße")</v>
      </c>
    </row>
    <row r="150" spans="1:1" x14ac:dyDescent="0.25">
      <c r="A150" t="str">
        <f>_xlfn.TEXTJOIN(";", TRUE,'Export für Visum att (clean)'!150:150)</f>
        <v>202;20;Tr L3 V110;1;2;BUS,CAR,HGV;3;3900;110;1;1;20;130;100;4;80;50;4;50;50;50;10;0,8;10;Trunk: Major high-speed road, not a motorway, often excludes slow traffic ("Kraftfahrstraße")</v>
      </c>
    </row>
    <row r="151" spans="1:1" x14ac:dyDescent="0.25">
      <c r="A151" t="str">
        <f>_xlfn.TEXTJOIN(";", TRUE,'Export für Visum att (clean)'!151:151)</f>
        <v>203;20;Tr L3 V100;1;2;BUS,CAR,HGV;3;3600;100;1;1;20;130;100;4;80;50;4;50;50;50;10;0,8;10;Trunk: Major high-speed road, not a motorway, often excludes slow traffic ("Kraftfahrstraße")</v>
      </c>
    </row>
    <row r="152" spans="1:1" x14ac:dyDescent="0.25">
      <c r="A152" t="str">
        <f>_xlfn.TEXTJOIN(";", TRUE,'Export für Visum att (clean)'!152:152)</f>
        <v>204;20;Tr L3 V90;1;2;BUS,CAR,HGV;3;3300;90;1;1;20;130;100;4;80;50;4;50;50;50;10;0,8;10;Trunk: Major high-speed road, not a motorway, often excludes slow traffic ("Kraftfahrstraße")</v>
      </c>
    </row>
    <row r="153" spans="1:1" x14ac:dyDescent="0.25">
      <c r="A153" t="str">
        <f>_xlfn.TEXTJOIN(";", TRUE,'Export für Visum att (clean)'!153:153)</f>
        <v>205;20;Tr L3 V80;1;2;BUS,CAR,HGV;3;3000;80;1;1;20;130;100;4;80;50;4;50;50;50;10;0,8;10;Trunk: Major high-speed road, not a motorway, often excludes slow traffic ("Kraftfahrstraße")</v>
      </c>
    </row>
    <row r="154" spans="1:1" x14ac:dyDescent="0.25">
      <c r="A154" t="str">
        <f>_xlfn.TEXTJOIN(";", TRUE,'Export für Visum att (clean)'!154:154)</f>
        <v>206;20;Tr L3 V70;1;2;BUS,CAR,HGV;3;2400;70;1;1;20;130;100;4;80;50;4;50;50;50;10;0,8;10;Trunk: Major high-speed road, not a motorway, often excludes slow traffic ("Kraftfahrstraße")</v>
      </c>
    </row>
    <row r="155" spans="1:1" x14ac:dyDescent="0.25">
      <c r="A155" t="str">
        <f>_xlfn.TEXTJOIN(";", TRUE,'Export für Visum att (clean)'!155:155)</f>
        <v>207;20;Tr L3 V60;1;2;BUS,CAR,HGV;3;1800;60;1;1;20;130;100;4;80;50;4;50;50;50;10;0,8;10;Trunk: Major high-speed road, not a motorway, often excludes slow traffic ("Kraftfahrstraße")</v>
      </c>
    </row>
    <row r="156" spans="1:1" x14ac:dyDescent="0.25">
      <c r="A156" t="str">
        <f>_xlfn.TEXTJOIN(";", TRUE,'Export für Visum att (clean)'!156:156)</f>
        <v>208;20;Tr L3 V50;1;2;BUS,CAR,HGV;3;1200;50;1;1;20;130;100;4;80;50;4;50;50;50;10;0,8;10;Trunk: Major high-speed road, not a motorway, often excludes slow traffic ("Kraftfahrstraße")</v>
      </c>
    </row>
    <row r="157" spans="1:1" x14ac:dyDescent="0.25">
      <c r="A157" t="str">
        <f>_xlfn.TEXTJOIN(";", TRUE,'Export für Visum att (clean)'!157:157)</f>
        <v>209;20;Tr L3 V40;1;2;BUS,CAR,HGV;3;900;40;1;1;20;130;100;4;80;50;4;50;50;50;10;0,8;10;Trunk: Major high-speed road, not a motorway, often excludes slow traffic ("Kraftfahrstraße")</v>
      </c>
    </row>
    <row r="158" spans="1:1" x14ac:dyDescent="0.25">
      <c r="A158" t="str">
        <f>_xlfn.TEXTJOIN(";", TRUE,'Export für Visum att (clean)'!158:158)</f>
        <v>210;20;free;1;1000;0;0;0;0;99;0;0;0;0;0;0;0;0;0;0;10;10;10</v>
      </c>
    </row>
    <row r="159" spans="1:1" x14ac:dyDescent="0.25">
      <c r="A159" t="str">
        <f>_xlfn.TEXTJOIN(";", TRUE,'Export für Visum att (clean)'!159:159)</f>
        <v>211;20;free;1;1000;0;0;0;0;99;0;0;0;0;0;0;0;0;0;0;10;10;10</v>
      </c>
    </row>
    <row r="160" spans="1:1" x14ac:dyDescent="0.25">
      <c r="A160" t="str">
        <f>_xlfn.TEXTJOIN(";", TRUE,'Export für Visum att (clean)'!160:160)</f>
        <v>212;20;free;1;1000;0;0;0;0;99;0;0;0;0;0;0;0;0;0;0;10;10;10</v>
      </c>
    </row>
    <row r="161" spans="1:1" x14ac:dyDescent="0.25">
      <c r="A161" t="str">
        <f>_xlfn.TEXTJOIN(";", TRUE,'Export für Visum att (clean)'!161:161)</f>
        <v>213;20;free;1;1000;0;0;0;0;99;0;0;0;0;0;0;0;0;0;0;10;10;10</v>
      </c>
    </row>
    <row r="162" spans="1:1" x14ac:dyDescent="0.25">
      <c r="A162" t="str">
        <f>_xlfn.TEXTJOIN(";", TRUE,'Export für Visum att (clean)'!162:162)</f>
        <v>214;20;free;1;1000;0;0;0;0;99;0;0;0;0;0;0;0;0;0;0;10;10;10</v>
      </c>
    </row>
    <row r="163" spans="1:1" x14ac:dyDescent="0.25">
      <c r="A163" t="str">
        <f>_xlfn.TEXTJOIN(";", TRUE,'Export für Visum att (clean)'!163:163)</f>
        <v>215;20;free;1;1000;0;0;0;0;99;0;0;0;0;0;0;0;0;0;0;10;10;10</v>
      </c>
    </row>
    <row r="164" spans="1:1" x14ac:dyDescent="0.25">
      <c r="A164" t="str">
        <f>_xlfn.TEXTJOIN(";", TRUE,'Export für Visum att (clean)'!164:164)</f>
        <v>216;20;free;1;1000;0;0;0;0;99;0;0;0;0;0;0;0;0;0;0;10;10;10</v>
      </c>
    </row>
    <row r="165" spans="1:1" x14ac:dyDescent="0.25">
      <c r="A165" t="str">
        <f>_xlfn.TEXTJOIN(";", TRUE,'Export für Visum att (clean)'!165:165)</f>
        <v>217;20;free;1;1000;0;0;0;0;99;0;0;0;0;0;0;0;0;0;0;10;10;10</v>
      </c>
    </row>
    <row r="166" spans="1:1" x14ac:dyDescent="0.25">
      <c r="A166" t="str">
        <f>_xlfn.TEXTJOIN(";", TRUE,'Export für Visum att (clean)'!166:166)</f>
        <v>218;20;free;1;1000;0;0;0;0;99;0;0;0;0;0;0;0;0;0;0;10;10;10</v>
      </c>
    </row>
    <row r="167" spans="1:1" x14ac:dyDescent="0.25">
      <c r="A167" t="str">
        <f>_xlfn.TEXTJOIN(";", TRUE,'Export für Visum att (clean)'!167:167)</f>
        <v>219;20;free;1;1000;0;0;0;0;99;0;0;0;0;0;0;0;0;0;0;10;10;10</v>
      </c>
    </row>
    <row r="168" spans="1:1" x14ac:dyDescent="0.25">
      <c r="A168" t="str">
        <f>_xlfn.TEXTJOIN(";", TRUE,'Export für Visum att (clean)'!168:168)</f>
        <v>220;20;Tr L2 V130;1;2;BUS,CAR,HGV;2;3000;130;1;1;20;130;100;4;80;50;4;50;50;50;10;0,8;10;Trunk: Major high-speed road, not a motorway, often excludes slow traffic ("Kraftfahrstraße")</v>
      </c>
    </row>
    <row r="169" spans="1:1" x14ac:dyDescent="0.25">
      <c r="A169" t="str">
        <f>_xlfn.TEXTJOIN(";", TRUE,'Export für Visum att (clean)'!169:169)</f>
        <v>221;20;Tr L2 V120;1;2;BUS,CAR,HGV;2;2800;120;1;1;20;130;100;4;80;50;4;50;50;50;10;0,8;10;Trunk: Major high-speed road, not a motorway, often excludes slow traffic ("Kraftfahrstraße")</v>
      </c>
    </row>
    <row r="170" spans="1:1" x14ac:dyDescent="0.25">
      <c r="A170" t="str">
        <f>_xlfn.TEXTJOIN(";", TRUE,'Export für Visum att (clean)'!170:170)</f>
        <v>222;20;Tr L2 V110;1;2;BUS,CAR,HGV;2;2600;110;1;1;20;130;100;4;80;50;4;50;50;50;10;0,8;10;Trunk: Major high-speed road, not a motorway, often excludes slow traffic ("Kraftfahrstraße")</v>
      </c>
    </row>
    <row r="171" spans="1:1" x14ac:dyDescent="0.25">
      <c r="A171" t="str">
        <f>_xlfn.TEXTJOIN(";", TRUE,'Export für Visum att (clean)'!171:171)</f>
        <v>223;20;Tr L2 V100;1;2;BUS,CAR,HGV;2;2400;100;1;1;20;130;100;4;80;50;4;50;50;50;10;0,8;10;Trunk: Major high-speed road, not a motorway, often excludes slow traffic ("Kraftfahrstraße")</v>
      </c>
    </row>
    <row r="172" spans="1:1" x14ac:dyDescent="0.25">
      <c r="A172" t="str">
        <f>_xlfn.TEXTJOIN(";", TRUE,'Export für Visum att (clean)'!172:172)</f>
        <v>224;20;Tr L2 V90;1;2;BUS,CAR,HGV;2;2200;90;1;1;20;130;100;4;80;50;4;50;50;50;10;0,8;10;Trunk: Major high-speed road, not a motorway, often excludes slow traffic ("Kraftfahrstraße")</v>
      </c>
    </row>
    <row r="173" spans="1:1" x14ac:dyDescent="0.25">
      <c r="A173" t="str">
        <f>_xlfn.TEXTJOIN(";", TRUE,'Export für Visum att (clean)'!173:173)</f>
        <v>225;20;Tr L2 V80;1;2;BUS,CAR,HGV;2;2000;80;1;1;20;130;100;4;80;50;4;50;50;50;10;0,8;10;Trunk: Major high-speed road, not a motorway, often excludes slow traffic ("Kraftfahrstraße")</v>
      </c>
    </row>
    <row r="174" spans="1:1" x14ac:dyDescent="0.25">
      <c r="A174" t="str">
        <f>_xlfn.TEXTJOIN(";", TRUE,'Export für Visum att (clean)'!174:174)</f>
        <v>226;20;Tr L2 V70;1;2;BUS,CAR,HGV;2;1600;70;1;1;20;130;100;4;80;50;4;50;50;50;10;0,8;10;Trunk: Major high-speed road, not a motorway, often excludes slow traffic ("Kraftfahrstraße")</v>
      </c>
    </row>
    <row r="175" spans="1:1" x14ac:dyDescent="0.25">
      <c r="A175" t="str">
        <f>_xlfn.TEXTJOIN(";", TRUE,'Export für Visum att (clean)'!175:175)</f>
        <v>227;20;Tr L2 V60;1;2;BUS,CAR,HGV;2;1200;60;1;1;20;130;100;4;80;50;4;50;50;50;10;0,8;10;Trunk: Major high-speed road, not a motorway, often excludes slow traffic ("Kraftfahrstraße")</v>
      </c>
    </row>
    <row r="176" spans="1:1" x14ac:dyDescent="0.25">
      <c r="A176" t="str">
        <f>_xlfn.TEXTJOIN(";", TRUE,'Export für Visum att (clean)'!176:176)</f>
        <v>228;20;Tr L2 V50;1;2;BUS,CAR,HGV;2;800;50;1;1;20;130;100;4;80;50;4;50;50;50;10;0,8;10;Trunk: Major high-speed road, not a motorway, often excludes slow traffic ("Kraftfahrstraße")</v>
      </c>
    </row>
    <row r="177" spans="1:1" x14ac:dyDescent="0.25">
      <c r="A177" t="str">
        <f>_xlfn.TEXTJOIN(";", TRUE,'Export für Visum att (clean)'!177:177)</f>
        <v>229;20;Tr L2 V40;1;2;BUS,CAR,HGV;2;600;40;1;1;20;130;100;4;80;50;4;50;50;50;10;0,8;10;Trunk: Major high-speed road, not a motorway, often excludes slow traffic ("Kraftfahrstraße")</v>
      </c>
    </row>
    <row r="178" spans="1:1" x14ac:dyDescent="0.25">
      <c r="A178" t="str">
        <f>_xlfn.TEXTJOIN(";", TRUE,'Export für Visum att (clean)'!178:178)</f>
        <v>230;20;free;1;1000;0;0;0;0;99;0;0;0;0;0;0;0;0;0;0;10;10;10</v>
      </c>
    </row>
    <row r="179" spans="1:1" x14ac:dyDescent="0.25">
      <c r="A179" t="str">
        <f>_xlfn.TEXTJOIN(";", TRUE,'Export für Visum att (clean)'!179:179)</f>
        <v>231;20;free;1;1000;0;0;0;0;99;0;0;0;0;0;0;0;0;0;0;10;10;10</v>
      </c>
    </row>
    <row r="180" spans="1:1" x14ac:dyDescent="0.25">
      <c r="A180" t="str">
        <f>_xlfn.TEXTJOIN(";", TRUE,'Export für Visum att (clean)'!180:180)</f>
        <v>232;20;free;1;1000;0;0;0;0;99;0;0;0;0;0;0;0;0;0;0;10;10;10</v>
      </c>
    </row>
    <row r="181" spans="1:1" x14ac:dyDescent="0.25">
      <c r="A181" t="str">
        <f>_xlfn.TEXTJOIN(";", TRUE,'Export für Visum att (clean)'!181:181)</f>
        <v>233;20;free;1;1000;0;0;0;0;99;0;0;0;0;0;0;0;0;0;0;10;10;10</v>
      </c>
    </row>
    <row r="182" spans="1:1" x14ac:dyDescent="0.25">
      <c r="A182" t="str">
        <f>_xlfn.TEXTJOIN(";", TRUE,'Export für Visum att (clean)'!182:182)</f>
        <v>234;20;free;1;1000;0;0;0;0;99;0;0;0;0;0;0;0;0;0;0;10;10;10</v>
      </c>
    </row>
    <row r="183" spans="1:1" x14ac:dyDescent="0.25">
      <c r="A183" t="str">
        <f>_xlfn.TEXTJOIN(";", TRUE,'Export für Visum att (clean)'!183:183)</f>
        <v>235;20;free;1;1000;0;0;0;0;99;0;0;0;0;0;0;0;0;0;0;10;10;10</v>
      </c>
    </row>
    <row r="184" spans="1:1" x14ac:dyDescent="0.25">
      <c r="A184" t="str">
        <f>_xlfn.TEXTJOIN(";", TRUE,'Export für Visum att (clean)'!184:184)</f>
        <v>236;20;free;1;1000;0;0;0;0;99;0;0;0;0;0;0;0;0;0;0;10;10;10</v>
      </c>
    </row>
    <row r="185" spans="1:1" x14ac:dyDescent="0.25">
      <c r="A185" t="str">
        <f>_xlfn.TEXTJOIN(";", TRUE,'Export für Visum att (clean)'!185:185)</f>
        <v>237;20;free;1;1000;0;0;0;0;99;0;0;0;0;0;0;0;0;0;0;10;10;10</v>
      </c>
    </row>
    <row r="186" spans="1:1" x14ac:dyDescent="0.25">
      <c r="A186" t="str">
        <f>_xlfn.TEXTJOIN(";", TRUE,'Export für Visum att (clean)'!186:186)</f>
        <v>238;20;free;1;1000;0;0;0;0;99;0;0;0;0;0;0;0;0;0;0;10;10;10</v>
      </c>
    </row>
    <row r="187" spans="1:1" x14ac:dyDescent="0.25">
      <c r="A187" t="str">
        <f>_xlfn.TEXTJOIN(";", TRUE,'Export für Visum att (clean)'!187:187)</f>
        <v>239;20;free;1;1000;0;0;0;0;99;0;0;0;0;0;0;0;0;0;0;10;10;10</v>
      </c>
    </row>
    <row r="188" spans="1:1" x14ac:dyDescent="0.25">
      <c r="A188" t="str">
        <f>_xlfn.TEXTJOIN(";", TRUE,'Export für Visum att (clean)'!188:188)</f>
        <v>240;20;Tr L1 V130;1;2;BUS,CAR,HGV;1;1500;130;1;1;20;130;100;4;80;50;4;50;50;50;10;0,8;10;Trunk: Major high-speed road, not a motorway, often excludes slow traffic ("Kraftfahrstraße")</v>
      </c>
    </row>
    <row r="189" spans="1:1" x14ac:dyDescent="0.25">
      <c r="A189" t="str">
        <f>_xlfn.TEXTJOIN(";", TRUE,'Export für Visum att (clean)'!189:189)</f>
        <v>241;20;Tr L1 V120;1;2;BUS,CAR,HGV;1;1400;120;1;1;20;130;100;4;80;50;4;50;50;50;10;0,8;10;Trunk: Major high-speed road, not a motorway, often excludes slow traffic ("Kraftfahrstraße")</v>
      </c>
    </row>
    <row r="190" spans="1:1" x14ac:dyDescent="0.25">
      <c r="A190" t="str">
        <f>_xlfn.TEXTJOIN(";", TRUE,'Export für Visum att (clean)'!190:190)</f>
        <v>242;20;Tr L1 V110;1;2;BUS,CAR,HGV;1;1300;110;1;1;20;130;100;4;80;50;4;50;50;50;10;0,8;10;Trunk: Major high-speed road, not a motorway, often excludes slow traffic ("Kraftfahrstraße")</v>
      </c>
    </row>
    <row r="191" spans="1:1" x14ac:dyDescent="0.25">
      <c r="A191" t="str">
        <f>_xlfn.TEXTJOIN(";", TRUE,'Export für Visum att (clean)'!191:191)</f>
        <v>243;20;Tr L1 V100;1;2;BUS,CAR,HGV;1;1200;100;1;1;20;130;100;4;80;50;4;50;50;50;10;0,8;10;Trunk: Major high-speed road, not a motorway, often excludes slow traffic ("Kraftfahrstraße")</v>
      </c>
    </row>
    <row r="192" spans="1:1" x14ac:dyDescent="0.25">
      <c r="A192" t="str">
        <f>_xlfn.TEXTJOIN(";", TRUE,'Export für Visum att (clean)'!192:192)</f>
        <v>244;20;Tr L1 V90;1;2;BUS,CAR,HGV;1;1100;90;1;1;20;130;100;4;80;50;4;50;50;50;10;0,8;10;Trunk: Major high-speed road, not a motorway, often excludes slow traffic ("Kraftfahrstraße")</v>
      </c>
    </row>
    <row r="193" spans="1:1" x14ac:dyDescent="0.25">
      <c r="A193" t="str">
        <f>_xlfn.TEXTJOIN(";", TRUE,'Export für Visum att (clean)'!193:193)</f>
        <v>245;20;Tr L1 V80;1;2;BUS,CAR,HGV;1;1000;80;1;1;20;130;100;4;80;50;4;50;50;50;10;0,8;10;Trunk: Major high-speed road, not a motorway, often excludes slow traffic ("Kraftfahrstraße")</v>
      </c>
    </row>
    <row r="194" spans="1:1" x14ac:dyDescent="0.25">
      <c r="A194" t="str">
        <f>_xlfn.TEXTJOIN(";", TRUE,'Export für Visum att (clean)'!194:194)</f>
        <v>246;20;Tr L1 V70;1;2;BUS,CAR,HGV;1;800;70;1;1;20;130;100;4;80;50;4;50;50;50;10;0,8;10;Trunk: Major high-speed road, not a motorway, often excludes slow traffic ("Kraftfahrstraße")</v>
      </c>
    </row>
    <row r="195" spans="1:1" x14ac:dyDescent="0.25">
      <c r="A195" t="str">
        <f>_xlfn.TEXTJOIN(";", TRUE,'Export für Visum att (clean)'!195:195)</f>
        <v>247;20;Tr L1 V60;1;2;BUS,CAR,HGV;1;600;60;1;1;20;130;100;4;80;50;4;50;50;50;10;0,8;10;Trunk: Major high-speed road, not a motorway, often excludes slow traffic ("Kraftfahrstraße")</v>
      </c>
    </row>
    <row r="196" spans="1:1" x14ac:dyDescent="0.25">
      <c r="A196" t="str">
        <f>_xlfn.TEXTJOIN(";", TRUE,'Export für Visum att (clean)'!196:196)</f>
        <v>248;20;Tr L1 V50;1;2;BUS,CAR,HGV;1;400;50;1;1;20;130;100;4;80;50;4;50;50;50;10;0,8;10;Trunk: Major high-speed road, not a motorway, often excludes slow traffic ("Kraftfahrstraße")</v>
      </c>
    </row>
    <row r="197" spans="1:1" x14ac:dyDescent="0.25">
      <c r="A197" t="str">
        <f>_xlfn.TEXTJOIN(";", TRUE,'Export für Visum att (clean)'!197:197)</f>
        <v>249;20;Tr L1 V40;1;2;BUS,CAR,HGV;1;300;40;1;1;20;130;100;4;80;50;4;50;50;50;10;0,8;10;Trunk: Major high-speed road, not a motorway, often excludes slow traffic ("Kraftfahrstraße")</v>
      </c>
    </row>
    <row r="198" spans="1:1" x14ac:dyDescent="0.25">
      <c r="A198" t="str">
        <f>_xlfn.TEXTJOIN(";", TRUE,'Export für Visum att (clean)'!198:198)</f>
        <v>250;20;free;1;1000;0;0;0;0;99;0;0;0;0;0;0;0;0;0;0;10;10;10</v>
      </c>
    </row>
    <row r="199" spans="1:1" x14ac:dyDescent="0.25">
      <c r="A199" t="str">
        <f>_xlfn.TEXTJOIN(";", TRUE,'Export für Visum att (clean)'!199:199)</f>
        <v>251;20;free;1;1000;0;0;0;0;99;0;0;0;0;0;0;0;0;0;0;10;10;10</v>
      </c>
    </row>
    <row r="200" spans="1:1" x14ac:dyDescent="0.25">
      <c r="A200" t="str">
        <f>_xlfn.TEXTJOIN(";", TRUE,'Export für Visum att (clean)'!200:200)</f>
        <v>252;20;free;1;1000;0;0;0;0;99;0;0;0;0;0;0;0;0;0;0;10;10;10</v>
      </c>
    </row>
    <row r="201" spans="1:1" x14ac:dyDescent="0.25">
      <c r="A201" t="str">
        <f>_xlfn.TEXTJOIN(";", TRUE,'Export für Visum att (clean)'!201:201)</f>
        <v>253;20;free;1;1000;0;0;0;0;99;0;0;0;0;0;0;0;0;0;0;10;10;10</v>
      </c>
    </row>
    <row r="202" spans="1:1" x14ac:dyDescent="0.25">
      <c r="A202" t="str">
        <f>_xlfn.TEXTJOIN(";", TRUE,'Export für Visum att (clean)'!202:202)</f>
        <v>254;20;free;1;1000;0;0;0;0;99;0;0;0;0;0;0;0;0;0;0;10;10;10</v>
      </c>
    </row>
    <row r="203" spans="1:1" x14ac:dyDescent="0.25">
      <c r="A203" t="str">
        <f>_xlfn.TEXTJOIN(";", TRUE,'Export für Visum att (clean)'!203:203)</f>
        <v>255;20;free;1;1000;0;0;0;0;99;0;0;0;0;0;0;0;0;0;0;10;10;10</v>
      </c>
    </row>
    <row r="204" spans="1:1" x14ac:dyDescent="0.25">
      <c r="A204" t="str">
        <f>_xlfn.TEXTJOIN(";", TRUE,'Export für Visum att (clean)'!204:204)</f>
        <v>256;20;free;1;1000;0;0;0;0;99;0;0;0;0;0;0;0;0;0;0;10;10;10</v>
      </c>
    </row>
    <row r="205" spans="1:1" x14ac:dyDescent="0.25">
      <c r="A205" t="str">
        <f>_xlfn.TEXTJOIN(";", TRUE,'Export für Visum att (clean)'!205:205)</f>
        <v>257;20;free;1;1000;0;0;0;0;99;0;0;0;0;0;0;0;0;0;0;10;10;10</v>
      </c>
    </row>
    <row r="206" spans="1:1" x14ac:dyDescent="0.25">
      <c r="A206" t="str">
        <f>_xlfn.TEXTJOIN(";", TRUE,'Export für Visum att (clean)'!206:206)</f>
        <v>258;20;free;1;1000;0;0;0;0;99;0;0;0;0;0;0;0;0;0;0;10;10;10</v>
      </c>
    </row>
    <row r="207" spans="1:1" x14ac:dyDescent="0.25">
      <c r="A207" t="str">
        <f>_xlfn.TEXTJOIN(";", TRUE,'Export für Visum att (clean)'!207:207)</f>
        <v>259;20;free;1;1000;0;0;0;0;99;0;0;0;0;0;0;0;0;0;0;10;10;10</v>
      </c>
    </row>
    <row r="208" spans="1:1" x14ac:dyDescent="0.25">
      <c r="A208" t="str">
        <f>_xlfn.TEXTJOIN(";", TRUE,'Export für Visum att (clean)'!208:208)</f>
        <v>260;20;free;1;1000;0;0;0;0;99;0;0;0;0;0;0;0;0;0;0;10;10;10</v>
      </c>
    </row>
    <row r="209" spans="1:1" x14ac:dyDescent="0.25">
      <c r="A209" t="str">
        <f>_xlfn.TEXTJOIN(";", TRUE,'Export für Visum att (clean)'!209:209)</f>
        <v>261;20;free;1;1000;0;0;0;0;99;0;0;0;0;0;0;0;0;0;0;10;10;10</v>
      </c>
    </row>
    <row r="210" spans="1:1" x14ac:dyDescent="0.25">
      <c r="A210" t="str">
        <f>_xlfn.TEXTJOIN(";", TRUE,'Export für Visum att (clean)'!210:210)</f>
        <v>262;20;free;1;1000;0;0;0;0;99;0;0;0;0;0;0;0;0;0;0;10;10;10</v>
      </c>
    </row>
    <row r="211" spans="1:1" x14ac:dyDescent="0.25">
      <c r="A211" t="str">
        <f>_xlfn.TEXTJOIN(";", TRUE,'Export für Visum att (clean)'!211:211)</f>
        <v>263;20;free;1;1000;0;0;0;0;99;0;0;0;0;0;0;0;0;0;0;10;10;10</v>
      </c>
    </row>
    <row r="212" spans="1:1" x14ac:dyDescent="0.25">
      <c r="A212" t="str">
        <f>_xlfn.TEXTJOIN(";", TRUE,'Export für Visum att (clean)'!212:212)</f>
        <v>264;20;free;1;1000;0;0;0;0;99;0;0;0;0;0;0;0;0;0;0;10;10;10</v>
      </c>
    </row>
    <row r="213" spans="1:1" x14ac:dyDescent="0.25">
      <c r="A213" t="str">
        <f>_xlfn.TEXTJOIN(";", TRUE,'Export für Visum att (clean)'!213:213)</f>
        <v>265;20;free;1;1000;0;0;0;0;99;0;0;0;0;0;0;0;0;0;0;10;10;10</v>
      </c>
    </row>
    <row r="214" spans="1:1" x14ac:dyDescent="0.25">
      <c r="A214" t="str">
        <f>_xlfn.TEXTJOIN(";", TRUE,'Export für Visum att (clean)'!214:214)</f>
        <v>266;20;free;1;1000;0;0;0;0;99;0;0;0;0;0;0;0;0;0;0;10;10;10</v>
      </c>
    </row>
    <row r="215" spans="1:1" x14ac:dyDescent="0.25">
      <c r="A215" t="str">
        <f>_xlfn.TEXTJOIN(";", TRUE,'Export für Visum att (clean)'!215:215)</f>
        <v>267;20;free;1;1000;0;0;0;0;99;0;0;0;0;0;0;0;0;0;0;10;10;10</v>
      </c>
    </row>
    <row r="216" spans="1:1" x14ac:dyDescent="0.25">
      <c r="A216" t="str">
        <f>_xlfn.TEXTJOIN(";", TRUE,'Export für Visum att (clean)'!216:216)</f>
        <v>268;20;free;1;1000;0;0;0;0;99;0;0;0;0;0;0;0;0;0;0;10;10;10</v>
      </c>
    </row>
    <row r="217" spans="1:1" x14ac:dyDescent="0.25">
      <c r="A217" t="str">
        <f>_xlfn.TEXTJOIN(";", TRUE,'Export für Visum att (clean)'!217:217)</f>
        <v>269;20;free;1;1000;0;0;0;0;99;0;0;0;0;0;0;0;0;0;0;10;10;10</v>
      </c>
    </row>
    <row r="218" spans="1:1" x14ac:dyDescent="0.25">
      <c r="A218" t="str">
        <f>_xlfn.TEXTJOIN(";", TRUE,'Export für Visum att (clean)'!218:218)</f>
        <v>270;20;free;1;1000;0;0;0;0;99;0;0;0;0;0;0;0;0;0;0;10;10;10</v>
      </c>
    </row>
    <row r="219" spans="1:1" x14ac:dyDescent="0.25">
      <c r="A219" t="str">
        <f>_xlfn.TEXTJOIN(";", TRUE,'Export für Visum att (clean)'!219:219)</f>
        <v>271;20;free;1;1000;0;0;0;0;99;0;0;0;0;0;0;0;0;0;0;10;10;10</v>
      </c>
    </row>
    <row r="220" spans="1:1" x14ac:dyDescent="0.25">
      <c r="A220" t="str">
        <f>_xlfn.TEXTJOIN(";", TRUE,'Export für Visum att (clean)'!220:220)</f>
        <v>272;20;free;1;1000;0;0;0;0;99;0;0;0;0;0;0;0;0;0;0;10;10;10</v>
      </c>
    </row>
    <row r="221" spans="1:1" x14ac:dyDescent="0.25">
      <c r="A221" t="str">
        <f>_xlfn.TEXTJOIN(";", TRUE,'Export für Visum att (clean)'!221:221)</f>
        <v>273;20;free;1;1000;0;0;0;0;99;0;0;0;0;0;0;0;0;0;0;10;10;10</v>
      </c>
    </row>
    <row r="222" spans="1:1" x14ac:dyDescent="0.25">
      <c r="A222" t="str">
        <f>_xlfn.TEXTJOIN(";", TRUE,'Export für Visum att (clean)'!222:222)</f>
        <v>274;20;free;1;1000;0;0;0;0;99;0;0;0;0;0;0;0;0;0;0;10;10;10</v>
      </c>
    </row>
    <row r="223" spans="1:1" x14ac:dyDescent="0.25">
      <c r="A223" t="str">
        <f>_xlfn.TEXTJOIN(";", TRUE,'Export für Visum att (clean)'!223:223)</f>
        <v>275;20;free;1;1000;0;0;0;0;99;0;0;0;0;0;0;0;0;0;0;10;10;10</v>
      </c>
    </row>
    <row r="224" spans="1:1" x14ac:dyDescent="0.25">
      <c r="A224" t="str">
        <f>_xlfn.TEXTJOIN(";", TRUE,'Export für Visum att (clean)'!224:224)</f>
        <v>276;20;free;1;1000;0;0;0;0;99;0;0;0;0;0;0;0;0;0;0;10;10;10</v>
      </c>
    </row>
    <row r="225" spans="1:1" x14ac:dyDescent="0.25">
      <c r="A225" t="str">
        <f>_xlfn.TEXTJOIN(";", TRUE,'Export für Visum att (clean)'!225:225)</f>
        <v>277;20;free;1;1000;0;0;0;0;99;0;0;0;0;0;0;0;0;0;0;10;10;10</v>
      </c>
    </row>
    <row r="226" spans="1:1" x14ac:dyDescent="0.25">
      <c r="A226" t="str">
        <f>_xlfn.TEXTJOIN(";", TRUE,'Export für Visum att (clean)'!226:226)</f>
        <v>278;20;free;1;1000;0;0;0;0;99;0;0;0;0;0;0;0;0;0;0;10;10;10</v>
      </c>
    </row>
    <row r="227" spans="1:1" x14ac:dyDescent="0.25">
      <c r="A227" t="str">
        <f>_xlfn.TEXTJOIN(";", TRUE,'Export für Visum att (clean)'!227:227)</f>
        <v>279;20;free;1;1000;0;0;0;0;99;0;0;0;0;0;0;0;0;0;0;10;10;10</v>
      </c>
    </row>
    <row r="228" spans="1:1" x14ac:dyDescent="0.25">
      <c r="A228" t="str">
        <f>_xlfn.TEXTJOIN(";", TRUE,'Export für Visum att (clean)'!228:228)</f>
        <v>280;20;free;1;1000;0;0;0;0;99;0;0;0;0;0;0;0;0;0;0;10;10;10</v>
      </c>
    </row>
    <row r="229" spans="1:1" x14ac:dyDescent="0.25">
      <c r="A229" t="str">
        <f>_xlfn.TEXTJOIN(";", TRUE,'Export für Visum att (clean)'!229:229)</f>
        <v>281;20;free;1;1000;0;0;0;0;99;0;0;0;0;0;0;0;0;0;0;10;10;10</v>
      </c>
    </row>
    <row r="230" spans="1:1" x14ac:dyDescent="0.25">
      <c r="A230" t="str">
        <f>_xlfn.TEXTJOIN(";", TRUE,'Export für Visum att (clean)'!230:230)</f>
        <v>282;20;free;1;1000;0;0;0;0;99;0;0;0;0;0;0;0;0;0;0;10;10;10</v>
      </c>
    </row>
    <row r="231" spans="1:1" x14ac:dyDescent="0.25">
      <c r="A231" t="str">
        <f>_xlfn.TEXTJOIN(";", TRUE,'Export für Visum att (clean)'!231:231)</f>
        <v>283;20;free;1;1000;0;0;0;0;99;0;0;0;0;0;0;0;0;0;0;10;10;10</v>
      </c>
    </row>
    <row r="232" spans="1:1" x14ac:dyDescent="0.25">
      <c r="A232" t="str">
        <f>_xlfn.TEXTJOIN(";", TRUE,'Export für Visum att (clean)'!232:232)</f>
        <v>284;20;free;1;1000;0;0;0;0;99;0;0;0;0;0;0;0;0;0;0;10;10;10</v>
      </c>
    </row>
    <row r="233" spans="1:1" x14ac:dyDescent="0.25">
      <c r="A233" t="str">
        <f>_xlfn.TEXTJOIN(";", TRUE,'Export für Visum att (clean)'!233:233)</f>
        <v>285;20;free;1;1000;0;0;0;0;99;0;0;0;0;0;0;0;0;0;0;10;10;10</v>
      </c>
    </row>
    <row r="234" spans="1:1" x14ac:dyDescent="0.25">
      <c r="A234" t="str">
        <f>_xlfn.TEXTJOIN(";", TRUE,'Export für Visum att (clean)'!234:234)</f>
        <v>286;20;free;1;1000;0;0;0;0;99;0;0;0;0;0;0;0;0;0;0;10;10;10</v>
      </c>
    </row>
    <row r="235" spans="1:1" x14ac:dyDescent="0.25">
      <c r="A235" t="str">
        <f>_xlfn.TEXTJOIN(";", TRUE,'Export für Visum att (clean)'!235:235)</f>
        <v>287;20;free;1;1000;0;0;0;0;99;0;0;0;0;0;0;0;0;0;0;10;10;10</v>
      </c>
    </row>
    <row r="236" spans="1:1" x14ac:dyDescent="0.25">
      <c r="A236" t="str">
        <f>_xlfn.TEXTJOIN(";", TRUE,'Export für Visum att (clean)'!236:236)</f>
        <v>288;20;free;1;1000;0;0;0;0;99;0;0;0;0;0;0;0;0;0;0;10;10;10</v>
      </c>
    </row>
    <row r="237" spans="1:1" x14ac:dyDescent="0.25">
      <c r="A237" t="str">
        <f>_xlfn.TEXTJOIN(";", TRUE,'Export für Visum att (clean)'!237:237)</f>
        <v>289;20;free;1;1000;0;0;0;0;99;0;0;0;0;0;0;0;0;0;0;10;10;10</v>
      </c>
    </row>
    <row r="238" spans="1:1" x14ac:dyDescent="0.25">
      <c r="A238" t="str">
        <f>_xlfn.TEXTJOIN(";", TRUE,'Export für Visum att (clean)'!238:238)</f>
        <v>290;20;free;1;1000;0;0;0;0;99;0;0;0;0;0;0;0;0;0;0;10;10;10</v>
      </c>
    </row>
    <row r="239" spans="1:1" x14ac:dyDescent="0.25">
      <c r="A239" t="str">
        <f>_xlfn.TEXTJOIN(";", TRUE,'Export für Visum att (clean)'!239:239)</f>
        <v>291;20;free;1;1000;0;0;0;0;99;0;0;0;0;0;0;0;0;0;0;10;10;10</v>
      </c>
    </row>
    <row r="240" spans="1:1" x14ac:dyDescent="0.25">
      <c r="A240" t="str">
        <f>_xlfn.TEXTJOIN(";", TRUE,'Export für Visum att (clean)'!240:240)</f>
        <v>292;20;free;1;1000;0;0;0;0;99;0;0;0;0;0;0;0;0;0;0;10;10;10</v>
      </c>
    </row>
    <row r="241" spans="1:1" x14ac:dyDescent="0.25">
      <c r="A241" t="str">
        <f>_xlfn.TEXTJOIN(";", TRUE,'Export für Visum att (clean)'!241:241)</f>
        <v>293;20;free;1;1000;0;0;0;0;99;0;0;0;0;0;0;0;0;0;0;10;10;10</v>
      </c>
    </row>
    <row r="242" spans="1:1" x14ac:dyDescent="0.25">
      <c r="A242" t="str">
        <f>_xlfn.TEXTJOIN(";", TRUE,'Export für Visum att (clean)'!242:242)</f>
        <v>294;20;free;1;1000;0;0;0;0;99;0;0;0;0;0;0;0;0;0;0;10;10;10</v>
      </c>
    </row>
    <row r="243" spans="1:1" x14ac:dyDescent="0.25">
      <c r="A243" t="str">
        <f>_xlfn.TEXTJOIN(";", TRUE,'Export für Visum att (clean)'!243:243)</f>
        <v>295;20;free;1;1000;0;0;0;0;99;0;0;0;0;0;0;0;0;0;0;10;10;10</v>
      </c>
    </row>
    <row r="244" spans="1:1" x14ac:dyDescent="0.25">
      <c r="A244" t="str">
        <f>_xlfn.TEXTJOIN(";", TRUE,'Export für Visum att (clean)'!244:244)</f>
        <v>296;20;free;1;1000;0;0;0;0;99;0;0;0;0;0;0;0;0;0;0;10;10;10</v>
      </c>
    </row>
    <row r="245" spans="1:1" x14ac:dyDescent="0.25">
      <c r="A245" t="str">
        <f>_xlfn.TEXTJOIN(";", TRUE,'Export für Visum att (clean)'!245:245)</f>
        <v>297;20;free;1;1000;0;0;0;0;99;0;0;0;0;0;0;0;0;0;0;10;10;10</v>
      </c>
    </row>
    <row r="246" spans="1:1" x14ac:dyDescent="0.25">
      <c r="A246" t="str">
        <f>_xlfn.TEXTJOIN(";", TRUE,'Export für Visum att (clean)'!246:246)</f>
        <v>298;20;free;1;1000;0;0;0;0;99;0;0;0;0;0;0;0;0;0;0;10;10;10</v>
      </c>
    </row>
    <row r="247" spans="1:1" x14ac:dyDescent="0.25">
      <c r="A247" t="str">
        <f>_xlfn.TEXTJOIN(";", TRUE,'Export für Visum att (clean)'!247:247)</f>
        <v>299;20;free;1;1000;0;0;0;0;99;0;0;0;0;0;0;0;0;0;0;10;10;10</v>
      </c>
    </row>
    <row r="248" spans="1:1" x14ac:dyDescent="0.25">
      <c r="A248" t="str">
        <f>_xlfn.TEXTJOIN(";", TRUE,'Export für Visum att (clean)'!248:248)</f>
        <v>300;30;Pr L3 V130;1;3;BIKE,BUS,MINIBUS,CAR,HGV,PUTW,WALK;3;4500;130;1;2;20;130;100;4;80;50;4;50;50;50;1,3;1;1,3;Primary: Major road under national administration, connects large cities, significant interurban traffic (e.g. 10.000 veh / day, "Bundesstraße")</v>
      </c>
    </row>
    <row r="249" spans="1:1" x14ac:dyDescent="0.25">
      <c r="A249" t="str">
        <f>_xlfn.TEXTJOIN(";", TRUE,'Export für Visum att (clean)'!249:249)</f>
        <v>301;30;Pr L3 V120;1;3;BIKE,BUS,MINIBUS,CAR,HGV,PUTW,WALK;3;4200;120;1;2;20;130;100;4;80;50;4;50;50;50;1,3;1;1,3;Primary: Major road under national administration, connects large cities, significant interurban traffic (e.g. 10.000 veh / day, "Bundesstraße")</v>
      </c>
    </row>
    <row r="250" spans="1:1" x14ac:dyDescent="0.25">
      <c r="A250" t="str">
        <f>_xlfn.TEXTJOIN(";", TRUE,'Export für Visum att (clean)'!250:250)</f>
        <v>302;30;Pr L3 V110;1;3;BIKE,BUS,MINIBUS,CAR,HGV,PUTW,WALK;3;3900;110;1;2;20;130;100;4;80;50;4;50;50;50;1,3;1;1,3;Primary: Major road under national administration, connects large cities, significant interurban traffic (e.g. 10.000 veh / day, "Bundesstraße")</v>
      </c>
    </row>
    <row r="251" spans="1:1" x14ac:dyDescent="0.25">
      <c r="A251" t="str">
        <f>_xlfn.TEXTJOIN(";", TRUE,'Export für Visum att (clean)'!251:251)</f>
        <v>303;30;Pr L3 V100;1;3;BIKE,BUS,MINIBUS,CAR,HGV,PUTW,WALK;3;3600;100;1;2;20;130;100;4;80;50;4;50;50;50;1,3;1;1,3;Primary: Major road under national administration, connects large cities, significant interurban traffic (e.g. 10.000 veh / day, "Bundesstraße")</v>
      </c>
    </row>
    <row r="252" spans="1:1" x14ac:dyDescent="0.25">
      <c r="A252" t="str">
        <f>_xlfn.TEXTJOIN(";", TRUE,'Export für Visum att (clean)'!252:252)</f>
        <v>304;30;Pr L3 V90;1;3;BIKE,BUS,MINIBUS,CAR,HGV,PUTW,WALK;3;3300;90;1;2;20;130;100;4;80;50;4;50;50;50;1,3;1;1,3;Primary: Major road under national administration, connects large cities, significant interurban traffic (e.g. 10.000 veh / day, "Bundesstraße")</v>
      </c>
    </row>
    <row r="253" spans="1:1" x14ac:dyDescent="0.25">
      <c r="A253" t="str">
        <f>_xlfn.TEXTJOIN(";", TRUE,'Export für Visum att (clean)'!253:253)</f>
        <v>305;30;Pr L3 V80;1;3;BIKE,BUS,MINIBUS,CAR,HGV,PUTW,WALK;3;3000;80;1;2;20;130;100;4;80;50;4;50;50;50;1,3;1;1,3;Primary: Major road under national administration, connects large cities, significant interurban traffic (e.g. 10.000 veh / day, "Bundesstraße")</v>
      </c>
    </row>
    <row r="254" spans="1:1" x14ac:dyDescent="0.25">
      <c r="A254" t="str">
        <f>_xlfn.TEXTJOIN(";", TRUE,'Export für Visum att (clean)'!254:254)</f>
        <v>306;30;Pr L3 V70;1;3;BIKE,BUS,MINIBUS,CAR,HGV,PUTW,WALK;3;2400;70;1;2;20;130;100;4;80;50;4;50;50;50;1,3;1;1,3;Primary: Major road under national administration, connects large cities, significant interurban traffic (e.g. 10.000 veh / day, "Bundesstraße")</v>
      </c>
    </row>
    <row r="255" spans="1:1" x14ac:dyDescent="0.25">
      <c r="A255" t="str">
        <f>_xlfn.TEXTJOIN(";", TRUE,'Export für Visum att (clean)'!255:255)</f>
        <v>307;30;Pr L3 V60;1;3;BIKE,BUS,MINIBUS,CAR,HGV,PUTW,WALK;3;1800;60;1;2;20;130;100;4;80;50;4;50;50;50;1,3;1;1,3;Primary: Major road under national administration, connects large cities, significant interurban traffic (e.g. 10.000 veh / day, "Bundesstraße")</v>
      </c>
    </row>
    <row r="256" spans="1:1" x14ac:dyDescent="0.25">
      <c r="A256" t="str">
        <f>_xlfn.TEXTJOIN(";", TRUE,'Export für Visum att (clean)'!256:256)</f>
        <v>308;30;Pr L3 V50;1;3;BIKE,BUS,MINIBUS,CAR,HGV,PUTW,WALK;3;1200;50;1;2;20;130;100;4;80;50;4;50;50;50;1,3;1;1,3;Primary: Major road under national administration, connects large cities, significant interurban traffic (e.g. 10.000 veh / day, "Bundesstraße")</v>
      </c>
    </row>
    <row r="257" spans="1:1" x14ac:dyDescent="0.25">
      <c r="A257" t="str">
        <f>_xlfn.TEXTJOIN(";", TRUE,'Export für Visum att (clean)'!257:257)</f>
        <v>309;30;Pr L3 V40;1;3;BIKE,BUS,MINIBUS,CAR,HGV,PUTW,WALK;3;900;40;1;2;20;130;100;4;80;50;4;50;50;50;1,3;1;1,3;Primary: Major road under national administration, connects large cities, significant interurban traffic (e.g. 10.000 veh / day, "Bundesstraße")</v>
      </c>
    </row>
    <row r="258" spans="1:1" x14ac:dyDescent="0.25">
      <c r="A258" t="str">
        <f>_xlfn.TEXTJOIN(";", TRUE,'Export für Visum att (clean)'!258:258)</f>
        <v>310;30;free;1;1000;0;0;0;0;99;0;0;0;0;0;0;0;0;0;0;10;10;10</v>
      </c>
    </row>
    <row r="259" spans="1:1" x14ac:dyDescent="0.25">
      <c r="A259" t="str">
        <f>_xlfn.TEXTJOIN(";", TRUE,'Export für Visum att (clean)'!259:259)</f>
        <v>311;30;free;1;1000;0;0;0;0;99;0;0;0;0;0;0;0;0;0;0;10;10;10</v>
      </c>
    </row>
    <row r="260" spans="1:1" x14ac:dyDescent="0.25">
      <c r="A260" t="str">
        <f>_xlfn.TEXTJOIN(";", TRUE,'Export für Visum att (clean)'!260:260)</f>
        <v>312;30;free;1;1000;0;0;0;0;99;0;0;0;0;0;0;0;0;0;0;10;10;10</v>
      </c>
    </row>
    <row r="261" spans="1:1" x14ac:dyDescent="0.25">
      <c r="A261" t="str">
        <f>_xlfn.TEXTJOIN(";", TRUE,'Export für Visum att (clean)'!261:261)</f>
        <v>313;30;free;1;1000;0;0;0;0;99;0;0;0;0;0;0;0;0;0;0;10;10;10</v>
      </c>
    </row>
    <row r="262" spans="1:1" x14ac:dyDescent="0.25">
      <c r="A262" t="str">
        <f>_xlfn.TEXTJOIN(";", TRUE,'Export für Visum att (clean)'!262:262)</f>
        <v>314;30;free;1;1000;0;0;0;0;99;0;0;0;0;0;0;0;0;0;0;10;10;10</v>
      </c>
    </row>
    <row r="263" spans="1:1" x14ac:dyDescent="0.25">
      <c r="A263" t="str">
        <f>_xlfn.TEXTJOIN(";", TRUE,'Export für Visum att (clean)'!263:263)</f>
        <v>315;30;free;1;1000;0;0;0;0;99;0;0;0;0;0;0;0;0;0;0;10;10;10</v>
      </c>
    </row>
    <row r="264" spans="1:1" x14ac:dyDescent="0.25">
      <c r="A264" t="str">
        <f>_xlfn.TEXTJOIN(";", TRUE,'Export für Visum att (clean)'!264:264)</f>
        <v>316;30;free;1;1000;0;0;0;0;99;0;0;0;0;0;0;0;0;0;0;10;10;10</v>
      </c>
    </row>
    <row r="265" spans="1:1" x14ac:dyDescent="0.25">
      <c r="A265" t="str">
        <f>_xlfn.TEXTJOIN(";", TRUE,'Export für Visum att (clean)'!265:265)</f>
        <v>317;30;free;1;1000;0;0;0;0;99;0;0;0;0;0;0;0;0;0;0;10;10;10</v>
      </c>
    </row>
    <row r="266" spans="1:1" x14ac:dyDescent="0.25">
      <c r="A266" t="str">
        <f>_xlfn.TEXTJOIN(";", TRUE,'Export für Visum att (clean)'!266:266)</f>
        <v>318;30;free;1;1000;0;0;0;0;99;0;0;0;0;0;0;0;0;0;0;10;10;10</v>
      </c>
    </row>
    <row r="267" spans="1:1" x14ac:dyDescent="0.25">
      <c r="A267" t="str">
        <f>_xlfn.TEXTJOIN(";", TRUE,'Export für Visum att (clean)'!267:267)</f>
        <v>319;30;free;1;1000;0;0;0;0;99;0;0;0;0;0;0;0;0;0;0;10;10;10</v>
      </c>
    </row>
    <row r="268" spans="1:1" x14ac:dyDescent="0.25">
      <c r="A268" t="str">
        <f>_xlfn.TEXTJOIN(";", TRUE,'Export für Visum att (clean)'!268:268)</f>
        <v>320;30;Pr L2 V130;1;3;BIKE,BUS,MINIBUS,CAR,HGV,PUTW,WALK;2;3000;130;1;2;20;130;100;4;80;50;4;50;50;50;1,3;1;1,3;Primary: Major road under national administration, connects large cities, significant interurban traffic (e.g. 10.000 veh / day, "Bundesstraße")</v>
      </c>
    </row>
    <row r="269" spans="1:1" x14ac:dyDescent="0.25">
      <c r="A269" t="str">
        <f>_xlfn.TEXTJOIN(";", TRUE,'Export für Visum att (clean)'!269:269)</f>
        <v>321;30;Pr L2 V120;1;3;BIKE,BUS,MINIBUS,CAR,HGV,PUTW,WALK;2;2800;120;1;2;20;130;100;4;80;50;4;50;50;50;1,3;1;1,3;Primary: Major road under national administration, connects large cities, significant interurban traffic (e.g. 10.000 veh / day, "Bundesstraße")</v>
      </c>
    </row>
    <row r="270" spans="1:1" x14ac:dyDescent="0.25">
      <c r="A270" t="str">
        <f>_xlfn.TEXTJOIN(";", TRUE,'Export für Visum att (clean)'!270:270)</f>
        <v>322;30;Pr L2 V110;1;3;BIKE,BUS,MINIBUS,CAR,HGV,PUTW,WALK;2;2600;110;1;2;20;130;100;4;80;50;4;50;50;50;1,3;1;1,3;Primary: Major road under national administration, connects large cities, significant interurban traffic (e.g. 10.000 veh / day, "Bundesstraße")</v>
      </c>
    </row>
    <row r="271" spans="1:1" x14ac:dyDescent="0.25">
      <c r="A271" t="str">
        <f>_xlfn.TEXTJOIN(";", TRUE,'Export für Visum att (clean)'!271:271)</f>
        <v>323;30;Pr L2 V100;1;3;BIKE,BUS,MINIBUS,CAR,HGV,PUTW,WALK;2;2400;100;1;2;20;130;100;4;80;50;4;50;50;50;1,3;1;1,3;Primary: Major road under national administration, connects large cities, significant interurban traffic (e.g. 10.000 veh / day, "Bundesstraße")</v>
      </c>
    </row>
    <row r="272" spans="1:1" x14ac:dyDescent="0.25">
      <c r="A272" t="str">
        <f>_xlfn.TEXTJOIN(";", TRUE,'Export für Visum att (clean)'!272:272)</f>
        <v>324;30;Pr L2 V90;1;3;BIKE,BUS,MINIBUS,CAR,HGV,PUTW,WALK;2;2200;90;1;2;20;130;100;4;80;50;4;50;50;50;1,3;1;1,3;Primary: Major road under national administration, connects large cities, significant interurban traffic (e.g. 10.000 veh / day, "Bundesstraße")</v>
      </c>
    </row>
    <row r="273" spans="1:1" x14ac:dyDescent="0.25">
      <c r="A273" t="str">
        <f>_xlfn.TEXTJOIN(";", TRUE,'Export für Visum att (clean)'!273:273)</f>
        <v>325;30;Pr L2 V80;1;3;BIKE,BUS,MINIBUS,CAR,HGV,PUTW,WALK;2;2000;80;1;2;20;130;100;4;80;50;4;50;50;50;1,3;1;1,3;Primary: Major road under national administration, connects large cities, significant interurban traffic (e.g. 10.000 veh / day, "Bundesstraße")</v>
      </c>
    </row>
    <row r="274" spans="1:1" x14ac:dyDescent="0.25">
      <c r="A274" t="str">
        <f>_xlfn.TEXTJOIN(";", TRUE,'Export für Visum att (clean)'!274:274)</f>
        <v>326;30;Pr L2 V70;1;3;BIKE,BUS,MINIBUS,CAR,HGV,PUTW,WALK;2;1600;70;1;2;20;130;100;4;80;50;4;50;50;50;1,3;1;1,3;Primary: Major road under national administration, connects large cities, significant interurban traffic (e.g. 10.000 veh / day, "Bundesstraße")</v>
      </c>
    </row>
    <row r="275" spans="1:1" x14ac:dyDescent="0.25">
      <c r="A275" t="str">
        <f>_xlfn.TEXTJOIN(";", TRUE,'Export für Visum att (clean)'!275:275)</f>
        <v>327;30;Pr L2 V60;1;3;BIKE,BUS,MINIBUS,CAR,HGV,PUTW,WALK;2;1200;60;1;2;20;130;100;4;80;50;4;50;50;50;1,3;1;1,3;Primary: Major road under national administration, connects large cities, significant interurban traffic (e.g. 10.000 veh / day, "Bundesstraße")</v>
      </c>
    </row>
    <row r="276" spans="1:1" x14ac:dyDescent="0.25">
      <c r="A276" t="str">
        <f>_xlfn.TEXTJOIN(";", TRUE,'Export für Visum att (clean)'!276:276)</f>
        <v>328;30;Pr L2 V50;1;3;BIKE,BUS,MINIBUS,CAR,HGV,PUTW,WALK;2;800;50;1;2;20;130;100;4;80;50;4;50;50;50;1,3;1;1,3;Primary: Major road under national administration, connects large cities, significant interurban traffic (e.g. 10.000 veh / day, "Bundesstraße")</v>
      </c>
    </row>
    <row r="277" spans="1:1" x14ac:dyDescent="0.25">
      <c r="A277" t="str">
        <f>_xlfn.TEXTJOIN(";", TRUE,'Export für Visum att (clean)'!277:277)</f>
        <v>329;30;Pr L2 V40;1;3;BIKE,BUS,MINIBUS,CAR,HGV,PUTW,WALK;2;600;40;1;2;20;130;100;4;80;50;4;50;50;50;1,3;1;1,3;Primary: Major road under national administration, connects large cities, significant interurban traffic (e.g. 10.000 veh / day, "Bundesstraße")</v>
      </c>
    </row>
    <row r="278" spans="1:1" x14ac:dyDescent="0.25">
      <c r="A278" t="str">
        <f>_xlfn.TEXTJOIN(";", TRUE,'Export für Visum att (clean)'!278:278)</f>
        <v>330;30;free;1;1000;0;0;0;0;99;0;0;0;0;0;0;0;0;0;0;10;10;10</v>
      </c>
    </row>
    <row r="279" spans="1:1" x14ac:dyDescent="0.25">
      <c r="A279" t="str">
        <f>_xlfn.TEXTJOIN(";", TRUE,'Export für Visum att (clean)'!279:279)</f>
        <v>331;30;free;1;1000;0;0;0;0;99;0;0;0;0;0;0;0;0;0;0;10;10;10</v>
      </c>
    </row>
    <row r="280" spans="1:1" x14ac:dyDescent="0.25">
      <c r="A280" t="str">
        <f>_xlfn.TEXTJOIN(";", TRUE,'Export für Visum att (clean)'!280:280)</f>
        <v>332;30;free;1;1000;0;0;0;0;99;0;0;0;0;0;0;0;0;0;0;10;10;10</v>
      </c>
    </row>
    <row r="281" spans="1:1" x14ac:dyDescent="0.25">
      <c r="A281" t="str">
        <f>_xlfn.TEXTJOIN(";", TRUE,'Export für Visum att (clean)'!281:281)</f>
        <v>333;30;free;1;1000;0;0;0;0;99;0;0;0;0;0;0;0;0;0;0;10;10;10</v>
      </c>
    </row>
    <row r="282" spans="1:1" x14ac:dyDescent="0.25">
      <c r="A282" t="str">
        <f>_xlfn.TEXTJOIN(";", TRUE,'Export für Visum att (clean)'!282:282)</f>
        <v>334;30;free;1;1000;0;0;0;0;99;0;0;0;0;0;0;0;0;0;0;10;10;10</v>
      </c>
    </row>
    <row r="283" spans="1:1" x14ac:dyDescent="0.25">
      <c r="A283" t="str">
        <f>_xlfn.TEXTJOIN(";", TRUE,'Export für Visum att (clean)'!283:283)</f>
        <v>335;30;free;1;1000;0;0;0;0;99;0;0;0;0;0;0;0;0;0;0;10;10;10</v>
      </c>
    </row>
    <row r="284" spans="1:1" x14ac:dyDescent="0.25">
      <c r="A284" t="str">
        <f>_xlfn.TEXTJOIN(";", TRUE,'Export für Visum att (clean)'!284:284)</f>
        <v>336;30;free;1;1000;0;0;0;0;99;0;0;0;0;0;0;0;0;0;0;10;10;10</v>
      </c>
    </row>
    <row r="285" spans="1:1" x14ac:dyDescent="0.25">
      <c r="A285" t="str">
        <f>_xlfn.TEXTJOIN(";", TRUE,'Export für Visum att (clean)'!285:285)</f>
        <v>337;30;free;1;1000;0;0;0;0;99;0;0;0;0;0;0;0;0;0;0;10;10;10</v>
      </c>
    </row>
    <row r="286" spans="1:1" x14ac:dyDescent="0.25">
      <c r="A286" t="str">
        <f>_xlfn.TEXTJOIN(";", TRUE,'Export für Visum att (clean)'!286:286)</f>
        <v>338;30;free;1;1000;0;0;0;0;99;0;0;0;0;0;0;0;0;0;0;10;10;10</v>
      </c>
    </row>
    <row r="287" spans="1:1" x14ac:dyDescent="0.25">
      <c r="A287" t="str">
        <f>_xlfn.TEXTJOIN(";", TRUE,'Export für Visum att (clean)'!287:287)</f>
        <v>339;30;free;1;1000;0;0;0;0;99;0;0;0;0;0;0;0;0;0;0;10;10;10</v>
      </c>
    </row>
    <row r="288" spans="1:1" x14ac:dyDescent="0.25">
      <c r="A288" t="str">
        <f>_xlfn.TEXTJOIN(";", TRUE,'Export für Visum att (clean)'!288:288)</f>
        <v>340;30;Pr L1 V130;1;3;BIKE,BUS,MINIBUS,CAR,HGV,PUTW,WALK;1;1500;130;1;2;20;130;100;4;80;50;4;50;50;50;1,3;1;1,3;Primary: Major road under national administration, connects large cities, significant interurban traffic (e.g. 10.000 veh / day, "Bundesstraße")</v>
      </c>
    </row>
    <row r="289" spans="1:1" x14ac:dyDescent="0.25">
      <c r="A289" t="str">
        <f>_xlfn.TEXTJOIN(";", TRUE,'Export für Visum att (clean)'!289:289)</f>
        <v>341;30;Pr L1 V120;1;3;BIKE,BUS,MINIBUS,CAR,HGV,PUTW,WALK;1;1400;120;1;2;20;130;100;4;80;50;4;50;50;50;1,3;1;1,3;Primary: Major road under national administration, connects large cities, significant interurban traffic (e.g. 10.000 veh / day, "Bundesstraße")</v>
      </c>
    </row>
    <row r="290" spans="1:1" x14ac:dyDescent="0.25">
      <c r="A290" t="str">
        <f>_xlfn.TEXTJOIN(";", TRUE,'Export für Visum att (clean)'!290:290)</f>
        <v>342;30;Pr L1 V110;1;3;BIKE,BUS,MINIBUS,CAR,HGV,PUTW,WALK;1;1300;110;1;2;20;130;100;4;80;50;4;50;50;50;1,3;1;1,3;Primary: Major road under national administration, connects large cities, significant interurban traffic (e.g. 10.000 veh / day, "Bundesstraße")</v>
      </c>
    </row>
    <row r="291" spans="1:1" x14ac:dyDescent="0.25">
      <c r="A291" t="str">
        <f>_xlfn.TEXTJOIN(";", TRUE,'Export für Visum att (clean)'!291:291)</f>
        <v>343;30;Pr L1 V100;1;3;BIKE,BUS,MINIBUS,CAR,HGV,PUTW,WALK;1;1200;100;1;2;20;130;100;4;80;50;4;50;50;50;1,3;1;1,3;Primary: Major road under national administration, connects large cities, significant interurban traffic (e.g. 10.000 veh / day, "Bundesstraße")</v>
      </c>
    </row>
    <row r="292" spans="1:1" x14ac:dyDescent="0.25">
      <c r="A292" t="str">
        <f>_xlfn.TEXTJOIN(";", TRUE,'Export für Visum att (clean)'!292:292)</f>
        <v>344;30;Pr L1 V90;1;3;BIKE,BUS,MINIBUS,CAR,HGV,PUTW,WALK;1;1100;90;1;2;20;130;100;4;80;50;4;50;50;50;1,3;1;1,3;Primary: Major road under national administration, connects large cities, significant interurban traffic (e.g. 10.000 veh / day, "Bundesstraße")</v>
      </c>
    </row>
    <row r="293" spans="1:1" x14ac:dyDescent="0.25">
      <c r="A293" t="str">
        <f>_xlfn.TEXTJOIN(";", TRUE,'Export für Visum att (clean)'!293:293)</f>
        <v>345;30;Pr L1 V80;1;3;BIKE,BUS,MINIBUS,CAR,HGV,PUTW,WALK;1;1000;80;1;2;20;130;100;4;80;50;4;50;50;50;1,3;1;1,3;Primary: Major road under national administration, connects large cities, significant interurban traffic (e.g. 10.000 veh / day, "Bundesstraße")</v>
      </c>
    </row>
    <row r="294" spans="1:1" x14ac:dyDescent="0.25">
      <c r="A294" t="str">
        <f>_xlfn.TEXTJOIN(";", TRUE,'Export für Visum att (clean)'!294:294)</f>
        <v>346;30;Pr L1 V70;1;3;BIKE,BUS,MINIBUS,CAR,HGV,PUTW,WALK;1;800;70;1;2;20;130;100;4;80;50;4;50;50;50;1,3;1;1,3;Primary: Major road under national administration, connects large cities, significant interurban traffic (e.g. 10.000 veh / day, "Bundesstraße")</v>
      </c>
    </row>
    <row r="295" spans="1:1" x14ac:dyDescent="0.25">
      <c r="A295" t="str">
        <f>_xlfn.TEXTJOIN(";", TRUE,'Export für Visum att (clean)'!295:295)</f>
        <v>347;30;Pr L1 V60;1;3;BIKE,BUS,MINIBUS,CAR,HGV,PUTW,WALK;1;600;60;1;2;20;130;100;4;80;50;4;50;50;50;1,3;1;1,3;Primary: Major road under national administration, connects large cities, significant interurban traffic (e.g. 10.000 veh / day, "Bundesstraße")</v>
      </c>
    </row>
    <row r="296" spans="1:1" x14ac:dyDescent="0.25">
      <c r="A296" t="str">
        <f>_xlfn.TEXTJOIN(";", TRUE,'Export für Visum att (clean)'!296:296)</f>
        <v>348;30;Pr L1 V50;1;3;BIKE,BUS,MINIBUS,CAR,HGV,PUTW,WALK;1;400;50;1;2;20;130;100;4;80;50;4;50;50;50;1,3;1;1,3;Primary: Major road under national administration, connects large cities, significant interurban traffic (e.g. 10.000 veh / day, "Bundesstraße")</v>
      </c>
    </row>
    <row r="297" spans="1:1" x14ac:dyDescent="0.25">
      <c r="A297" t="str">
        <f>_xlfn.TEXTJOIN(";", TRUE,'Export für Visum att (clean)'!297:297)</f>
        <v>349;30;Pr L1 V40;1;3;BIKE,BUS,MINIBUS,CAR,HGV,PUTW,WALK;1;300;40;1;2;20;130;100;4;80;50;4;50;50;50;1,3;1;1,3;Primary: Major road under national administration, connects large cities, significant interurban traffic (e.g. 10.000 veh / day, "Bundesstraße")</v>
      </c>
    </row>
    <row r="298" spans="1:1" x14ac:dyDescent="0.25">
      <c r="A298" t="str">
        <f>_xlfn.TEXTJOIN(";", TRUE,'Export für Visum att (clean)'!298:298)</f>
        <v>350;30;free;1;1000;0;0;0;0;99;0;0;0;0;0;0;0;0;0;0;10;10;10</v>
      </c>
    </row>
    <row r="299" spans="1:1" x14ac:dyDescent="0.25">
      <c r="A299" t="str">
        <f>_xlfn.TEXTJOIN(";", TRUE,'Export für Visum att (clean)'!299:299)</f>
        <v>351;30;free;1;1000;0;0;0;0;99;0;0;0;0;0;0;0;0;0;0;10;10;10</v>
      </c>
    </row>
    <row r="300" spans="1:1" x14ac:dyDescent="0.25">
      <c r="A300" t="str">
        <f>_xlfn.TEXTJOIN(";", TRUE,'Export für Visum att (clean)'!300:300)</f>
        <v>352;30;free;1;1000;0;0;0;0;99;0;0;0;0;0;0;0;0;0;0;10;10;10</v>
      </c>
    </row>
    <row r="301" spans="1:1" x14ac:dyDescent="0.25">
      <c r="A301" t="str">
        <f>_xlfn.TEXTJOIN(";", TRUE,'Export für Visum att (clean)'!301:301)</f>
        <v>353;30;free;1;1000;0;0;0;0;99;0;0;0;0;0;0;0;0;0;0;10;10;10</v>
      </c>
    </row>
    <row r="302" spans="1:1" x14ac:dyDescent="0.25">
      <c r="A302" t="str">
        <f>_xlfn.TEXTJOIN(";", TRUE,'Export für Visum att (clean)'!302:302)</f>
        <v>354;30;free;1;1000;0;0;0;0;99;0;0;0;0;0;0;0;0;0;0;10;10;10</v>
      </c>
    </row>
    <row r="303" spans="1:1" x14ac:dyDescent="0.25">
      <c r="A303" t="str">
        <f>_xlfn.TEXTJOIN(";", TRUE,'Export für Visum att (clean)'!303:303)</f>
        <v>355;30;free;1;1000;0;0;0;0;99;0;0;0;0;0;0;0;0;0;0;10;10;10</v>
      </c>
    </row>
    <row r="304" spans="1:1" x14ac:dyDescent="0.25">
      <c r="A304" t="str">
        <f>_xlfn.TEXTJOIN(";", TRUE,'Export für Visum att (clean)'!304:304)</f>
        <v>356;30;free;1;1000;0;0;0;0;99;0;0;0;0;0;0;0;0;0;0;10;10;10</v>
      </c>
    </row>
    <row r="305" spans="1:1" x14ac:dyDescent="0.25">
      <c r="A305" t="str">
        <f>_xlfn.TEXTJOIN(";", TRUE,'Export für Visum att (clean)'!305:305)</f>
        <v>357;30;free;1;1000;0;0;0;0;99;0;0;0;0;0;0;0;0;0;0;10;10;10</v>
      </c>
    </row>
    <row r="306" spans="1:1" x14ac:dyDescent="0.25">
      <c r="A306" t="str">
        <f>_xlfn.TEXTJOIN(";", TRUE,'Export für Visum att (clean)'!306:306)</f>
        <v>358;30;free;1;1000;0;0;0;0;99;0;0;0;0;0;0;0;0;0;0;10;10;10</v>
      </c>
    </row>
    <row r="307" spans="1:1" x14ac:dyDescent="0.25">
      <c r="A307" t="str">
        <f>_xlfn.TEXTJOIN(";", TRUE,'Export für Visum att (clean)'!307:307)</f>
        <v>359;30;free;1;1000;0;0;0;0;99;0;0;0;0;0;0;0;0;0;0;10;10;10</v>
      </c>
    </row>
    <row r="308" spans="1:1" x14ac:dyDescent="0.25">
      <c r="A308" t="str">
        <f>_xlfn.TEXTJOIN(";", TRUE,'Export für Visum att (clean)'!308:308)</f>
        <v>360;30;Pr L2+1Bus V70;1;3;BIKE,BUS,MINIBUS,CAR,HGV,PUTW,WALK;2;1600;70;1;2;20;130;100;4;80;50;4;50;50;50;1,3;1;1,3;Primary: Major road under national administration, connects large cities, significant interurban traffic (e.g. 10.000 veh / day, "Bundesstraße")</v>
      </c>
    </row>
    <row r="309" spans="1:1" x14ac:dyDescent="0.25">
      <c r="A309" t="str">
        <f>_xlfn.TEXTJOIN(";", TRUE,'Export für Visum att (clean)'!309:309)</f>
        <v>361;30;Pr L2+1Bus V60;1;3;BIKE,BUS,MINIBUS,CAR,HGV,PUTW,WALK;2;1200;60;1;2;20;130;100;4;80;50;4;50;50;50;1,3;1;1,3;Primary: Major road under national administration, connects large cities, significant interurban traffic (e.g. 10.000 veh / day, "Bundesstraße")</v>
      </c>
    </row>
    <row r="310" spans="1:1" x14ac:dyDescent="0.25">
      <c r="A310" t="str">
        <f>_xlfn.TEXTJOIN(";", TRUE,'Export für Visum att (clean)'!310:310)</f>
        <v>362;30;Pr L2+1Bus V50;1;3;BIKE,BUS,MINIBUS,CAR,HGV,PUTW,WALK;2;800;50;1;2;20;130;100;4;80;50;4;50;50;50;1,3;1;1,3;Primary: Major road under national administration, connects large cities, significant interurban traffic (e.g. 10.000 veh / day, "Bundesstraße")</v>
      </c>
    </row>
    <row r="311" spans="1:1" x14ac:dyDescent="0.25">
      <c r="A311" t="str">
        <f>_xlfn.TEXTJOIN(";", TRUE,'Export für Visum att (clean)'!311:311)</f>
        <v>363;30;Pr L2+1Bus V40;1;3;BIKE,BUS,MINIBUS,CAR,HGV,PUTW,WALK;2;600;40;1;2;20;130;100;4;80;50;4;50;50;50;1,3;1;1,3;Primary: Major road under national administration, connects large cities, significant interurban traffic (e.g. 10.000 veh / day, "Bundesstraße")</v>
      </c>
    </row>
    <row r="312" spans="1:1" x14ac:dyDescent="0.25">
      <c r="A312" t="str">
        <f>_xlfn.TEXTJOIN(";", TRUE,'Export für Visum att (clean)'!312:312)</f>
        <v>364;30;free;1;1000;0;0;0;0;99;0;0;0;0;0;0;0;0;0;0;10;10;10</v>
      </c>
    </row>
    <row r="313" spans="1:1" x14ac:dyDescent="0.25">
      <c r="A313" t="str">
        <f>_xlfn.TEXTJOIN(";", TRUE,'Export für Visum att (clean)'!313:313)</f>
        <v>365;30;free;1;1000;0;0;0;0;99;0;0;0;0;0;0;0;0;0;0;10;10;10</v>
      </c>
    </row>
    <row r="314" spans="1:1" x14ac:dyDescent="0.25">
      <c r="A314" t="str">
        <f>_xlfn.TEXTJOIN(";", TRUE,'Export für Visum att (clean)'!314:314)</f>
        <v>366;30;free;1;1000;0;0;0;0;99;0;0;0;0;0;0;0;0;0;0;10;10;10</v>
      </c>
    </row>
    <row r="315" spans="1:1" x14ac:dyDescent="0.25">
      <c r="A315" t="str">
        <f>_xlfn.TEXTJOIN(";", TRUE,'Export für Visum att (clean)'!315:315)</f>
        <v>367;30;free;1;1000;0;0;0;0;99;0;0;0;0;0;0;0;0;0;0;10;10;10</v>
      </c>
    </row>
    <row r="316" spans="1:1" x14ac:dyDescent="0.25">
      <c r="A316" t="str">
        <f>_xlfn.TEXTJOIN(";", TRUE,'Export für Visum att (clean)'!316:316)</f>
        <v>368;30;free;1;1000;0;0;0;0;99;0;0;0;0;0;0;0;0;0;0;10;10;10</v>
      </c>
    </row>
    <row r="317" spans="1:1" x14ac:dyDescent="0.25">
      <c r="A317" t="str">
        <f>_xlfn.TEXTJOIN(";", TRUE,'Export für Visum att (clean)'!317:317)</f>
        <v>369;30;free;1;1000;0;0;0;0;99;0;0;0;0;0;0;0;0;0;0;10;10;10</v>
      </c>
    </row>
    <row r="318" spans="1:1" x14ac:dyDescent="0.25">
      <c r="A318" t="str">
        <f>_xlfn.TEXTJOIN(";", TRUE,'Export für Visum att (clean)'!318:318)</f>
        <v>370;30;Pr L1+1Bus V70;1;3;BIKE,BUS,MINIBUS,CAR,HGV,PUTW,WALK;1;800;70;1;2;20;130;100;4;80;50;4;50;50;50;1,3;1;1,3;Primary: Major road under national administration, connects large cities, significant interurban traffic (e.g. 10.000 veh / day, "Bundesstraße")</v>
      </c>
    </row>
    <row r="319" spans="1:1" x14ac:dyDescent="0.25">
      <c r="A319" t="str">
        <f>_xlfn.TEXTJOIN(";", TRUE,'Export für Visum att (clean)'!319:319)</f>
        <v>371;30;Pr L1+1Bus V60;1;3;BIKE,BUS,MINIBUS,CAR,HGV,PUTW,WALK;1;600;60;1;2;20;130;100;4;80;50;4;50;50;50;1,3;1;1,3;Primary: Major road under national administration, connects large cities, significant interurban traffic (e.g. 10.000 veh / day, "Bundesstraße")</v>
      </c>
    </row>
    <row r="320" spans="1:1" x14ac:dyDescent="0.25">
      <c r="A320" t="str">
        <f>_xlfn.TEXTJOIN(";", TRUE,'Export für Visum att (clean)'!320:320)</f>
        <v>372;30;Pr L1+1Bus V50;1;3;BIKE,BUS,MINIBUS,CAR,HGV,PUTW,WALK;1;400;50;1;2;20;130;100;4;80;50;4;50;50;50;1,3;1;1,3;Primary: Major road under national administration, connects large cities, significant interurban traffic (e.g. 10.000 veh / day, "Bundesstraße")</v>
      </c>
    </row>
    <row r="321" spans="1:1" x14ac:dyDescent="0.25">
      <c r="A321" t="str">
        <f>_xlfn.TEXTJOIN(";", TRUE,'Export für Visum att (clean)'!321:321)</f>
        <v>373;30;Pr L1+1Bus V40;1;3;BIKE,BUS,MINIBUS,CAR,HGV,PUTW,WALK;1;300;40;1;2;20;130;100;4;80;50;4;50;50;50;1,3;1;1,3;Primary: Major road under national administration, connects large cities, significant interurban traffic (e.g. 10.000 veh / day, "Bundesstraße")</v>
      </c>
    </row>
    <row r="322" spans="1:1" x14ac:dyDescent="0.25">
      <c r="A322" t="str">
        <f>_xlfn.TEXTJOIN(";", TRUE,'Export für Visum att (clean)'!322:322)</f>
        <v>374;30;free;1;1000;0;0;0;0;99;0;0;0;0;0;0;0;0;0;0;10;10;10</v>
      </c>
    </row>
    <row r="323" spans="1:1" x14ac:dyDescent="0.25">
      <c r="A323" t="str">
        <f>_xlfn.TEXTJOIN(";", TRUE,'Export für Visum att (clean)'!323:323)</f>
        <v>375;30;free;1;1000;0;0;0;0;99;0;0;0;0;0;0;0;0;0;0;10;10;10</v>
      </c>
    </row>
    <row r="324" spans="1:1" x14ac:dyDescent="0.25">
      <c r="A324" t="str">
        <f>_xlfn.TEXTJOIN(";", TRUE,'Export für Visum att (clean)'!324:324)</f>
        <v>376;30;free;1;1000;0;0;0;0;99;0;0;0;0;0;0;0;0;0;0;10;10;10</v>
      </c>
    </row>
    <row r="325" spans="1:1" x14ac:dyDescent="0.25">
      <c r="A325" t="str">
        <f>_xlfn.TEXTJOIN(";", TRUE,'Export für Visum att (clean)'!325:325)</f>
        <v>377;30;free;1;1000;0;0;0;0;99;0;0;0;0;0;0;0;0;0;0;10;10;10</v>
      </c>
    </row>
    <row r="326" spans="1:1" x14ac:dyDescent="0.25">
      <c r="A326" t="str">
        <f>_xlfn.TEXTJOIN(";", TRUE,'Export für Visum att (clean)'!326:326)</f>
        <v>378;30;free;1;1000;0;0;0;0;99;0;0;0;0;0;0;0;0;0;0;10;10;10</v>
      </c>
    </row>
    <row r="327" spans="1:1" x14ac:dyDescent="0.25">
      <c r="A327" t="str">
        <f>_xlfn.TEXTJOIN(";", TRUE,'Export für Visum att (clean)'!327:327)</f>
        <v>379;30;free;1;1000;0;0;0;0;99;0;0;0;0;0;0;0;0;0;0;10;10;10</v>
      </c>
    </row>
    <row r="328" spans="1:1" x14ac:dyDescent="0.25">
      <c r="A328" t="str">
        <f>_xlfn.TEXTJOIN(";", TRUE,'Export für Visum att (clean)'!328:328)</f>
        <v>380;30;Pr L1Bus V70;1;3;BUS,WALK,BIKE,PUTW;0;0;70;1;2;20;130;100;4;80;50;4;50;50;50;1,3;1;1,3;Primary: Major road under national administration, connects large cities, significant interurban traffic (e.g. 10.000 veh / day, "Bundesstraße")</v>
      </c>
    </row>
    <row r="329" spans="1:1" x14ac:dyDescent="0.25">
      <c r="A329" t="str">
        <f>_xlfn.TEXTJOIN(";", TRUE,'Export für Visum att (clean)'!329:329)</f>
        <v>381;30;Pr L1Bus V60;1;3;BUS,WALK,BIKE,PUTW;0;0;60;1;2;20;130;100;4;80;50;4;50;50;50;1,3;1;1,3;Primary: Major road under national administration, connects large cities, significant interurban traffic (e.g. 10.000 veh / day, "Bundesstraße")</v>
      </c>
    </row>
    <row r="330" spans="1:1" x14ac:dyDescent="0.25">
      <c r="A330" t="str">
        <f>_xlfn.TEXTJOIN(";", TRUE,'Export für Visum att (clean)'!330:330)</f>
        <v>382;30;Pr L1Bus V50;1;3;BUS,WALK,BIKE,PUTW;0;0;50;1;2;20;130;100;4;80;50;4;50;50;50;1,3;1;1,3;Primary: Major road under national administration, connects large cities, significant interurban traffic (e.g. 10.000 veh / day, "Bundesstraße")</v>
      </c>
    </row>
    <row r="331" spans="1:1" x14ac:dyDescent="0.25">
      <c r="A331" t="str">
        <f>_xlfn.TEXTJOIN(";", TRUE,'Export für Visum att (clean)'!331:331)</f>
        <v>383;30;Pr L1Bus V40;1;3;BUS,WALK,BIKE,PUTW;0;0;40;1;2;20;130;100;4;80;50;4;50;50;50;1,3;1;1,3;Primary: Major road under national administration, connects large cities, significant interurban traffic (e.g. 10.000 veh / day, "Bundesstraße")</v>
      </c>
    </row>
    <row r="332" spans="1:1" x14ac:dyDescent="0.25">
      <c r="A332" t="str">
        <f>_xlfn.TEXTJOIN(";", TRUE,'Export für Visum att (clean)'!332:332)</f>
        <v>384;30;free;1;1000;0;0;0;0;99;0;0;0;0;0;0;0;0;0;0;10;10;10</v>
      </c>
    </row>
    <row r="333" spans="1:1" x14ac:dyDescent="0.25">
      <c r="A333" t="str">
        <f>_xlfn.TEXTJOIN(";", TRUE,'Export für Visum att (clean)'!333:333)</f>
        <v>385;30;free;1;1000;0;0;0;0;99;0;0;0;0;0;0;0;0;0;0;10;10;10</v>
      </c>
    </row>
    <row r="334" spans="1:1" x14ac:dyDescent="0.25">
      <c r="A334" t="str">
        <f>_xlfn.TEXTJOIN(";", TRUE,'Export für Visum att (clean)'!334:334)</f>
        <v>386;30;free;1;1000;0;0;0;0;99;0;0;0;0;0;0;0;0;0;0;10;10;10</v>
      </c>
    </row>
    <row r="335" spans="1:1" x14ac:dyDescent="0.25">
      <c r="A335" t="str">
        <f>_xlfn.TEXTJOIN(";", TRUE,'Export für Visum att (clean)'!335:335)</f>
        <v>387;30;free;1;1000;0;0;0;0;99;0;0;0;0;0;0;0;0;0;0;10;10;10</v>
      </c>
    </row>
    <row r="336" spans="1:1" x14ac:dyDescent="0.25">
      <c r="A336" t="str">
        <f>_xlfn.TEXTJOIN(";", TRUE,'Export für Visum att (clean)'!336:336)</f>
        <v>388;30;free;1;1000;0;0;0;0;99;0;0;0;0;0;0;0;0;0;0;10;10;10</v>
      </c>
    </row>
    <row r="337" spans="1:1" x14ac:dyDescent="0.25">
      <c r="A337" t="str">
        <f>_xlfn.TEXTJOIN(";", TRUE,'Export für Visum att (clean)'!337:337)</f>
        <v>389;30;free;1;1000;0;0;0;0;99;0;0;0;0;0;0;0;0;0;0;10;10;10</v>
      </c>
    </row>
    <row r="338" spans="1:1" x14ac:dyDescent="0.25">
      <c r="A338" t="str">
        <f>_xlfn.TEXTJOIN(";", TRUE,'Export für Visum att (clean)'!338:338)</f>
        <v>390;30;free;1;1000;0;0;0;0;99;0;0;0;0;0;0;0;0;0;0;10;10;10</v>
      </c>
    </row>
    <row r="339" spans="1:1" x14ac:dyDescent="0.25">
      <c r="A339" t="str">
        <f>_xlfn.TEXTJOIN(";", TRUE,'Export für Visum att (clean)'!339:339)</f>
        <v>391;30;free;1;1000;0;0;0;0;99;0;0;0;0;0;0;0;0;0;0;10;10;10</v>
      </c>
    </row>
    <row r="340" spans="1:1" x14ac:dyDescent="0.25">
      <c r="A340" t="str">
        <f>_xlfn.TEXTJOIN(";", TRUE,'Export für Visum att (clean)'!340:340)</f>
        <v>392;30;free;1;1000;0;0;0;0;99;0;0;0;0;0;0;0;0;0;0;10;10;10</v>
      </c>
    </row>
    <row r="341" spans="1:1" x14ac:dyDescent="0.25">
      <c r="A341" t="str">
        <f>_xlfn.TEXTJOIN(";", TRUE,'Export für Visum att (clean)'!341:341)</f>
        <v>393;30;free;1;1000;0;0;0;0;99;0;0;0;0;0;0;0;0;0;0;10;10;10</v>
      </c>
    </row>
    <row r="342" spans="1:1" x14ac:dyDescent="0.25">
      <c r="A342" t="str">
        <f>_xlfn.TEXTJOIN(";", TRUE,'Export für Visum att (clean)'!342:342)</f>
        <v>394;30;free;1;1000;0;0;0;0;99;0;0;0;0;0;0;0;0;0;0;10;10;10</v>
      </c>
    </row>
    <row r="343" spans="1:1" x14ac:dyDescent="0.25">
      <c r="A343" t="str">
        <f>_xlfn.TEXTJOIN(";", TRUE,'Export für Visum att (clean)'!343:343)</f>
        <v>395;30;free;1;1000;0;0;0;0;99;0;0;0;0;0;0;0;0;0;0;10;10;10</v>
      </c>
    </row>
    <row r="344" spans="1:1" x14ac:dyDescent="0.25">
      <c r="A344" t="str">
        <f>_xlfn.TEXTJOIN(";", TRUE,'Export für Visum att (clean)'!344:344)</f>
        <v>396;30;free;1;1000;0;0;0;0;99;0;0;0;0;0;0;0;0;0;0;10;10;10</v>
      </c>
    </row>
    <row r="345" spans="1:1" x14ac:dyDescent="0.25">
      <c r="A345" t="str">
        <f>_xlfn.TEXTJOIN(";", TRUE,'Export für Visum att (clean)'!345:345)</f>
        <v>397;30;free;1;1000;0;0;0;0;99;0;0;0;0;0;0;0;0;0;0;10;10;10</v>
      </c>
    </row>
    <row r="346" spans="1:1" x14ac:dyDescent="0.25">
      <c r="A346" t="str">
        <f>_xlfn.TEXTJOIN(";", TRUE,'Export für Visum att (clean)'!346:346)</f>
        <v>398;30;free;1;1000;0;0;0;0;99;0;0;0;0;0;0;0;0;0;0;10;10;10</v>
      </c>
    </row>
    <row r="347" spans="1:1" x14ac:dyDescent="0.25">
      <c r="A347" t="str">
        <f>_xlfn.TEXTJOIN(";", TRUE,'Export für Visum att (clean)'!347:347)</f>
        <v>399;30;free;1;1000;0;0;0;0;99;0;0;0;0;0;0;0;0;0;0;10;10;10</v>
      </c>
    </row>
    <row r="348" spans="1:1" x14ac:dyDescent="0.25">
      <c r="A348" t="str">
        <f>_xlfn.TEXTJOIN(";", TRUE,'Export für Visum att (clean)'!348:348)</f>
        <v>400;40;Se L2 V100;1;4;BIKE,BUS,MINIBUS,CAR,HGV,PUTW,WALK;2;2400;100;1;3;20;130;100;4;80;50;4;50;50;50;1;1,2;1;Secondary: Important regional road, connects smaller towns and centers ("Landesstraße")</v>
      </c>
    </row>
    <row r="349" spans="1:1" x14ac:dyDescent="0.25">
      <c r="A349" t="str">
        <f>_xlfn.TEXTJOIN(";", TRUE,'Export für Visum att (clean)'!349:349)</f>
        <v>401;40;Se L2 V90;1;4;BIKE,BUS,MINIBUS,CAR,HGV,PUTW,WALK;2;2200;90;1;3;20;130;100;4;80;50;4;50;50;50;1;1,2;1;Secondary: Important regional road, connects smaller towns and centers ("Landesstraße")</v>
      </c>
    </row>
    <row r="350" spans="1:1" x14ac:dyDescent="0.25">
      <c r="A350" t="str">
        <f>_xlfn.TEXTJOIN(";", TRUE,'Export für Visum att (clean)'!350:350)</f>
        <v>402;40;Se L2 V80;1;4;BIKE,BUS,MINIBUS,CAR,HGV,PUTW,WALK;2;2000;80;1;3;20;130;100;4;80;50;4;50;50;50;1;1,2;1;Secondary: Important regional road, connects smaller towns and centers ("Landesstraße")</v>
      </c>
    </row>
    <row r="351" spans="1:1" x14ac:dyDescent="0.25">
      <c r="A351" t="str">
        <f>_xlfn.TEXTJOIN(";", TRUE,'Export für Visum att (clean)'!351:351)</f>
        <v>403;40;Se L2 V70;1;4;BIKE,BUS,MINIBUS,CAR,HGV,PUTW,WALK;2;1600;70;1;3;20;130;100;4;80;50;4;50;50;50;1;1,2;1;Secondary: Important regional road, connects smaller towns and centers ("Landesstraße")</v>
      </c>
    </row>
    <row r="352" spans="1:1" x14ac:dyDescent="0.25">
      <c r="A352" t="str">
        <f>_xlfn.TEXTJOIN(";", TRUE,'Export für Visum att (clean)'!352:352)</f>
        <v>404;40;Se L2 V60;1;4;BIKE,BUS,MINIBUS,CAR,HGV,PUTW,WALK;2;1200;60;1;3;20;130;100;4;80;50;4;50;50;50;1;1,2;1;Secondary: Important regional road, connects smaller towns and centers ("Landesstraße")</v>
      </c>
    </row>
    <row r="353" spans="1:1" x14ac:dyDescent="0.25">
      <c r="A353" t="str">
        <f>_xlfn.TEXTJOIN(";", TRUE,'Export für Visum att (clean)'!353:353)</f>
        <v>405;40;Se L2 V50;1;4;BIKE,BUS,MINIBUS,CAR,HGV,PUTW,WALK;2;800;50;1;3;20;130;100;4;80;50;4;50;50;50;1;1,2;1;Secondary: Important regional road, connects smaller towns and centers ("Landesstraße")</v>
      </c>
    </row>
    <row r="354" spans="1:1" x14ac:dyDescent="0.25">
      <c r="A354" t="str">
        <f>_xlfn.TEXTJOIN(";", TRUE,'Export für Visum att (clean)'!354:354)</f>
        <v>406;40;Se L2 V40;1;4;BIKE,BUS,MINIBUS,CAR,HGV,PUTW,WALK;2;600;40;1;3;20;130;100;4;80;50;4;50;50;50;1;1,2;1;Secondary: Important regional road, connects smaller towns and centers ("Landesstraße")</v>
      </c>
    </row>
    <row r="355" spans="1:1" x14ac:dyDescent="0.25">
      <c r="A355" t="str">
        <f>_xlfn.TEXTJOIN(";", TRUE,'Export für Visum att (clean)'!355:355)</f>
        <v>407;40;free;1;1000;0;0;0;0;99;0;0;0;0;0;0;0;0;0;0;10;10;10</v>
      </c>
    </row>
    <row r="356" spans="1:1" x14ac:dyDescent="0.25">
      <c r="A356" t="str">
        <f>_xlfn.TEXTJOIN(";", TRUE,'Export für Visum att (clean)'!356:356)</f>
        <v>408;40;free;1;1000;0;0;0;0;99;0;0;0;0;0;0;0;0;0;0;10;10;10</v>
      </c>
    </row>
    <row r="357" spans="1:1" x14ac:dyDescent="0.25">
      <c r="A357" t="str">
        <f>_xlfn.TEXTJOIN(";", TRUE,'Export für Visum att (clean)'!357:357)</f>
        <v>409;40;free;1;1000;0;0;0;0;99;0;0;0;0;0;0;0;0;0;0;10;10;10</v>
      </c>
    </row>
    <row r="358" spans="1:1" x14ac:dyDescent="0.25">
      <c r="A358" t="str">
        <f>_xlfn.TEXTJOIN(";", TRUE,'Export für Visum att (clean)'!358:358)</f>
        <v>410;40;free;1;1000;0;0;0;0;99;0;0;0;0;0;0;0;0;0;0;10;10;10</v>
      </c>
    </row>
    <row r="359" spans="1:1" x14ac:dyDescent="0.25">
      <c r="A359" t="str">
        <f>_xlfn.TEXTJOIN(";", TRUE,'Export für Visum att (clean)'!359:359)</f>
        <v>411;40;free;1;1000;0;0;0;0;99;0;0;0;0;0;0;0;0;0;0;10;10;10</v>
      </c>
    </row>
    <row r="360" spans="1:1" x14ac:dyDescent="0.25">
      <c r="A360" t="str">
        <f>_xlfn.TEXTJOIN(";", TRUE,'Export für Visum att (clean)'!360:360)</f>
        <v>412;40;free;1;1000;0;0;0;0;99;0;0;0;0;0;0;0;0;0;0;10;10;10</v>
      </c>
    </row>
    <row r="361" spans="1:1" x14ac:dyDescent="0.25">
      <c r="A361" t="str">
        <f>_xlfn.TEXTJOIN(";", TRUE,'Export für Visum att (clean)'!361:361)</f>
        <v>413;40;free;1;1000;0;0;0;0;99;0;0;0;0;0;0;0;0;0;0;10;10;10</v>
      </c>
    </row>
    <row r="362" spans="1:1" x14ac:dyDescent="0.25">
      <c r="A362" t="str">
        <f>_xlfn.TEXTJOIN(";", TRUE,'Export für Visum att (clean)'!362:362)</f>
        <v>414;40;free;1;1000;0;0;0;0;99;0;0;0;0;0;0;0;0;0;0;10;10;10</v>
      </c>
    </row>
    <row r="363" spans="1:1" x14ac:dyDescent="0.25">
      <c r="A363" t="str">
        <f>_xlfn.TEXTJOIN(";", TRUE,'Export für Visum att (clean)'!363:363)</f>
        <v>415;40;free;1;1000;0;0;0;0;99;0;0;0;0;0;0;0;0;0;0;10;10;10</v>
      </c>
    </row>
    <row r="364" spans="1:1" x14ac:dyDescent="0.25">
      <c r="A364" t="str">
        <f>_xlfn.TEXTJOIN(";", TRUE,'Export für Visum att (clean)'!364:364)</f>
        <v>416;40;free;1;1000;0;0;0;0;99;0;0;0;0;0;0;0;0;0;0;10;10;10</v>
      </c>
    </row>
    <row r="365" spans="1:1" x14ac:dyDescent="0.25">
      <c r="A365" t="str">
        <f>_xlfn.TEXTJOIN(";", TRUE,'Export für Visum att (clean)'!365:365)</f>
        <v>417;40;free;1;1000;0;0;0;0;99;0;0;0;0;0;0;0;0;0;0;10;10;10</v>
      </c>
    </row>
    <row r="366" spans="1:1" x14ac:dyDescent="0.25">
      <c r="A366" t="str">
        <f>_xlfn.TEXTJOIN(";", TRUE,'Export für Visum att (clean)'!366:366)</f>
        <v>418;40;free;1;1000;0;0;0;0;99;0;0;0;0;0;0;0;0;0;0;10;10;10</v>
      </c>
    </row>
    <row r="367" spans="1:1" x14ac:dyDescent="0.25">
      <c r="A367" t="str">
        <f>_xlfn.TEXTJOIN(";", TRUE,'Export für Visum att (clean)'!367:367)</f>
        <v>419;40;free;1;1000;0;0;0;0;99;0;0;0;0;0;0;0;0;0;0;10;10;10</v>
      </c>
    </row>
    <row r="368" spans="1:1" x14ac:dyDescent="0.25">
      <c r="A368" t="str">
        <f>_xlfn.TEXTJOIN(";", TRUE,'Export für Visum att (clean)'!368:368)</f>
        <v>420;40;Se L1 V100;1;4;BIKE,BUS,MINIBUS,CAR,HGV,PUTW,WALK;1;1200;100;1;3;20;130;100;4;80;50;4;50;50;50;1;1,2;1;Secondary: Important regional road, connects smaller towns and centers ("Landesstraße")</v>
      </c>
    </row>
    <row r="369" spans="1:1" x14ac:dyDescent="0.25">
      <c r="A369" t="str">
        <f>_xlfn.TEXTJOIN(";", TRUE,'Export für Visum att (clean)'!369:369)</f>
        <v>421;40;Se L1 V90;1;4;BIKE,BUS,MINIBUS,CAR,HGV,PUTW,WALK;1;1100;90;1;3;20;130;100;4;80;50;4;50;50;50;1;1,2;1;Secondary: Important regional road, connects smaller towns and centers ("Landesstraße")</v>
      </c>
    </row>
    <row r="370" spans="1:1" x14ac:dyDescent="0.25">
      <c r="A370" t="str">
        <f>_xlfn.TEXTJOIN(";", TRUE,'Export für Visum att (clean)'!370:370)</f>
        <v>422;40;Se L1 V80;1;4;BIKE,BUS,MINIBUS,CAR,HGV,PUTW,WALK;1;1000;80;1;3;20;130;100;4;80;50;4;50;50;50;1;1,2;1;Secondary: Important regional road, connects smaller towns and centers ("Landesstraße")</v>
      </c>
    </row>
    <row r="371" spans="1:1" x14ac:dyDescent="0.25">
      <c r="A371" t="str">
        <f>_xlfn.TEXTJOIN(";", TRUE,'Export für Visum att (clean)'!371:371)</f>
        <v>423;40;Se L1 V70;1;4;BIKE,BUS,MINIBUS,CAR,HGV,PUTW,WALK;1;800;70;1;3;20;130;100;4;80;50;4;50;50;50;1;1,2;1;Secondary: Important regional road, connects smaller towns and centers ("Landesstraße")</v>
      </c>
    </row>
    <row r="372" spans="1:1" x14ac:dyDescent="0.25">
      <c r="A372" t="str">
        <f>_xlfn.TEXTJOIN(";", TRUE,'Export für Visum att (clean)'!372:372)</f>
        <v>424;40;Se L1 V60;1;4;BIKE,BUS,MINIBUS,CAR,HGV,PUTW,WALK;1;600;60;1;3;20;130;100;4;80;50;4;50;50;50;1;1,2;1;Secondary: Important regional road, connects smaller towns and centers ("Landesstraße")</v>
      </c>
    </row>
    <row r="373" spans="1:1" x14ac:dyDescent="0.25">
      <c r="A373" t="str">
        <f>_xlfn.TEXTJOIN(";", TRUE,'Export für Visum att (clean)'!373:373)</f>
        <v>425;40;Se L1 V50;1;4;BIKE,BUS,MINIBUS,CAR,HGV,PUTW,WALK;1;400;50;1;3;20;130;100;4;80;50;4;50;50;50;1;1,2;1;Secondary: Important regional road, connects smaller towns and centers ("Landesstraße")</v>
      </c>
    </row>
    <row r="374" spans="1:1" x14ac:dyDescent="0.25">
      <c r="A374" t="str">
        <f>_xlfn.TEXTJOIN(";", TRUE,'Export für Visum att (clean)'!374:374)</f>
        <v>426;40;Se L1 V40;1;4;BIKE,BUS,MINIBUS,CAR,HGV,PUTW,WALK;1;300;40;1;3;20;130;100;4;80;50;4;50;50;50;1;1,2;1;Secondary: Important regional road, connects smaller towns and centers ("Landesstraße")</v>
      </c>
    </row>
    <row r="375" spans="1:1" x14ac:dyDescent="0.25">
      <c r="A375" t="str">
        <f>_xlfn.TEXTJOIN(";", TRUE,'Export für Visum att (clean)'!375:375)</f>
        <v>427;40;free;1;1000;0;0;0;0;99;0;0;0;0;0;0;0;0;0;0;10;10;10</v>
      </c>
    </row>
    <row r="376" spans="1:1" x14ac:dyDescent="0.25">
      <c r="A376" t="str">
        <f>_xlfn.TEXTJOIN(";", TRUE,'Export für Visum att (clean)'!376:376)</f>
        <v>428;40;free;1;1000;0;0;0;0;99;0;0;0;0;0;0;0;0;0;0;10;10;10</v>
      </c>
    </row>
    <row r="377" spans="1:1" x14ac:dyDescent="0.25">
      <c r="A377" t="str">
        <f>_xlfn.TEXTJOIN(";", TRUE,'Export für Visum att (clean)'!377:377)</f>
        <v>429;40;free;1;1000;0;0;0;0;99;0;0;0;0;0;0;0;0;0;0;10;10;10</v>
      </c>
    </row>
    <row r="378" spans="1:1" x14ac:dyDescent="0.25">
      <c r="A378" t="str">
        <f>_xlfn.TEXTJOIN(";", TRUE,'Export für Visum att (clean)'!378:378)</f>
        <v>430;40;free;1;1000;0;0;0;0;99;0;0;0;0;0;0;0;0;0;0;10;10;10</v>
      </c>
    </row>
    <row r="379" spans="1:1" x14ac:dyDescent="0.25">
      <c r="A379" t="str">
        <f>_xlfn.TEXTJOIN(";", TRUE,'Export für Visum att (clean)'!379:379)</f>
        <v>431;40;free;1;1000;0;0;0;0;99;0;0;0;0;0;0;0;0;0;0;10;10;10</v>
      </c>
    </row>
    <row r="380" spans="1:1" x14ac:dyDescent="0.25">
      <c r="A380" t="str">
        <f>_xlfn.TEXTJOIN(";", TRUE,'Export für Visum att (clean)'!380:380)</f>
        <v>432;40;free;1;1000;0;0;0;0;99;0;0;0;0;0;0;0;0;0;0;10;10;10</v>
      </c>
    </row>
    <row r="381" spans="1:1" x14ac:dyDescent="0.25">
      <c r="A381" t="str">
        <f>_xlfn.TEXTJOIN(";", TRUE,'Export für Visum att (clean)'!381:381)</f>
        <v>433;40;free;1;1000;0;0;0;0;99;0;0;0;0;0;0;0;0;0;0;10;10;10</v>
      </c>
    </row>
    <row r="382" spans="1:1" x14ac:dyDescent="0.25">
      <c r="A382" t="str">
        <f>_xlfn.TEXTJOIN(";", TRUE,'Export für Visum att (clean)'!382:382)</f>
        <v>434;40;free;1;1000;0;0;0;0;99;0;0;0;0;0;0;0;0;0;0;10;10;10</v>
      </c>
    </row>
    <row r="383" spans="1:1" x14ac:dyDescent="0.25">
      <c r="A383" t="str">
        <f>_xlfn.TEXTJOIN(";", TRUE,'Export für Visum att (clean)'!383:383)</f>
        <v>435;40;free;1;1000;0;0;0;0;99;0;0;0;0;0;0;0;0;0;0;10;10;10</v>
      </c>
    </row>
    <row r="384" spans="1:1" x14ac:dyDescent="0.25">
      <c r="A384" t="str">
        <f>_xlfn.TEXTJOIN(";", TRUE,'Export für Visum att (clean)'!384:384)</f>
        <v>436;40;free;1;1000;0;0;0;0;99;0;0;0;0;0;0;0;0;0;0;10;10;10</v>
      </c>
    </row>
    <row r="385" spans="1:1" x14ac:dyDescent="0.25">
      <c r="A385" t="str">
        <f>_xlfn.TEXTJOIN(";", TRUE,'Export für Visum att (clean)'!385:385)</f>
        <v>437;40;free;1;1000;0;0;0;0;99;0;0;0;0;0;0;0;0;0;0;10;10;10</v>
      </c>
    </row>
    <row r="386" spans="1:1" x14ac:dyDescent="0.25">
      <c r="A386" t="str">
        <f>_xlfn.TEXTJOIN(";", TRUE,'Export für Visum att (clean)'!386:386)</f>
        <v>438;40;Se L1+1Bus V70;1;4;BIKE,BUS,MINIBUS,CAR,HGV,PUTW,WALK;1;800;70;1;3;20;130;100;4;80;50;4;50;50;50;1;1,2;1;Secondary: Important regional road, connects smaller towns and centers ("Landesstraße")</v>
      </c>
    </row>
    <row r="387" spans="1:1" x14ac:dyDescent="0.25">
      <c r="A387" t="str">
        <f>_xlfn.TEXTJOIN(";", TRUE,'Export für Visum att (clean)'!387:387)</f>
        <v>439;40;Se L1+1Bus V60;1;4;BIKE,BUS,MINIBUS,CAR,HGV,PUTW,WALK;1;600;60;1;3;20;130;100;4;80;50;4;50;50;50;1;1,2;1;Secondary: Important regional road, connects smaller towns and centers ("Landesstraße")</v>
      </c>
    </row>
    <row r="388" spans="1:1" x14ac:dyDescent="0.25">
      <c r="A388" t="str">
        <f>_xlfn.TEXTJOIN(";", TRUE,'Export für Visum att (clean)'!388:388)</f>
        <v>440;40;Se L1+1Bus V50;1;4;BIKE,BUS,MINIBUS,CAR,HGV,PUTW,WALK;1;400;50;1;3;20;130;100;4;80;50;4;50;50;50;1;1,2;1;Secondary: Important regional road, connects smaller towns and centers ("Landesstraße")</v>
      </c>
    </row>
    <row r="389" spans="1:1" x14ac:dyDescent="0.25">
      <c r="A389" t="str">
        <f>_xlfn.TEXTJOIN(";", TRUE,'Export für Visum att (clean)'!389:389)</f>
        <v>441;40;Se L1+1Bus V40;1;4;BIKE,BUS,MINIBUS,CAR,HGV,PUTW,WALK;1;300;40;1;3;20;130;100;4;80;50;4;50;50;50;1;1,2;1;Secondary: Important regional road, connects smaller towns and centers ("Landesstraße")</v>
      </c>
    </row>
    <row r="390" spans="1:1" x14ac:dyDescent="0.25">
      <c r="A390" t="str">
        <f>_xlfn.TEXTJOIN(";", TRUE,'Export für Visum att (clean)'!390:390)</f>
        <v>442;40;free;1;1000;0;0;0;0;99;0;0;0;0;0;0;0;0;0;0;10;10;10</v>
      </c>
    </row>
    <row r="391" spans="1:1" x14ac:dyDescent="0.25">
      <c r="A391" t="str">
        <f>_xlfn.TEXTJOIN(";", TRUE,'Export für Visum att (clean)'!391:391)</f>
        <v>443;40;free;1;1000;0;0;0;0;99;0;0;0;0;0;0;0;0;0;0;10;10;10</v>
      </c>
    </row>
    <row r="392" spans="1:1" x14ac:dyDescent="0.25">
      <c r="A392" t="str">
        <f>_xlfn.TEXTJOIN(";", TRUE,'Export für Visum att (clean)'!392:392)</f>
        <v>444;40;free;1;1000;0;0;0;0;99;0;0;0;0;0;0;0;0;0;0;10;10;10</v>
      </c>
    </row>
    <row r="393" spans="1:1" x14ac:dyDescent="0.25">
      <c r="A393" t="str">
        <f>_xlfn.TEXTJOIN(";", TRUE,'Export für Visum att (clean)'!393:393)</f>
        <v>445;40;free;1;1000;0;0;0;0;99;0;0;0;0;0;0;0;0;0;0;10;10;10</v>
      </c>
    </row>
    <row r="394" spans="1:1" x14ac:dyDescent="0.25">
      <c r="A394" t="str">
        <f>_xlfn.TEXTJOIN(";", TRUE,'Export für Visum att (clean)'!394:394)</f>
        <v>446;40;free;1;1000;0;0;0;0;99;0;0;0;0;0;0;0;0;0;0;10;10;10</v>
      </c>
    </row>
    <row r="395" spans="1:1" x14ac:dyDescent="0.25">
      <c r="A395" t="str">
        <f>_xlfn.TEXTJOIN(";", TRUE,'Export für Visum att (clean)'!395:395)</f>
        <v>447;40;free;1;1000;0;0;0;0;99;0;0;0;0;0;0;0;0;0;0;10;10;10</v>
      </c>
    </row>
    <row r="396" spans="1:1" x14ac:dyDescent="0.25">
      <c r="A396" t="str">
        <f>_xlfn.TEXTJOIN(";", TRUE,'Export für Visum att (clean)'!396:396)</f>
        <v>448;40;Se L1Bus V70;1;4;BUS,WALK,BIKE,PUTW;0;0;70;1;3;20;130;100;4;80;50;4;50;50;50;1;1,2;1;Secondary: Important regional road, connects smaller towns and centers ("Landesstraße")</v>
      </c>
    </row>
    <row r="397" spans="1:1" x14ac:dyDescent="0.25">
      <c r="A397" t="str">
        <f>_xlfn.TEXTJOIN(";", TRUE,'Export für Visum att (clean)'!397:397)</f>
        <v>449;40;Se L1Bus V60;1;4;BUS,WALK,BIKE,PUTW;0;0;60;1;3;20;130;100;4;80;50;4;50;50;50;1;1,2;1;Secondary: Important regional road, connects smaller towns and centers ("Landesstraße")</v>
      </c>
    </row>
    <row r="398" spans="1:1" x14ac:dyDescent="0.25">
      <c r="A398" t="str">
        <f>_xlfn.TEXTJOIN(";", TRUE,'Export für Visum att (clean)'!398:398)</f>
        <v>450;40;Se L1Bus V50;1;4;BUS,WALK,BIKE,PUTW;0;0;50;1;3;20;130;100;4;80;50;4;50;50;50;1;1,2;1;Secondary: Important regional road, connects smaller towns and centers ("Landesstraße")</v>
      </c>
    </row>
    <row r="399" spans="1:1" x14ac:dyDescent="0.25">
      <c r="A399" t="str">
        <f>_xlfn.TEXTJOIN(";", TRUE,'Export für Visum att (clean)'!399:399)</f>
        <v>451;40;Se L1Bus V40;1;4;BUS,WALK,BIKE,PUTW;0;0;40;1;3;20;130;100;4;80;50;4;50;50;50;1;1,2;1;Secondary: Important regional road, connects smaller towns and centers ("Landesstraße")</v>
      </c>
    </row>
    <row r="400" spans="1:1" x14ac:dyDescent="0.25">
      <c r="A400" t="str">
        <f>_xlfn.TEXTJOIN(";", TRUE,'Export für Visum att (clean)'!400:400)</f>
        <v>452;40;free;1;1000;0;0;0;0;99;0;0;0;0;0;0;0;0;0;0;10;10;10</v>
      </c>
    </row>
    <row r="401" spans="1:1" x14ac:dyDescent="0.25">
      <c r="A401" t="str">
        <f>_xlfn.TEXTJOIN(";", TRUE,'Export für Visum att (clean)'!401:401)</f>
        <v>453;40;free;1;1000;0;0;0;0;99;0;0;0;0;0;0;0;0;0;0;10;10;10</v>
      </c>
    </row>
    <row r="402" spans="1:1" x14ac:dyDescent="0.25">
      <c r="A402" t="str">
        <f>_xlfn.TEXTJOIN(";", TRUE,'Export für Visum att (clean)'!402:402)</f>
        <v>454;40;free;1;1000;0;0;0;0;99;0;0;0;0;0;0;0;0;0;0;10;10;10</v>
      </c>
    </row>
    <row r="403" spans="1:1" x14ac:dyDescent="0.25">
      <c r="A403" t="str">
        <f>_xlfn.TEXTJOIN(";", TRUE,'Export für Visum att (clean)'!403:403)</f>
        <v>455;40;free;1;1000;0;0;0;0;99;0;0;0;0;0;0;0;0;0;0;10;10;10</v>
      </c>
    </row>
    <row r="404" spans="1:1" x14ac:dyDescent="0.25">
      <c r="A404" t="str">
        <f>_xlfn.TEXTJOIN(";", TRUE,'Export für Visum att (clean)'!404:404)</f>
        <v>456;40;free;1;1000;0;0;0;0;99;0;0;0;0;0;0;0;0;0;0;10;10;10</v>
      </c>
    </row>
    <row r="405" spans="1:1" x14ac:dyDescent="0.25">
      <c r="A405" t="str">
        <f>_xlfn.TEXTJOIN(";", TRUE,'Export für Visum att (clean)'!405:405)</f>
        <v>457;40;free;1;1000;0;0;0;0;99;0;0;0;0;0;0;0;0;0;0;10;10;10</v>
      </c>
    </row>
    <row r="406" spans="1:1" x14ac:dyDescent="0.25">
      <c r="A406" t="str">
        <f>_xlfn.TEXTJOIN(";", TRUE,'Export für Visum att (clean)'!406:406)</f>
        <v>458;40;free;1;1000;0;0;0;0;99;0;0;0;0;0;0;0;0;0;0;10;10;10</v>
      </c>
    </row>
    <row r="407" spans="1:1" x14ac:dyDescent="0.25">
      <c r="A407" t="str">
        <f>_xlfn.TEXTJOIN(";", TRUE,'Export für Visum att (clean)'!407:407)</f>
        <v>459;40;free;1;1000;0;0;0;0;99;0;0;0;0;0;0;0;0;0;0;10;10;10</v>
      </c>
    </row>
    <row r="408" spans="1:1" x14ac:dyDescent="0.25">
      <c r="A408" t="str">
        <f>_xlfn.TEXTJOIN(";", TRUE,'Export für Visum att (clean)'!408:408)</f>
        <v>460;40;free;1;1000;0;0;0;0;99;0;0;0;0;0;0;0;0;0;0;10;10;10</v>
      </c>
    </row>
    <row r="409" spans="1:1" x14ac:dyDescent="0.25">
      <c r="A409" t="str">
        <f>_xlfn.TEXTJOIN(";", TRUE,'Export für Visum att (clean)'!409:409)</f>
        <v>461;40;free;1;1000;0;0;0;0;99;0;0;0;0;0;0;0;0;0;0;10;10;10</v>
      </c>
    </row>
    <row r="410" spans="1:1" x14ac:dyDescent="0.25">
      <c r="A410" t="str">
        <f>_xlfn.TEXTJOIN(";", TRUE,'Export für Visum att (clean)'!410:410)</f>
        <v>462;40;free;1;1000;0;0;0;0;99;0;0;0;0;0;0;0;0;0;0;10;10;10</v>
      </c>
    </row>
    <row r="411" spans="1:1" x14ac:dyDescent="0.25">
      <c r="A411" t="str">
        <f>_xlfn.TEXTJOIN(";", TRUE,'Export für Visum att (clean)'!411:411)</f>
        <v>463;40;free;1;1000;0;0;0;0;99;0;0;0;0;0;0;0;0;0;0;10;10;10</v>
      </c>
    </row>
    <row r="412" spans="1:1" x14ac:dyDescent="0.25">
      <c r="A412" t="str">
        <f>_xlfn.TEXTJOIN(";", TRUE,'Export für Visum att (clean)'!412:412)</f>
        <v>464;40;free;1;1000;0;0;0;0;99;0;0;0;0;0;0;0;0;0;0;10;10;10</v>
      </c>
    </row>
    <row r="413" spans="1:1" x14ac:dyDescent="0.25">
      <c r="A413" t="str">
        <f>_xlfn.TEXTJOIN(";", TRUE,'Export für Visum att (clean)'!413:413)</f>
        <v>465;40;free;1;1000;0;0;0;0;99;0;0;0;0;0;0;0;0;0;0;10;10;10</v>
      </c>
    </row>
    <row r="414" spans="1:1" x14ac:dyDescent="0.25">
      <c r="A414" t="str">
        <f>_xlfn.TEXTJOIN(";", TRUE,'Export für Visum att (clean)'!414:414)</f>
        <v>466;40;free;1;1000;0;0;0;0;99;0;0;0;0;0;0;0;0;0;0;10;10;10</v>
      </c>
    </row>
    <row r="415" spans="1:1" x14ac:dyDescent="0.25">
      <c r="A415" t="str">
        <f>_xlfn.TEXTJOIN(";", TRUE,'Export für Visum att (clean)'!415:415)</f>
        <v>467;40;free;1;1000;0;0;0;0;99;0;0;0;0;0;0;0;0;0;0;10;10;10</v>
      </c>
    </row>
    <row r="416" spans="1:1" x14ac:dyDescent="0.25">
      <c r="A416" t="str">
        <f>_xlfn.TEXTJOIN(";", TRUE,'Export für Visum att (clean)'!416:416)</f>
        <v>468;40;free;1;1000;0;0;0;0;99;0;0;0;0;0;0;0;0;0;0;10;10;10</v>
      </c>
    </row>
    <row r="417" spans="1:1" x14ac:dyDescent="0.25">
      <c r="A417" t="str">
        <f>_xlfn.TEXTJOIN(";", TRUE,'Export für Visum att (clean)'!417:417)</f>
        <v>469;40;free;1;1000;0;0;0;0;99;0;0;0;0;0;0;0;0;0;0;10;10;10</v>
      </c>
    </row>
    <row r="418" spans="1:1" x14ac:dyDescent="0.25">
      <c r="A418" t="str">
        <f>_xlfn.TEXTJOIN(";", TRUE,'Export für Visum att (clean)'!418:418)</f>
        <v>470;40;free;1;1000;0;0;0;0;99;0;0;0;0;0;0;0;0;0;0;10;10;10</v>
      </c>
    </row>
    <row r="419" spans="1:1" x14ac:dyDescent="0.25">
      <c r="A419" t="str">
        <f>_xlfn.TEXTJOIN(";", TRUE,'Export für Visum att (clean)'!419:419)</f>
        <v>471;40;free;1;1000;0;0;0;0;99;0;0;0;0;0;0;0;0;0;0;10;10;10</v>
      </c>
    </row>
    <row r="420" spans="1:1" x14ac:dyDescent="0.25">
      <c r="A420" t="str">
        <f>_xlfn.TEXTJOIN(";", TRUE,'Export für Visum att (clean)'!420:420)</f>
        <v>472;40;free;1;1000;0;0;0;0;99;0;0;0;0;0;0;0;0;0;0;10;10;10</v>
      </c>
    </row>
    <row r="421" spans="1:1" x14ac:dyDescent="0.25">
      <c r="A421" t="str">
        <f>_xlfn.TEXTJOIN(";", TRUE,'Export für Visum att (clean)'!421:421)</f>
        <v>473;40;free;1;1000;0;0;0;0;99;0;0;0;0;0;0;0;0;0;0;10;10;10</v>
      </c>
    </row>
    <row r="422" spans="1:1" x14ac:dyDescent="0.25">
      <c r="A422" t="str">
        <f>_xlfn.TEXTJOIN(";", TRUE,'Export für Visum att (clean)'!422:422)</f>
        <v>474;40;free;1;1000;0;0;0;0;99;0;0;0;0;0;0;0;0;0;0;10;10;10</v>
      </c>
    </row>
    <row r="423" spans="1:1" x14ac:dyDescent="0.25">
      <c r="A423" t="str">
        <f>_xlfn.TEXTJOIN(";", TRUE,'Export für Visum att (clean)'!423:423)</f>
        <v>475;40;free;1;1000;0;0;0;0;99;0;0;0;0;0;0;0;0;0;0;10;10;10</v>
      </c>
    </row>
    <row r="424" spans="1:1" x14ac:dyDescent="0.25">
      <c r="A424" t="str">
        <f>_xlfn.TEXTJOIN(";", TRUE,'Export für Visum att (clean)'!424:424)</f>
        <v>476;40;free;1;1000;0;0;0;0;99;0;0;0;0;0;0;0;0;0;0;10;10;10</v>
      </c>
    </row>
    <row r="425" spans="1:1" x14ac:dyDescent="0.25">
      <c r="A425" t="str">
        <f>_xlfn.TEXTJOIN(";", TRUE,'Export für Visum att (clean)'!425:425)</f>
        <v>477;40;free;1;1000;0;0;0;0;99;0;0;0;0;0;0;0;0;0;0;10;10;10</v>
      </c>
    </row>
    <row r="426" spans="1:1" x14ac:dyDescent="0.25">
      <c r="A426" t="str">
        <f>_xlfn.TEXTJOIN(";", TRUE,'Export für Visum att (clean)'!426:426)</f>
        <v>478;40;free;1;1000;0;0;0;0;99;0;0;0;0;0;0;0;0;0;0;10;10;10</v>
      </c>
    </row>
    <row r="427" spans="1:1" x14ac:dyDescent="0.25">
      <c r="A427" t="str">
        <f>_xlfn.TEXTJOIN(";", TRUE,'Export für Visum att (clean)'!427:427)</f>
        <v>479;40;free;1;1000;0;0;0;0;99;0;0;0;0;0;0;0;0;0;0;10;10;10</v>
      </c>
    </row>
    <row r="428" spans="1:1" x14ac:dyDescent="0.25">
      <c r="A428" t="str">
        <f>_xlfn.TEXTJOIN(";", TRUE,'Export für Visum att (clean)'!428:428)</f>
        <v>480;40;free;1;1000;0;0;0;0;99;0;0;0;0;0;0;0;0;0;0;10;10;10</v>
      </c>
    </row>
    <row r="429" spans="1:1" x14ac:dyDescent="0.25">
      <c r="A429" t="str">
        <f>_xlfn.TEXTJOIN(";", TRUE,'Export für Visum att (clean)'!429:429)</f>
        <v>481;40;free;1;1000;0;0;0;0;99;0;0;0;0;0;0;0;0;0;0;10;10;10</v>
      </c>
    </row>
    <row r="430" spans="1:1" x14ac:dyDescent="0.25">
      <c r="A430" t="str">
        <f>_xlfn.TEXTJOIN(";", TRUE,'Export für Visum att (clean)'!430:430)</f>
        <v>482;40;free;1;1000;0;0;0;0;99;0;0;0;0;0;0;0;0;0;0;10;10;10</v>
      </c>
    </row>
    <row r="431" spans="1:1" x14ac:dyDescent="0.25">
      <c r="A431" t="str">
        <f>_xlfn.TEXTJOIN(";", TRUE,'Export für Visum att (clean)'!431:431)</f>
        <v>483;40;free;1;1000;0;0;0;0;99;0;0;0;0;0;0;0;0;0;0;10;10;10</v>
      </c>
    </row>
    <row r="432" spans="1:1" x14ac:dyDescent="0.25">
      <c r="A432" t="str">
        <f>_xlfn.TEXTJOIN(";", TRUE,'Export für Visum att (clean)'!432:432)</f>
        <v>484;40;free;1;1000;0;0;0;0;99;0;0;0;0;0;0;0;0;0;0;10;10;10</v>
      </c>
    </row>
    <row r="433" spans="1:1" x14ac:dyDescent="0.25">
      <c r="A433" t="str">
        <f>_xlfn.TEXTJOIN(";", TRUE,'Export für Visum att (clean)'!433:433)</f>
        <v>485;40;free;1;1000;0;0;0;0;99;0;0;0;0;0;0;0;0;0;0;10;10;10</v>
      </c>
    </row>
    <row r="434" spans="1:1" x14ac:dyDescent="0.25">
      <c r="A434" t="str">
        <f>_xlfn.TEXTJOIN(";", TRUE,'Export für Visum att (clean)'!434:434)</f>
        <v>486;40;free;1;1000;0;0;0;0;99;0;0;0;0;0;0;0;0;0;0;10;10;10</v>
      </c>
    </row>
    <row r="435" spans="1:1" x14ac:dyDescent="0.25">
      <c r="A435" t="str">
        <f>_xlfn.TEXTJOIN(";", TRUE,'Export für Visum att (clean)'!435:435)</f>
        <v>487;40;free;1;1000;0;0;0;0;99;0;0;0;0;0;0;0;0;0;0;10;10;10</v>
      </c>
    </row>
    <row r="436" spans="1:1" x14ac:dyDescent="0.25">
      <c r="A436" t="str">
        <f>_xlfn.TEXTJOIN(";", TRUE,'Export für Visum att (clean)'!436:436)</f>
        <v>488;40;free;1;1000;0;0;0;0;99;0;0;0;0;0;0;0;0;0;0;10;10;10</v>
      </c>
    </row>
    <row r="437" spans="1:1" x14ac:dyDescent="0.25">
      <c r="A437" t="str">
        <f>_xlfn.TEXTJOIN(";", TRUE,'Export für Visum att (clean)'!437:437)</f>
        <v>489;40;free;1;1000;0;0;0;0;99;0;0;0;0;0;0;0;0;0;0;10;10;10</v>
      </c>
    </row>
    <row r="438" spans="1:1" x14ac:dyDescent="0.25">
      <c r="A438" t="str">
        <f>_xlfn.TEXTJOIN(";", TRUE,'Export für Visum att (clean)'!438:438)</f>
        <v>490;40;free;1;1000;0;0;0;0;99;0;0;0;0;0;0;0;0;0;0;10;10;10</v>
      </c>
    </row>
    <row r="439" spans="1:1" x14ac:dyDescent="0.25">
      <c r="A439" t="str">
        <f>_xlfn.TEXTJOIN(";", TRUE,'Export für Visum att (clean)'!439:439)</f>
        <v>491;40;free;1;1000;0;0;0;0;99;0;0;0;0;0;0;0;0;0;0;10;10;10</v>
      </c>
    </row>
    <row r="440" spans="1:1" x14ac:dyDescent="0.25">
      <c r="A440" t="str">
        <f>_xlfn.TEXTJOIN(";", TRUE,'Export für Visum att (clean)'!440:440)</f>
        <v>492;40;free;1;1000;0;0;0;0;99;0;0;0;0;0;0;0;0;0;0;10;10;10</v>
      </c>
    </row>
    <row r="441" spans="1:1" x14ac:dyDescent="0.25">
      <c r="A441" t="str">
        <f>_xlfn.TEXTJOIN(";", TRUE,'Export für Visum att (clean)'!441:441)</f>
        <v>493;40;free;1;1000;0;0;0;0;99;0;0;0;0;0;0;0;0;0;0;10;10;10</v>
      </c>
    </row>
    <row r="442" spans="1:1" x14ac:dyDescent="0.25">
      <c r="A442" t="str">
        <f>_xlfn.TEXTJOIN(";", TRUE,'Export für Visum att (clean)'!442:442)</f>
        <v>494;40;free;1;1000;0;0;0;0;99;0;0;0;0;0;0;0;0;0;0;10;10;10</v>
      </c>
    </row>
    <row r="443" spans="1:1" x14ac:dyDescent="0.25">
      <c r="A443" t="str">
        <f>_xlfn.TEXTJOIN(";", TRUE,'Export für Visum att (clean)'!443:443)</f>
        <v>495;40;free;1;1000;0;0;0;0;99;0;0;0;0;0;0;0;0;0;0;10;10;10</v>
      </c>
    </row>
    <row r="444" spans="1:1" x14ac:dyDescent="0.25">
      <c r="A444" t="str">
        <f>_xlfn.TEXTJOIN(";", TRUE,'Export für Visum att (clean)'!444:444)</f>
        <v>496;40;free;1;1000;0;0;0;0;99;0;0;0;0;0;0;0;0;0;0;10;10;10</v>
      </c>
    </row>
    <row r="445" spans="1:1" x14ac:dyDescent="0.25">
      <c r="A445" t="str">
        <f>_xlfn.TEXTJOIN(";", TRUE,'Export für Visum att (clean)'!445:445)</f>
        <v>497;40;free;1;1000;0;0;0;0;99;0;0;0;0;0;0;0;0;0;0;10;10;10</v>
      </c>
    </row>
    <row r="446" spans="1:1" x14ac:dyDescent="0.25">
      <c r="A446" t="str">
        <f>_xlfn.TEXTJOIN(";", TRUE,'Export für Visum att (clean)'!446:446)</f>
        <v>498;40;free;1;1000;0;0;0;0;99;0;0;0;0;0;0;0;0;0;0;10;10;10</v>
      </c>
    </row>
    <row r="447" spans="1:1" x14ac:dyDescent="0.25">
      <c r="A447" t="str">
        <f>_xlfn.TEXTJOIN(";", TRUE,'Export für Visum att (clean)'!447:447)</f>
        <v>499;40;free;1;1000;0;0;0;0;99;0;0;0;0;0;0;0;0;0;0;10;10;10</v>
      </c>
    </row>
    <row r="448" spans="1:1" x14ac:dyDescent="0.25">
      <c r="A448" t="str">
        <f>_xlfn.TEXTJOIN(";", TRUE,'Export für Visum att (clean)'!448:448)</f>
        <v>500;50;Te L2 V100;1;5;BIKE,BUS,MINIBUS,CAR,HGV,PUTW,WALK;2;2400;100;1;3;20;130;100;4;80;50;4;50;50;50;1;1,2;1;Tertiary: Connects villages or serves as a major street within towns ("Kreisstraße")</v>
      </c>
    </row>
    <row r="449" spans="1:1" x14ac:dyDescent="0.25">
      <c r="A449" t="str">
        <f>_xlfn.TEXTJOIN(";", TRUE,'Export für Visum att (clean)'!449:449)</f>
        <v>501;50;Te L2 V90;1;5;BIKE,BUS,MINIBUS,CAR,HGV,PUTW,WALK;2;2200;90;1;3;20;130;100;4;80;50;4;50;50;50;1;1,2;1;Tertiary: Connects villages or serves as a major street within towns ("Kreisstraße")</v>
      </c>
    </row>
    <row r="450" spans="1:1" x14ac:dyDescent="0.25">
      <c r="A450" t="str">
        <f>_xlfn.TEXTJOIN(";", TRUE,'Export für Visum att (clean)'!450:450)</f>
        <v>502;50;Te L2 V80;1;5;BIKE,BUS,MINIBUS,CAR,HGV,PUTW,WALK;2;2000;80;1;3;20;130;100;4;80;50;4;50;50;50;1;1,2;1;Tertiary: Connects villages or serves as a major street within towns ("Kreisstraße")</v>
      </c>
    </row>
    <row r="451" spans="1:1" x14ac:dyDescent="0.25">
      <c r="A451" t="str">
        <f>_xlfn.TEXTJOIN(";", TRUE,'Export für Visum att (clean)'!451:451)</f>
        <v>503;50;Te L2 V70;1;5;BIKE,BUS,MINIBUS,CAR,HGV,PUTW,WALK;2;1600;70;1;3;20;130;100;4;80;50;4;50;50;50;1;1,2;1;Tertiary: Connects villages or serves as a major street within towns ("Kreisstraße")</v>
      </c>
    </row>
    <row r="452" spans="1:1" x14ac:dyDescent="0.25">
      <c r="A452" t="str">
        <f>_xlfn.TEXTJOIN(";", TRUE,'Export für Visum att (clean)'!452:452)</f>
        <v>504;50;Te L2 V60;1;5;BIKE,BUS,MINIBUS,CAR,HGV,PUTW,WALK;2;1200;60;1;3;20;130;100;4;80;50;4;50;50;50;1;1,2;1;Tertiary: Connects villages or serves as a major street within towns ("Kreisstraße")</v>
      </c>
    </row>
    <row r="453" spans="1:1" x14ac:dyDescent="0.25">
      <c r="A453" t="str">
        <f>_xlfn.TEXTJOIN(";", TRUE,'Export für Visum att (clean)'!453:453)</f>
        <v>505;50;Te L2 V50;1;5;BIKE,BUS,MINIBUS,CAR,HGV,PUTW,WALK;2;800;50;1;3;20;130;100;4;80;50;4;50;50;50;1;1,2;1;Tertiary: Connects villages or serves as a major street within towns ("Kreisstraße")</v>
      </c>
    </row>
    <row r="454" spans="1:1" x14ac:dyDescent="0.25">
      <c r="A454" t="str">
        <f>_xlfn.TEXTJOIN(";", TRUE,'Export für Visum att (clean)'!454:454)</f>
        <v>506;50;Te L2 V40;1;5;BIKE,BUS,MINIBUS,CAR,HGV,PUTW,WALK;2;600;40;1;3;20;130;100;4;80;50;4;50;50;50;1;1,2;1;Tertiary: Connects villages or serves as a major street within towns ("Kreisstraße")</v>
      </c>
    </row>
    <row r="455" spans="1:1" x14ac:dyDescent="0.25">
      <c r="A455" t="str">
        <f>_xlfn.TEXTJOIN(";", TRUE,'Export für Visum att (clean)'!455:455)</f>
        <v>507;50;free;1;1000;0;0;0;0;99;0;0;0;0;0;0;0;0;0;0;10;10;10</v>
      </c>
    </row>
    <row r="456" spans="1:1" x14ac:dyDescent="0.25">
      <c r="A456" t="str">
        <f>_xlfn.TEXTJOIN(";", TRUE,'Export für Visum att (clean)'!456:456)</f>
        <v>508;50;free;1;1000;0;0;0;0;99;0;0;0;0;0;0;0;0;0;0;10;10;10</v>
      </c>
    </row>
    <row r="457" spans="1:1" x14ac:dyDescent="0.25">
      <c r="A457" t="str">
        <f>_xlfn.TEXTJOIN(";", TRUE,'Export für Visum att (clean)'!457:457)</f>
        <v>509;50;free;1;1000;0;0;0;0;99;0;0;0;0;0;0;0;0;0;0;10;10;10</v>
      </c>
    </row>
    <row r="458" spans="1:1" x14ac:dyDescent="0.25">
      <c r="A458" t="str">
        <f>_xlfn.TEXTJOIN(";", TRUE,'Export für Visum att (clean)'!458:458)</f>
        <v>510;50;free;1;1000;0;0;0;0;99;0;0;0;0;0;0;0;0;0;0;10;10;10</v>
      </c>
    </row>
    <row r="459" spans="1:1" x14ac:dyDescent="0.25">
      <c r="A459" t="str">
        <f>_xlfn.TEXTJOIN(";", TRUE,'Export für Visum att (clean)'!459:459)</f>
        <v>511;50;free;1;1000;0;0;0;0;99;0;0;0;0;0;0;0;0;0;0;10;10;10</v>
      </c>
    </row>
    <row r="460" spans="1:1" x14ac:dyDescent="0.25">
      <c r="A460" t="str">
        <f>_xlfn.TEXTJOIN(";", TRUE,'Export für Visum att (clean)'!460:460)</f>
        <v>512;50;free;1;1000;0;0;0;0;99;0;0;0;0;0;0;0;0;0;0;10;10;10</v>
      </c>
    </row>
    <row r="461" spans="1:1" x14ac:dyDescent="0.25">
      <c r="A461" t="str">
        <f>_xlfn.TEXTJOIN(";", TRUE,'Export für Visum att (clean)'!461:461)</f>
        <v>513;50;free;1;1000;0;0;0;0;99;0;0;0;0;0;0;0;0;0;0;10;10;10</v>
      </c>
    </row>
    <row r="462" spans="1:1" x14ac:dyDescent="0.25">
      <c r="A462" t="str">
        <f>_xlfn.TEXTJOIN(";", TRUE,'Export für Visum att (clean)'!462:462)</f>
        <v>514;50;free;1;1000;0;0;0;0;99;0;0;0;0;0;0;0;0;0;0;10;10;10</v>
      </c>
    </row>
    <row r="463" spans="1:1" x14ac:dyDescent="0.25">
      <c r="A463" t="str">
        <f>_xlfn.TEXTJOIN(";", TRUE,'Export für Visum att (clean)'!463:463)</f>
        <v>515;50;free;1;1000;0;0;0;0;99;0;0;0;0;0;0;0;0;0;0;10;10;10</v>
      </c>
    </row>
    <row r="464" spans="1:1" x14ac:dyDescent="0.25">
      <c r="A464" t="str">
        <f>_xlfn.TEXTJOIN(";", TRUE,'Export für Visum att (clean)'!464:464)</f>
        <v>516;50;free;1;1000;0;0;0;0;99;0;0;0;0;0;0;0;0;0;0;10;10;10</v>
      </c>
    </row>
    <row r="465" spans="1:1" x14ac:dyDescent="0.25">
      <c r="A465" t="str">
        <f>_xlfn.TEXTJOIN(";", TRUE,'Export für Visum att (clean)'!465:465)</f>
        <v>517;50;free;1;1000;0;0;0;0;99;0;0;0;0;0;0;0;0;0;0;10;10;10</v>
      </c>
    </row>
    <row r="466" spans="1:1" x14ac:dyDescent="0.25">
      <c r="A466" t="str">
        <f>_xlfn.TEXTJOIN(";", TRUE,'Export für Visum att (clean)'!466:466)</f>
        <v>518;50;free;1;1000;0;0;0;0;99;0;0;0;0;0;0;0;0;0;0;10;10;10</v>
      </c>
    </row>
    <row r="467" spans="1:1" x14ac:dyDescent="0.25">
      <c r="A467" t="str">
        <f>_xlfn.TEXTJOIN(";", TRUE,'Export für Visum att (clean)'!467:467)</f>
        <v>519;50;free;1;1000;0;0;0;0;99;0;0;0;0;0;0;0;0;0;0;10;10;10</v>
      </c>
    </row>
    <row r="468" spans="1:1" x14ac:dyDescent="0.25">
      <c r="A468" t="str">
        <f>_xlfn.TEXTJOIN(";", TRUE,'Export für Visum att (clean)'!468:468)</f>
        <v>520;50;Te L1 V100;1;5;BIKE,BUS,MINIBUS,CAR,HGV,PUTW,WALK;1;1200;100;1;3;20;130;100;4;80;50;4;50;50;50;1;1,2;1;Tertiary: Connects villages or serves as a major street within towns ("Kreisstraße")</v>
      </c>
    </row>
    <row r="469" spans="1:1" x14ac:dyDescent="0.25">
      <c r="A469" t="str">
        <f>_xlfn.TEXTJOIN(";", TRUE,'Export für Visum att (clean)'!469:469)</f>
        <v>521;50;Te L1 V90;1;5;BIKE,BUS,MINIBUS,CAR,HGV,PUTW,WALK;1;1100;90;1;3;20;130;100;4;80;50;4;50;50;50;1;1,2;1;Tertiary: Connects villages or serves as a major street within towns ("Kreisstraße")</v>
      </c>
    </row>
    <row r="470" spans="1:1" x14ac:dyDescent="0.25">
      <c r="A470" t="str">
        <f>_xlfn.TEXTJOIN(";", TRUE,'Export für Visum att (clean)'!470:470)</f>
        <v>522;50;Te L1 V80;1;5;BIKE,BUS,MINIBUS,CAR,HGV,PUTW,WALK;1;1000;80;1;3;20;130;100;4;80;50;4;50;50;50;1;1,2;1;Tertiary: Connects villages or serves as a major street within towns ("Kreisstraße")</v>
      </c>
    </row>
    <row r="471" spans="1:1" x14ac:dyDescent="0.25">
      <c r="A471" t="str">
        <f>_xlfn.TEXTJOIN(";", TRUE,'Export für Visum att (clean)'!471:471)</f>
        <v>523;50;Te L1 V70;1;5;BIKE,BUS,MINIBUS,CAR,HGV,PUTW,WALK;1;800;70;1;3;20;130;100;4;80;50;4;50;50;50;1;1,2;1;Tertiary: Connects villages or serves as a major street within towns ("Kreisstraße")</v>
      </c>
    </row>
    <row r="472" spans="1:1" x14ac:dyDescent="0.25">
      <c r="A472" t="str">
        <f>_xlfn.TEXTJOIN(";", TRUE,'Export für Visum att (clean)'!472:472)</f>
        <v>524;50;Te L1 V60;1;5;BIKE,BUS,MINIBUS,CAR,HGV,PUTW,WALK;1;600;60;1;3;20;130;100;4;80;50;4;50;50;50;1;1,2;1;Tertiary: Connects villages or serves as a major street within towns ("Kreisstraße")</v>
      </c>
    </row>
    <row r="473" spans="1:1" x14ac:dyDescent="0.25">
      <c r="A473" t="str">
        <f>_xlfn.TEXTJOIN(";", TRUE,'Export für Visum att (clean)'!473:473)</f>
        <v>525;50;Te L1 V50;1;5;BIKE,BUS,MINIBUS,CAR,HGV,PUTW,WALK;1;400;50;1;3;20;130;100;4;80;50;4;50;50;50;1;1,2;1;Tertiary: Connects villages or serves as a major street within towns ("Kreisstraße")</v>
      </c>
    </row>
    <row r="474" spans="1:1" x14ac:dyDescent="0.25">
      <c r="A474" t="str">
        <f>_xlfn.TEXTJOIN(";", TRUE,'Export für Visum att (clean)'!474:474)</f>
        <v>526;50;Te L1 V40;1;5;BIKE,BUS,MINIBUS,CAR,HGV,PUTW,WALK;1;300;40;1;3;20;130;100;4;80;50;4;50;50;50;1;1,2;1;Tertiary: Connects villages or serves as a major street within towns ("Kreisstraße")</v>
      </c>
    </row>
    <row r="475" spans="1:1" x14ac:dyDescent="0.25">
      <c r="A475" t="str">
        <f>_xlfn.TEXTJOIN(";", TRUE,'Export für Visum att (clean)'!475:475)</f>
        <v>527;50;free;1;1000;0;0;0;0;99;0;0;0;0;0;0;0;0;0;0;10;10;10</v>
      </c>
    </row>
    <row r="476" spans="1:1" x14ac:dyDescent="0.25">
      <c r="A476" t="str">
        <f>_xlfn.TEXTJOIN(";", TRUE,'Export für Visum att (clean)'!476:476)</f>
        <v>528;50;free;1;1000;0;0;0;0;99;0;0;0;0;0;0;0;0;0;0;10;10;10</v>
      </c>
    </row>
    <row r="477" spans="1:1" x14ac:dyDescent="0.25">
      <c r="A477" t="str">
        <f>_xlfn.TEXTJOIN(";", TRUE,'Export für Visum att (clean)'!477:477)</f>
        <v>529;50;free;1;1000;0;0;0;0;99;0;0;0;0;0;0;0;0;0;0;10;10;10</v>
      </c>
    </row>
    <row r="478" spans="1:1" x14ac:dyDescent="0.25">
      <c r="A478" t="str">
        <f>_xlfn.TEXTJOIN(";", TRUE,'Export für Visum att (clean)'!478:478)</f>
        <v>530;50;free;1;1000;0;0;0;0;99;0;0;0;0;0;0;0;0;0;0;10;10;10</v>
      </c>
    </row>
    <row r="479" spans="1:1" x14ac:dyDescent="0.25">
      <c r="A479" t="str">
        <f>_xlfn.TEXTJOIN(";", TRUE,'Export für Visum att (clean)'!479:479)</f>
        <v>531;50;free;1;1000;0;0;0;0;99;0;0;0;0;0;0;0;0;0;0;10;10;10</v>
      </c>
    </row>
    <row r="480" spans="1:1" x14ac:dyDescent="0.25">
      <c r="A480" t="str">
        <f>_xlfn.TEXTJOIN(";", TRUE,'Export für Visum att (clean)'!480:480)</f>
        <v>532;50;free;1;1000;0;0;0;0;99;0;0;0;0;0;0;0;0;0;0;10;10;10</v>
      </c>
    </row>
    <row r="481" spans="1:1" x14ac:dyDescent="0.25">
      <c r="A481" t="str">
        <f>_xlfn.TEXTJOIN(";", TRUE,'Export für Visum att (clean)'!481:481)</f>
        <v>533;50;free;1;1000;0;0;0;0;99;0;0;0;0;0;0;0;0;0;0;10;10;10</v>
      </c>
    </row>
    <row r="482" spans="1:1" x14ac:dyDescent="0.25">
      <c r="A482" t="str">
        <f>_xlfn.TEXTJOIN(";", TRUE,'Export für Visum att (clean)'!482:482)</f>
        <v>534;50;free;1;1000;0;0;0;0;99;0;0;0;0;0;0;0;0;0;0;10;10;10</v>
      </c>
    </row>
    <row r="483" spans="1:1" x14ac:dyDescent="0.25">
      <c r="A483" t="str">
        <f>_xlfn.TEXTJOIN(";", TRUE,'Export für Visum att (clean)'!483:483)</f>
        <v>535;50;free;1;1000;0;0;0;0;99;0;0;0;0;0;0;0;0;0;0;10;10;10</v>
      </c>
    </row>
    <row r="484" spans="1:1" x14ac:dyDescent="0.25">
      <c r="A484" t="str">
        <f>_xlfn.TEXTJOIN(";", TRUE,'Export für Visum att (clean)'!484:484)</f>
        <v>536;50;free;1;1000;0;0;0;0;99;0;0;0;0;0;0;0;0;0;0;10;10;10</v>
      </c>
    </row>
    <row r="485" spans="1:1" x14ac:dyDescent="0.25">
      <c r="A485" t="str">
        <f>_xlfn.TEXTJOIN(";", TRUE,'Export für Visum att (clean)'!485:485)</f>
        <v>537;50;free;1;1000;0;0;0;0;99;0;0;0;0;0;0;0;0;0;0;10;10;10</v>
      </c>
    </row>
    <row r="486" spans="1:1" x14ac:dyDescent="0.25">
      <c r="A486" t="str">
        <f>_xlfn.TEXTJOIN(";", TRUE,'Export für Visum att (clean)'!486:486)</f>
        <v>538;50;free;1;1000;0;0;0;0;99;0;0;0;0;0;0;0;0;0;0;10;10;10</v>
      </c>
    </row>
    <row r="487" spans="1:1" x14ac:dyDescent="0.25">
      <c r="A487" t="str">
        <f>_xlfn.TEXTJOIN(";", TRUE,'Export für Visum att (clean)'!487:487)</f>
        <v>539;50;free;1;1000;0;0;0;0;99;0;0;0;0;0;0;0;0;0;0;10;10;10</v>
      </c>
    </row>
    <row r="488" spans="1:1" x14ac:dyDescent="0.25">
      <c r="A488" t="str">
        <f>_xlfn.TEXTJOIN(";", TRUE,'Export für Visum att (clean)'!488:488)</f>
        <v>540;50;Te L1+1Bus V70;1;5;BIKE,BUS,MINIBUS,CAR,HGV,PUTW,WALK;1;800;70;1;3;20;130;100;4;80;50;4;50;50;50;1;1,2;1;Tertiary: Connects villages or serves as a major street within towns ("Kreisstraße")</v>
      </c>
    </row>
    <row r="489" spans="1:1" x14ac:dyDescent="0.25">
      <c r="A489" t="str">
        <f>_xlfn.TEXTJOIN(";", TRUE,'Export für Visum att (clean)'!489:489)</f>
        <v>541;50;Te L1+1Bus V60;1;5;BIKE,BUS,MINIBUS,CAR,HGV,PUTW,WALK;1;600;60;1;3;20;130;100;4;80;50;4;50;50;50;1;1,2;1;Tertiary: Connects villages or serves as a major street within towns ("Kreisstraße")</v>
      </c>
    </row>
    <row r="490" spans="1:1" x14ac:dyDescent="0.25">
      <c r="A490" t="str">
        <f>_xlfn.TEXTJOIN(";", TRUE,'Export für Visum att (clean)'!490:490)</f>
        <v>542;50;Te L1+1Bus V50;1;5;BIKE,BUS,MINIBUS,CAR,HGV,PUTW,WALK;1;400;50;1;3;20;130;100;4;80;50;4;50;50;50;1;1,2;1;Tertiary: Connects villages or serves as a major street within towns ("Kreisstraße")</v>
      </c>
    </row>
    <row r="491" spans="1:1" x14ac:dyDescent="0.25">
      <c r="A491" t="str">
        <f>_xlfn.TEXTJOIN(";", TRUE,'Export für Visum att (clean)'!491:491)</f>
        <v>543;50;Te L1+1Bus V40;1;5;BIKE,BUS,MINIBUS,CAR,HGV,PUTW,WALK;1;300;40;1;3;20;130;100;4;80;50;4;50;50;50;1;1,2;1;Tertiary: Connects villages or serves as a major street within towns ("Kreisstraße")</v>
      </c>
    </row>
    <row r="492" spans="1:1" x14ac:dyDescent="0.25">
      <c r="A492" t="str">
        <f>_xlfn.TEXTJOIN(";", TRUE,'Export für Visum att (clean)'!492:492)</f>
        <v>544;50;free;1;1000;0;0;0;0;99;0;0;0;0;0;0;0;0;0;0;10;10;10</v>
      </c>
    </row>
    <row r="493" spans="1:1" x14ac:dyDescent="0.25">
      <c r="A493" t="str">
        <f>_xlfn.TEXTJOIN(";", TRUE,'Export für Visum att (clean)'!493:493)</f>
        <v>545;50;free;1;1000;0;0;0;0;99;0;0;0;0;0;0;0;0;0;0;10;10;10</v>
      </c>
    </row>
    <row r="494" spans="1:1" x14ac:dyDescent="0.25">
      <c r="A494" t="str">
        <f>_xlfn.TEXTJOIN(";", TRUE,'Export für Visum att (clean)'!494:494)</f>
        <v>546;50;free;1;1000;0;0;0;0;99;0;0;0;0;0;0;0;0;0;0;10;10;10</v>
      </c>
    </row>
    <row r="495" spans="1:1" x14ac:dyDescent="0.25">
      <c r="A495" t="str">
        <f>_xlfn.TEXTJOIN(";", TRUE,'Export für Visum att (clean)'!495:495)</f>
        <v>547;50;free;1;1000;0;0;0;0;99;0;0;0;0;0;0;0;0;0;0;10;10;10</v>
      </c>
    </row>
    <row r="496" spans="1:1" x14ac:dyDescent="0.25">
      <c r="A496" t="str">
        <f>_xlfn.TEXTJOIN(";", TRUE,'Export für Visum att (clean)'!496:496)</f>
        <v>548;50;free;1;1000;0;0;0;0;99;0;0;0;0;0;0;0;0;0;0;10;10;10</v>
      </c>
    </row>
    <row r="497" spans="1:1" x14ac:dyDescent="0.25">
      <c r="A497" t="str">
        <f>_xlfn.TEXTJOIN(";", TRUE,'Export für Visum att (clean)'!497:497)</f>
        <v>549;50;free;1;1000;0;0;0;0;99;0;0;0;0;0;0;0;0;0;0;10;10;10</v>
      </c>
    </row>
    <row r="498" spans="1:1" x14ac:dyDescent="0.25">
      <c r="A498" t="str">
        <f>_xlfn.TEXTJOIN(";", TRUE,'Export für Visum att (clean)'!498:498)</f>
        <v>550;50;Te L1Bus V70;1;5;BUS,WALK,BIKE,PUTW;0;0;70;1;3;20;130;100;4;80;50;4;50;50;50;1;1,2;1;Tertiary: Connects villages or serves as a major street within towns ("Kreisstraße")</v>
      </c>
    </row>
    <row r="499" spans="1:1" x14ac:dyDescent="0.25">
      <c r="A499" t="str">
        <f>_xlfn.TEXTJOIN(";", TRUE,'Export für Visum att (clean)'!499:499)</f>
        <v>551;50;Te L1Bus V60;1;5;BUS,WALK,BIKE,PUTW;0;0;60;1;3;20;130;100;4;80;50;4;50;50;50;1;1,2;1;Tertiary: Connects villages or serves as a major street within towns ("Kreisstraße")</v>
      </c>
    </row>
    <row r="500" spans="1:1" x14ac:dyDescent="0.25">
      <c r="A500" t="str">
        <f>_xlfn.TEXTJOIN(";", TRUE,'Export für Visum att (clean)'!500:500)</f>
        <v>552;50;Te L1Bus V50;1;5;BUS,WALK,BIKE,PUTW;0;0;50;1;3;20;130;100;4;80;50;4;50;50;50;1;1,2;1;Tertiary: Connects villages or serves as a major street within towns ("Kreisstraße")</v>
      </c>
    </row>
    <row r="501" spans="1:1" x14ac:dyDescent="0.25">
      <c r="A501" t="str">
        <f>_xlfn.TEXTJOIN(";", TRUE,'Export für Visum att (clean)'!501:501)</f>
        <v>553;50;Te L1Bus V40;1;5;BUS,WALK,BIKE,PUTW;0;0;40;1;3;20;130;100;4;80;50;4;50;50;50;1;1,2;1;Tertiary: Connects villages or serves as a major street within towns ("Kreisstraße")</v>
      </c>
    </row>
    <row r="502" spans="1:1" x14ac:dyDescent="0.25">
      <c r="A502" t="str">
        <f>_xlfn.TEXTJOIN(";", TRUE,'Export für Visum att (clean)'!502:502)</f>
        <v>554;50;free;1;1000;0;0;0;0;99;0;0;0;0;0;0;0;0;0;0;10;10;10</v>
      </c>
    </row>
    <row r="503" spans="1:1" x14ac:dyDescent="0.25">
      <c r="A503" t="str">
        <f>_xlfn.TEXTJOIN(";", TRUE,'Export für Visum att (clean)'!503:503)</f>
        <v>555;50;free;1;1000;0;0;0;0;99;0;0;0;0;0;0;0;0;0;0;10;10;10</v>
      </c>
    </row>
    <row r="504" spans="1:1" x14ac:dyDescent="0.25">
      <c r="A504" t="str">
        <f>_xlfn.TEXTJOIN(";", TRUE,'Export für Visum att (clean)'!504:504)</f>
        <v>556;50;free;1;1000;0;0;0;0;99;0;0;0;0;0;0;0;0;0;0;10;10;10</v>
      </c>
    </row>
    <row r="505" spans="1:1" x14ac:dyDescent="0.25">
      <c r="A505" t="str">
        <f>_xlfn.TEXTJOIN(";", TRUE,'Export für Visum att (clean)'!505:505)</f>
        <v>557;50;free;1;1000;0;0;0;0;99;0;0;0;0;0;0;0;0;0;0;10;10;10</v>
      </c>
    </row>
    <row r="506" spans="1:1" x14ac:dyDescent="0.25">
      <c r="A506" t="str">
        <f>_xlfn.TEXTJOIN(";", TRUE,'Export für Visum att (clean)'!506:506)</f>
        <v>558;50;free;1;1000;0;0;0;0;99;0;0;0;0;0;0;0;0;0;0;10;10;10</v>
      </c>
    </row>
    <row r="507" spans="1:1" x14ac:dyDescent="0.25">
      <c r="A507" t="str">
        <f>_xlfn.TEXTJOIN(";", TRUE,'Export für Visum att (clean)'!507:507)</f>
        <v>559;50;free;1;1000;0;0;0;0;99;0;0;0;0;0;0;0;0;0;0;10;10;10</v>
      </c>
    </row>
    <row r="508" spans="1:1" x14ac:dyDescent="0.25">
      <c r="A508" t="str">
        <f>_xlfn.TEXTJOIN(";", TRUE,'Export für Visum att (clean)'!508:508)</f>
        <v>560;50;free;1;1000;0;0;0;0;99;0;0;0;0;0;0;0;0;0;0;10;10;10</v>
      </c>
    </row>
    <row r="509" spans="1:1" x14ac:dyDescent="0.25">
      <c r="A509" t="str">
        <f>_xlfn.TEXTJOIN(";", TRUE,'Export für Visum att (clean)'!509:509)</f>
        <v>561;50;free;1;1000;0;0;0;0;99;0;0;0;0;0;0;0;0;0;0;10;10;10</v>
      </c>
    </row>
    <row r="510" spans="1:1" x14ac:dyDescent="0.25">
      <c r="A510" t="str">
        <f>_xlfn.TEXTJOIN(";", TRUE,'Export für Visum att (clean)'!510:510)</f>
        <v>562;50;free;1;1000;0;0;0;0;99;0;0;0;0;0;0;0;0;0;0;10;10;10</v>
      </c>
    </row>
    <row r="511" spans="1:1" x14ac:dyDescent="0.25">
      <c r="A511" t="str">
        <f>_xlfn.TEXTJOIN(";", TRUE,'Export für Visum att (clean)'!511:511)</f>
        <v>563;50;free;1;1000;0;0;0;0;99;0;0;0;0;0;0;0;0;0;0;10;10;10</v>
      </c>
    </row>
    <row r="512" spans="1:1" x14ac:dyDescent="0.25">
      <c r="A512" t="str">
        <f>_xlfn.TEXTJOIN(";", TRUE,'Export für Visum att (clean)'!512:512)</f>
        <v>564;50;free;1;1000;0;0;0;0;99;0;0;0;0;0;0;0;0;0;0;10;10;10</v>
      </c>
    </row>
    <row r="513" spans="1:1" x14ac:dyDescent="0.25">
      <c r="A513" t="str">
        <f>_xlfn.TEXTJOIN(";", TRUE,'Export für Visum att (clean)'!513:513)</f>
        <v>565;50;free;1;1000;0;0;0;0;99;0;0;0;0;0;0;0;0;0;0;10;10;10</v>
      </c>
    </row>
    <row r="514" spans="1:1" x14ac:dyDescent="0.25">
      <c r="A514" t="str">
        <f>_xlfn.TEXTJOIN(";", TRUE,'Export für Visum att (clean)'!514:514)</f>
        <v>566;50;free;1;1000;0;0;0;0;99;0;0;0;0;0;0;0;0;0;0;10;10;10</v>
      </c>
    </row>
    <row r="515" spans="1:1" x14ac:dyDescent="0.25">
      <c r="A515" t="str">
        <f>_xlfn.TEXTJOIN(";", TRUE,'Export für Visum att (clean)'!515:515)</f>
        <v>567;50;free;1;1000;0;0;0;0;99;0;0;0;0;0;0;0;0;0;0;10;10;10</v>
      </c>
    </row>
    <row r="516" spans="1:1" x14ac:dyDescent="0.25">
      <c r="A516" t="str">
        <f>_xlfn.TEXTJOIN(";", TRUE,'Export für Visum att (clean)'!516:516)</f>
        <v>568;50;free;1;1000;0;0;0;0;99;0;0;0;0;0;0;0;0;0;0;10;10;10</v>
      </c>
    </row>
    <row r="517" spans="1:1" x14ac:dyDescent="0.25">
      <c r="A517" t="str">
        <f>_xlfn.TEXTJOIN(";", TRUE,'Export für Visum att (clean)'!517:517)</f>
        <v>569;50;free;1;1000;0;0;0;0;99;0;0;0;0;0;0;0;0;0;0;10;10;10</v>
      </c>
    </row>
    <row r="518" spans="1:1" x14ac:dyDescent="0.25">
      <c r="A518" t="str">
        <f>_xlfn.TEXTJOIN(";", TRUE,'Export für Visum att (clean)'!518:518)</f>
        <v>570;50;free;1;1000;0;0;0;0;99;0;0;0;0;0;0;0;0;0;0;10;10;10</v>
      </c>
    </row>
    <row r="519" spans="1:1" x14ac:dyDescent="0.25">
      <c r="A519" t="str">
        <f>_xlfn.TEXTJOIN(";", TRUE,'Export für Visum att (clean)'!519:519)</f>
        <v>571;50;free;1;1000;0;0;0;0;99;0;0;0;0;0;0;0;0;0;0;10;10;10</v>
      </c>
    </row>
    <row r="520" spans="1:1" x14ac:dyDescent="0.25">
      <c r="A520" t="str">
        <f>_xlfn.TEXTJOIN(";", TRUE,'Export für Visum att (clean)'!520:520)</f>
        <v>572;50;free;1;1000;0;0;0;0;99;0;0;0;0;0;0;0;0;0;0;10;10;10</v>
      </c>
    </row>
    <row r="521" spans="1:1" x14ac:dyDescent="0.25">
      <c r="A521" t="str">
        <f>_xlfn.TEXTJOIN(";", TRUE,'Export für Visum att (clean)'!521:521)</f>
        <v>573;50;free;1;1000;0;0;0;0;99;0;0;0;0;0;0;0;0;0;0;10;10;10</v>
      </c>
    </row>
    <row r="522" spans="1:1" x14ac:dyDescent="0.25">
      <c r="A522" t="str">
        <f>_xlfn.TEXTJOIN(";", TRUE,'Export für Visum att (clean)'!522:522)</f>
        <v>574;50;free;1;1000;0;0;0;0;99;0;0;0;0;0;0;0;0;0;0;10;10;10</v>
      </c>
    </row>
    <row r="523" spans="1:1" x14ac:dyDescent="0.25">
      <c r="A523" t="str">
        <f>_xlfn.TEXTJOIN(";", TRUE,'Export für Visum att (clean)'!523:523)</f>
        <v>575;50;free;1;1000;0;0;0;0;99;0;0;0;0;0;0;0;0;0;0;10;10;10</v>
      </c>
    </row>
    <row r="524" spans="1:1" x14ac:dyDescent="0.25">
      <c r="A524" t="str">
        <f>_xlfn.TEXTJOIN(";", TRUE,'Export für Visum att (clean)'!524:524)</f>
        <v>576;50;free;1;1000;0;0;0;0;99;0;0;0;0;0;0;0;0;0;0;10;10;10</v>
      </c>
    </row>
    <row r="525" spans="1:1" x14ac:dyDescent="0.25">
      <c r="A525" t="str">
        <f>_xlfn.TEXTJOIN(";", TRUE,'Export für Visum att (clean)'!525:525)</f>
        <v>577;50;free;1;1000;0;0;0;0;99;0;0;0;0;0;0;0;0;0;0;10;10;10</v>
      </c>
    </row>
    <row r="526" spans="1:1" x14ac:dyDescent="0.25">
      <c r="A526" t="str">
        <f>_xlfn.TEXTJOIN(";", TRUE,'Export für Visum att (clean)'!526:526)</f>
        <v>578;50;free;1;1000;0;0;0;0;99;0;0;0;0;0;0;0;0;0;0;10;10;10</v>
      </c>
    </row>
    <row r="527" spans="1:1" x14ac:dyDescent="0.25">
      <c r="A527" t="str">
        <f>_xlfn.TEXTJOIN(";", TRUE,'Export für Visum att (clean)'!527:527)</f>
        <v>579;50;free;1;1000;0;0;0;0;99;0;0;0;0;0;0;0;0;0;0;10;10;10</v>
      </c>
    </row>
    <row r="528" spans="1:1" x14ac:dyDescent="0.25">
      <c r="A528" t="str">
        <f>_xlfn.TEXTJOIN(";", TRUE,'Export für Visum att (clean)'!528:528)</f>
        <v>580;50;free;1;1000;0;0;0;0;99;0;0;0;0;0;0;0;0;0;0;10;10;10</v>
      </c>
    </row>
    <row r="529" spans="1:1" x14ac:dyDescent="0.25">
      <c r="A529" t="str">
        <f>_xlfn.TEXTJOIN(";", TRUE,'Export für Visum att (clean)'!529:529)</f>
        <v>581;50;free;1;1000;0;0;0;0;99;0;0;0;0;0;0;0;0;0;0;10;10;10</v>
      </c>
    </row>
    <row r="530" spans="1:1" x14ac:dyDescent="0.25">
      <c r="A530" t="str">
        <f>_xlfn.TEXTJOIN(";", TRUE,'Export für Visum att (clean)'!530:530)</f>
        <v>582;50;free;1;1000;0;0;0;0;99;0;0;0;0;0;0;0;0;0;0;10;10;10</v>
      </c>
    </row>
    <row r="531" spans="1:1" x14ac:dyDescent="0.25">
      <c r="A531" t="str">
        <f>_xlfn.TEXTJOIN(";", TRUE,'Export für Visum att (clean)'!531:531)</f>
        <v>583;50;free;1;1000;0;0;0;0;99;0;0;0;0;0;0;0;0;0;0;10;10;10</v>
      </c>
    </row>
    <row r="532" spans="1:1" x14ac:dyDescent="0.25">
      <c r="A532" t="str">
        <f>_xlfn.TEXTJOIN(";", TRUE,'Export für Visum att (clean)'!532:532)</f>
        <v>584;50;free;1;1000;0;0;0;0;99;0;0;0;0;0;0;0;0;0;0;10;10;10</v>
      </c>
    </row>
    <row r="533" spans="1:1" x14ac:dyDescent="0.25">
      <c r="A533" t="str">
        <f>_xlfn.TEXTJOIN(";", TRUE,'Export für Visum att (clean)'!533:533)</f>
        <v>585;50;free;1;1000;0;0;0;0;99;0;0;0;0;0;0;0;0;0;0;10;10;10</v>
      </c>
    </row>
    <row r="534" spans="1:1" x14ac:dyDescent="0.25">
      <c r="A534" t="str">
        <f>_xlfn.TEXTJOIN(";", TRUE,'Export für Visum att (clean)'!534:534)</f>
        <v>586;50;free;1;1000;0;0;0;0;99;0;0;0;0;0;0;0;0;0;0;10;10;10</v>
      </c>
    </row>
    <row r="535" spans="1:1" x14ac:dyDescent="0.25">
      <c r="A535" t="str">
        <f>_xlfn.TEXTJOIN(";", TRUE,'Export für Visum att (clean)'!535:535)</f>
        <v>587;50;free;1;1000;0;0;0;0;99;0;0;0;0;0;0;0;0;0;0;10;10;10</v>
      </c>
    </row>
    <row r="536" spans="1:1" x14ac:dyDescent="0.25">
      <c r="A536" t="str">
        <f>_xlfn.TEXTJOIN(";", TRUE,'Export für Visum att (clean)'!536:536)</f>
        <v>588;50;free;1;1000;0;0;0;0;99;0;0;0;0;0;0;0;0;0;0;10;10;10</v>
      </c>
    </row>
    <row r="537" spans="1:1" x14ac:dyDescent="0.25">
      <c r="A537" t="str">
        <f>_xlfn.TEXTJOIN(";", TRUE,'Export für Visum att (clean)'!537:537)</f>
        <v>589;50;free;1;1000;0;0;0;0;99;0;0;0;0;0;0;0;0;0;0;10;10;10</v>
      </c>
    </row>
    <row r="538" spans="1:1" x14ac:dyDescent="0.25">
      <c r="A538" t="str">
        <f>_xlfn.TEXTJOIN(";", TRUE,'Export für Visum att (clean)'!538:538)</f>
        <v>590;50;free;1;1000;0;0;0;0;99;0;0;0;0;0;0;0;0;0;0;10;10;10</v>
      </c>
    </row>
    <row r="539" spans="1:1" x14ac:dyDescent="0.25">
      <c r="A539" t="str">
        <f>_xlfn.TEXTJOIN(";", TRUE,'Export für Visum att (clean)'!539:539)</f>
        <v>591;50;free;1;1000;0;0;0;0;99;0;0;0;0;0;0;0;0;0;0;10;10;10</v>
      </c>
    </row>
    <row r="540" spans="1:1" x14ac:dyDescent="0.25">
      <c r="A540" t="str">
        <f>_xlfn.TEXTJOIN(";", TRUE,'Export für Visum att (clean)'!540:540)</f>
        <v>592;50;free;1;1000;0;0;0;0;99;0;0;0;0;0;0;0;0;0;0;10;10;10</v>
      </c>
    </row>
    <row r="541" spans="1:1" x14ac:dyDescent="0.25">
      <c r="A541" t="str">
        <f>_xlfn.TEXTJOIN(";", TRUE,'Export für Visum att (clean)'!541:541)</f>
        <v>593;50;free;1;1000;0;0;0;0;99;0;0;0;0;0;0;0;0;0;0;10;10;10</v>
      </c>
    </row>
    <row r="542" spans="1:1" x14ac:dyDescent="0.25">
      <c r="A542" t="str">
        <f>_xlfn.TEXTJOIN(";", TRUE,'Export für Visum att (clean)'!542:542)</f>
        <v>594;50;free;1;1000;0;0;0;0;99;0;0;0;0;0;0;0;0;0;0;10;10;10</v>
      </c>
    </row>
    <row r="543" spans="1:1" x14ac:dyDescent="0.25">
      <c r="A543" t="str">
        <f>_xlfn.TEXTJOIN(";", TRUE,'Export für Visum att (clean)'!543:543)</f>
        <v>595;50;free;1;1000;0;0;0;0;99;0;0;0;0;0;0;0;0;0;0;10;10;10</v>
      </c>
    </row>
    <row r="544" spans="1:1" x14ac:dyDescent="0.25">
      <c r="A544" t="str">
        <f>_xlfn.TEXTJOIN(";", TRUE,'Export für Visum att (clean)'!544:544)</f>
        <v>596;50;free;1;1000;0;0;0;0;99;0;0;0;0;0;0;0;0;0;0;10;10;10</v>
      </c>
    </row>
    <row r="545" spans="1:1" x14ac:dyDescent="0.25">
      <c r="A545" t="str">
        <f>_xlfn.TEXTJOIN(";", TRUE,'Export für Visum att (clean)'!545:545)</f>
        <v>597;50;free;1;1000;0;0;0;0;99;0;0;0;0;0;0;0;0;0;0;10;10;10</v>
      </c>
    </row>
    <row r="546" spans="1:1" x14ac:dyDescent="0.25">
      <c r="A546" t="str">
        <f>_xlfn.TEXTJOIN(";", TRUE,'Export für Visum att (clean)'!546:546)</f>
        <v>598;50;free;1;1000;0;0;0;0;99;0;0;0;0;0;0;0;0;0;0;10;10;10</v>
      </c>
    </row>
    <row r="547" spans="1:1" x14ac:dyDescent="0.25">
      <c r="A547" t="str">
        <f>_xlfn.TEXTJOIN(";", TRUE,'Export für Visum att (clean)'!547:547)</f>
        <v>599;50;free;1;1000;0;0;0;0;99;0;0;0;0;0;0;0;0;0;0;10;10;10</v>
      </c>
    </row>
    <row r="548" spans="1:1" x14ac:dyDescent="0.25">
      <c r="A548" t="str">
        <f>_xlfn.TEXTJOIN(";", TRUE,'Export für Visum att (clean)'!548:548)</f>
        <v>600;60;Un L1 V100;1;6;BIKE,BUS,MINIBUS,CAR,HGV,PUTW,WALK;1;1200;100;1;4;20;130;100;4;80;50;4;50;50;50;1;1,2;1;Unclassified: Minor public road, often rural, lowest standard, typically no center line ("Gemeindestraße")</v>
      </c>
    </row>
    <row r="549" spans="1:1" x14ac:dyDescent="0.25">
      <c r="A549" t="str">
        <f>_xlfn.TEXTJOIN(";", TRUE,'Export für Visum att (clean)'!549:549)</f>
        <v>601;60;Un L1 V90;1;6;BIKE,BUS,MINIBUS,CAR,HGV,PUTW,WALK;1;1100;90;1;4;20;130;100;4;80;50;4;50;50;50;1;1,2;1;Unclassified: Minor public road, often rural, lowest standard, typically no center line ("Gemeindestraße")</v>
      </c>
    </row>
    <row r="550" spans="1:1" x14ac:dyDescent="0.25">
      <c r="A550" t="str">
        <f>_xlfn.TEXTJOIN(";", TRUE,'Export für Visum att (clean)'!550:550)</f>
        <v>602;60;Un L1 V80;1;6;BIKE,BUS,MINIBUS,CAR,HGV,PUTW,WALK;1;1000;80;1;4;20;130;100;4;80;50;4;50;50;50;1;1,2;1;Unclassified: Minor public road, often rural, lowest standard, typically no center line ("Gemeindestraße")</v>
      </c>
    </row>
    <row r="551" spans="1:1" x14ac:dyDescent="0.25">
      <c r="A551" t="str">
        <f>_xlfn.TEXTJOIN(";", TRUE,'Export für Visum att (clean)'!551:551)</f>
        <v>603;60;Un L1 V70;1;6;BIKE,BUS,MINIBUS,CAR,HGV,PUTW,WALK;1;800;70;1;4;20;130;100;4;80;50;4;50;50;50;1;1,2;1;Unclassified: Minor public road, often rural, lowest standard, typically no center line ("Gemeindestraße")</v>
      </c>
    </row>
    <row r="552" spans="1:1" x14ac:dyDescent="0.25">
      <c r="A552" t="str">
        <f>_xlfn.TEXTJOIN(";", TRUE,'Export für Visum att (clean)'!552:552)</f>
        <v>604;60;Un L1 V60;1;6;BIKE,BUS,MINIBUS,CAR,HGV,PUTW,WALK;1;600;60;1;4;20;130;100;4;80;50;4;50;50;50;1;1,2;1;Unclassified: Minor public road, often rural, lowest standard, typically no center line ("Gemeindestraße")</v>
      </c>
    </row>
    <row r="553" spans="1:1" x14ac:dyDescent="0.25">
      <c r="A553" t="str">
        <f>_xlfn.TEXTJOIN(";", TRUE,'Export für Visum att (clean)'!553:553)</f>
        <v>605;60;Un L1 V50;1;6;BIKE,BUS,MINIBUS,CAR,HGV,PUTW,WALK;1;400;50;1;4;20;130;100;4;80;50;4;50;50;50;1;1,2;1;Unclassified: Minor public road, often rural, lowest standard, typically no center line ("Gemeindestraße")</v>
      </c>
    </row>
    <row r="554" spans="1:1" x14ac:dyDescent="0.25">
      <c r="A554" t="str">
        <f>_xlfn.TEXTJOIN(";", TRUE,'Export für Visum att (clean)'!554:554)</f>
        <v>606;60;Un L1 V40;1;6;BIKE,BUS,MINIBUS,CAR,HGV,PUTW,WALK;1;300;40;1;4;20;130;100;4;80;50;4;50;50;50;1;1,2;1;Unclassified: Minor public road, often rural, lowest standard, typically no center line ("Gemeindestraße")</v>
      </c>
    </row>
    <row r="555" spans="1:1" x14ac:dyDescent="0.25">
      <c r="A555" t="str">
        <f>_xlfn.TEXTJOIN(";", TRUE,'Export für Visum att (clean)'!555:555)</f>
        <v>607;60;Un L1 V30;1;6;BIKE,BUS,MINIBUS,CAR,HGV,PUTW,WALK;1;200;30;1;4;20;130;100;4;80;50;4;50;50;50;1;1,2;1;Unclassified: Minor public road, often rural, lowest standard, typically no center line ("Gemeindestraße")</v>
      </c>
    </row>
    <row r="556" spans="1:1" x14ac:dyDescent="0.25">
      <c r="A556" t="str">
        <f>_xlfn.TEXTJOIN(";", TRUE,'Export für Visum att (clean)'!556:556)</f>
        <v>608;60;free;1;1000;0;0;0;0;99;0;0;0;0;0;0;0;0;0;0;10;10;10</v>
      </c>
    </row>
    <row r="557" spans="1:1" x14ac:dyDescent="0.25">
      <c r="A557" t="str">
        <f>_xlfn.TEXTJOIN(";", TRUE,'Export für Visum att (clean)'!557:557)</f>
        <v>609;60;free;1;1000;0;0;0;0;99;0;0;0;0;0;0;0;0;0;0;10;10;10</v>
      </c>
    </row>
    <row r="558" spans="1:1" x14ac:dyDescent="0.25">
      <c r="A558" t="str">
        <f>_xlfn.TEXTJOIN(";", TRUE,'Export für Visum att (clean)'!558:558)</f>
        <v>610;60;free;1;1000;0;0;0;0;99;0;0;0;0;0;0;0;0;0;0;10;10;10</v>
      </c>
    </row>
    <row r="559" spans="1:1" x14ac:dyDescent="0.25">
      <c r="A559" t="str">
        <f>_xlfn.TEXTJOIN(";", TRUE,'Export für Visum att (clean)'!559:559)</f>
        <v>611;60;free;1;1000;0;0;0;0;99;0;0;0;0;0;0;0;0;0;0;10;10;10</v>
      </c>
    </row>
    <row r="560" spans="1:1" x14ac:dyDescent="0.25">
      <c r="A560" t="str">
        <f>_xlfn.TEXTJOIN(";", TRUE,'Export für Visum att (clean)'!560:560)</f>
        <v>612;60;free;1;1000;0;0;0;0;99;0;0;0;0;0;0;0;0;0;0;10;10;10</v>
      </c>
    </row>
    <row r="561" spans="1:1" x14ac:dyDescent="0.25">
      <c r="A561" t="str">
        <f>_xlfn.TEXTJOIN(";", TRUE,'Export für Visum att (clean)'!561:561)</f>
        <v>613;60;free;1;1000;0;0;0;0;99;0;0;0;0;0;0;0;0;0;0;10;10;10</v>
      </c>
    </row>
    <row r="562" spans="1:1" x14ac:dyDescent="0.25">
      <c r="A562" t="str">
        <f>_xlfn.TEXTJOIN(";", TRUE,'Export für Visum att (clean)'!562:562)</f>
        <v>614;60;free;1;1000;0;0;0;0;99;0;0;0;0;0;0;0;0;0;0;10;10;10</v>
      </c>
    </row>
    <row r="563" spans="1:1" x14ac:dyDescent="0.25">
      <c r="A563" t="str">
        <f>_xlfn.TEXTJOIN(";", TRUE,'Export für Visum att (clean)'!563:563)</f>
        <v>615;60;free;1;1000;0;0;0;0;99;0;0;0;0;0;0;0;0;0;0;10;10;10</v>
      </c>
    </row>
    <row r="564" spans="1:1" x14ac:dyDescent="0.25">
      <c r="A564" t="str">
        <f>_xlfn.TEXTJOIN(";", TRUE,'Export für Visum att (clean)'!564:564)</f>
        <v>616;60;free;1;1000;0;0;0;0;99;0;0;0;0;0;0;0;0;0;0;10;10;10</v>
      </c>
    </row>
    <row r="565" spans="1:1" x14ac:dyDescent="0.25">
      <c r="A565" t="str">
        <f>_xlfn.TEXTJOIN(";", TRUE,'Export für Visum att (clean)'!565:565)</f>
        <v>617;60;free;1;1000;0;0;0;0;99;0;0;0;0;0;0;0;0;0;0;10;10;10</v>
      </c>
    </row>
    <row r="566" spans="1:1" x14ac:dyDescent="0.25">
      <c r="A566" t="str">
        <f>_xlfn.TEXTJOIN(";", TRUE,'Export für Visum att (clean)'!566:566)</f>
        <v>618;60;free;1;1000;0;0;0;0;99;0;0;0;0;0;0;0;0;0;0;10;10;10</v>
      </c>
    </row>
    <row r="567" spans="1:1" x14ac:dyDescent="0.25">
      <c r="A567" t="str">
        <f>_xlfn.TEXTJOIN(";", TRUE,'Export für Visum att (clean)'!567:567)</f>
        <v>619;60;free;1;1000;0;0;0;0;99;0;0;0;0;0;0;0;0;0;0;10;10;10</v>
      </c>
    </row>
    <row r="568" spans="1:1" x14ac:dyDescent="0.25">
      <c r="A568" t="str">
        <f>_xlfn.TEXTJOIN(";", TRUE,'Export für Visum att (clean)'!568:568)</f>
        <v>620;60;Un L1Bus V70;1;6;BUS,WALK,BIKE,PUTW;0;0;70;1;4;20;130;100;4;80;50;4;50;50;50;1;1,2;1;Unclassified: Minor public road, often rural, lowest standard, typically no center line ("Gemeindestraße")</v>
      </c>
    </row>
    <row r="569" spans="1:1" x14ac:dyDescent="0.25">
      <c r="A569" t="str">
        <f>_xlfn.TEXTJOIN(";", TRUE,'Export für Visum att (clean)'!569:569)</f>
        <v>621;60;Un L1Bus V60;1;6;BUS,WALK,BIKE,PUTW;0;0;60;1;4;20;130;100;4;80;50;4;50;50;50;1;1,2;1;Unclassified: Minor public road, often rural, lowest standard, typically no center line ("Gemeindestraße")</v>
      </c>
    </row>
    <row r="570" spans="1:1" x14ac:dyDescent="0.25">
      <c r="A570" t="str">
        <f>_xlfn.TEXTJOIN(";", TRUE,'Export für Visum att (clean)'!570:570)</f>
        <v>622;60;Un L1Bus V50;1;6;BUS,WALK,BIKE,PUTW;0;0;50;1;4;20;130;100;4;80;50;4;50;50;50;1;1,2;1;Unclassified: Minor public road, often rural, lowest standard, typically no center line ("Gemeindestraße")</v>
      </c>
    </row>
    <row r="571" spans="1:1" x14ac:dyDescent="0.25">
      <c r="A571" t="str">
        <f>_xlfn.TEXTJOIN(";", TRUE,'Export für Visum att (clean)'!571:571)</f>
        <v>623;60;Un L1Bus V40;1;6;BUS,WALK,BIKE,PUTW;0;0;40;1;4;20;130;100;4;80;50;4;50;50;50;1;1,2;1;Unclassified: Minor public road, often rural, lowest standard, typically no center line ("Gemeindestraße")</v>
      </c>
    </row>
    <row r="572" spans="1:1" x14ac:dyDescent="0.25">
      <c r="A572" t="str">
        <f>_xlfn.TEXTJOIN(";", TRUE,'Export für Visum att (clean)'!572:572)</f>
        <v>624;60;Un L1Bus V30;1;6;BUS,WALK,BIKE,PUTW;0;0;30;1;4;20;130;100;4;80;50;4;50;50;50;1;1,2;1;Unclassified: Minor public road, often rural, lowest standard, typically no center line ("Gemeindestraße")</v>
      </c>
    </row>
    <row r="573" spans="1:1" x14ac:dyDescent="0.25">
      <c r="A573" t="str">
        <f>_xlfn.TEXTJOIN(";", TRUE,'Export für Visum att (clean)'!573:573)</f>
        <v>625;60;free;1;1000;0;0;0;0;99;0;0;0;0;0;0;0;0;0;0;10;10;10</v>
      </c>
    </row>
    <row r="574" spans="1:1" x14ac:dyDescent="0.25">
      <c r="A574" t="str">
        <f>_xlfn.TEXTJOIN(";", TRUE,'Export für Visum att (clean)'!574:574)</f>
        <v>626;60;free;1;1000;0;0;0;0;99;0;0;0;0;0;0;0;0;0;0;10;10;10</v>
      </c>
    </row>
    <row r="575" spans="1:1" x14ac:dyDescent="0.25">
      <c r="A575" t="str">
        <f>_xlfn.TEXTJOIN(";", TRUE,'Export für Visum att (clean)'!575:575)</f>
        <v>627;60;free;1;1000;0;0;0;0;99;0;0;0;0;0;0;0;0;0;0;10;10;10</v>
      </c>
    </row>
    <row r="576" spans="1:1" x14ac:dyDescent="0.25">
      <c r="A576" t="str">
        <f>_xlfn.TEXTJOIN(";", TRUE,'Export für Visum att (clean)'!576:576)</f>
        <v>628;60;free;1;1000;0;0;0;0;99;0;0;0;0;0;0;0;0;0;0;10;10;10</v>
      </c>
    </row>
    <row r="577" spans="1:1" x14ac:dyDescent="0.25">
      <c r="A577" t="str">
        <f>_xlfn.TEXTJOIN(";", TRUE,'Export für Visum att (clean)'!577:577)</f>
        <v>629;60;free;1;1000;0;0;0;0;99;0;0;0;0;0;0;0;0;0;0;10;10;10</v>
      </c>
    </row>
    <row r="578" spans="1:1" x14ac:dyDescent="0.25">
      <c r="A578" t="str">
        <f>_xlfn.TEXTJOIN(";", TRUE,'Export für Visum att (clean)'!578:578)</f>
        <v>630;60;free;1;1000;0;0;0;0;99;0;0;0;0;0;0;0;0;0;0;10;10;10</v>
      </c>
    </row>
    <row r="579" spans="1:1" x14ac:dyDescent="0.25">
      <c r="A579" t="str">
        <f>_xlfn.TEXTJOIN(";", TRUE,'Export für Visum att (clean)'!579:579)</f>
        <v>631;60;free;1;1000;0;0;0;0;99;0;0;0;0;0;0;0;0;0;0;10;10;10</v>
      </c>
    </row>
    <row r="580" spans="1:1" x14ac:dyDescent="0.25">
      <c r="A580" t="str">
        <f>_xlfn.TEXTJOIN(";", TRUE,'Export für Visum att (clean)'!580:580)</f>
        <v>632;60;free;1;1000;0;0;0;0;99;0;0;0;0;0;0;0;0;0;0;10;10;10</v>
      </c>
    </row>
    <row r="581" spans="1:1" x14ac:dyDescent="0.25">
      <c r="A581" t="str">
        <f>_xlfn.TEXTJOIN(";", TRUE,'Export für Visum att (clean)'!581:581)</f>
        <v>633;60;free;1;1000;0;0;0;0;99;0;0;0;0;0;0;0;0;0;0;10;10;10</v>
      </c>
    </row>
    <row r="582" spans="1:1" x14ac:dyDescent="0.25">
      <c r="A582" t="str">
        <f>_xlfn.TEXTJOIN(";", TRUE,'Export für Visum att (clean)'!582:582)</f>
        <v>634;60;free;1;1000;0;0;0;0;99;0;0;0;0;0;0;0;0;0;0;10;10;10</v>
      </c>
    </row>
    <row r="583" spans="1:1" x14ac:dyDescent="0.25">
      <c r="A583" t="str">
        <f>_xlfn.TEXTJOIN(";", TRUE,'Export für Visum att (clean)'!583:583)</f>
        <v>635;60;free;1;1000;0;0;0;0;99;0;0;0;0;0;0;0;0;0;0;10;10;10</v>
      </c>
    </row>
    <row r="584" spans="1:1" x14ac:dyDescent="0.25">
      <c r="A584" t="str">
        <f>_xlfn.TEXTJOIN(";", TRUE,'Export für Visum att (clean)'!584:584)</f>
        <v>636;60;free;1;1000;0;0;0;0;99;0;0;0;0;0;0;0;0;0;0;10;10;10</v>
      </c>
    </row>
    <row r="585" spans="1:1" x14ac:dyDescent="0.25">
      <c r="A585" t="str">
        <f>_xlfn.TEXTJOIN(";", TRUE,'Export für Visum att (clean)'!585:585)</f>
        <v>637;60;free;1;1000;0;0;0;0;99;0;0;0;0;0;0;0;0;0;0;10;10;10</v>
      </c>
    </row>
    <row r="586" spans="1:1" x14ac:dyDescent="0.25">
      <c r="A586" t="str">
        <f>_xlfn.TEXTJOIN(";", TRUE,'Export für Visum att (clean)'!586:586)</f>
        <v>638;60;free;1;1000;0;0;0;0;99;0;0;0;0;0;0;0;0;0;0;10;10;10</v>
      </c>
    </row>
    <row r="587" spans="1:1" x14ac:dyDescent="0.25">
      <c r="A587" t="str">
        <f>_xlfn.TEXTJOIN(";", TRUE,'Export für Visum att (clean)'!587:587)</f>
        <v>639;60;free;1;1000;0;0;0;0;99;0;0;0;0;0;0;0;0;0;0;10;10;10</v>
      </c>
    </row>
    <row r="588" spans="1:1" x14ac:dyDescent="0.25">
      <c r="A588" t="str">
        <f>_xlfn.TEXTJOIN(";", TRUE,'Export für Visum att (clean)'!588:588)</f>
        <v>640;60;free;1;1000;0;0;0;0;99;0;0;0;0;0;0;0;0;0;0;10;10;10</v>
      </c>
    </row>
    <row r="589" spans="1:1" x14ac:dyDescent="0.25">
      <c r="A589" t="str">
        <f>_xlfn.TEXTJOIN(";", TRUE,'Export für Visum att (clean)'!589:589)</f>
        <v>641;60;free;1;1000;0;0;0;0;99;0;0;0;0;0;0;0;0;0;0;10;10;10</v>
      </c>
    </row>
    <row r="590" spans="1:1" x14ac:dyDescent="0.25">
      <c r="A590" t="str">
        <f>_xlfn.TEXTJOIN(";", TRUE,'Export für Visum att (clean)'!590:590)</f>
        <v>642;60;free;1;1000;0;0;0;0;99;0;0;0;0;0;0;0;0;0;0;10;10;10</v>
      </c>
    </row>
    <row r="591" spans="1:1" x14ac:dyDescent="0.25">
      <c r="A591" t="str">
        <f>_xlfn.TEXTJOIN(";", TRUE,'Export für Visum att (clean)'!591:591)</f>
        <v>643;60;free;1;1000;0;0;0;0;99;0;0;0;0;0;0;0;0;0;0;10;10;10</v>
      </c>
    </row>
    <row r="592" spans="1:1" x14ac:dyDescent="0.25">
      <c r="A592" t="str">
        <f>_xlfn.TEXTJOIN(";", TRUE,'Export für Visum att (clean)'!592:592)</f>
        <v>644;60;free;1;1000;0;0;0;0;99;0;0;0;0;0;0;0;0;0;0;10;10;10</v>
      </c>
    </row>
    <row r="593" spans="1:1" x14ac:dyDescent="0.25">
      <c r="A593" t="str">
        <f>_xlfn.TEXTJOIN(";", TRUE,'Export für Visum att (clean)'!593:593)</f>
        <v>645;60;free;1;1000;0;0;0;0;99;0;0;0;0;0;0;0;0;0;0;10;10;10</v>
      </c>
    </row>
    <row r="594" spans="1:1" x14ac:dyDescent="0.25">
      <c r="A594" t="str">
        <f>_xlfn.TEXTJOIN(";", TRUE,'Export für Visum att (clean)'!594:594)</f>
        <v>646;60;free;1;1000;0;0;0;0;99;0;0;0;0;0;0;0;0;0;0;10;10;10</v>
      </c>
    </row>
    <row r="595" spans="1:1" x14ac:dyDescent="0.25">
      <c r="A595" t="str">
        <f>_xlfn.TEXTJOIN(";", TRUE,'Export für Visum att (clean)'!595:595)</f>
        <v>647;60;free;1;1000;0;0;0;0;99;0;0;0;0;0;0;0;0;0;0;10;10;10</v>
      </c>
    </row>
    <row r="596" spans="1:1" x14ac:dyDescent="0.25">
      <c r="A596" t="str">
        <f>_xlfn.TEXTJOIN(";", TRUE,'Export für Visum att (clean)'!596:596)</f>
        <v>648;60;free;1;1000;0;0;0;0;99;0;0;0;0;0;0;0;0;0;0;10;10;10</v>
      </c>
    </row>
    <row r="597" spans="1:1" x14ac:dyDescent="0.25">
      <c r="A597" t="str">
        <f>_xlfn.TEXTJOIN(";", TRUE,'Export für Visum att (clean)'!597:597)</f>
        <v>649;60;free;1;1000;0;0;0;0;99;0;0;0;0;0;0;0;0;0;0;10;10;10</v>
      </c>
    </row>
    <row r="598" spans="1:1" x14ac:dyDescent="0.25">
      <c r="A598" t="str">
        <f>_xlfn.TEXTJOIN(";", TRUE,'Export für Visum att (clean)'!598:598)</f>
        <v>650;60;free;1;1000;0;0;0;0;99;0;0;0;0;0;0;0;0;0;0;10;10;10</v>
      </c>
    </row>
    <row r="599" spans="1:1" x14ac:dyDescent="0.25">
      <c r="A599" t="str">
        <f>_xlfn.TEXTJOIN(";", TRUE,'Export für Visum att (clean)'!599:599)</f>
        <v>651;60;free;1;1000;0;0;0;0;99;0;0;0;0;0;0;0;0;0;0;10;10;10</v>
      </c>
    </row>
    <row r="600" spans="1:1" x14ac:dyDescent="0.25">
      <c r="A600" t="str">
        <f>_xlfn.TEXTJOIN(";", TRUE,'Export für Visum att (clean)'!600:600)</f>
        <v>652;60;free;1;1000;0;0;0;0;99;0;0;0;0;0;0;0;0;0;0;10;10;10</v>
      </c>
    </row>
    <row r="601" spans="1:1" x14ac:dyDescent="0.25">
      <c r="A601" t="str">
        <f>_xlfn.TEXTJOIN(";", TRUE,'Export für Visum att (clean)'!601:601)</f>
        <v>653;60;free;1;1000;0;0;0;0;99;0;0;0;0;0;0;0;0;0;0;10;10;10</v>
      </c>
    </row>
    <row r="602" spans="1:1" x14ac:dyDescent="0.25">
      <c r="A602" t="str">
        <f>_xlfn.TEXTJOIN(";", TRUE,'Export für Visum att (clean)'!602:602)</f>
        <v>654;60;free;1;1000;0;0;0;0;99;0;0;0;0;0;0;0;0;0;0;10;10;10</v>
      </c>
    </row>
    <row r="603" spans="1:1" x14ac:dyDescent="0.25">
      <c r="A603" t="str">
        <f>_xlfn.TEXTJOIN(";", TRUE,'Export für Visum att (clean)'!603:603)</f>
        <v>655;60;free;1;1000;0;0;0;0;99;0;0;0;0;0;0;0;0;0;0;10;10;10</v>
      </c>
    </row>
    <row r="604" spans="1:1" x14ac:dyDescent="0.25">
      <c r="A604" t="str">
        <f>_xlfn.TEXTJOIN(";", TRUE,'Export für Visum att (clean)'!604:604)</f>
        <v>656;60;free;1;1000;0;0;0;0;99;0;0;0;0;0;0;0;0;0;0;10;10;10</v>
      </c>
    </row>
    <row r="605" spans="1:1" x14ac:dyDescent="0.25">
      <c r="A605" t="str">
        <f>_xlfn.TEXTJOIN(";", TRUE,'Export für Visum att (clean)'!605:605)</f>
        <v>657;60;free;1;1000;0;0;0;0;99;0;0;0;0;0;0;0;0;0;0;10;10;10</v>
      </c>
    </row>
    <row r="606" spans="1:1" x14ac:dyDescent="0.25">
      <c r="A606" t="str">
        <f>_xlfn.TEXTJOIN(";", TRUE,'Export für Visum att (clean)'!606:606)</f>
        <v>658;60;free;1;1000;0;0;0;0;99;0;0;0;0;0;0;0;0;0;0;10;10;10</v>
      </c>
    </row>
    <row r="607" spans="1:1" x14ac:dyDescent="0.25">
      <c r="A607" t="str">
        <f>_xlfn.TEXTJOIN(";", TRUE,'Export für Visum att (clean)'!607:607)</f>
        <v>659;60;free;1;1000;0;0;0;0;99;0;0;0;0;0;0;0;0;0;0;10;10;10</v>
      </c>
    </row>
    <row r="608" spans="1:1" x14ac:dyDescent="0.25">
      <c r="A608" t="str">
        <f>_xlfn.TEXTJOIN(";", TRUE,'Export für Visum att (clean)'!608:608)</f>
        <v>660;60;free;1;1000;0;0;0;0;99;0;0;0;0;0;0;0;0;0;0;10;10;10</v>
      </c>
    </row>
    <row r="609" spans="1:1" x14ac:dyDescent="0.25">
      <c r="A609" t="str">
        <f>_xlfn.TEXTJOIN(";", TRUE,'Export für Visum att (clean)'!609:609)</f>
        <v>661;60;free;1;1000;0;0;0;0;99;0;0;0;0;0;0;0;0;0;0;10;10;10</v>
      </c>
    </row>
    <row r="610" spans="1:1" x14ac:dyDescent="0.25">
      <c r="A610" t="str">
        <f>_xlfn.TEXTJOIN(";", TRUE,'Export für Visum att (clean)'!610:610)</f>
        <v>662;60;free;1;1000;0;0;0;0;99;0;0;0;0;0;0;0;0;0;0;10;10;10</v>
      </c>
    </row>
    <row r="611" spans="1:1" x14ac:dyDescent="0.25">
      <c r="A611" t="str">
        <f>_xlfn.TEXTJOIN(";", TRUE,'Export für Visum att (clean)'!611:611)</f>
        <v>663;60;free;1;1000;0;0;0;0;99;0;0;0;0;0;0;0;0;0;0;10;10;10</v>
      </c>
    </row>
    <row r="612" spans="1:1" x14ac:dyDescent="0.25">
      <c r="A612" t="str">
        <f>_xlfn.TEXTJOIN(";", TRUE,'Export für Visum att (clean)'!612:612)</f>
        <v>664;60;free;1;1000;0;0;0;0;99;0;0;0;0;0;0;0;0;0;0;10;10;10</v>
      </c>
    </row>
    <row r="613" spans="1:1" x14ac:dyDescent="0.25">
      <c r="A613" t="str">
        <f>_xlfn.TEXTJOIN(";", TRUE,'Export für Visum att (clean)'!613:613)</f>
        <v>665;60;free;1;1000;0;0;0;0;99;0;0;0;0;0;0;0;0;0;0;10;10;10</v>
      </c>
    </row>
    <row r="614" spans="1:1" x14ac:dyDescent="0.25">
      <c r="A614" t="str">
        <f>_xlfn.TEXTJOIN(";", TRUE,'Export für Visum att (clean)'!614:614)</f>
        <v>666;60;free;1;1000;0;0;0;0;99;0;0;0;0;0;0;0;0;0;0;10;10;10</v>
      </c>
    </row>
    <row r="615" spans="1:1" x14ac:dyDescent="0.25">
      <c r="A615" t="str">
        <f>_xlfn.TEXTJOIN(";", TRUE,'Export für Visum att (clean)'!615:615)</f>
        <v>667;60;free;1;1000;0;0;0;0;99;0;0;0;0;0;0;0;0;0;0;10;10;10</v>
      </c>
    </row>
    <row r="616" spans="1:1" x14ac:dyDescent="0.25">
      <c r="A616" t="str">
        <f>_xlfn.TEXTJOIN(";", TRUE,'Export für Visum att (clean)'!616:616)</f>
        <v>668;60;free;1;1000;0;0;0;0;99;0;0;0;0;0;0;0;0;0;0;10;10;10</v>
      </c>
    </row>
    <row r="617" spans="1:1" x14ac:dyDescent="0.25">
      <c r="A617" t="str">
        <f>_xlfn.TEXTJOIN(";", TRUE,'Export für Visum att (clean)'!617:617)</f>
        <v>669;60;free;1;1000;0;0;0;0;99;0;0;0;0;0;0;0;0;0;0;10;10;10</v>
      </c>
    </row>
    <row r="618" spans="1:1" x14ac:dyDescent="0.25">
      <c r="A618" t="str">
        <f>_xlfn.TEXTJOIN(";", TRUE,'Export für Visum att (clean)'!618:618)</f>
        <v>670;60;free;1;1000;0;0;0;0;99;0;0;0;0;0;0;0;0;0;0;10;10;10</v>
      </c>
    </row>
    <row r="619" spans="1:1" x14ac:dyDescent="0.25">
      <c r="A619" t="str">
        <f>_xlfn.TEXTJOIN(";", TRUE,'Export für Visum att (clean)'!619:619)</f>
        <v>671;60;free;1;1000;0;0;0;0;99;0;0;0;0;0;0;0;0;0;0;10;10;10</v>
      </c>
    </row>
    <row r="620" spans="1:1" x14ac:dyDescent="0.25">
      <c r="A620" t="str">
        <f>_xlfn.TEXTJOIN(";", TRUE,'Export für Visum att (clean)'!620:620)</f>
        <v>672;60;free;1;1000;0;0;0;0;99;0;0;0;0;0;0;0;0;0;0;10;10;10</v>
      </c>
    </row>
    <row r="621" spans="1:1" x14ac:dyDescent="0.25">
      <c r="A621" t="str">
        <f>_xlfn.TEXTJOIN(";", TRUE,'Export für Visum att (clean)'!621:621)</f>
        <v>673;60;free;1;1000;0;0;0;0;99;0;0;0;0;0;0;0;0;0;0;10;10;10</v>
      </c>
    </row>
    <row r="622" spans="1:1" x14ac:dyDescent="0.25">
      <c r="A622" t="str">
        <f>_xlfn.TEXTJOIN(";", TRUE,'Export für Visum att (clean)'!622:622)</f>
        <v>674;60;free;1;1000;0;0;0;0;99;0;0;0;0;0;0;0;0;0;0;10;10;10</v>
      </c>
    </row>
    <row r="623" spans="1:1" x14ac:dyDescent="0.25">
      <c r="A623" t="str">
        <f>_xlfn.TEXTJOIN(";", TRUE,'Export für Visum att (clean)'!623:623)</f>
        <v>675;60;free;1;1000;0;0;0;0;99;0;0;0;0;0;0;0;0;0;0;10;10;10</v>
      </c>
    </row>
    <row r="624" spans="1:1" x14ac:dyDescent="0.25">
      <c r="A624" t="str">
        <f>_xlfn.TEXTJOIN(";", TRUE,'Export für Visum att (clean)'!624:624)</f>
        <v>676;60;free;1;1000;0;0;0;0;99;0;0;0;0;0;0;0;0;0;0;10;10;10</v>
      </c>
    </row>
    <row r="625" spans="1:1" x14ac:dyDescent="0.25">
      <c r="A625" t="str">
        <f>_xlfn.TEXTJOIN(";", TRUE,'Export für Visum att (clean)'!625:625)</f>
        <v>677;60;free;1;1000;0;0;0;0;99;0;0;0;0;0;0;0;0;0;0;10;10;10</v>
      </c>
    </row>
    <row r="626" spans="1:1" x14ac:dyDescent="0.25">
      <c r="A626" t="str">
        <f>_xlfn.TEXTJOIN(";", TRUE,'Export für Visum att (clean)'!626:626)</f>
        <v>678;60;free;1;1000;0;0;0;0;99;0;0;0;0;0;0;0;0;0;0;10;10;10</v>
      </c>
    </row>
    <row r="627" spans="1:1" x14ac:dyDescent="0.25">
      <c r="A627" t="str">
        <f>_xlfn.TEXTJOIN(";", TRUE,'Export für Visum att (clean)'!627:627)</f>
        <v>679;60;free;1;1000;0;0;0;0;99;0;0;0;0;0;0;0;0;0;0;10;10;10</v>
      </c>
    </row>
    <row r="628" spans="1:1" x14ac:dyDescent="0.25">
      <c r="A628" t="str">
        <f>_xlfn.TEXTJOIN(";", TRUE,'Export für Visum att (clean)'!628:628)</f>
        <v>680;60;free;1;1000;0;0;0;0;99;0;0;0;0;0;0;0;0;0;0;10;10;10</v>
      </c>
    </row>
    <row r="629" spans="1:1" x14ac:dyDescent="0.25">
      <c r="A629" t="str">
        <f>_xlfn.TEXTJOIN(";", TRUE,'Export für Visum att (clean)'!629:629)</f>
        <v>681;60;free;1;1000;0;0;0;0;99;0;0;0;0;0;0;0;0;0;0;10;10;10</v>
      </c>
    </row>
    <row r="630" spans="1:1" x14ac:dyDescent="0.25">
      <c r="A630" t="str">
        <f>_xlfn.TEXTJOIN(";", TRUE,'Export für Visum att (clean)'!630:630)</f>
        <v>682;60;free;1;1000;0;0;0;0;99;0;0;0;0;0;0;0;0;0;0;10;10;10</v>
      </c>
    </row>
    <row r="631" spans="1:1" x14ac:dyDescent="0.25">
      <c r="A631" t="str">
        <f>_xlfn.TEXTJOIN(";", TRUE,'Export für Visum att (clean)'!631:631)</f>
        <v>683;60;free;1;1000;0;0;0;0;99;0;0;0;0;0;0;0;0;0;0;10;10;10</v>
      </c>
    </row>
    <row r="632" spans="1:1" x14ac:dyDescent="0.25">
      <c r="A632" t="str">
        <f>_xlfn.TEXTJOIN(";", TRUE,'Export für Visum att (clean)'!632:632)</f>
        <v>684;60;free;1;1000;0;0;0;0;99;0;0;0;0;0;0;0;0;0;0;10;10;10</v>
      </c>
    </row>
    <row r="633" spans="1:1" x14ac:dyDescent="0.25">
      <c r="A633" t="str">
        <f>_xlfn.TEXTJOIN(";", TRUE,'Export für Visum att (clean)'!633:633)</f>
        <v>685;60;free;1;1000;0;0;0;0;99;0;0;0;0;0;0;0;0;0;0;10;10;10</v>
      </c>
    </row>
    <row r="634" spans="1:1" x14ac:dyDescent="0.25">
      <c r="A634" t="str">
        <f>_xlfn.TEXTJOIN(";", TRUE,'Export für Visum att (clean)'!634:634)</f>
        <v>686;60;free;1;1000;0;0;0;0;99;0;0;0;0;0;0;0;0;0;0;10;10;10</v>
      </c>
    </row>
    <row r="635" spans="1:1" x14ac:dyDescent="0.25">
      <c r="A635" t="str">
        <f>_xlfn.TEXTJOIN(";", TRUE,'Export für Visum att (clean)'!635:635)</f>
        <v>687;60;free;1;1000;0;0;0;0;99;0;0;0;0;0;0;0;0;0;0;10;10;10</v>
      </c>
    </row>
    <row r="636" spans="1:1" x14ac:dyDescent="0.25">
      <c r="A636" t="str">
        <f>_xlfn.TEXTJOIN(";", TRUE,'Export für Visum att (clean)'!636:636)</f>
        <v>688;60;free;1;1000;0;0;0;0;99;0;0;0;0;0;0;0;0;0;0;10;10;10</v>
      </c>
    </row>
    <row r="637" spans="1:1" x14ac:dyDescent="0.25">
      <c r="A637" t="str">
        <f>_xlfn.TEXTJOIN(";", TRUE,'Export für Visum att (clean)'!637:637)</f>
        <v>689;60;free;1;1000;0;0;0;0;99;0;0;0;0;0;0;0;0;0;0;10;10;10</v>
      </c>
    </row>
    <row r="638" spans="1:1" x14ac:dyDescent="0.25">
      <c r="A638" t="str">
        <f>_xlfn.TEXTJOIN(";", TRUE,'Export für Visum att (clean)'!638:638)</f>
        <v>690;60;free;1;1000;0;0;0;0;99;0;0;0;0;0;0;0;0;0;0;10;10;10</v>
      </c>
    </row>
    <row r="639" spans="1:1" x14ac:dyDescent="0.25">
      <c r="A639" t="str">
        <f>_xlfn.TEXTJOIN(";", TRUE,'Export für Visum att (clean)'!639:639)</f>
        <v>691;60;free;1;1000;0;0;0;0;99;0;0;0;0;0;0;0;0;0;0;10;10;10</v>
      </c>
    </row>
    <row r="640" spans="1:1" x14ac:dyDescent="0.25">
      <c r="A640" t="str">
        <f>_xlfn.TEXTJOIN(";", TRUE,'Export für Visum att (clean)'!640:640)</f>
        <v>692;60;free;1;1000;0;0;0;0;99;0;0;0;0;0;0;0;0;0;0;10;10;10</v>
      </c>
    </row>
    <row r="641" spans="1:1" x14ac:dyDescent="0.25">
      <c r="A641" t="str">
        <f>_xlfn.TEXTJOIN(";", TRUE,'Export für Visum att (clean)'!641:641)</f>
        <v>693;60;free;1;1000;0;0;0;0;99;0;0;0;0;0;0;0;0;0;0;10;10;10</v>
      </c>
    </row>
    <row r="642" spans="1:1" x14ac:dyDescent="0.25">
      <c r="A642" t="str">
        <f>_xlfn.TEXTJOIN(";", TRUE,'Export für Visum att (clean)'!642:642)</f>
        <v>694;60;free;1;1000;0;0;0;0;99;0;0;0;0;0;0;0;0;0;0;10;10;10</v>
      </c>
    </row>
    <row r="643" spans="1:1" x14ac:dyDescent="0.25">
      <c r="A643" t="str">
        <f>_xlfn.TEXTJOIN(";", TRUE,'Export für Visum att (clean)'!643:643)</f>
        <v>695;60;free;1;1000;0;0;0;0;99;0;0;0;0;0;0;0;0;0;0;10;10;10</v>
      </c>
    </row>
    <row r="644" spans="1:1" x14ac:dyDescent="0.25">
      <c r="A644" t="str">
        <f>_xlfn.TEXTJOIN(";", TRUE,'Export für Visum att (clean)'!644:644)</f>
        <v>696;60;free;1;1000;0;0;0;0;99;0;0;0;0;0;0;0;0;0;0;10;10;10</v>
      </c>
    </row>
    <row r="645" spans="1:1" x14ac:dyDescent="0.25">
      <c r="A645" t="str">
        <f>_xlfn.TEXTJOIN(";", TRUE,'Export für Visum att (clean)'!645:645)</f>
        <v>697;60;free;1;1000;0;0;0;0;99;0;0;0;0;0;0;0;0;0;0;10;10;10</v>
      </c>
    </row>
    <row r="646" spans="1:1" x14ac:dyDescent="0.25">
      <c r="A646" t="str">
        <f>_xlfn.TEXTJOIN(";", TRUE,'Export für Visum att (clean)'!646:646)</f>
        <v>698;60;free;1;1000;0;0;0;0;99;0;0;0;0;0;0;0;0;0;0;10;10;10</v>
      </c>
    </row>
    <row r="647" spans="1:1" x14ac:dyDescent="0.25">
      <c r="A647" t="str">
        <f>_xlfn.TEXTJOIN(";", TRUE,'Export für Visum att (clean)'!647:647)</f>
        <v>699;60;free;1;1000;0;0;0;0;99;0;0;0;0;0;0;0;0;0;0;10;10;10</v>
      </c>
    </row>
    <row r="648" spans="1:1" x14ac:dyDescent="0.25">
      <c r="A648" t="str">
        <f>_xlfn.TEXTJOIN(";", TRUE,'Export für Visum att (clean)'!648:648)</f>
        <v>700;70;Re L1 V50;1;7;BIKE,BUS,MINIBUS,CAR,HGV,PUTW,WALK;1;400;50;1;4;20;130;100;4;80;50;4;50;50;50;1;1,4;1;Residential: Street in residential areas, mainly for local access</v>
      </c>
    </row>
    <row r="649" spans="1:1" x14ac:dyDescent="0.25">
      <c r="A649" t="str">
        <f>_xlfn.TEXTJOIN(";", TRUE,'Export für Visum att (clean)'!649:649)</f>
        <v>701;70;Re L1 V40;1;7;BIKE,BUS,MINIBUS,CAR,HGV,PUTW,WALK;1;300;40;1;4;20;130;100;4;80;50;4;50;50;50;1;1,4;1;Residential: Street in residential areas, mainly for local access</v>
      </c>
    </row>
    <row r="650" spans="1:1" x14ac:dyDescent="0.25">
      <c r="A650" t="str">
        <f>_xlfn.TEXTJOIN(";", TRUE,'Export für Visum att (clean)'!650:650)</f>
        <v>702;70;Re L1 V30;1;7;BIKE,BUS,MINIBUS,CAR,HGV,PUTW,WALK;1;200;30;1;4;20;130;100;4;80;50;4;50;50;50;1;1,4;1;Residential: Street in residential areas, mainly for local access</v>
      </c>
    </row>
    <row r="651" spans="1:1" x14ac:dyDescent="0.25">
      <c r="A651" t="str">
        <f>_xlfn.TEXTJOIN(";", TRUE,'Export für Visum att (clean)'!651:651)</f>
        <v>703;70;Re L1 V20;1;7;BIKE,BUS,MINIBUS,CAR,HGV,PUTW,WALK;1;100;20;1;4;20;130;100;4;80;50;4;50;50;50;1;1,4;1;Residential: Street in residential areas, mainly for local access</v>
      </c>
    </row>
    <row r="652" spans="1:1" x14ac:dyDescent="0.25">
      <c r="A652" t="str">
        <f>_xlfn.TEXTJOIN(";", TRUE,'Export für Visum att (clean)'!652:652)</f>
        <v>704;70;free;1;1000;0;0;0;0;99;0;0;0;0;0;0;0;0;0;0;10;10;10</v>
      </c>
    </row>
    <row r="653" spans="1:1" x14ac:dyDescent="0.25">
      <c r="A653" t="str">
        <f>_xlfn.TEXTJOIN(";", TRUE,'Export für Visum att (clean)'!653:653)</f>
        <v>705;70;free;1;1000;0;0;0;0;99;0;0;0;0;0;0;0;0;0;0;10;10;10</v>
      </c>
    </row>
    <row r="654" spans="1:1" x14ac:dyDescent="0.25">
      <c r="A654" t="str">
        <f>_xlfn.TEXTJOIN(";", TRUE,'Export für Visum att (clean)'!654:654)</f>
        <v>706;70;free;1;1000;0;0;0;0;99;0;0;0;0;0;0;0;0;0;0;10;10;10</v>
      </c>
    </row>
    <row r="655" spans="1:1" x14ac:dyDescent="0.25">
      <c r="A655" t="str">
        <f>_xlfn.TEXTJOIN(";", TRUE,'Export für Visum att (clean)'!655:655)</f>
        <v>707;70;free;1;1000;0;0;0;0;99;0;0;0;0;0;0;0;0;0;0;10;10;10</v>
      </c>
    </row>
    <row r="656" spans="1:1" x14ac:dyDescent="0.25">
      <c r="A656" t="str">
        <f>_xlfn.TEXTJOIN(";", TRUE,'Export für Visum att (clean)'!656:656)</f>
        <v>708;70;free;1;1000;0;0;0;0;99;0;0;0;0;0;0;0;0;0;0;10;10;10</v>
      </c>
    </row>
    <row r="657" spans="1:1" x14ac:dyDescent="0.25">
      <c r="A657" t="str">
        <f>_xlfn.TEXTJOIN(";", TRUE,'Export für Visum att (clean)'!657:657)</f>
        <v>709;70;free;1;1000;0;0;0;0;99;0;0;0;0;0;0;0;0;0;0;10;10;10</v>
      </c>
    </row>
    <row r="658" spans="1:1" x14ac:dyDescent="0.25">
      <c r="A658" t="str">
        <f>_xlfn.TEXTJOIN(";", TRUE,'Export für Visum att (clean)'!658:658)</f>
        <v>710;70;free;1;1000;0;0;0;0;99;0;0;0;0;0;0;0;0;0;0;10;10;10</v>
      </c>
    </row>
    <row r="659" spans="1:1" x14ac:dyDescent="0.25">
      <c r="A659" t="str">
        <f>_xlfn.TEXTJOIN(";", TRUE,'Export für Visum att (clean)'!659:659)</f>
        <v>711;70;free;1;1000;0;0;0;0;99;0;0;0;0;0;0;0;0;0;0;10;10;10</v>
      </c>
    </row>
    <row r="660" spans="1:1" x14ac:dyDescent="0.25">
      <c r="A660" t="str">
        <f>_xlfn.TEXTJOIN(";", TRUE,'Export für Visum att (clean)'!660:660)</f>
        <v>712;70;free;1;1000;0;0;0;0;99;0;0;0;0;0;0;0;0;0;0;10;10;10</v>
      </c>
    </row>
    <row r="661" spans="1:1" x14ac:dyDescent="0.25">
      <c r="A661" t="str">
        <f>_xlfn.TEXTJOIN(";", TRUE,'Export für Visum att (clean)'!661:661)</f>
        <v>713;70;free;1;1000;0;0;0;0;99;0;0;0;0;0;0;0;0;0;0;10;10;10</v>
      </c>
    </row>
    <row r="662" spans="1:1" x14ac:dyDescent="0.25">
      <c r="A662" t="str">
        <f>_xlfn.TEXTJOIN(";", TRUE,'Export für Visum att (clean)'!662:662)</f>
        <v>714;70;free;1;1000;0;0;0;0;99;0;0;0;0;0;0;0;0;0;0;10;10;10</v>
      </c>
    </row>
    <row r="663" spans="1:1" x14ac:dyDescent="0.25">
      <c r="A663" t="str">
        <f>_xlfn.TEXTJOIN(";", TRUE,'Export für Visum att (clean)'!663:663)</f>
        <v>715;70;free;1;1000;0;0;0;0;99;0;0;0;0;0;0;0;0;0;0;10;10;10</v>
      </c>
    </row>
    <row r="664" spans="1:1" x14ac:dyDescent="0.25">
      <c r="A664" t="str">
        <f>_xlfn.TEXTJOIN(";", TRUE,'Export für Visum att (clean)'!664:664)</f>
        <v>716;70;free;1;1000;0;0;0;0;99;0;0;0;0;0;0;0;0;0;0;10;10;10</v>
      </c>
    </row>
    <row r="665" spans="1:1" x14ac:dyDescent="0.25">
      <c r="A665" t="str">
        <f>_xlfn.TEXTJOIN(";", TRUE,'Export für Visum att (clean)'!665:665)</f>
        <v>717;70;free;1;1000;0;0;0;0;99;0;0;0;0;0;0;0;0;0;0;10;10;10</v>
      </c>
    </row>
    <row r="666" spans="1:1" x14ac:dyDescent="0.25">
      <c r="A666" t="str">
        <f>_xlfn.TEXTJOIN(";", TRUE,'Export für Visum att (clean)'!666:666)</f>
        <v>718;70;free;1;1000;0;0;0;0;99;0;0;0;0;0;0;0;0;0;0;10;10;10</v>
      </c>
    </row>
    <row r="667" spans="1:1" x14ac:dyDescent="0.25">
      <c r="A667" t="str">
        <f>_xlfn.TEXTJOIN(";", TRUE,'Export für Visum att (clean)'!667:667)</f>
        <v>719;70;free;1;1000;0;0;0;0;99;0;0;0;0;0;0;0;0;0;0;10;10;10</v>
      </c>
    </row>
    <row r="668" spans="1:1" x14ac:dyDescent="0.25">
      <c r="A668" t="str">
        <f>_xlfn.TEXTJOIN(";", TRUE,'Export für Visum att (clean)'!668:668)</f>
        <v>720;70;free;1;1000;0;0;0;0;99;0;0;0;0;0;0;0;0;0;0;10;10;10</v>
      </c>
    </row>
    <row r="669" spans="1:1" x14ac:dyDescent="0.25">
      <c r="A669" t="str">
        <f>_xlfn.TEXTJOIN(";", TRUE,'Export für Visum att (clean)'!669:669)</f>
        <v>721;70;free;1;1000;0;0;0;0;99;0;0;0;0;0;0;0;0;0;0;10;10;10</v>
      </c>
    </row>
    <row r="670" spans="1:1" x14ac:dyDescent="0.25">
      <c r="A670" t="str">
        <f>_xlfn.TEXTJOIN(";", TRUE,'Export für Visum att (clean)'!670:670)</f>
        <v>722;70;free;1;1000;0;0;0;0;99;0;0;0;0;0;0;0;0;0;0;10;10;10</v>
      </c>
    </row>
    <row r="671" spans="1:1" x14ac:dyDescent="0.25">
      <c r="A671" t="str">
        <f>_xlfn.TEXTJOIN(";", TRUE,'Export für Visum att (clean)'!671:671)</f>
        <v>723;70;free;1;1000;0;0;0;0;99;0;0;0;0;0;0;0;0;0;0;10;10;10</v>
      </c>
    </row>
    <row r="672" spans="1:1" x14ac:dyDescent="0.25">
      <c r="A672" t="str">
        <f>_xlfn.TEXTJOIN(";", TRUE,'Export für Visum att (clean)'!672:672)</f>
        <v>724;70;free;1;1000;0;0;0;0;99;0;0;0;0;0;0;0;0;0;0;10;10;10</v>
      </c>
    </row>
    <row r="673" spans="1:1" x14ac:dyDescent="0.25">
      <c r="A673" t="str">
        <f>_xlfn.TEXTJOIN(";", TRUE,'Export für Visum att (clean)'!673:673)</f>
        <v>725;70;free;1;1000;0;0;0;0;99;0;0;0;0;0;0;0;0;0;0;10;10;10</v>
      </c>
    </row>
    <row r="674" spans="1:1" x14ac:dyDescent="0.25">
      <c r="A674" t="str">
        <f>_xlfn.TEXTJOIN(";", TRUE,'Export für Visum att (clean)'!674:674)</f>
        <v>726;70;free;1;1000;0;0;0;0;99;0;0;0;0;0;0;0;0;0;0;10;10;10</v>
      </c>
    </row>
    <row r="675" spans="1:1" x14ac:dyDescent="0.25">
      <c r="A675" t="str">
        <f>_xlfn.TEXTJOIN(";", TRUE,'Export für Visum att (clean)'!675:675)</f>
        <v>727;70;free;1;1000;0;0;0;0;99;0;0;0;0;0;0;0;0;0;0;10;10;10</v>
      </c>
    </row>
    <row r="676" spans="1:1" x14ac:dyDescent="0.25">
      <c r="A676" t="str">
        <f>_xlfn.TEXTJOIN(";", TRUE,'Export für Visum att (clean)'!676:676)</f>
        <v>728;70;free;1;1000;0;0;0;0;99;0;0;0;0;0;0;0;0;0;0;10;10;10</v>
      </c>
    </row>
    <row r="677" spans="1:1" x14ac:dyDescent="0.25">
      <c r="A677" t="str">
        <f>_xlfn.TEXTJOIN(";", TRUE,'Export für Visum att (clean)'!677:677)</f>
        <v>729;70;free;1;1000;0;0;0;0;99;0;0;0;0;0;0;0;0;0;0;10;10;10</v>
      </c>
    </row>
    <row r="678" spans="1:1" x14ac:dyDescent="0.25">
      <c r="A678" t="str">
        <f>_xlfn.TEXTJOIN(";", TRUE,'Export für Visum att (clean)'!678:678)</f>
        <v>730;70;free;1;1000;0;0;0;0;99;0;0;0;0;0;0;0;0;0;0;10;10;10</v>
      </c>
    </row>
    <row r="679" spans="1:1" x14ac:dyDescent="0.25">
      <c r="A679" t="str">
        <f>_xlfn.TEXTJOIN(";", TRUE,'Export für Visum att (clean)'!679:679)</f>
        <v>731;70;free;1;1000;0;0;0;0;99;0;0;0;0;0;0;0;0;0;0;10;10;10</v>
      </c>
    </row>
    <row r="680" spans="1:1" x14ac:dyDescent="0.25">
      <c r="A680" t="str">
        <f>_xlfn.TEXTJOIN(";", TRUE,'Export für Visum att (clean)'!680:680)</f>
        <v>732;70;free;1;1000;0;0;0;0;99;0;0;0;0;0;0;0;0;0;0;10;10;10</v>
      </c>
    </row>
    <row r="681" spans="1:1" x14ac:dyDescent="0.25">
      <c r="A681" t="str">
        <f>_xlfn.TEXTJOIN(";", TRUE,'Export für Visum att (clean)'!681:681)</f>
        <v>733;70;free;1;1000;0;0;0;0;99;0;0;0;0;0;0;0;0;0;0;10;10;10</v>
      </c>
    </row>
    <row r="682" spans="1:1" x14ac:dyDescent="0.25">
      <c r="A682" t="str">
        <f>_xlfn.TEXTJOIN(";", TRUE,'Export für Visum att (clean)'!682:682)</f>
        <v>734;70;free;1;1000;0;0;0;0;99;0;0;0;0;0;0;0;0;0;0;10;10;10</v>
      </c>
    </row>
    <row r="683" spans="1:1" x14ac:dyDescent="0.25">
      <c r="A683" t="str">
        <f>_xlfn.TEXTJOIN(";", TRUE,'Export für Visum att (clean)'!683:683)</f>
        <v>735;70;free;1;1000;0;0;0;0;99;0;0;0;0;0;0;0;0;0;0;10;10;10</v>
      </c>
    </row>
    <row r="684" spans="1:1" x14ac:dyDescent="0.25">
      <c r="A684" t="str">
        <f>_xlfn.TEXTJOIN(";", TRUE,'Export für Visum att (clean)'!684:684)</f>
        <v>736;70;free;1;1000;0;0;0;0;99;0;0;0;0;0;0;0;0;0;0;10;10;10</v>
      </c>
    </row>
    <row r="685" spans="1:1" x14ac:dyDescent="0.25">
      <c r="A685" t="str">
        <f>_xlfn.TEXTJOIN(";", TRUE,'Export für Visum att (clean)'!685:685)</f>
        <v>737;70;free;1;1000;0;0;0;0;99;0;0;0;0;0;0;0;0;0;0;10;10;10</v>
      </c>
    </row>
    <row r="686" spans="1:1" x14ac:dyDescent="0.25">
      <c r="A686" t="str">
        <f>_xlfn.TEXTJOIN(";", TRUE,'Export für Visum att (clean)'!686:686)</f>
        <v>738;70;free;1;1000;0;0;0;0;99;0;0;0;0;0;0;0;0;0;0;10;10;10</v>
      </c>
    </row>
    <row r="687" spans="1:1" x14ac:dyDescent="0.25">
      <c r="A687" t="str">
        <f>_xlfn.TEXTJOIN(";", TRUE,'Export für Visum att (clean)'!687:687)</f>
        <v>739;70;free;1;1000;0;0;0;0;99;0;0;0;0;0;0;0;0;0;0;10;10;10</v>
      </c>
    </row>
    <row r="688" spans="1:1" x14ac:dyDescent="0.25">
      <c r="A688" t="str">
        <f>_xlfn.TEXTJOIN(";", TRUE,'Export für Visum att (clean)'!688:688)</f>
        <v>740;70;free;1;1000;0;0;0;0;99;0;0;0;0;0;0;0;0;0;0;10;10;10</v>
      </c>
    </row>
    <row r="689" spans="1:1" x14ac:dyDescent="0.25">
      <c r="A689" t="str">
        <f>_xlfn.TEXTJOIN(";", TRUE,'Export für Visum att (clean)'!689:689)</f>
        <v>741;70;free;1;1000;0;0;0;0;99;0;0;0;0;0;0;0;0;0;0;10;10;10</v>
      </c>
    </row>
    <row r="690" spans="1:1" x14ac:dyDescent="0.25">
      <c r="A690" t="str">
        <f>_xlfn.TEXTJOIN(";", TRUE,'Export für Visum att (clean)'!690:690)</f>
        <v>742;70;free;1;1000;0;0;0;0;99;0;0;0;0;0;0;0;0;0;0;10;10;10</v>
      </c>
    </row>
    <row r="691" spans="1:1" x14ac:dyDescent="0.25">
      <c r="A691" t="str">
        <f>_xlfn.TEXTJOIN(";", TRUE,'Export für Visum att (clean)'!691:691)</f>
        <v>743;70;free;1;1000;0;0;0;0;99;0;0;0;0;0;0;0;0;0;0;10;10;10</v>
      </c>
    </row>
    <row r="692" spans="1:1" x14ac:dyDescent="0.25">
      <c r="A692" t="str">
        <f>_xlfn.TEXTJOIN(";", TRUE,'Export für Visum att (clean)'!692:692)</f>
        <v>744;70;free;1;1000;0;0;0;0;99;0;0;0;0;0;0;0;0;0;0;10;10;10</v>
      </c>
    </row>
    <row r="693" spans="1:1" x14ac:dyDescent="0.25">
      <c r="A693" t="str">
        <f>_xlfn.TEXTJOIN(";", TRUE,'Export für Visum att (clean)'!693:693)</f>
        <v>745;70;free;1;1000;0;0;0;0;99;0;0;0;0;0;0;0;0;0;0;10;10;10</v>
      </c>
    </row>
    <row r="694" spans="1:1" x14ac:dyDescent="0.25">
      <c r="A694" t="str">
        <f>_xlfn.TEXTJOIN(";", TRUE,'Export für Visum att (clean)'!694:694)</f>
        <v>746;70;free;1;1000;0;0;0;0;99;0;0;0;0;0;0;0;0;0;0;10;10;10</v>
      </c>
    </row>
    <row r="695" spans="1:1" x14ac:dyDescent="0.25">
      <c r="A695" t="str">
        <f>_xlfn.TEXTJOIN(";", TRUE,'Export für Visum att (clean)'!695:695)</f>
        <v>747;70;free;1;1000;0;0;0;0;99;0;0;0;0;0;0;0;0;0;0;10;10;10</v>
      </c>
    </row>
    <row r="696" spans="1:1" x14ac:dyDescent="0.25">
      <c r="A696" t="str">
        <f>_xlfn.TEXTJOIN(";", TRUE,'Export für Visum att (clean)'!696:696)</f>
        <v>748;70;free;1;1000;0;0;0;0;99;0;0;0;0;0;0;0;0;0;0;10;10;10</v>
      </c>
    </row>
    <row r="697" spans="1:1" x14ac:dyDescent="0.25">
      <c r="A697" t="str">
        <f>_xlfn.TEXTJOIN(";", TRUE,'Export für Visum att (clean)'!697:697)</f>
        <v>749;70;free;1;1000;0;0;0;0;99;0;0;0;0;0;0;0;0;0;0;10;10;10</v>
      </c>
    </row>
    <row r="698" spans="1:1" x14ac:dyDescent="0.25">
      <c r="A698" t="str">
        <f>_xlfn.TEXTJOIN(";", TRUE,'Export für Visum att (clean)'!698:698)</f>
        <v>750;70;free;1;1000;0;0;0;0;99;0;0;0;0;0;0;0;0;0;0;10;10;10</v>
      </c>
    </row>
    <row r="699" spans="1:1" x14ac:dyDescent="0.25">
      <c r="A699" t="str">
        <f>_xlfn.TEXTJOIN(";", TRUE,'Export für Visum att (clean)'!699:699)</f>
        <v>751;70;free;1;1000;0;0;0;0;99;0;0;0;0;0;0;0;0;0;0;10;10;10</v>
      </c>
    </row>
    <row r="700" spans="1:1" x14ac:dyDescent="0.25">
      <c r="A700" t="str">
        <f>_xlfn.TEXTJOIN(";", TRUE,'Export für Visum att (clean)'!700:700)</f>
        <v>752;70;free;1;1000;0;0;0;0;99;0;0;0;0;0;0;0;0;0;0;10;10;10</v>
      </c>
    </row>
    <row r="701" spans="1:1" x14ac:dyDescent="0.25">
      <c r="A701" t="str">
        <f>_xlfn.TEXTJOIN(";", TRUE,'Export für Visum att (clean)'!701:701)</f>
        <v>753;70;free;1;1000;0;0;0;0;99;0;0;0;0;0;0;0;0;0;0;10;10;10</v>
      </c>
    </row>
    <row r="702" spans="1:1" x14ac:dyDescent="0.25">
      <c r="A702" t="str">
        <f>_xlfn.TEXTJOIN(";", TRUE,'Export für Visum att (clean)'!702:702)</f>
        <v>754;70;free;1;1000;0;0;0;0;99;0;0;0;0;0;0;0;0;0;0;10;10;10</v>
      </c>
    </row>
    <row r="703" spans="1:1" x14ac:dyDescent="0.25">
      <c r="A703" t="str">
        <f>_xlfn.TEXTJOIN(";", TRUE,'Export für Visum att (clean)'!703:703)</f>
        <v>755;70;free;1;1000;0;0;0;0;99;0;0;0;0;0;0;0;0;0;0;10;10;10</v>
      </c>
    </row>
    <row r="704" spans="1:1" x14ac:dyDescent="0.25">
      <c r="A704" t="str">
        <f>_xlfn.TEXTJOIN(";", TRUE,'Export für Visum att (clean)'!704:704)</f>
        <v>756;70;free;1;1000;0;0;0;0;99;0;0;0;0;0;0;0;0;0;0;10;10;10</v>
      </c>
    </row>
    <row r="705" spans="1:1" x14ac:dyDescent="0.25">
      <c r="A705" t="str">
        <f>_xlfn.TEXTJOIN(";", TRUE,'Export für Visum att (clean)'!705:705)</f>
        <v>757;70;free;1;1000;0;0;0;0;99;0;0;0;0;0;0;0;0;0;0;10;10;10</v>
      </c>
    </row>
    <row r="706" spans="1:1" x14ac:dyDescent="0.25">
      <c r="A706" t="str">
        <f>_xlfn.TEXTJOIN(";", TRUE,'Export für Visum att (clean)'!706:706)</f>
        <v>758;70;free;1;1000;0;0;0;0;99;0;0;0;0;0;0;0;0;0;0;10;10;10</v>
      </c>
    </row>
    <row r="707" spans="1:1" x14ac:dyDescent="0.25">
      <c r="A707" t="str">
        <f>_xlfn.TEXTJOIN(";", TRUE,'Export für Visum att (clean)'!707:707)</f>
        <v>759;70;free;1;1000;0;0;0;0;99;0;0;0;0;0;0;0;0;0;0;10;10;10</v>
      </c>
    </row>
    <row r="708" spans="1:1" x14ac:dyDescent="0.25">
      <c r="A708" t="str">
        <f>_xlfn.TEXTJOIN(";", TRUE,'Export für Visum att (clean)'!708:708)</f>
        <v>760;70;free;1;1000;0;0;0;0;99;0;0;0;0;0;0;0;0;0;0;10;10;10</v>
      </c>
    </row>
    <row r="709" spans="1:1" x14ac:dyDescent="0.25">
      <c r="A709" t="str">
        <f>_xlfn.TEXTJOIN(";", TRUE,'Export für Visum att (clean)'!709:709)</f>
        <v>761;70;free;1;1000;0;0;0;0;99;0;0;0;0;0;0;0;0;0;0;10;10;10</v>
      </c>
    </row>
    <row r="710" spans="1:1" x14ac:dyDescent="0.25">
      <c r="A710" t="str">
        <f>_xlfn.TEXTJOIN(";", TRUE,'Export für Visum att (clean)'!710:710)</f>
        <v>762;70;free;1;1000;0;0;0;0;99;0;0;0;0;0;0;0;0;0;0;10;10;10</v>
      </c>
    </row>
    <row r="711" spans="1:1" x14ac:dyDescent="0.25">
      <c r="A711" t="str">
        <f>_xlfn.TEXTJOIN(";", TRUE,'Export für Visum att (clean)'!711:711)</f>
        <v>763;70;free;1;1000;0;0;0;0;99;0;0;0;0;0;0;0;0;0;0;10;10;10</v>
      </c>
    </row>
    <row r="712" spans="1:1" x14ac:dyDescent="0.25">
      <c r="A712" t="str">
        <f>_xlfn.TEXTJOIN(";", TRUE,'Export für Visum att (clean)'!712:712)</f>
        <v>764;70;free;1;1000;0;0;0;0;99;0;0;0;0;0;0;0;0;0;0;10;10;10</v>
      </c>
    </row>
    <row r="713" spans="1:1" x14ac:dyDescent="0.25">
      <c r="A713" t="str">
        <f>_xlfn.TEXTJOIN(";", TRUE,'Export für Visum att (clean)'!713:713)</f>
        <v>765;70;free;1;1000;0;0;0;0;99;0;0;0;0;0;0;0;0;0;0;10;10;10</v>
      </c>
    </row>
    <row r="714" spans="1:1" x14ac:dyDescent="0.25">
      <c r="A714" t="str">
        <f>_xlfn.TEXTJOIN(";", TRUE,'Export für Visum att (clean)'!714:714)</f>
        <v>766;70;free;1;1000;0;0;0;0;99;0;0;0;0;0;0;0;0;0;0;10;10;10</v>
      </c>
    </row>
    <row r="715" spans="1:1" x14ac:dyDescent="0.25">
      <c r="A715" t="str">
        <f>_xlfn.TEXTJOIN(";", TRUE,'Export für Visum att (clean)'!715:715)</f>
        <v>767;70;free;1;1000;0;0;0;0;99;0;0;0;0;0;0;0;0;0;0;10;10;10</v>
      </c>
    </row>
    <row r="716" spans="1:1" x14ac:dyDescent="0.25">
      <c r="A716" t="str">
        <f>_xlfn.TEXTJOIN(";", TRUE,'Export für Visum att (clean)'!716:716)</f>
        <v>768;70;free;1;1000;0;0;0;0;99;0;0;0;0;0;0;0;0;0;0;10;10;10</v>
      </c>
    </row>
    <row r="717" spans="1:1" x14ac:dyDescent="0.25">
      <c r="A717" t="str">
        <f>_xlfn.TEXTJOIN(";", TRUE,'Export für Visum att (clean)'!717:717)</f>
        <v>769;70;free;1;1000;0;0;0;0;99;0;0;0;0;0;0;0;0;0;0;10;10;10</v>
      </c>
    </row>
    <row r="718" spans="1:1" x14ac:dyDescent="0.25">
      <c r="A718" t="str">
        <f>_xlfn.TEXTJOIN(";", TRUE,'Export für Visum att (clean)'!718:718)</f>
        <v>770;70;free;1;1000;0;0;0;0;99;0;0;0;0;0;0;0;0;0;0;10;10;10</v>
      </c>
    </row>
    <row r="719" spans="1:1" x14ac:dyDescent="0.25">
      <c r="A719" t="str">
        <f>_xlfn.TEXTJOIN(";", TRUE,'Export für Visum att (clean)'!719:719)</f>
        <v>771;70;free;1;1000;0;0;0;0;99;0;0;0;0;0;0;0;0;0;0;10;10;10</v>
      </c>
    </row>
    <row r="720" spans="1:1" x14ac:dyDescent="0.25">
      <c r="A720" t="str">
        <f>_xlfn.TEXTJOIN(";", TRUE,'Export für Visum att (clean)'!720:720)</f>
        <v>772;70;free;1;1000;0;0;0;0;99;0;0;0;0;0;0;0;0;0;0;10;10;10</v>
      </c>
    </row>
    <row r="721" spans="1:1" x14ac:dyDescent="0.25">
      <c r="A721" t="str">
        <f>_xlfn.TEXTJOIN(";", TRUE,'Export für Visum att (clean)'!721:721)</f>
        <v>773;70;free;1;1000;0;0;0;0;99;0;0;0;0;0;0;0;0;0;0;10;10;10</v>
      </c>
    </row>
    <row r="722" spans="1:1" x14ac:dyDescent="0.25">
      <c r="A722" t="str">
        <f>_xlfn.TEXTJOIN(";", TRUE,'Export für Visum att (clean)'!722:722)</f>
        <v>774;70;free;1;1000;0;0;0;0;99;0;0;0;0;0;0;0;0;0;0;10;10;10</v>
      </c>
    </row>
    <row r="723" spans="1:1" x14ac:dyDescent="0.25">
      <c r="A723" t="str">
        <f>_xlfn.TEXTJOIN(";", TRUE,'Export für Visum att (clean)'!723:723)</f>
        <v>775;70;free;1;1000;0;0;0;0;99;0;0;0;0;0;0;0;0;0;0;10;10;10</v>
      </c>
    </row>
    <row r="724" spans="1:1" x14ac:dyDescent="0.25">
      <c r="A724" t="str">
        <f>_xlfn.TEXTJOIN(";", TRUE,'Export für Visum att (clean)'!724:724)</f>
        <v>776;70;free;1;1000;0;0;0;0;99;0;0;0;0;0;0;0;0;0;0;10;10;10</v>
      </c>
    </row>
    <row r="725" spans="1:1" x14ac:dyDescent="0.25">
      <c r="A725" t="str">
        <f>_xlfn.TEXTJOIN(";", TRUE,'Export für Visum att (clean)'!725:725)</f>
        <v>777;70;free;1;1000;0;0;0;0;99;0;0;0;0;0;0;0;0;0;0;10;10;10</v>
      </c>
    </row>
    <row r="726" spans="1:1" x14ac:dyDescent="0.25">
      <c r="A726" t="str">
        <f>_xlfn.TEXTJOIN(";", TRUE,'Export für Visum att (clean)'!726:726)</f>
        <v>778;70;free;1;1000;0;0;0;0;99;0;0;0;0;0;0;0;0;0;0;10;10;10</v>
      </c>
    </row>
    <row r="727" spans="1:1" x14ac:dyDescent="0.25">
      <c r="A727" t="str">
        <f>_xlfn.TEXTJOIN(";", TRUE,'Export für Visum att (clean)'!727:727)</f>
        <v>779;70;free;1;1000;0;0;0;0;99;0;0;0;0;0;0;0;0;0;0;10;10;10</v>
      </c>
    </row>
    <row r="728" spans="1:1" x14ac:dyDescent="0.25">
      <c r="A728" t="str">
        <f>_xlfn.TEXTJOIN(";", TRUE,'Export für Visum att (clean)'!728:728)</f>
        <v>780;70;free;1;1000;0;0;0;0;99;0;0;0;0;0;0;0;0;0;0;10;10;10</v>
      </c>
    </row>
    <row r="729" spans="1:1" x14ac:dyDescent="0.25">
      <c r="A729" t="str">
        <f>_xlfn.TEXTJOIN(";", TRUE,'Export für Visum att (clean)'!729:729)</f>
        <v>781;70;free;1;1000;0;0;0;0;99;0;0;0;0;0;0;0;0;0;0;10;10;10</v>
      </c>
    </row>
    <row r="730" spans="1:1" x14ac:dyDescent="0.25">
      <c r="A730" t="str">
        <f>_xlfn.TEXTJOIN(";", TRUE,'Export für Visum att (clean)'!730:730)</f>
        <v>782;70;free;1;1000;0;0;0;0;99;0;0;0;0;0;0;0;0;0;0;10;10;10</v>
      </c>
    </row>
    <row r="731" spans="1:1" x14ac:dyDescent="0.25">
      <c r="A731" t="str">
        <f>_xlfn.TEXTJOIN(";", TRUE,'Export für Visum att (clean)'!731:731)</f>
        <v>783;70;free;1;1000;0;0;0;0;99;0;0;0;0;0;0;0;0;0;0;10;10;10</v>
      </c>
    </row>
    <row r="732" spans="1:1" x14ac:dyDescent="0.25">
      <c r="A732" t="str">
        <f>_xlfn.TEXTJOIN(";", TRUE,'Export für Visum att (clean)'!732:732)</f>
        <v>784;70;free;1;1000;0;0;0;0;99;0;0;0;0;0;0;0;0;0;0;10;10;10</v>
      </c>
    </row>
    <row r="733" spans="1:1" x14ac:dyDescent="0.25">
      <c r="A733" t="str">
        <f>_xlfn.TEXTJOIN(";", TRUE,'Export für Visum att (clean)'!733:733)</f>
        <v>785;70;free;1;1000;0;0;0;0;99;0;0;0;0;0;0;0;0;0;0;10;10;10</v>
      </c>
    </row>
    <row r="734" spans="1:1" x14ac:dyDescent="0.25">
      <c r="A734" t="str">
        <f>_xlfn.TEXTJOIN(";", TRUE,'Export für Visum att (clean)'!734:734)</f>
        <v>786;70;free;1;1000;0;0;0;0;99;0;0;0;0;0;0;0;0;0;0;10;10;10</v>
      </c>
    </row>
    <row r="735" spans="1:1" x14ac:dyDescent="0.25">
      <c r="A735" t="str">
        <f>_xlfn.TEXTJOIN(";", TRUE,'Export für Visum att (clean)'!735:735)</f>
        <v>787;70;free;1;1000;0;0;0;0;99;0;0;0;0;0;0;0;0;0;0;10;10;10</v>
      </c>
    </row>
    <row r="736" spans="1:1" x14ac:dyDescent="0.25">
      <c r="A736" t="str">
        <f>_xlfn.TEXTJOIN(";", TRUE,'Export für Visum att (clean)'!736:736)</f>
        <v>788;70;free;1;1000;0;0;0;0;99;0;0;0;0;0;0;0;0;0;0;10;10;10</v>
      </c>
    </row>
    <row r="737" spans="1:1" x14ac:dyDescent="0.25">
      <c r="A737" t="str">
        <f>_xlfn.TEXTJOIN(";", TRUE,'Export für Visum att (clean)'!737:737)</f>
        <v>789;70;free;1;1000;0;0;0;0;99;0;0;0;0;0;0;0;0;0;0;10;10;10</v>
      </c>
    </row>
    <row r="738" spans="1:1" x14ac:dyDescent="0.25">
      <c r="A738" t="str">
        <f>_xlfn.TEXTJOIN(";", TRUE,'Export für Visum att (clean)'!738:738)</f>
        <v>790;70;free;1;1000;0;0;0;0;99;0;0;0;0;0;0;0;0;0;0;10;10;10</v>
      </c>
    </row>
    <row r="739" spans="1:1" x14ac:dyDescent="0.25">
      <c r="A739" t="str">
        <f>_xlfn.TEXTJOIN(";", TRUE,'Export für Visum att (clean)'!739:739)</f>
        <v>791;70;free;1;1000;0;0;0;0;99;0;0;0;0;0;0;0;0;0;0;10;10;10</v>
      </c>
    </row>
    <row r="740" spans="1:1" x14ac:dyDescent="0.25">
      <c r="A740" t="str">
        <f>_xlfn.TEXTJOIN(";", TRUE,'Export für Visum att (clean)'!740:740)</f>
        <v>792;70;free;1;1000;0;0;0;0;99;0;0;0;0;0;0;0;0;0;0;10;10;10</v>
      </c>
    </row>
    <row r="741" spans="1:1" x14ac:dyDescent="0.25">
      <c r="A741" t="str">
        <f>_xlfn.TEXTJOIN(";", TRUE,'Export für Visum att (clean)'!741:741)</f>
        <v>793;70;free;1;1000;0;0;0;0;99;0;0;0;0;0;0;0;0;0;0;10;10;10</v>
      </c>
    </row>
    <row r="742" spans="1:1" x14ac:dyDescent="0.25">
      <c r="A742" t="str">
        <f>_xlfn.TEXTJOIN(";", TRUE,'Export für Visum att (clean)'!742:742)</f>
        <v>794;70;free;1;1000;0;0;0;0;99;0;0;0;0;0;0;0;0;0;0;10;10;10</v>
      </c>
    </row>
    <row r="743" spans="1:1" x14ac:dyDescent="0.25">
      <c r="A743" t="str">
        <f>_xlfn.TEXTJOIN(";", TRUE,'Export für Visum att (clean)'!743:743)</f>
        <v>795;70;free;1;1000;0;0;0;0;99;0;0;0;0;0;0;0;0;0;0;10;10;10</v>
      </c>
    </row>
    <row r="744" spans="1:1" x14ac:dyDescent="0.25">
      <c r="A744" t="str">
        <f>_xlfn.TEXTJOIN(";", TRUE,'Export für Visum att (clean)'!744:744)</f>
        <v>796;70;free;1;1000;0;0;0;0;99;0;0;0;0;0;0;0;0;0;0;10;10;10</v>
      </c>
    </row>
    <row r="745" spans="1:1" x14ac:dyDescent="0.25">
      <c r="A745" t="str">
        <f>_xlfn.TEXTJOIN(";", TRUE,'Export für Visum att (clean)'!745:745)</f>
        <v>797;70;free;1;1000;0;0;0;0;99;0;0;0;0;0;0;0;0;0;0;10;10;10</v>
      </c>
    </row>
    <row r="746" spans="1:1" x14ac:dyDescent="0.25">
      <c r="A746" t="str">
        <f>_xlfn.TEXTJOIN(";", TRUE,'Export für Visum att (clean)'!746:746)</f>
        <v>798;70;free;1;1000;0;0;0;0;99;0;0;0;0;0;0;0;0;0;0;10;10;10</v>
      </c>
    </row>
    <row r="747" spans="1:1" x14ac:dyDescent="0.25">
      <c r="A747" t="str">
        <f>_xlfn.TEXTJOIN(";", TRUE,'Export für Visum att (clean)'!747:747)</f>
        <v>799;70;free;1;1000;0;0;0;0;99;0;0;0;0;0;0;0;0;0;0;10;10;10</v>
      </c>
    </row>
    <row r="748" spans="1:1" x14ac:dyDescent="0.25">
      <c r="A748" t="str">
        <f>_xlfn.TEXTJOIN(";", TRUE,'Export für Visum att (clean)'!748:748)</f>
        <v>800;11;Link Mo L3 V80;1;1;BUS,CAR,HGV;3;3000;80;1;1;20;130;100;4;80;50;4;50;50;50;10;0,8;10;Motorway Link: Slip road (ramp) connecting to a motorway ("Autobahn")</v>
      </c>
    </row>
    <row r="749" spans="1:1" x14ac:dyDescent="0.25">
      <c r="A749" t="str">
        <f>_xlfn.TEXTJOIN(";", TRUE,'Export für Visum att (clean)'!749:749)</f>
        <v>801;11;Link Mo L2 V80;1;1;BUS,CAR,HGV;2;2000;80;1;1;20;130;100;4;80;50;4;50;50;50;10;0,8;10;Motorway Link: Slip road (ramp) connecting to a motorway ("Autobahn")</v>
      </c>
    </row>
    <row r="750" spans="1:1" x14ac:dyDescent="0.25">
      <c r="A750" t="str">
        <f>_xlfn.TEXTJOIN(";", TRUE,'Export für Visum att (clean)'!750:750)</f>
        <v>802;11;Link Mo L1 V80;1;1;BUS,CAR,HGV;1;1000;80;1;1;20;130;100;4;80;50;4;50;50;50;10;0,8;10;Motorway Link: Slip road (ramp) connecting to a motorway ("Autobahn")</v>
      </c>
    </row>
    <row r="751" spans="1:1" x14ac:dyDescent="0.25">
      <c r="A751" t="str">
        <f>_xlfn.TEXTJOIN(";", TRUE,'Export für Visum att (clean)'!751:751)</f>
        <v>803;11;free;1;1000;0;0;0;0;99;0;0;0;0;0;0;0;0;0;0;10;10;10</v>
      </c>
    </row>
    <row r="752" spans="1:1" x14ac:dyDescent="0.25">
      <c r="A752" t="str">
        <f>_xlfn.TEXTJOIN(";", TRUE,'Export für Visum att (clean)'!752:752)</f>
        <v>804;11;free;1;1000;0;0;0;0;99;0;0;0;0;0;0;0;0;0;0;10;10;10</v>
      </c>
    </row>
    <row r="753" spans="1:1" x14ac:dyDescent="0.25">
      <c r="A753" t="str">
        <f>_xlfn.TEXTJOIN(";", TRUE,'Export für Visum att (clean)'!753:753)</f>
        <v>805;11;Link Mo L3 V40;1;1;BUS,CAR,HGV;3;900;40;1;1;20;130;100;4;80;50;4;50;50;50;10;0,8;10;Motorway Link: Slip road (ramp) connecting to a motorway ("Autobahn")</v>
      </c>
    </row>
    <row r="754" spans="1:1" x14ac:dyDescent="0.25">
      <c r="A754" t="str">
        <f>_xlfn.TEXTJOIN(";", TRUE,'Export für Visum att (clean)'!754:754)</f>
        <v>806;11;Link Mo L2 V40;1;1;BUS,CAR,HGV;2;600;40;1;1;20;130;100;4;80;50;4;50;50;50;10;0,8;10;Motorway Link: Slip road (ramp) connecting to a motorway ("Autobahn")</v>
      </c>
    </row>
    <row r="755" spans="1:1" x14ac:dyDescent="0.25">
      <c r="A755" t="str">
        <f>_xlfn.TEXTJOIN(";", TRUE,'Export für Visum att (clean)'!755:755)</f>
        <v>807;11;Link Mo L1 V40;1;1;BUS,CAR,HGV;1;300;40;1;1;20;130;100;4;80;50;4;50;50;50;10;0,8;10;Motorway Link: Slip road (ramp) connecting to a motorway ("Autobahn")</v>
      </c>
    </row>
    <row r="756" spans="1:1" x14ac:dyDescent="0.25">
      <c r="A756" t="str">
        <f>_xlfn.TEXTJOIN(";", TRUE,'Export für Visum att (clean)'!756:756)</f>
        <v>808;11;free;1;1000;0;0;0;0;99;0;0;0;0;0;0;0;0;0;0;10;10;10</v>
      </c>
    </row>
    <row r="757" spans="1:1" x14ac:dyDescent="0.25">
      <c r="A757" t="str">
        <f>_xlfn.TEXTJOIN(";", TRUE,'Export für Visum att (clean)'!757:757)</f>
        <v>809;11;free;1;1000;0;0;0;0;99;0;0;0;0;0;0;0;0;0;0;10;10;10</v>
      </c>
    </row>
    <row r="758" spans="1:1" x14ac:dyDescent="0.25">
      <c r="A758" t="str">
        <f>_xlfn.TEXTJOIN(";", TRUE,'Export für Visum att (clean)'!758:758)</f>
        <v>810;21;Link Tr L3 V80;1;2;BUS,CAR,HGV;3;3000;80;1;1;20;130;100;4;80;50;4;50;50;50;10;0,8;10;Trunk Link: Slip road (ramp) connecting to a trunk road ("Kraftfahrstraße")</v>
      </c>
    </row>
    <row r="759" spans="1:1" x14ac:dyDescent="0.25">
      <c r="A759" t="str">
        <f>_xlfn.TEXTJOIN(";", TRUE,'Export für Visum att (clean)'!759:759)</f>
        <v>811;21;Link Tr L2 V80;1;2;BUS,CAR,HGV;2;2000;80;1;1;20;130;100;4;80;50;4;50;50;50;10;0,8;10;Trunk Link: Slip road (ramp) connecting to a trunk road ("Kraftfahrstraße")</v>
      </c>
    </row>
    <row r="760" spans="1:1" x14ac:dyDescent="0.25">
      <c r="A760" t="str">
        <f>_xlfn.TEXTJOIN(";", TRUE,'Export für Visum att (clean)'!760:760)</f>
        <v>812;21;Link Tr L1 V80;1;2;BUS,CAR,HGV;1;1000;80;1;1;20;130;100;4;80;50;4;50;50;50;10;0,8;10;Trunk Link: Slip road (ramp) connecting to a trunk road ("Kraftfahrstraße")</v>
      </c>
    </row>
    <row r="761" spans="1:1" x14ac:dyDescent="0.25">
      <c r="A761" t="str">
        <f>_xlfn.TEXTJOIN(";", TRUE,'Export für Visum att (clean)'!761:761)</f>
        <v>813;21;free;1;1000;0;0;0;0;99;0;0;0;0;0;0;0;0;0;0;10;10;10</v>
      </c>
    </row>
    <row r="762" spans="1:1" x14ac:dyDescent="0.25">
      <c r="A762" t="str">
        <f>_xlfn.TEXTJOIN(";", TRUE,'Export für Visum att (clean)'!762:762)</f>
        <v>814;21;free;1;1000;0;0;0;0;99;0;0;0;0;0;0;0;0;0;0;10;10;10</v>
      </c>
    </row>
    <row r="763" spans="1:1" x14ac:dyDescent="0.25">
      <c r="A763" t="str">
        <f>_xlfn.TEXTJOIN(";", TRUE,'Export für Visum att (clean)'!763:763)</f>
        <v>815;21;Link Tr L3 V40;1;2;BUS,CAR,HGV;3;900;40;1;1;20;130;100;4;80;50;4;50;50;50;10;0,8;10;Trunk Link: Slip road (ramp) connecting to a trunk road ("Kraftfahrstraße")</v>
      </c>
    </row>
    <row r="764" spans="1:1" x14ac:dyDescent="0.25">
      <c r="A764" t="str">
        <f>_xlfn.TEXTJOIN(";", TRUE,'Export für Visum att (clean)'!764:764)</f>
        <v>816;21;Link Tr L2 V40;1;2;BUS,CAR,HGV;2;600;40;1;1;20;130;100;4;80;50;4;50;50;50;10;0,8;10;Trunk Link: Slip road (ramp) connecting to a trunk road ("Kraftfahrstraße")</v>
      </c>
    </row>
    <row r="765" spans="1:1" x14ac:dyDescent="0.25">
      <c r="A765" t="str">
        <f>_xlfn.TEXTJOIN(";", TRUE,'Export für Visum att (clean)'!765:765)</f>
        <v>817;21;Link Tr L1 V40;1;2;BUS,CAR,HGV;1;300;40;1;1;20;130;100;4;80;50;4;50;50;50;10;0,8;10;Trunk Link: Slip road (ramp) connecting to a trunk road ("Kraftfahrstraße")</v>
      </c>
    </row>
    <row r="766" spans="1:1" x14ac:dyDescent="0.25">
      <c r="A766" t="str">
        <f>_xlfn.TEXTJOIN(";", TRUE,'Export für Visum att (clean)'!766:766)</f>
        <v>818;21;free;1;1000;0;0;0;0;99;0;0;0;0;0;0;0;0;0;0;10;10;10</v>
      </c>
    </row>
    <row r="767" spans="1:1" x14ac:dyDescent="0.25">
      <c r="A767" t="str">
        <f>_xlfn.TEXTJOIN(";", TRUE,'Export für Visum att (clean)'!767:767)</f>
        <v>819;21;free;1;1000;0;0;0;0;99;0;0;0;0;0;0;0;0;0;0;10;10;10</v>
      </c>
    </row>
    <row r="768" spans="1:1" x14ac:dyDescent="0.25">
      <c r="A768" t="str">
        <f>_xlfn.TEXTJOIN(";", TRUE,'Export für Visum att (clean)'!768:768)</f>
        <v>820;31;Link Pr L3 V80;1;3;BIKE,BUS,MINIBUS,CAR,HGV,PUTW,WALK;3;3000;80;1;2;20;130;100;4;80;50;4;50;50;50;1,3;1;1,3;Primary Link: Slip road (ramp) connecting to a primary road ("Bundesstaße")</v>
      </c>
    </row>
    <row r="769" spans="1:1" x14ac:dyDescent="0.25">
      <c r="A769" t="str">
        <f>_xlfn.TEXTJOIN(";", TRUE,'Export für Visum att (clean)'!769:769)</f>
        <v>821;31;Link Pr L2 V80;1;3;BIKE,BUS,MINIBUS,CAR,HGV,PUTW,WALK;2;2000;80;1;2;20;130;100;4;80;50;4;50;50;50;1,3;1;1,3;Primary Link: Slip road (ramp) connecting to a primary road ("Bundesstaße")</v>
      </c>
    </row>
    <row r="770" spans="1:1" x14ac:dyDescent="0.25">
      <c r="A770" t="str">
        <f>_xlfn.TEXTJOIN(";", TRUE,'Export für Visum att (clean)'!770:770)</f>
        <v>822;31;Link Pr L1 V80;1;3;BIKE,BUS,MINIBUS,CAR,HGV,PUTW,WALK;1;1000;80;1;2;20;130;100;4;80;50;4;50;50;50;1,3;1;1,3;Primary Link: Slip road (ramp) connecting to a primary road ("Bundesstaße")</v>
      </c>
    </row>
    <row r="771" spans="1:1" x14ac:dyDescent="0.25">
      <c r="A771" t="str">
        <f>_xlfn.TEXTJOIN(";", TRUE,'Export für Visum att (clean)'!771:771)</f>
        <v>823;31;free;1;1000;0;0;0;0;99;0;0;0;0;0;0;0;0;0;0;10;10;10</v>
      </c>
    </row>
    <row r="772" spans="1:1" x14ac:dyDescent="0.25">
      <c r="A772" t="str">
        <f>_xlfn.TEXTJOIN(";", TRUE,'Export für Visum att (clean)'!772:772)</f>
        <v>824;31;free;1;1000;0;0;0;0;99;0;0;0;0;0;0;0;0;0;0;10;10;10</v>
      </c>
    </row>
    <row r="773" spans="1:1" x14ac:dyDescent="0.25">
      <c r="A773" t="str">
        <f>_xlfn.TEXTJOIN(";", TRUE,'Export für Visum att (clean)'!773:773)</f>
        <v>825;31;Link Pr L3 V40;1;3;BIKE,BUS,MINIBUS,CAR,HGV,PUTW,WALK;3;900;40;1;2;20;130;100;4;80;50;4;50;50;50;1,3;1;1,3;Primary Link: Slip road (ramp) connecting to a primary road ("Bundesstaße")</v>
      </c>
    </row>
    <row r="774" spans="1:1" x14ac:dyDescent="0.25">
      <c r="A774" t="str">
        <f>_xlfn.TEXTJOIN(";", TRUE,'Export für Visum att (clean)'!774:774)</f>
        <v>826;31;Link Pr L2 V40;1;3;BIKE,BUS,MINIBUS,CAR,HGV,PUTW,WALK;2;600;40;1;2;20;130;100;4;80;50;4;50;50;50;1,3;1;1,3;Primary Link: Slip road (ramp) connecting to a primary road ("Bundesstaße")</v>
      </c>
    </row>
    <row r="775" spans="1:1" x14ac:dyDescent="0.25">
      <c r="A775" t="str">
        <f>_xlfn.TEXTJOIN(";", TRUE,'Export für Visum att (clean)'!775:775)</f>
        <v>827;31;Link Pr L1 V40;1;3;BIKE,BUS,MINIBUS,CAR,HGV,PUTW,WALK;1;300;40;1;2;20;130;100;4;80;50;4;50;50;50;1,3;1;1,3;Primary Link: Slip road (ramp) connecting to a primary road ("Bundesstaße")</v>
      </c>
    </row>
    <row r="776" spans="1:1" x14ac:dyDescent="0.25">
      <c r="A776" t="str">
        <f>_xlfn.TEXTJOIN(";", TRUE,'Export für Visum att (clean)'!776:776)</f>
        <v>828;31;free;1;1000;0;0;0;0;99;0;0;0;0;0;0;0;0;0;0;10;10;10</v>
      </c>
    </row>
    <row r="777" spans="1:1" x14ac:dyDescent="0.25">
      <c r="A777" t="str">
        <f>_xlfn.TEXTJOIN(";", TRUE,'Export für Visum att (clean)'!777:777)</f>
        <v>829;31;free;1;1000;0;0;0;0;99;0;0;0;0;0;0;0;0;0;0;10;10;10</v>
      </c>
    </row>
    <row r="778" spans="1:1" x14ac:dyDescent="0.25">
      <c r="A778" t="str">
        <f>_xlfn.TEXTJOIN(";", TRUE,'Export für Visum att (clean)'!778:778)</f>
        <v>830;41;Link Se L2 V80;1;4;BIKE,BUS,MINIBUS,CAR,HGV,PUTW,WALK;2;2000;80;1;3;20;130;100;4;80;50;4;50;50;50;1;1,2;1;Secondary Link: Slip road (ramp) connecting to a secondary road ("Landesstraße")</v>
      </c>
    </row>
    <row r="779" spans="1:1" x14ac:dyDescent="0.25">
      <c r="A779" t="str">
        <f>_xlfn.TEXTJOIN(";", TRUE,'Export für Visum att (clean)'!779:779)</f>
        <v>831;41;Link Se L1 V80;1;4;BIKE,BUS,MINIBUS,CAR,HGV,PUTW,WALK;1;1000;80;1;3;20;130;100;4;80;50;4;50;50;50;1;1,2;1;Secondary Link: Slip road (ramp) connecting to a secondary road ("Landesstraße")</v>
      </c>
    </row>
    <row r="780" spans="1:1" x14ac:dyDescent="0.25">
      <c r="A780" t="str">
        <f>_xlfn.TEXTJOIN(";", TRUE,'Export für Visum att (clean)'!780:780)</f>
        <v>832;41;free;1;1000;0;0;0;0;99;0;0;0;0;0;0;0;0;0;0;10;10;10</v>
      </c>
    </row>
    <row r="781" spans="1:1" x14ac:dyDescent="0.25">
      <c r="A781" t="str">
        <f>_xlfn.TEXTJOIN(";", TRUE,'Export für Visum att (clean)'!781:781)</f>
        <v>833;41;free;1;1000;0;0;0;0;99;0;0;0;0;0;0;0;0;0;0;10;10;10</v>
      </c>
    </row>
    <row r="782" spans="1:1" x14ac:dyDescent="0.25">
      <c r="A782" t="str">
        <f>_xlfn.TEXTJOIN(";", TRUE,'Export für Visum att (clean)'!782:782)</f>
        <v>834;41;free;1;1000;0;0;0;0;99;0;0;0;0;0;0;0;0;0;0;10;10;10</v>
      </c>
    </row>
    <row r="783" spans="1:1" x14ac:dyDescent="0.25">
      <c r="A783" t="str">
        <f>_xlfn.TEXTJOIN(";", TRUE,'Export für Visum att (clean)'!783:783)</f>
        <v>835;41;Link Se L2 V40;1;4;BIKE,BUS,MINIBUS,CAR,HGV,PUTW,WALK;2;600;40;1;3;20;130;100;4;80;50;4;50;50;50;1;1,2;1;Secondary Link: Slip road (ramp) connecting to a secondary road ("Landesstraße")</v>
      </c>
    </row>
    <row r="784" spans="1:1" x14ac:dyDescent="0.25">
      <c r="A784" t="str">
        <f>_xlfn.TEXTJOIN(";", TRUE,'Export für Visum att (clean)'!784:784)</f>
        <v>836;41;Link Se L1 V40;1;4;BIKE,BUS,MINIBUS,CAR,HGV,PUTW,WALK;1;300;40;1;3;20;130;100;4;80;50;4;50;50;50;1;1,2;1;Secondary Link: Slip road (ramp) connecting to a secondary road ("Landesstraße")</v>
      </c>
    </row>
    <row r="785" spans="1:1" x14ac:dyDescent="0.25">
      <c r="A785" t="str">
        <f>_xlfn.TEXTJOIN(";", TRUE,'Export für Visum att (clean)'!785:785)</f>
        <v>837;41;free;1;1000;0;0;0;0;99;0;0;0;0;0;0;0;0;0;0;10;10;10</v>
      </c>
    </row>
    <row r="786" spans="1:1" x14ac:dyDescent="0.25">
      <c r="A786" t="str">
        <f>_xlfn.TEXTJOIN(";", TRUE,'Export für Visum att (clean)'!786:786)</f>
        <v>838;41;free;1;1000;0;0;0;0;99;0;0;0;0;0;0;0;0;0;0;10;10;10</v>
      </c>
    </row>
    <row r="787" spans="1:1" x14ac:dyDescent="0.25">
      <c r="A787" t="str">
        <f>_xlfn.TEXTJOIN(";", TRUE,'Export für Visum att (clean)'!787:787)</f>
        <v>839;41;free;1;1000;0;0;0;0;99;0;0;0;0;0;0;0;0;0;0;10;10;10</v>
      </c>
    </row>
    <row r="788" spans="1:1" x14ac:dyDescent="0.25">
      <c r="A788" t="str">
        <f>_xlfn.TEXTJOIN(";", TRUE,'Export für Visum att (clean)'!788:788)</f>
        <v>840;51;Link Te L2 V80;1;5;BIKE,BUS,MINIBUS,CAR,HGV,PUTW,WALK;2;2000;80;1;3;20;130;100;4;80;50;4;50;50;50;1;1,2;1;Tertiary Link: Slip road (ramp) connecting to a tertiary road ("Kreisstraße")</v>
      </c>
    </row>
    <row r="789" spans="1:1" x14ac:dyDescent="0.25">
      <c r="A789" t="str">
        <f>_xlfn.TEXTJOIN(";", TRUE,'Export für Visum att (clean)'!789:789)</f>
        <v>841;51;Link Te L1 V80;1;5;BIKE,BUS,MINIBUS,CAR,HGV,PUTW,WALK;1;1000;80;1;3;20;130;100;4;80;50;4;50;50;50;1;1,2;1;Tertiary Link: Slip road (ramp) connecting to a tertiary road ("Kreisstraße")</v>
      </c>
    </row>
    <row r="790" spans="1:1" x14ac:dyDescent="0.25">
      <c r="A790" t="str">
        <f>_xlfn.TEXTJOIN(";", TRUE,'Export für Visum att (clean)'!790:790)</f>
        <v>842;51;free;1;1000;0;0;0;0;99;0;0;0;0;0;0;0;0;0;0;10;10;10</v>
      </c>
    </row>
    <row r="791" spans="1:1" x14ac:dyDescent="0.25">
      <c r="A791" t="str">
        <f>_xlfn.TEXTJOIN(";", TRUE,'Export für Visum att (clean)'!791:791)</f>
        <v>843;51;free;1;1000;0;0;0;0;99;0;0;0;0;0;0;0;0;0;0;10;10;10</v>
      </c>
    </row>
    <row r="792" spans="1:1" x14ac:dyDescent="0.25">
      <c r="A792" t="str">
        <f>_xlfn.TEXTJOIN(";", TRUE,'Export für Visum att (clean)'!792:792)</f>
        <v>844;51;free;1;1000;0;0;0;0;99;0;0;0;0;0;0;0;0;0;0;10;10;10</v>
      </c>
    </row>
    <row r="793" spans="1:1" x14ac:dyDescent="0.25">
      <c r="A793" t="str">
        <f>_xlfn.TEXTJOIN(";", TRUE,'Export für Visum att (clean)'!793:793)</f>
        <v>845;51;Link Te L2 V40;1;5;BIKE,BUS,MINIBUS,CAR,HGV,PUTW,WALK;2;600;40;1;3;20;130;100;4;80;50;4;50;50;50;1;1,2;1;Tertiary Link: Slip road (ramp) connecting to a tertiary road ("Kreisstraße")</v>
      </c>
    </row>
    <row r="794" spans="1:1" x14ac:dyDescent="0.25">
      <c r="A794" t="str">
        <f>_xlfn.TEXTJOIN(";", TRUE,'Export für Visum att (clean)'!794:794)</f>
        <v>846;51;Link Te L1 V40;1;5;BIKE,BUS,MINIBUS,CAR,HGV,PUTW,WALK;1;300;40;1;3;20;130;100;4;80;50;4;50;50;50;1;1,2;1;Tertiary Link: Slip road (ramp) connecting to a tertiary road ("Kreisstraße")</v>
      </c>
    </row>
    <row r="795" spans="1:1" x14ac:dyDescent="0.25">
      <c r="A795" t="str">
        <f>_xlfn.TEXTJOIN(";", TRUE,'Export für Visum att (clean)'!795:795)</f>
        <v>847;51;free;1;1000;0;0;0;0;99;0;0;0;0;0;0;0;0;0;0;10;10;10</v>
      </c>
    </row>
    <row r="796" spans="1:1" x14ac:dyDescent="0.25">
      <c r="A796" t="str">
        <f>_xlfn.TEXTJOIN(";", TRUE,'Export für Visum att (clean)'!796:796)</f>
        <v>848;51;free;1;1000;0;0;0;0;99;0;0;0;0;0;0;0;0;0;0;10;10;10</v>
      </c>
    </row>
    <row r="797" spans="1:1" x14ac:dyDescent="0.25">
      <c r="A797" t="str">
        <f>_xlfn.TEXTJOIN(";", TRUE,'Export für Visum att (clean)'!797:797)</f>
        <v>849;51;free;1;1000;0;0;0;0;99;0;0;0;0;0;0;0;0;0;0;10;10;10</v>
      </c>
    </row>
    <row r="798" spans="1:1" x14ac:dyDescent="0.25">
      <c r="A798" t="str">
        <f>_xlfn.TEXTJOIN(";", TRUE,'Export für Visum att (clean)'!798:798)</f>
        <v>850;80;free;1;1000;0;0;0;0;99;0;0;0;0;0;0;0;0;0;0;10;10;10</v>
      </c>
    </row>
    <row r="799" spans="1:1" x14ac:dyDescent="0.25">
      <c r="A799" t="str">
        <f>_xlfn.TEXTJOIN(";", TRUE,'Export für Visum att (clean)'!799:799)</f>
        <v>851;80;free;1;1000;0;0;0;0;99;0;0;0;0;0;0;0;0;0;0;10;10;10</v>
      </c>
    </row>
    <row r="800" spans="1:1" x14ac:dyDescent="0.25">
      <c r="A800" t="str">
        <f>_xlfn.TEXTJOIN(";", TRUE,'Export für Visum att (clean)'!800:800)</f>
        <v>852;80;free;1;1000;0;0;0;0;99;0;0;0;0;0;0;0;0;0;0;10;10;10</v>
      </c>
    </row>
    <row r="801" spans="1:1" x14ac:dyDescent="0.25">
      <c r="A801" t="str">
        <f>_xlfn.TEXTJOIN(";", TRUE,'Export für Visum att (clean)'!801:801)</f>
        <v>853;80;free;1;1000;0;0;0;0;99;0;0;0;0;0;0;0;0;0;0;10;10;10</v>
      </c>
    </row>
    <row r="802" spans="1:1" x14ac:dyDescent="0.25">
      <c r="A802" t="str">
        <f>_xlfn.TEXTJOIN(";", TRUE,'Export für Visum att (clean)'!802:802)</f>
        <v>854;80;free;1;1000;0;0;0;0;99;0;0;0;0;0;0;0;0;0;0;10;10;10</v>
      </c>
    </row>
    <row r="803" spans="1:1" x14ac:dyDescent="0.25">
      <c r="A803" t="str">
        <f>_xlfn.TEXTJOIN(";", TRUE,'Export für Visum att (clean)'!803:803)</f>
        <v>855;80;free;1;1000;0;0;0;0;99;0;0;0;0;0;0;0;0;0;0;10;10;10</v>
      </c>
    </row>
    <row r="804" spans="1:1" x14ac:dyDescent="0.25">
      <c r="A804" t="str">
        <f>_xlfn.TEXTJOIN(";", TRUE,'Export für Visum att (clean)'!804:804)</f>
        <v>856;80;free;1;1000;0;0;0;0;99;0;0;0;0;0;0;0;0;0;0;10;10;10</v>
      </c>
    </row>
    <row r="805" spans="1:1" x14ac:dyDescent="0.25">
      <c r="A805" t="str">
        <f>_xlfn.TEXTJOIN(";", TRUE,'Export für Visum att (clean)'!805:805)</f>
        <v>857;80;free;1;1000;0;0;0;0;99;0;0;0;0;0;0;0;0;0;0;10;10;10</v>
      </c>
    </row>
    <row r="806" spans="1:1" x14ac:dyDescent="0.25">
      <c r="A806" t="str">
        <f>_xlfn.TEXTJOIN(";", TRUE,'Export für Visum att (clean)'!806:806)</f>
        <v>858;80;free;1;1000;0;0;0;0;99;0;0;0;0;0;0;0;0;0;0;10;10;10</v>
      </c>
    </row>
    <row r="807" spans="1:1" x14ac:dyDescent="0.25">
      <c r="A807" t="str">
        <f>_xlfn.TEXTJOIN(";", TRUE,'Export für Visum att (clean)'!807:807)</f>
        <v>859;80;free;1;1000;0;0;0;0;99;0;0;0;0;0;0;0;0;0;0;10;10;10</v>
      </c>
    </row>
    <row r="808" spans="1:1" x14ac:dyDescent="0.25">
      <c r="A808" t="str">
        <f>_xlfn.TEXTJOIN(";", TRUE,'Export für Visum att (clean)'!808:808)</f>
        <v>860;80;free;1;1000;0;0;0;0;99;0;0;0;0;0;0;0;0;0;0;10;10;10</v>
      </c>
    </row>
    <row r="809" spans="1:1" x14ac:dyDescent="0.25">
      <c r="A809" t="str">
        <f>_xlfn.TEXTJOIN(";", TRUE,'Export für Visum att (clean)'!809:809)</f>
        <v>861;80;free;1;1000;0;0;0;0;99;0;0;0;0;0;0;0;0;0;0;10;10;10</v>
      </c>
    </row>
    <row r="810" spans="1:1" x14ac:dyDescent="0.25">
      <c r="A810" t="str">
        <f>_xlfn.TEXTJOIN(";", TRUE,'Export für Visum att (clean)'!810:810)</f>
        <v>862;80;free;1;1000;0;0;0;0;99;0;0;0;0;0;0;0;0;0;0;10;10;10</v>
      </c>
    </row>
    <row r="811" spans="1:1" x14ac:dyDescent="0.25">
      <c r="A811" t="str">
        <f>_xlfn.TEXTJOIN(";", TRUE,'Export für Visum att (clean)'!811:811)</f>
        <v>863;80;free;1;1000;0;0;0;0;99;0;0;0;0;0;0;0;0;0;0;10;10;10</v>
      </c>
    </row>
    <row r="812" spans="1:1" x14ac:dyDescent="0.25">
      <c r="A812" t="str">
        <f>_xlfn.TEXTJOIN(";", TRUE,'Export für Visum att (clean)'!812:812)</f>
        <v>864;80;free;1;1000;0;0;0;0;99;0;0;0;0;0;0;0;0;0;0;10;10;10</v>
      </c>
    </row>
    <row r="813" spans="1:1" x14ac:dyDescent="0.25">
      <c r="A813" t="str">
        <f>_xlfn.TEXTJOIN(";", TRUE,'Export für Visum att (clean)'!813:813)</f>
        <v>865;80;free;1;1000;0;0;0;0;99;0;0;0;0;0;0;0;0;0;0;10;10;10</v>
      </c>
    </row>
    <row r="814" spans="1:1" x14ac:dyDescent="0.25">
      <c r="A814" t="str">
        <f>_xlfn.TEXTJOIN(";", TRUE,'Export für Visum att (clean)'!814:814)</f>
        <v>866;80;free;1;1000;0;0;0;0;99;0;0;0;0;0;0;0;0;0;0;10;10;10</v>
      </c>
    </row>
    <row r="815" spans="1:1" x14ac:dyDescent="0.25">
      <c r="A815" t="str">
        <f>_xlfn.TEXTJOIN(";", TRUE,'Export für Visum att (clean)'!815:815)</f>
        <v>867;80;free;1;1000;0;0;0;0;99;0;0;0;0;0;0;0;0;0;0;10;10;10</v>
      </c>
    </row>
    <row r="816" spans="1:1" x14ac:dyDescent="0.25">
      <c r="A816" t="str">
        <f>_xlfn.TEXTJOIN(";", TRUE,'Export für Visum att (clean)'!816:816)</f>
        <v>868;80;free;1;1000;0;0;0;0;99;0;0;0;0;0;0;0;0;0;0;10;10;10</v>
      </c>
    </row>
    <row r="817" spans="1:1" x14ac:dyDescent="0.25">
      <c r="A817" t="str">
        <f>_xlfn.TEXTJOIN(";", TRUE,'Export für Visum att (clean)'!817:817)</f>
        <v>869;80;free;1;1000;0;0;0;0;99;0;0;0;0;0;0;0;0;0;0;10;10;10</v>
      </c>
    </row>
    <row r="818" spans="1:1" x14ac:dyDescent="0.25">
      <c r="A818" t="str">
        <f>_xlfn.TEXTJOIN(";", TRUE,'Export für Visum att (clean)'!818:818)</f>
        <v>870;80;free;1;1000;0;0;0;0;99;0;0;0;0;0;0;0;0;0;0;10;10;10</v>
      </c>
    </row>
    <row r="819" spans="1:1" x14ac:dyDescent="0.25">
      <c r="A819" t="str">
        <f>_xlfn.TEXTJOIN(";", TRUE,'Export für Visum att (clean)'!819:819)</f>
        <v>871;80;free;1;1000;0;0;0;0;99;0;0;0;0;0;0;0;0;0;0;10;10;10</v>
      </c>
    </row>
    <row r="820" spans="1:1" x14ac:dyDescent="0.25">
      <c r="A820" t="str">
        <f>_xlfn.TEXTJOIN(";", TRUE,'Export für Visum att (clean)'!820:820)</f>
        <v>872;80;free;1;1000;0;0;0;0;99;0;0;0;0;0;0;0;0;0;0;10;10;10</v>
      </c>
    </row>
    <row r="821" spans="1:1" x14ac:dyDescent="0.25">
      <c r="A821" t="str">
        <f>_xlfn.TEXTJOIN(";", TRUE,'Export für Visum att (clean)'!821:821)</f>
        <v>873;80;free;1;1000;0;0;0;0;99;0;0;0;0;0;0;0;0;0;0;10;10;10</v>
      </c>
    </row>
    <row r="822" spans="1:1" x14ac:dyDescent="0.25">
      <c r="A822" t="str">
        <f>_xlfn.TEXTJOIN(";", TRUE,'Export für Visum att (clean)'!822:822)</f>
        <v>874;80;free;1;1000;0;0;0;0;99;0;0;0;0;0;0;0;0;0;0;10;10;10</v>
      </c>
    </row>
    <row r="823" spans="1:1" x14ac:dyDescent="0.25">
      <c r="A823" t="str">
        <f>_xlfn.TEXTJOIN(";", TRUE,'Export für Visum att (clean)'!823:823)</f>
        <v>875;80;free;1;1000;0;0;0;0;99;0;0;0;0;0;0;0;0;0;0;10;10;10</v>
      </c>
    </row>
    <row r="824" spans="1:1" x14ac:dyDescent="0.25">
      <c r="A824" t="str">
        <f>_xlfn.TEXTJOIN(";", TRUE,'Export für Visum att (clean)'!824:824)</f>
        <v>876;80;free;1;1000;0;0;0;0;99;0;0;0;0;0;0;0;0;0;0;10;10;10</v>
      </c>
    </row>
    <row r="825" spans="1:1" x14ac:dyDescent="0.25">
      <c r="A825" t="str">
        <f>_xlfn.TEXTJOIN(";", TRUE,'Export für Visum att (clean)'!825:825)</f>
        <v>877;80;free;1;1000;0;0;0;0;99;0;0;0;0;0;0;0;0;0;0;10;10;10</v>
      </c>
    </row>
    <row r="826" spans="1:1" x14ac:dyDescent="0.25">
      <c r="A826" t="str">
        <f>_xlfn.TEXTJOIN(";", TRUE,'Export für Visum att (clean)'!826:826)</f>
        <v>878;80;free;1;1000;0;0;0;0;99;0;0;0;0;0;0;0;0;0;0;10;10;10</v>
      </c>
    </row>
    <row r="827" spans="1:1" x14ac:dyDescent="0.25">
      <c r="A827" t="str">
        <f>_xlfn.TEXTJOIN(";", TRUE,'Export für Visum att (clean)'!827:827)</f>
        <v>879;80;free;1;1000;0;0;0;0;99;0;0;0;0;0;0;0;0;0;0;10;10;10</v>
      </c>
    </row>
    <row r="828" spans="1:1" x14ac:dyDescent="0.25">
      <c r="A828" t="str">
        <f>_xlfn.TEXTJOIN(";", TRUE,'Export für Visum att (clean)'!828:828)</f>
        <v>880;80;free;1;1000;0;0;0;0;99;0;0;0;0;0;0;0;0;0;0;10;10;10</v>
      </c>
    </row>
    <row r="829" spans="1:1" x14ac:dyDescent="0.25">
      <c r="A829" t="str">
        <f>_xlfn.TEXTJOIN(";", TRUE,'Export für Visum att (clean)'!829:829)</f>
        <v>881;80;free;1;1000;0;0;0;0;99;0;0;0;0;0;0;0;0;0;0;10;10;10</v>
      </c>
    </row>
    <row r="830" spans="1:1" x14ac:dyDescent="0.25">
      <c r="A830" t="str">
        <f>_xlfn.TEXTJOIN(";", TRUE,'Export für Visum att (clean)'!830:830)</f>
        <v>882;80;free;1;1000;0;0;0;0;99;0;0;0;0;0;0;0;0;0;0;10;10;10</v>
      </c>
    </row>
    <row r="831" spans="1:1" x14ac:dyDescent="0.25">
      <c r="A831" t="str">
        <f>_xlfn.TEXTJOIN(";", TRUE,'Export für Visum att (clean)'!831:831)</f>
        <v>883;80;free;1;1000;0;0;0;0;99;0;0;0;0;0;0;0;0;0;0;10;10;10</v>
      </c>
    </row>
    <row r="832" spans="1:1" x14ac:dyDescent="0.25">
      <c r="A832" t="str">
        <f>_xlfn.TEXTJOIN(";", TRUE,'Export für Visum att (clean)'!832:832)</f>
        <v>884;80;free;1;1000;0;0;0;0;99;0;0;0;0;0;0;0;0;0;0;10;10;10</v>
      </c>
    </row>
    <row r="833" spans="1:1" x14ac:dyDescent="0.25">
      <c r="A833" t="str">
        <f>_xlfn.TEXTJOIN(";", TRUE,'Export für Visum att (clean)'!833:833)</f>
        <v>885;80;free;1;1000;0;0;0;0;99;0;0;0;0;0;0;0;0;0;0;10;10;10</v>
      </c>
    </row>
    <row r="834" spans="1:1" x14ac:dyDescent="0.25">
      <c r="A834" t="str">
        <f>_xlfn.TEXTJOIN(";", TRUE,'Export für Visum att (clean)'!834:834)</f>
        <v>886;80;free;1;1000;0;0;0;0;99;0;0;0;0;0;0;0;0;0;0;10;10;10</v>
      </c>
    </row>
    <row r="835" spans="1:1" x14ac:dyDescent="0.25">
      <c r="A835" t="str">
        <f>_xlfn.TEXTJOIN(";", TRUE,'Export für Visum att (clean)'!835:835)</f>
        <v>887;80;free;1;1000;0;0;0;0;99;0;0;0;0;0;0;0;0;0;0;10;10;10</v>
      </c>
    </row>
    <row r="836" spans="1:1" x14ac:dyDescent="0.25">
      <c r="A836" t="str">
        <f>_xlfn.TEXTJOIN(";", TRUE,'Export für Visum att (clean)'!836:836)</f>
        <v>888;80;free;1;1000;0;0;0;0;99;0;0;0;0;0;0;0;0;0;0;10;10;10</v>
      </c>
    </row>
    <row r="837" spans="1:1" x14ac:dyDescent="0.25">
      <c r="A837" t="str">
        <f>_xlfn.TEXTJOIN(";", TRUE,'Export für Visum att (clean)'!837:837)</f>
        <v>889;80;free;1;1000;0;0;0;0;99;0;0;0;0;0;0;0;0;0;0;10;10;10</v>
      </c>
    </row>
    <row r="838" spans="1:1" x14ac:dyDescent="0.25">
      <c r="A838" t="str">
        <f>_xlfn.TEXTJOIN(";", TRUE,'Export für Visum att (clean)'!838:838)</f>
        <v>890;80;free;1;1000;0;0;0;0;99;0;0;0;0;0;0;0;0;0;0;10;10;10</v>
      </c>
    </row>
    <row r="839" spans="1:1" x14ac:dyDescent="0.25">
      <c r="A839" t="str">
        <f>_xlfn.TEXTJOIN(";", TRUE,'Export für Visum att (clean)'!839:839)</f>
        <v>891;80;free;1;1000;0;0;0;0;99;0;0;0;0;0;0;0;0;0;0;10;10;10</v>
      </c>
    </row>
    <row r="840" spans="1:1" x14ac:dyDescent="0.25">
      <c r="A840" t="str">
        <f>_xlfn.TEXTJOIN(";", TRUE,'Export für Visum att (clean)'!840:840)</f>
        <v>892;80;free;1;1000;0;0;0;0;99;0;0;0;0;0;0;0;0;0;0;10;10;10</v>
      </c>
    </row>
    <row r="841" spans="1:1" x14ac:dyDescent="0.25">
      <c r="A841" t="str">
        <f>_xlfn.TEXTJOIN(";", TRUE,'Export für Visum att (clean)'!841:841)</f>
        <v>893;80;free;1;1000;0;0;0;0;99;0;0;0;0;0;0;0;0;0;0;10;10;10</v>
      </c>
    </row>
    <row r="842" spans="1:1" x14ac:dyDescent="0.25">
      <c r="A842" t="str">
        <f>_xlfn.TEXTJOIN(";", TRUE,'Export für Visum att (clean)'!842:842)</f>
        <v>894;80;free;1;1000;0;0;0;0;99;0;0;0;0;0;0;0;0;0;0;10;10;10</v>
      </c>
    </row>
    <row r="843" spans="1:1" x14ac:dyDescent="0.25">
      <c r="A843" t="str">
        <f>_xlfn.TEXTJOIN(";", TRUE,'Export für Visum att (clean)'!843:843)</f>
        <v>895;80;free;1;1000;0;0;0;0;99;0;0;0;0;0;0;0;0;0;0;10;10;10</v>
      </c>
    </row>
    <row r="844" spans="1:1" x14ac:dyDescent="0.25">
      <c r="A844" t="str">
        <f>_xlfn.TEXTJOIN(";", TRUE,'Export für Visum att (clean)'!844:844)</f>
        <v>896;80;free;1;1000;0;0;0;0;99;0;0;0;0;0;0;0;0;0;0;10;10;10</v>
      </c>
    </row>
    <row r="845" spans="1:1" x14ac:dyDescent="0.25">
      <c r="A845" t="str">
        <f>_xlfn.TEXTJOIN(";", TRUE,'Export für Visum att (clean)'!845:845)</f>
        <v>897;80;free;1;1000;0;0;0;0;99;0;0;0;0;0;0;0;0;0;0;10;10;10</v>
      </c>
    </row>
    <row r="846" spans="1:1" x14ac:dyDescent="0.25">
      <c r="A846" t="str">
        <f>_xlfn.TEXTJOIN(";", TRUE,'Export für Visum att (clean)'!846:846)</f>
        <v>898;80;free;1;1000;0;0;0;0;99;0;0;0;0;0;0;0;0;0;0;10;10;10</v>
      </c>
    </row>
    <row r="847" spans="1:1" x14ac:dyDescent="0.25">
      <c r="A847" t="str">
        <f>_xlfn.TEXTJOIN(";", TRUE,'Export für Visum att (clean)'!847:847)</f>
        <v>899;90;free;1;1000;0;0;0;0;99;0;0;0;0;0;0;0;0;0;0;10;10;10</v>
      </c>
    </row>
    <row r="848" spans="1:1" x14ac:dyDescent="0.25">
      <c r="A848" t="str">
        <f>_xlfn.TEXTJOIN(";", TRUE,'Export für Visum att (clean)'!848:848)</f>
        <v>900;0;Blocked Oneway;1;999;BIKE,PUTW,WALK;1;0;4;1;99;20;130;100;4;80;50;4;50;50;50;1;10;1;Blocked opposite direction</v>
      </c>
    </row>
    <row r="849" spans="1:1" x14ac:dyDescent="0.25">
      <c r="A849" t="str">
        <f>_xlfn.TEXTJOIN(";", TRUE,'Export für Visum att (clean)'!849:849)</f>
        <v>901;0;Construction;1;999;PUTW,WALK;1;0;4;1;99;20;130;100;4;80;50;4;50;50;50;10;10;10;Road under construction</v>
      </c>
    </row>
    <row r="850" spans="1:1" x14ac:dyDescent="0.25">
      <c r="A850" t="str">
        <f>_xlfn.TEXTJOIN(";", TRUE,'Export für Visum att (clean)'!850:850)</f>
        <v>902;0;free;1;1000;0;0;0;0;99;0;0;0;0;0;0;0;0;0;0;10;10;10</v>
      </c>
    </row>
    <row r="851" spans="1:1" x14ac:dyDescent="0.25">
      <c r="A851" t="str">
        <f>_xlfn.TEXTJOIN(";", TRUE,'Export für Visum att (clean)'!851:851)</f>
        <v>903;0;free;1;1000;0;0;0;0;99;0;0;0;0;0;0;0;0;0;0;10;10;10</v>
      </c>
    </row>
    <row r="852" spans="1:1" x14ac:dyDescent="0.25">
      <c r="A852" t="str">
        <f>_xlfn.TEXTJOIN(";", TRUE,'Export für Visum att (clean)'!852:852)</f>
        <v>904;0;free;1;1000;0;0;0;0;99;0;0;0;0;0;0;0;0;0;0;10;10;10</v>
      </c>
    </row>
    <row r="853" spans="1:1" x14ac:dyDescent="0.25">
      <c r="A853" t="str">
        <f>_xlfn.TEXTJOIN(";", TRUE,'Export für Visum att (clean)'!853:853)</f>
        <v>905;0;free;1;1000;0;0;0;0;99;0;0;0;0;0;0;0;0;0;0;10;10;10</v>
      </c>
    </row>
    <row r="854" spans="1:1" x14ac:dyDescent="0.25">
      <c r="A854" t="str">
        <f>_xlfn.TEXTJOIN(";", TRUE,'Export für Visum att (clean)'!854:854)</f>
        <v>906;0;free;1;1000;0;0;0;0;99;0;0;0;0;0;0;0;0;0;0;10;10;10</v>
      </c>
    </row>
    <row r="855" spans="1:1" x14ac:dyDescent="0.25">
      <c r="A855" t="str">
        <f>_xlfn.TEXTJOIN(";", TRUE,'Export für Visum att (clean)'!855:855)</f>
        <v>907;0;free;1;1000;0;0;0;0;99;0;0;0;0;0;0;0;0;0;0;10;10;10</v>
      </c>
    </row>
    <row r="856" spans="1:1" x14ac:dyDescent="0.25">
      <c r="A856" t="str">
        <f>_xlfn.TEXTJOIN(";", TRUE,'Export für Visum att (clean)'!856:856)</f>
        <v>908;0;free;1;1000;0;0;0;0;99;0;0;0;0;0;0;0;0;0;0;10;10;10</v>
      </c>
    </row>
    <row r="857" spans="1:1" x14ac:dyDescent="0.25">
      <c r="A857" t="str">
        <f>_xlfn.TEXTJOIN(";", TRUE,'Export für Visum att (clean)'!857:857)</f>
        <v>909;1;Road;1;999;BIKE,BUS,MINIBUS,CAR,HGV,PUTW,WALK;1;200;30;1;99;20;130;100;4;80;50;4;50;50;50;1;1,4;1;Classification not determined</v>
      </c>
    </row>
    <row r="858" spans="1:1" x14ac:dyDescent="0.25">
      <c r="A858" t="str">
        <f>_xlfn.TEXTJOIN(";", TRUE,'Export für Visum att (clean)'!858:858)</f>
        <v>910;1;Living_Street;1;999;BIKE,BUS,MINIBUS,CAR,HGV,PUTW,WALK;1;200;30;1;99;20;130;100;4;80;50;4;50;50;50;1;1,4;1;Street with pedestrian priority, traffic-calmed, very low speed ("Verkehrsberuhigter Bereich")</v>
      </c>
    </row>
    <row r="859" spans="1:1" x14ac:dyDescent="0.25">
      <c r="A859" t="str">
        <f>_xlfn.TEXTJOIN(";", TRUE,'Export für Visum att (clean)'!859:859)</f>
        <v>911;1;Service;1;999;BIKE,PUTW,WALK;1;200;30;1;99;20;130;100;4;80;50;4;50;50;50;1,3;1,5;1;Minor road for access to properties, parking, or industrial sites ("Erschließungsweg")</v>
      </c>
    </row>
    <row r="860" spans="1:1" x14ac:dyDescent="0.25">
      <c r="A860" t="str">
        <f>_xlfn.TEXTJOIN(";", TRUE,'Export für Visum att (clean)'!860:860)</f>
        <v>912;1;free;1;1000;0;0;0;0;99;0;0;0;0;0;0;0;0;0;0;10;10;10</v>
      </c>
    </row>
    <row r="861" spans="1:1" x14ac:dyDescent="0.25">
      <c r="A861" t="str">
        <f>_xlfn.TEXTJOIN(";", TRUE,'Export für Visum att (clean)'!861:861)</f>
        <v>913;1;free;1;1000;0;0;0;0;99;0;0;0;0;0;0;0;0;0;0;10;10;10</v>
      </c>
    </row>
    <row r="862" spans="1:1" x14ac:dyDescent="0.25">
      <c r="A862" t="str">
        <f>_xlfn.TEXTJOIN(";", TRUE,'Export für Visum att (clean)'!862:862)</f>
        <v>914;1;free;1;1000;0;0;0;0;99;0;0;0;0;0;0;0;0;0;0;10;10;10</v>
      </c>
    </row>
    <row r="863" spans="1:1" x14ac:dyDescent="0.25">
      <c r="A863" t="str">
        <f>_xlfn.TEXTJOIN(";", TRUE,'Export für Visum att (clean)'!863:863)</f>
        <v>915;1;free;1;1000;0;0;0;0;99;0;0;0;0;0;0;0;0;0;0;10;10;10</v>
      </c>
    </row>
    <row r="864" spans="1:1" x14ac:dyDescent="0.25">
      <c r="A864" t="str">
        <f>_xlfn.TEXTJOIN(";", TRUE,'Export für Visum att (clean)'!864:864)</f>
        <v>916;1;free;1;1000;0;0;0;0;99;0;0;0;0;0;0;0;0;0;0;10;10;10</v>
      </c>
    </row>
    <row r="865" spans="1:1" x14ac:dyDescent="0.25">
      <c r="A865" t="str">
        <f>_xlfn.TEXTJOIN(";", TRUE,'Export für Visum att (clean)'!865:865)</f>
        <v>917;1;free;1;1000;0;0;0;0;99;0;0;0;0;0;0;0;0;0;0;10;10;10</v>
      </c>
    </row>
    <row r="866" spans="1:1" x14ac:dyDescent="0.25">
      <c r="A866" t="str">
        <f>_xlfn.TEXTJOIN(";", TRUE,'Export für Visum att (clean)'!866:866)</f>
        <v>918;1;free;1;1000;0;0;0;0;99;0;0;0;0;0;0;0;0;0;0;10;10;10</v>
      </c>
    </row>
    <row r="867" spans="1:1" x14ac:dyDescent="0.25">
      <c r="A867" t="str">
        <f>_xlfn.TEXTJOIN(";", TRUE,'Export für Visum att (clean)'!867:867)</f>
        <v>919;2;Footway/Pedestrian;1;999;BIKE,PUTW,WALK;1;9999;4;1;99;20;130;100;4;80;50;4;50;50;50;1,3;10;1;Path designated for pedestrians only</v>
      </c>
    </row>
    <row r="868" spans="1:1" x14ac:dyDescent="0.25">
      <c r="A868" t="str">
        <f>_xlfn.TEXTJOIN(";", TRUE,'Export für Visum att (clean)'!868:868)</f>
        <v>920;2;Steps;1;999;BIKE,PUTW,WALK;1;9999;4;1;99;20;130;100;4;80;50;4;50;50;50;10;10;1;Staircase for pedestrians</v>
      </c>
    </row>
    <row r="869" spans="1:1" x14ac:dyDescent="0.25">
      <c r="A869" t="str">
        <f>_xlfn.TEXTJOIN(";", TRUE,'Export für Visum att (clean)'!869:869)</f>
        <v>921;2;Path;1;999;BIKE,PUTW,WALK;1;9999;4;1;99;20;130;100;4;80;50;4;50;50;50;1;10;1;Generic path for non-motorized use</v>
      </c>
    </row>
    <row r="870" spans="1:1" x14ac:dyDescent="0.25">
      <c r="A870" t="str">
        <f>_xlfn.TEXTJOIN(";", TRUE,'Export für Visum att (clean)'!870:870)</f>
        <v>922;2;Cycleway;1;999;BIKE,PUTW,WALK;1;9999;20;1;99;20;130;100;4;80;50;4;50;50;50;1;10;1,3;Path designated for bicycles</v>
      </c>
    </row>
    <row r="871" spans="1:1" x14ac:dyDescent="0.25">
      <c r="A871" t="str">
        <f>_xlfn.TEXTJOIN(";", TRUE,'Export für Visum att (clean)'!871:871)</f>
        <v>923;2;Track;1;999;BIKE,PUTW,WALK;1;9999;20;1;99;20;130;100;4;80;50;4;50;50;50;1,3;10;1;Road for agricultural or forestry use</v>
      </c>
    </row>
    <row r="872" spans="1:1" x14ac:dyDescent="0.25">
      <c r="A872" t="str">
        <f>_xlfn.TEXTJOIN(";", TRUE,'Export für Visum att (clean)'!872:872)</f>
        <v>924;2;free;0;1000;0;0;0;0;99;0;0;0;0;0;0;0;0;0;0;10;10;10</v>
      </c>
    </row>
    <row r="873" spans="1:1" x14ac:dyDescent="0.25">
      <c r="A873" t="str">
        <f>_xlfn.TEXTJOIN(";", TRUE,'Export für Visum att (clean)'!873:873)</f>
        <v>925;2;free;0;1000;0;0;0;0;99;0;0;0;0;0;0;0;0;0;0;10;10;10</v>
      </c>
    </row>
    <row r="874" spans="1:1" x14ac:dyDescent="0.25">
      <c r="A874" t="str">
        <f>_xlfn.TEXTJOIN(";", TRUE,'Export für Visum att (clean)'!874:874)</f>
        <v>926;2;free;0;1000;0;0;0;0;99;0;0;0;0;0;0;0;0;0;0;10;10;10</v>
      </c>
    </row>
    <row r="875" spans="1:1" x14ac:dyDescent="0.25">
      <c r="A875" t="str">
        <f>_xlfn.TEXTJOIN(";", TRUE,'Export für Visum att (clean)'!875:875)</f>
        <v>927;2;free;0;1000;0;0;0;0;99;0;0;0;0;0;0;0;0;0;0;10;10;10</v>
      </c>
    </row>
    <row r="876" spans="1:1" x14ac:dyDescent="0.25">
      <c r="A876" t="str">
        <f>_xlfn.TEXTJOIN(";", TRUE,'Export für Visum att (clean)'!876:876)</f>
        <v>928;2;free;0;1000;0;0;0;0;99;0;0;0;0;0;0;0;0;0;0;10;10;10</v>
      </c>
    </row>
    <row r="877" spans="1:1" x14ac:dyDescent="0.25">
      <c r="A877" t="str">
        <f>_xlfn.TEXTJOIN(";", TRUE,'Export für Visum att (clean)'!877:877)</f>
        <v>929;3;General rail;1;999;LRT,SUBWAY,TRAIN,TRAM;1;0;20;1;99;20;130;100;4;80;50;4;50;50;50;10;10;10;General railway line</v>
      </c>
    </row>
    <row r="878" spans="1:1" x14ac:dyDescent="0.25">
      <c r="A878" t="str">
        <f>_xlfn.TEXTJOIN(";", TRUE,'Export für Visum att (clean)'!878:878)</f>
        <v>930;3;Rail;1;999;LRT,TRAIN;1;0;20;1;99;20;130;100;4;80;50;4;50;50;50;10;10;10;Railway line, type not specified</v>
      </c>
    </row>
    <row r="879" spans="1:1" x14ac:dyDescent="0.25">
      <c r="A879" t="str">
        <f>_xlfn.TEXTJOIN(";", TRUE,'Export für Visum att (clean)'!879:879)</f>
        <v>931;3;Light rail;1;999;LRT,TRAM;1;0;20;1;99;20;130;100;4;80;50;4;50;50;50;10;10;10;LRT, urban rail</v>
      </c>
    </row>
    <row r="880" spans="1:1" x14ac:dyDescent="0.25">
      <c r="A880" t="str">
        <f>_xlfn.TEXTJOIN(";", TRUE,'Export für Visum att (clean)'!880:880)</f>
        <v>932;3;Subway;1;999;SUBWAY;1;0;20;1;99;20;130;100;4;80;50;4;50;50;50;10;10;10;SUBWAY, underground urban railway</v>
      </c>
    </row>
    <row r="881" spans="1:1" x14ac:dyDescent="0.25">
      <c r="A881" t="str">
        <f>_xlfn.TEXTJOIN(";", TRUE,'Export für Visum att (clean)'!881:881)</f>
        <v>933;3;Tram;1;999;TRAM;1;0;20;1;99;20;130;100;4;80;50;4;50;50;50;10;10;10;Tram, street-level urban rail</v>
      </c>
    </row>
    <row r="882" spans="1:1" x14ac:dyDescent="0.25">
      <c r="A882" t="str">
        <f>_xlfn.TEXTJOIN(";", TRUE,'Export für Visum att (clean)'!882:882)</f>
        <v>934;3;free;0;1000;0;0;0;0;99;0;0;0;0;0;0;0;0;0;0;10;10;10</v>
      </c>
    </row>
    <row r="883" spans="1:1" x14ac:dyDescent="0.25">
      <c r="A883" t="str">
        <f>_xlfn.TEXTJOIN(";", TRUE,'Export für Visum att (clean)'!883:883)</f>
        <v>935;3;free;0;1000;0;0;0;0;99;0;0;0;0;0;0;0;0;0;0;10;10;10</v>
      </c>
    </row>
    <row r="884" spans="1:1" x14ac:dyDescent="0.25">
      <c r="A884" t="str">
        <f>_xlfn.TEXTJOIN(";", TRUE,'Export für Visum att (clean)'!884:884)</f>
        <v>936;3;free;0;1000;0;0;0;0;99;0;0;0;0;0;0;0;0;0;0;10;10;10</v>
      </c>
    </row>
    <row r="885" spans="1:1" x14ac:dyDescent="0.25">
      <c r="A885" t="str">
        <f>_xlfn.TEXTJOIN(";", TRUE,'Export für Visum att (clean)'!885:885)</f>
        <v>937;3;free;0;1000;0;0;0;0;99;0;0;0;0;0;0;0;0;0;0;10;10;10</v>
      </c>
    </row>
    <row r="886" spans="1:1" x14ac:dyDescent="0.25">
      <c r="A886" t="str">
        <f>_xlfn.TEXTJOIN(";", TRUE,'Export für Visum att (clean)'!886:886)</f>
        <v>938;3;free;0;1000;0;0;0;0;99;0;0;0;0;0;0;0;0;0;0;10;10;10</v>
      </c>
    </row>
    <row r="887" spans="1:1" x14ac:dyDescent="0.25">
      <c r="A887" t="str">
        <f>_xlfn.TEXTJOIN(";", TRUE,'Export für Visum att (clean)'!887:887)</f>
        <v>939;100;Ferry;1;999;BIKE,BUS,CAR,HGV,PUTW,WALK;1;1000;20;20;99;20;130;100;20;80;50;20;50;50;50;1,3;1,3;1,3;Route for vehicles or pedestrians using a boat or ferry service</v>
      </c>
    </row>
    <row r="888" spans="1:1" x14ac:dyDescent="0.25">
      <c r="A888" t="str">
        <f>_xlfn.TEXTJOIN(";", TRUE,'Export für Visum att (clean)'!888:888)</f>
        <v>940;100;Ferry_Access;1;999;BIKE,BUS,CAR,HGV,PUTW,WALK;1;1000;20;20;99;20;130;100;20;80;50;20;50;50;50;1,3;1,3;1,3;Access to a boat or ferry service. v0 = 1km/h necessary for connectors</v>
      </c>
    </row>
    <row r="889" spans="1:1" x14ac:dyDescent="0.25">
      <c r="A889" t="str">
        <f>_xlfn.TEXTJOIN(";", TRUE,'Export für Visum att (clean)'!889:889)</f>
        <v>941;100;free;1;1000;0;0;0;0;99;0;0;0;0;0;0;0;0;0;0;10;10;10</v>
      </c>
    </row>
    <row r="890" spans="1:1" x14ac:dyDescent="0.25">
      <c r="A890" t="str">
        <f>_xlfn.TEXTJOIN(";", TRUE,'Export für Visum att (clean)'!890:890)</f>
        <v>942;100;free;1;1000;0;0;0;0;99;0;0;0;0;0;0;0;0;0;0;10;10;10</v>
      </c>
    </row>
    <row r="891" spans="1:1" x14ac:dyDescent="0.25">
      <c r="A891" t="str">
        <f>_xlfn.TEXTJOIN(";", TRUE,'Export für Visum att (clean)'!891:891)</f>
        <v>943;100;free;1;1000;0;0;0;0;99;0;0;0;0;0;0;0;0;0;0;10;10;10</v>
      </c>
    </row>
    <row r="892" spans="1:1" x14ac:dyDescent="0.25">
      <c r="A892" t="str">
        <f>_xlfn.TEXTJOIN(";", TRUE,'Export für Visum att (clean)'!892:892)</f>
        <v>944;100;free;1;1000;0;0;0;0;99;0;0;0;0;0;0;0;0;0;0;10;10;10</v>
      </c>
    </row>
    <row r="893" spans="1:1" x14ac:dyDescent="0.25">
      <c r="A893" t="str">
        <f>_xlfn.TEXTJOIN(";", TRUE,'Export für Visum att (clean)'!893:893)</f>
        <v>945;100;free;1;1000;0;0;0;0;99;0;0;0;0;0;0;0;0;0;0;10;10;10</v>
      </c>
    </row>
    <row r="894" spans="1:1" x14ac:dyDescent="0.25">
      <c r="A894" t="str">
        <f>_xlfn.TEXTJOIN(";", TRUE,'Export für Visum att (clean)'!894:894)</f>
        <v>946;100;free;1;1000;0;0;0;0;99;0;0;0;0;0;0;0;0;0;0;10;10;10</v>
      </c>
    </row>
    <row r="895" spans="1:1" x14ac:dyDescent="0.25">
      <c r="A895" t="str">
        <f>_xlfn.TEXTJOIN(";", TRUE,'Export für Visum att (clean)'!895:895)</f>
        <v>947;100;free;1;1000;0;0;0;0;99;0;0;0;0;0;0;0;0;0;0;10;10;10</v>
      </c>
    </row>
    <row r="896" spans="1:1" x14ac:dyDescent="0.25">
      <c r="A896" t="str">
        <f>_xlfn.TEXTJOIN(";", TRUE,'Export für Visum att (clean)'!896:896)</f>
        <v>948;100;free;1;1000;0;0;0;0;99;0;0;0;0;0;0;0;0;0;0;10;10;10</v>
      </c>
    </row>
    <row r="897" spans="1:1" x14ac:dyDescent="0.25">
      <c r="A897" t="str">
        <f>_xlfn.TEXTJOIN(";", TRUE,'Export für Visum att (clean)'!897:897)</f>
        <v>949;100;free;1;1000;0;0;0;0;99;0;0;0;0;0;0;0;0;0;0;10;10;10</v>
      </c>
    </row>
    <row r="898" spans="1:1" x14ac:dyDescent="0.25">
      <c r="A898" t="str">
        <f>_xlfn.TEXTJOIN(";", TRUE,'Export für Visum att (clean)'!898:898)</f>
        <v>950;5;free;1;1000;0;0;0;0;99;0;0;0;0;0;0;0;0;0;0;10;10;10</v>
      </c>
    </row>
    <row r="899" spans="1:1" x14ac:dyDescent="0.25">
      <c r="A899" t="str">
        <f>_xlfn.TEXTJOIN(";", TRUE,'Export für Visum att (clean)'!899:899)</f>
        <v>951;5;free;1;1000;0;0;0;0;99;0;0;0;0;0;0;0;0;0;0;10;10;10</v>
      </c>
    </row>
    <row r="900" spans="1:1" x14ac:dyDescent="0.25">
      <c r="A900" t="str">
        <f>_xlfn.TEXTJOIN(";", TRUE,'Export für Visum att (clean)'!900:900)</f>
        <v>952;5;free;1;1000;0;0;0;0;99;0;0;0;0;0;0;0;0;0;0;10;10;10</v>
      </c>
    </row>
    <row r="901" spans="1:1" x14ac:dyDescent="0.25">
      <c r="A901" t="str">
        <f>_xlfn.TEXTJOIN(";", TRUE,'Export für Visum att (clean)'!901:901)</f>
        <v>953;5;free;1;1000;0;0;0;0;99;0;0;0;0;0;0;0;0;0;0;10;10;10</v>
      </c>
    </row>
    <row r="902" spans="1:1" x14ac:dyDescent="0.25">
      <c r="A902" t="str">
        <f>_xlfn.TEXTJOIN(";", TRUE,'Export für Visum att (clean)'!902:902)</f>
        <v>954;5;free;1;1000;0;0;0;0;99;0;0;0;0;0;0;0;0;0;0;10;10;10</v>
      </c>
    </row>
    <row r="903" spans="1:1" x14ac:dyDescent="0.25">
      <c r="A903" t="str">
        <f>_xlfn.TEXTJOIN(";", TRUE,'Export für Visum att (clean)'!903:903)</f>
        <v>955;5;free;1;1000;0;0;0;0;99;0;0;0;0;0;0;0;0;0;0;10;10;10</v>
      </c>
    </row>
    <row r="904" spans="1:1" x14ac:dyDescent="0.25">
      <c r="A904" t="str">
        <f>_xlfn.TEXTJOIN(";", TRUE,'Export für Visum att (clean)'!904:904)</f>
        <v>956;5;free;1;1000;0;0;0;0;99;0;0;0;0;0;0;0;0;0;0;10;10;10</v>
      </c>
    </row>
    <row r="905" spans="1:1" x14ac:dyDescent="0.25">
      <c r="A905" t="str">
        <f>_xlfn.TEXTJOIN(";", TRUE,'Export für Visum att (clean)'!905:905)</f>
        <v>957;5;free;1;1000;0;0;0;0;99;0;0;0;0;0;0;0;0;0;0;10;10;10</v>
      </c>
    </row>
    <row r="906" spans="1:1" x14ac:dyDescent="0.25">
      <c r="A906" t="str">
        <f>_xlfn.TEXTJOIN(";", TRUE,'Export für Visum att (clean)'!906:906)</f>
        <v>958;5;free;1;1000;0;0;0;0;99;0;0;0;0;0;0;0;0;0;0;10;10;10</v>
      </c>
    </row>
    <row r="907" spans="1:1" x14ac:dyDescent="0.25">
      <c r="A907" t="str">
        <f>_xlfn.TEXTJOIN(";", TRUE,'Export für Visum att (clean)'!907:907)</f>
        <v>959;5;free;1;1000;0;0;0;0;99;0;0;0;0;0;0;0;0;0;0;10;10;10</v>
      </c>
    </row>
    <row r="908" spans="1:1" x14ac:dyDescent="0.25">
      <c r="A908" t="str">
        <f>_xlfn.TEXTJOIN(";", TRUE,'Export für Visum att (clean)'!908:908)</f>
        <v>960;5;free;1;1000;0;0;0;0;99;0;0;0;0;0;0;0;0;0;0;10;10;10</v>
      </c>
    </row>
    <row r="909" spans="1:1" x14ac:dyDescent="0.25">
      <c r="A909" t="str">
        <f>_xlfn.TEXTJOIN(";", TRUE,'Export für Visum att (clean)'!909:909)</f>
        <v>961;5;free;1;1000;0;0;0;0;99;0;0;0;0;0;0;0;0;0;0;10;10;10</v>
      </c>
    </row>
    <row r="910" spans="1:1" x14ac:dyDescent="0.25">
      <c r="A910" t="str">
        <f>_xlfn.TEXTJOIN(";", TRUE,'Export für Visum att (clean)'!910:910)</f>
        <v>962;5;free;1;1000;0;0;0;0;99;0;0;0;0;0;0;0;0;0;0;10;10;10</v>
      </c>
    </row>
    <row r="911" spans="1:1" x14ac:dyDescent="0.25">
      <c r="A911" t="str">
        <f>_xlfn.TEXTJOIN(";", TRUE,'Export für Visum att (clean)'!911:911)</f>
        <v>963;5;free;1;1000;0;0;0;0;99;0;0;0;0;0;0;0;0;0;0;10;10;10</v>
      </c>
    </row>
    <row r="912" spans="1:1" x14ac:dyDescent="0.25">
      <c r="A912" t="str">
        <f>_xlfn.TEXTJOIN(";", TRUE,'Export für Visum att (clean)'!912:912)</f>
        <v>964;5;free;1;1000;0;0;0;0;99;0;0;0;0;0;0;0;0;0;0;10;10;10</v>
      </c>
    </row>
    <row r="913" spans="1:1" x14ac:dyDescent="0.25">
      <c r="A913" t="str">
        <f>_xlfn.TEXTJOIN(";", TRUE,'Export für Visum att (clean)'!913:913)</f>
        <v>965;5;free;1;1000;0;0;0;0;99;0;0;0;0;0;0;0;0;0;0;10;10;10</v>
      </c>
    </row>
    <row r="914" spans="1:1" x14ac:dyDescent="0.25">
      <c r="A914" t="str">
        <f>_xlfn.TEXTJOIN(";", TRUE,'Export für Visum att (clean)'!914:914)</f>
        <v>966;5;free;1;1000;0;0;0;0;99;0;0;0;0;0;0;0;0;0;0;10;10;10</v>
      </c>
    </row>
    <row r="915" spans="1:1" x14ac:dyDescent="0.25">
      <c r="A915" t="str">
        <f>_xlfn.TEXTJOIN(";", TRUE,'Export für Visum att (clean)'!915:915)</f>
        <v>967;5;free;1;1000;0;0;0;0;99;0;0;0;0;0;0;0;0;0;0;10;10;10</v>
      </c>
    </row>
    <row r="916" spans="1:1" x14ac:dyDescent="0.25">
      <c r="A916" t="str">
        <f>_xlfn.TEXTJOIN(";", TRUE,'Export für Visum att (clean)'!916:916)</f>
        <v>968;5;free;1;1000;0;0;0;0;99;0;0;0;0;0;0;0;0;0;0;10;10;10</v>
      </c>
    </row>
    <row r="917" spans="1:1" x14ac:dyDescent="0.25">
      <c r="A917" t="str">
        <f>_xlfn.TEXTJOIN(";", TRUE,'Export für Visum att (clean)'!917:917)</f>
        <v>969;5;free;1;1000;0;0;0;0;99;0;0;0;0;0;0;0;0;0;0;10;10;10</v>
      </c>
    </row>
    <row r="918" spans="1:1" x14ac:dyDescent="0.25">
      <c r="A918" t="str">
        <f>_xlfn.TEXTJOIN(";", TRUE,'Export für Visum att (clean)'!918:918)</f>
        <v>970;5;free;1;1000;0;0;0;0;99;0;0;0;0;0;0;0;0;0;0;10;10;10</v>
      </c>
    </row>
    <row r="919" spans="1:1" x14ac:dyDescent="0.25">
      <c r="A919" t="str">
        <f>_xlfn.TEXTJOIN(";", TRUE,'Export für Visum att (clean)'!919:919)</f>
        <v>971;5;free;1;1000;0;0;0;0;99;0;0;0;0;0;0;0;0;0;0;10;10;10</v>
      </c>
    </row>
    <row r="920" spans="1:1" x14ac:dyDescent="0.25">
      <c r="A920" t="str">
        <f>_xlfn.TEXTJOIN(";", TRUE,'Export für Visum att (clean)'!920:920)</f>
        <v>972;5;free;1;1000;0;0;0;0;99;0;0;0;0;0;0;0;0;0;0;10;10;10</v>
      </c>
    </row>
    <row r="921" spans="1:1" x14ac:dyDescent="0.25">
      <c r="A921" t="str">
        <f>_xlfn.TEXTJOIN(";", TRUE,'Export für Visum att (clean)'!921:921)</f>
        <v>973;5;free;1;1000;0;0;0;0;99;0;0;0;0;0;0;0;0;0;0;10;10;10</v>
      </c>
    </row>
    <row r="922" spans="1:1" x14ac:dyDescent="0.25">
      <c r="A922" t="str">
        <f>_xlfn.TEXTJOIN(";", TRUE,'Export für Visum att (clean)'!922:922)</f>
        <v>974;5;free;1;1000;0;0;0;0;99;0;0;0;0;0;0;0;0;0;0;10;10;10</v>
      </c>
    </row>
    <row r="923" spans="1:1" x14ac:dyDescent="0.25">
      <c r="A923" t="str">
        <f>_xlfn.TEXTJOIN(";", TRUE,'Export für Visum att (clean)'!923:923)</f>
        <v>975;5;free;1;1000;0;0;0;0;99;0;0;0;0;0;0;0;0;0;0;10;10;10</v>
      </c>
    </row>
    <row r="924" spans="1:1" x14ac:dyDescent="0.25">
      <c r="A924" t="str">
        <f>_xlfn.TEXTJOIN(";", TRUE,'Export für Visum att (clean)'!924:924)</f>
        <v>976;5;free;1;1000;0;0;0;0;99;0;0;0;0;0;0;0;0;0;0;10;10;10</v>
      </c>
    </row>
    <row r="925" spans="1:1" x14ac:dyDescent="0.25">
      <c r="A925" t="str">
        <f>_xlfn.TEXTJOIN(";", TRUE,'Export für Visum att (clean)'!925:925)</f>
        <v>977;5;free;1;1000;0;0;0;0;99;0;0;0;0;0;0;0;0;0;0;10;10;10</v>
      </c>
    </row>
    <row r="926" spans="1:1" x14ac:dyDescent="0.25">
      <c r="A926" t="str">
        <f>_xlfn.TEXTJOIN(";", TRUE,'Export für Visum att (clean)'!926:926)</f>
        <v>978;5;free;1;1000;0;0;0;0;99;0;0;0;0;0;0;0;0;0;0;10;10;10</v>
      </c>
    </row>
    <row r="927" spans="1:1" x14ac:dyDescent="0.25">
      <c r="A927" t="str">
        <f>_xlfn.TEXTJOIN(";", TRUE,'Export für Visum att (clean)'!927:927)</f>
        <v>979;5;free;1;1000;0;0;0;0;99;0;0;0;0;0;0;0;0;0;0;10;10;10</v>
      </c>
    </row>
    <row r="928" spans="1:1" x14ac:dyDescent="0.25">
      <c r="A928" t="str">
        <f>_xlfn.TEXTJOIN(";", TRUE,'Export für Visum att (clean)'!928:928)</f>
        <v>980;5;free;1;1000;0;0;0;0;99;0;0;0;0;0;0;0;0;0;0;10;10;10</v>
      </c>
    </row>
    <row r="929" spans="1:1" x14ac:dyDescent="0.25">
      <c r="A929" t="str">
        <f>_xlfn.TEXTJOIN(";", TRUE,'Export für Visum att (clean)'!929:929)</f>
        <v>981;5;free;1;1000;0;0;0;0;99;0;0;0;0;0;0;0;0;0;0;10;10;10</v>
      </c>
    </row>
    <row r="930" spans="1:1" x14ac:dyDescent="0.25">
      <c r="A930" t="str">
        <f>_xlfn.TEXTJOIN(";", TRUE,'Export für Visum att (clean)'!930:930)</f>
        <v>982;5;free;1;1000;0;0;0;0;99;0;0;0;0;0;0;0;0;0;0;10;10;10</v>
      </c>
    </row>
    <row r="931" spans="1:1" x14ac:dyDescent="0.25">
      <c r="A931" t="str">
        <f>_xlfn.TEXTJOIN(";", TRUE,'Export für Visum att (clean)'!931:931)</f>
        <v>983;5;free;1;1000;0;0;0;0;99;0;0;0;0;0;0;0;0;0;0;10;10;10</v>
      </c>
    </row>
    <row r="932" spans="1:1" x14ac:dyDescent="0.25">
      <c r="A932" t="str">
        <f>_xlfn.TEXTJOIN(";", TRUE,'Export für Visum att (clean)'!932:932)</f>
        <v>984;5;free;1;1000;0;0;0;0;99;0;0;0;0;0;0;0;0;0;0;10;10;10</v>
      </c>
    </row>
    <row r="933" spans="1:1" x14ac:dyDescent="0.25">
      <c r="A933" t="str">
        <f>_xlfn.TEXTJOIN(";", TRUE,'Export für Visum att (clean)'!933:933)</f>
        <v>985;5;free;1;1000;0;0;0;0;99;0;0;0;0;0;0;0;0;0;0;10;10;10</v>
      </c>
    </row>
    <row r="934" spans="1:1" x14ac:dyDescent="0.25">
      <c r="A934" t="str">
        <f>_xlfn.TEXTJOIN(";", TRUE,'Export für Visum att (clean)'!934:934)</f>
        <v>986;5;free;1;1000;0;0;0;0;99;0;0;0;0;0;0;0;0;0;0;10;10;10</v>
      </c>
    </row>
    <row r="935" spans="1:1" x14ac:dyDescent="0.25">
      <c r="A935" t="str">
        <f>_xlfn.TEXTJOIN(";", TRUE,'Export für Visum att (clean)'!935:935)</f>
        <v>987;5;free;1;1000;0;0;0;0;99;0;0;0;0;0;0;0;0;0;0;10;10;10</v>
      </c>
    </row>
    <row r="936" spans="1:1" x14ac:dyDescent="0.25">
      <c r="A936" t="str">
        <f>_xlfn.TEXTJOIN(";", TRUE,'Export für Visum att (clean)'!936:936)</f>
        <v>988;5;free;1;1000;0;0;0;0;99;0;0;0;0;0;0;0;0;0;0;10;10;10</v>
      </c>
    </row>
    <row r="937" spans="1:1" x14ac:dyDescent="0.25">
      <c r="A937" t="str">
        <f>_xlfn.TEXTJOIN(";", TRUE,'Export für Visum att (clean)'!937:937)</f>
        <v>989;5;free;1;1000;0;0;0;0;99;0;0;0;0;0;0;0;0;0;0;10;10;10</v>
      </c>
    </row>
    <row r="938" spans="1:1" x14ac:dyDescent="0.25">
      <c r="A938" t="str">
        <f>_xlfn.TEXTJOIN(";", TRUE,'Export für Visum att (clean)'!938:938)</f>
        <v>990;90;ZK_Hilfsstrecken;1;999;BUS,CAR,HGV;1;9999;20;1;99;20;130;100;4;80;50;4;50;50;50;10;0,8;10;Used for connector nodes</v>
      </c>
    </row>
    <row r="939" spans="1:1" x14ac:dyDescent="0.25">
      <c r="A939" t="str">
        <f>_xlfn.TEXTJOIN(";", TRUE,'Export für Visum att (clean)'!939:939)</f>
        <v>991;90;free;1;1000;0;0;0;0;99;0;0;0;0;0;0;0;0;0;0;10;10;10</v>
      </c>
    </row>
    <row r="940" spans="1:1" x14ac:dyDescent="0.25">
      <c r="A940" t="str">
        <f>_xlfn.TEXTJOIN(";", TRUE,'Export für Visum att (clean)'!940:940)</f>
        <v>992;90;free;1;1000;0;0;0;0;99;0;0;0;0;0;0;0;0;0;0;10;10;10</v>
      </c>
    </row>
    <row r="941" spans="1:1" x14ac:dyDescent="0.25">
      <c r="A941" t="str">
        <f>_xlfn.TEXTJOIN(";", TRUE,'Export für Visum att (clean)'!941:941)</f>
        <v>993;90;free;1;1000;0;0;0;0;99;0;0;0;0;0;0;0;0;0;0;10;10;10</v>
      </c>
    </row>
    <row r="942" spans="1:1" x14ac:dyDescent="0.25">
      <c r="A942" t="str">
        <f>_xlfn.TEXTJOIN(";", TRUE,'Export für Visum att (clean)'!942:942)</f>
        <v>994;90;UnknownByImporter(Default);1;1;BIKE,BUS,MINIBUS,CAR,HGV,PUTW,WALK;0;0;0;1;99;20;130;100;4;80;50;4;50;50;50;1;1,2;1;Used when highway/construction tag is unknown to the importer</v>
      </c>
    </row>
    <row r="943" spans="1:1" x14ac:dyDescent="0.25">
      <c r="A943" t="str">
        <f>_xlfn.TEXTJOIN(";", TRUE,'Export für Visum att (clean)'!943:943)</f>
        <v>995;90;free;1;1000;0;0;0;0;99;0;0;0;0;0;0;0;0;0;0;10;10;10</v>
      </c>
    </row>
    <row r="944" spans="1:1" x14ac:dyDescent="0.25">
      <c r="A944" t="str">
        <f>_xlfn.TEXTJOIN(";", TRUE,'Export für Visum att (clean)'!944:944)</f>
        <v>996;90;free;1;1000;0;0;0;0;99;0;0;0;0;0;0;0;0;0;0;10;10;10</v>
      </c>
    </row>
    <row r="945" spans="1:1" x14ac:dyDescent="0.25">
      <c r="A945" t="str">
        <f>_xlfn.TEXTJOIN(";", TRUE,'Export für Visum att (clean)'!945:945)</f>
        <v>997;90;free;1;1000;0;0;0;0;99;0;0;0;0;0;0;0;0;0;0;10;10;10</v>
      </c>
    </row>
    <row r="946" spans="1:1" x14ac:dyDescent="0.25">
      <c r="A946" t="str">
        <f>_xlfn.TEXTJOIN(";", TRUE,'Export für Visum att (clean)'!946:946)</f>
        <v>998;90;free;1;1000;0;0;0;0;99;0;0;0;0;0;0;0;0;0;0;10;10;10</v>
      </c>
    </row>
    <row r="947" spans="1:1" x14ac:dyDescent="0.25">
      <c r="A947" t="str">
        <f>_xlfn.TEXTJOIN(";", TRUE,'Export für Visum att (clean)'!947:947)</f>
        <v>999;90;free;1;1000;0;0;0;0;99;0;0;0;0;0;0;0;0;0;0;10;10;10</v>
      </c>
    </row>
    <row r="948" spans="1:1" x14ac:dyDescent="0.25">
      <c r="A948" t="str">
        <f>_xlfn.TEXTJOIN(";", TRUE,'Export für Visum att (clean)'!948:948)</f>
        <v/>
      </c>
    </row>
    <row r="949" spans="1:1" x14ac:dyDescent="0.25">
      <c r="A949" t="str">
        <f>_xlfn.TEXTJOIN(";", TRUE,'Export für Visum att (clean)'!949:949)</f>
        <v/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F2A8-DB9C-4E77-9757-F6F2C2E632DA}">
  <sheetPr codeName="Tabelle6"/>
  <dimension ref="A1:Y1063"/>
  <sheetViews>
    <sheetView workbookViewId="0">
      <selection activeCell="G20" sqref="G20"/>
    </sheetView>
  </sheetViews>
  <sheetFormatPr baseColWidth="10" defaultRowHeight="15" x14ac:dyDescent="0.25"/>
  <sheetData>
    <row r="1" spans="1:22" x14ac:dyDescent="0.25">
      <c r="A1" t="s">
        <v>327</v>
      </c>
    </row>
    <row r="2" spans="1:22" x14ac:dyDescent="0.25">
      <c r="A2" t="s">
        <v>409</v>
      </c>
    </row>
    <row r="3" spans="1:22" x14ac:dyDescent="0.25">
      <c r="A3" t="s">
        <v>414</v>
      </c>
    </row>
    <row r="4" spans="1:22" x14ac:dyDescent="0.25">
      <c r="A4" t="s">
        <v>364</v>
      </c>
    </row>
    <row r="5" spans="1:22" x14ac:dyDescent="0.25">
      <c r="A5" t="s">
        <v>411</v>
      </c>
    </row>
    <row r="6" spans="1:22" x14ac:dyDescent="0.25">
      <c r="A6" t="s">
        <v>364</v>
      </c>
    </row>
    <row r="7" spans="1:22" x14ac:dyDescent="0.25">
      <c r="A7" t="s">
        <v>332</v>
      </c>
      <c r="B7" t="s">
        <v>333</v>
      </c>
      <c r="C7" t="s">
        <v>334</v>
      </c>
      <c r="D7" t="s">
        <v>335</v>
      </c>
    </row>
    <row r="8" spans="1:22" x14ac:dyDescent="0.25">
      <c r="A8">
        <v>15</v>
      </c>
      <c r="B8" t="s">
        <v>415</v>
      </c>
      <c r="C8" t="s">
        <v>337</v>
      </c>
      <c r="D8" t="s">
        <v>338</v>
      </c>
    </row>
    <row r="10" spans="1:22" x14ac:dyDescent="0.25">
      <c r="A10" t="s">
        <v>364</v>
      </c>
    </row>
    <row r="11" spans="1:22" x14ac:dyDescent="0.25">
      <c r="A11" t="s">
        <v>416</v>
      </c>
    </row>
    <row r="12" spans="1:22" x14ac:dyDescent="0.25">
      <c r="A12" t="s">
        <v>364</v>
      </c>
    </row>
    <row r="13" spans="1:22" x14ac:dyDescent="0.25">
      <c r="A13" t="s">
        <v>417</v>
      </c>
      <c r="B13" t="s">
        <v>418</v>
      </c>
      <c r="C13" t="s">
        <v>419</v>
      </c>
      <c r="D13" t="s">
        <v>386</v>
      </c>
      <c r="E13" t="s">
        <v>420</v>
      </c>
      <c r="F13" t="s">
        <v>421</v>
      </c>
      <c r="G13" t="s">
        <v>422</v>
      </c>
      <c r="H13" t="s">
        <v>423</v>
      </c>
      <c r="I13" t="s">
        <v>424</v>
      </c>
      <c r="J13" t="s">
        <v>425</v>
      </c>
      <c r="K13" t="s">
        <v>426</v>
      </c>
      <c r="L13" t="s">
        <v>427</v>
      </c>
      <c r="M13" t="s">
        <v>428</v>
      </c>
      <c r="N13" t="s">
        <v>429</v>
      </c>
      <c r="O13" t="s">
        <v>430</v>
      </c>
      <c r="P13" t="s">
        <v>431</v>
      </c>
      <c r="Q13" t="s">
        <v>432</v>
      </c>
      <c r="R13" t="s">
        <v>433</v>
      </c>
      <c r="S13" t="s">
        <v>434</v>
      </c>
      <c r="T13" t="s">
        <v>435</v>
      </c>
      <c r="U13" t="s">
        <v>436</v>
      </c>
      <c r="V13" t="s">
        <v>437</v>
      </c>
    </row>
    <row r="14" spans="1:22" x14ac:dyDescent="0.25">
      <c r="A14" t="s">
        <v>438</v>
      </c>
      <c r="B14" t="s">
        <v>390</v>
      </c>
      <c r="C14" t="s">
        <v>31</v>
      </c>
      <c r="D14" t="s">
        <v>31</v>
      </c>
      <c r="E14" t="s">
        <v>439</v>
      </c>
      <c r="F14" t="s">
        <v>440</v>
      </c>
      <c r="G14" t="s">
        <v>441</v>
      </c>
      <c r="H14" s="33">
        <v>1000</v>
      </c>
      <c r="J14" t="s">
        <v>442</v>
      </c>
      <c r="K14">
        <v>0</v>
      </c>
      <c r="L14">
        <v>2</v>
      </c>
      <c r="M14" t="s">
        <v>443</v>
      </c>
      <c r="O14">
        <v>0</v>
      </c>
      <c r="P14" t="s">
        <v>444</v>
      </c>
      <c r="Q14">
        <v>0</v>
      </c>
      <c r="S14">
        <v>0</v>
      </c>
      <c r="V14">
        <v>1</v>
      </c>
    </row>
    <row r="15" spans="1:22" x14ac:dyDescent="0.25">
      <c r="A15" t="s">
        <v>438</v>
      </c>
      <c r="B15" t="s">
        <v>389</v>
      </c>
      <c r="C15" t="s">
        <v>32</v>
      </c>
      <c r="D15" t="s">
        <v>32</v>
      </c>
      <c r="E15" t="s">
        <v>439</v>
      </c>
      <c r="F15" t="s">
        <v>440</v>
      </c>
      <c r="G15" t="s">
        <v>441</v>
      </c>
      <c r="H15" s="33">
        <v>1000</v>
      </c>
      <c r="J15" t="s">
        <v>445</v>
      </c>
      <c r="K15">
        <v>0</v>
      </c>
      <c r="L15">
        <v>2</v>
      </c>
      <c r="M15" t="s">
        <v>443</v>
      </c>
      <c r="O15">
        <v>0</v>
      </c>
      <c r="P15" t="s">
        <v>444</v>
      </c>
      <c r="Q15">
        <v>0</v>
      </c>
      <c r="S15">
        <v>0</v>
      </c>
      <c r="V15">
        <v>1</v>
      </c>
    </row>
    <row r="16" spans="1:22" x14ac:dyDescent="0.25">
      <c r="A16" t="s">
        <v>438</v>
      </c>
      <c r="B16" t="s">
        <v>391</v>
      </c>
      <c r="C16" t="s">
        <v>33</v>
      </c>
      <c r="D16" t="s">
        <v>33</v>
      </c>
      <c r="E16" t="s">
        <v>439</v>
      </c>
      <c r="F16" t="s">
        <v>440</v>
      </c>
      <c r="G16" t="s">
        <v>441</v>
      </c>
      <c r="H16" s="33">
        <v>1000</v>
      </c>
      <c r="J16" t="s">
        <v>446</v>
      </c>
      <c r="K16">
        <v>0</v>
      </c>
      <c r="L16">
        <v>2</v>
      </c>
      <c r="M16" t="s">
        <v>443</v>
      </c>
      <c r="O16">
        <v>0</v>
      </c>
      <c r="P16" t="s">
        <v>444</v>
      </c>
      <c r="Q16">
        <v>0</v>
      </c>
      <c r="S16">
        <v>0</v>
      </c>
      <c r="V16">
        <v>1</v>
      </c>
    </row>
    <row r="17" spans="1:25" x14ac:dyDescent="0.25">
      <c r="A17" t="s">
        <v>438</v>
      </c>
      <c r="B17" t="s">
        <v>408</v>
      </c>
      <c r="C17" t="s">
        <v>34</v>
      </c>
      <c r="D17" t="s">
        <v>34</v>
      </c>
      <c r="E17" t="s">
        <v>447</v>
      </c>
      <c r="F17" t="s">
        <v>448</v>
      </c>
      <c r="G17" t="s">
        <v>448</v>
      </c>
      <c r="J17" t="s">
        <v>449</v>
      </c>
      <c r="K17">
        <v>2147483647</v>
      </c>
      <c r="L17">
        <v>0</v>
      </c>
      <c r="M17" t="s">
        <v>443</v>
      </c>
      <c r="O17">
        <v>0</v>
      </c>
      <c r="P17" t="s">
        <v>444</v>
      </c>
      <c r="Q17">
        <v>0</v>
      </c>
      <c r="S17">
        <v>0</v>
      </c>
      <c r="V17">
        <v>1</v>
      </c>
    </row>
    <row r="19" spans="1:25" x14ac:dyDescent="0.25">
      <c r="A19" t="s">
        <v>364</v>
      </c>
    </row>
    <row r="20" spans="1:25" x14ac:dyDescent="0.25">
      <c r="A20" t="s">
        <v>413</v>
      </c>
    </row>
    <row r="21" spans="1:25" x14ac:dyDescent="0.25">
      <c r="A21" t="s">
        <v>364</v>
      </c>
    </row>
    <row r="22" spans="1:25" x14ac:dyDescent="0.25">
      <c r="A22" t="s">
        <v>384</v>
      </c>
      <c r="B22" t="s">
        <v>385</v>
      </c>
      <c r="C22" t="s">
        <v>386</v>
      </c>
      <c r="D22" t="s">
        <v>392</v>
      </c>
      <c r="E22" t="s">
        <v>387</v>
      </c>
      <c r="F22" t="s">
        <v>388</v>
      </c>
      <c r="G22" t="s">
        <v>393</v>
      </c>
      <c r="H22" t="s">
        <v>394</v>
      </c>
      <c r="I22" t="s">
        <v>395</v>
      </c>
      <c r="J22" t="s">
        <v>396</v>
      </c>
      <c r="K22" t="s">
        <v>398</v>
      </c>
      <c r="L22" t="s">
        <v>399</v>
      </c>
      <c r="M22" t="s">
        <v>400</v>
      </c>
      <c r="N22" t="s">
        <v>401</v>
      </c>
      <c r="O22" t="s">
        <v>402</v>
      </c>
      <c r="P22" t="s">
        <v>403</v>
      </c>
      <c r="Q22" t="s">
        <v>404</v>
      </c>
      <c r="R22" t="s">
        <v>405</v>
      </c>
      <c r="S22" t="s">
        <v>406</v>
      </c>
      <c r="T22" t="s">
        <v>407</v>
      </c>
      <c r="U22" t="s">
        <v>390</v>
      </c>
      <c r="V22" t="s">
        <v>389</v>
      </c>
      <c r="W22" t="s">
        <v>391</v>
      </c>
      <c r="X22" t="s">
        <v>408</v>
      </c>
    </row>
    <row r="23" spans="1:25" x14ac:dyDescent="0.25">
      <c r="A23" s="32">
        <f>'Link types'!B2</f>
        <v>100</v>
      </c>
      <c r="B23" s="32">
        <f>'Link types'!C2</f>
        <v>10</v>
      </c>
      <c r="C23" s="32" t="str">
        <f>'Link types'!D2</f>
        <v>Mo L4 V130</v>
      </c>
      <c r="D23" s="32">
        <f>'Link types'!E2</f>
        <v>1</v>
      </c>
      <c r="E23" s="32">
        <f>'Link types'!F2</f>
        <v>1</v>
      </c>
      <c r="F23" s="32" t="str">
        <f>'Link types'!G2</f>
        <v>BUS,CAR,HGV</v>
      </c>
      <c r="G23" s="32">
        <f>'Link types'!H2</f>
        <v>4</v>
      </c>
      <c r="H23" s="32">
        <f>'Link types'!I2</f>
        <v>6000</v>
      </c>
      <c r="I23" s="32">
        <f>'Link types'!J2</f>
        <v>130</v>
      </c>
      <c r="J23" s="32">
        <f>'Link types'!K2</f>
        <v>1</v>
      </c>
      <c r="K23" s="32">
        <f>'Link types'!M2</f>
        <v>20</v>
      </c>
      <c r="L23" s="32">
        <f>'Link types'!N2</f>
        <v>130</v>
      </c>
      <c r="M23" s="32">
        <f>'Link types'!O2</f>
        <v>100</v>
      </c>
      <c r="N23" s="32">
        <f>'Link types'!P2</f>
        <v>4</v>
      </c>
      <c r="O23" s="32">
        <f>'Link types'!Q2</f>
        <v>80</v>
      </c>
      <c r="P23" s="32">
        <f>'Link types'!R2</f>
        <v>50</v>
      </c>
      <c r="Q23" s="32">
        <f>'Link types'!S2</f>
        <v>4</v>
      </c>
      <c r="R23" s="32">
        <f>'Link types'!T2</f>
        <v>50</v>
      </c>
      <c r="S23" s="32">
        <f>'Link types'!U2</f>
        <v>50</v>
      </c>
      <c r="T23" s="32">
        <f>'Link types'!V2</f>
        <v>50</v>
      </c>
      <c r="U23" s="32">
        <f>'Link types'!W2</f>
        <v>10</v>
      </c>
      <c r="V23" s="32">
        <f>'Link types'!X2</f>
        <v>0.8</v>
      </c>
      <c r="W23" s="32">
        <f>'Link types'!Y2</f>
        <v>10</v>
      </c>
      <c r="X23" s="32" t="str">
        <f>'Link types'!Z2</f>
        <v>Motorway: High-capacity, controlled-access road, physically separated lanes, special traffic restrictions ("Autobahn")</v>
      </c>
      <c r="Y23" s="32"/>
    </row>
    <row r="24" spans="1:25" x14ac:dyDescent="0.25">
      <c r="A24" s="32">
        <f>'Link types'!B3</f>
        <v>101</v>
      </c>
      <c r="B24" s="32">
        <f>'Link types'!C3</f>
        <v>10</v>
      </c>
      <c r="C24" s="32" t="str">
        <f>'Link types'!D3</f>
        <v>Mo L4 V120</v>
      </c>
      <c r="D24" s="32">
        <f>'Link types'!E3</f>
        <v>1</v>
      </c>
      <c r="E24" s="32">
        <f>'Link types'!F3</f>
        <v>1</v>
      </c>
      <c r="F24" s="32" t="str">
        <f>'Link types'!G3</f>
        <v>BUS,CAR,HGV</v>
      </c>
      <c r="G24" s="32">
        <f>'Link types'!H3</f>
        <v>4</v>
      </c>
      <c r="H24" s="32">
        <f>'Link types'!I3</f>
        <v>5600</v>
      </c>
      <c r="I24" s="32">
        <f>'Link types'!J3</f>
        <v>120</v>
      </c>
      <c r="J24" s="32">
        <f>'Link types'!K3</f>
        <v>1</v>
      </c>
      <c r="K24" s="32">
        <f>'Link types'!M3</f>
        <v>20</v>
      </c>
      <c r="L24" s="32">
        <f>'Link types'!N3</f>
        <v>130</v>
      </c>
      <c r="M24" s="32">
        <f>'Link types'!O3</f>
        <v>100</v>
      </c>
      <c r="N24" s="32">
        <f>'Link types'!P3</f>
        <v>4</v>
      </c>
      <c r="O24" s="32">
        <f>'Link types'!Q3</f>
        <v>80</v>
      </c>
      <c r="P24" s="32">
        <f>'Link types'!R3</f>
        <v>50</v>
      </c>
      <c r="Q24" s="32">
        <f>'Link types'!S3</f>
        <v>4</v>
      </c>
      <c r="R24" s="32">
        <f>'Link types'!T3</f>
        <v>50</v>
      </c>
      <c r="S24" s="32">
        <f>'Link types'!U3</f>
        <v>50</v>
      </c>
      <c r="T24" s="32">
        <f>'Link types'!V3</f>
        <v>50</v>
      </c>
      <c r="U24" s="32">
        <f>'Link types'!W3</f>
        <v>10</v>
      </c>
      <c r="V24" s="32">
        <f>'Link types'!X3</f>
        <v>0.8</v>
      </c>
      <c r="W24" s="32">
        <f>'Link types'!Y3</f>
        <v>10</v>
      </c>
      <c r="X24" s="32" t="str">
        <f>'Link types'!Z3</f>
        <v>Motorway: High-capacity, controlled-access road, physically separated lanes, special traffic restrictions ("Autobahn")</v>
      </c>
      <c r="Y24" s="32"/>
    </row>
    <row r="25" spans="1:25" x14ac:dyDescent="0.25">
      <c r="A25" s="32">
        <f>'Link types'!B4</f>
        <v>102</v>
      </c>
      <c r="B25" s="32">
        <f>'Link types'!C4</f>
        <v>10</v>
      </c>
      <c r="C25" s="32" t="str">
        <f>'Link types'!D4</f>
        <v>Mo L4 V110</v>
      </c>
      <c r="D25" s="32">
        <f>'Link types'!E4</f>
        <v>1</v>
      </c>
      <c r="E25" s="32">
        <f>'Link types'!F4</f>
        <v>1</v>
      </c>
      <c r="F25" s="32" t="str">
        <f>'Link types'!G4</f>
        <v>BUS,CAR,HGV</v>
      </c>
      <c r="G25" s="32">
        <f>'Link types'!H4</f>
        <v>4</v>
      </c>
      <c r="H25" s="32">
        <f>'Link types'!I4</f>
        <v>5200</v>
      </c>
      <c r="I25" s="32">
        <f>'Link types'!J4</f>
        <v>110</v>
      </c>
      <c r="J25" s="32">
        <f>'Link types'!K4</f>
        <v>1</v>
      </c>
      <c r="K25" s="32">
        <f>'Link types'!M4</f>
        <v>20</v>
      </c>
      <c r="L25" s="32">
        <f>'Link types'!N4</f>
        <v>130</v>
      </c>
      <c r="M25" s="32">
        <f>'Link types'!O4</f>
        <v>100</v>
      </c>
      <c r="N25" s="32">
        <f>'Link types'!P4</f>
        <v>4</v>
      </c>
      <c r="O25" s="32">
        <f>'Link types'!Q4</f>
        <v>80</v>
      </c>
      <c r="P25" s="32">
        <f>'Link types'!R4</f>
        <v>50</v>
      </c>
      <c r="Q25" s="32">
        <f>'Link types'!S4</f>
        <v>4</v>
      </c>
      <c r="R25" s="32">
        <f>'Link types'!T4</f>
        <v>50</v>
      </c>
      <c r="S25" s="32">
        <f>'Link types'!U4</f>
        <v>50</v>
      </c>
      <c r="T25" s="32">
        <f>'Link types'!V4</f>
        <v>50</v>
      </c>
      <c r="U25" s="32">
        <f>'Link types'!W4</f>
        <v>10</v>
      </c>
      <c r="V25" s="32">
        <f>'Link types'!X4</f>
        <v>0.8</v>
      </c>
      <c r="W25" s="32">
        <f>'Link types'!Y4</f>
        <v>10</v>
      </c>
      <c r="X25" s="32" t="str">
        <f>'Link types'!Z4</f>
        <v>Motorway: High-capacity, controlled-access road, physically separated lanes, special traffic restrictions ("Autobahn")</v>
      </c>
      <c r="Y25" s="32"/>
    </row>
    <row r="26" spans="1:25" x14ac:dyDescent="0.25">
      <c r="A26" s="32">
        <f>'Link types'!B5</f>
        <v>103</v>
      </c>
      <c r="B26" s="32">
        <f>'Link types'!C5</f>
        <v>10</v>
      </c>
      <c r="C26" s="32" t="str">
        <f>'Link types'!D5</f>
        <v>Mo L4 V100</v>
      </c>
      <c r="D26" s="32">
        <f>'Link types'!E5</f>
        <v>1</v>
      </c>
      <c r="E26" s="32">
        <f>'Link types'!F5</f>
        <v>1</v>
      </c>
      <c r="F26" s="32" t="str">
        <f>'Link types'!G5</f>
        <v>BUS,CAR,HGV</v>
      </c>
      <c r="G26" s="32">
        <f>'Link types'!H5</f>
        <v>4</v>
      </c>
      <c r="H26" s="32">
        <f>'Link types'!I5</f>
        <v>4800</v>
      </c>
      <c r="I26" s="32">
        <f>'Link types'!J5</f>
        <v>100</v>
      </c>
      <c r="J26" s="32">
        <f>'Link types'!K5</f>
        <v>1</v>
      </c>
      <c r="K26" s="32">
        <f>'Link types'!M5</f>
        <v>20</v>
      </c>
      <c r="L26" s="32">
        <f>'Link types'!N5</f>
        <v>130</v>
      </c>
      <c r="M26" s="32">
        <f>'Link types'!O5</f>
        <v>100</v>
      </c>
      <c r="N26" s="32">
        <f>'Link types'!P5</f>
        <v>4</v>
      </c>
      <c r="O26" s="32">
        <f>'Link types'!Q5</f>
        <v>80</v>
      </c>
      <c r="P26" s="32">
        <f>'Link types'!R5</f>
        <v>50</v>
      </c>
      <c r="Q26" s="32">
        <f>'Link types'!S5</f>
        <v>4</v>
      </c>
      <c r="R26" s="32">
        <f>'Link types'!T5</f>
        <v>50</v>
      </c>
      <c r="S26" s="32">
        <f>'Link types'!U5</f>
        <v>50</v>
      </c>
      <c r="T26" s="32">
        <f>'Link types'!V5</f>
        <v>50</v>
      </c>
      <c r="U26" s="32">
        <f>'Link types'!W5</f>
        <v>10</v>
      </c>
      <c r="V26" s="32">
        <f>'Link types'!X5</f>
        <v>0.8</v>
      </c>
      <c r="W26" s="32">
        <f>'Link types'!Y5</f>
        <v>10</v>
      </c>
      <c r="X26" s="32" t="str">
        <f>'Link types'!Z5</f>
        <v>Motorway: High-capacity, controlled-access road, physically separated lanes, special traffic restrictions ("Autobahn")</v>
      </c>
      <c r="Y26" s="32"/>
    </row>
    <row r="27" spans="1:25" x14ac:dyDescent="0.25">
      <c r="A27" s="32">
        <f>'Link types'!B6</f>
        <v>104</v>
      </c>
      <c r="B27" s="32">
        <f>'Link types'!C6</f>
        <v>10</v>
      </c>
      <c r="C27" s="32" t="str">
        <f>'Link types'!D6</f>
        <v>Mo L4 V90</v>
      </c>
      <c r="D27" s="32">
        <f>'Link types'!E6</f>
        <v>1</v>
      </c>
      <c r="E27" s="32">
        <f>'Link types'!F6</f>
        <v>1</v>
      </c>
      <c r="F27" s="32" t="str">
        <f>'Link types'!G6</f>
        <v>BUS,CAR,HGV</v>
      </c>
      <c r="G27" s="32">
        <f>'Link types'!H6</f>
        <v>4</v>
      </c>
      <c r="H27" s="32">
        <f>'Link types'!I6</f>
        <v>4400</v>
      </c>
      <c r="I27" s="32">
        <f>'Link types'!J6</f>
        <v>90</v>
      </c>
      <c r="J27" s="32">
        <f>'Link types'!K6</f>
        <v>1</v>
      </c>
      <c r="K27" s="32">
        <f>'Link types'!M6</f>
        <v>20</v>
      </c>
      <c r="L27" s="32">
        <f>'Link types'!N6</f>
        <v>130</v>
      </c>
      <c r="M27" s="32">
        <f>'Link types'!O6</f>
        <v>100</v>
      </c>
      <c r="N27" s="32">
        <f>'Link types'!P6</f>
        <v>4</v>
      </c>
      <c r="O27" s="32">
        <f>'Link types'!Q6</f>
        <v>80</v>
      </c>
      <c r="P27" s="32">
        <f>'Link types'!R6</f>
        <v>50</v>
      </c>
      <c r="Q27" s="32">
        <f>'Link types'!S6</f>
        <v>4</v>
      </c>
      <c r="R27" s="32">
        <f>'Link types'!T6</f>
        <v>50</v>
      </c>
      <c r="S27" s="32">
        <f>'Link types'!U6</f>
        <v>50</v>
      </c>
      <c r="T27" s="32">
        <f>'Link types'!V6</f>
        <v>50</v>
      </c>
      <c r="U27" s="32">
        <f>'Link types'!W6</f>
        <v>10</v>
      </c>
      <c r="V27" s="32">
        <f>'Link types'!X6</f>
        <v>0.8</v>
      </c>
      <c r="W27" s="32">
        <f>'Link types'!Y6</f>
        <v>10</v>
      </c>
      <c r="X27" s="32" t="str">
        <f>'Link types'!Z6</f>
        <v>Motorway: High-capacity, controlled-access road, physically separated lanes, special traffic restrictions ("Autobahn")</v>
      </c>
      <c r="Y27" s="32"/>
    </row>
    <row r="28" spans="1:25" x14ac:dyDescent="0.25">
      <c r="A28" s="32">
        <f>'Link types'!B7</f>
        <v>105</v>
      </c>
      <c r="B28" s="32">
        <f>'Link types'!C7</f>
        <v>10</v>
      </c>
      <c r="C28" s="32" t="str">
        <f>'Link types'!D7</f>
        <v>Mo L4 V80</v>
      </c>
      <c r="D28" s="32">
        <f>'Link types'!E7</f>
        <v>1</v>
      </c>
      <c r="E28" s="32">
        <f>'Link types'!F7</f>
        <v>1</v>
      </c>
      <c r="F28" s="32" t="str">
        <f>'Link types'!G7</f>
        <v>BUS,CAR,HGV</v>
      </c>
      <c r="G28" s="32">
        <f>'Link types'!H7</f>
        <v>4</v>
      </c>
      <c r="H28" s="32">
        <f>'Link types'!I7</f>
        <v>4000</v>
      </c>
      <c r="I28" s="32">
        <f>'Link types'!J7</f>
        <v>80</v>
      </c>
      <c r="J28" s="32">
        <f>'Link types'!K7</f>
        <v>1</v>
      </c>
      <c r="K28" s="32">
        <f>'Link types'!M7</f>
        <v>20</v>
      </c>
      <c r="L28" s="32">
        <f>'Link types'!N7</f>
        <v>130</v>
      </c>
      <c r="M28" s="32">
        <f>'Link types'!O7</f>
        <v>100</v>
      </c>
      <c r="N28" s="32">
        <f>'Link types'!P7</f>
        <v>4</v>
      </c>
      <c r="O28" s="32">
        <f>'Link types'!Q7</f>
        <v>80</v>
      </c>
      <c r="P28" s="32">
        <f>'Link types'!R7</f>
        <v>50</v>
      </c>
      <c r="Q28" s="32">
        <f>'Link types'!S7</f>
        <v>4</v>
      </c>
      <c r="R28" s="32">
        <f>'Link types'!T7</f>
        <v>50</v>
      </c>
      <c r="S28" s="32">
        <f>'Link types'!U7</f>
        <v>50</v>
      </c>
      <c r="T28" s="32">
        <f>'Link types'!V7</f>
        <v>50</v>
      </c>
      <c r="U28" s="32">
        <f>'Link types'!W7</f>
        <v>10</v>
      </c>
      <c r="V28" s="32">
        <f>'Link types'!X7</f>
        <v>0.8</v>
      </c>
      <c r="W28" s="32">
        <f>'Link types'!Y7</f>
        <v>10</v>
      </c>
      <c r="X28" s="32" t="str">
        <f>'Link types'!Z7</f>
        <v>Motorway: High-capacity, controlled-access road, physically separated lanes, special traffic restrictions ("Autobahn")</v>
      </c>
      <c r="Y28" s="32"/>
    </row>
    <row r="29" spans="1:25" x14ac:dyDescent="0.25">
      <c r="A29" s="32">
        <f>'Link types'!B8</f>
        <v>106</v>
      </c>
      <c r="B29" s="32">
        <f>'Link types'!C8</f>
        <v>10</v>
      </c>
      <c r="C29" s="32" t="str">
        <f>'Link types'!D8</f>
        <v>Mo L4 V70</v>
      </c>
      <c r="D29" s="32">
        <f>'Link types'!E8</f>
        <v>1</v>
      </c>
      <c r="E29" s="32">
        <f>'Link types'!F8</f>
        <v>1</v>
      </c>
      <c r="F29" s="32" t="str">
        <f>'Link types'!G8</f>
        <v>BUS,CAR,HGV</v>
      </c>
      <c r="G29" s="32">
        <f>'Link types'!H8</f>
        <v>4</v>
      </c>
      <c r="H29" s="32">
        <f>'Link types'!I8</f>
        <v>3200</v>
      </c>
      <c r="I29" s="32">
        <f>'Link types'!J8</f>
        <v>70</v>
      </c>
      <c r="J29" s="32">
        <f>'Link types'!K8</f>
        <v>1</v>
      </c>
      <c r="K29" s="32">
        <f>'Link types'!M8</f>
        <v>20</v>
      </c>
      <c r="L29" s="32">
        <f>'Link types'!N8</f>
        <v>130</v>
      </c>
      <c r="M29" s="32">
        <f>'Link types'!O8</f>
        <v>100</v>
      </c>
      <c r="N29" s="32">
        <f>'Link types'!P8</f>
        <v>4</v>
      </c>
      <c r="O29" s="32">
        <f>'Link types'!Q8</f>
        <v>80</v>
      </c>
      <c r="P29" s="32">
        <f>'Link types'!R8</f>
        <v>50</v>
      </c>
      <c r="Q29" s="32">
        <f>'Link types'!S8</f>
        <v>4</v>
      </c>
      <c r="R29" s="32">
        <f>'Link types'!T8</f>
        <v>50</v>
      </c>
      <c r="S29" s="32">
        <f>'Link types'!U8</f>
        <v>50</v>
      </c>
      <c r="T29" s="32">
        <f>'Link types'!V8</f>
        <v>50</v>
      </c>
      <c r="U29" s="32">
        <f>'Link types'!W8</f>
        <v>10</v>
      </c>
      <c r="V29" s="32">
        <f>'Link types'!X8</f>
        <v>0.8</v>
      </c>
      <c r="W29" s="32">
        <f>'Link types'!Y8</f>
        <v>10</v>
      </c>
      <c r="X29" s="32" t="str">
        <f>'Link types'!Z8</f>
        <v>Motorway: High-capacity, controlled-access road, physically separated lanes, special traffic restrictions ("Autobahn")</v>
      </c>
      <c r="Y29" s="32"/>
    </row>
    <row r="30" spans="1:25" x14ac:dyDescent="0.25">
      <c r="A30" s="32">
        <f>'Link types'!B9</f>
        <v>107</v>
      </c>
      <c r="B30" s="32">
        <f>'Link types'!C9</f>
        <v>10</v>
      </c>
      <c r="C30" s="32" t="str">
        <f>'Link types'!D9</f>
        <v>Mo L4 V60</v>
      </c>
      <c r="D30" s="32">
        <f>'Link types'!E9</f>
        <v>1</v>
      </c>
      <c r="E30" s="32">
        <f>'Link types'!F9</f>
        <v>1</v>
      </c>
      <c r="F30" s="32" t="str">
        <f>'Link types'!G9</f>
        <v>BUS,CAR,HGV</v>
      </c>
      <c r="G30" s="32">
        <f>'Link types'!H9</f>
        <v>4</v>
      </c>
      <c r="H30" s="32">
        <f>'Link types'!I9</f>
        <v>2400</v>
      </c>
      <c r="I30" s="32">
        <f>'Link types'!J9</f>
        <v>60</v>
      </c>
      <c r="J30" s="32">
        <f>'Link types'!K9</f>
        <v>1</v>
      </c>
      <c r="K30" s="32">
        <f>'Link types'!M9</f>
        <v>20</v>
      </c>
      <c r="L30" s="32">
        <f>'Link types'!N9</f>
        <v>130</v>
      </c>
      <c r="M30" s="32">
        <f>'Link types'!O9</f>
        <v>100</v>
      </c>
      <c r="N30" s="32">
        <f>'Link types'!P9</f>
        <v>4</v>
      </c>
      <c r="O30" s="32">
        <f>'Link types'!Q9</f>
        <v>80</v>
      </c>
      <c r="P30" s="32">
        <f>'Link types'!R9</f>
        <v>50</v>
      </c>
      <c r="Q30" s="32">
        <f>'Link types'!S9</f>
        <v>4</v>
      </c>
      <c r="R30" s="32">
        <f>'Link types'!T9</f>
        <v>50</v>
      </c>
      <c r="S30" s="32">
        <f>'Link types'!U9</f>
        <v>50</v>
      </c>
      <c r="T30" s="32">
        <f>'Link types'!V9</f>
        <v>50</v>
      </c>
      <c r="U30" s="32">
        <f>'Link types'!W9</f>
        <v>10</v>
      </c>
      <c r="V30" s="32">
        <f>'Link types'!X9</f>
        <v>0.8</v>
      </c>
      <c r="W30" s="32">
        <f>'Link types'!Y9</f>
        <v>10</v>
      </c>
      <c r="X30" s="32" t="str">
        <f>'Link types'!Z9</f>
        <v>Motorway: High-capacity, controlled-access road, physically separated lanes, special traffic restrictions ("Autobahn")</v>
      </c>
      <c r="Y30" s="32"/>
    </row>
    <row r="31" spans="1:25" x14ac:dyDescent="0.25">
      <c r="A31" s="32">
        <f>'Link types'!B10</f>
        <v>108</v>
      </c>
      <c r="B31" s="32">
        <f>'Link types'!C10</f>
        <v>10</v>
      </c>
      <c r="C31" s="32" t="str">
        <f>'Link types'!D10</f>
        <v>Mo L4 V50</v>
      </c>
      <c r="D31" s="32">
        <f>'Link types'!E10</f>
        <v>1</v>
      </c>
      <c r="E31" s="32">
        <f>'Link types'!F10</f>
        <v>1</v>
      </c>
      <c r="F31" s="32" t="str">
        <f>'Link types'!G10</f>
        <v>BUS,CAR,HGV</v>
      </c>
      <c r="G31" s="32">
        <f>'Link types'!H10</f>
        <v>4</v>
      </c>
      <c r="H31" s="32">
        <f>'Link types'!I10</f>
        <v>1600</v>
      </c>
      <c r="I31" s="32">
        <f>'Link types'!J10</f>
        <v>50</v>
      </c>
      <c r="J31" s="32">
        <f>'Link types'!K10</f>
        <v>1</v>
      </c>
      <c r="K31" s="32">
        <f>'Link types'!M10</f>
        <v>20</v>
      </c>
      <c r="L31" s="32">
        <f>'Link types'!N10</f>
        <v>130</v>
      </c>
      <c r="M31" s="32">
        <f>'Link types'!O10</f>
        <v>100</v>
      </c>
      <c r="N31" s="32">
        <f>'Link types'!P10</f>
        <v>4</v>
      </c>
      <c r="O31" s="32">
        <f>'Link types'!Q10</f>
        <v>80</v>
      </c>
      <c r="P31" s="32">
        <f>'Link types'!R10</f>
        <v>50</v>
      </c>
      <c r="Q31" s="32">
        <f>'Link types'!S10</f>
        <v>4</v>
      </c>
      <c r="R31" s="32">
        <f>'Link types'!T10</f>
        <v>50</v>
      </c>
      <c r="S31" s="32">
        <f>'Link types'!U10</f>
        <v>50</v>
      </c>
      <c r="T31" s="32">
        <f>'Link types'!V10</f>
        <v>50</v>
      </c>
      <c r="U31" s="32">
        <f>'Link types'!W10</f>
        <v>10</v>
      </c>
      <c r="V31" s="32">
        <f>'Link types'!X10</f>
        <v>0.8</v>
      </c>
      <c r="W31" s="32">
        <f>'Link types'!Y10</f>
        <v>10</v>
      </c>
      <c r="X31" s="32" t="str">
        <f>'Link types'!Z10</f>
        <v>Motorway: High-capacity, controlled-access road, physically separated lanes, special traffic restrictions ("Autobahn")</v>
      </c>
      <c r="Y31" s="32"/>
    </row>
    <row r="32" spans="1:25" x14ac:dyDescent="0.25">
      <c r="A32" s="32">
        <f>'Link types'!B11</f>
        <v>109</v>
      </c>
      <c r="B32" s="32">
        <f>'Link types'!C11</f>
        <v>10</v>
      </c>
      <c r="C32" s="32" t="str">
        <f>'Link types'!D11</f>
        <v>free</v>
      </c>
      <c r="D32" s="32">
        <f>'Link types'!E11</f>
        <v>1</v>
      </c>
      <c r="E32" s="32">
        <f>'Link types'!F11</f>
        <v>1000</v>
      </c>
      <c r="F32" s="32" t="str">
        <f>'Link types'!G11</f>
        <v/>
      </c>
      <c r="G32" s="32">
        <f>'Link types'!H11</f>
        <v>0</v>
      </c>
      <c r="H32" s="32">
        <f>'Link types'!I11</f>
        <v>0</v>
      </c>
      <c r="I32" s="32">
        <f>'Link types'!J11</f>
        <v>0</v>
      </c>
      <c r="J32" s="32">
        <f>'Link types'!K11</f>
        <v>0</v>
      </c>
      <c r="K32" s="32">
        <f>'Link types'!M11</f>
        <v>0</v>
      </c>
      <c r="L32" s="32">
        <f>'Link types'!N11</f>
        <v>0</v>
      </c>
      <c r="M32" s="32">
        <f>'Link types'!O11</f>
        <v>0</v>
      </c>
      <c r="N32" s="32">
        <f>'Link types'!P11</f>
        <v>0</v>
      </c>
      <c r="O32" s="32">
        <f>'Link types'!Q11</f>
        <v>0</v>
      </c>
      <c r="P32" s="32">
        <f>'Link types'!R11</f>
        <v>0</v>
      </c>
      <c r="Q32" s="32">
        <f>'Link types'!S11</f>
        <v>0</v>
      </c>
      <c r="R32" s="32">
        <f>'Link types'!T11</f>
        <v>0</v>
      </c>
      <c r="S32" s="32">
        <f>'Link types'!U11</f>
        <v>0</v>
      </c>
      <c r="T32" s="32">
        <f>'Link types'!V11</f>
        <v>0</v>
      </c>
      <c r="U32" s="32">
        <f>'Link types'!W11</f>
        <v>10</v>
      </c>
      <c r="V32" s="32">
        <f>'Link types'!X11</f>
        <v>10</v>
      </c>
      <c r="W32" s="32">
        <f>'Link types'!Y11</f>
        <v>10</v>
      </c>
      <c r="X32" s="32" t="str">
        <f>'Link types'!Z11</f>
        <v/>
      </c>
      <c r="Y32" s="32"/>
    </row>
    <row r="33" spans="1:25" x14ac:dyDescent="0.25">
      <c r="A33" s="32">
        <f>'Link types'!B12</f>
        <v>110</v>
      </c>
      <c r="B33" s="32">
        <f>'Link types'!C12</f>
        <v>10</v>
      </c>
      <c r="C33" s="32" t="str">
        <f>'Link types'!D12</f>
        <v>free</v>
      </c>
      <c r="D33" s="32">
        <f>'Link types'!E12</f>
        <v>1</v>
      </c>
      <c r="E33" s="32">
        <f>'Link types'!F12</f>
        <v>1000</v>
      </c>
      <c r="F33" s="32" t="str">
        <f>'Link types'!G12</f>
        <v/>
      </c>
      <c r="G33" s="32">
        <f>'Link types'!H12</f>
        <v>0</v>
      </c>
      <c r="H33" s="32">
        <f>'Link types'!I12</f>
        <v>0</v>
      </c>
      <c r="I33" s="32">
        <f>'Link types'!J12</f>
        <v>0</v>
      </c>
      <c r="J33" s="32">
        <f>'Link types'!K12</f>
        <v>0</v>
      </c>
      <c r="K33" s="32">
        <f>'Link types'!M12</f>
        <v>0</v>
      </c>
      <c r="L33" s="32">
        <f>'Link types'!N12</f>
        <v>0</v>
      </c>
      <c r="M33" s="32">
        <f>'Link types'!O12</f>
        <v>0</v>
      </c>
      <c r="N33" s="32">
        <f>'Link types'!P12</f>
        <v>0</v>
      </c>
      <c r="O33" s="32">
        <f>'Link types'!Q12</f>
        <v>0</v>
      </c>
      <c r="P33" s="32">
        <f>'Link types'!R12</f>
        <v>0</v>
      </c>
      <c r="Q33" s="32">
        <f>'Link types'!S12</f>
        <v>0</v>
      </c>
      <c r="R33" s="32">
        <f>'Link types'!T12</f>
        <v>0</v>
      </c>
      <c r="S33" s="32">
        <f>'Link types'!U12</f>
        <v>0</v>
      </c>
      <c r="T33" s="32">
        <f>'Link types'!V12</f>
        <v>0</v>
      </c>
      <c r="U33" s="32">
        <f>'Link types'!W12</f>
        <v>10</v>
      </c>
      <c r="V33" s="32">
        <f>'Link types'!X12</f>
        <v>10</v>
      </c>
      <c r="W33" s="32">
        <f>'Link types'!Y12</f>
        <v>10</v>
      </c>
      <c r="X33" s="32" t="str">
        <f>'Link types'!Z12</f>
        <v/>
      </c>
      <c r="Y33" s="32"/>
    </row>
    <row r="34" spans="1:25" x14ac:dyDescent="0.25">
      <c r="A34" s="32">
        <f>'Link types'!B13</f>
        <v>111</v>
      </c>
      <c r="B34" s="32">
        <f>'Link types'!C13</f>
        <v>10</v>
      </c>
      <c r="C34" s="32" t="str">
        <f>'Link types'!D13</f>
        <v>free</v>
      </c>
      <c r="D34" s="32">
        <f>'Link types'!E13</f>
        <v>1</v>
      </c>
      <c r="E34" s="32">
        <f>'Link types'!F13</f>
        <v>1000</v>
      </c>
      <c r="F34" s="32" t="str">
        <f>'Link types'!G13</f>
        <v/>
      </c>
      <c r="G34" s="32">
        <f>'Link types'!H13</f>
        <v>0</v>
      </c>
      <c r="H34" s="32">
        <f>'Link types'!I13</f>
        <v>0</v>
      </c>
      <c r="I34" s="32">
        <f>'Link types'!J13</f>
        <v>0</v>
      </c>
      <c r="J34" s="32">
        <f>'Link types'!K13</f>
        <v>0</v>
      </c>
      <c r="K34" s="32">
        <f>'Link types'!M13</f>
        <v>0</v>
      </c>
      <c r="L34" s="32">
        <f>'Link types'!N13</f>
        <v>0</v>
      </c>
      <c r="M34" s="32">
        <f>'Link types'!O13</f>
        <v>0</v>
      </c>
      <c r="N34" s="32">
        <f>'Link types'!P13</f>
        <v>0</v>
      </c>
      <c r="O34" s="32">
        <f>'Link types'!Q13</f>
        <v>0</v>
      </c>
      <c r="P34" s="32">
        <f>'Link types'!R13</f>
        <v>0</v>
      </c>
      <c r="Q34" s="32">
        <f>'Link types'!S13</f>
        <v>0</v>
      </c>
      <c r="R34" s="32">
        <f>'Link types'!T13</f>
        <v>0</v>
      </c>
      <c r="S34" s="32">
        <f>'Link types'!U13</f>
        <v>0</v>
      </c>
      <c r="T34" s="32">
        <f>'Link types'!V13</f>
        <v>0</v>
      </c>
      <c r="U34" s="32">
        <f>'Link types'!W13</f>
        <v>10</v>
      </c>
      <c r="V34" s="32">
        <f>'Link types'!X13</f>
        <v>10</v>
      </c>
      <c r="W34" s="32">
        <f>'Link types'!Y13</f>
        <v>10</v>
      </c>
      <c r="X34" s="32" t="str">
        <f>'Link types'!Z13</f>
        <v/>
      </c>
      <c r="Y34" s="32"/>
    </row>
    <row r="35" spans="1:25" x14ac:dyDescent="0.25">
      <c r="A35" s="32">
        <f>'Link types'!B14</f>
        <v>112</v>
      </c>
      <c r="B35" s="32">
        <f>'Link types'!C14</f>
        <v>10</v>
      </c>
      <c r="C35" s="32" t="str">
        <f>'Link types'!D14</f>
        <v>free</v>
      </c>
      <c r="D35" s="32">
        <f>'Link types'!E14</f>
        <v>1</v>
      </c>
      <c r="E35" s="32">
        <f>'Link types'!F14</f>
        <v>1000</v>
      </c>
      <c r="F35" s="32" t="str">
        <f>'Link types'!G14</f>
        <v/>
      </c>
      <c r="G35" s="32">
        <f>'Link types'!H14</f>
        <v>0</v>
      </c>
      <c r="H35" s="32">
        <f>'Link types'!I14</f>
        <v>0</v>
      </c>
      <c r="I35" s="32">
        <f>'Link types'!J14</f>
        <v>0</v>
      </c>
      <c r="J35" s="32">
        <f>'Link types'!K14</f>
        <v>0</v>
      </c>
      <c r="K35" s="32">
        <f>'Link types'!M14</f>
        <v>0</v>
      </c>
      <c r="L35" s="32">
        <f>'Link types'!N14</f>
        <v>0</v>
      </c>
      <c r="M35" s="32">
        <f>'Link types'!O14</f>
        <v>0</v>
      </c>
      <c r="N35" s="32">
        <f>'Link types'!P14</f>
        <v>0</v>
      </c>
      <c r="O35" s="32">
        <f>'Link types'!Q14</f>
        <v>0</v>
      </c>
      <c r="P35" s="32">
        <f>'Link types'!R14</f>
        <v>0</v>
      </c>
      <c r="Q35" s="32">
        <f>'Link types'!S14</f>
        <v>0</v>
      </c>
      <c r="R35" s="32">
        <f>'Link types'!T14</f>
        <v>0</v>
      </c>
      <c r="S35" s="32">
        <f>'Link types'!U14</f>
        <v>0</v>
      </c>
      <c r="T35" s="32">
        <f>'Link types'!V14</f>
        <v>0</v>
      </c>
      <c r="U35" s="32">
        <f>'Link types'!W14</f>
        <v>10</v>
      </c>
      <c r="V35" s="32">
        <f>'Link types'!X14</f>
        <v>10</v>
      </c>
      <c r="W35" s="32">
        <f>'Link types'!Y14</f>
        <v>10</v>
      </c>
      <c r="X35" s="32" t="str">
        <f>'Link types'!Z14</f>
        <v/>
      </c>
      <c r="Y35" s="32"/>
    </row>
    <row r="36" spans="1:25" x14ac:dyDescent="0.25">
      <c r="A36" s="32">
        <f>'Link types'!B15</f>
        <v>113</v>
      </c>
      <c r="B36" s="32">
        <f>'Link types'!C15</f>
        <v>10</v>
      </c>
      <c r="C36" s="32" t="str">
        <f>'Link types'!D15</f>
        <v>free</v>
      </c>
      <c r="D36" s="32">
        <f>'Link types'!E15</f>
        <v>1</v>
      </c>
      <c r="E36" s="32">
        <f>'Link types'!F15</f>
        <v>1000</v>
      </c>
      <c r="F36" s="32" t="str">
        <f>'Link types'!G15</f>
        <v/>
      </c>
      <c r="G36" s="32">
        <f>'Link types'!H15</f>
        <v>0</v>
      </c>
      <c r="H36" s="32">
        <f>'Link types'!I15</f>
        <v>0</v>
      </c>
      <c r="I36" s="32">
        <f>'Link types'!J15</f>
        <v>0</v>
      </c>
      <c r="J36" s="32">
        <f>'Link types'!K15</f>
        <v>0</v>
      </c>
      <c r="K36" s="32">
        <f>'Link types'!M15</f>
        <v>0</v>
      </c>
      <c r="L36" s="32">
        <f>'Link types'!N15</f>
        <v>0</v>
      </c>
      <c r="M36" s="32">
        <f>'Link types'!O15</f>
        <v>0</v>
      </c>
      <c r="N36" s="32">
        <f>'Link types'!P15</f>
        <v>0</v>
      </c>
      <c r="O36" s="32">
        <f>'Link types'!Q15</f>
        <v>0</v>
      </c>
      <c r="P36" s="32">
        <f>'Link types'!R15</f>
        <v>0</v>
      </c>
      <c r="Q36" s="32">
        <f>'Link types'!S15</f>
        <v>0</v>
      </c>
      <c r="R36" s="32">
        <f>'Link types'!T15</f>
        <v>0</v>
      </c>
      <c r="S36" s="32">
        <f>'Link types'!U15</f>
        <v>0</v>
      </c>
      <c r="T36" s="32">
        <f>'Link types'!V15</f>
        <v>0</v>
      </c>
      <c r="U36" s="32">
        <f>'Link types'!W15</f>
        <v>10</v>
      </c>
      <c r="V36" s="32">
        <f>'Link types'!X15</f>
        <v>10</v>
      </c>
      <c r="W36" s="32">
        <f>'Link types'!Y15</f>
        <v>10</v>
      </c>
      <c r="X36" s="32" t="str">
        <f>'Link types'!Z15</f>
        <v/>
      </c>
      <c r="Y36" s="32"/>
    </row>
    <row r="37" spans="1:25" x14ac:dyDescent="0.25">
      <c r="A37" s="32">
        <f>'Link types'!B16</f>
        <v>114</v>
      </c>
      <c r="B37" s="32">
        <f>'Link types'!C16</f>
        <v>10</v>
      </c>
      <c r="C37" s="32" t="str">
        <f>'Link types'!D16</f>
        <v>free</v>
      </c>
      <c r="D37" s="32">
        <f>'Link types'!E16</f>
        <v>1</v>
      </c>
      <c r="E37" s="32">
        <f>'Link types'!F16</f>
        <v>1000</v>
      </c>
      <c r="F37" s="32" t="str">
        <f>'Link types'!G16</f>
        <v/>
      </c>
      <c r="G37" s="32">
        <f>'Link types'!H16</f>
        <v>0</v>
      </c>
      <c r="H37" s="32">
        <f>'Link types'!I16</f>
        <v>0</v>
      </c>
      <c r="I37" s="32">
        <f>'Link types'!J16</f>
        <v>0</v>
      </c>
      <c r="J37" s="32">
        <f>'Link types'!K16</f>
        <v>0</v>
      </c>
      <c r="K37" s="32">
        <f>'Link types'!M16</f>
        <v>0</v>
      </c>
      <c r="L37" s="32">
        <f>'Link types'!N16</f>
        <v>0</v>
      </c>
      <c r="M37" s="32">
        <f>'Link types'!O16</f>
        <v>0</v>
      </c>
      <c r="N37" s="32">
        <f>'Link types'!P16</f>
        <v>0</v>
      </c>
      <c r="O37" s="32">
        <f>'Link types'!Q16</f>
        <v>0</v>
      </c>
      <c r="P37" s="32">
        <f>'Link types'!R16</f>
        <v>0</v>
      </c>
      <c r="Q37" s="32">
        <f>'Link types'!S16</f>
        <v>0</v>
      </c>
      <c r="R37" s="32">
        <f>'Link types'!T16</f>
        <v>0</v>
      </c>
      <c r="S37" s="32">
        <f>'Link types'!U16</f>
        <v>0</v>
      </c>
      <c r="T37" s="32">
        <f>'Link types'!V16</f>
        <v>0</v>
      </c>
      <c r="U37" s="32">
        <f>'Link types'!W16</f>
        <v>10</v>
      </c>
      <c r="V37" s="32">
        <f>'Link types'!X16</f>
        <v>10</v>
      </c>
      <c r="W37" s="32">
        <f>'Link types'!Y16</f>
        <v>10</v>
      </c>
      <c r="X37" s="32" t="str">
        <f>'Link types'!Z16</f>
        <v/>
      </c>
      <c r="Y37" s="32"/>
    </row>
    <row r="38" spans="1:25" x14ac:dyDescent="0.25">
      <c r="A38" s="32">
        <f>'Link types'!B17</f>
        <v>115</v>
      </c>
      <c r="B38" s="32">
        <f>'Link types'!C17</f>
        <v>10</v>
      </c>
      <c r="C38" s="32" t="str">
        <f>'Link types'!D17</f>
        <v>free</v>
      </c>
      <c r="D38" s="32">
        <f>'Link types'!E17</f>
        <v>1</v>
      </c>
      <c r="E38" s="32">
        <f>'Link types'!F17</f>
        <v>1000</v>
      </c>
      <c r="F38" s="32" t="str">
        <f>'Link types'!G17</f>
        <v/>
      </c>
      <c r="G38" s="32">
        <f>'Link types'!H17</f>
        <v>0</v>
      </c>
      <c r="H38" s="32">
        <f>'Link types'!I17</f>
        <v>0</v>
      </c>
      <c r="I38" s="32">
        <f>'Link types'!J17</f>
        <v>0</v>
      </c>
      <c r="J38" s="32">
        <f>'Link types'!K17</f>
        <v>0</v>
      </c>
      <c r="K38" s="32">
        <f>'Link types'!M17</f>
        <v>0</v>
      </c>
      <c r="L38" s="32">
        <f>'Link types'!N17</f>
        <v>0</v>
      </c>
      <c r="M38" s="32">
        <f>'Link types'!O17</f>
        <v>0</v>
      </c>
      <c r="N38" s="32">
        <f>'Link types'!P17</f>
        <v>0</v>
      </c>
      <c r="O38" s="32">
        <f>'Link types'!Q17</f>
        <v>0</v>
      </c>
      <c r="P38" s="32">
        <f>'Link types'!R17</f>
        <v>0</v>
      </c>
      <c r="Q38" s="32">
        <f>'Link types'!S17</f>
        <v>0</v>
      </c>
      <c r="R38" s="32">
        <f>'Link types'!T17</f>
        <v>0</v>
      </c>
      <c r="S38" s="32">
        <f>'Link types'!U17</f>
        <v>0</v>
      </c>
      <c r="T38" s="32">
        <f>'Link types'!V17</f>
        <v>0</v>
      </c>
      <c r="U38" s="32">
        <f>'Link types'!W17</f>
        <v>10</v>
      </c>
      <c r="V38" s="32">
        <f>'Link types'!X17</f>
        <v>10</v>
      </c>
      <c r="W38" s="32">
        <f>'Link types'!Y17</f>
        <v>10</v>
      </c>
      <c r="X38" s="32" t="str">
        <f>'Link types'!Z17</f>
        <v/>
      </c>
      <c r="Y38" s="32"/>
    </row>
    <row r="39" spans="1:25" x14ac:dyDescent="0.25">
      <c r="A39" s="32">
        <f>'Link types'!B18</f>
        <v>116</v>
      </c>
      <c r="B39" s="32">
        <f>'Link types'!C18</f>
        <v>10</v>
      </c>
      <c r="C39" s="32" t="str">
        <f>'Link types'!D18</f>
        <v>free</v>
      </c>
      <c r="D39" s="32">
        <f>'Link types'!E18</f>
        <v>1</v>
      </c>
      <c r="E39" s="32">
        <f>'Link types'!F18</f>
        <v>1000</v>
      </c>
      <c r="F39" s="32" t="str">
        <f>'Link types'!G18</f>
        <v/>
      </c>
      <c r="G39" s="32">
        <f>'Link types'!H18</f>
        <v>0</v>
      </c>
      <c r="H39" s="32">
        <f>'Link types'!I18</f>
        <v>0</v>
      </c>
      <c r="I39" s="32">
        <f>'Link types'!J18</f>
        <v>0</v>
      </c>
      <c r="J39" s="32">
        <f>'Link types'!K18</f>
        <v>0</v>
      </c>
      <c r="K39" s="32">
        <f>'Link types'!M18</f>
        <v>0</v>
      </c>
      <c r="L39" s="32">
        <f>'Link types'!N18</f>
        <v>0</v>
      </c>
      <c r="M39" s="32">
        <f>'Link types'!O18</f>
        <v>0</v>
      </c>
      <c r="N39" s="32">
        <f>'Link types'!P18</f>
        <v>0</v>
      </c>
      <c r="O39" s="32">
        <f>'Link types'!Q18</f>
        <v>0</v>
      </c>
      <c r="P39" s="32">
        <f>'Link types'!R18</f>
        <v>0</v>
      </c>
      <c r="Q39" s="32">
        <f>'Link types'!S18</f>
        <v>0</v>
      </c>
      <c r="R39" s="32">
        <f>'Link types'!T18</f>
        <v>0</v>
      </c>
      <c r="S39" s="32">
        <f>'Link types'!U18</f>
        <v>0</v>
      </c>
      <c r="T39" s="32">
        <f>'Link types'!V18</f>
        <v>0</v>
      </c>
      <c r="U39" s="32">
        <f>'Link types'!W18</f>
        <v>10</v>
      </c>
      <c r="V39" s="32">
        <f>'Link types'!X18</f>
        <v>10</v>
      </c>
      <c r="W39" s="32">
        <f>'Link types'!Y18</f>
        <v>10</v>
      </c>
      <c r="X39" s="32" t="str">
        <f>'Link types'!Z18</f>
        <v/>
      </c>
      <c r="Y39" s="32"/>
    </row>
    <row r="40" spans="1:25" x14ac:dyDescent="0.25">
      <c r="A40" s="32">
        <f>'Link types'!B19</f>
        <v>117</v>
      </c>
      <c r="B40" s="32">
        <f>'Link types'!C19</f>
        <v>10</v>
      </c>
      <c r="C40" s="32" t="str">
        <f>'Link types'!D19</f>
        <v>free</v>
      </c>
      <c r="D40" s="32">
        <f>'Link types'!E19</f>
        <v>1</v>
      </c>
      <c r="E40" s="32">
        <f>'Link types'!F19</f>
        <v>1000</v>
      </c>
      <c r="F40" s="32" t="str">
        <f>'Link types'!G19</f>
        <v/>
      </c>
      <c r="G40" s="32">
        <f>'Link types'!H19</f>
        <v>0</v>
      </c>
      <c r="H40" s="32">
        <f>'Link types'!I19</f>
        <v>0</v>
      </c>
      <c r="I40" s="32">
        <f>'Link types'!J19</f>
        <v>0</v>
      </c>
      <c r="J40" s="32">
        <f>'Link types'!K19</f>
        <v>0</v>
      </c>
      <c r="K40" s="32">
        <f>'Link types'!M19</f>
        <v>0</v>
      </c>
      <c r="L40" s="32">
        <f>'Link types'!N19</f>
        <v>0</v>
      </c>
      <c r="M40" s="32">
        <f>'Link types'!O19</f>
        <v>0</v>
      </c>
      <c r="N40" s="32">
        <f>'Link types'!P19</f>
        <v>0</v>
      </c>
      <c r="O40" s="32">
        <f>'Link types'!Q19</f>
        <v>0</v>
      </c>
      <c r="P40" s="32">
        <f>'Link types'!R19</f>
        <v>0</v>
      </c>
      <c r="Q40" s="32">
        <f>'Link types'!S19</f>
        <v>0</v>
      </c>
      <c r="R40" s="32">
        <f>'Link types'!T19</f>
        <v>0</v>
      </c>
      <c r="S40" s="32">
        <f>'Link types'!U19</f>
        <v>0</v>
      </c>
      <c r="T40" s="32">
        <f>'Link types'!V19</f>
        <v>0</v>
      </c>
      <c r="U40" s="32">
        <f>'Link types'!W19</f>
        <v>10</v>
      </c>
      <c r="V40" s="32">
        <f>'Link types'!X19</f>
        <v>10</v>
      </c>
      <c r="W40" s="32">
        <f>'Link types'!Y19</f>
        <v>10</v>
      </c>
      <c r="X40" s="32" t="str">
        <f>'Link types'!Z19</f>
        <v/>
      </c>
      <c r="Y40" s="32"/>
    </row>
    <row r="41" spans="1:25" x14ac:dyDescent="0.25">
      <c r="A41" s="32">
        <f>'Link types'!B20</f>
        <v>118</v>
      </c>
      <c r="B41" s="32">
        <f>'Link types'!C20</f>
        <v>10</v>
      </c>
      <c r="C41" s="32" t="str">
        <f>'Link types'!D20</f>
        <v>free</v>
      </c>
      <c r="D41" s="32">
        <f>'Link types'!E20</f>
        <v>1</v>
      </c>
      <c r="E41" s="32">
        <f>'Link types'!F20</f>
        <v>1000</v>
      </c>
      <c r="F41" s="32" t="str">
        <f>'Link types'!G20</f>
        <v/>
      </c>
      <c r="G41" s="32">
        <f>'Link types'!H20</f>
        <v>0</v>
      </c>
      <c r="H41" s="32">
        <f>'Link types'!I20</f>
        <v>0</v>
      </c>
      <c r="I41" s="32">
        <f>'Link types'!J20</f>
        <v>0</v>
      </c>
      <c r="J41" s="32">
        <f>'Link types'!K20</f>
        <v>0</v>
      </c>
      <c r="K41" s="32">
        <f>'Link types'!M20</f>
        <v>0</v>
      </c>
      <c r="L41" s="32">
        <f>'Link types'!N20</f>
        <v>0</v>
      </c>
      <c r="M41" s="32">
        <f>'Link types'!O20</f>
        <v>0</v>
      </c>
      <c r="N41" s="32">
        <f>'Link types'!P20</f>
        <v>0</v>
      </c>
      <c r="O41" s="32">
        <f>'Link types'!Q20</f>
        <v>0</v>
      </c>
      <c r="P41" s="32">
        <f>'Link types'!R20</f>
        <v>0</v>
      </c>
      <c r="Q41" s="32">
        <f>'Link types'!S20</f>
        <v>0</v>
      </c>
      <c r="R41" s="32">
        <f>'Link types'!T20</f>
        <v>0</v>
      </c>
      <c r="S41" s="32">
        <f>'Link types'!U20</f>
        <v>0</v>
      </c>
      <c r="T41" s="32">
        <f>'Link types'!V20</f>
        <v>0</v>
      </c>
      <c r="U41" s="32">
        <f>'Link types'!W20</f>
        <v>10</v>
      </c>
      <c r="V41" s="32">
        <f>'Link types'!X20</f>
        <v>10</v>
      </c>
      <c r="W41" s="32">
        <f>'Link types'!Y20</f>
        <v>10</v>
      </c>
      <c r="X41" s="32" t="str">
        <f>'Link types'!Z20</f>
        <v/>
      </c>
      <c r="Y41" s="32"/>
    </row>
    <row r="42" spans="1:25" x14ac:dyDescent="0.25">
      <c r="A42" s="32">
        <f>'Link types'!B21</f>
        <v>119</v>
      </c>
      <c r="B42" s="32">
        <f>'Link types'!C21</f>
        <v>10</v>
      </c>
      <c r="C42" s="32" t="str">
        <f>'Link types'!D21</f>
        <v>free</v>
      </c>
      <c r="D42" s="32">
        <f>'Link types'!E21</f>
        <v>1</v>
      </c>
      <c r="E42" s="32">
        <f>'Link types'!F21</f>
        <v>1000</v>
      </c>
      <c r="F42" s="32" t="str">
        <f>'Link types'!G21</f>
        <v/>
      </c>
      <c r="G42" s="32">
        <f>'Link types'!H21</f>
        <v>0</v>
      </c>
      <c r="H42" s="32">
        <f>'Link types'!I21</f>
        <v>0</v>
      </c>
      <c r="I42" s="32">
        <f>'Link types'!J21</f>
        <v>0</v>
      </c>
      <c r="J42" s="32">
        <f>'Link types'!K21</f>
        <v>0</v>
      </c>
      <c r="K42" s="32">
        <f>'Link types'!M21</f>
        <v>0</v>
      </c>
      <c r="L42" s="32">
        <f>'Link types'!N21</f>
        <v>0</v>
      </c>
      <c r="M42" s="32">
        <f>'Link types'!O21</f>
        <v>0</v>
      </c>
      <c r="N42" s="32">
        <f>'Link types'!P21</f>
        <v>0</v>
      </c>
      <c r="O42" s="32">
        <f>'Link types'!Q21</f>
        <v>0</v>
      </c>
      <c r="P42" s="32">
        <f>'Link types'!R21</f>
        <v>0</v>
      </c>
      <c r="Q42" s="32">
        <f>'Link types'!S21</f>
        <v>0</v>
      </c>
      <c r="R42" s="32">
        <f>'Link types'!T21</f>
        <v>0</v>
      </c>
      <c r="S42" s="32">
        <f>'Link types'!U21</f>
        <v>0</v>
      </c>
      <c r="T42" s="32">
        <f>'Link types'!V21</f>
        <v>0</v>
      </c>
      <c r="U42" s="32">
        <f>'Link types'!W21</f>
        <v>10</v>
      </c>
      <c r="V42" s="32">
        <f>'Link types'!X21</f>
        <v>10</v>
      </c>
      <c r="W42" s="32">
        <f>'Link types'!Y21</f>
        <v>10</v>
      </c>
      <c r="X42" s="32" t="str">
        <f>'Link types'!Z21</f>
        <v/>
      </c>
      <c r="Y42" s="32"/>
    </row>
    <row r="43" spans="1:25" x14ac:dyDescent="0.25">
      <c r="A43" s="32">
        <f>'Link types'!B22</f>
        <v>120</v>
      </c>
      <c r="B43" s="32">
        <f>'Link types'!C22</f>
        <v>10</v>
      </c>
      <c r="C43" s="32" t="str">
        <f>'Link types'!D22</f>
        <v>Mo L3 V130</v>
      </c>
      <c r="D43" s="32">
        <f>'Link types'!E22</f>
        <v>1</v>
      </c>
      <c r="E43" s="32">
        <f>'Link types'!F22</f>
        <v>1</v>
      </c>
      <c r="F43" s="32" t="str">
        <f>'Link types'!G22</f>
        <v>BUS,CAR,HGV</v>
      </c>
      <c r="G43" s="32">
        <f>'Link types'!H22</f>
        <v>3</v>
      </c>
      <c r="H43" s="32">
        <f>'Link types'!I22</f>
        <v>4500</v>
      </c>
      <c r="I43" s="32">
        <f>'Link types'!J22</f>
        <v>130</v>
      </c>
      <c r="J43" s="32">
        <f>'Link types'!K22</f>
        <v>1</v>
      </c>
      <c r="K43" s="32">
        <f>'Link types'!M22</f>
        <v>20</v>
      </c>
      <c r="L43" s="32">
        <f>'Link types'!N22</f>
        <v>130</v>
      </c>
      <c r="M43" s="32">
        <f>'Link types'!O22</f>
        <v>100</v>
      </c>
      <c r="N43" s="32">
        <f>'Link types'!P22</f>
        <v>4</v>
      </c>
      <c r="O43" s="32">
        <f>'Link types'!Q22</f>
        <v>80</v>
      </c>
      <c r="P43" s="32">
        <f>'Link types'!R22</f>
        <v>50</v>
      </c>
      <c r="Q43" s="32">
        <f>'Link types'!S22</f>
        <v>4</v>
      </c>
      <c r="R43" s="32">
        <f>'Link types'!T22</f>
        <v>50</v>
      </c>
      <c r="S43" s="32">
        <f>'Link types'!U22</f>
        <v>50</v>
      </c>
      <c r="T43" s="32">
        <f>'Link types'!V22</f>
        <v>50</v>
      </c>
      <c r="U43" s="32">
        <f>'Link types'!W22</f>
        <v>10</v>
      </c>
      <c r="V43" s="32">
        <f>'Link types'!X22</f>
        <v>0.8</v>
      </c>
      <c r="W43" s="32">
        <f>'Link types'!Y22</f>
        <v>10</v>
      </c>
      <c r="X43" s="32" t="str">
        <f>'Link types'!Z22</f>
        <v>Motorway: High-capacity, controlled-access road, physically separated lanes, special traffic restrictions ("Autobahn")</v>
      </c>
      <c r="Y43" s="32"/>
    </row>
    <row r="44" spans="1:25" x14ac:dyDescent="0.25">
      <c r="A44" s="32">
        <f>'Link types'!B23</f>
        <v>121</v>
      </c>
      <c r="B44" s="32">
        <f>'Link types'!C23</f>
        <v>10</v>
      </c>
      <c r="C44" s="32" t="str">
        <f>'Link types'!D23</f>
        <v>Mo L3 V120</v>
      </c>
      <c r="D44" s="32">
        <f>'Link types'!E23</f>
        <v>1</v>
      </c>
      <c r="E44" s="32">
        <f>'Link types'!F23</f>
        <v>1</v>
      </c>
      <c r="F44" s="32" t="str">
        <f>'Link types'!G23</f>
        <v>BUS,CAR,HGV</v>
      </c>
      <c r="G44" s="32">
        <f>'Link types'!H23</f>
        <v>3</v>
      </c>
      <c r="H44" s="32">
        <f>'Link types'!I23</f>
        <v>4200</v>
      </c>
      <c r="I44" s="32">
        <f>'Link types'!J23</f>
        <v>120</v>
      </c>
      <c r="J44" s="32">
        <f>'Link types'!K23</f>
        <v>1</v>
      </c>
      <c r="K44" s="32">
        <f>'Link types'!M23</f>
        <v>20</v>
      </c>
      <c r="L44" s="32">
        <f>'Link types'!N23</f>
        <v>130</v>
      </c>
      <c r="M44" s="32">
        <f>'Link types'!O23</f>
        <v>100</v>
      </c>
      <c r="N44" s="32">
        <f>'Link types'!P23</f>
        <v>4</v>
      </c>
      <c r="O44" s="32">
        <f>'Link types'!Q23</f>
        <v>80</v>
      </c>
      <c r="P44" s="32">
        <f>'Link types'!R23</f>
        <v>50</v>
      </c>
      <c r="Q44" s="32">
        <f>'Link types'!S23</f>
        <v>4</v>
      </c>
      <c r="R44" s="32">
        <f>'Link types'!T23</f>
        <v>50</v>
      </c>
      <c r="S44" s="32">
        <f>'Link types'!U23</f>
        <v>50</v>
      </c>
      <c r="T44" s="32">
        <f>'Link types'!V23</f>
        <v>50</v>
      </c>
      <c r="U44" s="32">
        <f>'Link types'!W23</f>
        <v>10</v>
      </c>
      <c r="V44" s="32">
        <f>'Link types'!X23</f>
        <v>0.8</v>
      </c>
      <c r="W44" s="32">
        <f>'Link types'!Y23</f>
        <v>10</v>
      </c>
      <c r="X44" s="32" t="str">
        <f>'Link types'!Z23</f>
        <v>Motorway: High-capacity, controlled-access road, physically separated lanes, special traffic restrictions ("Autobahn")</v>
      </c>
      <c r="Y44" s="32"/>
    </row>
    <row r="45" spans="1:25" x14ac:dyDescent="0.25">
      <c r="A45" s="32">
        <f>'Link types'!B24</f>
        <v>122</v>
      </c>
      <c r="B45" s="32">
        <f>'Link types'!C24</f>
        <v>10</v>
      </c>
      <c r="C45" s="32" t="str">
        <f>'Link types'!D24</f>
        <v>Mo L3 V110</v>
      </c>
      <c r="D45" s="32">
        <f>'Link types'!E24</f>
        <v>1</v>
      </c>
      <c r="E45" s="32">
        <f>'Link types'!F24</f>
        <v>1</v>
      </c>
      <c r="F45" s="32" t="str">
        <f>'Link types'!G24</f>
        <v>BUS,CAR,HGV</v>
      </c>
      <c r="G45" s="32">
        <f>'Link types'!H24</f>
        <v>3</v>
      </c>
      <c r="H45" s="32">
        <f>'Link types'!I24</f>
        <v>3900</v>
      </c>
      <c r="I45" s="32">
        <f>'Link types'!J24</f>
        <v>110</v>
      </c>
      <c r="J45" s="32">
        <f>'Link types'!K24</f>
        <v>1</v>
      </c>
      <c r="K45" s="32">
        <f>'Link types'!M24</f>
        <v>20</v>
      </c>
      <c r="L45" s="32">
        <f>'Link types'!N24</f>
        <v>130</v>
      </c>
      <c r="M45" s="32">
        <f>'Link types'!O24</f>
        <v>100</v>
      </c>
      <c r="N45" s="32">
        <f>'Link types'!P24</f>
        <v>4</v>
      </c>
      <c r="O45" s="32">
        <f>'Link types'!Q24</f>
        <v>80</v>
      </c>
      <c r="P45" s="32">
        <f>'Link types'!R24</f>
        <v>50</v>
      </c>
      <c r="Q45" s="32">
        <f>'Link types'!S24</f>
        <v>4</v>
      </c>
      <c r="R45" s="32">
        <f>'Link types'!T24</f>
        <v>50</v>
      </c>
      <c r="S45" s="32">
        <f>'Link types'!U24</f>
        <v>50</v>
      </c>
      <c r="T45" s="32">
        <f>'Link types'!V24</f>
        <v>50</v>
      </c>
      <c r="U45" s="32">
        <f>'Link types'!W24</f>
        <v>10</v>
      </c>
      <c r="V45" s="32">
        <f>'Link types'!X24</f>
        <v>0.8</v>
      </c>
      <c r="W45" s="32">
        <f>'Link types'!Y24</f>
        <v>10</v>
      </c>
      <c r="X45" s="32" t="str">
        <f>'Link types'!Z24</f>
        <v>Motorway: High-capacity, controlled-access road, physically separated lanes, special traffic restrictions ("Autobahn")</v>
      </c>
      <c r="Y45" s="32"/>
    </row>
    <row r="46" spans="1:25" x14ac:dyDescent="0.25">
      <c r="A46" s="32">
        <f>'Link types'!B25</f>
        <v>123</v>
      </c>
      <c r="B46" s="32">
        <f>'Link types'!C25</f>
        <v>10</v>
      </c>
      <c r="C46" s="32" t="str">
        <f>'Link types'!D25</f>
        <v>Mo L3 V100</v>
      </c>
      <c r="D46" s="32">
        <f>'Link types'!E25</f>
        <v>1</v>
      </c>
      <c r="E46" s="32">
        <f>'Link types'!F25</f>
        <v>1</v>
      </c>
      <c r="F46" s="32" t="str">
        <f>'Link types'!G25</f>
        <v>BUS,CAR,HGV</v>
      </c>
      <c r="G46" s="32">
        <f>'Link types'!H25</f>
        <v>3</v>
      </c>
      <c r="H46" s="32">
        <f>'Link types'!I25</f>
        <v>3600</v>
      </c>
      <c r="I46" s="32">
        <f>'Link types'!J25</f>
        <v>100</v>
      </c>
      <c r="J46" s="32">
        <f>'Link types'!K25</f>
        <v>1</v>
      </c>
      <c r="K46" s="32">
        <f>'Link types'!M25</f>
        <v>20</v>
      </c>
      <c r="L46" s="32">
        <f>'Link types'!N25</f>
        <v>130</v>
      </c>
      <c r="M46" s="32">
        <f>'Link types'!O25</f>
        <v>100</v>
      </c>
      <c r="N46" s="32">
        <f>'Link types'!P25</f>
        <v>4</v>
      </c>
      <c r="O46" s="32">
        <f>'Link types'!Q25</f>
        <v>80</v>
      </c>
      <c r="P46" s="32">
        <f>'Link types'!R25</f>
        <v>50</v>
      </c>
      <c r="Q46" s="32">
        <f>'Link types'!S25</f>
        <v>4</v>
      </c>
      <c r="R46" s="32">
        <f>'Link types'!T25</f>
        <v>50</v>
      </c>
      <c r="S46" s="32">
        <f>'Link types'!U25</f>
        <v>50</v>
      </c>
      <c r="T46" s="32">
        <f>'Link types'!V25</f>
        <v>50</v>
      </c>
      <c r="U46" s="32">
        <f>'Link types'!W25</f>
        <v>10</v>
      </c>
      <c r="V46" s="32">
        <f>'Link types'!X25</f>
        <v>0.8</v>
      </c>
      <c r="W46" s="32">
        <f>'Link types'!Y25</f>
        <v>10</v>
      </c>
      <c r="X46" s="32" t="str">
        <f>'Link types'!Z25</f>
        <v>Motorway: High-capacity, controlled-access road, physically separated lanes, special traffic restrictions ("Autobahn")</v>
      </c>
      <c r="Y46" s="32"/>
    </row>
    <row r="47" spans="1:25" x14ac:dyDescent="0.25">
      <c r="A47" s="32">
        <f>'Link types'!B26</f>
        <v>124</v>
      </c>
      <c r="B47" s="32">
        <f>'Link types'!C26</f>
        <v>10</v>
      </c>
      <c r="C47" s="32" t="str">
        <f>'Link types'!D26</f>
        <v>Mo L3 V90</v>
      </c>
      <c r="D47" s="32">
        <f>'Link types'!E26</f>
        <v>1</v>
      </c>
      <c r="E47" s="32">
        <f>'Link types'!F26</f>
        <v>1</v>
      </c>
      <c r="F47" s="32" t="str">
        <f>'Link types'!G26</f>
        <v>BUS,CAR,HGV</v>
      </c>
      <c r="G47" s="32">
        <f>'Link types'!H26</f>
        <v>3</v>
      </c>
      <c r="H47" s="32">
        <f>'Link types'!I26</f>
        <v>3300</v>
      </c>
      <c r="I47" s="32">
        <f>'Link types'!J26</f>
        <v>90</v>
      </c>
      <c r="J47" s="32">
        <f>'Link types'!K26</f>
        <v>1</v>
      </c>
      <c r="K47" s="32">
        <f>'Link types'!M26</f>
        <v>20</v>
      </c>
      <c r="L47" s="32">
        <f>'Link types'!N26</f>
        <v>130</v>
      </c>
      <c r="M47" s="32">
        <f>'Link types'!O26</f>
        <v>100</v>
      </c>
      <c r="N47" s="32">
        <f>'Link types'!P26</f>
        <v>4</v>
      </c>
      <c r="O47" s="32">
        <f>'Link types'!Q26</f>
        <v>80</v>
      </c>
      <c r="P47" s="32">
        <f>'Link types'!R26</f>
        <v>50</v>
      </c>
      <c r="Q47" s="32">
        <f>'Link types'!S26</f>
        <v>4</v>
      </c>
      <c r="R47" s="32">
        <f>'Link types'!T26</f>
        <v>50</v>
      </c>
      <c r="S47" s="32">
        <f>'Link types'!U26</f>
        <v>50</v>
      </c>
      <c r="T47" s="32">
        <f>'Link types'!V26</f>
        <v>50</v>
      </c>
      <c r="U47" s="32">
        <f>'Link types'!W26</f>
        <v>10</v>
      </c>
      <c r="V47" s="32">
        <f>'Link types'!X26</f>
        <v>0.8</v>
      </c>
      <c r="W47" s="32">
        <f>'Link types'!Y26</f>
        <v>10</v>
      </c>
      <c r="X47" s="32" t="str">
        <f>'Link types'!Z26</f>
        <v>Motorway: High-capacity, controlled-access road, physically separated lanes, special traffic restrictions ("Autobahn")</v>
      </c>
      <c r="Y47" s="32"/>
    </row>
    <row r="48" spans="1:25" x14ac:dyDescent="0.25">
      <c r="A48" s="32">
        <f>'Link types'!B27</f>
        <v>125</v>
      </c>
      <c r="B48" s="32">
        <f>'Link types'!C27</f>
        <v>10</v>
      </c>
      <c r="C48" s="32" t="str">
        <f>'Link types'!D27</f>
        <v>Mo L3 V80</v>
      </c>
      <c r="D48" s="32">
        <f>'Link types'!E27</f>
        <v>1</v>
      </c>
      <c r="E48" s="32">
        <f>'Link types'!F27</f>
        <v>1</v>
      </c>
      <c r="F48" s="32" t="str">
        <f>'Link types'!G27</f>
        <v>BUS,CAR,HGV</v>
      </c>
      <c r="G48" s="32">
        <f>'Link types'!H27</f>
        <v>3</v>
      </c>
      <c r="H48" s="32">
        <f>'Link types'!I27</f>
        <v>3000</v>
      </c>
      <c r="I48" s="32">
        <f>'Link types'!J27</f>
        <v>80</v>
      </c>
      <c r="J48" s="32">
        <f>'Link types'!K27</f>
        <v>1</v>
      </c>
      <c r="K48" s="32">
        <f>'Link types'!M27</f>
        <v>20</v>
      </c>
      <c r="L48" s="32">
        <f>'Link types'!N27</f>
        <v>130</v>
      </c>
      <c r="M48" s="32">
        <f>'Link types'!O27</f>
        <v>100</v>
      </c>
      <c r="N48" s="32">
        <f>'Link types'!P27</f>
        <v>4</v>
      </c>
      <c r="O48" s="32">
        <f>'Link types'!Q27</f>
        <v>80</v>
      </c>
      <c r="P48" s="32">
        <f>'Link types'!R27</f>
        <v>50</v>
      </c>
      <c r="Q48" s="32">
        <f>'Link types'!S27</f>
        <v>4</v>
      </c>
      <c r="R48" s="32">
        <f>'Link types'!T27</f>
        <v>50</v>
      </c>
      <c r="S48" s="32">
        <f>'Link types'!U27</f>
        <v>50</v>
      </c>
      <c r="T48" s="32">
        <f>'Link types'!V27</f>
        <v>50</v>
      </c>
      <c r="U48" s="32">
        <f>'Link types'!W27</f>
        <v>10</v>
      </c>
      <c r="V48" s="32">
        <f>'Link types'!X27</f>
        <v>0.8</v>
      </c>
      <c r="W48" s="32">
        <f>'Link types'!Y27</f>
        <v>10</v>
      </c>
      <c r="X48" s="32" t="str">
        <f>'Link types'!Z27</f>
        <v>Motorway: High-capacity, controlled-access road, physically separated lanes, special traffic restrictions ("Autobahn")</v>
      </c>
      <c r="Y48" s="32"/>
    </row>
    <row r="49" spans="1:25" x14ac:dyDescent="0.25">
      <c r="A49" s="32">
        <f>'Link types'!B28</f>
        <v>126</v>
      </c>
      <c r="B49" s="32">
        <f>'Link types'!C28</f>
        <v>10</v>
      </c>
      <c r="C49" s="32" t="str">
        <f>'Link types'!D28</f>
        <v>Mo L3 V70</v>
      </c>
      <c r="D49" s="32">
        <f>'Link types'!E28</f>
        <v>1</v>
      </c>
      <c r="E49" s="32">
        <f>'Link types'!F28</f>
        <v>1</v>
      </c>
      <c r="F49" s="32" t="str">
        <f>'Link types'!G28</f>
        <v>BUS,CAR,HGV</v>
      </c>
      <c r="G49" s="32">
        <f>'Link types'!H28</f>
        <v>3</v>
      </c>
      <c r="H49" s="32">
        <f>'Link types'!I28</f>
        <v>2400</v>
      </c>
      <c r="I49" s="32">
        <f>'Link types'!J28</f>
        <v>70</v>
      </c>
      <c r="J49" s="32">
        <f>'Link types'!K28</f>
        <v>1</v>
      </c>
      <c r="K49" s="32">
        <f>'Link types'!M28</f>
        <v>20</v>
      </c>
      <c r="L49" s="32">
        <f>'Link types'!N28</f>
        <v>130</v>
      </c>
      <c r="M49" s="32">
        <f>'Link types'!O28</f>
        <v>100</v>
      </c>
      <c r="N49" s="32">
        <f>'Link types'!P28</f>
        <v>4</v>
      </c>
      <c r="O49" s="32">
        <f>'Link types'!Q28</f>
        <v>80</v>
      </c>
      <c r="P49" s="32">
        <f>'Link types'!R28</f>
        <v>50</v>
      </c>
      <c r="Q49" s="32">
        <f>'Link types'!S28</f>
        <v>4</v>
      </c>
      <c r="R49" s="32">
        <f>'Link types'!T28</f>
        <v>50</v>
      </c>
      <c r="S49" s="32">
        <f>'Link types'!U28</f>
        <v>50</v>
      </c>
      <c r="T49" s="32">
        <f>'Link types'!V28</f>
        <v>50</v>
      </c>
      <c r="U49" s="32">
        <f>'Link types'!W28</f>
        <v>10</v>
      </c>
      <c r="V49" s="32">
        <f>'Link types'!X28</f>
        <v>0.8</v>
      </c>
      <c r="W49" s="32">
        <f>'Link types'!Y28</f>
        <v>10</v>
      </c>
      <c r="X49" s="32" t="str">
        <f>'Link types'!Z28</f>
        <v>Motorway: High-capacity, controlled-access road, physically separated lanes, special traffic restrictions ("Autobahn")</v>
      </c>
      <c r="Y49" s="32"/>
    </row>
    <row r="50" spans="1:25" x14ac:dyDescent="0.25">
      <c r="A50" s="32">
        <f>'Link types'!B29</f>
        <v>127</v>
      </c>
      <c r="B50" s="32">
        <f>'Link types'!C29</f>
        <v>10</v>
      </c>
      <c r="C50" s="32" t="str">
        <f>'Link types'!D29</f>
        <v>Mo L3 V60</v>
      </c>
      <c r="D50" s="32">
        <f>'Link types'!E29</f>
        <v>1</v>
      </c>
      <c r="E50" s="32">
        <f>'Link types'!F29</f>
        <v>1</v>
      </c>
      <c r="F50" s="32" t="str">
        <f>'Link types'!G29</f>
        <v>BUS,CAR,HGV</v>
      </c>
      <c r="G50" s="32">
        <f>'Link types'!H29</f>
        <v>3</v>
      </c>
      <c r="H50" s="32">
        <f>'Link types'!I29</f>
        <v>1800</v>
      </c>
      <c r="I50" s="32">
        <f>'Link types'!J29</f>
        <v>60</v>
      </c>
      <c r="J50" s="32">
        <f>'Link types'!K29</f>
        <v>1</v>
      </c>
      <c r="K50" s="32">
        <f>'Link types'!M29</f>
        <v>20</v>
      </c>
      <c r="L50" s="32">
        <f>'Link types'!N29</f>
        <v>130</v>
      </c>
      <c r="M50" s="32">
        <f>'Link types'!O29</f>
        <v>100</v>
      </c>
      <c r="N50" s="32">
        <f>'Link types'!P29</f>
        <v>4</v>
      </c>
      <c r="O50" s="32">
        <f>'Link types'!Q29</f>
        <v>80</v>
      </c>
      <c r="P50" s="32">
        <f>'Link types'!R29</f>
        <v>50</v>
      </c>
      <c r="Q50" s="32">
        <f>'Link types'!S29</f>
        <v>4</v>
      </c>
      <c r="R50" s="32">
        <f>'Link types'!T29</f>
        <v>50</v>
      </c>
      <c r="S50" s="32">
        <f>'Link types'!U29</f>
        <v>50</v>
      </c>
      <c r="T50" s="32">
        <f>'Link types'!V29</f>
        <v>50</v>
      </c>
      <c r="U50" s="32">
        <f>'Link types'!W29</f>
        <v>10</v>
      </c>
      <c r="V50" s="32">
        <f>'Link types'!X29</f>
        <v>0.8</v>
      </c>
      <c r="W50" s="32">
        <f>'Link types'!Y29</f>
        <v>10</v>
      </c>
      <c r="X50" s="32" t="str">
        <f>'Link types'!Z29</f>
        <v>Motorway: High-capacity, controlled-access road, physically separated lanes, special traffic restrictions ("Autobahn")</v>
      </c>
      <c r="Y50" s="32"/>
    </row>
    <row r="51" spans="1:25" x14ac:dyDescent="0.25">
      <c r="A51" s="32">
        <f>'Link types'!B30</f>
        <v>128</v>
      </c>
      <c r="B51" s="32">
        <f>'Link types'!C30</f>
        <v>10</v>
      </c>
      <c r="C51" s="32" t="str">
        <f>'Link types'!D30</f>
        <v>Mo L3 V50</v>
      </c>
      <c r="D51" s="32">
        <f>'Link types'!E30</f>
        <v>1</v>
      </c>
      <c r="E51" s="32">
        <f>'Link types'!F30</f>
        <v>1</v>
      </c>
      <c r="F51" s="32" t="str">
        <f>'Link types'!G30</f>
        <v>BUS,CAR,HGV</v>
      </c>
      <c r="G51" s="32">
        <f>'Link types'!H30</f>
        <v>3</v>
      </c>
      <c r="H51" s="32">
        <f>'Link types'!I30</f>
        <v>1200</v>
      </c>
      <c r="I51" s="32">
        <f>'Link types'!J30</f>
        <v>50</v>
      </c>
      <c r="J51" s="32">
        <f>'Link types'!K30</f>
        <v>1</v>
      </c>
      <c r="K51" s="32">
        <f>'Link types'!M30</f>
        <v>20</v>
      </c>
      <c r="L51" s="32">
        <f>'Link types'!N30</f>
        <v>130</v>
      </c>
      <c r="M51" s="32">
        <f>'Link types'!O30</f>
        <v>100</v>
      </c>
      <c r="N51" s="32">
        <f>'Link types'!P30</f>
        <v>4</v>
      </c>
      <c r="O51" s="32">
        <f>'Link types'!Q30</f>
        <v>80</v>
      </c>
      <c r="P51" s="32">
        <f>'Link types'!R30</f>
        <v>50</v>
      </c>
      <c r="Q51" s="32">
        <f>'Link types'!S30</f>
        <v>4</v>
      </c>
      <c r="R51" s="32">
        <f>'Link types'!T30</f>
        <v>50</v>
      </c>
      <c r="S51" s="32">
        <f>'Link types'!U30</f>
        <v>50</v>
      </c>
      <c r="T51" s="32">
        <f>'Link types'!V30</f>
        <v>50</v>
      </c>
      <c r="U51" s="32">
        <f>'Link types'!W30</f>
        <v>10</v>
      </c>
      <c r="V51" s="32">
        <f>'Link types'!X30</f>
        <v>0.8</v>
      </c>
      <c r="W51" s="32">
        <f>'Link types'!Y30</f>
        <v>10</v>
      </c>
      <c r="X51" s="32" t="str">
        <f>'Link types'!Z30</f>
        <v>Motorway: High-capacity, controlled-access road, physically separated lanes, special traffic restrictions ("Autobahn")</v>
      </c>
      <c r="Y51" s="32"/>
    </row>
    <row r="52" spans="1:25" x14ac:dyDescent="0.25">
      <c r="A52" s="32">
        <f>'Link types'!B31</f>
        <v>129</v>
      </c>
      <c r="B52" s="32">
        <f>'Link types'!C31</f>
        <v>10</v>
      </c>
      <c r="C52" s="32" t="str">
        <f>'Link types'!D31</f>
        <v>free</v>
      </c>
      <c r="D52" s="32">
        <f>'Link types'!E31</f>
        <v>1</v>
      </c>
      <c r="E52" s="32">
        <f>'Link types'!F31</f>
        <v>1000</v>
      </c>
      <c r="F52" s="32" t="str">
        <f>'Link types'!G31</f>
        <v/>
      </c>
      <c r="G52" s="32">
        <f>'Link types'!H31</f>
        <v>0</v>
      </c>
      <c r="H52" s="32">
        <f>'Link types'!I31</f>
        <v>0</v>
      </c>
      <c r="I52" s="32">
        <f>'Link types'!J31</f>
        <v>0</v>
      </c>
      <c r="J52" s="32">
        <f>'Link types'!K31</f>
        <v>0</v>
      </c>
      <c r="K52" s="32">
        <f>'Link types'!M31</f>
        <v>0</v>
      </c>
      <c r="L52" s="32">
        <f>'Link types'!N31</f>
        <v>0</v>
      </c>
      <c r="M52" s="32">
        <f>'Link types'!O31</f>
        <v>0</v>
      </c>
      <c r="N52" s="32">
        <f>'Link types'!P31</f>
        <v>0</v>
      </c>
      <c r="O52" s="32">
        <f>'Link types'!Q31</f>
        <v>0</v>
      </c>
      <c r="P52" s="32">
        <f>'Link types'!R31</f>
        <v>0</v>
      </c>
      <c r="Q52" s="32">
        <f>'Link types'!S31</f>
        <v>0</v>
      </c>
      <c r="R52" s="32">
        <f>'Link types'!T31</f>
        <v>0</v>
      </c>
      <c r="S52" s="32">
        <f>'Link types'!U31</f>
        <v>0</v>
      </c>
      <c r="T52" s="32">
        <f>'Link types'!V31</f>
        <v>0</v>
      </c>
      <c r="U52" s="32">
        <f>'Link types'!W31</f>
        <v>10</v>
      </c>
      <c r="V52" s="32">
        <f>'Link types'!X31</f>
        <v>10</v>
      </c>
      <c r="W52" s="32">
        <f>'Link types'!Y31</f>
        <v>10</v>
      </c>
      <c r="X52" s="32" t="str">
        <f>'Link types'!Z31</f>
        <v/>
      </c>
      <c r="Y52" s="32"/>
    </row>
    <row r="53" spans="1:25" x14ac:dyDescent="0.25">
      <c r="A53" s="32">
        <f>'Link types'!B32</f>
        <v>130</v>
      </c>
      <c r="B53" s="32">
        <f>'Link types'!C32</f>
        <v>10</v>
      </c>
      <c r="C53" s="32" t="str">
        <f>'Link types'!D32</f>
        <v>free</v>
      </c>
      <c r="D53" s="32">
        <f>'Link types'!E32</f>
        <v>1</v>
      </c>
      <c r="E53" s="32">
        <f>'Link types'!F32</f>
        <v>1000</v>
      </c>
      <c r="F53" s="32" t="str">
        <f>'Link types'!G32</f>
        <v/>
      </c>
      <c r="G53" s="32">
        <f>'Link types'!H32</f>
        <v>0</v>
      </c>
      <c r="H53" s="32">
        <f>'Link types'!I32</f>
        <v>0</v>
      </c>
      <c r="I53" s="32">
        <f>'Link types'!J32</f>
        <v>0</v>
      </c>
      <c r="J53" s="32">
        <f>'Link types'!K32</f>
        <v>0</v>
      </c>
      <c r="K53" s="32">
        <f>'Link types'!M32</f>
        <v>0</v>
      </c>
      <c r="L53" s="32">
        <f>'Link types'!N32</f>
        <v>0</v>
      </c>
      <c r="M53" s="32">
        <f>'Link types'!O32</f>
        <v>0</v>
      </c>
      <c r="N53" s="32">
        <f>'Link types'!P32</f>
        <v>0</v>
      </c>
      <c r="O53" s="32">
        <f>'Link types'!Q32</f>
        <v>0</v>
      </c>
      <c r="P53" s="32">
        <f>'Link types'!R32</f>
        <v>0</v>
      </c>
      <c r="Q53" s="32">
        <f>'Link types'!S32</f>
        <v>0</v>
      </c>
      <c r="R53" s="32">
        <f>'Link types'!T32</f>
        <v>0</v>
      </c>
      <c r="S53" s="32">
        <f>'Link types'!U32</f>
        <v>0</v>
      </c>
      <c r="T53" s="32">
        <f>'Link types'!V32</f>
        <v>0</v>
      </c>
      <c r="U53" s="32">
        <f>'Link types'!W32</f>
        <v>10</v>
      </c>
      <c r="V53" s="32">
        <f>'Link types'!X32</f>
        <v>10</v>
      </c>
      <c r="W53" s="32">
        <f>'Link types'!Y32</f>
        <v>10</v>
      </c>
      <c r="X53" s="32" t="str">
        <f>'Link types'!Z32</f>
        <v/>
      </c>
      <c r="Y53" s="32"/>
    </row>
    <row r="54" spans="1:25" x14ac:dyDescent="0.25">
      <c r="A54" s="32">
        <f>'Link types'!B33</f>
        <v>131</v>
      </c>
      <c r="B54" s="32">
        <f>'Link types'!C33</f>
        <v>10</v>
      </c>
      <c r="C54" s="32" t="str">
        <f>'Link types'!D33</f>
        <v>free</v>
      </c>
      <c r="D54" s="32">
        <f>'Link types'!E33</f>
        <v>1</v>
      </c>
      <c r="E54" s="32">
        <f>'Link types'!F33</f>
        <v>1000</v>
      </c>
      <c r="F54" s="32" t="str">
        <f>'Link types'!G33</f>
        <v/>
      </c>
      <c r="G54" s="32">
        <f>'Link types'!H33</f>
        <v>0</v>
      </c>
      <c r="H54" s="32">
        <f>'Link types'!I33</f>
        <v>0</v>
      </c>
      <c r="I54" s="32">
        <f>'Link types'!J33</f>
        <v>0</v>
      </c>
      <c r="J54" s="32">
        <f>'Link types'!K33</f>
        <v>0</v>
      </c>
      <c r="K54" s="32">
        <f>'Link types'!M33</f>
        <v>0</v>
      </c>
      <c r="L54" s="32">
        <f>'Link types'!N33</f>
        <v>0</v>
      </c>
      <c r="M54" s="32">
        <f>'Link types'!O33</f>
        <v>0</v>
      </c>
      <c r="N54" s="32">
        <f>'Link types'!P33</f>
        <v>0</v>
      </c>
      <c r="O54" s="32">
        <f>'Link types'!Q33</f>
        <v>0</v>
      </c>
      <c r="P54" s="32">
        <f>'Link types'!R33</f>
        <v>0</v>
      </c>
      <c r="Q54" s="32">
        <f>'Link types'!S33</f>
        <v>0</v>
      </c>
      <c r="R54" s="32">
        <f>'Link types'!T33</f>
        <v>0</v>
      </c>
      <c r="S54" s="32">
        <f>'Link types'!U33</f>
        <v>0</v>
      </c>
      <c r="T54" s="32">
        <f>'Link types'!V33</f>
        <v>0</v>
      </c>
      <c r="U54" s="32">
        <f>'Link types'!W33</f>
        <v>10</v>
      </c>
      <c r="V54" s="32">
        <f>'Link types'!X33</f>
        <v>10</v>
      </c>
      <c r="W54" s="32">
        <f>'Link types'!Y33</f>
        <v>10</v>
      </c>
      <c r="X54" s="32" t="str">
        <f>'Link types'!Z33</f>
        <v/>
      </c>
      <c r="Y54" s="32"/>
    </row>
    <row r="55" spans="1:25" x14ac:dyDescent="0.25">
      <c r="A55" s="32">
        <f>'Link types'!B34</f>
        <v>132</v>
      </c>
      <c r="B55" s="32">
        <f>'Link types'!C34</f>
        <v>10</v>
      </c>
      <c r="C55" s="32" t="str">
        <f>'Link types'!D34</f>
        <v>free</v>
      </c>
      <c r="D55" s="32">
        <f>'Link types'!E34</f>
        <v>1</v>
      </c>
      <c r="E55" s="32">
        <f>'Link types'!F34</f>
        <v>1000</v>
      </c>
      <c r="F55" s="32" t="str">
        <f>'Link types'!G34</f>
        <v/>
      </c>
      <c r="G55" s="32">
        <f>'Link types'!H34</f>
        <v>0</v>
      </c>
      <c r="H55" s="32">
        <f>'Link types'!I34</f>
        <v>0</v>
      </c>
      <c r="I55" s="32">
        <f>'Link types'!J34</f>
        <v>0</v>
      </c>
      <c r="J55" s="32">
        <f>'Link types'!K34</f>
        <v>0</v>
      </c>
      <c r="K55" s="32">
        <f>'Link types'!M34</f>
        <v>0</v>
      </c>
      <c r="L55" s="32">
        <f>'Link types'!N34</f>
        <v>0</v>
      </c>
      <c r="M55" s="32">
        <f>'Link types'!O34</f>
        <v>0</v>
      </c>
      <c r="N55" s="32">
        <f>'Link types'!P34</f>
        <v>0</v>
      </c>
      <c r="O55" s="32">
        <f>'Link types'!Q34</f>
        <v>0</v>
      </c>
      <c r="P55" s="32">
        <f>'Link types'!R34</f>
        <v>0</v>
      </c>
      <c r="Q55" s="32">
        <f>'Link types'!S34</f>
        <v>0</v>
      </c>
      <c r="R55" s="32">
        <f>'Link types'!T34</f>
        <v>0</v>
      </c>
      <c r="S55" s="32">
        <f>'Link types'!U34</f>
        <v>0</v>
      </c>
      <c r="T55" s="32">
        <f>'Link types'!V34</f>
        <v>0</v>
      </c>
      <c r="U55" s="32">
        <f>'Link types'!W34</f>
        <v>10</v>
      </c>
      <c r="V55" s="32">
        <f>'Link types'!X34</f>
        <v>10</v>
      </c>
      <c r="W55" s="32">
        <f>'Link types'!Y34</f>
        <v>10</v>
      </c>
      <c r="X55" s="32" t="str">
        <f>'Link types'!Z34</f>
        <v/>
      </c>
      <c r="Y55" s="32"/>
    </row>
    <row r="56" spans="1:25" x14ac:dyDescent="0.25">
      <c r="A56" s="32">
        <f>'Link types'!B35</f>
        <v>133</v>
      </c>
      <c r="B56" s="32">
        <f>'Link types'!C35</f>
        <v>10</v>
      </c>
      <c r="C56" s="32" t="str">
        <f>'Link types'!D35</f>
        <v>free</v>
      </c>
      <c r="D56" s="32">
        <f>'Link types'!E35</f>
        <v>1</v>
      </c>
      <c r="E56" s="32">
        <f>'Link types'!F35</f>
        <v>1000</v>
      </c>
      <c r="F56" s="32" t="str">
        <f>'Link types'!G35</f>
        <v/>
      </c>
      <c r="G56" s="32">
        <f>'Link types'!H35</f>
        <v>0</v>
      </c>
      <c r="H56" s="32">
        <f>'Link types'!I35</f>
        <v>0</v>
      </c>
      <c r="I56" s="32">
        <f>'Link types'!J35</f>
        <v>0</v>
      </c>
      <c r="J56" s="32">
        <f>'Link types'!K35</f>
        <v>0</v>
      </c>
      <c r="K56" s="32">
        <f>'Link types'!M35</f>
        <v>0</v>
      </c>
      <c r="L56" s="32">
        <f>'Link types'!N35</f>
        <v>0</v>
      </c>
      <c r="M56" s="32">
        <f>'Link types'!O35</f>
        <v>0</v>
      </c>
      <c r="N56" s="32">
        <f>'Link types'!P35</f>
        <v>0</v>
      </c>
      <c r="O56" s="32">
        <f>'Link types'!Q35</f>
        <v>0</v>
      </c>
      <c r="P56" s="32">
        <f>'Link types'!R35</f>
        <v>0</v>
      </c>
      <c r="Q56" s="32">
        <f>'Link types'!S35</f>
        <v>0</v>
      </c>
      <c r="R56" s="32">
        <f>'Link types'!T35</f>
        <v>0</v>
      </c>
      <c r="S56" s="32">
        <f>'Link types'!U35</f>
        <v>0</v>
      </c>
      <c r="T56" s="32">
        <f>'Link types'!V35</f>
        <v>0</v>
      </c>
      <c r="U56" s="32">
        <f>'Link types'!W35</f>
        <v>10</v>
      </c>
      <c r="V56" s="32">
        <f>'Link types'!X35</f>
        <v>10</v>
      </c>
      <c r="W56" s="32">
        <f>'Link types'!Y35</f>
        <v>10</v>
      </c>
      <c r="X56" s="32" t="str">
        <f>'Link types'!Z35</f>
        <v/>
      </c>
      <c r="Y56" s="32"/>
    </row>
    <row r="57" spans="1:25" x14ac:dyDescent="0.25">
      <c r="A57" s="32">
        <f>'Link types'!B36</f>
        <v>134</v>
      </c>
      <c r="B57" s="32">
        <f>'Link types'!C36</f>
        <v>10</v>
      </c>
      <c r="C57" s="32" t="str">
        <f>'Link types'!D36</f>
        <v>free</v>
      </c>
      <c r="D57" s="32">
        <f>'Link types'!E36</f>
        <v>1</v>
      </c>
      <c r="E57" s="32">
        <f>'Link types'!F36</f>
        <v>1000</v>
      </c>
      <c r="F57" s="32" t="str">
        <f>'Link types'!G36</f>
        <v/>
      </c>
      <c r="G57" s="32">
        <f>'Link types'!H36</f>
        <v>0</v>
      </c>
      <c r="H57" s="32">
        <f>'Link types'!I36</f>
        <v>0</v>
      </c>
      <c r="I57" s="32">
        <f>'Link types'!J36</f>
        <v>0</v>
      </c>
      <c r="J57" s="32">
        <f>'Link types'!K36</f>
        <v>0</v>
      </c>
      <c r="K57" s="32">
        <f>'Link types'!M36</f>
        <v>0</v>
      </c>
      <c r="L57" s="32">
        <f>'Link types'!N36</f>
        <v>0</v>
      </c>
      <c r="M57" s="32">
        <f>'Link types'!O36</f>
        <v>0</v>
      </c>
      <c r="N57" s="32">
        <f>'Link types'!P36</f>
        <v>0</v>
      </c>
      <c r="O57" s="32">
        <f>'Link types'!Q36</f>
        <v>0</v>
      </c>
      <c r="P57" s="32">
        <f>'Link types'!R36</f>
        <v>0</v>
      </c>
      <c r="Q57" s="32">
        <f>'Link types'!S36</f>
        <v>0</v>
      </c>
      <c r="R57" s="32">
        <f>'Link types'!T36</f>
        <v>0</v>
      </c>
      <c r="S57" s="32">
        <f>'Link types'!U36</f>
        <v>0</v>
      </c>
      <c r="T57" s="32">
        <f>'Link types'!V36</f>
        <v>0</v>
      </c>
      <c r="U57" s="32">
        <f>'Link types'!W36</f>
        <v>10</v>
      </c>
      <c r="V57" s="32">
        <f>'Link types'!X36</f>
        <v>10</v>
      </c>
      <c r="W57" s="32">
        <f>'Link types'!Y36</f>
        <v>10</v>
      </c>
      <c r="X57" s="32" t="str">
        <f>'Link types'!Z36</f>
        <v/>
      </c>
      <c r="Y57" s="32"/>
    </row>
    <row r="58" spans="1:25" x14ac:dyDescent="0.25">
      <c r="A58" s="32">
        <f>'Link types'!B37</f>
        <v>135</v>
      </c>
      <c r="B58" s="32">
        <f>'Link types'!C37</f>
        <v>10</v>
      </c>
      <c r="C58" s="32" t="str">
        <f>'Link types'!D37</f>
        <v>free</v>
      </c>
      <c r="D58" s="32">
        <f>'Link types'!E37</f>
        <v>1</v>
      </c>
      <c r="E58" s="32">
        <f>'Link types'!F37</f>
        <v>1000</v>
      </c>
      <c r="F58" s="32" t="str">
        <f>'Link types'!G37</f>
        <v/>
      </c>
      <c r="G58" s="32">
        <f>'Link types'!H37</f>
        <v>0</v>
      </c>
      <c r="H58" s="32">
        <f>'Link types'!I37</f>
        <v>0</v>
      </c>
      <c r="I58" s="32">
        <f>'Link types'!J37</f>
        <v>0</v>
      </c>
      <c r="J58" s="32">
        <f>'Link types'!K37</f>
        <v>0</v>
      </c>
      <c r="K58" s="32">
        <f>'Link types'!M37</f>
        <v>0</v>
      </c>
      <c r="L58" s="32">
        <f>'Link types'!N37</f>
        <v>0</v>
      </c>
      <c r="M58" s="32">
        <f>'Link types'!O37</f>
        <v>0</v>
      </c>
      <c r="N58" s="32">
        <f>'Link types'!P37</f>
        <v>0</v>
      </c>
      <c r="O58" s="32">
        <f>'Link types'!Q37</f>
        <v>0</v>
      </c>
      <c r="P58" s="32">
        <f>'Link types'!R37</f>
        <v>0</v>
      </c>
      <c r="Q58" s="32">
        <f>'Link types'!S37</f>
        <v>0</v>
      </c>
      <c r="R58" s="32">
        <f>'Link types'!T37</f>
        <v>0</v>
      </c>
      <c r="S58" s="32">
        <f>'Link types'!U37</f>
        <v>0</v>
      </c>
      <c r="T58" s="32">
        <f>'Link types'!V37</f>
        <v>0</v>
      </c>
      <c r="U58" s="32">
        <f>'Link types'!W37</f>
        <v>10</v>
      </c>
      <c r="V58" s="32">
        <f>'Link types'!X37</f>
        <v>10</v>
      </c>
      <c r="W58" s="32">
        <f>'Link types'!Y37</f>
        <v>10</v>
      </c>
      <c r="X58" s="32" t="str">
        <f>'Link types'!Z37</f>
        <v/>
      </c>
      <c r="Y58" s="32"/>
    </row>
    <row r="59" spans="1:25" x14ac:dyDescent="0.25">
      <c r="A59" s="32">
        <f>'Link types'!B38</f>
        <v>136</v>
      </c>
      <c r="B59" s="32">
        <f>'Link types'!C38</f>
        <v>10</v>
      </c>
      <c r="C59" s="32" t="str">
        <f>'Link types'!D38</f>
        <v>free</v>
      </c>
      <c r="D59" s="32">
        <f>'Link types'!E38</f>
        <v>1</v>
      </c>
      <c r="E59" s="32">
        <f>'Link types'!F38</f>
        <v>1000</v>
      </c>
      <c r="F59" s="32" t="str">
        <f>'Link types'!G38</f>
        <v/>
      </c>
      <c r="G59" s="32">
        <f>'Link types'!H38</f>
        <v>0</v>
      </c>
      <c r="H59" s="32">
        <f>'Link types'!I38</f>
        <v>0</v>
      </c>
      <c r="I59" s="32">
        <f>'Link types'!J38</f>
        <v>0</v>
      </c>
      <c r="J59" s="32">
        <f>'Link types'!K38</f>
        <v>0</v>
      </c>
      <c r="K59" s="32">
        <f>'Link types'!M38</f>
        <v>0</v>
      </c>
      <c r="L59" s="32">
        <f>'Link types'!N38</f>
        <v>0</v>
      </c>
      <c r="M59" s="32">
        <f>'Link types'!O38</f>
        <v>0</v>
      </c>
      <c r="N59" s="32">
        <f>'Link types'!P38</f>
        <v>0</v>
      </c>
      <c r="O59" s="32">
        <f>'Link types'!Q38</f>
        <v>0</v>
      </c>
      <c r="P59" s="32">
        <f>'Link types'!R38</f>
        <v>0</v>
      </c>
      <c r="Q59" s="32">
        <f>'Link types'!S38</f>
        <v>0</v>
      </c>
      <c r="R59" s="32">
        <f>'Link types'!T38</f>
        <v>0</v>
      </c>
      <c r="S59" s="32">
        <f>'Link types'!U38</f>
        <v>0</v>
      </c>
      <c r="T59" s="32">
        <f>'Link types'!V38</f>
        <v>0</v>
      </c>
      <c r="U59" s="32">
        <f>'Link types'!W38</f>
        <v>10</v>
      </c>
      <c r="V59" s="32">
        <f>'Link types'!X38</f>
        <v>10</v>
      </c>
      <c r="W59" s="32">
        <f>'Link types'!Y38</f>
        <v>10</v>
      </c>
      <c r="X59" s="32" t="str">
        <f>'Link types'!Z38</f>
        <v/>
      </c>
      <c r="Y59" s="32"/>
    </row>
    <row r="60" spans="1:25" x14ac:dyDescent="0.25">
      <c r="A60" s="32">
        <f>'Link types'!B39</f>
        <v>137</v>
      </c>
      <c r="B60" s="32">
        <f>'Link types'!C39</f>
        <v>10</v>
      </c>
      <c r="C60" s="32" t="str">
        <f>'Link types'!D39</f>
        <v>free</v>
      </c>
      <c r="D60" s="32">
        <f>'Link types'!E39</f>
        <v>1</v>
      </c>
      <c r="E60" s="32">
        <f>'Link types'!F39</f>
        <v>1000</v>
      </c>
      <c r="F60" s="32" t="str">
        <f>'Link types'!G39</f>
        <v/>
      </c>
      <c r="G60" s="32">
        <f>'Link types'!H39</f>
        <v>0</v>
      </c>
      <c r="H60" s="32">
        <f>'Link types'!I39</f>
        <v>0</v>
      </c>
      <c r="I60" s="32">
        <f>'Link types'!J39</f>
        <v>0</v>
      </c>
      <c r="J60" s="32">
        <f>'Link types'!K39</f>
        <v>0</v>
      </c>
      <c r="K60" s="32">
        <f>'Link types'!M39</f>
        <v>0</v>
      </c>
      <c r="L60" s="32">
        <f>'Link types'!N39</f>
        <v>0</v>
      </c>
      <c r="M60" s="32">
        <f>'Link types'!O39</f>
        <v>0</v>
      </c>
      <c r="N60" s="32">
        <f>'Link types'!P39</f>
        <v>0</v>
      </c>
      <c r="O60" s="32">
        <f>'Link types'!Q39</f>
        <v>0</v>
      </c>
      <c r="P60" s="32">
        <f>'Link types'!R39</f>
        <v>0</v>
      </c>
      <c r="Q60" s="32">
        <f>'Link types'!S39</f>
        <v>0</v>
      </c>
      <c r="R60" s="32">
        <f>'Link types'!T39</f>
        <v>0</v>
      </c>
      <c r="S60" s="32">
        <f>'Link types'!U39</f>
        <v>0</v>
      </c>
      <c r="T60" s="32">
        <f>'Link types'!V39</f>
        <v>0</v>
      </c>
      <c r="U60" s="32">
        <f>'Link types'!W39</f>
        <v>10</v>
      </c>
      <c r="V60" s="32">
        <f>'Link types'!X39</f>
        <v>10</v>
      </c>
      <c r="W60" s="32">
        <f>'Link types'!Y39</f>
        <v>10</v>
      </c>
      <c r="X60" s="32" t="str">
        <f>'Link types'!Z39</f>
        <v/>
      </c>
      <c r="Y60" s="32"/>
    </row>
    <row r="61" spans="1:25" x14ac:dyDescent="0.25">
      <c r="A61" s="32">
        <f>'Link types'!B40</f>
        <v>138</v>
      </c>
      <c r="B61" s="32">
        <f>'Link types'!C40</f>
        <v>10</v>
      </c>
      <c r="C61" s="32" t="str">
        <f>'Link types'!D40</f>
        <v>free</v>
      </c>
      <c r="D61" s="32">
        <f>'Link types'!E40</f>
        <v>1</v>
      </c>
      <c r="E61" s="32">
        <f>'Link types'!F40</f>
        <v>1000</v>
      </c>
      <c r="F61" s="32" t="str">
        <f>'Link types'!G40</f>
        <v/>
      </c>
      <c r="G61" s="32">
        <f>'Link types'!H40</f>
        <v>0</v>
      </c>
      <c r="H61" s="32">
        <f>'Link types'!I40</f>
        <v>0</v>
      </c>
      <c r="I61" s="32">
        <f>'Link types'!J40</f>
        <v>0</v>
      </c>
      <c r="J61" s="32">
        <f>'Link types'!K40</f>
        <v>0</v>
      </c>
      <c r="K61" s="32">
        <f>'Link types'!M40</f>
        <v>0</v>
      </c>
      <c r="L61" s="32">
        <f>'Link types'!N40</f>
        <v>0</v>
      </c>
      <c r="M61" s="32">
        <f>'Link types'!O40</f>
        <v>0</v>
      </c>
      <c r="N61" s="32">
        <f>'Link types'!P40</f>
        <v>0</v>
      </c>
      <c r="O61" s="32">
        <f>'Link types'!Q40</f>
        <v>0</v>
      </c>
      <c r="P61" s="32">
        <f>'Link types'!R40</f>
        <v>0</v>
      </c>
      <c r="Q61" s="32">
        <f>'Link types'!S40</f>
        <v>0</v>
      </c>
      <c r="R61" s="32">
        <f>'Link types'!T40</f>
        <v>0</v>
      </c>
      <c r="S61" s="32">
        <f>'Link types'!U40</f>
        <v>0</v>
      </c>
      <c r="T61" s="32">
        <f>'Link types'!V40</f>
        <v>0</v>
      </c>
      <c r="U61" s="32">
        <f>'Link types'!W40</f>
        <v>10</v>
      </c>
      <c r="V61" s="32">
        <f>'Link types'!X40</f>
        <v>10</v>
      </c>
      <c r="W61" s="32">
        <f>'Link types'!Y40</f>
        <v>10</v>
      </c>
      <c r="X61" s="32" t="str">
        <f>'Link types'!Z40</f>
        <v/>
      </c>
      <c r="Y61" s="32"/>
    </row>
    <row r="62" spans="1:25" x14ac:dyDescent="0.25">
      <c r="A62" s="32">
        <f>'Link types'!B41</f>
        <v>139</v>
      </c>
      <c r="B62" s="32">
        <f>'Link types'!C41</f>
        <v>10</v>
      </c>
      <c r="C62" s="32" t="str">
        <f>'Link types'!D41</f>
        <v>free</v>
      </c>
      <c r="D62" s="32">
        <f>'Link types'!E41</f>
        <v>1</v>
      </c>
      <c r="E62" s="32">
        <f>'Link types'!F41</f>
        <v>1000</v>
      </c>
      <c r="F62" s="32" t="str">
        <f>'Link types'!G41</f>
        <v/>
      </c>
      <c r="G62" s="32">
        <f>'Link types'!H41</f>
        <v>0</v>
      </c>
      <c r="H62" s="32">
        <f>'Link types'!I41</f>
        <v>0</v>
      </c>
      <c r="I62" s="32">
        <f>'Link types'!J41</f>
        <v>0</v>
      </c>
      <c r="J62" s="32">
        <f>'Link types'!K41</f>
        <v>0</v>
      </c>
      <c r="K62" s="32">
        <f>'Link types'!M41</f>
        <v>0</v>
      </c>
      <c r="L62" s="32">
        <f>'Link types'!N41</f>
        <v>0</v>
      </c>
      <c r="M62" s="32">
        <f>'Link types'!O41</f>
        <v>0</v>
      </c>
      <c r="N62" s="32">
        <f>'Link types'!P41</f>
        <v>0</v>
      </c>
      <c r="O62" s="32">
        <f>'Link types'!Q41</f>
        <v>0</v>
      </c>
      <c r="P62" s="32">
        <f>'Link types'!R41</f>
        <v>0</v>
      </c>
      <c r="Q62" s="32">
        <f>'Link types'!S41</f>
        <v>0</v>
      </c>
      <c r="R62" s="32">
        <f>'Link types'!T41</f>
        <v>0</v>
      </c>
      <c r="S62" s="32">
        <f>'Link types'!U41</f>
        <v>0</v>
      </c>
      <c r="T62" s="32">
        <f>'Link types'!V41</f>
        <v>0</v>
      </c>
      <c r="U62" s="32">
        <f>'Link types'!W41</f>
        <v>10</v>
      </c>
      <c r="V62" s="32">
        <f>'Link types'!X41</f>
        <v>10</v>
      </c>
      <c r="W62" s="32">
        <f>'Link types'!Y41</f>
        <v>10</v>
      </c>
      <c r="X62" s="32" t="str">
        <f>'Link types'!Z41</f>
        <v/>
      </c>
      <c r="Y62" s="32"/>
    </row>
    <row r="63" spans="1:25" x14ac:dyDescent="0.25">
      <c r="A63" s="32">
        <f>'Link types'!B42</f>
        <v>140</v>
      </c>
      <c r="B63" s="32">
        <f>'Link types'!C42</f>
        <v>10</v>
      </c>
      <c r="C63" s="32" t="str">
        <f>'Link types'!D42</f>
        <v>Mo L2 V130</v>
      </c>
      <c r="D63" s="32">
        <f>'Link types'!E42</f>
        <v>1</v>
      </c>
      <c r="E63" s="32">
        <f>'Link types'!F42</f>
        <v>1</v>
      </c>
      <c r="F63" s="32" t="str">
        <f>'Link types'!G42</f>
        <v>BUS,CAR,HGV</v>
      </c>
      <c r="G63" s="32">
        <f>'Link types'!H42</f>
        <v>2</v>
      </c>
      <c r="H63" s="32">
        <f>'Link types'!I42</f>
        <v>3000</v>
      </c>
      <c r="I63" s="32">
        <f>'Link types'!J42</f>
        <v>130</v>
      </c>
      <c r="J63" s="32">
        <f>'Link types'!K42</f>
        <v>1</v>
      </c>
      <c r="K63" s="32">
        <f>'Link types'!M42</f>
        <v>20</v>
      </c>
      <c r="L63" s="32">
        <f>'Link types'!N42</f>
        <v>130</v>
      </c>
      <c r="M63" s="32">
        <f>'Link types'!O42</f>
        <v>100</v>
      </c>
      <c r="N63" s="32">
        <f>'Link types'!P42</f>
        <v>4</v>
      </c>
      <c r="O63" s="32">
        <f>'Link types'!Q42</f>
        <v>80</v>
      </c>
      <c r="P63" s="32">
        <f>'Link types'!R42</f>
        <v>50</v>
      </c>
      <c r="Q63" s="32">
        <f>'Link types'!S42</f>
        <v>4</v>
      </c>
      <c r="R63" s="32">
        <f>'Link types'!T42</f>
        <v>50</v>
      </c>
      <c r="S63" s="32">
        <f>'Link types'!U42</f>
        <v>50</v>
      </c>
      <c r="T63" s="32">
        <f>'Link types'!V42</f>
        <v>50</v>
      </c>
      <c r="U63" s="32">
        <f>'Link types'!W42</f>
        <v>10</v>
      </c>
      <c r="V63" s="32">
        <f>'Link types'!X42</f>
        <v>0.8</v>
      </c>
      <c r="W63" s="32">
        <f>'Link types'!Y42</f>
        <v>10</v>
      </c>
      <c r="X63" s="32" t="str">
        <f>'Link types'!Z42</f>
        <v>Motorway: High-capacity, controlled-access road, physically separated lanes, special traffic restrictions ("Autobahn")</v>
      </c>
      <c r="Y63" s="32"/>
    </row>
    <row r="64" spans="1:25" x14ac:dyDescent="0.25">
      <c r="A64" s="32">
        <f>'Link types'!B43</f>
        <v>141</v>
      </c>
      <c r="B64" s="32">
        <f>'Link types'!C43</f>
        <v>10</v>
      </c>
      <c r="C64" s="32" t="str">
        <f>'Link types'!D43</f>
        <v>Mo L2 V120</v>
      </c>
      <c r="D64" s="32">
        <f>'Link types'!E43</f>
        <v>1</v>
      </c>
      <c r="E64" s="32">
        <f>'Link types'!F43</f>
        <v>1</v>
      </c>
      <c r="F64" s="32" t="str">
        <f>'Link types'!G43</f>
        <v>BUS,CAR,HGV</v>
      </c>
      <c r="G64" s="32">
        <f>'Link types'!H43</f>
        <v>2</v>
      </c>
      <c r="H64" s="32">
        <f>'Link types'!I43</f>
        <v>2800</v>
      </c>
      <c r="I64" s="32">
        <f>'Link types'!J43</f>
        <v>120</v>
      </c>
      <c r="J64" s="32">
        <f>'Link types'!K43</f>
        <v>1</v>
      </c>
      <c r="K64" s="32">
        <f>'Link types'!M43</f>
        <v>20</v>
      </c>
      <c r="L64" s="32">
        <f>'Link types'!N43</f>
        <v>130</v>
      </c>
      <c r="M64" s="32">
        <f>'Link types'!O43</f>
        <v>100</v>
      </c>
      <c r="N64" s="32">
        <f>'Link types'!P43</f>
        <v>4</v>
      </c>
      <c r="O64" s="32">
        <f>'Link types'!Q43</f>
        <v>80</v>
      </c>
      <c r="P64" s="32">
        <f>'Link types'!R43</f>
        <v>50</v>
      </c>
      <c r="Q64" s="32">
        <f>'Link types'!S43</f>
        <v>4</v>
      </c>
      <c r="R64" s="32">
        <f>'Link types'!T43</f>
        <v>50</v>
      </c>
      <c r="S64" s="32">
        <f>'Link types'!U43</f>
        <v>50</v>
      </c>
      <c r="T64" s="32">
        <f>'Link types'!V43</f>
        <v>50</v>
      </c>
      <c r="U64" s="32">
        <f>'Link types'!W43</f>
        <v>10</v>
      </c>
      <c r="V64" s="32">
        <f>'Link types'!X43</f>
        <v>0.8</v>
      </c>
      <c r="W64" s="32">
        <f>'Link types'!Y43</f>
        <v>10</v>
      </c>
      <c r="X64" s="32" t="str">
        <f>'Link types'!Z43</f>
        <v>Motorway: High-capacity, controlled-access road, physically separated lanes, special traffic restrictions ("Autobahn")</v>
      </c>
      <c r="Y64" s="32"/>
    </row>
    <row r="65" spans="1:25" x14ac:dyDescent="0.25">
      <c r="A65" s="32">
        <f>'Link types'!B44</f>
        <v>142</v>
      </c>
      <c r="B65" s="32">
        <f>'Link types'!C44</f>
        <v>10</v>
      </c>
      <c r="C65" s="32" t="str">
        <f>'Link types'!D44</f>
        <v>Mo L2 V110</v>
      </c>
      <c r="D65" s="32">
        <f>'Link types'!E44</f>
        <v>1</v>
      </c>
      <c r="E65" s="32">
        <f>'Link types'!F44</f>
        <v>1</v>
      </c>
      <c r="F65" s="32" t="str">
        <f>'Link types'!G44</f>
        <v>BUS,CAR,HGV</v>
      </c>
      <c r="G65" s="32">
        <f>'Link types'!H44</f>
        <v>2</v>
      </c>
      <c r="H65" s="32">
        <f>'Link types'!I44</f>
        <v>2600</v>
      </c>
      <c r="I65" s="32">
        <f>'Link types'!J44</f>
        <v>110</v>
      </c>
      <c r="J65" s="32">
        <f>'Link types'!K44</f>
        <v>1</v>
      </c>
      <c r="K65" s="32">
        <f>'Link types'!M44</f>
        <v>20</v>
      </c>
      <c r="L65" s="32">
        <f>'Link types'!N44</f>
        <v>130</v>
      </c>
      <c r="M65" s="32">
        <f>'Link types'!O44</f>
        <v>100</v>
      </c>
      <c r="N65" s="32">
        <f>'Link types'!P44</f>
        <v>4</v>
      </c>
      <c r="O65" s="32">
        <f>'Link types'!Q44</f>
        <v>80</v>
      </c>
      <c r="P65" s="32">
        <f>'Link types'!R44</f>
        <v>50</v>
      </c>
      <c r="Q65" s="32">
        <f>'Link types'!S44</f>
        <v>4</v>
      </c>
      <c r="R65" s="32">
        <f>'Link types'!T44</f>
        <v>50</v>
      </c>
      <c r="S65" s="32">
        <f>'Link types'!U44</f>
        <v>50</v>
      </c>
      <c r="T65" s="32">
        <f>'Link types'!V44</f>
        <v>50</v>
      </c>
      <c r="U65" s="32">
        <f>'Link types'!W44</f>
        <v>10</v>
      </c>
      <c r="V65" s="32">
        <f>'Link types'!X44</f>
        <v>0.8</v>
      </c>
      <c r="W65" s="32">
        <f>'Link types'!Y44</f>
        <v>10</v>
      </c>
      <c r="X65" s="32" t="str">
        <f>'Link types'!Z44</f>
        <v>Motorway: High-capacity, controlled-access road, physically separated lanes, special traffic restrictions ("Autobahn")</v>
      </c>
      <c r="Y65" s="32"/>
    </row>
    <row r="66" spans="1:25" x14ac:dyDescent="0.25">
      <c r="A66" s="32">
        <f>'Link types'!B45</f>
        <v>143</v>
      </c>
      <c r="B66" s="32">
        <f>'Link types'!C45</f>
        <v>10</v>
      </c>
      <c r="C66" s="32" t="str">
        <f>'Link types'!D45</f>
        <v>Mo L2 V100</v>
      </c>
      <c r="D66" s="32">
        <f>'Link types'!E45</f>
        <v>1</v>
      </c>
      <c r="E66" s="32">
        <f>'Link types'!F45</f>
        <v>1</v>
      </c>
      <c r="F66" s="32" t="str">
        <f>'Link types'!G45</f>
        <v>BUS,CAR,HGV</v>
      </c>
      <c r="G66" s="32">
        <f>'Link types'!H45</f>
        <v>2</v>
      </c>
      <c r="H66" s="32">
        <f>'Link types'!I45</f>
        <v>2400</v>
      </c>
      <c r="I66" s="32">
        <f>'Link types'!J45</f>
        <v>100</v>
      </c>
      <c r="J66" s="32">
        <f>'Link types'!K45</f>
        <v>1</v>
      </c>
      <c r="K66" s="32">
        <f>'Link types'!M45</f>
        <v>20</v>
      </c>
      <c r="L66" s="32">
        <f>'Link types'!N45</f>
        <v>130</v>
      </c>
      <c r="M66" s="32">
        <f>'Link types'!O45</f>
        <v>100</v>
      </c>
      <c r="N66" s="32">
        <f>'Link types'!P45</f>
        <v>4</v>
      </c>
      <c r="O66" s="32">
        <f>'Link types'!Q45</f>
        <v>80</v>
      </c>
      <c r="P66" s="32">
        <f>'Link types'!R45</f>
        <v>50</v>
      </c>
      <c r="Q66" s="32">
        <f>'Link types'!S45</f>
        <v>4</v>
      </c>
      <c r="R66" s="32">
        <f>'Link types'!T45</f>
        <v>50</v>
      </c>
      <c r="S66" s="32">
        <f>'Link types'!U45</f>
        <v>50</v>
      </c>
      <c r="T66" s="32">
        <f>'Link types'!V45</f>
        <v>50</v>
      </c>
      <c r="U66" s="32">
        <f>'Link types'!W45</f>
        <v>10</v>
      </c>
      <c r="V66" s="32">
        <f>'Link types'!X45</f>
        <v>0.8</v>
      </c>
      <c r="W66" s="32">
        <f>'Link types'!Y45</f>
        <v>10</v>
      </c>
      <c r="X66" s="32" t="str">
        <f>'Link types'!Z45</f>
        <v>Motorway: High-capacity, controlled-access road, physically separated lanes, special traffic restrictions ("Autobahn")</v>
      </c>
      <c r="Y66" s="32"/>
    </row>
    <row r="67" spans="1:25" x14ac:dyDescent="0.25">
      <c r="A67" s="32">
        <f>'Link types'!B46</f>
        <v>144</v>
      </c>
      <c r="B67" s="32">
        <f>'Link types'!C46</f>
        <v>10</v>
      </c>
      <c r="C67" s="32" t="str">
        <f>'Link types'!D46</f>
        <v>Mo L2 V90</v>
      </c>
      <c r="D67" s="32">
        <f>'Link types'!E46</f>
        <v>1</v>
      </c>
      <c r="E67" s="32">
        <f>'Link types'!F46</f>
        <v>1</v>
      </c>
      <c r="F67" s="32" t="str">
        <f>'Link types'!G46</f>
        <v>BUS,CAR,HGV</v>
      </c>
      <c r="G67" s="32">
        <f>'Link types'!H46</f>
        <v>2</v>
      </c>
      <c r="H67" s="32">
        <f>'Link types'!I46</f>
        <v>2200</v>
      </c>
      <c r="I67" s="32">
        <f>'Link types'!J46</f>
        <v>90</v>
      </c>
      <c r="J67" s="32">
        <f>'Link types'!K46</f>
        <v>1</v>
      </c>
      <c r="K67" s="32">
        <f>'Link types'!M46</f>
        <v>20</v>
      </c>
      <c r="L67" s="32">
        <f>'Link types'!N46</f>
        <v>130</v>
      </c>
      <c r="M67" s="32">
        <f>'Link types'!O46</f>
        <v>100</v>
      </c>
      <c r="N67" s="32">
        <f>'Link types'!P46</f>
        <v>4</v>
      </c>
      <c r="O67" s="32">
        <f>'Link types'!Q46</f>
        <v>80</v>
      </c>
      <c r="P67" s="32">
        <f>'Link types'!R46</f>
        <v>50</v>
      </c>
      <c r="Q67" s="32">
        <f>'Link types'!S46</f>
        <v>4</v>
      </c>
      <c r="R67" s="32">
        <f>'Link types'!T46</f>
        <v>50</v>
      </c>
      <c r="S67" s="32">
        <f>'Link types'!U46</f>
        <v>50</v>
      </c>
      <c r="T67" s="32">
        <f>'Link types'!V46</f>
        <v>50</v>
      </c>
      <c r="U67" s="32">
        <f>'Link types'!W46</f>
        <v>10</v>
      </c>
      <c r="V67" s="32">
        <f>'Link types'!X46</f>
        <v>0.8</v>
      </c>
      <c r="W67" s="32">
        <f>'Link types'!Y46</f>
        <v>10</v>
      </c>
      <c r="X67" s="32" t="str">
        <f>'Link types'!Z46</f>
        <v>Motorway: High-capacity, controlled-access road, physically separated lanes, special traffic restrictions ("Autobahn")</v>
      </c>
      <c r="Y67" s="32"/>
    </row>
    <row r="68" spans="1:25" x14ac:dyDescent="0.25">
      <c r="A68" s="32">
        <f>'Link types'!B47</f>
        <v>145</v>
      </c>
      <c r="B68" s="32">
        <f>'Link types'!C47</f>
        <v>10</v>
      </c>
      <c r="C68" s="32" t="str">
        <f>'Link types'!D47</f>
        <v>Mo L2 V80</v>
      </c>
      <c r="D68" s="32">
        <f>'Link types'!E47</f>
        <v>1</v>
      </c>
      <c r="E68" s="32">
        <f>'Link types'!F47</f>
        <v>1</v>
      </c>
      <c r="F68" s="32" t="str">
        <f>'Link types'!G47</f>
        <v>BUS,CAR,HGV</v>
      </c>
      <c r="G68" s="32">
        <f>'Link types'!H47</f>
        <v>2</v>
      </c>
      <c r="H68" s="32">
        <f>'Link types'!I47</f>
        <v>2000</v>
      </c>
      <c r="I68" s="32">
        <f>'Link types'!J47</f>
        <v>80</v>
      </c>
      <c r="J68" s="32">
        <f>'Link types'!K47</f>
        <v>1</v>
      </c>
      <c r="K68" s="32">
        <f>'Link types'!M47</f>
        <v>20</v>
      </c>
      <c r="L68" s="32">
        <f>'Link types'!N47</f>
        <v>130</v>
      </c>
      <c r="M68" s="32">
        <f>'Link types'!O47</f>
        <v>100</v>
      </c>
      <c r="N68" s="32">
        <f>'Link types'!P47</f>
        <v>4</v>
      </c>
      <c r="O68" s="32">
        <f>'Link types'!Q47</f>
        <v>80</v>
      </c>
      <c r="P68" s="32">
        <f>'Link types'!R47</f>
        <v>50</v>
      </c>
      <c r="Q68" s="32">
        <f>'Link types'!S47</f>
        <v>4</v>
      </c>
      <c r="R68" s="32">
        <f>'Link types'!T47</f>
        <v>50</v>
      </c>
      <c r="S68" s="32">
        <f>'Link types'!U47</f>
        <v>50</v>
      </c>
      <c r="T68" s="32">
        <f>'Link types'!V47</f>
        <v>50</v>
      </c>
      <c r="U68" s="32">
        <f>'Link types'!W47</f>
        <v>10</v>
      </c>
      <c r="V68" s="32">
        <f>'Link types'!X47</f>
        <v>0.8</v>
      </c>
      <c r="W68" s="32">
        <f>'Link types'!Y47</f>
        <v>10</v>
      </c>
      <c r="X68" s="32" t="str">
        <f>'Link types'!Z47</f>
        <v>Motorway: High-capacity, controlled-access road, physically separated lanes, special traffic restrictions ("Autobahn")</v>
      </c>
      <c r="Y68" s="32"/>
    </row>
    <row r="69" spans="1:25" x14ac:dyDescent="0.25">
      <c r="A69" s="32">
        <f>'Link types'!B48</f>
        <v>146</v>
      </c>
      <c r="B69" s="32">
        <f>'Link types'!C48</f>
        <v>10</v>
      </c>
      <c r="C69" s="32" t="str">
        <f>'Link types'!D48</f>
        <v>Mo L2 V70</v>
      </c>
      <c r="D69" s="32">
        <f>'Link types'!E48</f>
        <v>1</v>
      </c>
      <c r="E69" s="32">
        <f>'Link types'!F48</f>
        <v>1</v>
      </c>
      <c r="F69" s="32" t="str">
        <f>'Link types'!G48</f>
        <v>BUS,CAR,HGV</v>
      </c>
      <c r="G69" s="32">
        <f>'Link types'!H48</f>
        <v>2</v>
      </c>
      <c r="H69" s="32">
        <f>'Link types'!I48</f>
        <v>1600</v>
      </c>
      <c r="I69" s="32">
        <f>'Link types'!J48</f>
        <v>70</v>
      </c>
      <c r="J69" s="32">
        <f>'Link types'!K48</f>
        <v>1</v>
      </c>
      <c r="K69" s="32">
        <f>'Link types'!M48</f>
        <v>20</v>
      </c>
      <c r="L69" s="32">
        <f>'Link types'!N48</f>
        <v>130</v>
      </c>
      <c r="M69" s="32">
        <f>'Link types'!O48</f>
        <v>100</v>
      </c>
      <c r="N69" s="32">
        <f>'Link types'!P48</f>
        <v>4</v>
      </c>
      <c r="O69" s="32">
        <f>'Link types'!Q48</f>
        <v>80</v>
      </c>
      <c r="P69" s="32">
        <f>'Link types'!R48</f>
        <v>50</v>
      </c>
      <c r="Q69" s="32">
        <f>'Link types'!S48</f>
        <v>4</v>
      </c>
      <c r="R69" s="32">
        <f>'Link types'!T48</f>
        <v>50</v>
      </c>
      <c r="S69" s="32">
        <f>'Link types'!U48</f>
        <v>50</v>
      </c>
      <c r="T69" s="32">
        <f>'Link types'!V48</f>
        <v>50</v>
      </c>
      <c r="U69" s="32">
        <f>'Link types'!W48</f>
        <v>10</v>
      </c>
      <c r="V69" s="32">
        <f>'Link types'!X48</f>
        <v>0.8</v>
      </c>
      <c r="W69" s="32">
        <f>'Link types'!Y48</f>
        <v>10</v>
      </c>
      <c r="X69" s="32" t="str">
        <f>'Link types'!Z48</f>
        <v>Motorway: High-capacity, controlled-access road, physically separated lanes, special traffic restrictions ("Autobahn")</v>
      </c>
      <c r="Y69" s="32"/>
    </row>
    <row r="70" spans="1:25" x14ac:dyDescent="0.25">
      <c r="A70" s="32">
        <f>'Link types'!B49</f>
        <v>147</v>
      </c>
      <c r="B70" s="32">
        <f>'Link types'!C49</f>
        <v>10</v>
      </c>
      <c r="C70" s="32" t="str">
        <f>'Link types'!D49</f>
        <v>Mo L2 V60</v>
      </c>
      <c r="D70" s="32">
        <f>'Link types'!E49</f>
        <v>1</v>
      </c>
      <c r="E70" s="32">
        <f>'Link types'!F49</f>
        <v>1</v>
      </c>
      <c r="F70" s="32" t="str">
        <f>'Link types'!G49</f>
        <v>BUS,CAR,HGV</v>
      </c>
      <c r="G70" s="32">
        <f>'Link types'!H49</f>
        <v>2</v>
      </c>
      <c r="H70" s="32">
        <f>'Link types'!I49</f>
        <v>1200</v>
      </c>
      <c r="I70" s="32">
        <f>'Link types'!J49</f>
        <v>60</v>
      </c>
      <c r="J70" s="32">
        <f>'Link types'!K49</f>
        <v>1</v>
      </c>
      <c r="K70" s="32">
        <f>'Link types'!M49</f>
        <v>20</v>
      </c>
      <c r="L70" s="32">
        <f>'Link types'!N49</f>
        <v>130</v>
      </c>
      <c r="M70" s="32">
        <f>'Link types'!O49</f>
        <v>100</v>
      </c>
      <c r="N70" s="32">
        <f>'Link types'!P49</f>
        <v>4</v>
      </c>
      <c r="O70" s="32">
        <f>'Link types'!Q49</f>
        <v>80</v>
      </c>
      <c r="P70" s="32">
        <f>'Link types'!R49</f>
        <v>50</v>
      </c>
      <c r="Q70" s="32">
        <f>'Link types'!S49</f>
        <v>4</v>
      </c>
      <c r="R70" s="32">
        <f>'Link types'!T49</f>
        <v>50</v>
      </c>
      <c r="S70" s="32">
        <f>'Link types'!U49</f>
        <v>50</v>
      </c>
      <c r="T70" s="32">
        <f>'Link types'!V49</f>
        <v>50</v>
      </c>
      <c r="U70" s="32">
        <f>'Link types'!W49</f>
        <v>10</v>
      </c>
      <c r="V70" s="32">
        <f>'Link types'!X49</f>
        <v>0.8</v>
      </c>
      <c r="W70" s="32">
        <f>'Link types'!Y49</f>
        <v>10</v>
      </c>
      <c r="X70" s="32" t="str">
        <f>'Link types'!Z49</f>
        <v>Motorway: High-capacity, controlled-access road, physically separated lanes, special traffic restrictions ("Autobahn")</v>
      </c>
      <c r="Y70" s="32"/>
    </row>
    <row r="71" spans="1:25" x14ac:dyDescent="0.25">
      <c r="A71" s="32">
        <f>'Link types'!B50</f>
        <v>148</v>
      </c>
      <c r="B71" s="32">
        <f>'Link types'!C50</f>
        <v>10</v>
      </c>
      <c r="C71" s="32" t="str">
        <f>'Link types'!D50</f>
        <v>Mo L2 V50</v>
      </c>
      <c r="D71" s="32">
        <f>'Link types'!E50</f>
        <v>1</v>
      </c>
      <c r="E71" s="32">
        <f>'Link types'!F50</f>
        <v>1</v>
      </c>
      <c r="F71" s="32" t="str">
        <f>'Link types'!G50</f>
        <v>BUS,CAR,HGV</v>
      </c>
      <c r="G71" s="32">
        <f>'Link types'!H50</f>
        <v>2</v>
      </c>
      <c r="H71" s="32">
        <f>'Link types'!I50</f>
        <v>800</v>
      </c>
      <c r="I71" s="32">
        <f>'Link types'!J50</f>
        <v>50</v>
      </c>
      <c r="J71" s="32">
        <f>'Link types'!K50</f>
        <v>1</v>
      </c>
      <c r="K71" s="32">
        <f>'Link types'!M50</f>
        <v>20</v>
      </c>
      <c r="L71" s="32">
        <f>'Link types'!N50</f>
        <v>130</v>
      </c>
      <c r="M71" s="32">
        <f>'Link types'!O50</f>
        <v>100</v>
      </c>
      <c r="N71" s="32">
        <f>'Link types'!P50</f>
        <v>4</v>
      </c>
      <c r="O71" s="32">
        <f>'Link types'!Q50</f>
        <v>80</v>
      </c>
      <c r="P71" s="32">
        <f>'Link types'!R50</f>
        <v>50</v>
      </c>
      <c r="Q71" s="32">
        <f>'Link types'!S50</f>
        <v>4</v>
      </c>
      <c r="R71" s="32">
        <f>'Link types'!T50</f>
        <v>50</v>
      </c>
      <c r="S71" s="32">
        <f>'Link types'!U50</f>
        <v>50</v>
      </c>
      <c r="T71" s="32">
        <f>'Link types'!V50</f>
        <v>50</v>
      </c>
      <c r="U71" s="32">
        <f>'Link types'!W50</f>
        <v>10</v>
      </c>
      <c r="V71" s="32">
        <f>'Link types'!X50</f>
        <v>0.8</v>
      </c>
      <c r="W71" s="32">
        <f>'Link types'!Y50</f>
        <v>10</v>
      </c>
      <c r="X71" s="32" t="str">
        <f>'Link types'!Z50</f>
        <v>Motorway: High-capacity, controlled-access road, physically separated lanes, special traffic restrictions ("Autobahn")</v>
      </c>
      <c r="Y71" s="32"/>
    </row>
    <row r="72" spans="1:25" x14ac:dyDescent="0.25">
      <c r="A72" s="32">
        <f>'Link types'!B51</f>
        <v>149</v>
      </c>
      <c r="B72" s="32">
        <f>'Link types'!C51</f>
        <v>10</v>
      </c>
      <c r="C72" s="32" t="str">
        <f>'Link types'!D51</f>
        <v>free</v>
      </c>
      <c r="D72" s="32">
        <f>'Link types'!E51</f>
        <v>1</v>
      </c>
      <c r="E72" s="32">
        <f>'Link types'!F51</f>
        <v>1000</v>
      </c>
      <c r="F72" s="32" t="str">
        <f>'Link types'!G51</f>
        <v/>
      </c>
      <c r="G72" s="32">
        <f>'Link types'!H51</f>
        <v>0</v>
      </c>
      <c r="H72" s="32">
        <f>'Link types'!I51</f>
        <v>0</v>
      </c>
      <c r="I72" s="32">
        <f>'Link types'!J51</f>
        <v>0</v>
      </c>
      <c r="J72" s="32">
        <f>'Link types'!K51</f>
        <v>0</v>
      </c>
      <c r="K72" s="32">
        <f>'Link types'!M51</f>
        <v>0</v>
      </c>
      <c r="L72" s="32">
        <f>'Link types'!N51</f>
        <v>0</v>
      </c>
      <c r="M72" s="32">
        <f>'Link types'!O51</f>
        <v>0</v>
      </c>
      <c r="N72" s="32">
        <f>'Link types'!P51</f>
        <v>0</v>
      </c>
      <c r="O72" s="32">
        <f>'Link types'!Q51</f>
        <v>0</v>
      </c>
      <c r="P72" s="32">
        <f>'Link types'!R51</f>
        <v>0</v>
      </c>
      <c r="Q72" s="32">
        <f>'Link types'!S51</f>
        <v>0</v>
      </c>
      <c r="R72" s="32">
        <f>'Link types'!T51</f>
        <v>0</v>
      </c>
      <c r="S72" s="32">
        <f>'Link types'!U51</f>
        <v>0</v>
      </c>
      <c r="T72" s="32">
        <f>'Link types'!V51</f>
        <v>0</v>
      </c>
      <c r="U72" s="32">
        <f>'Link types'!W51</f>
        <v>10</v>
      </c>
      <c r="V72" s="32">
        <f>'Link types'!X51</f>
        <v>10</v>
      </c>
      <c r="W72" s="32">
        <f>'Link types'!Y51</f>
        <v>10</v>
      </c>
      <c r="X72" s="32" t="str">
        <f>'Link types'!Z51</f>
        <v/>
      </c>
      <c r="Y72" s="32"/>
    </row>
    <row r="73" spans="1:25" x14ac:dyDescent="0.25">
      <c r="A73" s="32">
        <f>'Link types'!B52</f>
        <v>150</v>
      </c>
      <c r="B73" s="32">
        <f>'Link types'!C52</f>
        <v>10</v>
      </c>
      <c r="C73" s="32" t="str">
        <f>'Link types'!D52</f>
        <v>free</v>
      </c>
      <c r="D73" s="32">
        <f>'Link types'!E52</f>
        <v>1</v>
      </c>
      <c r="E73" s="32">
        <f>'Link types'!F52</f>
        <v>1000</v>
      </c>
      <c r="F73" s="32" t="str">
        <f>'Link types'!G52</f>
        <v/>
      </c>
      <c r="G73" s="32">
        <f>'Link types'!H52</f>
        <v>0</v>
      </c>
      <c r="H73" s="32">
        <f>'Link types'!I52</f>
        <v>0</v>
      </c>
      <c r="I73" s="32">
        <f>'Link types'!J52</f>
        <v>0</v>
      </c>
      <c r="J73" s="32">
        <f>'Link types'!K52</f>
        <v>0</v>
      </c>
      <c r="K73" s="32">
        <f>'Link types'!M52</f>
        <v>0</v>
      </c>
      <c r="L73" s="32">
        <f>'Link types'!N52</f>
        <v>0</v>
      </c>
      <c r="M73" s="32">
        <f>'Link types'!O52</f>
        <v>0</v>
      </c>
      <c r="N73" s="32">
        <f>'Link types'!P52</f>
        <v>0</v>
      </c>
      <c r="O73" s="32">
        <f>'Link types'!Q52</f>
        <v>0</v>
      </c>
      <c r="P73" s="32">
        <f>'Link types'!R52</f>
        <v>0</v>
      </c>
      <c r="Q73" s="32">
        <f>'Link types'!S52</f>
        <v>0</v>
      </c>
      <c r="R73" s="32">
        <f>'Link types'!T52</f>
        <v>0</v>
      </c>
      <c r="S73" s="32">
        <f>'Link types'!U52</f>
        <v>0</v>
      </c>
      <c r="T73" s="32">
        <f>'Link types'!V52</f>
        <v>0</v>
      </c>
      <c r="U73" s="32">
        <f>'Link types'!W52</f>
        <v>10</v>
      </c>
      <c r="V73" s="32">
        <f>'Link types'!X52</f>
        <v>10</v>
      </c>
      <c r="W73" s="32">
        <f>'Link types'!Y52</f>
        <v>10</v>
      </c>
      <c r="X73" s="32" t="str">
        <f>'Link types'!Z52</f>
        <v/>
      </c>
      <c r="Y73" s="32"/>
    </row>
    <row r="74" spans="1:25" x14ac:dyDescent="0.25">
      <c r="A74" s="32">
        <f>'Link types'!B53</f>
        <v>151</v>
      </c>
      <c r="B74" s="32">
        <f>'Link types'!C53</f>
        <v>10</v>
      </c>
      <c r="C74" s="32" t="str">
        <f>'Link types'!D53</f>
        <v>free</v>
      </c>
      <c r="D74" s="32">
        <f>'Link types'!E53</f>
        <v>1</v>
      </c>
      <c r="E74" s="32">
        <f>'Link types'!F53</f>
        <v>1000</v>
      </c>
      <c r="F74" s="32" t="str">
        <f>'Link types'!G53</f>
        <v/>
      </c>
      <c r="G74" s="32">
        <f>'Link types'!H53</f>
        <v>0</v>
      </c>
      <c r="H74" s="32">
        <f>'Link types'!I53</f>
        <v>0</v>
      </c>
      <c r="I74" s="32">
        <f>'Link types'!J53</f>
        <v>0</v>
      </c>
      <c r="J74" s="32">
        <f>'Link types'!K53</f>
        <v>0</v>
      </c>
      <c r="K74" s="32">
        <f>'Link types'!M53</f>
        <v>0</v>
      </c>
      <c r="L74" s="32">
        <f>'Link types'!N53</f>
        <v>0</v>
      </c>
      <c r="M74" s="32">
        <f>'Link types'!O53</f>
        <v>0</v>
      </c>
      <c r="N74" s="32">
        <f>'Link types'!P53</f>
        <v>0</v>
      </c>
      <c r="O74" s="32">
        <f>'Link types'!Q53</f>
        <v>0</v>
      </c>
      <c r="P74" s="32">
        <f>'Link types'!R53</f>
        <v>0</v>
      </c>
      <c r="Q74" s="32">
        <f>'Link types'!S53</f>
        <v>0</v>
      </c>
      <c r="R74" s="32">
        <f>'Link types'!T53</f>
        <v>0</v>
      </c>
      <c r="S74" s="32">
        <f>'Link types'!U53</f>
        <v>0</v>
      </c>
      <c r="T74" s="32">
        <f>'Link types'!V53</f>
        <v>0</v>
      </c>
      <c r="U74" s="32">
        <f>'Link types'!W53</f>
        <v>10</v>
      </c>
      <c r="V74" s="32">
        <f>'Link types'!X53</f>
        <v>10</v>
      </c>
      <c r="W74" s="32">
        <f>'Link types'!Y53</f>
        <v>10</v>
      </c>
      <c r="X74" s="32" t="str">
        <f>'Link types'!Z53</f>
        <v/>
      </c>
      <c r="Y74" s="32"/>
    </row>
    <row r="75" spans="1:25" x14ac:dyDescent="0.25">
      <c r="A75" s="32">
        <f>'Link types'!B54</f>
        <v>152</v>
      </c>
      <c r="B75" s="32">
        <f>'Link types'!C54</f>
        <v>10</v>
      </c>
      <c r="C75" s="32" t="str">
        <f>'Link types'!D54</f>
        <v>free</v>
      </c>
      <c r="D75" s="32">
        <f>'Link types'!E54</f>
        <v>1</v>
      </c>
      <c r="E75" s="32">
        <f>'Link types'!F54</f>
        <v>1000</v>
      </c>
      <c r="F75" s="32" t="str">
        <f>'Link types'!G54</f>
        <v/>
      </c>
      <c r="G75" s="32">
        <f>'Link types'!H54</f>
        <v>0</v>
      </c>
      <c r="H75" s="32">
        <f>'Link types'!I54</f>
        <v>0</v>
      </c>
      <c r="I75" s="32">
        <f>'Link types'!J54</f>
        <v>0</v>
      </c>
      <c r="J75" s="32">
        <f>'Link types'!K54</f>
        <v>0</v>
      </c>
      <c r="K75" s="32">
        <f>'Link types'!M54</f>
        <v>0</v>
      </c>
      <c r="L75" s="32">
        <f>'Link types'!N54</f>
        <v>0</v>
      </c>
      <c r="M75" s="32">
        <f>'Link types'!O54</f>
        <v>0</v>
      </c>
      <c r="N75" s="32">
        <f>'Link types'!P54</f>
        <v>0</v>
      </c>
      <c r="O75" s="32">
        <f>'Link types'!Q54</f>
        <v>0</v>
      </c>
      <c r="P75" s="32">
        <f>'Link types'!R54</f>
        <v>0</v>
      </c>
      <c r="Q75" s="32">
        <f>'Link types'!S54</f>
        <v>0</v>
      </c>
      <c r="R75" s="32">
        <f>'Link types'!T54</f>
        <v>0</v>
      </c>
      <c r="S75" s="32">
        <f>'Link types'!U54</f>
        <v>0</v>
      </c>
      <c r="T75" s="32">
        <f>'Link types'!V54</f>
        <v>0</v>
      </c>
      <c r="U75" s="32">
        <f>'Link types'!W54</f>
        <v>10</v>
      </c>
      <c r="V75" s="32">
        <f>'Link types'!X54</f>
        <v>10</v>
      </c>
      <c r="W75" s="32">
        <f>'Link types'!Y54</f>
        <v>10</v>
      </c>
      <c r="X75" s="32" t="str">
        <f>'Link types'!Z54</f>
        <v/>
      </c>
      <c r="Y75" s="32"/>
    </row>
    <row r="76" spans="1:25" x14ac:dyDescent="0.25">
      <c r="A76" s="32">
        <f>'Link types'!B55</f>
        <v>153</v>
      </c>
      <c r="B76" s="32">
        <f>'Link types'!C55</f>
        <v>10</v>
      </c>
      <c r="C76" s="32" t="str">
        <f>'Link types'!D55</f>
        <v>free</v>
      </c>
      <c r="D76" s="32">
        <f>'Link types'!E55</f>
        <v>1</v>
      </c>
      <c r="E76" s="32">
        <f>'Link types'!F55</f>
        <v>1000</v>
      </c>
      <c r="F76" s="32" t="str">
        <f>'Link types'!G55</f>
        <v/>
      </c>
      <c r="G76" s="32">
        <f>'Link types'!H55</f>
        <v>0</v>
      </c>
      <c r="H76" s="32">
        <f>'Link types'!I55</f>
        <v>0</v>
      </c>
      <c r="I76" s="32">
        <f>'Link types'!J55</f>
        <v>0</v>
      </c>
      <c r="J76" s="32">
        <f>'Link types'!K55</f>
        <v>0</v>
      </c>
      <c r="K76" s="32">
        <f>'Link types'!M55</f>
        <v>0</v>
      </c>
      <c r="L76" s="32">
        <f>'Link types'!N55</f>
        <v>0</v>
      </c>
      <c r="M76" s="32">
        <f>'Link types'!O55</f>
        <v>0</v>
      </c>
      <c r="N76" s="32">
        <f>'Link types'!P55</f>
        <v>0</v>
      </c>
      <c r="O76" s="32">
        <f>'Link types'!Q55</f>
        <v>0</v>
      </c>
      <c r="P76" s="32">
        <f>'Link types'!R55</f>
        <v>0</v>
      </c>
      <c r="Q76" s="32">
        <f>'Link types'!S55</f>
        <v>0</v>
      </c>
      <c r="R76" s="32">
        <f>'Link types'!T55</f>
        <v>0</v>
      </c>
      <c r="S76" s="32">
        <f>'Link types'!U55</f>
        <v>0</v>
      </c>
      <c r="T76" s="32">
        <f>'Link types'!V55</f>
        <v>0</v>
      </c>
      <c r="U76" s="32">
        <f>'Link types'!W55</f>
        <v>10</v>
      </c>
      <c r="V76" s="32">
        <f>'Link types'!X55</f>
        <v>10</v>
      </c>
      <c r="W76" s="32">
        <f>'Link types'!Y55</f>
        <v>10</v>
      </c>
      <c r="X76" s="32" t="str">
        <f>'Link types'!Z55</f>
        <v/>
      </c>
      <c r="Y76" s="32"/>
    </row>
    <row r="77" spans="1:25" x14ac:dyDescent="0.25">
      <c r="A77" s="32">
        <f>'Link types'!B56</f>
        <v>154</v>
      </c>
      <c r="B77" s="32">
        <f>'Link types'!C56</f>
        <v>10</v>
      </c>
      <c r="C77" s="32" t="str">
        <f>'Link types'!D56</f>
        <v>free</v>
      </c>
      <c r="D77" s="32">
        <f>'Link types'!E56</f>
        <v>1</v>
      </c>
      <c r="E77" s="32">
        <f>'Link types'!F56</f>
        <v>1000</v>
      </c>
      <c r="F77" s="32" t="str">
        <f>'Link types'!G56</f>
        <v/>
      </c>
      <c r="G77" s="32">
        <f>'Link types'!H56</f>
        <v>0</v>
      </c>
      <c r="H77" s="32">
        <f>'Link types'!I56</f>
        <v>0</v>
      </c>
      <c r="I77" s="32">
        <f>'Link types'!J56</f>
        <v>0</v>
      </c>
      <c r="J77" s="32">
        <f>'Link types'!K56</f>
        <v>0</v>
      </c>
      <c r="K77" s="32">
        <f>'Link types'!M56</f>
        <v>0</v>
      </c>
      <c r="L77" s="32">
        <f>'Link types'!N56</f>
        <v>0</v>
      </c>
      <c r="M77" s="32">
        <f>'Link types'!O56</f>
        <v>0</v>
      </c>
      <c r="N77" s="32">
        <f>'Link types'!P56</f>
        <v>0</v>
      </c>
      <c r="O77" s="32">
        <f>'Link types'!Q56</f>
        <v>0</v>
      </c>
      <c r="P77" s="32">
        <f>'Link types'!R56</f>
        <v>0</v>
      </c>
      <c r="Q77" s="32">
        <f>'Link types'!S56</f>
        <v>0</v>
      </c>
      <c r="R77" s="32">
        <f>'Link types'!T56</f>
        <v>0</v>
      </c>
      <c r="S77" s="32">
        <f>'Link types'!U56</f>
        <v>0</v>
      </c>
      <c r="T77" s="32">
        <f>'Link types'!V56</f>
        <v>0</v>
      </c>
      <c r="U77" s="32">
        <f>'Link types'!W56</f>
        <v>10</v>
      </c>
      <c r="V77" s="32">
        <f>'Link types'!X56</f>
        <v>10</v>
      </c>
      <c r="W77" s="32">
        <f>'Link types'!Y56</f>
        <v>10</v>
      </c>
      <c r="X77" s="32" t="str">
        <f>'Link types'!Z56</f>
        <v/>
      </c>
      <c r="Y77" s="32"/>
    </row>
    <row r="78" spans="1:25" x14ac:dyDescent="0.25">
      <c r="A78" s="32">
        <f>'Link types'!B57</f>
        <v>155</v>
      </c>
      <c r="B78" s="32">
        <f>'Link types'!C57</f>
        <v>10</v>
      </c>
      <c r="C78" s="32" t="str">
        <f>'Link types'!D57</f>
        <v>free</v>
      </c>
      <c r="D78" s="32">
        <f>'Link types'!E57</f>
        <v>1</v>
      </c>
      <c r="E78" s="32">
        <f>'Link types'!F57</f>
        <v>1000</v>
      </c>
      <c r="F78" s="32" t="str">
        <f>'Link types'!G57</f>
        <v/>
      </c>
      <c r="G78" s="32">
        <f>'Link types'!H57</f>
        <v>0</v>
      </c>
      <c r="H78" s="32">
        <f>'Link types'!I57</f>
        <v>0</v>
      </c>
      <c r="I78" s="32">
        <f>'Link types'!J57</f>
        <v>0</v>
      </c>
      <c r="J78" s="32">
        <f>'Link types'!K57</f>
        <v>0</v>
      </c>
      <c r="K78" s="32">
        <f>'Link types'!M57</f>
        <v>0</v>
      </c>
      <c r="L78" s="32">
        <f>'Link types'!N57</f>
        <v>0</v>
      </c>
      <c r="M78" s="32">
        <f>'Link types'!O57</f>
        <v>0</v>
      </c>
      <c r="N78" s="32">
        <f>'Link types'!P57</f>
        <v>0</v>
      </c>
      <c r="O78" s="32">
        <f>'Link types'!Q57</f>
        <v>0</v>
      </c>
      <c r="P78" s="32">
        <f>'Link types'!R57</f>
        <v>0</v>
      </c>
      <c r="Q78" s="32">
        <f>'Link types'!S57</f>
        <v>0</v>
      </c>
      <c r="R78" s="32">
        <f>'Link types'!T57</f>
        <v>0</v>
      </c>
      <c r="S78" s="32">
        <f>'Link types'!U57</f>
        <v>0</v>
      </c>
      <c r="T78" s="32">
        <f>'Link types'!V57</f>
        <v>0</v>
      </c>
      <c r="U78" s="32">
        <f>'Link types'!W57</f>
        <v>10</v>
      </c>
      <c r="V78" s="32">
        <f>'Link types'!X57</f>
        <v>10</v>
      </c>
      <c r="W78" s="32">
        <f>'Link types'!Y57</f>
        <v>10</v>
      </c>
      <c r="X78" s="32" t="str">
        <f>'Link types'!Z57</f>
        <v/>
      </c>
      <c r="Y78" s="32"/>
    </row>
    <row r="79" spans="1:25" x14ac:dyDescent="0.25">
      <c r="A79" s="32">
        <f>'Link types'!B58</f>
        <v>156</v>
      </c>
      <c r="B79" s="32">
        <f>'Link types'!C58</f>
        <v>10</v>
      </c>
      <c r="C79" s="32" t="str">
        <f>'Link types'!D58</f>
        <v>free</v>
      </c>
      <c r="D79" s="32">
        <f>'Link types'!E58</f>
        <v>1</v>
      </c>
      <c r="E79" s="32">
        <f>'Link types'!F58</f>
        <v>1000</v>
      </c>
      <c r="F79" s="32" t="str">
        <f>'Link types'!G58</f>
        <v/>
      </c>
      <c r="G79" s="32">
        <f>'Link types'!H58</f>
        <v>0</v>
      </c>
      <c r="H79" s="32">
        <f>'Link types'!I58</f>
        <v>0</v>
      </c>
      <c r="I79" s="32">
        <f>'Link types'!J58</f>
        <v>0</v>
      </c>
      <c r="J79" s="32">
        <f>'Link types'!K58</f>
        <v>0</v>
      </c>
      <c r="K79" s="32">
        <f>'Link types'!M58</f>
        <v>0</v>
      </c>
      <c r="L79" s="32">
        <f>'Link types'!N58</f>
        <v>0</v>
      </c>
      <c r="M79" s="32">
        <f>'Link types'!O58</f>
        <v>0</v>
      </c>
      <c r="N79" s="32">
        <f>'Link types'!P58</f>
        <v>0</v>
      </c>
      <c r="O79" s="32">
        <f>'Link types'!Q58</f>
        <v>0</v>
      </c>
      <c r="P79" s="32">
        <f>'Link types'!R58</f>
        <v>0</v>
      </c>
      <c r="Q79" s="32">
        <f>'Link types'!S58</f>
        <v>0</v>
      </c>
      <c r="R79" s="32">
        <f>'Link types'!T58</f>
        <v>0</v>
      </c>
      <c r="S79" s="32">
        <f>'Link types'!U58</f>
        <v>0</v>
      </c>
      <c r="T79" s="32">
        <f>'Link types'!V58</f>
        <v>0</v>
      </c>
      <c r="U79" s="32">
        <f>'Link types'!W58</f>
        <v>10</v>
      </c>
      <c r="V79" s="32">
        <f>'Link types'!X58</f>
        <v>10</v>
      </c>
      <c r="W79" s="32">
        <f>'Link types'!Y58</f>
        <v>10</v>
      </c>
      <c r="X79" s="32" t="str">
        <f>'Link types'!Z58</f>
        <v/>
      </c>
      <c r="Y79" s="32"/>
    </row>
    <row r="80" spans="1:25" x14ac:dyDescent="0.25">
      <c r="A80" s="32">
        <f>'Link types'!B59</f>
        <v>157</v>
      </c>
      <c r="B80" s="32">
        <f>'Link types'!C59</f>
        <v>10</v>
      </c>
      <c r="C80" s="32" t="str">
        <f>'Link types'!D59</f>
        <v>free</v>
      </c>
      <c r="D80" s="32">
        <f>'Link types'!E59</f>
        <v>1</v>
      </c>
      <c r="E80" s="32">
        <f>'Link types'!F59</f>
        <v>1000</v>
      </c>
      <c r="F80" s="32" t="str">
        <f>'Link types'!G59</f>
        <v/>
      </c>
      <c r="G80" s="32">
        <f>'Link types'!H59</f>
        <v>0</v>
      </c>
      <c r="H80" s="32">
        <f>'Link types'!I59</f>
        <v>0</v>
      </c>
      <c r="I80" s="32">
        <f>'Link types'!J59</f>
        <v>0</v>
      </c>
      <c r="J80" s="32">
        <f>'Link types'!K59</f>
        <v>0</v>
      </c>
      <c r="K80" s="32">
        <f>'Link types'!M59</f>
        <v>0</v>
      </c>
      <c r="L80" s="32">
        <f>'Link types'!N59</f>
        <v>0</v>
      </c>
      <c r="M80" s="32">
        <f>'Link types'!O59</f>
        <v>0</v>
      </c>
      <c r="N80" s="32">
        <f>'Link types'!P59</f>
        <v>0</v>
      </c>
      <c r="O80" s="32">
        <f>'Link types'!Q59</f>
        <v>0</v>
      </c>
      <c r="P80" s="32">
        <f>'Link types'!R59</f>
        <v>0</v>
      </c>
      <c r="Q80" s="32">
        <f>'Link types'!S59</f>
        <v>0</v>
      </c>
      <c r="R80" s="32">
        <f>'Link types'!T59</f>
        <v>0</v>
      </c>
      <c r="S80" s="32">
        <f>'Link types'!U59</f>
        <v>0</v>
      </c>
      <c r="T80" s="32">
        <f>'Link types'!V59</f>
        <v>0</v>
      </c>
      <c r="U80" s="32">
        <f>'Link types'!W59</f>
        <v>10</v>
      </c>
      <c r="V80" s="32">
        <f>'Link types'!X59</f>
        <v>10</v>
      </c>
      <c r="W80" s="32">
        <f>'Link types'!Y59</f>
        <v>10</v>
      </c>
      <c r="X80" s="32" t="str">
        <f>'Link types'!Z59</f>
        <v/>
      </c>
      <c r="Y80" s="32"/>
    </row>
    <row r="81" spans="1:25" x14ac:dyDescent="0.25">
      <c r="A81" s="32">
        <f>'Link types'!B60</f>
        <v>158</v>
      </c>
      <c r="B81" s="32">
        <f>'Link types'!C60</f>
        <v>10</v>
      </c>
      <c r="C81" s="32" t="str">
        <f>'Link types'!D60</f>
        <v>free</v>
      </c>
      <c r="D81" s="32">
        <f>'Link types'!E60</f>
        <v>1</v>
      </c>
      <c r="E81" s="32">
        <f>'Link types'!F60</f>
        <v>1000</v>
      </c>
      <c r="F81" s="32" t="str">
        <f>'Link types'!G60</f>
        <v/>
      </c>
      <c r="G81" s="32">
        <f>'Link types'!H60</f>
        <v>0</v>
      </c>
      <c r="H81" s="32">
        <f>'Link types'!I60</f>
        <v>0</v>
      </c>
      <c r="I81" s="32">
        <f>'Link types'!J60</f>
        <v>0</v>
      </c>
      <c r="J81" s="32">
        <f>'Link types'!K60</f>
        <v>0</v>
      </c>
      <c r="K81" s="32">
        <f>'Link types'!M60</f>
        <v>0</v>
      </c>
      <c r="L81" s="32">
        <f>'Link types'!N60</f>
        <v>0</v>
      </c>
      <c r="M81" s="32">
        <f>'Link types'!O60</f>
        <v>0</v>
      </c>
      <c r="N81" s="32">
        <f>'Link types'!P60</f>
        <v>0</v>
      </c>
      <c r="O81" s="32">
        <f>'Link types'!Q60</f>
        <v>0</v>
      </c>
      <c r="P81" s="32">
        <f>'Link types'!R60</f>
        <v>0</v>
      </c>
      <c r="Q81" s="32">
        <f>'Link types'!S60</f>
        <v>0</v>
      </c>
      <c r="R81" s="32">
        <f>'Link types'!T60</f>
        <v>0</v>
      </c>
      <c r="S81" s="32">
        <f>'Link types'!U60</f>
        <v>0</v>
      </c>
      <c r="T81" s="32">
        <f>'Link types'!V60</f>
        <v>0</v>
      </c>
      <c r="U81" s="32">
        <f>'Link types'!W60</f>
        <v>10</v>
      </c>
      <c r="V81" s="32">
        <f>'Link types'!X60</f>
        <v>10</v>
      </c>
      <c r="W81" s="32">
        <f>'Link types'!Y60</f>
        <v>10</v>
      </c>
      <c r="X81" s="32" t="str">
        <f>'Link types'!Z60</f>
        <v/>
      </c>
      <c r="Y81" s="32"/>
    </row>
    <row r="82" spans="1:25" x14ac:dyDescent="0.25">
      <c r="A82" s="32">
        <f>'Link types'!B61</f>
        <v>159</v>
      </c>
      <c r="B82" s="32">
        <f>'Link types'!C61</f>
        <v>10</v>
      </c>
      <c r="C82" s="32" t="str">
        <f>'Link types'!D61</f>
        <v>free</v>
      </c>
      <c r="D82" s="32">
        <f>'Link types'!E61</f>
        <v>1</v>
      </c>
      <c r="E82" s="32">
        <f>'Link types'!F61</f>
        <v>1000</v>
      </c>
      <c r="F82" s="32" t="str">
        <f>'Link types'!G61</f>
        <v/>
      </c>
      <c r="G82" s="32">
        <f>'Link types'!H61</f>
        <v>0</v>
      </c>
      <c r="H82" s="32">
        <f>'Link types'!I61</f>
        <v>0</v>
      </c>
      <c r="I82" s="32">
        <f>'Link types'!J61</f>
        <v>0</v>
      </c>
      <c r="J82" s="32">
        <f>'Link types'!K61</f>
        <v>0</v>
      </c>
      <c r="K82" s="32">
        <f>'Link types'!M61</f>
        <v>0</v>
      </c>
      <c r="L82" s="32">
        <f>'Link types'!N61</f>
        <v>0</v>
      </c>
      <c r="M82" s="32">
        <f>'Link types'!O61</f>
        <v>0</v>
      </c>
      <c r="N82" s="32">
        <f>'Link types'!P61</f>
        <v>0</v>
      </c>
      <c r="O82" s="32">
        <f>'Link types'!Q61</f>
        <v>0</v>
      </c>
      <c r="P82" s="32">
        <f>'Link types'!R61</f>
        <v>0</v>
      </c>
      <c r="Q82" s="32">
        <f>'Link types'!S61</f>
        <v>0</v>
      </c>
      <c r="R82" s="32">
        <f>'Link types'!T61</f>
        <v>0</v>
      </c>
      <c r="S82" s="32">
        <f>'Link types'!U61</f>
        <v>0</v>
      </c>
      <c r="T82" s="32">
        <f>'Link types'!V61</f>
        <v>0</v>
      </c>
      <c r="U82" s="32">
        <f>'Link types'!W61</f>
        <v>10</v>
      </c>
      <c r="V82" s="32">
        <f>'Link types'!X61</f>
        <v>10</v>
      </c>
      <c r="W82" s="32">
        <f>'Link types'!Y61</f>
        <v>10</v>
      </c>
      <c r="X82" s="32" t="str">
        <f>'Link types'!Z61</f>
        <v/>
      </c>
      <c r="Y82" s="32"/>
    </row>
    <row r="83" spans="1:25" x14ac:dyDescent="0.25">
      <c r="A83" s="32">
        <f>'Link types'!B62</f>
        <v>160</v>
      </c>
      <c r="B83" s="32">
        <f>'Link types'!C62</f>
        <v>10</v>
      </c>
      <c r="C83" s="32" t="str">
        <f>'Link types'!D62</f>
        <v>Mo L1 V130</v>
      </c>
      <c r="D83" s="32">
        <f>'Link types'!E62</f>
        <v>1</v>
      </c>
      <c r="E83" s="32">
        <f>'Link types'!F62</f>
        <v>1</v>
      </c>
      <c r="F83" s="32" t="str">
        <f>'Link types'!G62</f>
        <v>BUS,CAR,HGV</v>
      </c>
      <c r="G83" s="32">
        <f>'Link types'!H62</f>
        <v>1</v>
      </c>
      <c r="H83" s="32">
        <f>'Link types'!I62</f>
        <v>1500</v>
      </c>
      <c r="I83" s="32">
        <f>'Link types'!J62</f>
        <v>130</v>
      </c>
      <c r="J83" s="32">
        <f>'Link types'!K62</f>
        <v>1</v>
      </c>
      <c r="K83" s="32">
        <f>'Link types'!M62</f>
        <v>20</v>
      </c>
      <c r="L83" s="32">
        <f>'Link types'!N62</f>
        <v>130</v>
      </c>
      <c r="M83" s="32">
        <f>'Link types'!O62</f>
        <v>100</v>
      </c>
      <c r="N83" s="32">
        <f>'Link types'!P62</f>
        <v>4</v>
      </c>
      <c r="O83" s="32">
        <f>'Link types'!Q62</f>
        <v>80</v>
      </c>
      <c r="P83" s="32">
        <f>'Link types'!R62</f>
        <v>50</v>
      </c>
      <c r="Q83" s="32">
        <f>'Link types'!S62</f>
        <v>4</v>
      </c>
      <c r="R83" s="32">
        <f>'Link types'!T62</f>
        <v>50</v>
      </c>
      <c r="S83" s="32">
        <f>'Link types'!U62</f>
        <v>50</v>
      </c>
      <c r="T83" s="32">
        <f>'Link types'!V62</f>
        <v>50</v>
      </c>
      <c r="U83" s="32">
        <f>'Link types'!W62</f>
        <v>10</v>
      </c>
      <c r="V83" s="32">
        <f>'Link types'!X62</f>
        <v>0.8</v>
      </c>
      <c r="W83" s="32">
        <f>'Link types'!Y62</f>
        <v>10</v>
      </c>
      <c r="X83" s="32" t="str">
        <f>'Link types'!Z62</f>
        <v>Motorway: High-capacity, controlled-access road, physically separated lanes, special traffic restrictions ("Autobahn")</v>
      </c>
      <c r="Y83" s="32"/>
    </row>
    <row r="84" spans="1:25" x14ac:dyDescent="0.25">
      <c r="A84" s="32">
        <f>'Link types'!B63</f>
        <v>161</v>
      </c>
      <c r="B84" s="32">
        <f>'Link types'!C63</f>
        <v>10</v>
      </c>
      <c r="C84" s="32" t="str">
        <f>'Link types'!D63</f>
        <v>Mo L1 V120</v>
      </c>
      <c r="D84" s="32">
        <f>'Link types'!E63</f>
        <v>1</v>
      </c>
      <c r="E84" s="32">
        <f>'Link types'!F63</f>
        <v>1</v>
      </c>
      <c r="F84" s="32" t="str">
        <f>'Link types'!G63</f>
        <v>BUS,CAR,HGV</v>
      </c>
      <c r="G84" s="32">
        <f>'Link types'!H63</f>
        <v>1</v>
      </c>
      <c r="H84" s="32">
        <f>'Link types'!I63</f>
        <v>1400</v>
      </c>
      <c r="I84" s="32">
        <f>'Link types'!J63</f>
        <v>120</v>
      </c>
      <c r="J84" s="32">
        <f>'Link types'!K63</f>
        <v>1</v>
      </c>
      <c r="K84" s="32">
        <f>'Link types'!M63</f>
        <v>20</v>
      </c>
      <c r="L84" s="32">
        <f>'Link types'!N63</f>
        <v>130</v>
      </c>
      <c r="M84" s="32">
        <f>'Link types'!O63</f>
        <v>100</v>
      </c>
      <c r="N84" s="32">
        <f>'Link types'!P63</f>
        <v>4</v>
      </c>
      <c r="O84" s="32">
        <f>'Link types'!Q63</f>
        <v>80</v>
      </c>
      <c r="P84" s="32">
        <f>'Link types'!R63</f>
        <v>50</v>
      </c>
      <c r="Q84" s="32">
        <f>'Link types'!S63</f>
        <v>4</v>
      </c>
      <c r="R84" s="32">
        <f>'Link types'!T63</f>
        <v>50</v>
      </c>
      <c r="S84" s="32">
        <f>'Link types'!U63</f>
        <v>50</v>
      </c>
      <c r="T84" s="32">
        <f>'Link types'!V63</f>
        <v>50</v>
      </c>
      <c r="U84" s="32">
        <f>'Link types'!W63</f>
        <v>10</v>
      </c>
      <c r="V84" s="32">
        <f>'Link types'!X63</f>
        <v>0.8</v>
      </c>
      <c r="W84" s="32">
        <f>'Link types'!Y63</f>
        <v>10</v>
      </c>
      <c r="X84" s="32" t="str">
        <f>'Link types'!Z63</f>
        <v>Motorway: High-capacity, controlled-access road, physically separated lanes, special traffic restrictions ("Autobahn")</v>
      </c>
      <c r="Y84" s="32"/>
    </row>
    <row r="85" spans="1:25" x14ac:dyDescent="0.25">
      <c r="A85" s="32">
        <f>'Link types'!B64</f>
        <v>162</v>
      </c>
      <c r="B85" s="32">
        <f>'Link types'!C64</f>
        <v>10</v>
      </c>
      <c r="C85" s="32" t="str">
        <f>'Link types'!D64</f>
        <v>Mo L1 V110</v>
      </c>
      <c r="D85" s="32">
        <f>'Link types'!E64</f>
        <v>1</v>
      </c>
      <c r="E85" s="32">
        <f>'Link types'!F64</f>
        <v>1</v>
      </c>
      <c r="F85" s="32" t="str">
        <f>'Link types'!G64</f>
        <v>BUS,CAR,HGV</v>
      </c>
      <c r="G85" s="32">
        <f>'Link types'!H64</f>
        <v>1</v>
      </c>
      <c r="H85" s="32">
        <f>'Link types'!I64</f>
        <v>1300</v>
      </c>
      <c r="I85" s="32">
        <f>'Link types'!J64</f>
        <v>110</v>
      </c>
      <c r="J85" s="32">
        <f>'Link types'!K64</f>
        <v>1</v>
      </c>
      <c r="K85" s="32">
        <f>'Link types'!M64</f>
        <v>20</v>
      </c>
      <c r="L85" s="32">
        <f>'Link types'!N64</f>
        <v>130</v>
      </c>
      <c r="M85" s="32">
        <f>'Link types'!O64</f>
        <v>100</v>
      </c>
      <c r="N85" s="32">
        <f>'Link types'!P64</f>
        <v>4</v>
      </c>
      <c r="O85" s="32">
        <f>'Link types'!Q64</f>
        <v>80</v>
      </c>
      <c r="P85" s="32">
        <f>'Link types'!R64</f>
        <v>50</v>
      </c>
      <c r="Q85" s="32">
        <f>'Link types'!S64</f>
        <v>4</v>
      </c>
      <c r="R85" s="32">
        <f>'Link types'!T64</f>
        <v>50</v>
      </c>
      <c r="S85" s="32">
        <f>'Link types'!U64</f>
        <v>50</v>
      </c>
      <c r="T85" s="32">
        <f>'Link types'!V64</f>
        <v>50</v>
      </c>
      <c r="U85" s="32">
        <f>'Link types'!W64</f>
        <v>10</v>
      </c>
      <c r="V85" s="32">
        <f>'Link types'!X64</f>
        <v>0.8</v>
      </c>
      <c r="W85" s="32">
        <f>'Link types'!Y64</f>
        <v>10</v>
      </c>
      <c r="X85" s="32" t="str">
        <f>'Link types'!Z64</f>
        <v>Motorway: High-capacity, controlled-access road, physically separated lanes, special traffic restrictions ("Autobahn")</v>
      </c>
      <c r="Y85" s="32"/>
    </row>
    <row r="86" spans="1:25" x14ac:dyDescent="0.25">
      <c r="A86" s="32">
        <f>'Link types'!B65</f>
        <v>163</v>
      </c>
      <c r="B86" s="32">
        <f>'Link types'!C65</f>
        <v>10</v>
      </c>
      <c r="C86" s="32" t="str">
        <f>'Link types'!D65</f>
        <v>Mo L1 V100</v>
      </c>
      <c r="D86" s="32">
        <f>'Link types'!E65</f>
        <v>1</v>
      </c>
      <c r="E86" s="32">
        <f>'Link types'!F65</f>
        <v>1</v>
      </c>
      <c r="F86" s="32" t="str">
        <f>'Link types'!G65</f>
        <v>BUS,CAR,HGV</v>
      </c>
      <c r="G86" s="32">
        <f>'Link types'!H65</f>
        <v>1</v>
      </c>
      <c r="H86" s="32">
        <f>'Link types'!I65</f>
        <v>1200</v>
      </c>
      <c r="I86" s="32">
        <f>'Link types'!J65</f>
        <v>100</v>
      </c>
      <c r="J86" s="32">
        <f>'Link types'!K65</f>
        <v>1</v>
      </c>
      <c r="K86" s="32">
        <f>'Link types'!M65</f>
        <v>20</v>
      </c>
      <c r="L86" s="32">
        <f>'Link types'!N65</f>
        <v>130</v>
      </c>
      <c r="M86" s="32">
        <f>'Link types'!O65</f>
        <v>100</v>
      </c>
      <c r="N86" s="32">
        <f>'Link types'!P65</f>
        <v>4</v>
      </c>
      <c r="O86" s="32">
        <f>'Link types'!Q65</f>
        <v>80</v>
      </c>
      <c r="P86" s="32">
        <f>'Link types'!R65</f>
        <v>50</v>
      </c>
      <c r="Q86" s="32">
        <f>'Link types'!S65</f>
        <v>4</v>
      </c>
      <c r="R86" s="32">
        <f>'Link types'!T65</f>
        <v>50</v>
      </c>
      <c r="S86" s="32">
        <f>'Link types'!U65</f>
        <v>50</v>
      </c>
      <c r="T86" s="32">
        <f>'Link types'!V65</f>
        <v>50</v>
      </c>
      <c r="U86" s="32">
        <f>'Link types'!W65</f>
        <v>10</v>
      </c>
      <c r="V86" s="32">
        <f>'Link types'!X65</f>
        <v>0.8</v>
      </c>
      <c r="W86" s="32">
        <f>'Link types'!Y65</f>
        <v>10</v>
      </c>
      <c r="X86" s="32" t="str">
        <f>'Link types'!Z65</f>
        <v>Motorway: High-capacity, controlled-access road, physically separated lanes, special traffic restrictions ("Autobahn")</v>
      </c>
      <c r="Y86" s="32"/>
    </row>
    <row r="87" spans="1:25" x14ac:dyDescent="0.25">
      <c r="A87" s="32">
        <f>'Link types'!B66</f>
        <v>164</v>
      </c>
      <c r="B87" s="32">
        <f>'Link types'!C66</f>
        <v>10</v>
      </c>
      <c r="C87" s="32" t="str">
        <f>'Link types'!D66</f>
        <v>Mo L1 V90</v>
      </c>
      <c r="D87" s="32">
        <f>'Link types'!E66</f>
        <v>1</v>
      </c>
      <c r="E87" s="32">
        <f>'Link types'!F66</f>
        <v>1</v>
      </c>
      <c r="F87" s="32" t="str">
        <f>'Link types'!G66</f>
        <v>BUS,CAR,HGV</v>
      </c>
      <c r="G87" s="32">
        <f>'Link types'!H66</f>
        <v>1</v>
      </c>
      <c r="H87" s="32">
        <f>'Link types'!I66</f>
        <v>1100</v>
      </c>
      <c r="I87" s="32">
        <f>'Link types'!J66</f>
        <v>90</v>
      </c>
      <c r="J87" s="32">
        <f>'Link types'!K66</f>
        <v>1</v>
      </c>
      <c r="K87" s="32">
        <f>'Link types'!M66</f>
        <v>20</v>
      </c>
      <c r="L87" s="32">
        <f>'Link types'!N66</f>
        <v>130</v>
      </c>
      <c r="M87" s="32">
        <f>'Link types'!O66</f>
        <v>100</v>
      </c>
      <c r="N87" s="32">
        <f>'Link types'!P66</f>
        <v>4</v>
      </c>
      <c r="O87" s="32">
        <f>'Link types'!Q66</f>
        <v>80</v>
      </c>
      <c r="P87" s="32">
        <f>'Link types'!R66</f>
        <v>50</v>
      </c>
      <c r="Q87" s="32">
        <f>'Link types'!S66</f>
        <v>4</v>
      </c>
      <c r="R87" s="32">
        <f>'Link types'!T66</f>
        <v>50</v>
      </c>
      <c r="S87" s="32">
        <f>'Link types'!U66</f>
        <v>50</v>
      </c>
      <c r="T87" s="32">
        <f>'Link types'!V66</f>
        <v>50</v>
      </c>
      <c r="U87" s="32">
        <f>'Link types'!W66</f>
        <v>10</v>
      </c>
      <c r="V87" s="32">
        <f>'Link types'!X66</f>
        <v>0.8</v>
      </c>
      <c r="W87" s="32">
        <f>'Link types'!Y66</f>
        <v>10</v>
      </c>
      <c r="X87" s="32" t="str">
        <f>'Link types'!Z66</f>
        <v>Motorway: High-capacity, controlled-access road, physically separated lanes, special traffic restrictions ("Autobahn")</v>
      </c>
      <c r="Y87" s="32"/>
    </row>
    <row r="88" spans="1:25" x14ac:dyDescent="0.25">
      <c r="A88" s="32">
        <f>'Link types'!B67</f>
        <v>165</v>
      </c>
      <c r="B88" s="32">
        <f>'Link types'!C67</f>
        <v>10</v>
      </c>
      <c r="C88" s="32" t="str">
        <f>'Link types'!D67</f>
        <v>Mo L1 V80</v>
      </c>
      <c r="D88" s="32">
        <f>'Link types'!E67</f>
        <v>1</v>
      </c>
      <c r="E88" s="32">
        <f>'Link types'!F67</f>
        <v>1</v>
      </c>
      <c r="F88" s="32" t="str">
        <f>'Link types'!G67</f>
        <v>BUS,CAR,HGV</v>
      </c>
      <c r="G88" s="32">
        <f>'Link types'!H67</f>
        <v>1</v>
      </c>
      <c r="H88" s="32">
        <f>'Link types'!I67</f>
        <v>1000</v>
      </c>
      <c r="I88" s="32">
        <f>'Link types'!J67</f>
        <v>80</v>
      </c>
      <c r="J88" s="32">
        <f>'Link types'!K67</f>
        <v>1</v>
      </c>
      <c r="K88" s="32">
        <f>'Link types'!M67</f>
        <v>20</v>
      </c>
      <c r="L88" s="32">
        <f>'Link types'!N67</f>
        <v>130</v>
      </c>
      <c r="M88" s="32">
        <f>'Link types'!O67</f>
        <v>100</v>
      </c>
      <c r="N88" s="32">
        <f>'Link types'!P67</f>
        <v>4</v>
      </c>
      <c r="O88" s="32">
        <f>'Link types'!Q67</f>
        <v>80</v>
      </c>
      <c r="P88" s="32">
        <f>'Link types'!R67</f>
        <v>50</v>
      </c>
      <c r="Q88" s="32">
        <f>'Link types'!S67</f>
        <v>4</v>
      </c>
      <c r="R88" s="32">
        <f>'Link types'!T67</f>
        <v>50</v>
      </c>
      <c r="S88" s="32">
        <f>'Link types'!U67</f>
        <v>50</v>
      </c>
      <c r="T88" s="32">
        <f>'Link types'!V67</f>
        <v>50</v>
      </c>
      <c r="U88" s="32">
        <f>'Link types'!W67</f>
        <v>10</v>
      </c>
      <c r="V88" s="32">
        <f>'Link types'!X67</f>
        <v>0.8</v>
      </c>
      <c r="W88" s="32">
        <f>'Link types'!Y67</f>
        <v>10</v>
      </c>
      <c r="X88" s="32" t="str">
        <f>'Link types'!Z67</f>
        <v>Motorway: High-capacity, controlled-access road, physically separated lanes, special traffic restrictions ("Autobahn")</v>
      </c>
      <c r="Y88" s="32"/>
    </row>
    <row r="89" spans="1:25" x14ac:dyDescent="0.25">
      <c r="A89" s="32">
        <f>'Link types'!B68</f>
        <v>166</v>
      </c>
      <c r="B89" s="32">
        <f>'Link types'!C68</f>
        <v>10</v>
      </c>
      <c r="C89" s="32" t="str">
        <f>'Link types'!D68</f>
        <v>Mo L1 V70</v>
      </c>
      <c r="D89" s="32">
        <f>'Link types'!E68</f>
        <v>1</v>
      </c>
      <c r="E89" s="32">
        <f>'Link types'!F68</f>
        <v>1</v>
      </c>
      <c r="F89" s="32" t="str">
        <f>'Link types'!G68</f>
        <v>BUS,CAR,HGV</v>
      </c>
      <c r="G89" s="32">
        <f>'Link types'!H68</f>
        <v>1</v>
      </c>
      <c r="H89" s="32">
        <f>'Link types'!I68</f>
        <v>800</v>
      </c>
      <c r="I89" s="32">
        <f>'Link types'!J68</f>
        <v>70</v>
      </c>
      <c r="J89" s="32">
        <f>'Link types'!K68</f>
        <v>1</v>
      </c>
      <c r="K89" s="32">
        <f>'Link types'!M68</f>
        <v>20</v>
      </c>
      <c r="L89" s="32">
        <f>'Link types'!N68</f>
        <v>130</v>
      </c>
      <c r="M89" s="32">
        <f>'Link types'!O68</f>
        <v>100</v>
      </c>
      <c r="N89" s="32">
        <f>'Link types'!P68</f>
        <v>4</v>
      </c>
      <c r="O89" s="32">
        <f>'Link types'!Q68</f>
        <v>80</v>
      </c>
      <c r="P89" s="32">
        <f>'Link types'!R68</f>
        <v>50</v>
      </c>
      <c r="Q89" s="32">
        <f>'Link types'!S68</f>
        <v>4</v>
      </c>
      <c r="R89" s="32">
        <f>'Link types'!T68</f>
        <v>50</v>
      </c>
      <c r="S89" s="32">
        <f>'Link types'!U68</f>
        <v>50</v>
      </c>
      <c r="T89" s="32">
        <f>'Link types'!V68</f>
        <v>50</v>
      </c>
      <c r="U89" s="32">
        <f>'Link types'!W68</f>
        <v>10</v>
      </c>
      <c r="V89" s="32">
        <f>'Link types'!X68</f>
        <v>0.8</v>
      </c>
      <c r="W89" s="32">
        <f>'Link types'!Y68</f>
        <v>10</v>
      </c>
      <c r="X89" s="32" t="str">
        <f>'Link types'!Z68</f>
        <v>Motorway: High-capacity, controlled-access road, physically separated lanes, special traffic restrictions ("Autobahn")</v>
      </c>
      <c r="Y89" s="32"/>
    </row>
    <row r="90" spans="1:25" x14ac:dyDescent="0.25">
      <c r="A90" s="32">
        <f>'Link types'!B69</f>
        <v>167</v>
      </c>
      <c r="B90" s="32">
        <f>'Link types'!C69</f>
        <v>10</v>
      </c>
      <c r="C90" s="32" t="str">
        <f>'Link types'!D69</f>
        <v>Mo L1 V60</v>
      </c>
      <c r="D90" s="32">
        <f>'Link types'!E69</f>
        <v>1</v>
      </c>
      <c r="E90" s="32">
        <f>'Link types'!F69</f>
        <v>1</v>
      </c>
      <c r="F90" s="32" t="str">
        <f>'Link types'!G69</f>
        <v>BUS,CAR,HGV</v>
      </c>
      <c r="G90" s="32">
        <f>'Link types'!H69</f>
        <v>1</v>
      </c>
      <c r="H90" s="32">
        <f>'Link types'!I69</f>
        <v>600</v>
      </c>
      <c r="I90" s="32">
        <f>'Link types'!J69</f>
        <v>60</v>
      </c>
      <c r="J90" s="32">
        <f>'Link types'!K69</f>
        <v>1</v>
      </c>
      <c r="K90" s="32">
        <f>'Link types'!M69</f>
        <v>20</v>
      </c>
      <c r="L90" s="32">
        <f>'Link types'!N69</f>
        <v>130</v>
      </c>
      <c r="M90" s="32">
        <f>'Link types'!O69</f>
        <v>100</v>
      </c>
      <c r="N90" s="32">
        <f>'Link types'!P69</f>
        <v>4</v>
      </c>
      <c r="O90" s="32">
        <f>'Link types'!Q69</f>
        <v>80</v>
      </c>
      <c r="P90" s="32">
        <f>'Link types'!R69</f>
        <v>50</v>
      </c>
      <c r="Q90" s="32">
        <f>'Link types'!S69</f>
        <v>4</v>
      </c>
      <c r="R90" s="32">
        <f>'Link types'!T69</f>
        <v>50</v>
      </c>
      <c r="S90" s="32">
        <f>'Link types'!U69</f>
        <v>50</v>
      </c>
      <c r="T90" s="32">
        <f>'Link types'!V69</f>
        <v>50</v>
      </c>
      <c r="U90" s="32">
        <f>'Link types'!W69</f>
        <v>10</v>
      </c>
      <c r="V90" s="32">
        <f>'Link types'!X69</f>
        <v>0.8</v>
      </c>
      <c r="W90" s="32">
        <f>'Link types'!Y69</f>
        <v>10</v>
      </c>
      <c r="X90" s="32" t="str">
        <f>'Link types'!Z69</f>
        <v>Motorway: High-capacity, controlled-access road, physically separated lanes, special traffic restrictions ("Autobahn")</v>
      </c>
      <c r="Y90" s="32"/>
    </row>
    <row r="91" spans="1:25" x14ac:dyDescent="0.25">
      <c r="A91" s="32">
        <f>'Link types'!B70</f>
        <v>168</v>
      </c>
      <c r="B91" s="32">
        <f>'Link types'!C70</f>
        <v>10</v>
      </c>
      <c r="C91" s="32" t="str">
        <f>'Link types'!D70</f>
        <v>Mo L1 V50</v>
      </c>
      <c r="D91" s="32">
        <f>'Link types'!E70</f>
        <v>1</v>
      </c>
      <c r="E91" s="32">
        <f>'Link types'!F70</f>
        <v>1</v>
      </c>
      <c r="F91" s="32" t="str">
        <f>'Link types'!G70</f>
        <v>BUS,CAR,HGV</v>
      </c>
      <c r="G91" s="32">
        <f>'Link types'!H70</f>
        <v>1</v>
      </c>
      <c r="H91" s="32">
        <f>'Link types'!I70</f>
        <v>400</v>
      </c>
      <c r="I91" s="32">
        <f>'Link types'!J70</f>
        <v>50</v>
      </c>
      <c r="J91" s="32">
        <f>'Link types'!K70</f>
        <v>1</v>
      </c>
      <c r="K91" s="32">
        <f>'Link types'!M70</f>
        <v>20</v>
      </c>
      <c r="L91" s="32">
        <f>'Link types'!N70</f>
        <v>130</v>
      </c>
      <c r="M91" s="32">
        <f>'Link types'!O70</f>
        <v>100</v>
      </c>
      <c r="N91" s="32">
        <f>'Link types'!P70</f>
        <v>4</v>
      </c>
      <c r="O91" s="32">
        <f>'Link types'!Q70</f>
        <v>80</v>
      </c>
      <c r="P91" s="32">
        <f>'Link types'!R70</f>
        <v>50</v>
      </c>
      <c r="Q91" s="32">
        <f>'Link types'!S70</f>
        <v>4</v>
      </c>
      <c r="R91" s="32">
        <f>'Link types'!T70</f>
        <v>50</v>
      </c>
      <c r="S91" s="32">
        <f>'Link types'!U70</f>
        <v>50</v>
      </c>
      <c r="T91" s="32">
        <f>'Link types'!V70</f>
        <v>50</v>
      </c>
      <c r="U91" s="32">
        <f>'Link types'!W70</f>
        <v>10</v>
      </c>
      <c r="V91" s="32">
        <f>'Link types'!X70</f>
        <v>0.8</v>
      </c>
      <c r="W91" s="32">
        <f>'Link types'!Y70</f>
        <v>10</v>
      </c>
      <c r="X91" s="32" t="str">
        <f>'Link types'!Z70</f>
        <v>Motorway: High-capacity, controlled-access road, physically separated lanes, special traffic restrictions ("Autobahn")</v>
      </c>
      <c r="Y91" s="32"/>
    </row>
    <row r="92" spans="1:25" x14ac:dyDescent="0.25">
      <c r="A92" s="32">
        <f>'Link types'!B71</f>
        <v>169</v>
      </c>
      <c r="B92" s="32">
        <f>'Link types'!C71</f>
        <v>10</v>
      </c>
      <c r="C92" s="32" t="str">
        <f>'Link types'!D71</f>
        <v>free</v>
      </c>
      <c r="D92" s="32">
        <f>'Link types'!E71</f>
        <v>1</v>
      </c>
      <c r="E92" s="32">
        <f>'Link types'!F71</f>
        <v>1000</v>
      </c>
      <c r="F92" s="32" t="str">
        <f>'Link types'!G71</f>
        <v/>
      </c>
      <c r="G92" s="32">
        <f>'Link types'!H71</f>
        <v>0</v>
      </c>
      <c r="H92" s="32">
        <f>'Link types'!I71</f>
        <v>0</v>
      </c>
      <c r="I92" s="32">
        <f>'Link types'!J71</f>
        <v>0</v>
      </c>
      <c r="J92" s="32">
        <f>'Link types'!K71</f>
        <v>0</v>
      </c>
      <c r="K92" s="32">
        <f>'Link types'!M71</f>
        <v>0</v>
      </c>
      <c r="L92" s="32">
        <f>'Link types'!N71</f>
        <v>0</v>
      </c>
      <c r="M92" s="32">
        <f>'Link types'!O71</f>
        <v>0</v>
      </c>
      <c r="N92" s="32">
        <f>'Link types'!P71</f>
        <v>0</v>
      </c>
      <c r="O92" s="32">
        <f>'Link types'!Q71</f>
        <v>0</v>
      </c>
      <c r="P92" s="32">
        <f>'Link types'!R71</f>
        <v>0</v>
      </c>
      <c r="Q92" s="32">
        <f>'Link types'!S71</f>
        <v>0</v>
      </c>
      <c r="R92" s="32">
        <f>'Link types'!T71</f>
        <v>0</v>
      </c>
      <c r="S92" s="32">
        <f>'Link types'!U71</f>
        <v>0</v>
      </c>
      <c r="T92" s="32">
        <f>'Link types'!V71</f>
        <v>0</v>
      </c>
      <c r="U92" s="32">
        <f>'Link types'!W71</f>
        <v>10</v>
      </c>
      <c r="V92" s="32">
        <f>'Link types'!X71</f>
        <v>10</v>
      </c>
      <c r="W92" s="32">
        <f>'Link types'!Y71</f>
        <v>10</v>
      </c>
      <c r="X92" s="32" t="str">
        <f>'Link types'!Z71</f>
        <v/>
      </c>
      <c r="Y92" s="32"/>
    </row>
    <row r="93" spans="1:25" x14ac:dyDescent="0.25">
      <c r="A93" s="32">
        <f>'Link types'!B72</f>
        <v>170</v>
      </c>
      <c r="B93" s="32">
        <f>'Link types'!C72</f>
        <v>10</v>
      </c>
      <c r="C93" s="32" t="str">
        <f>'Link types'!D72</f>
        <v>free</v>
      </c>
      <c r="D93" s="32">
        <f>'Link types'!E72</f>
        <v>1</v>
      </c>
      <c r="E93" s="32">
        <f>'Link types'!F72</f>
        <v>1000</v>
      </c>
      <c r="F93" s="32" t="str">
        <f>'Link types'!G72</f>
        <v/>
      </c>
      <c r="G93" s="32">
        <f>'Link types'!H72</f>
        <v>0</v>
      </c>
      <c r="H93" s="32">
        <f>'Link types'!I72</f>
        <v>0</v>
      </c>
      <c r="I93" s="32">
        <f>'Link types'!J72</f>
        <v>0</v>
      </c>
      <c r="J93" s="32">
        <f>'Link types'!K72</f>
        <v>0</v>
      </c>
      <c r="K93" s="32">
        <f>'Link types'!M72</f>
        <v>0</v>
      </c>
      <c r="L93" s="32">
        <f>'Link types'!N72</f>
        <v>0</v>
      </c>
      <c r="M93" s="32">
        <f>'Link types'!O72</f>
        <v>0</v>
      </c>
      <c r="N93" s="32">
        <f>'Link types'!P72</f>
        <v>0</v>
      </c>
      <c r="O93" s="32">
        <f>'Link types'!Q72</f>
        <v>0</v>
      </c>
      <c r="P93" s="32">
        <f>'Link types'!R72</f>
        <v>0</v>
      </c>
      <c r="Q93" s="32">
        <f>'Link types'!S72</f>
        <v>0</v>
      </c>
      <c r="R93" s="32">
        <f>'Link types'!T72</f>
        <v>0</v>
      </c>
      <c r="S93" s="32">
        <f>'Link types'!U72</f>
        <v>0</v>
      </c>
      <c r="T93" s="32">
        <f>'Link types'!V72</f>
        <v>0</v>
      </c>
      <c r="U93" s="32">
        <f>'Link types'!W72</f>
        <v>10</v>
      </c>
      <c r="V93" s="32">
        <f>'Link types'!X72</f>
        <v>10</v>
      </c>
      <c r="W93" s="32">
        <f>'Link types'!Y72</f>
        <v>10</v>
      </c>
      <c r="X93" s="32" t="str">
        <f>'Link types'!Z72</f>
        <v/>
      </c>
      <c r="Y93" s="32"/>
    </row>
    <row r="94" spans="1:25" x14ac:dyDescent="0.25">
      <c r="A94" s="32">
        <f>'Link types'!B73</f>
        <v>171</v>
      </c>
      <c r="B94" s="32">
        <f>'Link types'!C73</f>
        <v>10</v>
      </c>
      <c r="C94" s="32" t="str">
        <f>'Link types'!D73</f>
        <v>free</v>
      </c>
      <c r="D94" s="32">
        <f>'Link types'!E73</f>
        <v>1</v>
      </c>
      <c r="E94" s="32">
        <f>'Link types'!F73</f>
        <v>1000</v>
      </c>
      <c r="F94" s="32" t="str">
        <f>'Link types'!G73</f>
        <v/>
      </c>
      <c r="G94" s="32">
        <f>'Link types'!H73</f>
        <v>0</v>
      </c>
      <c r="H94" s="32">
        <f>'Link types'!I73</f>
        <v>0</v>
      </c>
      <c r="I94" s="32">
        <f>'Link types'!J73</f>
        <v>0</v>
      </c>
      <c r="J94" s="32">
        <f>'Link types'!K73</f>
        <v>0</v>
      </c>
      <c r="K94" s="32">
        <f>'Link types'!M73</f>
        <v>0</v>
      </c>
      <c r="L94" s="32">
        <f>'Link types'!N73</f>
        <v>0</v>
      </c>
      <c r="M94" s="32">
        <f>'Link types'!O73</f>
        <v>0</v>
      </c>
      <c r="N94" s="32">
        <f>'Link types'!P73</f>
        <v>0</v>
      </c>
      <c r="O94" s="32">
        <f>'Link types'!Q73</f>
        <v>0</v>
      </c>
      <c r="P94" s="32">
        <f>'Link types'!R73</f>
        <v>0</v>
      </c>
      <c r="Q94" s="32">
        <f>'Link types'!S73</f>
        <v>0</v>
      </c>
      <c r="R94" s="32">
        <f>'Link types'!T73</f>
        <v>0</v>
      </c>
      <c r="S94" s="32">
        <f>'Link types'!U73</f>
        <v>0</v>
      </c>
      <c r="T94" s="32">
        <f>'Link types'!V73</f>
        <v>0</v>
      </c>
      <c r="U94" s="32">
        <f>'Link types'!W73</f>
        <v>10</v>
      </c>
      <c r="V94" s="32">
        <f>'Link types'!X73</f>
        <v>10</v>
      </c>
      <c r="W94" s="32">
        <f>'Link types'!Y73</f>
        <v>10</v>
      </c>
      <c r="X94" s="32" t="str">
        <f>'Link types'!Z73</f>
        <v/>
      </c>
      <c r="Y94" s="32"/>
    </row>
    <row r="95" spans="1:25" x14ac:dyDescent="0.25">
      <c r="A95" s="32">
        <f>'Link types'!B74</f>
        <v>172</v>
      </c>
      <c r="B95" s="32">
        <f>'Link types'!C74</f>
        <v>10</v>
      </c>
      <c r="C95" s="32" t="str">
        <f>'Link types'!D74</f>
        <v>free</v>
      </c>
      <c r="D95" s="32">
        <f>'Link types'!E74</f>
        <v>1</v>
      </c>
      <c r="E95" s="32">
        <f>'Link types'!F74</f>
        <v>1000</v>
      </c>
      <c r="F95" s="32" t="str">
        <f>'Link types'!G74</f>
        <v/>
      </c>
      <c r="G95" s="32">
        <f>'Link types'!H74</f>
        <v>0</v>
      </c>
      <c r="H95" s="32">
        <f>'Link types'!I74</f>
        <v>0</v>
      </c>
      <c r="I95" s="32">
        <f>'Link types'!J74</f>
        <v>0</v>
      </c>
      <c r="J95" s="32">
        <f>'Link types'!K74</f>
        <v>0</v>
      </c>
      <c r="K95" s="32">
        <f>'Link types'!M74</f>
        <v>0</v>
      </c>
      <c r="L95" s="32">
        <f>'Link types'!N74</f>
        <v>0</v>
      </c>
      <c r="M95" s="32">
        <f>'Link types'!O74</f>
        <v>0</v>
      </c>
      <c r="N95" s="32">
        <f>'Link types'!P74</f>
        <v>0</v>
      </c>
      <c r="O95" s="32">
        <f>'Link types'!Q74</f>
        <v>0</v>
      </c>
      <c r="P95" s="32">
        <f>'Link types'!R74</f>
        <v>0</v>
      </c>
      <c r="Q95" s="32">
        <f>'Link types'!S74</f>
        <v>0</v>
      </c>
      <c r="R95" s="32">
        <f>'Link types'!T74</f>
        <v>0</v>
      </c>
      <c r="S95" s="32">
        <f>'Link types'!U74</f>
        <v>0</v>
      </c>
      <c r="T95" s="32">
        <f>'Link types'!V74</f>
        <v>0</v>
      </c>
      <c r="U95" s="32">
        <f>'Link types'!W74</f>
        <v>10</v>
      </c>
      <c r="V95" s="32">
        <f>'Link types'!X74</f>
        <v>10</v>
      </c>
      <c r="W95" s="32">
        <f>'Link types'!Y74</f>
        <v>10</v>
      </c>
      <c r="X95" s="32" t="str">
        <f>'Link types'!Z74</f>
        <v/>
      </c>
      <c r="Y95" s="32"/>
    </row>
    <row r="96" spans="1:25" x14ac:dyDescent="0.25">
      <c r="A96" s="32">
        <f>'Link types'!B75</f>
        <v>173</v>
      </c>
      <c r="B96" s="32">
        <f>'Link types'!C75</f>
        <v>10</v>
      </c>
      <c r="C96" s="32" t="str">
        <f>'Link types'!D75</f>
        <v>free</v>
      </c>
      <c r="D96" s="32">
        <f>'Link types'!E75</f>
        <v>1</v>
      </c>
      <c r="E96" s="32">
        <f>'Link types'!F75</f>
        <v>1000</v>
      </c>
      <c r="F96" s="32" t="str">
        <f>'Link types'!G75</f>
        <v/>
      </c>
      <c r="G96" s="32">
        <f>'Link types'!H75</f>
        <v>0</v>
      </c>
      <c r="H96" s="32">
        <f>'Link types'!I75</f>
        <v>0</v>
      </c>
      <c r="I96" s="32">
        <f>'Link types'!J75</f>
        <v>0</v>
      </c>
      <c r="J96" s="32">
        <f>'Link types'!K75</f>
        <v>0</v>
      </c>
      <c r="K96" s="32">
        <f>'Link types'!M75</f>
        <v>0</v>
      </c>
      <c r="L96" s="32">
        <f>'Link types'!N75</f>
        <v>0</v>
      </c>
      <c r="M96" s="32">
        <f>'Link types'!O75</f>
        <v>0</v>
      </c>
      <c r="N96" s="32">
        <f>'Link types'!P75</f>
        <v>0</v>
      </c>
      <c r="O96" s="32">
        <f>'Link types'!Q75</f>
        <v>0</v>
      </c>
      <c r="P96" s="32">
        <f>'Link types'!R75</f>
        <v>0</v>
      </c>
      <c r="Q96" s="32">
        <f>'Link types'!S75</f>
        <v>0</v>
      </c>
      <c r="R96" s="32">
        <f>'Link types'!T75</f>
        <v>0</v>
      </c>
      <c r="S96" s="32">
        <f>'Link types'!U75</f>
        <v>0</v>
      </c>
      <c r="T96" s="32">
        <f>'Link types'!V75</f>
        <v>0</v>
      </c>
      <c r="U96" s="32">
        <f>'Link types'!W75</f>
        <v>10</v>
      </c>
      <c r="V96" s="32">
        <f>'Link types'!X75</f>
        <v>10</v>
      </c>
      <c r="W96" s="32">
        <f>'Link types'!Y75</f>
        <v>10</v>
      </c>
      <c r="X96" s="32" t="str">
        <f>'Link types'!Z75</f>
        <v/>
      </c>
      <c r="Y96" s="32"/>
    </row>
    <row r="97" spans="1:25" x14ac:dyDescent="0.25">
      <c r="A97" s="32">
        <f>'Link types'!B76</f>
        <v>174</v>
      </c>
      <c r="B97" s="32">
        <f>'Link types'!C76</f>
        <v>10</v>
      </c>
      <c r="C97" s="32" t="str">
        <f>'Link types'!D76</f>
        <v>free</v>
      </c>
      <c r="D97" s="32">
        <f>'Link types'!E76</f>
        <v>1</v>
      </c>
      <c r="E97" s="32">
        <f>'Link types'!F76</f>
        <v>1000</v>
      </c>
      <c r="F97" s="32" t="str">
        <f>'Link types'!G76</f>
        <v/>
      </c>
      <c r="G97" s="32">
        <f>'Link types'!H76</f>
        <v>0</v>
      </c>
      <c r="H97" s="32">
        <f>'Link types'!I76</f>
        <v>0</v>
      </c>
      <c r="I97" s="32">
        <f>'Link types'!J76</f>
        <v>0</v>
      </c>
      <c r="J97" s="32">
        <f>'Link types'!K76</f>
        <v>0</v>
      </c>
      <c r="K97" s="32">
        <f>'Link types'!M76</f>
        <v>0</v>
      </c>
      <c r="L97" s="32">
        <f>'Link types'!N76</f>
        <v>0</v>
      </c>
      <c r="M97" s="32">
        <f>'Link types'!O76</f>
        <v>0</v>
      </c>
      <c r="N97" s="32">
        <f>'Link types'!P76</f>
        <v>0</v>
      </c>
      <c r="O97" s="32">
        <f>'Link types'!Q76</f>
        <v>0</v>
      </c>
      <c r="P97" s="32">
        <f>'Link types'!R76</f>
        <v>0</v>
      </c>
      <c r="Q97" s="32">
        <f>'Link types'!S76</f>
        <v>0</v>
      </c>
      <c r="R97" s="32">
        <f>'Link types'!T76</f>
        <v>0</v>
      </c>
      <c r="S97" s="32">
        <f>'Link types'!U76</f>
        <v>0</v>
      </c>
      <c r="T97" s="32">
        <f>'Link types'!V76</f>
        <v>0</v>
      </c>
      <c r="U97" s="32">
        <f>'Link types'!W76</f>
        <v>10</v>
      </c>
      <c r="V97" s="32">
        <f>'Link types'!X76</f>
        <v>10</v>
      </c>
      <c r="W97" s="32">
        <f>'Link types'!Y76</f>
        <v>10</v>
      </c>
      <c r="X97" s="32" t="str">
        <f>'Link types'!Z76</f>
        <v/>
      </c>
      <c r="Y97" s="32"/>
    </row>
    <row r="98" spans="1:25" x14ac:dyDescent="0.25">
      <c r="A98" s="32">
        <f>'Link types'!B77</f>
        <v>175</v>
      </c>
      <c r="B98" s="32">
        <f>'Link types'!C77</f>
        <v>10</v>
      </c>
      <c r="C98" s="32" t="str">
        <f>'Link types'!D77</f>
        <v>free</v>
      </c>
      <c r="D98" s="32">
        <f>'Link types'!E77</f>
        <v>1</v>
      </c>
      <c r="E98" s="32">
        <f>'Link types'!F77</f>
        <v>1000</v>
      </c>
      <c r="F98" s="32" t="str">
        <f>'Link types'!G77</f>
        <v/>
      </c>
      <c r="G98" s="32">
        <f>'Link types'!H77</f>
        <v>0</v>
      </c>
      <c r="H98" s="32">
        <f>'Link types'!I77</f>
        <v>0</v>
      </c>
      <c r="I98" s="32">
        <f>'Link types'!J77</f>
        <v>0</v>
      </c>
      <c r="J98" s="32">
        <f>'Link types'!K77</f>
        <v>0</v>
      </c>
      <c r="K98" s="32">
        <f>'Link types'!M77</f>
        <v>0</v>
      </c>
      <c r="L98" s="32">
        <f>'Link types'!N77</f>
        <v>0</v>
      </c>
      <c r="M98" s="32">
        <f>'Link types'!O77</f>
        <v>0</v>
      </c>
      <c r="N98" s="32">
        <f>'Link types'!P77</f>
        <v>0</v>
      </c>
      <c r="O98" s="32">
        <f>'Link types'!Q77</f>
        <v>0</v>
      </c>
      <c r="P98" s="32">
        <f>'Link types'!R77</f>
        <v>0</v>
      </c>
      <c r="Q98" s="32">
        <f>'Link types'!S77</f>
        <v>0</v>
      </c>
      <c r="R98" s="32">
        <f>'Link types'!T77</f>
        <v>0</v>
      </c>
      <c r="S98" s="32">
        <f>'Link types'!U77</f>
        <v>0</v>
      </c>
      <c r="T98" s="32">
        <f>'Link types'!V77</f>
        <v>0</v>
      </c>
      <c r="U98" s="32">
        <f>'Link types'!W77</f>
        <v>10</v>
      </c>
      <c r="V98" s="32">
        <f>'Link types'!X77</f>
        <v>10</v>
      </c>
      <c r="W98" s="32">
        <f>'Link types'!Y77</f>
        <v>10</v>
      </c>
      <c r="X98" s="32" t="str">
        <f>'Link types'!Z77</f>
        <v/>
      </c>
      <c r="Y98" s="32"/>
    </row>
    <row r="99" spans="1:25" x14ac:dyDescent="0.25">
      <c r="A99" s="32">
        <f>'Link types'!B78</f>
        <v>176</v>
      </c>
      <c r="B99" s="32">
        <f>'Link types'!C78</f>
        <v>10</v>
      </c>
      <c r="C99" s="32" t="str">
        <f>'Link types'!D78</f>
        <v>free</v>
      </c>
      <c r="D99" s="32">
        <f>'Link types'!E78</f>
        <v>1</v>
      </c>
      <c r="E99" s="32">
        <f>'Link types'!F78</f>
        <v>1000</v>
      </c>
      <c r="F99" s="32" t="str">
        <f>'Link types'!G78</f>
        <v/>
      </c>
      <c r="G99" s="32">
        <f>'Link types'!H78</f>
        <v>0</v>
      </c>
      <c r="H99" s="32">
        <f>'Link types'!I78</f>
        <v>0</v>
      </c>
      <c r="I99" s="32">
        <f>'Link types'!J78</f>
        <v>0</v>
      </c>
      <c r="J99" s="32">
        <f>'Link types'!K78</f>
        <v>0</v>
      </c>
      <c r="K99" s="32">
        <f>'Link types'!M78</f>
        <v>0</v>
      </c>
      <c r="L99" s="32">
        <f>'Link types'!N78</f>
        <v>0</v>
      </c>
      <c r="M99" s="32">
        <f>'Link types'!O78</f>
        <v>0</v>
      </c>
      <c r="N99" s="32">
        <f>'Link types'!P78</f>
        <v>0</v>
      </c>
      <c r="O99" s="32">
        <f>'Link types'!Q78</f>
        <v>0</v>
      </c>
      <c r="P99" s="32">
        <f>'Link types'!R78</f>
        <v>0</v>
      </c>
      <c r="Q99" s="32">
        <f>'Link types'!S78</f>
        <v>0</v>
      </c>
      <c r="R99" s="32">
        <f>'Link types'!T78</f>
        <v>0</v>
      </c>
      <c r="S99" s="32">
        <f>'Link types'!U78</f>
        <v>0</v>
      </c>
      <c r="T99" s="32">
        <f>'Link types'!V78</f>
        <v>0</v>
      </c>
      <c r="U99" s="32">
        <f>'Link types'!W78</f>
        <v>10</v>
      </c>
      <c r="V99" s="32">
        <f>'Link types'!X78</f>
        <v>10</v>
      </c>
      <c r="W99" s="32">
        <f>'Link types'!Y78</f>
        <v>10</v>
      </c>
      <c r="X99" s="32" t="str">
        <f>'Link types'!Z78</f>
        <v/>
      </c>
      <c r="Y99" s="32"/>
    </row>
    <row r="100" spans="1:25" x14ac:dyDescent="0.25">
      <c r="A100" s="32">
        <f>'Link types'!B79</f>
        <v>177</v>
      </c>
      <c r="B100" s="32">
        <f>'Link types'!C79</f>
        <v>10</v>
      </c>
      <c r="C100" s="32" t="str">
        <f>'Link types'!D79</f>
        <v>free</v>
      </c>
      <c r="D100" s="32">
        <f>'Link types'!E79</f>
        <v>1</v>
      </c>
      <c r="E100" s="32">
        <f>'Link types'!F79</f>
        <v>1000</v>
      </c>
      <c r="F100" s="32" t="str">
        <f>'Link types'!G79</f>
        <v/>
      </c>
      <c r="G100" s="32">
        <f>'Link types'!H79</f>
        <v>0</v>
      </c>
      <c r="H100" s="32">
        <f>'Link types'!I79</f>
        <v>0</v>
      </c>
      <c r="I100" s="32">
        <f>'Link types'!J79</f>
        <v>0</v>
      </c>
      <c r="J100" s="32">
        <f>'Link types'!K79</f>
        <v>0</v>
      </c>
      <c r="K100" s="32">
        <f>'Link types'!M79</f>
        <v>0</v>
      </c>
      <c r="L100" s="32">
        <f>'Link types'!N79</f>
        <v>0</v>
      </c>
      <c r="M100" s="32">
        <f>'Link types'!O79</f>
        <v>0</v>
      </c>
      <c r="N100" s="32">
        <f>'Link types'!P79</f>
        <v>0</v>
      </c>
      <c r="O100" s="32">
        <f>'Link types'!Q79</f>
        <v>0</v>
      </c>
      <c r="P100" s="32">
        <f>'Link types'!R79</f>
        <v>0</v>
      </c>
      <c r="Q100" s="32">
        <f>'Link types'!S79</f>
        <v>0</v>
      </c>
      <c r="R100" s="32">
        <f>'Link types'!T79</f>
        <v>0</v>
      </c>
      <c r="S100" s="32">
        <f>'Link types'!U79</f>
        <v>0</v>
      </c>
      <c r="T100" s="32">
        <f>'Link types'!V79</f>
        <v>0</v>
      </c>
      <c r="U100" s="32">
        <f>'Link types'!W79</f>
        <v>10</v>
      </c>
      <c r="V100" s="32">
        <f>'Link types'!X79</f>
        <v>10</v>
      </c>
      <c r="W100" s="32">
        <f>'Link types'!Y79</f>
        <v>10</v>
      </c>
      <c r="X100" s="32" t="str">
        <f>'Link types'!Z79</f>
        <v/>
      </c>
      <c r="Y100" s="32"/>
    </row>
    <row r="101" spans="1:25" x14ac:dyDescent="0.25">
      <c r="A101" s="32">
        <f>'Link types'!B80</f>
        <v>178</v>
      </c>
      <c r="B101" s="32">
        <f>'Link types'!C80</f>
        <v>10</v>
      </c>
      <c r="C101" s="32" t="str">
        <f>'Link types'!D80</f>
        <v>free</v>
      </c>
      <c r="D101" s="32">
        <f>'Link types'!E80</f>
        <v>1</v>
      </c>
      <c r="E101" s="32">
        <f>'Link types'!F80</f>
        <v>1000</v>
      </c>
      <c r="F101" s="32" t="str">
        <f>'Link types'!G80</f>
        <v/>
      </c>
      <c r="G101" s="32">
        <f>'Link types'!H80</f>
        <v>0</v>
      </c>
      <c r="H101" s="32">
        <f>'Link types'!I80</f>
        <v>0</v>
      </c>
      <c r="I101" s="32">
        <f>'Link types'!J80</f>
        <v>0</v>
      </c>
      <c r="J101" s="32">
        <f>'Link types'!K80</f>
        <v>0</v>
      </c>
      <c r="K101" s="32">
        <f>'Link types'!M80</f>
        <v>0</v>
      </c>
      <c r="L101" s="32">
        <f>'Link types'!N80</f>
        <v>0</v>
      </c>
      <c r="M101" s="32">
        <f>'Link types'!O80</f>
        <v>0</v>
      </c>
      <c r="N101" s="32">
        <f>'Link types'!P80</f>
        <v>0</v>
      </c>
      <c r="O101" s="32">
        <f>'Link types'!Q80</f>
        <v>0</v>
      </c>
      <c r="P101" s="32">
        <f>'Link types'!R80</f>
        <v>0</v>
      </c>
      <c r="Q101" s="32">
        <f>'Link types'!S80</f>
        <v>0</v>
      </c>
      <c r="R101" s="32">
        <f>'Link types'!T80</f>
        <v>0</v>
      </c>
      <c r="S101" s="32">
        <f>'Link types'!U80</f>
        <v>0</v>
      </c>
      <c r="T101" s="32">
        <f>'Link types'!V80</f>
        <v>0</v>
      </c>
      <c r="U101" s="32">
        <f>'Link types'!W80</f>
        <v>10</v>
      </c>
      <c r="V101" s="32">
        <f>'Link types'!X80</f>
        <v>10</v>
      </c>
      <c r="W101" s="32">
        <f>'Link types'!Y80</f>
        <v>10</v>
      </c>
      <c r="X101" s="32" t="str">
        <f>'Link types'!Z80</f>
        <v/>
      </c>
      <c r="Y101" s="32"/>
    </row>
    <row r="102" spans="1:25" x14ac:dyDescent="0.25">
      <c r="A102" s="32">
        <f>'Link types'!B81</f>
        <v>179</v>
      </c>
      <c r="B102" s="32">
        <f>'Link types'!C81</f>
        <v>10</v>
      </c>
      <c r="C102" s="32" t="str">
        <f>'Link types'!D81</f>
        <v>free</v>
      </c>
      <c r="D102" s="32">
        <f>'Link types'!E81</f>
        <v>1</v>
      </c>
      <c r="E102" s="32">
        <f>'Link types'!F81</f>
        <v>1000</v>
      </c>
      <c r="F102" s="32" t="str">
        <f>'Link types'!G81</f>
        <v/>
      </c>
      <c r="G102" s="32">
        <f>'Link types'!H81</f>
        <v>0</v>
      </c>
      <c r="H102" s="32">
        <f>'Link types'!I81</f>
        <v>0</v>
      </c>
      <c r="I102" s="32">
        <f>'Link types'!J81</f>
        <v>0</v>
      </c>
      <c r="J102" s="32">
        <f>'Link types'!K81</f>
        <v>0</v>
      </c>
      <c r="K102" s="32">
        <f>'Link types'!M81</f>
        <v>0</v>
      </c>
      <c r="L102" s="32">
        <f>'Link types'!N81</f>
        <v>0</v>
      </c>
      <c r="M102" s="32">
        <f>'Link types'!O81</f>
        <v>0</v>
      </c>
      <c r="N102" s="32">
        <f>'Link types'!P81</f>
        <v>0</v>
      </c>
      <c r="O102" s="32">
        <f>'Link types'!Q81</f>
        <v>0</v>
      </c>
      <c r="P102" s="32">
        <f>'Link types'!R81</f>
        <v>0</v>
      </c>
      <c r="Q102" s="32">
        <f>'Link types'!S81</f>
        <v>0</v>
      </c>
      <c r="R102" s="32">
        <f>'Link types'!T81</f>
        <v>0</v>
      </c>
      <c r="S102" s="32">
        <f>'Link types'!U81</f>
        <v>0</v>
      </c>
      <c r="T102" s="32">
        <f>'Link types'!V81</f>
        <v>0</v>
      </c>
      <c r="U102" s="32">
        <f>'Link types'!W81</f>
        <v>10</v>
      </c>
      <c r="V102" s="32">
        <f>'Link types'!X81</f>
        <v>10</v>
      </c>
      <c r="W102" s="32">
        <f>'Link types'!Y81</f>
        <v>10</v>
      </c>
      <c r="X102" s="32" t="str">
        <f>'Link types'!Z81</f>
        <v/>
      </c>
      <c r="Y102" s="32"/>
    </row>
    <row r="103" spans="1:25" x14ac:dyDescent="0.25">
      <c r="A103" s="32">
        <f>'Link types'!B82</f>
        <v>180</v>
      </c>
      <c r="B103" s="32">
        <f>'Link types'!C82</f>
        <v>10</v>
      </c>
      <c r="C103" s="32" t="str">
        <f>'Link types'!D82</f>
        <v>free</v>
      </c>
      <c r="D103" s="32">
        <f>'Link types'!E82</f>
        <v>1</v>
      </c>
      <c r="E103" s="32">
        <f>'Link types'!F82</f>
        <v>1000</v>
      </c>
      <c r="F103" s="32" t="str">
        <f>'Link types'!G82</f>
        <v/>
      </c>
      <c r="G103" s="32">
        <f>'Link types'!H82</f>
        <v>0</v>
      </c>
      <c r="H103" s="32">
        <f>'Link types'!I82</f>
        <v>0</v>
      </c>
      <c r="I103" s="32">
        <f>'Link types'!J82</f>
        <v>0</v>
      </c>
      <c r="J103" s="32">
        <f>'Link types'!K82</f>
        <v>0</v>
      </c>
      <c r="K103" s="32">
        <f>'Link types'!M82</f>
        <v>0</v>
      </c>
      <c r="L103" s="32">
        <f>'Link types'!N82</f>
        <v>0</v>
      </c>
      <c r="M103" s="32">
        <f>'Link types'!O82</f>
        <v>0</v>
      </c>
      <c r="N103" s="32">
        <f>'Link types'!P82</f>
        <v>0</v>
      </c>
      <c r="O103" s="32">
        <f>'Link types'!Q82</f>
        <v>0</v>
      </c>
      <c r="P103" s="32">
        <f>'Link types'!R82</f>
        <v>0</v>
      </c>
      <c r="Q103" s="32">
        <f>'Link types'!S82</f>
        <v>0</v>
      </c>
      <c r="R103" s="32">
        <f>'Link types'!T82</f>
        <v>0</v>
      </c>
      <c r="S103" s="32">
        <f>'Link types'!U82</f>
        <v>0</v>
      </c>
      <c r="T103" s="32">
        <f>'Link types'!V82</f>
        <v>0</v>
      </c>
      <c r="U103" s="32">
        <f>'Link types'!W82</f>
        <v>10</v>
      </c>
      <c r="V103" s="32">
        <f>'Link types'!X82</f>
        <v>10</v>
      </c>
      <c r="W103" s="32">
        <f>'Link types'!Y82</f>
        <v>10</v>
      </c>
      <c r="X103" s="32" t="str">
        <f>'Link types'!Z82</f>
        <v/>
      </c>
      <c r="Y103" s="32"/>
    </row>
    <row r="104" spans="1:25" x14ac:dyDescent="0.25">
      <c r="A104" s="32">
        <f>'Link types'!B83</f>
        <v>181</v>
      </c>
      <c r="B104" s="32">
        <f>'Link types'!C83</f>
        <v>10</v>
      </c>
      <c r="C104" s="32" t="str">
        <f>'Link types'!D83</f>
        <v>free</v>
      </c>
      <c r="D104" s="32">
        <f>'Link types'!E83</f>
        <v>1</v>
      </c>
      <c r="E104" s="32">
        <f>'Link types'!F83</f>
        <v>1000</v>
      </c>
      <c r="F104" s="32" t="str">
        <f>'Link types'!G83</f>
        <v/>
      </c>
      <c r="G104" s="32">
        <f>'Link types'!H83</f>
        <v>0</v>
      </c>
      <c r="H104" s="32">
        <f>'Link types'!I83</f>
        <v>0</v>
      </c>
      <c r="I104" s="32">
        <f>'Link types'!J83</f>
        <v>0</v>
      </c>
      <c r="J104" s="32">
        <f>'Link types'!K83</f>
        <v>0</v>
      </c>
      <c r="K104" s="32">
        <f>'Link types'!M83</f>
        <v>0</v>
      </c>
      <c r="L104" s="32">
        <f>'Link types'!N83</f>
        <v>0</v>
      </c>
      <c r="M104" s="32">
        <f>'Link types'!O83</f>
        <v>0</v>
      </c>
      <c r="N104" s="32">
        <f>'Link types'!P83</f>
        <v>0</v>
      </c>
      <c r="O104" s="32">
        <f>'Link types'!Q83</f>
        <v>0</v>
      </c>
      <c r="P104" s="32">
        <f>'Link types'!R83</f>
        <v>0</v>
      </c>
      <c r="Q104" s="32">
        <f>'Link types'!S83</f>
        <v>0</v>
      </c>
      <c r="R104" s="32">
        <f>'Link types'!T83</f>
        <v>0</v>
      </c>
      <c r="S104" s="32">
        <f>'Link types'!U83</f>
        <v>0</v>
      </c>
      <c r="T104" s="32">
        <f>'Link types'!V83</f>
        <v>0</v>
      </c>
      <c r="U104" s="32">
        <f>'Link types'!W83</f>
        <v>10</v>
      </c>
      <c r="V104" s="32">
        <f>'Link types'!X83</f>
        <v>10</v>
      </c>
      <c r="W104" s="32">
        <f>'Link types'!Y83</f>
        <v>10</v>
      </c>
      <c r="X104" s="32" t="str">
        <f>'Link types'!Z83</f>
        <v/>
      </c>
      <c r="Y104" s="32"/>
    </row>
    <row r="105" spans="1:25" x14ac:dyDescent="0.25">
      <c r="A105" s="32">
        <f>'Link types'!B84</f>
        <v>182</v>
      </c>
      <c r="B105" s="32">
        <f>'Link types'!C84</f>
        <v>10</v>
      </c>
      <c r="C105" s="32" t="str">
        <f>'Link types'!D84</f>
        <v>free</v>
      </c>
      <c r="D105" s="32">
        <f>'Link types'!E84</f>
        <v>1</v>
      </c>
      <c r="E105" s="32">
        <f>'Link types'!F84</f>
        <v>1000</v>
      </c>
      <c r="F105" s="32" t="str">
        <f>'Link types'!G84</f>
        <v/>
      </c>
      <c r="G105" s="32">
        <f>'Link types'!H84</f>
        <v>0</v>
      </c>
      <c r="H105" s="32">
        <f>'Link types'!I84</f>
        <v>0</v>
      </c>
      <c r="I105" s="32">
        <f>'Link types'!J84</f>
        <v>0</v>
      </c>
      <c r="J105" s="32">
        <f>'Link types'!K84</f>
        <v>0</v>
      </c>
      <c r="K105" s="32">
        <f>'Link types'!M84</f>
        <v>0</v>
      </c>
      <c r="L105" s="32">
        <f>'Link types'!N84</f>
        <v>0</v>
      </c>
      <c r="M105" s="32">
        <f>'Link types'!O84</f>
        <v>0</v>
      </c>
      <c r="N105" s="32">
        <f>'Link types'!P84</f>
        <v>0</v>
      </c>
      <c r="O105" s="32">
        <f>'Link types'!Q84</f>
        <v>0</v>
      </c>
      <c r="P105" s="32">
        <f>'Link types'!R84</f>
        <v>0</v>
      </c>
      <c r="Q105" s="32">
        <f>'Link types'!S84</f>
        <v>0</v>
      </c>
      <c r="R105" s="32">
        <f>'Link types'!T84</f>
        <v>0</v>
      </c>
      <c r="S105" s="32">
        <f>'Link types'!U84</f>
        <v>0</v>
      </c>
      <c r="T105" s="32">
        <f>'Link types'!V84</f>
        <v>0</v>
      </c>
      <c r="U105" s="32">
        <f>'Link types'!W84</f>
        <v>10</v>
      </c>
      <c r="V105" s="32">
        <f>'Link types'!X84</f>
        <v>10</v>
      </c>
      <c r="W105" s="32">
        <f>'Link types'!Y84</f>
        <v>10</v>
      </c>
      <c r="X105" s="32" t="str">
        <f>'Link types'!Z84</f>
        <v/>
      </c>
      <c r="Y105" s="32"/>
    </row>
    <row r="106" spans="1:25" x14ac:dyDescent="0.25">
      <c r="A106" s="32">
        <f>'Link types'!B85</f>
        <v>183</v>
      </c>
      <c r="B106" s="32">
        <f>'Link types'!C85</f>
        <v>10</v>
      </c>
      <c r="C106" s="32" t="str">
        <f>'Link types'!D85</f>
        <v>free</v>
      </c>
      <c r="D106" s="32">
        <f>'Link types'!E85</f>
        <v>1</v>
      </c>
      <c r="E106" s="32">
        <f>'Link types'!F85</f>
        <v>1000</v>
      </c>
      <c r="F106" s="32" t="str">
        <f>'Link types'!G85</f>
        <v/>
      </c>
      <c r="G106" s="32">
        <f>'Link types'!H85</f>
        <v>0</v>
      </c>
      <c r="H106" s="32">
        <f>'Link types'!I85</f>
        <v>0</v>
      </c>
      <c r="I106" s="32">
        <f>'Link types'!J85</f>
        <v>0</v>
      </c>
      <c r="J106" s="32">
        <f>'Link types'!K85</f>
        <v>0</v>
      </c>
      <c r="K106" s="32">
        <f>'Link types'!M85</f>
        <v>0</v>
      </c>
      <c r="L106" s="32">
        <f>'Link types'!N85</f>
        <v>0</v>
      </c>
      <c r="M106" s="32">
        <f>'Link types'!O85</f>
        <v>0</v>
      </c>
      <c r="N106" s="32">
        <f>'Link types'!P85</f>
        <v>0</v>
      </c>
      <c r="O106" s="32">
        <f>'Link types'!Q85</f>
        <v>0</v>
      </c>
      <c r="P106" s="32">
        <f>'Link types'!R85</f>
        <v>0</v>
      </c>
      <c r="Q106" s="32">
        <f>'Link types'!S85</f>
        <v>0</v>
      </c>
      <c r="R106" s="32">
        <f>'Link types'!T85</f>
        <v>0</v>
      </c>
      <c r="S106" s="32">
        <f>'Link types'!U85</f>
        <v>0</v>
      </c>
      <c r="T106" s="32">
        <f>'Link types'!V85</f>
        <v>0</v>
      </c>
      <c r="U106" s="32">
        <f>'Link types'!W85</f>
        <v>10</v>
      </c>
      <c r="V106" s="32">
        <f>'Link types'!X85</f>
        <v>10</v>
      </c>
      <c r="W106" s="32">
        <f>'Link types'!Y85</f>
        <v>10</v>
      </c>
      <c r="X106" s="32" t="str">
        <f>'Link types'!Z85</f>
        <v/>
      </c>
      <c r="Y106" s="32"/>
    </row>
    <row r="107" spans="1:25" x14ac:dyDescent="0.25">
      <c r="A107" s="32">
        <f>'Link types'!B86</f>
        <v>184</v>
      </c>
      <c r="B107" s="32">
        <f>'Link types'!C86</f>
        <v>10</v>
      </c>
      <c r="C107" s="32" t="str">
        <f>'Link types'!D86</f>
        <v>free</v>
      </c>
      <c r="D107" s="32">
        <f>'Link types'!E86</f>
        <v>1</v>
      </c>
      <c r="E107" s="32">
        <f>'Link types'!F86</f>
        <v>1000</v>
      </c>
      <c r="F107" s="32" t="str">
        <f>'Link types'!G86</f>
        <v/>
      </c>
      <c r="G107" s="32">
        <f>'Link types'!H86</f>
        <v>0</v>
      </c>
      <c r="H107" s="32">
        <f>'Link types'!I86</f>
        <v>0</v>
      </c>
      <c r="I107" s="32">
        <f>'Link types'!J86</f>
        <v>0</v>
      </c>
      <c r="J107" s="32">
        <f>'Link types'!K86</f>
        <v>0</v>
      </c>
      <c r="K107" s="32">
        <f>'Link types'!M86</f>
        <v>0</v>
      </c>
      <c r="L107" s="32">
        <f>'Link types'!N86</f>
        <v>0</v>
      </c>
      <c r="M107" s="32">
        <f>'Link types'!O86</f>
        <v>0</v>
      </c>
      <c r="N107" s="32">
        <f>'Link types'!P86</f>
        <v>0</v>
      </c>
      <c r="O107" s="32">
        <f>'Link types'!Q86</f>
        <v>0</v>
      </c>
      <c r="P107" s="32">
        <f>'Link types'!R86</f>
        <v>0</v>
      </c>
      <c r="Q107" s="32">
        <f>'Link types'!S86</f>
        <v>0</v>
      </c>
      <c r="R107" s="32">
        <f>'Link types'!T86</f>
        <v>0</v>
      </c>
      <c r="S107" s="32">
        <f>'Link types'!U86</f>
        <v>0</v>
      </c>
      <c r="T107" s="32">
        <f>'Link types'!V86</f>
        <v>0</v>
      </c>
      <c r="U107" s="32">
        <f>'Link types'!W86</f>
        <v>10</v>
      </c>
      <c r="V107" s="32">
        <f>'Link types'!X86</f>
        <v>10</v>
      </c>
      <c r="W107" s="32">
        <f>'Link types'!Y86</f>
        <v>10</v>
      </c>
      <c r="X107" s="32" t="str">
        <f>'Link types'!Z86</f>
        <v/>
      </c>
      <c r="Y107" s="32"/>
    </row>
    <row r="108" spans="1:25" x14ac:dyDescent="0.25">
      <c r="A108" s="32">
        <f>'Link types'!B87</f>
        <v>185</v>
      </c>
      <c r="B108" s="32">
        <f>'Link types'!C87</f>
        <v>10</v>
      </c>
      <c r="C108" s="32" t="str">
        <f>'Link types'!D87</f>
        <v>free</v>
      </c>
      <c r="D108" s="32">
        <f>'Link types'!E87</f>
        <v>1</v>
      </c>
      <c r="E108" s="32">
        <f>'Link types'!F87</f>
        <v>1000</v>
      </c>
      <c r="F108" s="32" t="str">
        <f>'Link types'!G87</f>
        <v/>
      </c>
      <c r="G108" s="32">
        <f>'Link types'!H87</f>
        <v>0</v>
      </c>
      <c r="H108" s="32">
        <f>'Link types'!I87</f>
        <v>0</v>
      </c>
      <c r="I108" s="32">
        <f>'Link types'!J87</f>
        <v>0</v>
      </c>
      <c r="J108" s="32">
        <f>'Link types'!K87</f>
        <v>0</v>
      </c>
      <c r="K108" s="32">
        <f>'Link types'!M87</f>
        <v>0</v>
      </c>
      <c r="L108" s="32">
        <f>'Link types'!N87</f>
        <v>0</v>
      </c>
      <c r="M108" s="32">
        <f>'Link types'!O87</f>
        <v>0</v>
      </c>
      <c r="N108" s="32">
        <f>'Link types'!P87</f>
        <v>0</v>
      </c>
      <c r="O108" s="32">
        <f>'Link types'!Q87</f>
        <v>0</v>
      </c>
      <c r="P108" s="32">
        <f>'Link types'!R87</f>
        <v>0</v>
      </c>
      <c r="Q108" s="32">
        <f>'Link types'!S87</f>
        <v>0</v>
      </c>
      <c r="R108" s="32">
        <f>'Link types'!T87</f>
        <v>0</v>
      </c>
      <c r="S108" s="32">
        <f>'Link types'!U87</f>
        <v>0</v>
      </c>
      <c r="T108" s="32">
        <f>'Link types'!V87</f>
        <v>0</v>
      </c>
      <c r="U108" s="32">
        <f>'Link types'!W87</f>
        <v>10</v>
      </c>
      <c r="V108" s="32">
        <f>'Link types'!X87</f>
        <v>10</v>
      </c>
      <c r="W108" s="32">
        <f>'Link types'!Y87</f>
        <v>10</v>
      </c>
      <c r="X108" s="32" t="str">
        <f>'Link types'!Z87</f>
        <v/>
      </c>
      <c r="Y108" s="32"/>
    </row>
    <row r="109" spans="1:25" x14ac:dyDescent="0.25">
      <c r="A109" s="32">
        <f>'Link types'!B88</f>
        <v>186</v>
      </c>
      <c r="B109" s="32">
        <f>'Link types'!C88</f>
        <v>10</v>
      </c>
      <c r="C109" s="32" t="str">
        <f>'Link types'!D88</f>
        <v>free</v>
      </c>
      <c r="D109" s="32">
        <f>'Link types'!E88</f>
        <v>1</v>
      </c>
      <c r="E109" s="32">
        <f>'Link types'!F88</f>
        <v>1000</v>
      </c>
      <c r="F109" s="32" t="str">
        <f>'Link types'!G88</f>
        <v/>
      </c>
      <c r="G109" s="32">
        <f>'Link types'!H88</f>
        <v>0</v>
      </c>
      <c r="H109" s="32">
        <f>'Link types'!I88</f>
        <v>0</v>
      </c>
      <c r="I109" s="32">
        <f>'Link types'!J88</f>
        <v>0</v>
      </c>
      <c r="J109" s="32">
        <f>'Link types'!K88</f>
        <v>0</v>
      </c>
      <c r="K109" s="32">
        <f>'Link types'!M88</f>
        <v>0</v>
      </c>
      <c r="L109" s="32">
        <f>'Link types'!N88</f>
        <v>0</v>
      </c>
      <c r="M109" s="32">
        <f>'Link types'!O88</f>
        <v>0</v>
      </c>
      <c r="N109" s="32">
        <f>'Link types'!P88</f>
        <v>0</v>
      </c>
      <c r="O109" s="32">
        <f>'Link types'!Q88</f>
        <v>0</v>
      </c>
      <c r="P109" s="32">
        <f>'Link types'!R88</f>
        <v>0</v>
      </c>
      <c r="Q109" s="32">
        <f>'Link types'!S88</f>
        <v>0</v>
      </c>
      <c r="R109" s="32">
        <f>'Link types'!T88</f>
        <v>0</v>
      </c>
      <c r="S109" s="32">
        <f>'Link types'!U88</f>
        <v>0</v>
      </c>
      <c r="T109" s="32">
        <f>'Link types'!V88</f>
        <v>0</v>
      </c>
      <c r="U109" s="32">
        <f>'Link types'!W88</f>
        <v>10</v>
      </c>
      <c r="V109" s="32">
        <f>'Link types'!X88</f>
        <v>10</v>
      </c>
      <c r="W109" s="32">
        <f>'Link types'!Y88</f>
        <v>10</v>
      </c>
      <c r="X109" s="32" t="str">
        <f>'Link types'!Z88</f>
        <v/>
      </c>
      <c r="Y109" s="32"/>
    </row>
    <row r="110" spans="1:25" x14ac:dyDescent="0.25">
      <c r="A110" s="32">
        <f>'Link types'!B89</f>
        <v>187</v>
      </c>
      <c r="B110" s="32">
        <f>'Link types'!C89</f>
        <v>10</v>
      </c>
      <c r="C110" s="32" t="str">
        <f>'Link types'!D89</f>
        <v>free</v>
      </c>
      <c r="D110" s="32">
        <f>'Link types'!E89</f>
        <v>1</v>
      </c>
      <c r="E110" s="32">
        <f>'Link types'!F89</f>
        <v>1000</v>
      </c>
      <c r="F110" s="32" t="str">
        <f>'Link types'!G89</f>
        <v/>
      </c>
      <c r="G110" s="32">
        <f>'Link types'!H89</f>
        <v>0</v>
      </c>
      <c r="H110" s="32">
        <f>'Link types'!I89</f>
        <v>0</v>
      </c>
      <c r="I110" s="32">
        <f>'Link types'!J89</f>
        <v>0</v>
      </c>
      <c r="J110" s="32">
        <f>'Link types'!K89</f>
        <v>0</v>
      </c>
      <c r="K110" s="32">
        <f>'Link types'!M89</f>
        <v>0</v>
      </c>
      <c r="L110" s="32">
        <f>'Link types'!N89</f>
        <v>0</v>
      </c>
      <c r="M110" s="32">
        <f>'Link types'!O89</f>
        <v>0</v>
      </c>
      <c r="N110" s="32">
        <f>'Link types'!P89</f>
        <v>0</v>
      </c>
      <c r="O110" s="32">
        <f>'Link types'!Q89</f>
        <v>0</v>
      </c>
      <c r="P110" s="32">
        <f>'Link types'!R89</f>
        <v>0</v>
      </c>
      <c r="Q110" s="32">
        <f>'Link types'!S89</f>
        <v>0</v>
      </c>
      <c r="R110" s="32">
        <f>'Link types'!T89</f>
        <v>0</v>
      </c>
      <c r="S110" s="32">
        <f>'Link types'!U89</f>
        <v>0</v>
      </c>
      <c r="T110" s="32">
        <f>'Link types'!V89</f>
        <v>0</v>
      </c>
      <c r="U110" s="32">
        <f>'Link types'!W89</f>
        <v>10</v>
      </c>
      <c r="V110" s="32">
        <f>'Link types'!X89</f>
        <v>10</v>
      </c>
      <c r="W110" s="32">
        <f>'Link types'!Y89</f>
        <v>10</v>
      </c>
      <c r="X110" s="32" t="str">
        <f>'Link types'!Z89</f>
        <v/>
      </c>
      <c r="Y110" s="32"/>
    </row>
    <row r="111" spans="1:25" x14ac:dyDescent="0.25">
      <c r="A111" s="32">
        <f>'Link types'!B90</f>
        <v>188</v>
      </c>
      <c r="B111" s="32">
        <f>'Link types'!C90</f>
        <v>10</v>
      </c>
      <c r="C111" s="32" t="str">
        <f>'Link types'!D90</f>
        <v>free</v>
      </c>
      <c r="D111" s="32">
        <f>'Link types'!E90</f>
        <v>1</v>
      </c>
      <c r="E111" s="32">
        <f>'Link types'!F90</f>
        <v>1000</v>
      </c>
      <c r="F111" s="32" t="str">
        <f>'Link types'!G90</f>
        <v/>
      </c>
      <c r="G111" s="32">
        <f>'Link types'!H90</f>
        <v>0</v>
      </c>
      <c r="H111" s="32">
        <f>'Link types'!I90</f>
        <v>0</v>
      </c>
      <c r="I111" s="32">
        <f>'Link types'!J90</f>
        <v>0</v>
      </c>
      <c r="J111" s="32">
        <f>'Link types'!K90</f>
        <v>0</v>
      </c>
      <c r="K111" s="32">
        <f>'Link types'!M90</f>
        <v>0</v>
      </c>
      <c r="L111" s="32">
        <f>'Link types'!N90</f>
        <v>0</v>
      </c>
      <c r="M111" s="32">
        <f>'Link types'!O90</f>
        <v>0</v>
      </c>
      <c r="N111" s="32">
        <f>'Link types'!P90</f>
        <v>0</v>
      </c>
      <c r="O111" s="32">
        <f>'Link types'!Q90</f>
        <v>0</v>
      </c>
      <c r="P111" s="32">
        <f>'Link types'!R90</f>
        <v>0</v>
      </c>
      <c r="Q111" s="32">
        <f>'Link types'!S90</f>
        <v>0</v>
      </c>
      <c r="R111" s="32">
        <f>'Link types'!T90</f>
        <v>0</v>
      </c>
      <c r="S111" s="32">
        <f>'Link types'!U90</f>
        <v>0</v>
      </c>
      <c r="T111" s="32">
        <f>'Link types'!V90</f>
        <v>0</v>
      </c>
      <c r="U111" s="32">
        <f>'Link types'!W90</f>
        <v>10</v>
      </c>
      <c r="V111" s="32">
        <f>'Link types'!X90</f>
        <v>10</v>
      </c>
      <c r="W111" s="32">
        <f>'Link types'!Y90</f>
        <v>10</v>
      </c>
      <c r="X111" s="32" t="str">
        <f>'Link types'!Z90</f>
        <v/>
      </c>
      <c r="Y111" s="32"/>
    </row>
    <row r="112" spans="1:25" x14ac:dyDescent="0.25">
      <c r="A112" s="32">
        <f>'Link types'!B91</f>
        <v>189</v>
      </c>
      <c r="B112" s="32">
        <f>'Link types'!C91</f>
        <v>10</v>
      </c>
      <c r="C112" s="32" t="str">
        <f>'Link types'!D91</f>
        <v>free</v>
      </c>
      <c r="D112" s="32">
        <f>'Link types'!E91</f>
        <v>1</v>
      </c>
      <c r="E112" s="32">
        <f>'Link types'!F91</f>
        <v>1000</v>
      </c>
      <c r="F112" s="32" t="str">
        <f>'Link types'!G91</f>
        <v/>
      </c>
      <c r="G112" s="32">
        <f>'Link types'!H91</f>
        <v>0</v>
      </c>
      <c r="H112" s="32">
        <f>'Link types'!I91</f>
        <v>0</v>
      </c>
      <c r="I112" s="32">
        <f>'Link types'!J91</f>
        <v>0</v>
      </c>
      <c r="J112" s="32">
        <f>'Link types'!K91</f>
        <v>0</v>
      </c>
      <c r="K112" s="32">
        <f>'Link types'!M91</f>
        <v>0</v>
      </c>
      <c r="L112" s="32">
        <f>'Link types'!N91</f>
        <v>0</v>
      </c>
      <c r="M112" s="32">
        <f>'Link types'!O91</f>
        <v>0</v>
      </c>
      <c r="N112" s="32">
        <f>'Link types'!P91</f>
        <v>0</v>
      </c>
      <c r="O112" s="32">
        <f>'Link types'!Q91</f>
        <v>0</v>
      </c>
      <c r="P112" s="32">
        <f>'Link types'!R91</f>
        <v>0</v>
      </c>
      <c r="Q112" s="32">
        <f>'Link types'!S91</f>
        <v>0</v>
      </c>
      <c r="R112" s="32">
        <f>'Link types'!T91</f>
        <v>0</v>
      </c>
      <c r="S112" s="32">
        <f>'Link types'!U91</f>
        <v>0</v>
      </c>
      <c r="T112" s="32">
        <f>'Link types'!V91</f>
        <v>0</v>
      </c>
      <c r="U112" s="32">
        <f>'Link types'!W91</f>
        <v>10</v>
      </c>
      <c r="V112" s="32">
        <f>'Link types'!X91</f>
        <v>10</v>
      </c>
      <c r="W112" s="32">
        <f>'Link types'!Y91</f>
        <v>10</v>
      </c>
      <c r="X112" s="32" t="str">
        <f>'Link types'!Z91</f>
        <v/>
      </c>
      <c r="Y112" s="32"/>
    </row>
    <row r="113" spans="1:25" x14ac:dyDescent="0.25">
      <c r="A113" s="32">
        <f>'Link types'!B92</f>
        <v>190</v>
      </c>
      <c r="B113" s="32">
        <f>'Link types'!C92</f>
        <v>10</v>
      </c>
      <c r="C113" s="32" t="str">
        <f>'Link types'!D92</f>
        <v>free</v>
      </c>
      <c r="D113" s="32">
        <f>'Link types'!E92</f>
        <v>1</v>
      </c>
      <c r="E113" s="32">
        <f>'Link types'!F92</f>
        <v>1000</v>
      </c>
      <c r="F113" s="32" t="str">
        <f>'Link types'!G92</f>
        <v/>
      </c>
      <c r="G113" s="32">
        <f>'Link types'!H92</f>
        <v>0</v>
      </c>
      <c r="H113" s="32">
        <f>'Link types'!I92</f>
        <v>0</v>
      </c>
      <c r="I113" s="32">
        <f>'Link types'!J92</f>
        <v>0</v>
      </c>
      <c r="J113" s="32">
        <f>'Link types'!K92</f>
        <v>0</v>
      </c>
      <c r="K113" s="32">
        <f>'Link types'!M92</f>
        <v>0</v>
      </c>
      <c r="L113" s="32">
        <f>'Link types'!N92</f>
        <v>0</v>
      </c>
      <c r="M113" s="32">
        <f>'Link types'!O92</f>
        <v>0</v>
      </c>
      <c r="N113" s="32">
        <f>'Link types'!P92</f>
        <v>0</v>
      </c>
      <c r="O113" s="32">
        <f>'Link types'!Q92</f>
        <v>0</v>
      </c>
      <c r="P113" s="32">
        <f>'Link types'!R92</f>
        <v>0</v>
      </c>
      <c r="Q113" s="32">
        <f>'Link types'!S92</f>
        <v>0</v>
      </c>
      <c r="R113" s="32">
        <f>'Link types'!T92</f>
        <v>0</v>
      </c>
      <c r="S113" s="32">
        <f>'Link types'!U92</f>
        <v>0</v>
      </c>
      <c r="T113" s="32">
        <f>'Link types'!V92</f>
        <v>0</v>
      </c>
      <c r="U113" s="32">
        <f>'Link types'!W92</f>
        <v>10</v>
      </c>
      <c r="V113" s="32">
        <f>'Link types'!X92</f>
        <v>10</v>
      </c>
      <c r="W113" s="32">
        <f>'Link types'!Y92</f>
        <v>10</v>
      </c>
      <c r="X113" s="32" t="str">
        <f>'Link types'!Z92</f>
        <v/>
      </c>
      <c r="Y113" s="32"/>
    </row>
    <row r="114" spans="1:25" x14ac:dyDescent="0.25">
      <c r="A114" s="32">
        <f>'Link types'!B93</f>
        <v>191</v>
      </c>
      <c r="B114" s="32">
        <f>'Link types'!C93</f>
        <v>10</v>
      </c>
      <c r="C114" s="32" t="str">
        <f>'Link types'!D93</f>
        <v>free</v>
      </c>
      <c r="D114" s="32">
        <f>'Link types'!E93</f>
        <v>1</v>
      </c>
      <c r="E114" s="32">
        <f>'Link types'!F93</f>
        <v>1000</v>
      </c>
      <c r="F114" s="32" t="str">
        <f>'Link types'!G93</f>
        <v/>
      </c>
      <c r="G114" s="32">
        <f>'Link types'!H93</f>
        <v>0</v>
      </c>
      <c r="H114" s="32">
        <f>'Link types'!I93</f>
        <v>0</v>
      </c>
      <c r="I114" s="32">
        <f>'Link types'!J93</f>
        <v>0</v>
      </c>
      <c r="J114" s="32">
        <f>'Link types'!K93</f>
        <v>0</v>
      </c>
      <c r="K114" s="32">
        <f>'Link types'!M93</f>
        <v>0</v>
      </c>
      <c r="L114" s="32">
        <f>'Link types'!N93</f>
        <v>0</v>
      </c>
      <c r="M114" s="32">
        <f>'Link types'!O93</f>
        <v>0</v>
      </c>
      <c r="N114" s="32">
        <f>'Link types'!P93</f>
        <v>0</v>
      </c>
      <c r="O114" s="32">
        <f>'Link types'!Q93</f>
        <v>0</v>
      </c>
      <c r="P114" s="32">
        <f>'Link types'!R93</f>
        <v>0</v>
      </c>
      <c r="Q114" s="32">
        <f>'Link types'!S93</f>
        <v>0</v>
      </c>
      <c r="R114" s="32">
        <f>'Link types'!T93</f>
        <v>0</v>
      </c>
      <c r="S114" s="32">
        <f>'Link types'!U93</f>
        <v>0</v>
      </c>
      <c r="T114" s="32">
        <f>'Link types'!V93</f>
        <v>0</v>
      </c>
      <c r="U114" s="32">
        <f>'Link types'!W93</f>
        <v>10</v>
      </c>
      <c r="V114" s="32">
        <f>'Link types'!X93</f>
        <v>10</v>
      </c>
      <c r="W114" s="32">
        <f>'Link types'!Y93</f>
        <v>10</v>
      </c>
      <c r="X114" s="32" t="str">
        <f>'Link types'!Z93</f>
        <v/>
      </c>
      <c r="Y114" s="32"/>
    </row>
    <row r="115" spans="1:25" x14ac:dyDescent="0.25">
      <c r="A115" s="32">
        <f>'Link types'!B94</f>
        <v>192</v>
      </c>
      <c r="B115" s="32">
        <f>'Link types'!C94</f>
        <v>10</v>
      </c>
      <c r="C115" s="32" t="str">
        <f>'Link types'!D94</f>
        <v>free</v>
      </c>
      <c r="D115" s="32">
        <f>'Link types'!E94</f>
        <v>1</v>
      </c>
      <c r="E115" s="32">
        <f>'Link types'!F94</f>
        <v>1000</v>
      </c>
      <c r="F115" s="32" t="str">
        <f>'Link types'!G94</f>
        <v/>
      </c>
      <c r="G115" s="32">
        <f>'Link types'!H94</f>
        <v>0</v>
      </c>
      <c r="H115" s="32">
        <f>'Link types'!I94</f>
        <v>0</v>
      </c>
      <c r="I115" s="32">
        <f>'Link types'!J94</f>
        <v>0</v>
      </c>
      <c r="J115" s="32">
        <f>'Link types'!K94</f>
        <v>0</v>
      </c>
      <c r="K115" s="32">
        <f>'Link types'!M94</f>
        <v>0</v>
      </c>
      <c r="L115" s="32">
        <f>'Link types'!N94</f>
        <v>0</v>
      </c>
      <c r="M115" s="32">
        <f>'Link types'!O94</f>
        <v>0</v>
      </c>
      <c r="N115" s="32">
        <f>'Link types'!P94</f>
        <v>0</v>
      </c>
      <c r="O115" s="32">
        <f>'Link types'!Q94</f>
        <v>0</v>
      </c>
      <c r="P115" s="32">
        <f>'Link types'!R94</f>
        <v>0</v>
      </c>
      <c r="Q115" s="32">
        <f>'Link types'!S94</f>
        <v>0</v>
      </c>
      <c r="R115" s="32">
        <f>'Link types'!T94</f>
        <v>0</v>
      </c>
      <c r="S115" s="32">
        <f>'Link types'!U94</f>
        <v>0</v>
      </c>
      <c r="T115" s="32">
        <f>'Link types'!V94</f>
        <v>0</v>
      </c>
      <c r="U115" s="32">
        <f>'Link types'!W94</f>
        <v>10</v>
      </c>
      <c r="V115" s="32">
        <f>'Link types'!X94</f>
        <v>10</v>
      </c>
      <c r="W115" s="32">
        <f>'Link types'!Y94</f>
        <v>10</v>
      </c>
      <c r="X115" s="32" t="str">
        <f>'Link types'!Z94</f>
        <v/>
      </c>
      <c r="Y115" s="32"/>
    </row>
    <row r="116" spans="1:25" x14ac:dyDescent="0.25">
      <c r="A116" s="32">
        <f>'Link types'!B95</f>
        <v>193</v>
      </c>
      <c r="B116" s="32">
        <f>'Link types'!C95</f>
        <v>10</v>
      </c>
      <c r="C116" s="32" t="str">
        <f>'Link types'!D95</f>
        <v>free</v>
      </c>
      <c r="D116" s="32">
        <f>'Link types'!E95</f>
        <v>1</v>
      </c>
      <c r="E116" s="32">
        <f>'Link types'!F95</f>
        <v>1000</v>
      </c>
      <c r="F116" s="32" t="str">
        <f>'Link types'!G95</f>
        <v/>
      </c>
      <c r="G116" s="32">
        <f>'Link types'!H95</f>
        <v>0</v>
      </c>
      <c r="H116" s="32">
        <f>'Link types'!I95</f>
        <v>0</v>
      </c>
      <c r="I116" s="32">
        <f>'Link types'!J95</f>
        <v>0</v>
      </c>
      <c r="J116" s="32">
        <f>'Link types'!K95</f>
        <v>0</v>
      </c>
      <c r="K116" s="32">
        <f>'Link types'!M95</f>
        <v>0</v>
      </c>
      <c r="L116" s="32">
        <f>'Link types'!N95</f>
        <v>0</v>
      </c>
      <c r="M116" s="32">
        <f>'Link types'!O95</f>
        <v>0</v>
      </c>
      <c r="N116" s="32">
        <f>'Link types'!P95</f>
        <v>0</v>
      </c>
      <c r="O116" s="32">
        <f>'Link types'!Q95</f>
        <v>0</v>
      </c>
      <c r="P116" s="32">
        <f>'Link types'!R95</f>
        <v>0</v>
      </c>
      <c r="Q116" s="32">
        <f>'Link types'!S95</f>
        <v>0</v>
      </c>
      <c r="R116" s="32">
        <f>'Link types'!T95</f>
        <v>0</v>
      </c>
      <c r="S116" s="32">
        <f>'Link types'!U95</f>
        <v>0</v>
      </c>
      <c r="T116" s="32">
        <f>'Link types'!V95</f>
        <v>0</v>
      </c>
      <c r="U116" s="32">
        <f>'Link types'!W95</f>
        <v>10</v>
      </c>
      <c r="V116" s="32">
        <f>'Link types'!X95</f>
        <v>10</v>
      </c>
      <c r="W116" s="32">
        <f>'Link types'!Y95</f>
        <v>10</v>
      </c>
      <c r="X116" s="32" t="str">
        <f>'Link types'!Z95</f>
        <v/>
      </c>
      <c r="Y116" s="32"/>
    </row>
    <row r="117" spans="1:25" x14ac:dyDescent="0.25">
      <c r="A117" s="32">
        <f>'Link types'!B96</f>
        <v>194</v>
      </c>
      <c r="B117" s="32">
        <f>'Link types'!C96</f>
        <v>10</v>
      </c>
      <c r="C117" s="32" t="str">
        <f>'Link types'!D96</f>
        <v>free</v>
      </c>
      <c r="D117" s="32">
        <f>'Link types'!E96</f>
        <v>1</v>
      </c>
      <c r="E117" s="32">
        <f>'Link types'!F96</f>
        <v>1000</v>
      </c>
      <c r="F117" s="32" t="str">
        <f>'Link types'!G96</f>
        <v/>
      </c>
      <c r="G117" s="32">
        <f>'Link types'!H96</f>
        <v>0</v>
      </c>
      <c r="H117" s="32">
        <f>'Link types'!I96</f>
        <v>0</v>
      </c>
      <c r="I117" s="32">
        <f>'Link types'!J96</f>
        <v>0</v>
      </c>
      <c r="J117" s="32">
        <f>'Link types'!K96</f>
        <v>0</v>
      </c>
      <c r="K117" s="32">
        <f>'Link types'!M96</f>
        <v>0</v>
      </c>
      <c r="L117" s="32">
        <f>'Link types'!N96</f>
        <v>0</v>
      </c>
      <c r="M117" s="32">
        <f>'Link types'!O96</f>
        <v>0</v>
      </c>
      <c r="N117" s="32">
        <f>'Link types'!P96</f>
        <v>0</v>
      </c>
      <c r="O117" s="32">
        <f>'Link types'!Q96</f>
        <v>0</v>
      </c>
      <c r="P117" s="32">
        <f>'Link types'!R96</f>
        <v>0</v>
      </c>
      <c r="Q117" s="32">
        <f>'Link types'!S96</f>
        <v>0</v>
      </c>
      <c r="R117" s="32">
        <f>'Link types'!T96</f>
        <v>0</v>
      </c>
      <c r="S117" s="32">
        <f>'Link types'!U96</f>
        <v>0</v>
      </c>
      <c r="T117" s="32">
        <f>'Link types'!V96</f>
        <v>0</v>
      </c>
      <c r="U117" s="32">
        <f>'Link types'!W96</f>
        <v>10</v>
      </c>
      <c r="V117" s="32">
        <f>'Link types'!X96</f>
        <v>10</v>
      </c>
      <c r="W117" s="32">
        <f>'Link types'!Y96</f>
        <v>10</v>
      </c>
      <c r="X117" s="32" t="str">
        <f>'Link types'!Z96</f>
        <v/>
      </c>
      <c r="Y117" s="32"/>
    </row>
    <row r="118" spans="1:25" x14ac:dyDescent="0.25">
      <c r="A118" s="32">
        <f>'Link types'!B97</f>
        <v>195</v>
      </c>
      <c r="B118" s="32">
        <f>'Link types'!C97</f>
        <v>10</v>
      </c>
      <c r="C118" s="32" t="str">
        <f>'Link types'!D97</f>
        <v>free</v>
      </c>
      <c r="D118" s="32">
        <f>'Link types'!E97</f>
        <v>1</v>
      </c>
      <c r="E118" s="32">
        <f>'Link types'!F97</f>
        <v>1000</v>
      </c>
      <c r="F118" s="32" t="str">
        <f>'Link types'!G97</f>
        <v/>
      </c>
      <c r="G118" s="32">
        <f>'Link types'!H97</f>
        <v>0</v>
      </c>
      <c r="H118" s="32">
        <f>'Link types'!I97</f>
        <v>0</v>
      </c>
      <c r="I118" s="32">
        <f>'Link types'!J97</f>
        <v>0</v>
      </c>
      <c r="J118" s="32">
        <f>'Link types'!K97</f>
        <v>0</v>
      </c>
      <c r="K118" s="32">
        <f>'Link types'!M97</f>
        <v>0</v>
      </c>
      <c r="L118" s="32">
        <f>'Link types'!N97</f>
        <v>0</v>
      </c>
      <c r="M118" s="32">
        <f>'Link types'!O97</f>
        <v>0</v>
      </c>
      <c r="N118" s="32">
        <f>'Link types'!P97</f>
        <v>0</v>
      </c>
      <c r="O118" s="32">
        <f>'Link types'!Q97</f>
        <v>0</v>
      </c>
      <c r="P118" s="32">
        <f>'Link types'!R97</f>
        <v>0</v>
      </c>
      <c r="Q118" s="32">
        <f>'Link types'!S97</f>
        <v>0</v>
      </c>
      <c r="R118" s="32">
        <f>'Link types'!T97</f>
        <v>0</v>
      </c>
      <c r="S118" s="32">
        <f>'Link types'!U97</f>
        <v>0</v>
      </c>
      <c r="T118" s="32">
        <f>'Link types'!V97</f>
        <v>0</v>
      </c>
      <c r="U118" s="32">
        <f>'Link types'!W97</f>
        <v>10</v>
      </c>
      <c r="V118" s="32">
        <f>'Link types'!X97</f>
        <v>10</v>
      </c>
      <c r="W118" s="32">
        <f>'Link types'!Y97</f>
        <v>10</v>
      </c>
      <c r="X118" s="32" t="str">
        <f>'Link types'!Z97</f>
        <v/>
      </c>
      <c r="Y118" s="32"/>
    </row>
    <row r="119" spans="1:25" x14ac:dyDescent="0.25">
      <c r="A119" s="32">
        <f>'Link types'!B98</f>
        <v>196</v>
      </c>
      <c r="B119" s="32">
        <f>'Link types'!C98</f>
        <v>10</v>
      </c>
      <c r="C119" s="32" t="str">
        <f>'Link types'!D98</f>
        <v>free</v>
      </c>
      <c r="D119" s="32">
        <f>'Link types'!E98</f>
        <v>1</v>
      </c>
      <c r="E119" s="32">
        <f>'Link types'!F98</f>
        <v>1000</v>
      </c>
      <c r="F119" s="32" t="str">
        <f>'Link types'!G98</f>
        <v/>
      </c>
      <c r="G119" s="32">
        <f>'Link types'!H98</f>
        <v>0</v>
      </c>
      <c r="H119" s="32">
        <f>'Link types'!I98</f>
        <v>0</v>
      </c>
      <c r="I119" s="32">
        <f>'Link types'!J98</f>
        <v>0</v>
      </c>
      <c r="J119" s="32">
        <f>'Link types'!K98</f>
        <v>0</v>
      </c>
      <c r="K119" s="32">
        <f>'Link types'!M98</f>
        <v>0</v>
      </c>
      <c r="L119" s="32">
        <f>'Link types'!N98</f>
        <v>0</v>
      </c>
      <c r="M119" s="32">
        <f>'Link types'!O98</f>
        <v>0</v>
      </c>
      <c r="N119" s="32">
        <f>'Link types'!P98</f>
        <v>0</v>
      </c>
      <c r="O119" s="32">
        <f>'Link types'!Q98</f>
        <v>0</v>
      </c>
      <c r="P119" s="32">
        <f>'Link types'!R98</f>
        <v>0</v>
      </c>
      <c r="Q119" s="32">
        <f>'Link types'!S98</f>
        <v>0</v>
      </c>
      <c r="R119" s="32">
        <f>'Link types'!T98</f>
        <v>0</v>
      </c>
      <c r="S119" s="32">
        <f>'Link types'!U98</f>
        <v>0</v>
      </c>
      <c r="T119" s="32">
        <f>'Link types'!V98</f>
        <v>0</v>
      </c>
      <c r="U119" s="32">
        <f>'Link types'!W98</f>
        <v>10</v>
      </c>
      <c r="V119" s="32">
        <f>'Link types'!X98</f>
        <v>10</v>
      </c>
      <c r="W119" s="32">
        <f>'Link types'!Y98</f>
        <v>10</v>
      </c>
      <c r="X119" s="32" t="str">
        <f>'Link types'!Z98</f>
        <v/>
      </c>
      <c r="Y119" s="32"/>
    </row>
    <row r="120" spans="1:25" x14ac:dyDescent="0.25">
      <c r="A120" s="32">
        <f>'Link types'!B99</f>
        <v>197</v>
      </c>
      <c r="B120" s="32">
        <f>'Link types'!C99</f>
        <v>10</v>
      </c>
      <c r="C120" s="32" t="str">
        <f>'Link types'!D99</f>
        <v>free</v>
      </c>
      <c r="D120" s="32">
        <f>'Link types'!E99</f>
        <v>1</v>
      </c>
      <c r="E120" s="32">
        <f>'Link types'!F99</f>
        <v>1000</v>
      </c>
      <c r="F120" s="32" t="str">
        <f>'Link types'!G99</f>
        <v/>
      </c>
      <c r="G120" s="32">
        <f>'Link types'!H99</f>
        <v>0</v>
      </c>
      <c r="H120" s="32">
        <f>'Link types'!I99</f>
        <v>0</v>
      </c>
      <c r="I120" s="32">
        <f>'Link types'!J99</f>
        <v>0</v>
      </c>
      <c r="J120" s="32">
        <f>'Link types'!K99</f>
        <v>0</v>
      </c>
      <c r="K120" s="32">
        <f>'Link types'!M99</f>
        <v>0</v>
      </c>
      <c r="L120" s="32">
        <f>'Link types'!N99</f>
        <v>0</v>
      </c>
      <c r="M120" s="32">
        <f>'Link types'!O99</f>
        <v>0</v>
      </c>
      <c r="N120" s="32">
        <f>'Link types'!P99</f>
        <v>0</v>
      </c>
      <c r="O120" s="32">
        <f>'Link types'!Q99</f>
        <v>0</v>
      </c>
      <c r="P120" s="32">
        <f>'Link types'!R99</f>
        <v>0</v>
      </c>
      <c r="Q120" s="32">
        <f>'Link types'!S99</f>
        <v>0</v>
      </c>
      <c r="R120" s="32">
        <f>'Link types'!T99</f>
        <v>0</v>
      </c>
      <c r="S120" s="32">
        <f>'Link types'!U99</f>
        <v>0</v>
      </c>
      <c r="T120" s="32">
        <f>'Link types'!V99</f>
        <v>0</v>
      </c>
      <c r="U120" s="32">
        <f>'Link types'!W99</f>
        <v>10</v>
      </c>
      <c r="V120" s="32">
        <f>'Link types'!X99</f>
        <v>10</v>
      </c>
      <c r="W120" s="32">
        <f>'Link types'!Y99</f>
        <v>10</v>
      </c>
      <c r="X120" s="32" t="str">
        <f>'Link types'!Z99</f>
        <v/>
      </c>
      <c r="Y120" s="32"/>
    </row>
    <row r="121" spans="1:25" x14ac:dyDescent="0.25">
      <c r="A121" s="32">
        <f>'Link types'!B100</f>
        <v>198</v>
      </c>
      <c r="B121" s="32">
        <f>'Link types'!C100</f>
        <v>10</v>
      </c>
      <c r="C121" s="32" t="str">
        <f>'Link types'!D100</f>
        <v>free</v>
      </c>
      <c r="D121" s="32">
        <f>'Link types'!E100</f>
        <v>1</v>
      </c>
      <c r="E121" s="32">
        <f>'Link types'!F100</f>
        <v>1000</v>
      </c>
      <c r="F121" s="32" t="str">
        <f>'Link types'!G100</f>
        <v/>
      </c>
      <c r="G121" s="32">
        <f>'Link types'!H100</f>
        <v>0</v>
      </c>
      <c r="H121" s="32">
        <f>'Link types'!I100</f>
        <v>0</v>
      </c>
      <c r="I121" s="32">
        <f>'Link types'!J100</f>
        <v>0</v>
      </c>
      <c r="J121" s="32">
        <f>'Link types'!K100</f>
        <v>0</v>
      </c>
      <c r="K121" s="32">
        <f>'Link types'!M100</f>
        <v>0</v>
      </c>
      <c r="L121" s="32">
        <f>'Link types'!N100</f>
        <v>0</v>
      </c>
      <c r="M121" s="32">
        <f>'Link types'!O100</f>
        <v>0</v>
      </c>
      <c r="N121" s="32">
        <f>'Link types'!P100</f>
        <v>0</v>
      </c>
      <c r="O121" s="32">
        <f>'Link types'!Q100</f>
        <v>0</v>
      </c>
      <c r="P121" s="32">
        <f>'Link types'!R100</f>
        <v>0</v>
      </c>
      <c r="Q121" s="32">
        <f>'Link types'!S100</f>
        <v>0</v>
      </c>
      <c r="R121" s="32">
        <f>'Link types'!T100</f>
        <v>0</v>
      </c>
      <c r="S121" s="32">
        <f>'Link types'!U100</f>
        <v>0</v>
      </c>
      <c r="T121" s="32">
        <f>'Link types'!V100</f>
        <v>0</v>
      </c>
      <c r="U121" s="32">
        <f>'Link types'!W100</f>
        <v>10</v>
      </c>
      <c r="V121" s="32">
        <f>'Link types'!X100</f>
        <v>10</v>
      </c>
      <c r="W121" s="32">
        <f>'Link types'!Y100</f>
        <v>10</v>
      </c>
      <c r="X121" s="32" t="str">
        <f>'Link types'!Z100</f>
        <v/>
      </c>
      <c r="Y121" s="32"/>
    </row>
    <row r="122" spans="1:25" x14ac:dyDescent="0.25">
      <c r="A122" s="32">
        <f>'Link types'!B101</f>
        <v>199</v>
      </c>
      <c r="B122" s="32">
        <f>'Link types'!C101</f>
        <v>10</v>
      </c>
      <c r="C122" s="32" t="str">
        <f>'Link types'!D101</f>
        <v>free</v>
      </c>
      <c r="D122" s="32">
        <f>'Link types'!E101</f>
        <v>1</v>
      </c>
      <c r="E122" s="32">
        <f>'Link types'!F101</f>
        <v>1000</v>
      </c>
      <c r="F122" s="32" t="str">
        <f>'Link types'!G101</f>
        <v/>
      </c>
      <c r="G122" s="32">
        <f>'Link types'!H101</f>
        <v>0</v>
      </c>
      <c r="H122" s="32">
        <f>'Link types'!I101</f>
        <v>0</v>
      </c>
      <c r="I122" s="32">
        <f>'Link types'!J101</f>
        <v>0</v>
      </c>
      <c r="J122" s="32">
        <f>'Link types'!K101</f>
        <v>0</v>
      </c>
      <c r="K122" s="32">
        <f>'Link types'!M101</f>
        <v>0</v>
      </c>
      <c r="L122" s="32">
        <f>'Link types'!N101</f>
        <v>0</v>
      </c>
      <c r="M122" s="32">
        <f>'Link types'!O101</f>
        <v>0</v>
      </c>
      <c r="N122" s="32">
        <f>'Link types'!P101</f>
        <v>0</v>
      </c>
      <c r="O122" s="32">
        <f>'Link types'!Q101</f>
        <v>0</v>
      </c>
      <c r="P122" s="32">
        <f>'Link types'!R101</f>
        <v>0</v>
      </c>
      <c r="Q122" s="32">
        <f>'Link types'!S101</f>
        <v>0</v>
      </c>
      <c r="R122" s="32">
        <f>'Link types'!T101</f>
        <v>0</v>
      </c>
      <c r="S122" s="32">
        <f>'Link types'!U101</f>
        <v>0</v>
      </c>
      <c r="T122" s="32">
        <f>'Link types'!V101</f>
        <v>0</v>
      </c>
      <c r="U122" s="32">
        <f>'Link types'!W101</f>
        <v>10</v>
      </c>
      <c r="V122" s="32">
        <f>'Link types'!X101</f>
        <v>10</v>
      </c>
      <c r="W122" s="32">
        <f>'Link types'!Y101</f>
        <v>10</v>
      </c>
      <c r="X122" s="32" t="str">
        <f>'Link types'!Z101</f>
        <v/>
      </c>
      <c r="Y122" s="32"/>
    </row>
    <row r="123" spans="1:25" x14ac:dyDescent="0.25">
      <c r="A123" s="32">
        <f>'Link types'!B102</f>
        <v>200</v>
      </c>
      <c r="B123" s="32">
        <f>'Link types'!C102</f>
        <v>20</v>
      </c>
      <c r="C123" s="32" t="str">
        <f>'Link types'!D102</f>
        <v>Tr L3 V130</v>
      </c>
      <c r="D123" s="32">
        <f>'Link types'!E102</f>
        <v>1</v>
      </c>
      <c r="E123" s="32">
        <f>'Link types'!F102</f>
        <v>2</v>
      </c>
      <c r="F123" s="32" t="str">
        <f>'Link types'!G102</f>
        <v>BUS,CAR,HGV</v>
      </c>
      <c r="G123" s="32">
        <f>'Link types'!H102</f>
        <v>3</v>
      </c>
      <c r="H123" s="32">
        <f>'Link types'!I102</f>
        <v>4500</v>
      </c>
      <c r="I123" s="32">
        <f>'Link types'!J102</f>
        <v>130</v>
      </c>
      <c r="J123" s="32">
        <f>'Link types'!K102</f>
        <v>1</v>
      </c>
      <c r="K123" s="32">
        <f>'Link types'!M102</f>
        <v>20</v>
      </c>
      <c r="L123" s="32">
        <f>'Link types'!N102</f>
        <v>130</v>
      </c>
      <c r="M123" s="32">
        <f>'Link types'!O102</f>
        <v>100</v>
      </c>
      <c r="N123" s="32">
        <f>'Link types'!P102</f>
        <v>4</v>
      </c>
      <c r="O123" s="32">
        <f>'Link types'!Q102</f>
        <v>80</v>
      </c>
      <c r="P123" s="32">
        <f>'Link types'!R102</f>
        <v>50</v>
      </c>
      <c r="Q123" s="32">
        <f>'Link types'!S102</f>
        <v>4</v>
      </c>
      <c r="R123" s="32">
        <f>'Link types'!T102</f>
        <v>50</v>
      </c>
      <c r="S123" s="32">
        <f>'Link types'!U102</f>
        <v>50</v>
      </c>
      <c r="T123" s="32">
        <f>'Link types'!V102</f>
        <v>50</v>
      </c>
      <c r="U123" s="32">
        <f>'Link types'!W102</f>
        <v>10</v>
      </c>
      <c r="V123" s="32">
        <f>'Link types'!X102</f>
        <v>0.8</v>
      </c>
      <c r="W123" s="32">
        <f>'Link types'!Y102</f>
        <v>10</v>
      </c>
      <c r="X123" s="32" t="str">
        <f>'Link types'!Z102</f>
        <v>Trunk: Major high-speed road, not a motorway, often excludes slow traffic ("Kraftfahrstraße")</v>
      </c>
      <c r="Y123" s="32"/>
    </row>
    <row r="124" spans="1:25" x14ac:dyDescent="0.25">
      <c r="A124" s="32">
        <f>'Link types'!B103</f>
        <v>201</v>
      </c>
      <c r="B124" s="32">
        <f>'Link types'!C103</f>
        <v>20</v>
      </c>
      <c r="C124" s="32" t="str">
        <f>'Link types'!D103</f>
        <v>Tr L3 V120</v>
      </c>
      <c r="D124" s="32">
        <f>'Link types'!E103</f>
        <v>1</v>
      </c>
      <c r="E124" s="32">
        <f>'Link types'!F103</f>
        <v>2</v>
      </c>
      <c r="F124" s="32" t="str">
        <f>'Link types'!G103</f>
        <v>BUS,CAR,HGV</v>
      </c>
      <c r="G124" s="32">
        <f>'Link types'!H103</f>
        <v>3</v>
      </c>
      <c r="H124" s="32">
        <f>'Link types'!I103</f>
        <v>4200</v>
      </c>
      <c r="I124" s="32">
        <f>'Link types'!J103</f>
        <v>120</v>
      </c>
      <c r="J124" s="32">
        <f>'Link types'!K103</f>
        <v>1</v>
      </c>
      <c r="K124" s="32">
        <f>'Link types'!M103</f>
        <v>20</v>
      </c>
      <c r="L124" s="32">
        <f>'Link types'!N103</f>
        <v>130</v>
      </c>
      <c r="M124" s="32">
        <f>'Link types'!O103</f>
        <v>100</v>
      </c>
      <c r="N124" s="32">
        <f>'Link types'!P103</f>
        <v>4</v>
      </c>
      <c r="O124" s="32">
        <f>'Link types'!Q103</f>
        <v>80</v>
      </c>
      <c r="P124" s="32">
        <f>'Link types'!R103</f>
        <v>50</v>
      </c>
      <c r="Q124" s="32">
        <f>'Link types'!S103</f>
        <v>4</v>
      </c>
      <c r="R124" s="32">
        <f>'Link types'!T103</f>
        <v>50</v>
      </c>
      <c r="S124" s="32">
        <f>'Link types'!U103</f>
        <v>50</v>
      </c>
      <c r="T124" s="32">
        <f>'Link types'!V103</f>
        <v>50</v>
      </c>
      <c r="U124" s="32">
        <f>'Link types'!W103</f>
        <v>10</v>
      </c>
      <c r="V124" s="32">
        <f>'Link types'!X103</f>
        <v>0.8</v>
      </c>
      <c r="W124" s="32">
        <f>'Link types'!Y103</f>
        <v>10</v>
      </c>
      <c r="X124" s="32" t="str">
        <f>'Link types'!Z103</f>
        <v>Trunk: Major high-speed road, not a motorway, often excludes slow traffic ("Kraftfahrstraße")</v>
      </c>
      <c r="Y124" s="32"/>
    </row>
    <row r="125" spans="1:25" x14ac:dyDescent="0.25">
      <c r="A125" s="32">
        <f>'Link types'!B104</f>
        <v>202</v>
      </c>
      <c r="B125" s="32">
        <f>'Link types'!C104</f>
        <v>20</v>
      </c>
      <c r="C125" s="32" t="str">
        <f>'Link types'!D104</f>
        <v>Tr L3 V110</v>
      </c>
      <c r="D125" s="32">
        <f>'Link types'!E104</f>
        <v>1</v>
      </c>
      <c r="E125" s="32">
        <f>'Link types'!F104</f>
        <v>2</v>
      </c>
      <c r="F125" s="32" t="str">
        <f>'Link types'!G104</f>
        <v>BUS,CAR,HGV</v>
      </c>
      <c r="G125" s="32">
        <f>'Link types'!H104</f>
        <v>3</v>
      </c>
      <c r="H125" s="32">
        <f>'Link types'!I104</f>
        <v>3900</v>
      </c>
      <c r="I125" s="32">
        <f>'Link types'!J104</f>
        <v>110</v>
      </c>
      <c r="J125" s="32">
        <f>'Link types'!K104</f>
        <v>1</v>
      </c>
      <c r="K125" s="32">
        <f>'Link types'!M104</f>
        <v>20</v>
      </c>
      <c r="L125" s="32">
        <f>'Link types'!N104</f>
        <v>130</v>
      </c>
      <c r="M125" s="32">
        <f>'Link types'!O104</f>
        <v>100</v>
      </c>
      <c r="N125" s="32">
        <f>'Link types'!P104</f>
        <v>4</v>
      </c>
      <c r="O125" s="32">
        <f>'Link types'!Q104</f>
        <v>80</v>
      </c>
      <c r="P125" s="32">
        <f>'Link types'!R104</f>
        <v>50</v>
      </c>
      <c r="Q125" s="32">
        <f>'Link types'!S104</f>
        <v>4</v>
      </c>
      <c r="R125" s="32">
        <f>'Link types'!T104</f>
        <v>50</v>
      </c>
      <c r="S125" s="32">
        <f>'Link types'!U104</f>
        <v>50</v>
      </c>
      <c r="T125" s="32">
        <f>'Link types'!V104</f>
        <v>50</v>
      </c>
      <c r="U125" s="32">
        <f>'Link types'!W104</f>
        <v>10</v>
      </c>
      <c r="V125" s="32">
        <f>'Link types'!X104</f>
        <v>0.8</v>
      </c>
      <c r="W125" s="32">
        <f>'Link types'!Y104</f>
        <v>10</v>
      </c>
      <c r="X125" s="32" t="str">
        <f>'Link types'!Z104</f>
        <v>Trunk: Major high-speed road, not a motorway, often excludes slow traffic ("Kraftfahrstraße")</v>
      </c>
      <c r="Y125" s="32"/>
    </row>
    <row r="126" spans="1:25" x14ac:dyDescent="0.25">
      <c r="A126" s="32">
        <f>'Link types'!B105</f>
        <v>203</v>
      </c>
      <c r="B126" s="32">
        <f>'Link types'!C105</f>
        <v>20</v>
      </c>
      <c r="C126" s="32" t="str">
        <f>'Link types'!D105</f>
        <v>Tr L3 V100</v>
      </c>
      <c r="D126" s="32">
        <f>'Link types'!E105</f>
        <v>1</v>
      </c>
      <c r="E126" s="32">
        <f>'Link types'!F105</f>
        <v>2</v>
      </c>
      <c r="F126" s="32" t="str">
        <f>'Link types'!G105</f>
        <v>BUS,CAR,HGV</v>
      </c>
      <c r="G126" s="32">
        <f>'Link types'!H105</f>
        <v>3</v>
      </c>
      <c r="H126" s="32">
        <f>'Link types'!I105</f>
        <v>3600</v>
      </c>
      <c r="I126" s="32">
        <f>'Link types'!J105</f>
        <v>100</v>
      </c>
      <c r="J126" s="32">
        <f>'Link types'!K105</f>
        <v>1</v>
      </c>
      <c r="K126" s="32">
        <f>'Link types'!M105</f>
        <v>20</v>
      </c>
      <c r="L126" s="32">
        <f>'Link types'!N105</f>
        <v>130</v>
      </c>
      <c r="M126" s="32">
        <f>'Link types'!O105</f>
        <v>100</v>
      </c>
      <c r="N126" s="32">
        <f>'Link types'!P105</f>
        <v>4</v>
      </c>
      <c r="O126" s="32">
        <f>'Link types'!Q105</f>
        <v>80</v>
      </c>
      <c r="P126" s="32">
        <f>'Link types'!R105</f>
        <v>50</v>
      </c>
      <c r="Q126" s="32">
        <f>'Link types'!S105</f>
        <v>4</v>
      </c>
      <c r="R126" s="32">
        <f>'Link types'!T105</f>
        <v>50</v>
      </c>
      <c r="S126" s="32">
        <f>'Link types'!U105</f>
        <v>50</v>
      </c>
      <c r="T126" s="32">
        <f>'Link types'!V105</f>
        <v>50</v>
      </c>
      <c r="U126" s="32">
        <f>'Link types'!W105</f>
        <v>10</v>
      </c>
      <c r="V126" s="32">
        <f>'Link types'!X105</f>
        <v>0.8</v>
      </c>
      <c r="W126" s="32">
        <f>'Link types'!Y105</f>
        <v>10</v>
      </c>
      <c r="X126" s="32" t="str">
        <f>'Link types'!Z105</f>
        <v>Trunk: Major high-speed road, not a motorway, often excludes slow traffic ("Kraftfahrstraße")</v>
      </c>
      <c r="Y126" s="32"/>
    </row>
    <row r="127" spans="1:25" x14ac:dyDescent="0.25">
      <c r="A127" s="32">
        <f>'Link types'!B106</f>
        <v>204</v>
      </c>
      <c r="B127" s="32">
        <f>'Link types'!C106</f>
        <v>20</v>
      </c>
      <c r="C127" s="32" t="str">
        <f>'Link types'!D106</f>
        <v>Tr L3 V90</v>
      </c>
      <c r="D127" s="32">
        <f>'Link types'!E106</f>
        <v>1</v>
      </c>
      <c r="E127" s="32">
        <f>'Link types'!F106</f>
        <v>2</v>
      </c>
      <c r="F127" s="32" t="str">
        <f>'Link types'!G106</f>
        <v>BUS,CAR,HGV</v>
      </c>
      <c r="G127" s="32">
        <f>'Link types'!H106</f>
        <v>3</v>
      </c>
      <c r="H127" s="32">
        <f>'Link types'!I106</f>
        <v>3300</v>
      </c>
      <c r="I127" s="32">
        <f>'Link types'!J106</f>
        <v>90</v>
      </c>
      <c r="J127" s="32">
        <f>'Link types'!K106</f>
        <v>1</v>
      </c>
      <c r="K127" s="32">
        <f>'Link types'!M106</f>
        <v>20</v>
      </c>
      <c r="L127" s="32">
        <f>'Link types'!N106</f>
        <v>130</v>
      </c>
      <c r="M127" s="32">
        <f>'Link types'!O106</f>
        <v>100</v>
      </c>
      <c r="N127" s="32">
        <f>'Link types'!P106</f>
        <v>4</v>
      </c>
      <c r="O127" s="32">
        <f>'Link types'!Q106</f>
        <v>80</v>
      </c>
      <c r="P127" s="32">
        <f>'Link types'!R106</f>
        <v>50</v>
      </c>
      <c r="Q127" s="32">
        <f>'Link types'!S106</f>
        <v>4</v>
      </c>
      <c r="R127" s="32">
        <f>'Link types'!T106</f>
        <v>50</v>
      </c>
      <c r="S127" s="32">
        <f>'Link types'!U106</f>
        <v>50</v>
      </c>
      <c r="T127" s="32">
        <f>'Link types'!V106</f>
        <v>50</v>
      </c>
      <c r="U127" s="32">
        <f>'Link types'!W106</f>
        <v>10</v>
      </c>
      <c r="V127" s="32">
        <f>'Link types'!X106</f>
        <v>0.8</v>
      </c>
      <c r="W127" s="32">
        <f>'Link types'!Y106</f>
        <v>10</v>
      </c>
      <c r="X127" s="32" t="str">
        <f>'Link types'!Z106</f>
        <v>Trunk: Major high-speed road, not a motorway, often excludes slow traffic ("Kraftfahrstraße")</v>
      </c>
      <c r="Y127" s="32"/>
    </row>
    <row r="128" spans="1:25" x14ac:dyDescent="0.25">
      <c r="A128" s="32">
        <f>'Link types'!B107</f>
        <v>205</v>
      </c>
      <c r="B128" s="32">
        <f>'Link types'!C107</f>
        <v>20</v>
      </c>
      <c r="C128" s="32" t="str">
        <f>'Link types'!D107</f>
        <v>Tr L3 V80</v>
      </c>
      <c r="D128" s="32">
        <f>'Link types'!E107</f>
        <v>1</v>
      </c>
      <c r="E128" s="32">
        <f>'Link types'!F107</f>
        <v>2</v>
      </c>
      <c r="F128" s="32" t="str">
        <f>'Link types'!G107</f>
        <v>BUS,CAR,HGV</v>
      </c>
      <c r="G128" s="32">
        <f>'Link types'!H107</f>
        <v>3</v>
      </c>
      <c r="H128" s="32">
        <f>'Link types'!I107</f>
        <v>3000</v>
      </c>
      <c r="I128" s="32">
        <f>'Link types'!J107</f>
        <v>80</v>
      </c>
      <c r="J128" s="32">
        <f>'Link types'!K107</f>
        <v>1</v>
      </c>
      <c r="K128" s="32">
        <f>'Link types'!M107</f>
        <v>20</v>
      </c>
      <c r="L128" s="32">
        <f>'Link types'!N107</f>
        <v>130</v>
      </c>
      <c r="M128" s="32">
        <f>'Link types'!O107</f>
        <v>100</v>
      </c>
      <c r="N128" s="32">
        <f>'Link types'!P107</f>
        <v>4</v>
      </c>
      <c r="O128" s="32">
        <f>'Link types'!Q107</f>
        <v>80</v>
      </c>
      <c r="P128" s="32">
        <f>'Link types'!R107</f>
        <v>50</v>
      </c>
      <c r="Q128" s="32">
        <f>'Link types'!S107</f>
        <v>4</v>
      </c>
      <c r="R128" s="32">
        <f>'Link types'!T107</f>
        <v>50</v>
      </c>
      <c r="S128" s="32">
        <f>'Link types'!U107</f>
        <v>50</v>
      </c>
      <c r="T128" s="32">
        <f>'Link types'!V107</f>
        <v>50</v>
      </c>
      <c r="U128" s="32">
        <f>'Link types'!W107</f>
        <v>10</v>
      </c>
      <c r="V128" s="32">
        <f>'Link types'!X107</f>
        <v>0.8</v>
      </c>
      <c r="W128" s="32">
        <f>'Link types'!Y107</f>
        <v>10</v>
      </c>
      <c r="X128" s="32" t="str">
        <f>'Link types'!Z107</f>
        <v>Trunk: Major high-speed road, not a motorway, often excludes slow traffic ("Kraftfahrstraße")</v>
      </c>
      <c r="Y128" s="32"/>
    </row>
    <row r="129" spans="1:25" x14ac:dyDescent="0.25">
      <c r="A129" s="32">
        <f>'Link types'!B108</f>
        <v>206</v>
      </c>
      <c r="B129" s="32">
        <f>'Link types'!C108</f>
        <v>20</v>
      </c>
      <c r="C129" s="32" t="str">
        <f>'Link types'!D108</f>
        <v>Tr L3 V70</v>
      </c>
      <c r="D129" s="32">
        <f>'Link types'!E108</f>
        <v>1</v>
      </c>
      <c r="E129" s="32">
        <f>'Link types'!F108</f>
        <v>2</v>
      </c>
      <c r="F129" s="32" t="str">
        <f>'Link types'!G108</f>
        <v>BUS,CAR,HGV</v>
      </c>
      <c r="G129" s="32">
        <f>'Link types'!H108</f>
        <v>3</v>
      </c>
      <c r="H129" s="32">
        <f>'Link types'!I108</f>
        <v>2400</v>
      </c>
      <c r="I129" s="32">
        <f>'Link types'!J108</f>
        <v>70</v>
      </c>
      <c r="J129" s="32">
        <f>'Link types'!K108</f>
        <v>1</v>
      </c>
      <c r="K129" s="32">
        <f>'Link types'!M108</f>
        <v>20</v>
      </c>
      <c r="L129" s="32">
        <f>'Link types'!N108</f>
        <v>130</v>
      </c>
      <c r="M129" s="32">
        <f>'Link types'!O108</f>
        <v>100</v>
      </c>
      <c r="N129" s="32">
        <f>'Link types'!P108</f>
        <v>4</v>
      </c>
      <c r="O129" s="32">
        <f>'Link types'!Q108</f>
        <v>80</v>
      </c>
      <c r="P129" s="32">
        <f>'Link types'!R108</f>
        <v>50</v>
      </c>
      <c r="Q129" s="32">
        <f>'Link types'!S108</f>
        <v>4</v>
      </c>
      <c r="R129" s="32">
        <f>'Link types'!T108</f>
        <v>50</v>
      </c>
      <c r="S129" s="32">
        <f>'Link types'!U108</f>
        <v>50</v>
      </c>
      <c r="T129" s="32">
        <f>'Link types'!V108</f>
        <v>50</v>
      </c>
      <c r="U129" s="32">
        <f>'Link types'!W108</f>
        <v>10</v>
      </c>
      <c r="V129" s="32">
        <f>'Link types'!X108</f>
        <v>0.8</v>
      </c>
      <c r="W129" s="32">
        <f>'Link types'!Y108</f>
        <v>10</v>
      </c>
      <c r="X129" s="32" t="str">
        <f>'Link types'!Z108</f>
        <v>Trunk: Major high-speed road, not a motorway, often excludes slow traffic ("Kraftfahrstraße")</v>
      </c>
      <c r="Y129" s="32"/>
    </row>
    <row r="130" spans="1:25" x14ac:dyDescent="0.25">
      <c r="A130" s="32">
        <f>'Link types'!B109</f>
        <v>207</v>
      </c>
      <c r="B130" s="32">
        <f>'Link types'!C109</f>
        <v>20</v>
      </c>
      <c r="C130" s="32" t="str">
        <f>'Link types'!D109</f>
        <v>Tr L3 V60</v>
      </c>
      <c r="D130" s="32">
        <f>'Link types'!E109</f>
        <v>1</v>
      </c>
      <c r="E130" s="32">
        <f>'Link types'!F109</f>
        <v>2</v>
      </c>
      <c r="F130" s="32" t="str">
        <f>'Link types'!G109</f>
        <v>BUS,CAR,HGV</v>
      </c>
      <c r="G130" s="32">
        <f>'Link types'!H109</f>
        <v>3</v>
      </c>
      <c r="H130" s="32">
        <f>'Link types'!I109</f>
        <v>1800</v>
      </c>
      <c r="I130" s="32">
        <f>'Link types'!J109</f>
        <v>60</v>
      </c>
      <c r="J130" s="32">
        <f>'Link types'!K109</f>
        <v>1</v>
      </c>
      <c r="K130" s="32">
        <f>'Link types'!M109</f>
        <v>20</v>
      </c>
      <c r="L130" s="32">
        <f>'Link types'!N109</f>
        <v>130</v>
      </c>
      <c r="M130" s="32">
        <f>'Link types'!O109</f>
        <v>100</v>
      </c>
      <c r="N130" s="32">
        <f>'Link types'!P109</f>
        <v>4</v>
      </c>
      <c r="O130" s="32">
        <f>'Link types'!Q109</f>
        <v>80</v>
      </c>
      <c r="P130" s="32">
        <f>'Link types'!R109</f>
        <v>50</v>
      </c>
      <c r="Q130" s="32">
        <f>'Link types'!S109</f>
        <v>4</v>
      </c>
      <c r="R130" s="32">
        <f>'Link types'!T109</f>
        <v>50</v>
      </c>
      <c r="S130" s="32">
        <f>'Link types'!U109</f>
        <v>50</v>
      </c>
      <c r="T130" s="32">
        <f>'Link types'!V109</f>
        <v>50</v>
      </c>
      <c r="U130" s="32">
        <f>'Link types'!W109</f>
        <v>10</v>
      </c>
      <c r="V130" s="32">
        <f>'Link types'!X109</f>
        <v>0.8</v>
      </c>
      <c r="W130" s="32">
        <f>'Link types'!Y109</f>
        <v>10</v>
      </c>
      <c r="X130" s="32" t="str">
        <f>'Link types'!Z109</f>
        <v>Trunk: Major high-speed road, not a motorway, often excludes slow traffic ("Kraftfahrstraße")</v>
      </c>
      <c r="Y130" s="32"/>
    </row>
    <row r="131" spans="1:25" x14ac:dyDescent="0.25">
      <c r="A131" s="32">
        <f>'Link types'!B110</f>
        <v>208</v>
      </c>
      <c r="B131" s="32">
        <f>'Link types'!C110</f>
        <v>20</v>
      </c>
      <c r="C131" s="32" t="str">
        <f>'Link types'!D110</f>
        <v>Tr L3 V50</v>
      </c>
      <c r="D131" s="32">
        <f>'Link types'!E110</f>
        <v>1</v>
      </c>
      <c r="E131" s="32">
        <f>'Link types'!F110</f>
        <v>2</v>
      </c>
      <c r="F131" s="32" t="str">
        <f>'Link types'!G110</f>
        <v>BUS,CAR,HGV</v>
      </c>
      <c r="G131" s="32">
        <f>'Link types'!H110</f>
        <v>3</v>
      </c>
      <c r="H131" s="32">
        <f>'Link types'!I110</f>
        <v>1200</v>
      </c>
      <c r="I131" s="32">
        <f>'Link types'!J110</f>
        <v>50</v>
      </c>
      <c r="J131" s="32">
        <f>'Link types'!K110</f>
        <v>1</v>
      </c>
      <c r="K131" s="32">
        <f>'Link types'!M110</f>
        <v>20</v>
      </c>
      <c r="L131" s="32">
        <f>'Link types'!N110</f>
        <v>130</v>
      </c>
      <c r="M131" s="32">
        <f>'Link types'!O110</f>
        <v>100</v>
      </c>
      <c r="N131" s="32">
        <f>'Link types'!P110</f>
        <v>4</v>
      </c>
      <c r="O131" s="32">
        <f>'Link types'!Q110</f>
        <v>80</v>
      </c>
      <c r="P131" s="32">
        <f>'Link types'!R110</f>
        <v>50</v>
      </c>
      <c r="Q131" s="32">
        <f>'Link types'!S110</f>
        <v>4</v>
      </c>
      <c r="R131" s="32">
        <f>'Link types'!T110</f>
        <v>50</v>
      </c>
      <c r="S131" s="32">
        <f>'Link types'!U110</f>
        <v>50</v>
      </c>
      <c r="T131" s="32">
        <f>'Link types'!V110</f>
        <v>50</v>
      </c>
      <c r="U131" s="32">
        <f>'Link types'!W110</f>
        <v>10</v>
      </c>
      <c r="V131" s="32">
        <f>'Link types'!X110</f>
        <v>0.8</v>
      </c>
      <c r="W131" s="32">
        <f>'Link types'!Y110</f>
        <v>10</v>
      </c>
      <c r="X131" s="32" t="str">
        <f>'Link types'!Z110</f>
        <v>Trunk: Major high-speed road, not a motorway, often excludes slow traffic ("Kraftfahrstraße")</v>
      </c>
      <c r="Y131" s="32"/>
    </row>
    <row r="132" spans="1:25" x14ac:dyDescent="0.25">
      <c r="A132" s="32">
        <f>'Link types'!B111</f>
        <v>209</v>
      </c>
      <c r="B132" s="32">
        <f>'Link types'!C111</f>
        <v>20</v>
      </c>
      <c r="C132" s="32" t="str">
        <f>'Link types'!D111</f>
        <v>Tr L3 V40</v>
      </c>
      <c r="D132" s="32">
        <f>'Link types'!E111</f>
        <v>1</v>
      </c>
      <c r="E132" s="32">
        <f>'Link types'!F111</f>
        <v>2</v>
      </c>
      <c r="F132" s="32" t="str">
        <f>'Link types'!G111</f>
        <v>BUS,CAR,HGV</v>
      </c>
      <c r="G132" s="32">
        <f>'Link types'!H111</f>
        <v>3</v>
      </c>
      <c r="H132" s="32">
        <f>'Link types'!I111</f>
        <v>900</v>
      </c>
      <c r="I132" s="32">
        <f>'Link types'!J111</f>
        <v>40</v>
      </c>
      <c r="J132" s="32">
        <f>'Link types'!K111</f>
        <v>1</v>
      </c>
      <c r="K132" s="32">
        <f>'Link types'!M111</f>
        <v>20</v>
      </c>
      <c r="L132" s="32">
        <f>'Link types'!N111</f>
        <v>130</v>
      </c>
      <c r="M132" s="32">
        <f>'Link types'!O111</f>
        <v>100</v>
      </c>
      <c r="N132" s="32">
        <f>'Link types'!P111</f>
        <v>4</v>
      </c>
      <c r="O132" s="32">
        <f>'Link types'!Q111</f>
        <v>80</v>
      </c>
      <c r="P132" s="32">
        <f>'Link types'!R111</f>
        <v>50</v>
      </c>
      <c r="Q132" s="32">
        <f>'Link types'!S111</f>
        <v>4</v>
      </c>
      <c r="R132" s="32">
        <f>'Link types'!T111</f>
        <v>50</v>
      </c>
      <c r="S132" s="32">
        <f>'Link types'!U111</f>
        <v>50</v>
      </c>
      <c r="T132" s="32">
        <f>'Link types'!V111</f>
        <v>50</v>
      </c>
      <c r="U132" s="32">
        <f>'Link types'!W111</f>
        <v>10</v>
      </c>
      <c r="V132" s="32">
        <f>'Link types'!X111</f>
        <v>0.8</v>
      </c>
      <c r="W132" s="32">
        <f>'Link types'!Y111</f>
        <v>10</v>
      </c>
      <c r="X132" s="32" t="str">
        <f>'Link types'!Z111</f>
        <v>Trunk: Major high-speed road, not a motorway, often excludes slow traffic ("Kraftfahrstraße")</v>
      </c>
      <c r="Y132" s="32"/>
    </row>
    <row r="133" spans="1:25" x14ac:dyDescent="0.25">
      <c r="A133" s="32">
        <f>'Link types'!B112</f>
        <v>210</v>
      </c>
      <c r="B133" s="32">
        <f>'Link types'!C112</f>
        <v>20</v>
      </c>
      <c r="C133" s="32" t="str">
        <f>'Link types'!D112</f>
        <v>free</v>
      </c>
      <c r="D133" s="32">
        <f>'Link types'!E112</f>
        <v>1</v>
      </c>
      <c r="E133" s="32">
        <f>'Link types'!F112</f>
        <v>1000</v>
      </c>
      <c r="F133" s="32" t="str">
        <f>'Link types'!G112</f>
        <v/>
      </c>
      <c r="G133" s="32">
        <f>'Link types'!H112</f>
        <v>0</v>
      </c>
      <c r="H133" s="32">
        <f>'Link types'!I112</f>
        <v>0</v>
      </c>
      <c r="I133" s="32">
        <f>'Link types'!J112</f>
        <v>0</v>
      </c>
      <c r="J133" s="32">
        <f>'Link types'!K112</f>
        <v>0</v>
      </c>
      <c r="K133" s="32">
        <f>'Link types'!M112</f>
        <v>0</v>
      </c>
      <c r="L133" s="32">
        <f>'Link types'!N112</f>
        <v>0</v>
      </c>
      <c r="M133" s="32">
        <f>'Link types'!O112</f>
        <v>0</v>
      </c>
      <c r="N133" s="32">
        <f>'Link types'!P112</f>
        <v>0</v>
      </c>
      <c r="O133" s="32">
        <f>'Link types'!Q112</f>
        <v>0</v>
      </c>
      <c r="P133" s="32">
        <f>'Link types'!R112</f>
        <v>0</v>
      </c>
      <c r="Q133" s="32">
        <f>'Link types'!S112</f>
        <v>0</v>
      </c>
      <c r="R133" s="32">
        <f>'Link types'!T112</f>
        <v>0</v>
      </c>
      <c r="S133" s="32">
        <f>'Link types'!U112</f>
        <v>0</v>
      </c>
      <c r="T133" s="32">
        <f>'Link types'!V112</f>
        <v>0</v>
      </c>
      <c r="U133" s="32">
        <f>'Link types'!W112</f>
        <v>10</v>
      </c>
      <c r="V133" s="32">
        <f>'Link types'!X112</f>
        <v>10</v>
      </c>
      <c r="W133" s="32">
        <f>'Link types'!Y112</f>
        <v>10</v>
      </c>
      <c r="X133" s="32" t="str">
        <f>'Link types'!Z112</f>
        <v/>
      </c>
      <c r="Y133" s="32"/>
    </row>
    <row r="134" spans="1:25" x14ac:dyDescent="0.25">
      <c r="A134" s="32">
        <f>'Link types'!B113</f>
        <v>211</v>
      </c>
      <c r="B134" s="32">
        <f>'Link types'!C113</f>
        <v>20</v>
      </c>
      <c r="C134" s="32" t="str">
        <f>'Link types'!D113</f>
        <v>free</v>
      </c>
      <c r="D134" s="32">
        <f>'Link types'!E113</f>
        <v>1</v>
      </c>
      <c r="E134" s="32">
        <f>'Link types'!F113</f>
        <v>1000</v>
      </c>
      <c r="F134" s="32" t="str">
        <f>'Link types'!G113</f>
        <v/>
      </c>
      <c r="G134" s="32">
        <f>'Link types'!H113</f>
        <v>0</v>
      </c>
      <c r="H134" s="32">
        <f>'Link types'!I113</f>
        <v>0</v>
      </c>
      <c r="I134" s="32">
        <f>'Link types'!J113</f>
        <v>0</v>
      </c>
      <c r="J134" s="32">
        <f>'Link types'!K113</f>
        <v>0</v>
      </c>
      <c r="K134" s="32">
        <f>'Link types'!M113</f>
        <v>0</v>
      </c>
      <c r="L134" s="32">
        <f>'Link types'!N113</f>
        <v>0</v>
      </c>
      <c r="M134" s="32">
        <f>'Link types'!O113</f>
        <v>0</v>
      </c>
      <c r="N134" s="32">
        <f>'Link types'!P113</f>
        <v>0</v>
      </c>
      <c r="O134" s="32">
        <f>'Link types'!Q113</f>
        <v>0</v>
      </c>
      <c r="P134" s="32">
        <f>'Link types'!R113</f>
        <v>0</v>
      </c>
      <c r="Q134" s="32">
        <f>'Link types'!S113</f>
        <v>0</v>
      </c>
      <c r="R134" s="32">
        <f>'Link types'!T113</f>
        <v>0</v>
      </c>
      <c r="S134" s="32">
        <f>'Link types'!U113</f>
        <v>0</v>
      </c>
      <c r="T134" s="32">
        <f>'Link types'!V113</f>
        <v>0</v>
      </c>
      <c r="U134" s="32">
        <f>'Link types'!W113</f>
        <v>10</v>
      </c>
      <c r="V134" s="32">
        <f>'Link types'!X113</f>
        <v>10</v>
      </c>
      <c r="W134" s="32">
        <f>'Link types'!Y113</f>
        <v>10</v>
      </c>
      <c r="X134" s="32" t="str">
        <f>'Link types'!Z113</f>
        <v/>
      </c>
      <c r="Y134" s="32"/>
    </row>
    <row r="135" spans="1:25" x14ac:dyDescent="0.25">
      <c r="A135" s="32">
        <f>'Link types'!B114</f>
        <v>212</v>
      </c>
      <c r="B135" s="32">
        <f>'Link types'!C114</f>
        <v>20</v>
      </c>
      <c r="C135" s="32" t="str">
        <f>'Link types'!D114</f>
        <v>free</v>
      </c>
      <c r="D135" s="32">
        <f>'Link types'!E114</f>
        <v>1</v>
      </c>
      <c r="E135" s="32">
        <f>'Link types'!F114</f>
        <v>1000</v>
      </c>
      <c r="F135" s="32" t="str">
        <f>'Link types'!G114</f>
        <v/>
      </c>
      <c r="G135" s="32">
        <f>'Link types'!H114</f>
        <v>0</v>
      </c>
      <c r="H135" s="32">
        <f>'Link types'!I114</f>
        <v>0</v>
      </c>
      <c r="I135" s="32">
        <f>'Link types'!J114</f>
        <v>0</v>
      </c>
      <c r="J135" s="32">
        <f>'Link types'!K114</f>
        <v>0</v>
      </c>
      <c r="K135" s="32">
        <f>'Link types'!M114</f>
        <v>0</v>
      </c>
      <c r="L135" s="32">
        <f>'Link types'!N114</f>
        <v>0</v>
      </c>
      <c r="M135" s="32">
        <f>'Link types'!O114</f>
        <v>0</v>
      </c>
      <c r="N135" s="32">
        <f>'Link types'!P114</f>
        <v>0</v>
      </c>
      <c r="O135" s="32">
        <f>'Link types'!Q114</f>
        <v>0</v>
      </c>
      <c r="P135" s="32">
        <f>'Link types'!R114</f>
        <v>0</v>
      </c>
      <c r="Q135" s="32">
        <f>'Link types'!S114</f>
        <v>0</v>
      </c>
      <c r="R135" s="32">
        <f>'Link types'!T114</f>
        <v>0</v>
      </c>
      <c r="S135" s="32">
        <f>'Link types'!U114</f>
        <v>0</v>
      </c>
      <c r="T135" s="32">
        <f>'Link types'!V114</f>
        <v>0</v>
      </c>
      <c r="U135" s="32">
        <f>'Link types'!W114</f>
        <v>10</v>
      </c>
      <c r="V135" s="32">
        <f>'Link types'!X114</f>
        <v>10</v>
      </c>
      <c r="W135" s="32">
        <f>'Link types'!Y114</f>
        <v>10</v>
      </c>
      <c r="X135" s="32" t="str">
        <f>'Link types'!Z114</f>
        <v/>
      </c>
      <c r="Y135" s="32"/>
    </row>
    <row r="136" spans="1:25" x14ac:dyDescent="0.25">
      <c r="A136" s="32">
        <f>'Link types'!B115</f>
        <v>213</v>
      </c>
      <c r="B136" s="32">
        <f>'Link types'!C115</f>
        <v>20</v>
      </c>
      <c r="C136" s="32" t="str">
        <f>'Link types'!D115</f>
        <v>free</v>
      </c>
      <c r="D136" s="32">
        <f>'Link types'!E115</f>
        <v>1</v>
      </c>
      <c r="E136" s="32">
        <f>'Link types'!F115</f>
        <v>1000</v>
      </c>
      <c r="F136" s="32" t="str">
        <f>'Link types'!G115</f>
        <v/>
      </c>
      <c r="G136" s="32">
        <f>'Link types'!H115</f>
        <v>0</v>
      </c>
      <c r="H136" s="32">
        <f>'Link types'!I115</f>
        <v>0</v>
      </c>
      <c r="I136" s="32">
        <f>'Link types'!J115</f>
        <v>0</v>
      </c>
      <c r="J136" s="32">
        <f>'Link types'!K115</f>
        <v>0</v>
      </c>
      <c r="K136" s="32">
        <f>'Link types'!M115</f>
        <v>0</v>
      </c>
      <c r="L136" s="32">
        <f>'Link types'!N115</f>
        <v>0</v>
      </c>
      <c r="M136" s="32">
        <f>'Link types'!O115</f>
        <v>0</v>
      </c>
      <c r="N136" s="32">
        <f>'Link types'!P115</f>
        <v>0</v>
      </c>
      <c r="O136" s="32">
        <f>'Link types'!Q115</f>
        <v>0</v>
      </c>
      <c r="P136" s="32">
        <f>'Link types'!R115</f>
        <v>0</v>
      </c>
      <c r="Q136" s="32">
        <f>'Link types'!S115</f>
        <v>0</v>
      </c>
      <c r="R136" s="32">
        <f>'Link types'!T115</f>
        <v>0</v>
      </c>
      <c r="S136" s="32">
        <f>'Link types'!U115</f>
        <v>0</v>
      </c>
      <c r="T136" s="32">
        <f>'Link types'!V115</f>
        <v>0</v>
      </c>
      <c r="U136" s="32">
        <f>'Link types'!W115</f>
        <v>10</v>
      </c>
      <c r="V136" s="32">
        <f>'Link types'!X115</f>
        <v>10</v>
      </c>
      <c r="W136" s="32">
        <f>'Link types'!Y115</f>
        <v>10</v>
      </c>
      <c r="X136" s="32" t="str">
        <f>'Link types'!Z115</f>
        <v/>
      </c>
      <c r="Y136" s="32"/>
    </row>
    <row r="137" spans="1:25" x14ac:dyDescent="0.25">
      <c r="A137" s="32">
        <f>'Link types'!B116</f>
        <v>214</v>
      </c>
      <c r="B137" s="32">
        <f>'Link types'!C116</f>
        <v>20</v>
      </c>
      <c r="C137" s="32" t="str">
        <f>'Link types'!D116</f>
        <v>free</v>
      </c>
      <c r="D137" s="32">
        <f>'Link types'!E116</f>
        <v>1</v>
      </c>
      <c r="E137" s="32">
        <f>'Link types'!F116</f>
        <v>1000</v>
      </c>
      <c r="F137" s="32" t="str">
        <f>'Link types'!G116</f>
        <v/>
      </c>
      <c r="G137" s="32">
        <f>'Link types'!H116</f>
        <v>0</v>
      </c>
      <c r="H137" s="32">
        <f>'Link types'!I116</f>
        <v>0</v>
      </c>
      <c r="I137" s="32">
        <f>'Link types'!J116</f>
        <v>0</v>
      </c>
      <c r="J137" s="32">
        <f>'Link types'!K116</f>
        <v>0</v>
      </c>
      <c r="K137" s="32">
        <f>'Link types'!M116</f>
        <v>0</v>
      </c>
      <c r="L137" s="32">
        <f>'Link types'!N116</f>
        <v>0</v>
      </c>
      <c r="M137" s="32">
        <f>'Link types'!O116</f>
        <v>0</v>
      </c>
      <c r="N137" s="32">
        <f>'Link types'!P116</f>
        <v>0</v>
      </c>
      <c r="O137" s="32">
        <f>'Link types'!Q116</f>
        <v>0</v>
      </c>
      <c r="P137" s="32">
        <f>'Link types'!R116</f>
        <v>0</v>
      </c>
      <c r="Q137" s="32">
        <f>'Link types'!S116</f>
        <v>0</v>
      </c>
      <c r="R137" s="32">
        <f>'Link types'!T116</f>
        <v>0</v>
      </c>
      <c r="S137" s="32">
        <f>'Link types'!U116</f>
        <v>0</v>
      </c>
      <c r="T137" s="32">
        <f>'Link types'!V116</f>
        <v>0</v>
      </c>
      <c r="U137" s="32">
        <f>'Link types'!W116</f>
        <v>10</v>
      </c>
      <c r="V137" s="32">
        <f>'Link types'!X116</f>
        <v>10</v>
      </c>
      <c r="W137" s="32">
        <f>'Link types'!Y116</f>
        <v>10</v>
      </c>
      <c r="X137" s="32" t="str">
        <f>'Link types'!Z116</f>
        <v/>
      </c>
      <c r="Y137" s="32"/>
    </row>
    <row r="138" spans="1:25" x14ac:dyDescent="0.25">
      <c r="A138" s="32">
        <f>'Link types'!B117</f>
        <v>215</v>
      </c>
      <c r="B138" s="32">
        <f>'Link types'!C117</f>
        <v>20</v>
      </c>
      <c r="C138" s="32" t="str">
        <f>'Link types'!D117</f>
        <v>free</v>
      </c>
      <c r="D138" s="32">
        <f>'Link types'!E117</f>
        <v>1</v>
      </c>
      <c r="E138" s="32">
        <f>'Link types'!F117</f>
        <v>1000</v>
      </c>
      <c r="F138" s="32" t="str">
        <f>'Link types'!G117</f>
        <v/>
      </c>
      <c r="G138" s="32">
        <f>'Link types'!H117</f>
        <v>0</v>
      </c>
      <c r="H138" s="32">
        <f>'Link types'!I117</f>
        <v>0</v>
      </c>
      <c r="I138" s="32">
        <f>'Link types'!J117</f>
        <v>0</v>
      </c>
      <c r="J138" s="32">
        <f>'Link types'!K117</f>
        <v>0</v>
      </c>
      <c r="K138" s="32">
        <f>'Link types'!M117</f>
        <v>0</v>
      </c>
      <c r="L138" s="32">
        <f>'Link types'!N117</f>
        <v>0</v>
      </c>
      <c r="M138" s="32">
        <f>'Link types'!O117</f>
        <v>0</v>
      </c>
      <c r="N138" s="32">
        <f>'Link types'!P117</f>
        <v>0</v>
      </c>
      <c r="O138" s="32">
        <f>'Link types'!Q117</f>
        <v>0</v>
      </c>
      <c r="P138" s="32">
        <f>'Link types'!R117</f>
        <v>0</v>
      </c>
      <c r="Q138" s="32">
        <f>'Link types'!S117</f>
        <v>0</v>
      </c>
      <c r="R138" s="32">
        <f>'Link types'!T117</f>
        <v>0</v>
      </c>
      <c r="S138" s="32">
        <f>'Link types'!U117</f>
        <v>0</v>
      </c>
      <c r="T138" s="32">
        <f>'Link types'!V117</f>
        <v>0</v>
      </c>
      <c r="U138" s="32">
        <f>'Link types'!W117</f>
        <v>10</v>
      </c>
      <c r="V138" s="32">
        <f>'Link types'!X117</f>
        <v>10</v>
      </c>
      <c r="W138" s="32">
        <f>'Link types'!Y117</f>
        <v>10</v>
      </c>
      <c r="X138" s="32" t="str">
        <f>'Link types'!Z117</f>
        <v/>
      </c>
      <c r="Y138" s="32"/>
    </row>
    <row r="139" spans="1:25" x14ac:dyDescent="0.25">
      <c r="A139" s="32">
        <f>'Link types'!B118</f>
        <v>216</v>
      </c>
      <c r="B139" s="32">
        <f>'Link types'!C118</f>
        <v>20</v>
      </c>
      <c r="C139" s="32" t="str">
        <f>'Link types'!D118</f>
        <v>free</v>
      </c>
      <c r="D139" s="32">
        <f>'Link types'!E118</f>
        <v>1</v>
      </c>
      <c r="E139" s="32">
        <f>'Link types'!F118</f>
        <v>1000</v>
      </c>
      <c r="F139" s="32" t="str">
        <f>'Link types'!G118</f>
        <v/>
      </c>
      <c r="G139" s="32">
        <f>'Link types'!H118</f>
        <v>0</v>
      </c>
      <c r="H139" s="32">
        <f>'Link types'!I118</f>
        <v>0</v>
      </c>
      <c r="I139" s="32">
        <f>'Link types'!J118</f>
        <v>0</v>
      </c>
      <c r="J139" s="32">
        <f>'Link types'!K118</f>
        <v>0</v>
      </c>
      <c r="K139" s="32">
        <f>'Link types'!M118</f>
        <v>0</v>
      </c>
      <c r="L139" s="32">
        <f>'Link types'!N118</f>
        <v>0</v>
      </c>
      <c r="M139" s="32">
        <f>'Link types'!O118</f>
        <v>0</v>
      </c>
      <c r="N139" s="32">
        <f>'Link types'!P118</f>
        <v>0</v>
      </c>
      <c r="O139" s="32">
        <f>'Link types'!Q118</f>
        <v>0</v>
      </c>
      <c r="P139" s="32">
        <f>'Link types'!R118</f>
        <v>0</v>
      </c>
      <c r="Q139" s="32">
        <f>'Link types'!S118</f>
        <v>0</v>
      </c>
      <c r="R139" s="32">
        <f>'Link types'!T118</f>
        <v>0</v>
      </c>
      <c r="S139" s="32">
        <f>'Link types'!U118</f>
        <v>0</v>
      </c>
      <c r="T139" s="32">
        <f>'Link types'!V118</f>
        <v>0</v>
      </c>
      <c r="U139" s="32">
        <f>'Link types'!W118</f>
        <v>10</v>
      </c>
      <c r="V139" s="32">
        <f>'Link types'!X118</f>
        <v>10</v>
      </c>
      <c r="W139" s="32">
        <f>'Link types'!Y118</f>
        <v>10</v>
      </c>
      <c r="X139" s="32" t="str">
        <f>'Link types'!Z118</f>
        <v/>
      </c>
      <c r="Y139" s="32"/>
    </row>
    <row r="140" spans="1:25" x14ac:dyDescent="0.25">
      <c r="A140" s="32">
        <f>'Link types'!B119</f>
        <v>217</v>
      </c>
      <c r="B140" s="32">
        <f>'Link types'!C119</f>
        <v>20</v>
      </c>
      <c r="C140" s="32" t="str">
        <f>'Link types'!D119</f>
        <v>free</v>
      </c>
      <c r="D140" s="32">
        <f>'Link types'!E119</f>
        <v>1</v>
      </c>
      <c r="E140" s="32">
        <f>'Link types'!F119</f>
        <v>1000</v>
      </c>
      <c r="F140" s="32" t="str">
        <f>'Link types'!G119</f>
        <v/>
      </c>
      <c r="G140" s="32">
        <f>'Link types'!H119</f>
        <v>0</v>
      </c>
      <c r="H140" s="32">
        <f>'Link types'!I119</f>
        <v>0</v>
      </c>
      <c r="I140" s="32">
        <f>'Link types'!J119</f>
        <v>0</v>
      </c>
      <c r="J140" s="32">
        <f>'Link types'!K119</f>
        <v>0</v>
      </c>
      <c r="K140" s="32">
        <f>'Link types'!M119</f>
        <v>0</v>
      </c>
      <c r="L140" s="32">
        <f>'Link types'!N119</f>
        <v>0</v>
      </c>
      <c r="M140" s="32">
        <f>'Link types'!O119</f>
        <v>0</v>
      </c>
      <c r="N140" s="32">
        <f>'Link types'!P119</f>
        <v>0</v>
      </c>
      <c r="O140" s="32">
        <f>'Link types'!Q119</f>
        <v>0</v>
      </c>
      <c r="P140" s="32">
        <f>'Link types'!R119</f>
        <v>0</v>
      </c>
      <c r="Q140" s="32">
        <f>'Link types'!S119</f>
        <v>0</v>
      </c>
      <c r="R140" s="32">
        <f>'Link types'!T119</f>
        <v>0</v>
      </c>
      <c r="S140" s="32">
        <f>'Link types'!U119</f>
        <v>0</v>
      </c>
      <c r="T140" s="32">
        <f>'Link types'!V119</f>
        <v>0</v>
      </c>
      <c r="U140" s="32">
        <f>'Link types'!W119</f>
        <v>10</v>
      </c>
      <c r="V140" s="32">
        <f>'Link types'!X119</f>
        <v>10</v>
      </c>
      <c r="W140" s="32">
        <f>'Link types'!Y119</f>
        <v>10</v>
      </c>
      <c r="X140" s="32" t="str">
        <f>'Link types'!Z119</f>
        <v/>
      </c>
      <c r="Y140" s="32"/>
    </row>
    <row r="141" spans="1:25" x14ac:dyDescent="0.25">
      <c r="A141" s="32">
        <f>'Link types'!B120</f>
        <v>218</v>
      </c>
      <c r="B141" s="32">
        <f>'Link types'!C120</f>
        <v>20</v>
      </c>
      <c r="C141" s="32" t="str">
        <f>'Link types'!D120</f>
        <v>free</v>
      </c>
      <c r="D141" s="32">
        <f>'Link types'!E120</f>
        <v>1</v>
      </c>
      <c r="E141" s="32">
        <f>'Link types'!F120</f>
        <v>1000</v>
      </c>
      <c r="F141" s="32" t="str">
        <f>'Link types'!G120</f>
        <v/>
      </c>
      <c r="G141" s="32">
        <f>'Link types'!H120</f>
        <v>0</v>
      </c>
      <c r="H141" s="32">
        <f>'Link types'!I120</f>
        <v>0</v>
      </c>
      <c r="I141" s="32">
        <f>'Link types'!J120</f>
        <v>0</v>
      </c>
      <c r="J141" s="32">
        <f>'Link types'!K120</f>
        <v>0</v>
      </c>
      <c r="K141" s="32">
        <f>'Link types'!M120</f>
        <v>0</v>
      </c>
      <c r="L141" s="32">
        <f>'Link types'!N120</f>
        <v>0</v>
      </c>
      <c r="M141" s="32">
        <f>'Link types'!O120</f>
        <v>0</v>
      </c>
      <c r="N141" s="32">
        <f>'Link types'!P120</f>
        <v>0</v>
      </c>
      <c r="O141" s="32">
        <f>'Link types'!Q120</f>
        <v>0</v>
      </c>
      <c r="P141" s="32">
        <f>'Link types'!R120</f>
        <v>0</v>
      </c>
      <c r="Q141" s="32">
        <f>'Link types'!S120</f>
        <v>0</v>
      </c>
      <c r="R141" s="32">
        <f>'Link types'!T120</f>
        <v>0</v>
      </c>
      <c r="S141" s="32">
        <f>'Link types'!U120</f>
        <v>0</v>
      </c>
      <c r="T141" s="32">
        <f>'Link types'!V120</f>
        <v>0</v>
      </c>
      <c r="U141" s="32">
        <f>'Link types'!W120</f>
        <v>10</v>
      </c>
      <c r="V141" s="32">
        <f>'Link types'!X120</f>
        <v>10</v>
      </c>
      <c r="W141" s="32">
        <f>'Link types'!Y120</f>
        <v>10</v>
      </c>
      <c r="X141" s="32" t="str">
        <f>'Link types'!Z120</f>
        <v/>
      </c>
      <c r="Y141" s="32"/>
    </row>
    <row r="142" spans="1:25" x14ac:dyDescent="0.25">
      <c r="A142" s="32">
        <f>'Link types'!B121</f>
        <v>219</v>
      </c>
      <c r="B142" s="32">
        <f>'Link types'!C121</f>
        <v>20</v>
      </c>
      <c r="C142" s="32" t="str">
        <f>'Link types'!D121</f>
        <v>free</v>
      </c>
      <c r="D142" s="32">
        <f>'Link types'!E121</f>
        <v>1</v>
      </c>
      <c r="E142" s="32">
        <f>'Link types'!F121</f>
        <v>1000</v>
      </c>
      <c r="F142" s="32" t="str">
        <f>'Link types'!G121</f>
        <v/>
      </c>
      <c r="G142" s="32">
        <f>'Link types'!H121</f>
        <v>0</v>
      </c>
      <c r="H142" s="32">
        <f>'Link types'!I121</f>
        <v>0</v>
      </c>
      <c r="I142" s="32">
        <f>'Link types'!J121</f>
        <v>0</v>
      </c>
      <c r="J142" s="32">
        <f>'Link types'!K121</f>
        <v>0</v>
      </c>
      <c r="K142" s="32">
        <f>'Link types'!M121</f>
        <v>0</v>
      </c>
      <c r="L142" s="32">
        <f>'Link types'!N121</f>
        <v>0</v>
      </c>
      <c r="M142" s="32">
        <f>'Link types'!O121</f>
        <v>0</v>
      </c>
      <c r="N142" s="32">
        <f>'Link types'!P121</f>
        <v>0</v>
      </c>
      <c r="O142" s="32">
        <f>'Link types'!Q121</f>
        <v>0</v>
      </c>
      <c r="P142" s="32">
        <f>'Link types'!R121</f>
        <v>0</v>
      </c>
      <c r="Q142" s="32">
        <f>'Link types'!S121</f>
        <v>0</v>
      </c>
      <c r="R142" s="32">
        <f>'Link types'!T121</f>
        <v>0</v>
      </c>
      <c r="S142" s="32">
        <f>'Link types'!U121</f>
        <v>0</v>
      </c>
      <c r="T142" s="32">
        <f>'Link types'!V121</f>
        <v>0</v>
      </c>
      <c r="U142" s="32">
        <f>'Link types'!W121</f>
        <v>10</v>
      </c>
      <c r="V142" s="32">
        <f>'Link types'!X121</f>
        <v>10</v>
      </c>
      <c r="W142" s="32">
        <f>'Link types'!Y121</f>
        <v>10</v>
      </c>
      <c r="X142" s="32" t="str">
        <f>'Link types'!Z121</f>
        <v/>
      </c>
      <c r="Y142" s="32"/>
    </row>
    <row r="143" spans="1:25" x14ac:dyDescent="0.25">
      <c r="A143" s="32">
        <f>'Link types'!B122</f>
        <v>220</v>
      </c>
      <c r="B143" s="32">
        <f>'Link types'!C122</f>
        <v>20</v>
      </c>
      <c r="C143" s="32" t="str">
        <f>'Link types'!D122</f>
        <v>Tr L2 V130</v>
      </c>
      <c r="D143" s="32">
        <f>'Link types'!E122</f>
        <v>1</v>
      </c>
      <c r="E143" s="32">
        <f>'Link types'!F122</f>
        <v>2</v>
      </c>
      <c r="F143" s="32" t="str">
        <f>'Link types'!G122</f>
        <v>BUS,CAR,HGV</v>
      </c>
      <c r="G143" s="32">
        <f>'Link types'!H122</f>
        <v>2</v>
      </c>
      <c r="H143" s="32">
        <f>'Link types'!I122</f>
        <v>3000</v>
      </c>
      <c r="I143" s="32">
        <f>'Link types'!J122</f>
        <v>130</v>
      </c>
      <c r="J143" s="32">
        <f>'Link types'!K122</f>
        <v>1</v>
      </c>
      <c r="K143" s="32">
        <f>'Link types'!M122</f>
        <v>20</v>
      </c>
      <c r="L143" s="32">
        <f>'Link types'!N122</f>
        <v>130</v>
      </c>
      <c r="M143" s="32">
        <f>'Link types'!O122</f>
        <v>100</v>
      </c>
      <c r="N143" s="32">
        <f>'Link types'!P122</f>
        <v>4</v>
      </c>
      <c r="O143" s="32">
        <f>'Link types'!Q122</f>
        <v>80</v>
      </c>
      <c r="P143" s="32">
        <f>'Link types'!R122</f>
        <v>50</v>
      </c>
      <c r="Q143" s="32">
        <f>'Link types'!S122</f>
        <v>4</v>
      </c>
      <c r="R143" s="32">
        <f>'Link types'!T122</f>
        <v>50</v>
      </c>
      <c r="S143" s="32">
        <f>'Link types'!U122</f>
        <v>50</v>
      </c>
      <c r="T143" s="32">
        <f>'Link types'!V122</f>
        <v>50</v>
      </c>
      <c r="U143" s="32">
        <f>'Link types'!W122</f>
        <v>10</v>
      </c>
      <c r="V143" s="32">
        <f>'Link types'!X122</f>
        <v>0.8</v>
      </c>
      <c r="W143" s="32">
        <f>'Link types'!Y122</f>
        <v>10</v>
      </c>
      <c r="X143" s="32" t="str">
        <f>'Link types'!Z122</f>
        <v>Trunk: Major high-speed road, not a motorway, often excludes slow traffic ("Kraftfahrstraße")</v>
      </c>
      <c r="Y143" s="32"/>
    </row>
    <row r="144" spans="1:25" x14ac:dyDescent="0.25">
      <c r="A144" s="32">
        <f>'Link types'!B123</f>
        <v>221</v>
      </c>
      <c r="B144" s="32">
        <f>'Link types'!C123</f>
        <v>20</v>
      </c>
      <c r="C144" s="32" t="str">
        <f>'Link types'!D123</f>
        <v>Tr L2 V120</v>
      </c>
      <c r="D144" s="32">
        <f>'Link types'!E123</f>
        <v>1</v>
      </c>
      <c r="E144" s="32">
        <f>'Link types'!F123</f>
        <v>2</v>
      </c>
      <c r="F144" s="32" t="str">
        <f>'Link types'!G123</f>
        <v>BUS,CAR,HGV</v>
      </c>
      <c r="G144" s="32">
        <f>'Link types'!H123</f>
        <v>2</v>
      </c>
      <c r="H144" s="32">
        <f>'Link types'!I123</f>
        <v>2800</v>
      </c>
      <c r="I144" s="32">
        <f>'Link types'!J123</f>
        <v>120</v>
      </c>
      <c r="J144" s="32">
        <f>'Link types'!K123</f>
        <v>1</v>
      </c>
      <c r="K144" s="32">
        <f>'Link types'!M123</f>
        <v>20</v>
      </c>
      <c r="L144" s="32">
        <f>'Link types'!N123</f>
        <v>130</v>
      </c>
      <c r="M144" s="32">
        <f>'Link types'!O123</f>
        <v>100</v>
      </c>
      <c r="N144" s="32">
        <f>'Link types'!P123</f>
        <v>4</v>
      </c>
      <c r="O144" s="32">
        <f>'Link types'!Q123</f>
        <v>80</v>
      </c>
      <c r="P144" s="32">
        <f>'Link types'!R123</f>
        <v>50</v>
      </c>
      <c r="Q144" s="32">
        <f>'Link types'!S123</f>
        <v>4</v>
      </c>
      <c r="R144" s="32">
        <f>'Link types'!T123</f>
        <v>50</v>
      </c>
      <c r="S144" s="32">
        <f>'Link types'!U123</f>
        <v>50</v>
      </c>
      <c r="T144" s="32">
        <f>'Link types'!V123</f>
        <v>50</v>
      </c>
      <c r="U144" s="32">
        <f>'Link types'!W123</f>
        <v>10</v>
      </c>
      <c r="V144" s="32">
        <f>'Link types'!X123</f>
        <v>0.8</v>
      </c>
      <c r="W144" s="32">
        <f>'Link types'!Y123</f>
        <v>10</v>
      </c>
      <c r="X144" s="32" t="str">
        <f>'Link types'!Z123</f>
        <v>Trunk: Major high-speed road, not a motorway, often excludes slow traffic ("Kraftfahrstraße")</v>
      </c>
      <c r="Y144" s="32"/>
    </row>
    <row r="145" spans="1:25" x14ac:dyDescent="0.25">
      <c r="A145" s="32">
        <f>'Link types'!B124</f>
        <v>222</v>
      </c>
      <c r="B145" s="32">
        <f>'Link types'!C124</f>
        <v>20</v>
      </c>
      <c r="C145" s="32" t="str">
        <f>'Link types'!D124</f>
        <v>Tr L2 V110</v>
      </c>
      <c r="D145" s="32">
        <f>'Link types'!E124</f>
        <v>1</v>
      </c>
      <c r="E145" s="32">
        <f>'Link types'!F124</f>
        <v>2</v>
      </c>
      <c r="F145" s="32" t="str">
        <f>'Link types'!G124</f>
        <v>BUS,CAR,HGV</v>
      </c>
      <c r="G145" s="32">
        <f>'Link types'!H124</f>
        <v>2</v>
      </c>
      <c r="H145" s="32">
        <f>'Link types'!I124</f>
        <v>2600</v>
      </c>
      <c r="I145" s="32">
        <f>'Link types'!J124</f>
        <v>110</v>
      </c>
      <c r="J145" s="32">
        <f>'Link types'!K124</f>
        <v>1</v>
      </c>
      <c r="K145" s="32">
        <f>'Link types'!M124</f>
        <v>20</v>
      </c>
      <c r="L145" s="32">
        <f>'Link types'!N124</f>
        <v>130</v>
      </c>
      <c r="M145" s="32">
        <f>'Link types'!O124</f>
        <v>100</v>
      </c>
      <c r="N145" s="32">
        <f>'Link types'!P124</f>
        <v>4</v>
      </c>
      <c r="O145" s="32">
        <f>'Link types'!Q124</f>
        <v>80</v>
      </c>
      <c r="P145" s="32">
        <f>'Link types'!R124</f>
        <v>50</v>
      </c>
      <c r="Q145" s="32">
        <f>'Link types'!S124</f>
        <v>4</v>
      </c>
      <c r="R145" s="32">
        <f>'Link types'!T124</f>
        <v>50</v>
      </c>
      <c r="S145" s="32">
        <f>'Link types'!U124</f>
        <v>50</v>
      </c>
      <c r="T145" s="32">
        <f>'Link types'!V124</f>
        <v>50</v>
      </c>
      <c r="U145" s="32">
        <f>'Link types'!W124</f>
        <v>10</v>
      </c>
      <c r="V145" s="32">
        <f>'Link types'!X124</f>
        <v>0.8</v>
      </c>
      <c r="W145" s="32">
        <f>'Link types'!Y124</f>
        <v>10</v>
      </c>
      <c r="X145" s="32" t="str">
        <f>'Link types'!Z124</f>
        <v>Trunk: Major high-speed road, not a motorway, often excludes slow traffic ("Kraftfahrstraße")</v>
      </c>
      <c r="Y145" s="32"/>
    </row>
    <row r="146" spans="1:25" x14ac:dyDescent="0.25">
      <c r="A146" s="32">
        <f>'Link types'!B125</f>
        <v>223</v>
      </c>
      <c r="B146" s="32">
        <f>'Link types'!C125</f>
        <v>20</v>
      </c>
      <c r="C146" s="32" t="str">
        <f>'Link types'!D125</f>
        <v>Tr L2 V100</v>
      </c>
      <c r="D146" s="32">
        <f>'Link types'!E125</f>
        <v>1</v>
      </c>
      <c r="E146" s="32">
        <f>'Link types'!F125</f>
        <v>2</v>
      </c>
      <c r="F146" s="32" t="str">
        <f>'Link types'!G125</f>
        <v>BUS,CAR,HGV</v>
      </c>
      <c r="G146" s="32">
        <f>'Link types'!H125</f>
        <v>2</v>
      </c>
      <c r="H146" s="32">
        <f>'Link types'!I125</f>
        <v>2400</v>
      </c>
      <c r="I146" s="32">
        <f>'Link types'!J125</f>
        <v>100</v>
      </c>
      <c r="J146" s="32">
        <f>'Link types'!K125</f>
        <v>1</v>
      </c>
      <c r="K146" s="32">
        <f>'Link types'!M125</f>
        <v>20</v>
      </c>
      <c r="L146" s="32">
        <f>'Link types'!N125</f>
        <v>130</v>
      </c>
      <c r="M146" s="32">
        <f>'Link types'!O125</f>
        <v>100</v>
      </c>
      <c r="N146" s="32">
        <f>'Link types'!P125</f>
        <v>4</v>
      </c>
      <c r="O146" s="32">
        <f>'Link types'!Q125</f>
        <v>80</v>
      </c>
      <c r="P146" s="32">
        <f>'Link types'!R125</f>
        <v>50</v>
      </c>
      <c r="Q146" s="32">
        <f>'Link types'!S125</f>
        <v>4</v>
      </c>
      <c r="R146" s="32">
        <f>'Link types'!T125</f>
        <v>50</v>
      </c>
      <c r="S146" s="32">
        <f>'Link types'!U125</f>
        <v>50</v>
      </c>
      <c r="T146" s="32">
        <f>'Link types'!V125</f>
        <v>50</v>
      </c>
      <c r="U146" s="32">
        <f>'Link types'!W125</f>
        <v>10</v>
      </c>
      <c r="V146" s="32">
        <f>'Link types'!X125</f>
        <v>0.8</v>
      </c>
      <c r="W146" s="32">
        <f>'Link types'!Y125</f>
        <v>10</v>
      </c>
      <c r="X146" s="32" t="str">
        <f>'Link types'!Z125</f>
        <v>Trunk: Major high-speed road, not a motorway, often excludes slow traffic ("Kraftfahrstraße")</v>
      </c>
      <c r="Y146" s="32"/>
    </row>
    <row r="147" spans="1:25" x14ac:dyDescent="0.25">
      <c r="A147" s="32">
        <f>'Link types'!B126</f>
        <v>224</v>
      </c>
      <c r="B147" s="32">
        <f>'Link types'!C126</f>
        <v>20</v>
      </c>
      <c r="C147" s="32" t="str">
        <f>'Link types'!D126</f>
        <v>Tr L2 V90</v>
      </c>
      <c r="D147" s="32">
        <f>'Link types'!E126</f>
        <v>1</v>
      </c>
      <c r="E147" s="32">
        <f>'Link types'!F126</f>
        <v>2</v>
      </c>
      <c r="F147" s="32" t="str">
        <f>'Link types'!G126</f>
        <v>BUS,CAR,HGV</v>
      </c>
      <c r="G147" s="32">
        <f>'Link types'!H126</f>
        <v>2</v>
      </c>
      <c r="H147" s="32">
        <f>'Link types'!I126</f>
        <v>2200</v>
      </c>
      <c r="I147" s="32">
        <f>'Link types'!J126</f>
        <v>90</v>
      </c>
      <c r="J147" s="32">
        <f>'Link types'!K126</f>
        <v>1</v>
      </c>
      <c r="K147" s="32">
        <f>'Link types'!M126</f>
        <v>20</v>
      </c>
      <c r="L147" s="32">
        <f>'Link types'!N126</f>
        <v>130</v>
      </c>
      <c r="M147" s="32">
        <f>'Link types'!O126</f>
        <v>100</v>
      </c>
      <c r="N147" s="32">
        <f>'Link types'!P126</f>
        <v>4</v>
      </c>
      <c r="O147" s="32">
        <f>'Link types'!Q126</f>
        <v>80</v>
      </c>
      <c r="P147" s="32">
        <f>'Link types'!R126</f>
        <v>50</v>
      </c>
      <c r="Q147" s="32">
        <f>'Link types'!S126</f>
        <v>4</v>
      </c>
      <c r="R147" s="32">
        <f>'Link types'!T126</f>
        <v>50</v>
      </c>
      <c r="S147" s="32">
        <f>'Link types'!U126</f>
        <v>50</v>
      </c>
      <c r="T147" s="32">
        <f>'Link types'!V126</f>
        <v>50</v>
      </c>
      <c r="U147" s="32">
        <f>'Link types'!W126</f>
        <v>10</v>
      </c>
      <c r="V147" s="32">
        <f>'Link types'!X126</f>
        <v>0.8</v>
      </c>
      <c r="W147" s="32">
        <f>'Link types'!Y126</f>
        <v>10</v>
      </c>
      <c r="X147" s="32" t="str">
        <f>'Link types'!Z126</f>
        <v>Trunk: Major high-speed road, not a motorway, often excludes slow traffic ("Kraftfahrstraße")</v>
      </c>
      <c r="Y147" s="32"/>
    </row>
    <row r="148" spans="1:25" x14ac:dyDescent="0.25">
      <c r="A148" s="32">
        <f>'Link types'!B127</f>
        <v>225</v>
      </c>
      <c r="B148" s="32">
        <f>'Link types'!C127</f>
        <v>20</v>
      </c>
      <c r="C148" s="32" t="str">
        <f>'Link types'!D127</f>
        <v>Tr L2 V80</v>
      </c>
      <c r="D148" s="32">
        <f>'Link types'!E127</f>
        <v>1</v>
      </c>
      <c r="E148" s="32">
        <f>'Link types'!F127</f>
        <v>2</v>
      </c>
      <c r="F148" s="32" t="str">
        <f>'Link types'!G127</f>
        <v>BUS,CAR,HGV</v>
      </c>
      <c r="G148" s="32">
        <f>'Link types'!H127</f>
        <v>2</v>
      </c>
      <c r="H148" s="32">
        <f>'Link types'!I127</f>
        <v>2000</v>
      </c>
      <c r="I148" s="32">
        <f>'Link types'!J127</f>
        <v>80</v>
      </c>
      <c r="J148" s="32">
        <f>'Link types'!K127</f>
        <v>1</v>
      </c>
      <c r="K148" s="32">
        <f>'Link types'!M127</f>
        <v>20</v>
      </c>
      <c r="L148" s="32">
        <f>'Link types'!N127</f>
        <v>130</v>
      </c>
      <c r="M148" s="32">
        <f>'Link types'!O127</f>
        <v>100</v>
      </c>
      <c r="N148" s="32">
        <f>'Link types'!P127</f>
        <v>4</v>
      </c>
      <c r="O148" s="32">
        <f>'Link types'!Q127</f>
        <v>80</v>
      </c>
      <c r="P148" s="32">
        <f>'Link types'!R127</f>
        <v>50</v>
      </c>
      <c r="Q148" s="32">
        <f>'Link types'!S127</f>
        <v>4</v>
      </c>
      <c r="R148" s="32">
        <f>'Link types'!T127</f>
        <v>50</v>
      </c>
      <c r="S148" s="32">
        <f>'Link types'!U127</f>
        <v>50</v>
      </c>
      <c r="T148" s="32">
        <f>'Link types'!V127</f>
        <v>50</v>
      </c>
      <c r="U148" s="32">
        <f>'Link types'!W127</f>
        <v>10</v>
      </c>
      <c r="V148" s="32">
        <f>'Link types'!X127</f>
        <v>0.8</v>
      </c>
      <c r="W148" s="32">
        <f>'Link types'!Y127</f>
        <v>10</v>
      </c>
      <c r="X148" s="32" t="str">
        <f>'Link types'!Z127</f>
        <v>Trunk: Major high-speed road, not a motorway, often excludes slow traffic ("Kraftfahrstraße")</v>
      </c>
      <c r="Y148" s="32"/>
    </row>
    <row r="149" spans="1:25" x14ac:dyDescent="0.25">
      <c r="A149" s="32">
        <f>'Link types'!B128</f>
        <v>226</v>
      </c>
      <c r="B149" s="32">
        <f>'Link types'!C128</f>
        <v>20</v>
      </c>
      <c r="C149" s="32" t="str">
        <f>'Link types'!D128</f>
        <v>Tr L2 V70</v>
      </c>
      <c r="D149" s="32">
        <f>'Link types'!E128</f>
        <v>1</v>
      </c>
      <c r="E149" s="32">
        <f>'Link types'!F128</f>
        <v>2</v>
      </c>
      <c r="F149" s="32" t="str">
        <f>'Link types'!G128</f>
        <v>BUS,CAR,HGV</v>
      </c>
      <c r="G149" s="32">
        <f>'Link types'!H128</f>
        <v>2</v>
      </c>
      <c r="H149" s="32">
        <f>'Link types'!I128</f>
        <v>1600</v>
      </c>
      <c r="I149" s="32">
        <f>'Link types'!J128</f>
        <v>70</v>
      </c>
      <c r="J149" s="32">
        <f>'Link types'!K128</f>
        <v>1</v>
      </c>
      <c r="K149" s="32">
        <f>'Link types'!M128</f>
        <v>20</v>
      </c>
      <c r="L149" s="32">
        <f>'Link types'!N128</f>
        <v>130</v>
      </c>
      <c r="M149" s="32">
        <f>'Link types'!O128</f>
        <v>100</v>
      </c>
      <c r="N149" s="32">
        <f>'Link types'!P128</f>
        <v>4</v>
      </c>
      <c r="O149" s="32">
        <f>'Link types'!Q128</f>
        <v>80</v>
      </c>
      <c r="P149" s="32">
        <f>'Link types'!R128</f>
        <v>50</v>
      </c>
      <c r="Q149" s="32">
        <f>'Link types'!S128</f>
        <v>4</v>
      </c>
      <c r="R149" s="32">
        <f>'Link types'!T128</f>
        <v>50</v>
      </c>
      <c r="S149" s="32">
        <f>'Link types'!U128</f>
        <v>50</v>
      </c>
      <c r="T149" s="32">
        <f>'Link types'!V128</f>
        <v>50</v>
      </c>
      <c r="U149" s="32">
        <f>'Link types'!W128</f>
        <v>10</v>
      </c>
      <c r="V149" s="32">
        <f>'Link types'!X128</f>
        <v>0.8</v>
      </c>
      <c r="W149" s="32">
        <f>'Link types'!Y128</f>
        <v>10</v>
      </c>
      <c r="X149" s="32" t="str">
        <f>'Link types'!Z128</f>
        <v>Trunk: Major high-speed road, not a motorway, often excludes slow traffic ("Kraftfahrstraße")</v>
      </c>
      <c r="Y149" s="32"/>
    </row>
    <row r="150" spans="1:25" x14ac:dyDescent="0.25">
      <c r="A150" s="32">
        <f>'Link types'!B129</f>
        <v>227</v>
      </c>
      <c r="B150" s="32">
        <f>'Link types'!C129</f>
        <v>20</v>
      </c>
      <c r="C150" s="32" t="str">
        <f>'Link types'!D129</f>
        <v>Tr L2 V60</v>
      </c>
      <c r="D150" s="32">
        <f>'Link types'!E129</f>
        <v>1</v>
      </c>
      <c r="E150" s="32">
        <f>'Link types'!F129</f>
        <v>2</v>
      </c>
      <c r="F150" s="32" t="str">
        <f>'Link types'!G129</f>
        <v>BUS,CAR,HGV</v>
      </c>
      <c r="G150" s="32">
        <f>'Link types'!H129</f>
        <v>2</v>
      </c>
      <c r="H150" s="32">
        <f>'Link types'!I129</f>
        <v>1200</v>
      </c>
      <c r="I150" s="32">
        <f>'Link types'!J129</f>
        <v>60</v>
      </c>
      <c r="J150" s="32">
        <f>'Link types'!K129</f>
        <v>1</v>
      </c>
      <c r="K150" s="32">
        <f>'Link types'!M129</f>
        <v>20</v>
      </c>
      <c r="L150" s="32">
        <f>'Link types'!N129</f>
        <v>130</v>
      </c>
      <c r="M150" s="32">
        <f>'Link types'!O129</f>
        <v>100</v>
      </c>
      <c r="N150" s="32">
        <f>'Link types'!P129</f>
        <v>4</v>
      </c>
      <c r="O150" s="32">
        <f>'Link types'!Q129</f>
        <v>80</v>
      </c>
      <c r="P150" s="32">
        <f>'Link types'!R129</f>
        <v>50</v>
      </c>
      <c r="Q150" s="32">
        <f>'Link types'!S129</f>
        <v>4</v>
      </c>
      <c r="R150" s="32">
        <f>'Link types'!T129</f>
        <v>50</v>
      </c>
      <c r="S150" s="32">
        <f>'Link types'!U129</f>
        <v>50</v>
      </c>
      <c r="T150" s="32">
        <f>'Link types'!V129</f>
        <v>50</v>
      </c>
      <c r="U150" s="32">
        <f>'Link types'!W129</f>
        <v>10</v>
      </c>
      <c r="V150" s="32">
        <f>'Link types'!X129</f>
        <v>0.8</v>
      </c>
      <c r="W150" s="32">
        <f>'Link types'!Y129</f>
        <v>10</v>
      </c>
      <c r="X150" s="32" t="str">
        <f>'Link types'!Z129</f>
        <v>Trunk: Major high-speed road, not a motorway, often excludes slow traffic ("Kraftfahrstraße")</v>
      </c>
      <c r="Y150" s="32"/>
    </row>
    <row r="151" spans="1:25" x14ac:dyDescent="0.25">
      <c r="A151" s="32">
        <f>'Link types'!B130</f>
        <v>228</v>
      </c>
      <c r="B151" s="32">
        <f>'Link types'!C130</f>
        <v>20</v>
      </c>
      <c r="C151" s="32" t="str">
        <f>'Link types'!D130</f>
        <v>Tr L2 V50</v>
      </c>
      <c r="D151" s="32">
        <f>'Link types'!E130</f>
        <v>1</v>
      </c>
      <c r="E151" s="32">
        <f>'Link types'!F130</f>
        <v>2</v>
      </c>
      <c r="F151" s="32" t="str">
        <f>'Link types'!G130</f>
        <v>BUS,CAR,HGV</v>
      </c>
      <c r="G151" s="32">
        <f>'Link types'!H130</f>
        <v>2</v>
      </c>
      <c r="H151" s="32">
        <f>'Link types'!I130</f>
        <v>800</v>
      </c>
      <c r="I151" s="32">
        <f>'Link types'!J130</f>
        <v>50</v>
      </c>
      <c r="J151" s="32">
        <f>'Link types'!K130</f>
        <v>1</v>
      </c>
      <c r="K151" s="32">
        <f>'Link types'!M130</f>
        <v>20</v>
      </c>
      <c r="L151" s="32">
        <f>'Link types'!N130</f>
        <v>130</v>
      </c>
      <c r="M151" s="32">
        <f>'Link types'!O130</f>
        <v>100</v>
      </c>
      <c r="N151" s="32">
        <f>'Link types'!P130</f>
        <v>4</v>
      </c>
      <c r="O151" s="32">
        <f>'Link types'!Q130</f>
        <v>80</v>
      </c>
      <c r="P151" s="32">
        <f>'Link types'!R130</f>
        <v>50</v>
      </c>
      <c r="Q151" s="32">
        <f>'Link types'!S130</f>
        <v>4</v>
      </c>
      <c r="R151" s="32">
        <f>'Link types'!T130</f>
        <v>50</v>
      </c>
      <c r="S151" s="32">
        <f>'Link types'!U130</f>
        <v>50</v>
      </c>
      <c r="T151" s="32">
        <f>'Link types'!V130</f>
        <v>50</v>
      </c>
      <c r="U151" s="32">
        <f>'Link types'!W130</f>
        <v>10</v>
      </c>
      <c r="V151" s="32">
        <f>'Link types'!X130</f>
        <v>0.8</v>
      </c>
      <c r="W151" s="32">
        <f>'Link types'!Y130</f>
        <v>10</v>
      </c>
      <c r="X151" s="32" t="str">
        <f>'Link types'!Z130</f>
        <v>Trunk: Major high-speed road, not a motorway, often excludes slow traffic ("Kraftfahrstraße")</v>
      </c>
      <c r="Y151" s="32"/>
    </row>
    <row r="152" spans="1:25" x14ac:dyDescent="0.25">
      <c r="A152" s="32">
        <f>'Link types'!B131</f>
        <v>229</v>
      </c>
      <c r="B152" s="32">
        <f>'Link types'!C131</f>
        <v>20</v>
      </c>
      <c r="C152" s="32" t="str">
        <f>'Link types'!D131</f>
        <v>Tr L2 V40</v>
      </c>
      <c r="D152" s="32">
        <f>'Link types'!E131</f>
        <v>1</v>
      </c>
      <c r="E152" s="32">
        <f>'Link types'!F131</f>
        <v>2</v>
      </c>
      <c r="F152" s="32" t="str">
        <f>'Link types'!G131</f>
        <v>BUS,CAR,HGV</v>
      </c>
      <c r="G152" s="32">
        <f>'Link types'!H131</f>
        <v>2</v>
      </c>
      <c r="H152" s="32">
        <f>'Link types'!I131</f>
        <v>600</v>
      </c>
      <c r="I152" s="32">
        <f>'Link types'!J131</f>
        <v>40</v>
      </c>
      <c r="J152" s="32">
        <f>'Link types'!K131</f>
        <v>1</v>
      </c>
      <c r="K152" s="32">
        <f>'Link types'!M131</f>
        <v>20</v>
      </c>
      <c r="L152" s="32">
        <f>'Link types'!N131</f>
        <v>130</v>
      </c>
      <c r="M152" s="32">
        <f>'Link types'!O131</f>
        <v>100</v>
      </c>
      <c r="N152" s="32">
        <f>'Link types'!P131</f>
        <v>4</v>
      </c>
      <c r="O152" s="32">
        <f>'Link types'!Q131</f>
        <v>80</v>
      </c>
      <c r="P152" s="32">
        <f>'Link types'!R131</f>
        <v>50</v>
      </c>
      <c r="Q152" s="32">
        <f>'Link types'!S131</f>
        <v>4</v>
      </c>
      <c r="R152" s="32">
        <f>'Link types'!T131</f>
        <v>50</v>
      </c>
      <c r="S152" s="32">
        <f>'Link types'!U131</f>
        <v>50</v>
      </c>
      <c r="T152" s="32">
        <f>'Link types'!V131</f>
        <v>50</v>
      </c>
      <c r="U152" s="32">
        <f>'Link types'!W131</f>
        <v>10</v>
      </c>
      <c r="V152" s="32">
        <f>'Link types'!X131</f>
        <v>0.8</v>
      </c>
      <c r="W152" s="32">
        <f>'Link types'!Y131</f>
        <v>10</v>
      </c>
      <c r="X152" s="32" t="str">
        <f>'Link types'!Z131</f>
        <v>Trunk: Major high-speed road, not a motorway, often excludes slow traffic ("Kraftfahrstraße")</v>
      </c>
      <c r="Y152" s="32"/>
    </row>
    <row r="153" spans="1:25" x14ac:dyDescent="0.25">
      <c r="A153" s="32">
        <f>'Link types'!B132</f>
        <v>230</v>
      </c>
      <c r="B153" s="32">
        <f>'Link types'!C132</f>
        <v>20</v>
      </c>
      <c r="C153" s="32" t="str">
        <f>'Link types'!D132</f>
        <v>free</v>
      </c>
      <c r="D153" s="32">
        <f>'Link types'!E132</f>
        <v>1</v>
      </c>
      <c r="E153" s="32">
        <f>'Link types'!F132</f>
        <v>1000</v>
      </c>
      <c r="F153" s="32" t="str">
        <f>'Link types'!G132</f>
        <v/>
      </c>
      <c r="G153" s="32">
        <f>'Link types'!H132</f>
        <v>0</v>
      </c>
      <c r="H153" s="32">
        <f>'Link types'!I132</f>
        <v>0</v>
      </c>
      <c r="I153" s="32">
        <f>'Link types'!J132</f>
        <v>0</v>
      </c>
      <c r="J153" s="32">
        <f>'Link types'!K132</f>
        <v>0</v>
      </c>
      <c r="K153" s="32">
        <f>'Link types'!M132</f>
        <v>0</v>
      </c>
      <c r="L153" s="32">
        <f>'Link types'!N132</f>
        <v>0</v>
      </c>
      <c r="M153" s="32">
        <f>'Link types'!O132</f>
        <v>0</v>
      </c>
      <c r="N153" s="32">
        <f>'Link types'!P132</f>
        <v>0</v>
      </c>
      <c r="O153" s="32">
        <f>'Link types'!Q132</f>
        <v>0</v>
      </c>
      <c r="P153" s="32">
        <f>'Link types'!R132</f>
        <v>0</v>
      </c>
      <c r="Q153" s="32">
        <f>'Link types'!S132</f>
        <v>0</v>
      </c>
      <c r="R153" s="32">
        <f>'Link types'!T132</f>
        <v>0</v>
      </c>
      <c r="S153" s="32">
        <f>'Link types'!U132</f>
        <v>0</v>
      </c>
      <c r="T153" s="32">
        <f>'Link types'!V132</f>
        <v>0</v>
      </c>
      <c r="U153" s="32">
        <f>'Link types'!W132</f>
        <v>10</v>
      </c>
      <c r="V153" s="32">
        <f>'Link types'!X132</f>
        <v>10</v>
      </c>
      <c r="W153" s="32">
        <f>'Link types'!Y132</f>
        <v>10</v>
      </c>
      <c r="X153" s="32" t="str">
        <f>'Link types'!Z132</f>
        <v/>
      </c>
      <c r="Y153" s="32"/>
    </row>
    <row r="154" spans="1:25" x14ac:dyDescent="0.25">
      <c r="A154" s="32">
        <f>'Link types'!B133</f>
        <v>231</v>
      </c>
      <c r="B154" s="32">
        <f>'Link types'!C133</f>
        <v>20</v>
      </c>
      <c r="C154" s="32" t="str">
        <f>'Link types'!D133</f>
        <v>free</v>
      </c>
      <c r="D154" s="32">
        <f>'Link types'!E133</f>
        <v>1</v>
      </c>
      <c r="E154" s="32">
        <f>'Link types'!F133</f>
        <v>1000</v>
      </c>
      <c r="F154" s="32" t="str">
        <f>'Link types'!G133</f>
        <v/>
      </c>
      <c r="G154" s="32">
        <f>'Link types'!H133</f>
        <v>0</v>
      </c>
      <c r="H154" s="32">
        <f>'Link types'!I133</f>
        <v>0</v>
      </c>
      <c r="I154" s="32">
        <f>'Link types'!J133</f>
        <v>0</v>
      </c>
      <c r="J154" s="32">
        <f>'Link types'!K133</f>
        <v>0</v>
      </c>
      <c r="K154" s="32">
        <f>'Link types'!M133</f>
        <v>0</v>
      </c>
      <c r="L154" s="32">
        <f>'Link types'!N133</f>
        <v>0</v>
      </c>
      <c r="M154" s="32">
        <f>'Link types'!O133</f>
        <v>0</v>
      </c>
      <c r="N154" s="32">
        <f>'Link types'!P133</f>
        <v>0</v>
      </c>
      <c r="O154" s="32">
        <f>'Link types'!Q133</f>
        <v>0</v>
      </c>
      <c r="P154" s="32">
        <f>'Link types'!R133</f>
        <v>0</v>
      </c>
      <c r="Q154" s="32">
        <f>'Link types'!S133</f>
        <v>0</v>
      </c>
      <c r="R154" s="32">
        <f>'Link types'!T133</f>
        <v>0</v>
      </c>
      <c r="S154" s="32">
        <f>'Link types'!U133</f>
        <v>0</v>
      </c>
      <c r="T154" s="32">
        <f>'Link types'!V133</f>
        <v>0</v>
      </c>
      <c r="U154" s="32">
        <f>'Link types'!W133</f>
        <v>10</v>
      </c>
      <c r="V154" s="32">
        <f>'Link types'!X133</f>
        <v>10</v>
      </c>
      <c r="W154" s="32">
        <f>'Link types'!Y133</f>
        <v>10</v>
      </c>
      <c r="X154" s="32" t="str">
        <f>'Link types'!Z133</f>
        <v/>
      </c>
      <c r="Y154" s="32"/>
    </row>
    <row r="155" spans="1:25" x14ac:dyDescent="0.25">
      <c r="A155" s="32">
        <f>'Link types'!B134</f>
        <v>232</v>
      </c>
      <c r="B155" s="32">
        <f>'Link types'!C134</f>
        <v>20</v>
      </c>
      <c r="C155" s="32" t="str">
        <f>'Link types'!D134</f>
        <v>free</v>
      </c>
      <c r="D155" s="32">
        <f>'Link types'!E134</f>
        <v>1</v>
      </c>
      <c r="E155" s="32">
        <f>'Link types'!F134</f>
        <v>1000</v>
      </c>
      <c r="F155" s="32" t="str">
        <f>'Link types'!G134</f>
        <v/>
      </c>
      <c r="G155" s="32">
        <f>'Link types'!H134</f>
        <v>0</v>
      </c>
      <c r="H155" s="32">
        <f>'Link types'!I134</f>
        <v>0</v>
      </c>
      <c r="I155" s="32">
        <f>'Link types'!J134</f>
        <v>0</v>
      </c>
      <c r="J155" s="32">
        <f>'Link types'!K134</f>
        <v>0</v>
      </c>
      <c r="K155" s="32">
        <f>'Link types'!M134</f>
        <v>0</v>
      </c>
      <c r="L155" s="32">
        <f>'Link types'!N134</f>
        <v>0</v>
      </c>
      <c r="M155" s="32">
        <f>'Link types'!O134</f>
        <v>0</v>
      </c>
      <c r="N155" s="32">
        <f>'Link types'!P134</f>
        <v>0</v>
      </c>
      <c r="O155" s="32">
        <f>'Link types'!Q134</f>
        <v>0</v>
      </c>
      <c r="P155" s="32">
        <f>'Link types'!R134</f>
        <v>0</v>
      </c>
      <c r="Q155" s="32">
        <f>'Link types'!S134</f>
        <v>0</v>
      </c>
      <c r="R155" s="32">
        <f>'Link types'!T134</f>
        <v>0</v>
      </c>
      <c r="S155" s="32">
        <f>'Link types'!U134</f>
        <v>0</v>
      </c>
      <c r="T155" s="32">
        <f>'Link types'!V134</f>
        <v>0</v>
      </c>
      <c r="U155" s="32">
        <f>'Link types'!W134</f>
        <v>10</v>
      </c>
      <c r="V155" s="32">
        <f>'Link types'!X134</f>
        <v>10</v>
      </c>
      <c r="W155" s="32">
        <f>'Link types'!Y134</f>
        <v>10</v>
      </c>
      <c r="X155" s="32" t="str">
        <f>'Link types'!Z134</f>
        <v/>
      </c>
      <c r="Y155" s="32"/>
    </row>
    <row r="156" spans="1:25" x14ac:dyDescent="0.25">
      <c r="A156" s="32">
        <f>'Link types'!B135</f>
        <v>233</v>
      </c>
      <c r="B156" s="32">
        <f>'Link types'!C135</f>
        <v>20</v>
      </c>
      <c r="C156" s="32" t="str">
        <f>'Link types'!D135</f>
        <v>free</v>
      </c>
      <c r="D156" s="32">
        <f>'Link types'!E135</f>
        <v>1</v>
      </c>
      <c r="E156" s="32">
        <f>'Link types'!F135</f>
        <v>1000</v>
      </c>
      <c r="F156" s="32" t="str">
        <f>'Link types'!G135</f>
        <v/>
      </c>
      <c r="G156" s="32">
        <f>'Link types'!H135</f>
        <v>0</v>
      </c>
      <c r="H156" s="32">
        <f>'Link types'!I135</f>
        <v>0</v>
      </c>
      <c r="I156" s="32">
        <f>'Link types'!J135</f>
        <v>0</v>
      </c>
      <c r="J156" s="32">
        <f>'Link types'!K135</f>
        <v>0</v>
      </c>
      <c r="K156" s="32">
        <f>'Link types'!M135</f>
        <v>0</v>
      </c>
      <c r="L156" s="32">
        <f>'Link types'!N135</f>
        <v>0</v>
      </c>
      <c r="M156" s="32">
        <f>'Link types'!O135</f>
        <v>0</v>
      </c>
      <c r="N156" s="32">
        <f>'Link types'!P135</f>
        <v>0</v>
      </c>
      <c r="O156" s="32">
        <f>'Link types'!Q135</f>
        <v>0</v>
      </c>
      <c r="P156" s="32">
        <f>'Link types'!R135</f>
        <v>0</v>
      </c>
      <c r="Q156" s="32">
        <f>'Link types'!S135</f>
        <v>0</v>
      </c>
      <c r="R156" s="32">
        <f>'Link types'!T135</f>
        <v>0</v>
      </c>
      <c r="S156" s="32">
        <f>'Link types'!U135</f>
        <v>0</v>
      </c>
      <c r="T156" s="32">
        <f>'Link types'!V135</f>
        <v>0</v>
      </c>
      <c r="U156" s="32">
        <f>'Link types'!W135</f>
        <v>10</v>
      </c>
      <c r="V156" s="32">
        <f>'Link types'!X135</f>
        <v>10</v>
      </c>
      <c r="W156" s="32">
        <f>'Link types'!Y135</f>
        <v>10</v>
      </c>
      <c r="X156" s="32" t="str">
        <f>'Link types'!Z135</f>
        <v/>
      </c>
      <c r="Y156" s="32"/>
    </row>
    <row r="157" spans="1:25" x14ac:dyDescent="0.25">
      <c r="A157" s="32">
        <f>'Link types'!B136</f>
        <v>234</v>
      </c>
      <c r="B157" s="32">
        <f>'Link types'!C136</f>
        <v>20</v>
      </c>
      <c r="C157" s="32" t="str">
        <f>'Link types'!D136</f>
        <v>free</v>
      </c>
      <c r="D157" s="32">
        <f>'Link types'!E136</f>
        <v>1</v>
      </c>
      <c r="E157" s="32">
        <f>'Link types'!F136</f>
        <v>1000</v>
      </c>
      <c r="F157" s="32" t="str">
        <f>'Link types'!G136</f>
        <v/>
      </c>
      <c r="G157" s="32">
        <f>'Link types'!H136</f>
        <v>0</v>
      </c>
      <c r="H157" s="32">
        <f>'Link types'!I136</f>
        <v>0</v>
      </c>
      <c r="I157" s="32">
        <f>'Link types'!J136</f>
        <v>0</v>
      </c>
      <c r="J157" s="32">
        <f>'Link types'!K136</f>
        <v>0</v>
      </c>
      <c r="K157" s="32">
        <f>'Link types'!M136</f>
        <v>0</v>
      </c>
      <c r="L157" s="32">
        <f>'Link types'!N136</f>
        <v>0</v>
      </c>
      <c r="M157" s="32">
        <f>'Link types'!O136</f>
        <v>0</v>
      </c>
      <c r="N157" s="32">
        <f>'Link types'!P136</f>
        <v>0</v>
      </c>
      <c r="O157" s="32">
        <f>'Link types'!Q136</f>
        <v>0</v>
      </c>
      <c r="P157" s="32">
        <f>'Link types'!R136</f>
        <v>0</v>
      </c>
      <c r="Q157" s="32">
        <f>'Link types'!S136</f>
        <v>0</v>
      </c>
      <c r="R157" s="32">
        <f>'Link types'!T136</f>
        <v>0</v>
      </c>
      <c r="S157" s="32">
        <f>'Link types'!U136</f>
        <v>0</v>
      </c>
      <c r="T157" s="32">
        <f>'Link types'!V136</f>
        <v>0</v>
      </c>
      <c r="U157" s="32">
        <f>'Link types'!W136</f>
        <v>10</v>
      </c>
      <c r="V157" s="32">
        <f>'Link types'!X136</f>
        <v>10</v>
      </c>
      <c r="W157" s="32">
        <f>'Link types'!Y136</f>
        <v>10</v>
      </c>
      <c r="X157" s="32" t="str">
        <f>'Link types'!Z136</f>
        <v/>
      </c>
      <c r="Y157" s="32"/>
    </row>
    <row r="158" spans="1:25" x14ac:dyDescent="0.25">
      <c r="A158" s="32">
        <f>'Link types'!B137</f>
        <v>235</v>
      </c>
      <c r="B158" s="32">
        <f>'Link types'!C137</f>
        <v>20</v>
      </c>
      <c r="C158" s="32" t="str">
        <f>'Link types'!D137</f>
        <v>free</v>
      </c>
      <c r="D158" s="32">
        <f>'Link types'!E137</f>
        <v>1</v>
      </c>
      <c r="E158" s="32">
        <f>'Link types'!F137</f>
        <v>1000</v>
      </c>
      <c r="F158" s="32" t="str">
        <f>'Link types'!G137</f>
        <v/>
      </c>
      <c r="G158" s="32">
        <f>'Link types'!H137</f>
        <v>0</v>
      </c>
      <c r="H158" s="32">
        <f>'Link types'!I137</f>
        <v>0</v>
      </c>
      <c r="I158" s="32">
        <f>'Link types'!J137</f>
        <v>0</v>
      </c>
      <c r="J158" s="32">
        <f>'Link types'!K137</f>
        <v>0</v>
      </c>
      <c r="K158" s="32">
        <f>'Link types'!M137</f>
        <v>0</v>
      </c>
      <c r="L158" s="32">
        <f>'Link types'!N137</f>
        <v>0</v>
      </c>
      <c r="M158" s="32">
        <f>'Link types'!O137</f>
        <v>0</v>
      </c>
      <c r="N158" s="32">
        <f>'Link types'!P137</f>
        <v>0</v>
      </c>
      <c r="O158" s="32">
        <f>'Link types'!Q137</f>
        <v>0</v>
      </c>
      <c r="P158" s="32">
        <f>'Link types'!R137</f>
        <v>0</v>
      </c>
      <c r="Q158" s="32">
        <f>'Link types'!S137</f>
        <v>0</v>
      </c>
      <c r="R158" s="32">
        <f>'Link types'!T137</f>
        <v>0</v>
      </c>
      <c r="S158" s="32">
        <f>'Link types'!U137</f>
        <v>0</v>
      </c>
      <c r="T158" s="32">
        <f>'Link types'!V137</f>
        <v>0</v>
      </c>
      <c r="U158" s="32">
        <f>'Link types'!W137</f>
        <v>10</v>
      </c>
      <c r="V158" s="32">
        <f>'Link types'!X137</f>
        <v>10</v>
      </c>
      <c r="W158" s="32">
        <f>'Link types'!Y137</f>
        <v>10</v>
      </c>
      <c r="X158" s="32" t="str">
        <f>'Link types'!Z137</f>
        <v/>
      </c>
      <c r="Y158" s="32"/>
    </row>
    <row r="159" spans="1:25" x14ac:dyDescent="0.25">
      <c r="A159" s="32">
        <f>'Link types'!B138</f>
        <v>236</v>
      </c>
      <c r="B159" s="32">
        <f>'Link types'!C138</f>
        <v>20</v>
      </c>
      <c r="C159" s="32" t="str">
        <f>'Link types'!D138</f>
        <v>free</v>
      </c>
      <c r="D159" s="32">
        <f>'Link types'!E138</f>
        <v>1</v>
      </c>
      <c r="E159" s="32">
        <f>'Link types'!F138</f>
        <v>1000</v>
      </c>
      <c r="F159" s="32" t="str">
        <f>'Link types'!G138</f>
        <v/>
      </c>
      <c r="G159" s="32">
        <f>'Link types'!H138</f>
        <v>0</v>
      </c>
      <c r="H159" s="32">
        <f>'Link types'!I138</f>
        <v>0</v>
      </c>
      <c r="I159" s="32">
        <f>'Link types'!J138</f>
        <v>0</v>
      </c>
      <c r="J159" s="32">
        <f>'Link types'!K138</f>
        <v>0</v>
      </c>
      <c r="K159" s="32">
        <f>'Link types'!M138</f>
        <v>0</v>
      </c>
      <c r="L159" s="32">
        <f>'Link types'!N138</f>
        <v>0</v>
      </c>
      <c r="M159" s="32">
        <f>'Link types'!O138</f>
        <v>0</v>
      </c>
      <c r="N159" s="32">
        <f>'Link types'!P138</f>
        <v>0</v>
      </c>
      <c r="O159" s="32">
        <f>'Link types'!Q138</f>
        <v>0</v>
      </c>
      <c r="P159" s="32">
        <f>'Link types'!R138</f>
        <v>0</v>
      </c>
      <c r="Q159" s="32">
        <f>'Link types'!S138</f>
        <v>0</v>
      </c>
      <c r="R159" s="32">
        <f>'Link types'!T138</f>
        <v>0</v>
      </c>
      <c r="S159" s="32">
        <f>'Link types'!U138</f>
        <v>0</v>
      </c>
      <c r="T159" s="32">
        <f>'Link types'!V138</f>
        <v>0</v>
      </c>
      <c r="U159" s="32">
        <f>'Link types'!W138</f>
        <v>10</v>
      </c>
      <c r="V159" s="32">
        <f>'Link types'!X138</f>
        <v>10</v>
      </c>
      <c r="W159" s="32">
        <f>'Link types'!Y138</f>
        <v>10</v>
      </c>
      <c r="X159" s="32" t="str">
        <f>'Link types'!Z138</f>
        <v/>
      </c>
      <c r="Y159" s="32"/>
    </row>
    <row r="160" spans="1:25" x14ac:dyDescent="0.25">
      <c r="A160" s="32">
        <f>'Link types'!B139</f>
        <v>237</v>
      </c>
      <c r="B160" s="32">
        <f>'Link types'!C139</f>
        <v>20</v>
      </c>
      <c r="C160" s="32" t="str">
        <f>'Link types'!D139</f>
        <v>free</v>
      </c>
      <c r="D160" s="32">
        <f>'Link types'!E139</f>
        <v>1</v>
      </c>
      <c r="E160" s="32">
        <f>'Link types'!F139</f>
        <v>1000</v>
      </c>
      <c r="F160" s="32" t="str">
        <f>'Link types'!G139</f>
        <v/>
      </c>
      <c r="G160" s="32">
        <f>'Link types'!H139</f>
        <v>0</v>
      </c>
      <c r="H160" s="32">
        <f>'Link types'!I139</f>
        <v>0</v>
      </c>
      <c r="I160" s="32">
        <f>'Link types'!J139</f>
        <v>0</v>
      </c>
      <c r="J160" s="32">
        <f>'Link types'!K139</f>
        <v>0</v>
      </c>
      <c r="K160" s="32">
        <f>'Link types'!M139</f>
        <v>0</v>
      </c>
      <c r="L160" s="32">
        <f>'Link types'!N139</f>
        <v>0</v>
      </c>
      <c r="M160" s="32">
        <f>'Link types'!O139</f>
        <v>0</v>
      </c>
      <c r="N160" s="32">
        <f>'Link types'!P139</f>
        <v>0</v>
      </c>
      <c r="O160" s="32">
        <f>'Link types'!Q139</f>
        <v>0</v>
      </c>
      <c r="P160" s="32">
        <f>'Link types'!R139</f>
        <v>0</v>
      </c>
      <c r="Q160" s="32">
        <f>'Link types'!S139</f>
        <v>0</v>
      </c>
      <c r="R160" s="32">
        <f>'Link types'!T139</f>
        <v>0</v>
      </c>
      <c r="S160" s="32">
        <f>'Link types'!U139</f>
        <v>0</v>
      </c>
      <c r="T160" s="32">
        <f>'Link types'!V139</f>
        <v>0</v>
      </c>
      <c r="U160" s="32">
        <f>'Link types'!W139</f>
        <v>10</v>
      </c>
      <c r="V160" s="32">
        <f>'Link types'!X139</f>
        <v>10</v>
      </c>
      <c r="W160" s="32">
        <f>'Link types'!Y139</f>
        <v>10</v>
      </c>
      <c r="X160" s="32" t="str">
        <f>'Link types'!Z139</f>
        <v/>
      </c>
      <c r="Y160" s="32"/>
    </row>
    <row r="161" spans="1:25" x14ac:dyDescent="0.25">
      <c r="A161" s="32">
        <f>'Link types'!B140</f>
        <v>238</v>
      </c>
      <c r="B161" s="32">
        <f>'Link types'!C140</f>
        <v>20</v>
      </c>
      <c r="C161" s="32" t="str">
        <f>'Link types'!D140</f>
        <v>free</v>
      </c>
      <c r="D161" s="32">
        <f>'Link types'!E140</f>
        <v>1</v>
      </c>
      <c r="E161" s="32">
        <f>'Link types'!F140</f>
        <v>1000</v>
      </c>
      <c r="F161" s="32" t="str">
        <f>'Link types'!G140</f>
        <v/>
      </c>
      <c r="G161" s="32">
        <f>'Link types'!H140</f>
        <v>0</v>
      </c>
      <c r="H161" s="32">
        <f>'Link types'!I140</f>
        <v>0</v>
      </c>
      <c r="I161" s="32">
        <f>'Link types'!J140</f>
        <v>0</v>
      </c>
      <c r="J161" s="32">
        <f>'Link types'!K140</f>
        <v>0</v>
      </c>
      <c r="K161" s="32">
        <f>'Link types'!M140</f>
        <v>0</v>
      </c>
      <c r="L161" s="32">
        <f>'Link types'!N140</f>
        <v>0</v>
      </c>
      <c r="M161" s="32">
        <f>'Link types'!O140</f>
        <v>0</v>
      </c>
      <c r="N161" s="32">
        <f>'Link types'!P140</f>
        <v>0</v>
      </c>
      <c r="O161" s="32">
        <f>'Link types'!Q140</f>
        <v>0</v>
      </c>
      <c r="P161" s="32">
        <f>'Link types'!R140</f>
        <v>0</v>
      </c>
      <c r="Q161" s="32">
        <f>'Link types'!S140</f>
        <v>0</v>
      </c>
      <c r="R161" s="32">
        <f>'Link types'!T140</f>
        <v>0</v>
      </c>
      <c r="S161" s="32">
        <f>'Link types'!U140</f>
        <v>0</v>
      </c>
      <c r="T161" s="32">
        <f>'Link types'!V140</f>
        <v>0</v>
      </c>
      <c r="U161" s="32">
        <f>'Link types'!W140</f>
        <v>10</v>
      </c>
      <c r="V161" s="32">
        <f>'Link types'!X140</f>
        <v>10</v>
      </c>
      <c r="W161" s="32">
        <f>'Link types'!Y140</f>
        <v>10</v>
      </c>
      <c r="X161" s="32" t="str">
        <f>'Link types'!Z140</f>
        <v/>
      </c>
      <c r="Y161" s="32"/>
    </row>
    <row r="162" spans="1:25" x14ac:dyDescent="0.25">
      <c r="A162" s="32">
        <f>'Link types'!B141</f>
        <v>239</v>
      </c>
      <c r="B162" s="32">
        <f>'Link types'!C141</f>
        <v>20</v>
      </c>
      <c r="C162" s="32" t="str">
        <f>'Link types'!D141</f>
        <v>free</v>
      </c>
      <c r="D162" s="32">
        <f>'Link types'!E141</f>
        <v>1</v>
      </c>
      <c r="E162" s="32">
        <f>'Link types'!F141</f>
        <v>1000</v>
      </c>
      <c r="F162" s="32" t="str">
        <f>'Link types'!G141</f>
        <v/>
      </c>
      <c r="G162" s="32">
        <f>'Link types'!H141</f>
        <v>0</v>
      </c>
      <c r="H162" s="32">
        <f>'Link types'!I141</f>
        <v>0</v>
      </c>
      <c r="I162" s="32">
        <f>'Link types'!J141</f>
        <v>0</v>
      </c>
      <c r="J162" s="32">
        <f>'Link types'!K141</f>
        <v>0</v>
      </c>
      <c r="K162" s="32">
        <f>'Link types'!M141</f>
        <v>0</v>
      </c>
      <c r="L162" s="32">
        <f>'Link types'!N141</f>
        <v>0</v>
      </c>
      <c r="M162" s="32">
        <f>'Link types'!O141</f>
        <v>0</v>
      </c>
      <c r="N162" s="32">
        <f>'Link types'!P141</f>
        <v>0</v>
      </c>
      <c r="O162" s="32">
        <f>'Link types'!Q141</f>
        <v>0</v>
      </c>
      <c r="P162" s="32">
        <f>'Link types'!R141</f>
        <v>0</v>
      </c>
      <c r="Q162" s="32">
        <f>'Link types'!S141</f>
        <v>0</v>
      </c>
      <c r="R162" s="32">
        <f>'Link types'!T141</f>
        <v>0</v>
      </c>
      <c r="S162" s="32">
        <f>'Link types'!U141</f>
        <v>0</v>
      </c>
      <c r="T162" s="32">
        <f>'Link types'!V141</f>
        <v>0</v>
      </c>
      <c r="U162" s="32">
        <f>'Link types'!W141</f>
        <v>10</v>
      </c>
      <c r="V162" s="32">
        <f>'Link types'!X141</f>
        <v>10</v>
      </c>
      <c r="W162" s="32">
        <f>'Link types'!Y141</f>
        <v>10</v>
      </c>
      <c r="X162" s="32" t="str">
        <f>'Link types'!Z141</f>
        <v/>
      </c>
      <c r="Y162" s="32"/>
    </row>
    <row r="163" spans="1:25" x14ac:dyDescent="0.25">
      <c r="A163" s="32">
        <f>'Link types'!B142</f>
        <v>240</v>
      </c>
      <c r="B163" s="32">
        <f>'Link types'!C142</f>
        <v>20</v>
      </c>
      <c r="C163" s="32" t="str">
        <f>'Link types'!D142</f>
        <v>Tr L1 V130</v>
      </c>
      <c r="D163" s="32">
        <f>'Link types'!E142</f>
        <v>1</v>
      </c>
      <c r="E163" s="32">
        <f>'Link types'!F142</f>
        <v>2</v>
      </c>
      <c r="F163" s="32" t="str">
        <f>'Link types'!G142</f>
        <v>BUS,CAR,HGV</v>
      </c>
      <c r="G163" s="32">
        <f>'Link types'!H142</f>
        <v>1</v>
      </c>
      <c r="H163" s="32">
        <f>'Link types'!I142</f>
        <v>1500</v>
      </c>
      <c r="I163" s="32">
        <f>'Link types'!J142</f>
        <v>130</v>
      </c>
      <c r="J163" s="32">
        <f>'Link types'!K142</f>
        <v>1</v>
      </c>
      <c r="K163" s="32">
        <f>'Link types'!M142</f>
        <v>20</v>
      </c>
      <c r="L163" s="32">
        <f>'Link types'!N142</f>
        <v>130</v>
      </c>
      <c r="M163" s="32">
        <f>'Link types'!O142</f>
        <v>100</v>
      </c>
      <c r="N163" s="32">
        <f>'Link types'!P142</f>
        <v>4</v>
      </c>
      <c r="O163" s="32">
        <f>'Link types'!Q142</f>
        <v>80</v>
      </c>
      <c r="P163" s="32">
        <f>'Link types'!R142</f>
        <v>50</v>
      </c>
      <c r="Q163" s="32">
        <f>'Link types'!S142</f>
        <v>4</v>
      </c>
      <c r="R163" s="32">
        <f>'Link types'!T142</f>
        <v>50</v>
      </c>
      <c r="S163" s="32">
        <f>'Link types'!U142</f>
        <v>50</v>
      </c>
      <c r="T163" s="32">
        <f>'Link types'!V142</f>
        <v>50</v>
      </c>
      <c r="U163" s="32">
        <f>'Link types'!W142</f>
        <v>10</v>
      </c>
      <c r="V163" s="32">
        <f>'Link types'!X142</f>
        <v>0.8</v>
      </c>
      <c r="W163" s="32">
        <f>'Link types'!Y142</f>
        <v>10</v>
      </c>
      <c r="X163" s="32" t="str">
        <f>'Link types'!Z142</f>
        <v>Trunk: Major high-speed road, not a motorway, often excludes slow traffic ("Kraftfahrstraße")</v>
      </c>
      <c r="Y163" s="32"/>
    </row>
    <row r="164" spans="1:25" x14ac:dyDescent="0.25">
      <c r="A164" s="32">
        <f>'Link types'!B143</f>
        <v>241</v>
      </c>
      <c r="B164" s="32">
        <f>'Link types'!C143</f>
        <v>20</v>
      </c>
      <c r="C164" s="32" t="str">
        <f>'Link types'!D143</f>
        <v>Tr L1 V120</v>
      </c>
      <c r="D164" s="32">
        <f>'Link types'!E143</f>
        <v>1</v>
      </c>
      <c r="E164" s="32">
        <f>'Link types'!F143</f>
        <v>2</v>
      </c>
      <c r="F164" s="32" t="str">
        <f>'Link types'!G143</f>
        <v>BUS,CAR,HGV</v>
      </c>
      <c r="G164" s="32">
        <f>'Link types'!H143</f>
        <v>1</v>
      </c>
      <c r="H164" s="32">
        <f>'Link types'!I143</f>
        <v>1400</v>
      </c>
      <c r="I164" s="32">
        <f>'Link types'!J143</f>
        <v>120</v>
      </c>
      <c r="J164" s="32">
        <f>'Link types'!K143</f>
        <v>1</v>
      </c>
      <c r="K164" s="32">
        <f>'Link types'!M143</f>
        <v>20</v>
      </c>
      <c r="L164" s="32">
        <f>'Link types'!N143</f>
        <v>130</v>
      </c>
      <c r="M164" s="32">
        <f>'Link types'!O143</f>
        <v>100</v>
      </c>
      <c r="N164" s="32">
        <f>'Link types'!P143</f>
        <v>4</v>
      </c>
      <c r="O164" s="32">
        <f>'Link types'!Q143</f>
        <v>80</v>
      </c>
      <c r="P164" s="32">
        <f>'Link types'!R143</f>
        <v>50</v>
      </c>
      <c r="Q164" s="32">
        <f>'Link types'!S143</f>
        <v>4</v>
      </c>
      <c r="R164" s="32">
        <f>'Link types'!T143</f>
        <v>50</v>
      </c>
      <c r="S164" s="32">
        <f>'Link types'!U143</f>
        <v>50</v>
      </c>
      <c r="T164" s="32">
        <f>'Link types'!V143</f>
        <v>50</v>
      </c>
      <c r="U164" s="32">
        <f>'Link types'!W143</f>
        <v>10</v>
      </c>
      <c r="V164" s="32">
        <f>'Link types'!X143</f>
        <v>0.8</v>
      </c>
      <c r="W164" s="32">
        <f>'Link types'!Y143</f>
        <v>10</v>
      </c>
      <c r="X164" s="32" t="str">
        <f>'Link types'!Z143</f>
        <v>Trunk: Major high-speed road, not a motorway, often excludes slow traffic ("Kraftfahrstraße")</v>
      </c>
      <c r="Y164" s="32"/>
    </row>
    <row r="165" spans="1:25" x14ac:dyDescent="0.25">
      <c r="A165" s="32">
        <f>'Link types'!B144</f>
        <v>242</v>
      </c>
      <c r="B165" s="32">
        <f>'Link types'!C144</f>
        <v>20</v>
      </c>
      <c r="C165" s="32" t="str">
        <f>'Link types'!D144</f>
        <v>Tr L1 V110</v>
      </c>
      <c r="D165" s="32">
        <f>'Link types'!E144</f>
        <v>1</v>
      </c>
      <c r="E165" s="32">
        <f>'Link types'!F144</f>
        <v>2</v>
      </c>
      <c r="F165" s="32" t="str">
        <f>'Link types'!G144</f>
        <v>BUS,CAR,HGV</v>
      </c>
      <c r="G165" s="32">
        <f>'Link types'!H144</f>
        <v>1</v>
      </c>
      <c r="H165" s="32">
        <f>'Link types'!I144</f>
        <v>1300</v>
      </c>
      <c r="I165" s="32">
        <f>'Link types'!J144</f>
        <v>110</v>
      </c>
      <c r="J165" s="32">
        <f>'Link types'!K144</f>
        <v>1</v>
      </c>
      <c r="K165" s="32">
        <f>'Link types'!M144</f>
        <v>20</v>
      </c>
      <c r="L165" s="32">
        <f>'Link types'!N144</f>
        <v>130</v>
      </c>
      <c r="M165" s="32">
        <f>'Link types'!O144</f>
        <v>100</v>
      </c>
      <c r="N165" s="32">
        <f>'Link types'!P144</f>
        <v>4</v>
      </c>
      <c r="O165" s="32">
        <f>'Link types'!Q144</f>
        <v>80</v>
      </c>
      <c r="P165" s="32">
        <f>'Link types'!R144</f>
        <v>50</v>
      </c>
      <c r="Q165" s="32">
        <f>'Link types'!S144</f>
        <v>4</v>
      </c>
      <c r="R165" s="32">
        <f>'Link types'!T144</f>
        <v>50</v>
      </c>
      <c r="S165" s="32">
        <f>'Link types'!U144</f>
        <v>50</v>
      </c>
      <c r="T165" s="32">
        <f>'Link types'!V144</f>
        <v>50</v>
      </c>
      <c r="U165" s="32">
        <f>'Link types'!W144</f>
        <v>10</v>
      </c>
      <c r="V165" s="32">
        <f>'Link types'!X144</f>
        <v>0.8</v>
      </c>
      <c r="W165" s="32">
        <f>'Link types'!Y144</f>
        <v>10</v>
      </c>
      <c r="X165" s="32" t="str">
        <f>'Link types'!Z144</f>
        <v>Trunk: Major high-speed road, not a motorway, often excludes slow traffic ("Kraftfahrstraße")</v>
      </c>
      <c r="Y165" s="32"/>
    </row>
    <row r="166" spans="1:25" x14ac:dyDescent="0.25">
      <c r="A166" s="32">
        <f>'Link types'!B145</f>
        <v>243</v>
      </c>
      <c r="B166" s="32">
        <f>'Link types'!C145</f>
        <v>20</v>
      </c>
      <c r="C166" s="32" t="str">
        <f>'Link types'!D145</f>
        <v>Tr L1 V100</v>
      </c>
      <c r="D166" s="32">
        <f>'Link types'!E145</f>
        <v>1</v>
      </c>
      <c r="E166" s="32">
        <f>'Link types'!F145</f>
        <v>2</v>
      </c>
      <c r="F166" s="32" t="str">
        <f>'Link types'!G145</f>
        <v>BUS,CAR,HGV</v>
      </c>
      <c r="G166" s="32">
        <f>'Link types'!H145</f>
        <v>1</v>
      </c>
      <c r="H166" s="32">
        <f>'Link types'!I145</f>
        <v>1200</v>
      </c>
      <c r="I166" s="32">
        <f>'Link types'!J145</f>
        <v>100</v>
      </c>
      <c r="J166" s="32">
        <f>'Link types'!K145</f>
        <v>1</v>
      </c>
      <c r="K166" s="32">
        <f>'Link types'!M145</f>
        <v>20</v>
      </c>
      <c r="L166" s="32">
        <f>'Link types'!N145</f>
        <v>130</v>
      </c>
      <c r="M166" s="32">
        <f>'Link types'!O145</f>
        <v>100</v>
      </c>
      <c r="N166" s="32">
        <f>'Link types'!P145</f>
        <v>4</v>
      </c>
      <c r="O166" s="32">
        <f>'Link types'!Q145</f>
        <v>80</v>
      </c>
      <c r="P166" s="32">
        <f>'Link types'!R145</f>
        <v>50</v>
      </c>
      <c r="Q166" s="32">
        <f>'Link types'!S145</f>
        <v>4</v>
      </c>
      <c r="R166" s="32">
        <f>'Link types'!T145</f>
        <v>50</v>
      </c>
      <c r="S166" s="32">
        <f>'Link types'!U145</f>
        <v>50</v>
      </c>
      <c r="T166" s="32">
        <f>'Link types'!V145</f>
        <v>50</v>
      </c>
      <c r="U166" s="32">
        <f>'Link types'!W145</f>
        <v>10</v>
      </c>
      <c r="V166" s="32">
        <f>'Link types'!X145</f>
        <v>0.8</v>
      </c>
      <c r="W166" s="32">
        <f>'Link types'!Y145</f>
        <v>10</v>
      </c>
      <c r="X166" s="32" t="str">
        <f>'Link types'!Z145</f>
        <v>Trunk: Major high-speed road, not a motorway, often excludes slow traffic ("Kraftfahrstraße")</v>
      </c>
      <c r="Y166" s="32"/>
    </row>
    <row r="167" spans="1:25" x14ac:dyDescent="0.25">
      <c r="A167" s="32">
        <f>'Link types'!B146</f>
        <v>244</v>
      </c>
      <c r="B167" s="32">
        <f>'Link types'!C146</f>
        <v>20</v>
      </c>
      <c r="C167" s="32" t="str">
        <f>'Link types'!D146</f>
        <v>Tr L1 V90</v>
      </c>
      <c r="D167" s="32">
        <f>'Link types'!E146</f>
        <v>1</v>
      </c>
      <c r="E167" s="32">
        <f>'Link types'!F146</f>
        <v>2</v>
      </c>
      <c r="F167" s="32" t="str">
        <f>'Link types'!G146</f>
        <v>BUS,CAR,HGV</v>
      </c>
      <c r="G167" s="32">
        <f>'Link types'!H146</f>
        <v>1</v>
      </c>
      <c r="H167" s="32">
        <f>'Link types'!I146</f>
        <v>1100</v>
      </c>
      <c r="I167" s="32">
        <f>'Link types'!J146</f>
        <v>90</v>
      </c>
      <c r="J167" s="32">
        <f>'Link types'!K146</f>
        <v>1</v>
      </c>
      <c r="K167" s="32">
        <f>'Link types'!M146</f>
        <v>20</v>
      </c>
      <c r="L167" s="32">
        <f>'Link types'!N146</f>
        <v>130</v>
      </c>
      <c r="M167" s="32">
        <f>'Link types'!O146</f>
        <v>100</v>
      </c>
      <c r="N167" s="32">
        <f>'Link types'!P146</f>
        <v>4</v>
      </c>
      <c r="O167" s="32">
        <f>'Link types'!Q146</f>
        <v>80</v>
      </c>
      <c r="P167" s="32">
        <f>'Link types'!R146</f>
        <v>50</v>
      </c>
      <c r="Q167" s="32">
        <f>'Link types'!S146</f>
        <v>4</v>
      </c>
      <c r="R167" s="32">
        <f>'Link types'!T146</f>
        <v>50</v>
      </c>
      <c r="S167" s="32">
        <f>'Link types'!U146</f>
        <v>50</v>
      </c>
      <c r="T167" s="32">
        <f>'Link types'!V146</f>
        <v>50</v>
      </c>
      <c r="U167" s="32">
        <f>'Link types'!W146</f>
        <v>10</v>
      </c>
      <c r="V167" s="32">
        <f>'Link types'!X146</f>
        <v>0.8</v>
      </c>
      <c r="W167" s="32">
        <f>'Link types'!Y146</f>
        <v>10</v>
      </c>
      <c r="X167" s="32" t="str">
        <f>'Link types'!Z146</f>
        <v>Trunk: Major high-speed road, not a motorway, often excludes slow traffic ("Kraftfahrstraße")</v>
      </c>
      <c r="Y167" s="32"/>
    </row>
    <row r="168" spans="1:25" x14ac:dyDescent="0.25">
      <c r="A168" s="32">
        <f>'Link types'!B147</f>
        <v>245</v>
      </c>
      <c r="B168" s="32">
        <f>'Link types'!C147</f>
        <v>20</v>
      </c>
      <c r="C168" s="32" t="str">
        <f>'Link types'!D147</f>
        <v>Tr L1 V80</v>
      </c>
      <c r="D168" s="32">
        <f>'Link types'!E147</f>
        <v>1</v>
      </c>
      <c r="E168" s="32">
        <f>'Link types'!F147</f>
        <v>2</v>
      </c>
      <c r="F168" s="32" t="str">
        <f>'Link types'!G147</f>
        <v>BUS,CAR,HGV</v>
      </c>
      <c r="G168" s="32">
        <f>'Link types'!H147</f>
        <v>1</v>
      </c>
      <c r="H168" s="32">
        <f>'Link types'!I147</f>
        <v>1000</v>
      </c>
      <c r="I168" s="32">
        <f>'Link types'!J147</f>
        <v>80</v>
      </c>
      <c r="J168" s="32">
        <f>'Link types'!K147</f>
        <v>1</v>
      </c>
      <c r="K168" s="32">
        <f>'Link types'!M147</f>
        <v>20</v>
      </c>
      <c r="L168" s="32">
        <f>'Link types'!N147</f>
        <v>130</v>
      </c>
      <c r="M168" s="32">
        <f>'Link types'!O147</f>
        <v>100</v>
      </c>
      <c r="N168" s="32">
        <f>'Link types'!P147</f>
        <v>4</v>
      </c>
      <c r="O168" s="32">
        <f>'Link types'!Q147</f>
        <v>80</v>
      </c>
      <c r="P168" s="32">
        <f>'Link types'!R147</f>
        <v>50</v>
      </c>
      <c r="Q168" s="32">
        <f>'Link types'!S147</f>
        <v>4</v>
      </c>
      <c r="R168" s="32">
        <f>'Link types'!T147</f>
        <v>50</v>
      </c>
      <c r="S168" s="32">
        <f>'Link types'!U147</f>
        <v>50</v>
      </c>
      <c r="T168" s="32">
        <f>'Link types'!V147</f>
        <v>50</v>
      </c>
      <c r="U168" s="32">
        <f>'Link types'!W147</f>
        <v>10</v>
      </c>
      <c r="V168" s="32">
        <f>'Link types'!X147</f>
        <v>0.8</v>
      </c>
      <c r="W168" s="32">
        <f>'Link types'!Y147</f>
        <v>10</v>
      </c>
      <c r="X168" s="32" t="str">
        <f>'Link types'!Z147</f>
        <v>Trunk: Major high-speed road, not a motorway, often excludes slow traffic ("Kraftfahrstraße")</v>
      </c>
      <c r="Y168" s="32"/>
    </row>
    <row r="169" spans="1:25" x14ac:dyDescent="0.25">
      <c r="A169" s="32">
        <f>'Link types'!B148</f>
        <v>246</v>
      </c>
      <c r="B169" s="32">
        <f>'Link types'!C148</f>
        <v>20</v>
      </c>
      <c r="C169" s="32" t="str">
        <f>'Link types'!D148</f>
        <v>Tr L1 V70</v>
      </c>
      <c r="D169" s="32">
        <f>'Link types'!E148</f>
        <v>1</v>
      </c>
      <c r="E169" s="32">
        <f>'Link types'!F148</f>
        <v>2</v>
      </c>
      <c r="F169" s="32" t="str">
        <f>'Link types'!G148</f>
        <v>BUS,CAR,HGV</v>
      </c>
      <c r="G169" s="32">
        <f>'Link types'!H148</f>
        <v>1</v>
      </c>
      <c r="H169" s="32">
        <f>'Link types'!I148</f>
        <v>800</v>
      </c>
      <c r="I169" s="32">
        <f>'Link types'!J148</f>
        <v>70</v>
      </c>
      <c r="J169" s="32">
        <f>'Link types'!K148</f>
        <v>1</v>
      </c>
      <c r="K169" s="32">
        <f>'Link types'!M148</f>
        <v>20</v>
      </c>
      <c r="L169" s="32">
        <f>'Link types'!N148</f>
        <v>130</v>
      </c>
      <c r="M169" s="32">
        <f>'Link types'!O148</f>
        <v>100</v>
      </c>
      <c r="N169" s="32">
        <f>'Link types'!P148</f>
        <v>4</v>
      </c>
      <c r="O169" s="32">
        <f>'Link types'!Q148</f>
        <v>80</v>
      </c>
      <c r="P169" s="32">
        <f>'Link types'!R148</f>
        <v>50</v>
      </c>
      <c r="Q169" s="32">
        <f>'Link types'!S148</f>
        <v>4</v>
      </c>
      <c r="R169" s="32">
        <f>'Link types'!T148</f>
        <v>50</v>
      </c>
      <c r="S169" s="32">
        <f>'Link types'!U148</f>
        <v>50</v>
      </c>
      <c r="T169" s="32">
        <f>'Link types'!V148</f>
        <v>50</v>
      </c>
      <c r="U169" s="32">
        <f>'Link types'!W148</f>
        <v>10</v>
      </c>
      <c r="V169" s="32">
        <f>'Link types'!X148</f>
        <v>0.8</v>
      </c>
      <c r="W169" s="32">
        <f>'Link types'!Y148</f>
        <v>10</v>
      </c>
      <c r="X169" s="32" t="str">
        <f>'Link types'!Z148</f>
        <v>Trunk: Major high-speed road, not a motorway, often excludes slow traffic ("Kraftfahrstraße")</v>
      </c>
      <c r="Y169" s="32"/>
    </row>
    <row r="170" spans="1:25" x14ac:dyDescent="0.25">
      <c r="A170" s="32">
        <f>'Link types'!B149</f>
        <v>247</v>
      </c>
      <c r="B170" s="32">
        <f>'Link types'!C149</f>
        <v>20</v>
      </c>
      <c r="C170" s="32" t="str">
        <f>'Link types'!D149</f>
        <v>Tr L1 V60</v>
      </c>
      <c r="D170" s="32">
        <f>'Link types'!E149</f>
        <v>1</v>
      </c>
      <c r="E170" s="32">
        <f>'Link types'!F149</f>
        <v>2</v>
      </c>
      <c r="F170" s="32" t="str">
        <f>'Link types'!G149</f>
        <v>BUS,CAR,HGV</v>
      </c>
      <c r="G170" s="32">
        <f>'Link types'!H149</f>
        <v>1</v>
      </c>
      <c r="H170" s="32">
        <f>'Link types'!I149</f>
        <v>600</v>
      </c>
      <c r="I170" s="32">
        <f>'Link types'!J149</f>
        <v>60</v>
      </c>
      <c r="J170" s="32">
        <f>'Link types'!K149</f>
        <v>1</v>
      </c>
      <c r="K170" s="32">
        <f>'Link types'!M149</f>
        <v>20</v>
      </c>
      <c r="L170" s="32">
        <f>'Link types'!N149</f>
        <v>130</v>
      </c>
      <c r="M170" s="32">
        <f>'Link types'!O149</f>
        <v>100</v>
      </c>
      <c r="N170" s="32">
        <f>'Link types'!P149</f>
        <v>4</v>
      </c>
      <c r="O170" s="32">
        <f>'Link types'!Q149</f>
        <v>80</v>
      </c>
      <c r="P170" s="32">
        <f>'Link types'!R149</f>
        <v>50</v>
      </c>
      <c r="Q170" s="32">
        <f>'Link types'!S149</f>
        <v>4</v>
      </c>
      <c r="R170" s="32">
        <f>'Link types'!T149</f>
        <v>50</v>
      </c>
      <c r="S170" s="32">
        <f>'Link types'!U149</f>
        <v>50</v>
      </c>
      <c r="T170" s="32">
        <f>'Link types'!V149</f>
        <v>50</v>
      </c>
      <c r="U170" s="32">
        <f>'Link types'!W149</f>
        <v>10</v>
      </c>
      <c r="V170" s="32">
        <f>'Link types'!X149</f>
        <v>0.8</v>
      </c>
      <c r="W170" s="32">
        <f>'Link types'!Y149</f>
        <v>10</v>
      </c>
      <c r="X170" s="32" t="str">
        <f>'Link types'!Z149</f>
        <v>Trunk: Major high-speed road, not a motorway, often excludes slow traffic ("Kraftfahrstraße")</v>
      </c>
      <c r="Y170" s="32"/>
    </row>
    <row r="171" spans="1:25" x14ac:dyDescent="0.25">
      <c r="A171" s="32">
        <f>'Link types'!B150</f>
        <v>248</v>
      </c>
      <c r="B171" s="32">
        <f>'Link types'!C150</f>
        <v>20</v>
      </c>
      <c r="C171" s="32" t="str">
        <f>'Link types'!D150</f>
        <v>Tr L1 V50</v>
      </c>
      <c r="D171" s="32">
        <f>'Link types'!E150</f>
        <v>1</v>
      </c>
      <c r="E171" s="32">
        <f>'Link types'!F150</f>
        <v>2</v>
      </c>
      <c r="F171" s="32" t="str">
        <f>'Link types'!G150</f>
        <v>BUS,CAR,HGV</v>
      </c>
      <c r="G171" s="32">
        <f>'Link types'!H150</f>
        <v>1</v>
      </c>
      <c r="H171" s="32">
        <f>'Link types'!I150</f>
        <v>400</v>
      </c>
      <c r="I171" s="32">
        <f>'Link types'!J150</f>
        <v>50</v>
      </c>
      <c r="J171" s="32">
        <f>'Link types'!K150</f>
        <v>1</v>
      </c>
      <c r="K171" s="32">
        <f>'Link types'!M150</f>
        <v>20</v>
      </c>
      <c r="L171" s="32">
        <f>'Link types'!N150</f>
        <v>130</v>
      </c>
      <c r="M171" s="32">
        <f>'Link types'!O150</f>
        <v>100</v>
      </c>
      <c r="N171" s="32">
        <f>'Link types'!P150</f>
        <v>4</v>
      </c>
      <c r="O171" s="32">
        <f>'Link types'!Q150</f>
        <v>80</v>
      </c>
      <c r="P171" s="32">
        <f>'Link types'!R150</f>
        <v>50</v>
      </c>
      <c r="Q171" s="32">
        <f>'Link types'!S150</f>
        <v>4</v>
      </c>
      <c r="R171" s="32">
        <f>'Link types'!T150</f>
        <v>50</v>
      </c>
      <c r="S171" s="32">
        <f>'Link types'!U150</f>
        <v>50</v>
      </c>
      <c r="T171" s="32">
        <f>'Link types'!V150</f>
        <v>50</v>
      </c>
      <c r="U171" s="32">
        <f>'Link types'!W150</f>
        <v>10</v>
      </c>
      <c r="V171" s="32">
        <f>'Link types'!X150</f>
        <v>0.8</v>
      </c>
      <c r="W171" s="32">
        <f>'Link types'!Y150</f>
        <v>10</v>
      </c>
      <c r="X171" s="32" t="str">
        <f>'Link types'!Z150</f>
        <v>Trunk: Major high-speed road, not a motorway, often excludes slow traffic ("Kraftfahrstraße")</v>
      </c>
      <c r="Y171" s="32"/>
    </row>
    <row r="172" spans="1:25" x14ac:dyDescent="0.25">
      <c r="A172" s="32">
        <f>'Link types'!B151</f>
        <v>249</v>
      </c>
      <c r="B172" s="32">
        <f>'Link types'!C151</f>
        <v>20</v>
      </c>
      <c r="C172" s="32" t="str">
        <f>'Link types'!D151</f>
        <v>Tr L1 V40</v>
      </c>
      <c r="D172" s="32">
        <f>'Link types'!E151</f>
        <v>1</v>
      </c>
      <c r="E172" s="32">
        <f>'Link types'!F151</f>
        <v>2</v>
      </c>
      <c r="F172" s="32" t="str">
        <f>'Link types'!G151</f>
        <v>BUS,CAR,HGV</v>
      </c>
      <c r="G172" s="32">
        <f>'Link types'!H151</f>
        <v>1</v>
      </c>
      <c r="H172" s="32">
        <f>'Link types'!I151</f>
        <v>300</v>
      </c>
      <c r="I172" s="32">
        <f>'Link types'!J151</f>
        <v>40</v>
      </c>
      <c r="J172" s="32">
        <f>'Link types'!K151</f>
        <v>1</v>
      </c>
      <c r="K172" s="32">
        <f>'Link types'!M151</f>
        <v>20</v>
      </c>
      <c r="L172" s="32">
        <f>'Link types'!N151</f>
        <v>130</v>
      </c>
      <c r="M172" s="32">
        <f>'Link types'!O151</f>
        <v>100</v>
      </c>
      <c r="N172" s="32">
        <f>'Link types'!P151</f>
        <v>4</v>
      </c>
      <c r="O172" s="32">
        <f>'Link types'!Q151</f>
        <v>80</v>
      </c>
      <c r="P172" s="32">
        <f>'Link types'!R151</f>
        <v>50</v>
      </c>
      <c r="Q172" s="32">
        <f>'Link types'!S151</f>
        <v>4</v>
      </c>
      <c r="R172" s="32">
        <f>'Link types'!T151</f>
        <v>50</v>
      </c>
      <c r="S172" s="32">
        <f>'Link types'!U151</f>
        <v>50</v>
      </c>
      <c r="T172" s="32">
        <f>'Link types'!V151</f>
        <v>50</v>
      </c>
      <c r="U172" s="32">
        <f>'Link types'!W151</f>
        <v>10</v>
      </c>
      <c r="V172" s="32">
        <f>'Link types'!X151</f>
        <v>0.8</v>
      </c>
      <c r="W172" s="32">
        <f>'Link types'!Y151</f>
        <v>10</v>
      </c>
      <c r="X172" s="32" t="str">
        <f>'Link types'!Z151</f>
        <v>Trunk: Major high-speed road, not a motorway, often excludes slow traffic ("Kraftfahrstraße")</v>
      </c>
      <c r="Y172" s="32"/>
    </row>
    <row r="173" spans="1:25" x14ac:dyDescent="0.25">
      <c r="A173" s="32">
        <f>'Link types'!B152</f>
        <v>250</v>
      </c>
      <c r="B173" s="32">
        <f>'Link types'!C152</f>
        <v>20</v>
      </c>
      <c r="C173" s="32" t="str">
        <f>'Link types'!D152</f>
        <v>free</v>
      </c>
      <c r="D173" s="32">
        <f>'Link types'!E152</f>
        <v>1</v>
      </c>
      <c r="E173" s="32">
        <f>'Link types'!F152</f>
        <v>1000</v>
      </c>
      <c r="F173" s="32" t="str">
        <f>'Link types'!G152</f>
        <v/>
      </c>
      <c r="G173" s="32">
        <f>'Link types'!H152</f>
        <v>0</v>
      </c>
      <c r="H173" s="32">
        <f>'Link types'!I152</f>
        <v>0</v>
      </c>
      <c r="I173" s="32">
        <f>'Link types'!J152</f>
        <v>0</v>
      </c>
      <c r="J173" s="32">
        <f>'Link types'!K152</f>
        <v>0</v>
      </c>
      <c r="K173" s="32">
        <f>'Link types'!M152</f>
        <v>0</v>
      </c>
      <c r="L173" s="32">
        <f>'Link types'!N152</f>
        <v>0</v>
      </c>
      <c r="M173" s="32">
        <f>'Link types'!O152</f>
        <v>0</v>
      </c>
      <c r="N173" s="32">
        <f>'Link types'!P152</f>
        <v>0</v>
      </c>
      <c r="O173" s="32">
        <f>'Link types'!Q152</f>
        <v>0</v>
      </c>
      <c r="P173" s="32">
        <f>'Link types'!R152</f>
        <v>0</v>
      </c>
      <c r="Q173" s="32">
        <f>'Link types'!S152</f>
        <v>0</v>
      </c>
      <c r="R173" s="32">
        <f>'Link types'!T152</f>
        <v>0</v>
      </c>
      <c r="S173" s="32">
        <f>'Link types'!U152</f>
        <v>0</v>
      </c>
      <c r="T173" s="32">
        <f>'Link types'!V152</f>
        <v>0</v>
      </c>
      <c r="U173" s="32">
        <f>'Link types'!W152</f>
        <v>10</v>
      </c>
      <c r="V173" s="32">
        <f>'Link types'!X152</f>
        <v>10</v>
      </c>
      <c r="W173" s="32">
        <f>'Link types'!Y152</f>
        <v>10</v>
      </c>
      <c r="X173" s="32" t="str">
        <f>'Link types'!Z152</f>
        <v/>
      </c>
      <c r="Y173" s="32"/>
    </row>
    <row r="174" spans="1:25" x14ac:dyDescent="0.25">
      <c r="A174" s="32">
        <f>'Link types'!B153</f>
        <v>251</v>
      </c>
      <c r="B174" s="32">
        <f>'Link types'!C153</f>
        <v>20</v>
      </c>
      <c r="C174" s="32" t="str">
        <f>'Link types'!D153</f>
        <v>free</v>
      </c>
      <c r="D174" s="32">
        <f>'Link types'!E153</f>
        <v>1</v>
      </c>
      <c r="E174" s="32">
        <f>'Link types'!F153</f>
        <v>1000</v>
      </c>
      <c r="F174" s="32" t="str">
        <f>'Link types'!G153</f>
        <v/>
      </c>
      <c r="G174" s="32">
        <f>'Link types'!H153</f>
        <v>0</v>
      </c>
      <c r="H174" s="32">
        <f>'Link types'!I153</f>
        <v>0</v>
      </c>
      <c r="I174" s="32">
        <f>'Link types'!J153</f>
        <v>0</v>
      </c>
      <c r="J174" s="32">
        <f>'Link types'!K153</f>
        <v>0</v>
      </c>
      <c r="K174" s="32">
        <f>'Link types'!M153</f>
        <v>0</v>
      </c>
      <c r="L174" s="32">
        <f>'Link types'!N153</f>
        <v>0</v>
      </c>
      <c r="M174" s="32">
        <f>'Link types'!O153</f>
        <v>0</v>
      </c>
      <c r="N174" s="32">
        <f>'Link types'!P153</f>
        <v>0</v>
      </c>
      <c r="O174" s="32">
        <f>'Link types'!Q153</f>
        <v>0</v>
      </c>
      <c r="P174" s="32">
        <f>'Link types'!R153</f>
        <v>0</v>
      </c>
      <c r="Q174" s="32">
        <f>'Link types'!S153</f>
        <v>0</v>
      </c>
      <c r="R174" s="32">
        <f>'Link types'!T153</f>
        <v>0</v>
      </c>
      <c r="S174" s="32">
        <f>'Link types'!U153</f>
        <v>0</v>
      </c>
      <c r="T174" s="32">
        <f>'Link types'!V153</f>
        <v>0</v>
      </c>
      <c r="U174" s="32">
        <f>'Link types'!W153</f>
        <v>10</v>
      </c>
      <c r="V174" s="32">
        <f>'Link types'!X153</f>
        <v>10</v>
      </c>
      <c r="W174" s="32">
        <f>'Link types'!Y153</f>
        <v>10</v>
      </c>
      <c r="X174" s="32" t="str">
        <f>'Link types'!Z153</f>
        <v/>
      </c>
      <c r="Y174" s="32"/>
    </row>
    <row r="175" spans="1:25" x14ac:dyDescent="0.25">
      <c r="A175" s="32">
        <f>'Link types'!B154</f>
        <v>252</v>
      </c>
      <c r="B175" s="32">
        <f>'Link types'!C154</f>
        <v>20</v>
      </c>
      <c r="C175" s="32" t="str">
        <f>'Link types'!D154</f>
        <v>free</v>
      </c>
      <c r="D175" s="32">
        <f>'Link types'!E154</f>
        <v>1</v>
      </c>
      <c r="E175" s="32">
        <f>'Link types'!F154</f>
        <v>1000</v>
      </c>
      <c r="F175" s="32" t="str">
        <f>'Link types'!G154</f>
        <v/>
      </c>
      <c r="G175" s="32">
        <f>'Link types'!H154</f>
        <v>0</v>
      </c>
      <c r="H175" s="32">
        <f>'Link types'!I154</f>
        <v>0</v>
      </c>
      <c r="I175" s="32">
        <f>'Link types'!J154</f>
        <v>0</v>
      </c>
      <c r="J175" s="32">
        <f>'Link types'!K154</f>
        <v>0</v>
      </c>
      <c r="K175" s="32">
        <f>'Link types'!M154</f>
        <v>0</v>
      </c>
      <c r="L175" s="32">
        <f>'Link types'!N154</f>
        <v>0</v>
      </c>
      <c r="M175" s="32">
        <f>'Link types'!O154</f>
        <v>0</v>
      </c>
      <c r="N175" s="32">
        <f>'Link types'!P154</f>
        <v>0</v>
      </c>
      <c r="O175" s="32">
        <f>'Link types'!Q154</f>
        <v>0</v>
      </c>
      <c r="P175" s="32">
        <f>'Link types'!R154</f>
        <v>0</v>
      </c>
      <c r="Q175" s="32">
        <f>'Link types'!S154</f>
        <v>0</v>
      </c>
      <c r="R175" s="32">
        <f>'Link types'!T154</f>
        <v>0</v>
      </c>
      <c r="S175" s="32">
        <f>'Link types'!U154</f>
        <v>0</v>
      </c>
      <c r="T175" s="32">
        <f>'Link types'!V154</f>
        <v>0</v>
      </c>
      <c r="U175" s="32">
        <f>'Link types'!W154</f>
        <v>10</v>
      </c>
      <c r="V175" s="32">
        <f>'Link types'!X154</f>
        <v>10</v>
      </c>
      <c r="W175" s="32">
        <f>'Link types'!Y154</f>
        <v>10</v>
      </c>
      <c r="X175" s="32" t="str">
        <f>'Link types'!Z154</f>
        <v/>
      </c>
      <c r="Y175" s="32"/>
    </row>
    <row r="176" spans="1:25" x14ac:dyDescent="0.25">
      <c r="A176" s="32">
        <f>'Link types'!B155</f>
        <v>253</v>
      </c>
      <c r="B176" s="32">
        <f>'Link types'!C155</f>
        <v>20</v>
      </c>
      <c r="C176" s="32" t="str">
        <f>'Link types'!D155</f>
        <v>free</v>
      </c>
      <c r="D176" s="32">
        <f>'Link types'!E155</f>
        <v>1</v>
      </c>
      <c r="E176" s="32">
        <f>'Link types'!F155</f>
        <v>1000</v>
      </c>
      <c r="F176" s="32" t="str">
        <f>'Link types'!G155</f>
        <v/>
      </c>
      <c r="G176" s="32">
        <f>'Link types'!H155</f>
        <v>0</v>
      </c>
      <c r="H176" s="32">
        <f>'Link types'!I155</f>
        <v>0</v>
      </c>
      <c r="I176" s="32">
        <f>'Link types'!J155</f>
        <v>0</v>
      </c>
      <c r="J176" s="32">
        <f>'Link types'!K155</f>
        <v>0</v>
      </c>
      <c r="K176" s="32">
        <f>'Link types'!M155</f>
        <v>0</v>
      </c>
      <c r="L176" s="32">
        <f>'Link types'!N155</f>
        <v>0</v>
      </c>
      <c r="M176" s="32">
        <f>'Link types'!O155</f>
        <v>0</v>
      </c>
      <c r="N176" s="32">
        <f>'Link types'!P155</f>
        <v>0</v>
      </c>
      <c r="O176" s="32">
        <f>'Link types'!Q155</f>
        <v>0</v>
      </c>
      <c r="P176" s="32">
        <f>'Link types'!R155</f>
        <v>0</v>
      </c>
      <c r="Q176" s="32">
        <f>'Link types'!S155</f>
        <v>0</v>
      </c>
      <c r="R176" s="32">
        <f>'Link types'!T155</f>
        <v>0</v>
      </c>
      <c r="S176" s="32">
        <f>'Link types'!U155</f>
        <v>0</v>
      </c>
      <c r="T176" s="32">
        <f>'Link types'!V155</f>
        <v>0</v>
      </c>
      <c r="U176" s="32">
        <f>'Link types'!W155</f>
        <v>10</v>
      </c>
      <c r="V176" s="32">
        <f>'Link types'!X155</f>
        <v>10</v>
      </c>
      <c r="W176" s="32">
        <f>'Link types'!Y155</f>
        <v>10</v>
      </c>
      <c r="X176" s="32" t="str">
        <f>'Link types'!Z155</f>
        <v/>
      </c>
      <c r="Y176" s="32"/>
    </row>
    <row r="177" spans="1:25" x14ac:dyDescent="0.25">
      <c r="A177" s="32">
        <f>'Link types'!B156</f>
        <v>254</v>
      </c>
      <c r="B177" s="32">
        <f>'Link types'!C156</f>
        <v>20</v>
      </c>
      <c r="C177" s="32" t="str">
        <f>'Link types'!D156</f>
        <v>free</v>
      </c>
      <c r="D177" s="32">
        <f>'Link types'!E156</f>
        <v>1</v>
      </c>
      <c r="E177" s="32">
        <f>'Link types'!F156</f>
        <v>1000</v>
      </c>
      <c r="F177" s="32" t="str">
        <f>'Link types'!G156</f>
        <v/>
      </c>
      <c r="G177" s="32">
        <f>'Link types'!H156</f>
        <v>0</v>
      </c>
      <c r="H177" s="32">
        <f>'Link types'!I156</f>
        <v>0</v>
      </c>
      <c r="I177" s="32">
        <f>'Link types'!J156</f>
        <v>0</v>
      </c>
      <c r="J177" s="32">
        <f>'Link types'!K156</f>
        <v>0</v>
      </c>
      <c r="K177" s="32">
        <f>'Link types'!M156</f>
        <v>0</v>
      </c>
      <c r="L177" s="32">
        <f>'Link types'!N156</f>
        <v>0</v>
      </c>
      <c r="M177" s="32">
        <f>'Link types'!O156</f>
        <v>0</v>
      </c>
      <c r="N177" s="32">
        <f>'Link types'!P156</f>
        <v>0</v>
      </c>
      <c r="O177" s="32">
        <f>'Link types'!Q156</f>
        <v>0</v>
      </c>
      <c r="P177" s="32">
        <f>'Link types'!R156</f>
        <v>0</v>
      </c>
      <c r="Q177" s="32">
        <f>'Link types'!S156</f>
        <v>0</v>
      </c>
      <c r="R177" s="32">
        <f>'Link types'!T156</f>
        <v>0</v>
      </c>
      <c r="S177" s="32">
        <f>'Link types'!U156</f>
        <v>0</v>
      </c>
      <c r="T177" s="32">
        <f>'Link types'!V156</f>
        <v>0</v>
      </c>
      <c r="U177" s="32">
        <f>'Link types'!W156</f>
        <v>10</v>
      </c>
      <c r="V177" s="32">
        <f>'Link types'!X156</f>
        <v>10</v>
      </c>
      <c r="W177" s="32">
        <f>'Link types'!Y156</f>
        <v>10</v>
      </c>
      <c r="X177" s="32" t="str">
        <f>'Link types'!Z156</f>
        <v/>
      </c>
      <c r="Y177" s="32"/>
    </row>
    <row r="178" spans="1:25" x14ac:dyDescent="0.25">
      <c r="A178" s="32">
        <f>'Link types'!B157</f>
        <v>255</v>
      </c>
      <c r="B178" s="32">
        <f>'Link types'!C157</f>
        <v>20</v>
      </c>
      <c r="C178" s="32" t="str">
        <f>'Link types'!D157</f>
        <v>free</v>
      </c>
      <c r="D178" s="32">
        <f>'Link types'!E157</f>
        <v>1</v>
      </c>
      <c r="E178" s="32">
        <f>'Link types'!F157</f>
        <v>1000</v>
      </c>
      <c r="F178" s="32" t="str">
        <f>'Link types'!G157</f>
        <v/>
      </c>
      <c r="G178" s="32">
        <f>'Link types'!H157</f>
        <v>0</v>
      </c>
      <c r="H178" s="32">
        <f>'Link types'!I157</f>
        <v>0</v>
      </c>
      <c r="I178" s="32">
        <f>'Link types'!J157</f>
        <v>0</v>
      </c>
      <c r="J178" s="32">
        <f>'Link types'!K157</f>
        <v>0</v>
      </c>
      <c r="K178" s="32">
        <f>'Link types'!M157</f>
        <v>0</v>
      </c>
      <c r="L178" s="32">
        <f>'Link types'!N157</f>
        <v>0</v>
      </c>
      <c r="M178" s="32">
        <f>'Link types'!O157</f>
        <v>0</v>
      </c>
      <c r="N178" s="32">
        <f>'Link types'!P157</f>
        <v>0</v>
      </c>
      <c r="O178" s="32">
        <f>'Link types'!Q157</f>
        <v>0</v>
      </c>
      <c r="P178" s="32">
        <f>'Link types'!R157</f>
        <v>0</v>
      </c>
      <c r="Q178" s="32">
        <f>'Link types'!S157</f>
        <v>0</v>
      </c>
      <c r="R178" s="32">
        <f>'Link types'!T157</f>
        <v>0</v>
      </c>
      <c r="S178" s="32">
        <f>'Link types'!U157</f>
        <v>0</v>
      </c>
      <c r="T178" s="32">
        <f>'Link types'!V157</f>
        <v>0</v>
      </c>
      <c r="U178" s="32">
        <f>'Link types'!W157</f>
        <v>10</v>
      </c>
      <c r="V178" s="32">
        <f>'Link types'!X157</f>
        <v>10</v>
      </c>
      <c r="W178" s="32">
        <f>'Link types'!Y157</f>
        <v>10</v>
      </c>
      <c r="X178" s="32" t="str">
        <f>'Link types'!Z157</f>
        <v/>
      </c>
      <c r="Y178" s="32"/>
    </row>
    <row r="179" spans="1:25" x14ac:dyDescent="0.25">
      <c r="A179" s="32">
        <f>'Link types'!B158</f>
        <v>256</v>
      </c>
      <c r="B179" s="32">
        <f>'Link types'!C158</f>
        <v>20</v>
      </c>
      <c r="C179" s="32" t="str">
        <f>'Link types'!D158</f>
        <v>free</v>
      </c>
      <c r="D179" s="32">
        <f>'Link types'!E158</f>
        <v>1</v>
      </c>
      <c r="E179" s="32">
        <f>'Link types'!F158</f>
        <v>1000</v>
      </c>
      <c r="F179" s="32" t="str">
        <f>'Link types'!G158</f>
        <v/>
      </c>
      <c r="G179" s="32">
        <f>'Link types'!H158</f>
        <v>0</v>
      </c>
      <c r="H179" s="32">
        <f>'Link types'!I158</f>
        <v>0</v>
      </c>
      <c r="I179" s="32">
        <f>'Link types'!J158</f>
        <v>0</v>
      </c>
      <c r="J179" s="32">
        <f>'Link types'!K158</f>
        <v>0</v>
      </c>
      <c r="K179" s="32">
        <f>'Link types'!M158</f>
        <v>0</v>
      </c>
      <c r="L179" s="32">
        <f>'Link types'!N158</f>
        <v>0</v>
      </c>
      <c r="M179" s="32">
        <f>'Link types'!O158</f>
        <v>0</v>
      </c>
      <c r="N179" s="32">
        <f>'Link types'!P158</f>
        <v>0</v>
      </c>
      <c r="O179" s="32">
        <f>'Link types'!Q158</f>
        <v>0</v>
      </c>
      <c r="P179" s="32">
        <f>'Link types'!R158</f>
        <v>0</v>
      </c>
      <c r="Q179" s="32">
        <f>'Link types'!S158</f>
        <v>0</v>
      </c>
      <c r="R179" s="32">
        <f>'Link types'!T158</f>
        <v>0</v>
      </c>
      <c r="S179" s="32">
        <f>'Link types'!U158</f>
        <v>0</v>
      </c>
      <c r="T179" s="32">
        <f>'Link types'!V158</f>
        <v>0</v>
      </c>
      <c r="U179" s="32">
        <f>'Link types'!W158</f>
        <v>10</v>
      </c>
      <c r="V179" s="32">
        <f>'Link types'!X158</f>
        <v>10</v>
      </c>
      <c r="W179" s="32">
        <f>'Link types'!Y158</f>
        <v>10</v>
      </c>
      <c r="X179" s="32" t="str">
        <f>'Link types'!Z158</f>
        <v/>
      </c>
      <c r="Y179" s="32"/>
    </row>
    <row r="180" spans="1:25" x14ac:dyDescent="0.25">
      <c r="A180" s="32">
        <f>'Link types'!B159</f>
        <v>257</v>
      </c>
      <c r="B180" s="32">
        <f>'Link types'!C159</f>
        <v>20</v>
      </c>
      <c r="C180" s="32" t="str">
        <f>'Link types'!D159</f>
        <v>free</v>
      </c>
      <c r="D180" s="32">
        <f>'Link types'!E159</f>
        <v>1</v>
      </c>
      <c r="E180" s="32">
        <f>'Link types'!F159</f>
        <v>1000</v>
      </c>
      <c r="F180" s="32" t="str">
        <f>'Link types'!G159</f>
        <v/>
      </c>
      <c r="G180" s="32">
        <f>'Link types'!H159</f>
        <v>0</v>
      </c>
      <c r="H180" s="32">
        <f>'Link types'!I159</f>
        <v>0</v>
      </c>
      <c r="I180" s="32">
        <f>'Link types'!J159</f>
        <v>0</v>
      </c>
      <c r="J180" s="32">
        <f>'Link types'!K159</f>
        <v>0</v>
      </c>
      <c r="K180" s="32">
        <f>'Link types'!M159</f>
        <v>0</v>
      </c>
      <c r="L180" s="32">
        <f>'Link types'!N159</f>
        <v>0</v>
      </c>
      <c r="M180" s="32">
        <f>'Link types'!O159</f>
        <v>0</v>
      </c>
      <c r="N180" s="32">
        <f>'Link types'!P159</f>
        <v>0</v>
      </c>
      <c r="O180" s="32">
        <f>'Link types'!Q159</f>
        <v>0</v>
      </c>
      <c r="P180" s="32">
        <f>'Link types'!R159</f>
        <v>0</v>
      </c>
      <c r="Q180" s="32">
        <f>'Link types'!S159</f>
        <v>0</v>
      </c>
      <c r="R180" s="32">
        <f>'Link types'!T159</f>
        <v>0</v>
      </c>
      <c r="S180" s="32">
        <f>'Link types'!U159</f>
        <v>0</v>
      </c>
      <c r="T180" s="32">
        <f>'Link types'!V159</f>
        <v>0</v>
      </c>
      <c r="U180" s="32">
        <f>'Link types'!W159</f>
        <v>10</v>
      </c>
      <c r="V180" s="32">
        <f>'Link types'!X159</f>
        <v>10</v>
      </c>
      <c r="W180" s="32">
        <f>'Link types'!Y159</f>
        <v>10</v>
      </c>
      <c r="X180" s="32" t="str">
        <f>'Link types'!Z159</f>
        <v/>
      </c>
      <c r="Y180" s="32"/>
    </row>
    <row r="181" spans="1:25" x14ac:dyDescent="0.25">
      <c r="A181" s="32">
        <f>'Link types'!B160</f>
        <v>258</v>
      </c>
      <c r="B181" s="32">
        <f>'Link types'!C160</f>
        <v>20</v>
      </c>
      <c r="C181" s="32" t="str">
        <f>'Link types'!D160</f>
        <v>free</v>
      </c>
      <c r="D181" s="32">
        <f>'Link types'!E160</f>
        <v>1</v>
      </c>
      <c r="E181" s="32">
        <f>'Link types'!F160</f>
        <v>1000</v>
      </c>
      <c r="F181" s="32" t="str">
        <f>'Link types'!G160</f>
        <v/>
      </c>
      <c r="G181" s="32">
        <f>'Link types'!H160</f>
        <v>0</v>
      </c>
      <c r="H181" s="32">
        <f>'Link types'!I160</f>
        <v>0</v>
      </c>
      <c r="I181" s="32">
        <f>'Link types'!J160</f>
        <v>0</v>
      </c>
      <c r="J181" s="32">
        <f>'Link types'!K160</f>
        <v>0</v>
      </c>
      <c r="K181" s="32">
        <f>'Link types'!M160</f>
        <v>0</v>
      </c>
      <c r="L181" s="32">
        <f>'Link types'!N160</f>
        <v>0</v>
      </c>
      <c r="M181" s="32">
        <f>'Link types'!O160</f>
        <v>0</v>
      </c>
      <c r="N181" s="32">
        <f>'Link types'!P160</f>
        <v>0</v>
      </c>
      <c r="O181" s="32">
        <f>'Link types'!Q160</f>
        <v>0</v>
      </c>
      <c r="P181" s="32">
        <f>'Link types'!R160</f>
        <v>0</v>
      </c>
      <c r="Q181" s="32">
        <f>'Link types'!S160</f>
        <v>0</v>
      </c>
      <c r="R181" s="32">
        <f>'Link types'!T160</f>
        <v>0</v>
      </c>
      <c r="S181" s="32">
        <f>'Link types'!U160</f>
        <v>0</v>
      </c>
      <c r="T181" s="32">
        <f>'Link types'!V160</f>
        <v>0</v>
      </c>
      <c r="U181" s="32">
        <f>'Link types'!W160</f>
        <v>10</v>
      </c>
      <c r="V181" s="32">
        <f>'Link types'!X160</f>
        <v>10</v>
      </c>
      <c r="W181" s="32">
        <f>'Link types'!Y160</f>
        <v>10</v>
      </c>
      <c r="X181" s="32" t="str">
        <f>'Link types'!Z160</f>
        <v/>
      </c>
      <c r="Y181" s="32"/>
    </row>
    <row r="182" spans="1:25" x14ac:dyDescent="0.25">
      <c r="A182" s="32">
        <f>'Link types'!B161</f>
        <v>259</v>
      </c>
      <c r="B182" s="32">
        <f>'Link types'!C161</f>
        <v>20</v>
      </c>
      <c r="C182" s="32" t="str">
        <f>'Link types'!D161</f>
        <v>free</v>
      </c>
      <c r="D182" s="32">
        <f>'Link types'!E161</f>
        <v>1</v>
      </c>
      <c r="E182" s="32">
        <f>'Link types'!F161</f>
        <v>1000</v>
      </c>
      <c r="F182" s="32" t="str">
        <f>'Link types'!G161</f>
        <v/>
      </c>
      <c r="G182" s="32">
        <f>'Link types'!H161</f>
        <v>0</v>
      </c>
      <c r="H182" s="32">
        <f>'Link types'!I161</f>
        <v>0</v>
      </c>
      <c r="I182" s="32">
        <f>'Link types'!J161</f>
        <v>0</v>
      </c>
      <c r="J182" s="32">
        <f>'Link types'!K161</f>
        <v>0</v>
      </c>
      <c r="K182" s="32">
        <f>'Link types'!M161</f>
        <v>0</v>
      </c>
      <c r="L182" s="32">
        <f>'Link types'!N161</f>
        <v>0</v>
      </c>
      <c r="M182" s="32">
        <f>'Link types'!O161</f>
        <v>0</v>
      </c>
      <c r="N182" s="32">
        <f>'Link types'!P161</f>
        <v>0</v>
      </c>
      <c r="O182" s="32">
        <f>'Link types'!Q161</f>
        <v>0</v>
      </c>
      <c r="P182" s="32">
        <f>'Link types'!R161</f>
        <v>0</v>
      </c>
      <c r="Q182" s="32">
        <f>'Link types'!S161</f>
        <v>0</v>
      </c>
      <c r="R182" s="32">
        <f>'Link types'!T161</f>
        <v>0</v>
      </c>
      <c r="S182" s="32">
        <f>'Link types'!U161</f>
        <v>0</v>
      </c>
      <c r="T182" s="32">
        <f>'Link types'!V161</f>
        <v>0</v>
      </c>
      <c r="U182" s="32">
        <f>'Link types'!W161</f>
        <v>10</v>
      </c>
      <c r="V182" s="32">
        <f>'Link types'!X161</f>
        <v>10</v>
      </c>
      <c r="W182" s="32">
        <f>'Link types'!Y161</f>
        <v>10</v>
      </c>
      <c r="X182" s="32" t="str">
        <f>'Link types'!Z161</f>
        <v/>
      </c>
      <c r="Y182" s="32"/>
    </row>
    <row r="183" spans="1:25" x14ac:dyDescent="0.25">
      <c r="A183" s="32">
        <f>'Link types'!B162</f>
        <v>260</v>
      </c>
      <c r="B183" s="32">
        <f>'Link types'!C162</f>
        <v>20</v>
      </c>
      <c r="C183" s="32" t="str">
        <f>'Link types'!D162</f>
        <v>free</v>
      </c>
      <c r="D183" s="32">
        <f>'Link types'!E162</f>
        <v>1</v>
      </c>
      <c r="E183" s="32">
        <f>'Link types'!F162</f>
        <v>1000</v>
      </c>
      <c r="F183" s="32" t="str">
        <f>'Link types'!G162</f>
        <v/>
      </c>
      <c r="G183" s="32">
        <f>'Link types'!H162</f>
        <v>0</v>
      </c>
      <c r="H183" s="32">
        <f>'Link types'!I162</f>
        <v>0</v>
      </c>
      <c r="I183" s="32">
        <f>'Link types'!J162</f>
        <v>0</v>
      </c>
      <c r="J183" s="32">
        <f>'Link types'!K162</f>
        <v>0</v>
      </c>
      <c r="K183" s="32">
        <f>'Link types'!M162</f>
        <v>0</v>
      </c>
      <c r="L183" s="32">
        <f>'Link types'!N162</f>
        <v>0</v>
      </c>
      <c r="M183" s="32">
        <f>'Link types'!O162</f>
        <v>0</v>
      </c>
      <c r="N183" s="32">
        <f>'Link types'!P162</f>
        <v>0</v>
      </c>
      <c r="O183" s="32">
        <f>'Link types'!Q162</f>
        <v>0</v>
      </c>
      <c r="P183" s="32">
        <f>'Link types'!R162</f>
        <v>0</v>
      </c>
      <c r="Q183" s="32">
        <f>'Link types'!S162</f>
        <v>0</v>
      </c>
      <c r="R183" s="32">
        <f>'Link types'!T162</f>
        <v>0</v>
      </c>
      <c r="S183" s="32">
        <f>'Link types'!U162</f>
        <v>0</v>
      </c>
      <c r="T183" s="32">
        <f>'Link types'!V162</f>
        <v>0</v>
      </c>
      <c r="U183" s="32">
        <f>'Link types'!W162</f>
        <v>10</v>
      </c>
      <c r="V183" s="32">
        <f>'Link types'!X162</f>
        <v>10</v>
      </c>
      <c r="W183" s="32">
        <f>'Link types'!Y162</f>
        <v>10</v>
      </c>
      <c r="X183" s="32" t="str">
        <f>'Link types'!Z162</f>
        <v/>
      </c>
      <c r="Y183" s="32"/>
    </row>
    <row r="184" spans="1:25" x14ac:dyDescent="0.25">
      <c r="A184" s="32">
        <f>'Link types'!B163</f>
        <v>261</v>
      </c>
      <c r="B184" s="32">
        <f>'Link types'!C163</f>
        <v>20</v>
      </c>
      <c r="C184" s="32" t="str">
        <f>'Link types'!D163</f>
        <v>free</v>
      </c>
      <c r="D184" s="32">
        <f>'Link types'!E163</f>
        <v>1</v>
      </c>
      <c r="E184" s="32">
        <f>'Link types'!F163</f>
        <v>1000</v>
      </c>
      <c r="F184" s="32" t="str">
        <f>'Link types'!G163</f>
        <v/>
      </c>
      <c r="G184" s="32">
        <f>'Link types'!H163</f>
        <v>0</v>
      </c>
      <c r="H184" s="32">
        <f>'Link types'!I163</f>
        <v>0</v>
      </c>
      <c r="I184" s="32">
        <f>'Link types'!J163</f>
        <v>0</v>
      </c>
      <c r="J184" s="32">
        <f>'Link types'!K163</f>
        <v>0</v>
      </c>
      <c r="K184" s="32">
        <f>'Link types'!M163</f>
        <v>0</v>
      </c>
      <c r="L184" s="32">
        <f>'Link types'!N163</f>
        <v>0</v>
      </c>
      <c r="M184" s="32">
        <f>'Link types'!O163</f>
        <v>0</v>
      </c>
      <c r="N184" s="32">
        <f>'Link types'!P163</f>
        <v>0</v>
      </c>
      <c r="O184" s="32">
        <f>'Link types'!Q163</f>
        <v>0</v>
      </c>
      <c r="P184" s="32">
        <f>'Link types'!R163</f>
        <v>0</v>
      </c>
      <c r="Q184" s="32">
        <f>'Link types'!S163</f>
        <v>0</v>
      </c>
      <c r="R184" s="32">
        <f>'Link types'!T163</f>
        <v>0</v>
      </c>
      <c r="S184" s="32">
        <f>'Link types'!U163</f>
        <v>0</v>
      </c>
      <c r="T184" s="32">
        <f>'Link types'!V163</f>
        <v>0</v>
      </c>
      <c r="U184" s="32">
        <f>'Link types'!W163</f>
        <v>10</v>
      </c>
      <c r="V184" s="32">
        <f>'Link types'!X163</f>
        <v>10</v>
      </c>
      <c r="W184" s="32">
        <f>'Link types'!Y163</f>
        <v>10</v>
      </c>
      <c r="X184" s="32" t="str">
        <f>'Link types'!Z163</f>
        <v/>
      </c>
      <c r="Y184" s="32"/>
    </row>
    <row r="185" spans="1:25" x14ac:dyDescent="0.25">
      <c r="A185" s="32">
        <f>'Link types'!B164</f>
        <v>262</v>
      </c>
      <c r="B185" s="32">
        <f>'Link types'!C164</f>
        <v>20</v>
      </c>
      <c r="C185" s="32" t="str">
        <f>'Link types'!D164</f>
        <v>free</v>
      </c>
      <c r="D185" s="32">
        <f>'Link types'!E164</f>
        <v>1</v>
      </c>
      <c r="E185" s="32">
        <f>'Link types'!F164</f>
        <v>1000</v>
      </c>
      <c r="F185" s="32" t="str">
        <f>'Link types'!G164</f>
        <v/>
      </c>
      <c r="G185" s="32">
        <f>'Link types'!H164</f>
        <v>0</v>
      </c>
      <c r="H185" s="32">
        <f>'Link types'!I164</f>
        <v>0</v>
      </c>
      <c r="I185" s="32">
        <f>'Link types'!J164</f>
        <v>0</v>
      </c>
      <c r="J185" s="32">
        <f>'Link types'!K164</f>
        <v>0</v>
      </c>
      <c r="K185" s="32">
        <f>'Link types'!M164</f>
        <v>0</v>
      </c>
      <c r="L185" s="32">
        <f>'Link types'!N164</f>
        <v>0</v>
      </c>
      <c r="M185" s="32">
        <f>'Link types'!O164</f>
        <v>0</v>
      </c>
      <c r="N185" s="32">
        <f>'Link types'!P164</f>
        <v>0</v>
      </c>
      <c r="O185" s="32">
        <f>'Link types'!Q164</f>
        <v>0</v>
      </c>
      <c r="P185" s="32">
        <f>'Link types'!R164</f>
        <v>0</v>
      </c>
      <c r="Q185" s="32">
        <f>'Link types'!S164</f>
        <v>0</v>
      </c>
      <c r="R185" s="32">
        <f>'Link types'!T164</f>
        <v>0</v>
      </c>
      <c r="S185" s="32">
        <f>'Link types'!U164</f>
        <v>0</v>
      </c>
      <c r="T185" s="32">
        <f>'Link types'!V164</f>
        <v>0</v>
      </c>
      <c r="U185" s="32">
        <f>'Link types'!W164</f>
        <v>10</v>
      </c>
      <c r="V185" s="32">
        <f>'Link types'!X164</f>
        <v>10</v>
      </c>
      <c r="W185" s="32">
        <f>'Link types'!Y164</f>
        <v>10</v>
      </c>
      <c r="X185" s="32" t="str">
        <f>'Link types'!Z164</f>
        <v/>
      </c>
      <c r="Y185" s="32"/>
    </row>
    <row r="186" spans="1:25" x14ac:dyDescent="0.25">
      <c r="A186" s="32">
        <f>'Link types'!B165</f>
        <v>263</v>
      </c>
      <c r="B186" s="32">
        <f>'Link types'!C165</f>
        <v>20</v>
      </c>
      <c r="C186" s="32" t="str">
        <f>'Link types'!D165</f>
        <v>free</v>
      </c>
      <c r="D186" s="32">
        <f>'Link types'!E165</f>
        <v>1</v>
      </c>
      <c r="E186" s="32">
        <f>'Link types'!F165</f>
        <v>1000</v>
      </c>
      <c r="F186" s="32" t="str">
        <f>'Link types'!G165</f>
        <v/>
      </c>
      <c r="G186" s="32">
        <f>'Link types'!H165</f>
        <v>0</v>
      </c>
      <c r="H186" s="32">
        <f>'Link types'!I165</f>
        <v>0</v>
      </c>
      <c r="I186" s="32">
        <f>'Link types'!J165</f>
        <v>0</v>
      </c>
      <c r="J186" s="32">
        <f>'Link types'!K165</f>
        <v>0</v>
      </c>
      <c r="K186" s="32">
        <f>'Link types'!M165</f>
        <v>0</v>
      </c>
      <c r="L186" s="32">
        <f>'Link types'!N165</f>
        <v>0</v>
      </c>
      <c r="M186" s="32">
        <f>'Link types'!O165</f>
        <v>0</v>
      </c>
      <c r="N186" s="32">
        <f>'Link types'!P165</f>
        <v>0</v>
      </c>
      <c r="O186" s="32">
        <f>'Link types'!Q165</f>
        <v>0</v>
      </c>
      <c r="P186" s="32">
        <f>'Link types'!R165</f>
        <v>0</v>
      </c>
      <c r="Q186" s="32">
        <f>'Link types'!S165</f>
        <v>0</v>
      </c>
      <c r="R186" s="32">
        <f>'Link types'!T165</f>
        <v>0</v>
      </c>
      <c r="S186" s="32">
        <f>'Link types'!U165</f>
        <v>0</v>
      </c>
      <c r="T186" s="32">
        <f>'Link types'!V165</f>
        <v>0</v>
      </c>
      <c r="U186" s="32">
        <f>'Link types'!W165</f>
        <v>10</v>
      </c>
      <c r="V186" s="32">
        <f>'Link types'!X165</f>
        <v>10</v>
      </c>
      <c r="W186" s="32">
        <f>'Link types'!Y165</f>
        <v>10</v>
      </c>
      <c r="X186" s="32" t="str">
        <f>'Link types'!Z165</f>
        <v/>
      </c>
      <c r="Y186" s="32"/>
    </row>
    <row r="187" spans="1:25" x14ac:dyDescent="0.25">
      <c r="A187" s="32">
        <f>'Link types'!B166</f>
        <v>264</v>
      </c>
      <c r="B187" s="32">
        <f>'Link types'!C166</f>
        <v>20</v>
      </c>
      <c r="C187" s="32" t="str">
        <f>'Link types'!D166</f>
        <v>free</v>
      </c>
      <c r="D187" s="32">
        <f>'Link types'!E166</f>
        <v>1</v>
      </c>
      <c r="E187" s="32">
        <f>'Link types'!F166</f>
        <v>1000</v>
      </c>
      <c r="F187" s="32" t="str">
        <f>'Link types'!G166</f>
        <v/>
      </c>
      <c r="G187" s="32">
        <f>'Link types'!H166</f>
        <v>0</v>
      </c>
      <c r="H187" s="32">
        <f>'Link types'!I166</f>
        <v>0</v>
      </c>
      <c r="I187" s="32">
        <f>'Link types'!J166</f>
        <v>0</v>
      </c>
      <c r="J187" s="32">
        <f>'Link types'!K166</f>
        <v>0</v>
      </c>
      <c r="K187" s="32">
        <f>'Link types'!M166</f>
        <v>0</v>
      </c>
      <c r="L187" s="32">
        <f>'Link types'!N166</f>
        <v>0</v>
      </c>
      <c r="M187" s="32">
        <f>'Link types'!O166</f>
        <v>0</v>
      </c>
      <c r="N187" s="32">
        <f>'Link types'!P166</f>
        <v>0</v>
      </c>
      <c r="O187" s="32">
        <f>'Link types'!Q166</f>
        <v>0</v>
      </c>
      <c r="P187" s="32">
        <f>'Link types'!R166</f>
        <v>0</v>
      </c>
      <c r="Q187" s="32">
        <f>'Link types'!S166</f>
        <v>0</v>
      </c>
      <c r="R187" s="32">
        <f>'Link types'!T166</f>
        <v>0</v>
      </c>
      <c r="S187" s="32">
        <f>'Link types'!U166</f>
        <v>0</v>
      </c>
      <c r="T187" s="32">
        <f>'Link types'!V166</f>
        <v>0</v>
      </c>
      <c r="U187" s="32">
        <f>'Link types'!W166</f>
        <v>10</v>
      </c>
      <c r="V187" s="32">
        <f>'Link types'!X166</f>
        <v>10</v>
      </c>
      <c r="W187" s="32">
        <f>'Link types'!Y166</f>
        <v>10</v>
      </c>
      <c r="X187" s="32" t="str">
        <f>'Link types'!Z166</f>
        <v/>
      </c>
      <c r="Y187" s="32"/>
    </row>
    <row r="188" spans="1:25" x14ac:dyDescent="0.25">
      <c r="A188" s="32">
        <f>'Link types'!B167</f>
        <v>265</v>
      </c>
      <c r="B188" s="32">
        <f>'Link types'!C167</f>
        <v>20</v>
      </c>
      <c r="C188" s="32" t="str">
        <f>'Link types'!D167</f>
        <v>free</v>
      </c>
      <c r="D188" s="32">
        <f>'Link types'!E167</f>
        <v>1</v>
      </c>
      <c r="E188" s="32">
        <f>'Link types'!F167</f>
        <v>1000</v>
      </c>
      <c r="F188" s="32" t="str">
        <f>'Link types'!G167</f>
        <v/>
      </c>
      <c r="G188" s="32">
        <f>'Link types'!H167</f>
        <v>0</v>
      </c>
      <c r="H188" s="32">
        <f>'Link types'!I167</f>
        <v>0</v>
      </c>
      <c r="I188" s="32">
        <f>'Link types'!J167</f>
        <v>0</v>
      </c>
      <c r="J188" s="32">
        <f>'Link types'!K167</f>
        <v>0</v>
      </c>
      <c r="K188" s="32">
        <f>'Link types'!M167</f>
        <v>0</v>
      </c>
      <c r="L188" s="32">
        <f>'Link types'!N167</f>
        <v>0</v>
      </c>
      <c r="M188" s="32">
        <f>'Link types'!O167</f>
        <v>0</v>
      </c>
      <c r="N188" s="32">
        <f>'Link types'!P167</f>
        <v>0</v>
      </c>
      <c r="O188" s="32">
        <f>'Link types'!Q167</f>
        <v>0</v>
      </c>
      <c r="P188" s="32">
        <f>'Link types'!R167</f>
        <v>0</v>
      </c>
      <c r="Q188" s="32">
        <f>'Link types'!S167</f>
        <v>0</v>
      </c>
      <c r="R188" s="32">
        <f>'Link types'!T167</f>
        <v>0</v>
      </c>
      <c r="S188" s="32">
        <f>'Link types'!U167</f>
        <v>0</v>
      </c>
      <c r="T188" s="32">
        <f>'Link types'!V167</f>
        <v>0</v>
      </c>
      <c r="U188" s="32">
        <f>'Link types'!W167</f>
        <v>10</v>
      </c>
      <c r="V188" s="32">
        <f>'Link types'!X167</f>
        <v>10</v>
      </c>
      <c r="W188" s="32">
        <f>'Link types'!Y167</f>
        <v>10</v>
      </c>
      <c r="X188" s="32" t="str">
        <f>'Link types'!Z167</f>
        <v/>
      </c>
      <c r="Y188" s="32"/>
    </row>
    <row r="189" spans="1:25" x14ac:dyDescent="0.25">
      <c r="A189" s="32">
        <f>'Link types'!B168</f>
        <v>266</v>
      </c>
      <c r="B189" s="32">
        <f>'Link types'!C168</f>
        <v>20</v>
      </c>
      <c r="C189" s="32" t="str">
        <f>'Link types'!D168</f>
        <v>free</v>
      </c>
      <c r="D189" s="32">
        <f>'Link types'!E168</f>
        <v>1</v>
      </c>
      <c r="E189" s="32">
        <f>'Link types'!F168</f>
        <v>1000</v>
      </c>
      <c r="F189" s="32" t="str">
        <f>'Link types'!G168</f>
        <v/>
      </c>
      <c r="G189" s="32">
        <f>'Link types'!H168</f>
        <v>0</v>
      </c>
      <c r="H189" s="32">
        <f>'Link types'!I168</f>
        <v>0</v>
      </c>
      <c r="I189" s="32">
        <f>'Link types'!J168</f>
        <v>0</v>
      </c>
      <c r="J189" s="32">
        <f>'Link types'!K168</f>
        <v>0</v>
      </c>
      <c r="K189" s="32">
        <f>'Link types'!M168</f>
        <v>0</v>
      </c>
      <c r="L189" s="32">
        <f>'Link types'!N168</f>
        <v>0</v>
      </c>
      <c r="M189" s="32">
        <f>'Link types'!O168</f>
        <v>0</v>
      </c>
      <c r="N189" s="32">
        <f>'Link types'!P168</f>
        <v>0</v>
      </c>
      <c r="O189" s="32">
        <f>'Link types'!Q168</f>
        <v>0</v>
      </c>
      <c r="P189" s="32">
        <f>'Link types'!R168</f>
        <v>0</v>
      </c>
      <c r="Q189" s="32">
        <f>'Link types'!S168</f>
        <v>0</v>
      </c>
      <c r="R189" s="32">
        <f>'Link types'!T168</f>
        <v>0</v>
      </c>
      <c r="S189" s="32">
        <f>'Link types'!U168</f>
        <v>0</v>
      </c>
      <c r="T189" s="32">
        <f>'Link types'!V168</f>
        <v>0</v>
      </c>
      <c r="U189" s="32">
        <f>'Link types'!W168</f>
        <v>10</v>
      </c>
      <c r="V189" s="32">
        <f>'Link types'!X168</f>
        <v>10</v>
      </c>
      <c r="W189" s="32">
        <f>'Link types'!Y168</f>
        <v>10</v>
      </c>
      <c r="X189" s="32" t="str">
        <f>'Link types'!Z168</f>
        <v/>
      </c>
      <c r="Y189" s="32"/>
    </row>
    <row r="190" spans="1:25" x14ac:dyDescent="0.25">
      <c r="A190" s="32">
        <f>'Link types'!B169</f>
        <v>267</v>
      </c>
      <c r="B190" s="32">
        <f>'Link types'!C169</f>
        <v>20</v>
      </c>
      <c r="C190" s="32" t="str">
        <f>'Link types'!D169</f>
        <v>free</v>
      </c>
      <c r="D190" s="32">
        <f>'Link types'!E169</f>
        <v>1</v>
      </c>
      <c r="E190" s="32">
        <f>'Link types'!F169</f>
        <v>1000</v>
      </c>
      <c r="F190" s="32" t="str">
        <f>'Link types'!G169</f>
        <v/>
      </c>
      <c r="G190" s="32">
        <f>'Link types'!H169</f>
        <v>0</v>
      </c>
      <c r="H190" s="32">
        <f>'Link types'!I169</f>
        <v>0</v>
      </c>
      <c r="I190" s="32">
        <f>'Link types'!J169</f>
        <v>0</v>
      </c>
      <c r="J190" s="32">
        <f>'Link types'!K169</f>
        <v>0</v>
      </c>
      <c r="K190" s="32">
        <f>'Link types'!M169</f>
        <v>0</v>
      </c>
      <c r="L190" s="32">
        <f>'Link types'!N169</f>
        <v>0</v>
      </c>
      <c r="M190" s="32">
        <f>'Link types'!O169</f>
        <v>0</v>
      </c>
      <c r="N190" s="32">
        <f>'Link types'!P169</f>
        <v>0</v>
      </c>
      <c r="O190" s="32">
        <f>'Link types'!Q169</f>
        <v>0</v>
      </c>
      <c r="P190" s="32">
        <f>'Link types'!R169</f>
        <v>0</v>
      </c>
      <c r="Q190" s="32">
        <f>'Link types'!S169</f>
        <v>0</v>
      </c>
      <c r="R190" s="32">
        <f>'Link types'!T169</f>
        <v>0</v>
      </c>
      <c r="S190" s="32">
        <f>'Link types'!U169</f>
        <v>0</v>
      </c>
      <c r="T190" s="32">
        <f>'Link types'!V169</f>
        <v>0</v>
      </c>
      <c r="U190" s="32">
        <f>'Link types'!W169</f>
        <v>10</v>
      </c>
      <c r="V190" s="32">
        <f>'Link types'!X169</f>
        <v>10</v>
      </c>
      <c r="W190" s="32">
        <f>'Link types'!Y169</f>
        <v>10</v>
      </c>
      <c r="X190" s="32" t="str">
        <f>'Link types'!Z169</f>
        <v/>
      </c>
      <c r="Y190" s="32"/>
    </row>
    <row r="191" spans="1:25" x14ac:dyDescent="0.25">
      <c r="A191" s="32">
        <f>'Link types'!B170</f>
        <v>268</v>
      </c>
      <c r="B191" s="32">
        <f>'Link types'!C170</f>
        <v>20</v>
      </c>
      <c r="C191" s="32" t="str">
        <f>'Link types'!D170</f>
        <v>free</v>
      </c>
      <c r="D191" s="32">
        <f>'Link types'!E170</f>
        <v>1</v>
      </c>
      <c r="E191" s="32">
        <f>'Link types'!F170</f>
        <v>1000</v>
      </c>
      <c r="F191" s="32" t="str">
        <f>'Link types'!G170</f>
        <v/>
      </c>
      <c r="G191" s="32">
        <f>'Link types'!H170</f>
        <v>0</v>
      </c>
      <c r="H191" s="32">
        <f>'Link types'!I170</f>
        <v>0</v>
      </c>
      <c r="I191" s="32">
        <f>'Link types'!J170</f>
        <v>0</v>
      </c>
      <c r="J191" s="32">
        <f>'Link types'!K170</f>
        <v>0</v>
      </c>
      <c r="K191" s="32">
        <f>'Link types'!M170</f>
        <v>0</v>
      </c>
      <c r="L191" s="32">
        <f>'Link types'!N170</f>
        <v>0</v>
      </c>
      <c r="M191" s="32">
        <f>'Link types'!O170</f>
        <v>0</v>
      </c>
      <c r="N191" s="32">
        <f>'Link types'!P170</f>
        <v>0</v>
      </c>
      <c r="O191" s="32">
        <f>'Link types'!Q170</f>
        <v>0</v>
      </c>
      <c r="P191" s="32">
        <f>'Link types'!R170</f>
        <v>0</v>
      </c>
      <c r="Q191" s="32">
        <f>'Link types'!S170</f>
        <v>0</v>
      </c>
      <c r="R191" s="32">
        <f>'Link types'!T170</f>
        <v>0</v>
      </c>
      <c r="S191" s="32">
        <f>'Link types'!U170</f>
        <v>0</v>
      </c>
      <c r="T191" s="32">
        <f>'Link types'!V170</f>
        <v>0</v>
      </c>
      <c r="U191" s="32">
        <f>'Link types'!W170</f>
        <v>10</v>
      </c>
      <c r="V191" s="32">
        <f>'Link types'!X170</f>
        <v>10</v>
      </c>
      <c r="W191" s="32">
        <f>'Link types'!Y170</f>
        <v>10</v>
      </c>
      <c r="X191" s="32" t="str">
        <f>'Link types'!Z170</f>
        <v/>
      </c>
      <c r="Y191" s="32"/>
    </row>
    <row r="192" spans="1:25" x14ac:dyDescent="0.25">
      <c r="A192" s="32">
        <f>'Link types'!B171</f>
        <v>269</v>
      </c>
      <c r="B192" s="32">
        <f>'Link types'!C171</f>
        <v>20</v>
      </c>
      <c r="C192" s="32" t="str">
        <f>'Link types'!D171</f>
        <v>free</v>
      </c>
      <c r="D192" s="32">
        <f>'Link types'!E171</f>
        <v>1</v>
      </c>
      <c r="E192" s="32">
        <f>'Link types'!F171</f>
        <v>1000</v>
      </c>
      <c r="F192" s="32" t="str">
        <f>'Link types'!G171</f>
        <v/>
      </c>
      <c r="G192" s="32">
        <f>'Link types'!H171</f>
        <v>0</v>
      </c>
      <c r="H192" s="32">
        <f>'Link types'!I171</f>
        <v>0</v>
      </c>
      <c r="I192" s="32">
        <f>'Link types'!J171</f>
        <v>0</v>
      </c>
      <c r="J192" s="32">
        <f>'Link types'!K171</f>
        <v>0</v>
      </c>
      <c r="K192" s="32">
        <f>'Link types'!M171</f>
        <v>0</v>
      </c>
      <c r="L192" s="32">
        <f>'Link types'!N171</f>
        <v>0</v>
      </c>
      <c r="M192" s="32">
        <f>'Link types'!O171</f>
        <v>0</v>
      </c>
      <c r="N192" s="32">
        <f>'Link types'!P171</f>
        <v>0</v>
      </c>
      <c r="O192" s="32">
        <f>'Link types'!Q171</f>
        <v>0</v>
      </c>
      <c r="P192" s="32">
        <f>'Link types'!R171</f>
        <v>0</v>
      </c>
      <c r="Q192" s="32">
        <f>'Link types'!S171</f>
        <v>0</v>
      </c>
      <c r="R192" s="32">
        <f>'Link types'!T171</f>
        <v>0</v>
      </c>
      <c r="S192" s="32">
        <f>'Link types'!U171</f>
        <v>0</v>
      </c>
      <c r="T192" s="32">
        <f>'Link types'!V171</f>
        <v>0</v>
      </c>
      <c r="U192" s="32">
        <f>'Link types'!W171</f>
        <v>10</v>
      </c>
      <c r="V192" s="32">
        <f>'Link types'!X171</f>
        <v>10</v>
      </c>
      <c r="W192" s="32">
        <f>'Link types'!Y171</f>
        <v>10</v>
      </c>
      <c r="X192" s="32" t="str">
        <f>'Link types'!Z171</f>
        <v/>
      </c>
      <c r="Y192" s="32"/>
    </row>
    <row r="193" spans="1:25" x14ac:dyDescent="0.25">
      <c r="A193" s="32">
        <f>'Link types'!B172</f>
        <v>270</v>
      </c>
      <c r="B193" s="32">
        <f>'Link types'!C172</f>
        <v>20</v>
      </c>
      <c r="C193" s="32" t="str">
        <f>'Link types'!D172</f>
        <v>free</v>
      </c>
      <c r="D193" s="32">
        <f>'Link types'!E172</f>
        <v>1</v>
      </c>
      <c r="E193" s="32">
        <f>'Link types'!F172</f>
        <v>1000</v>
      </c>
      <c r="F193" s="32" t="str">
        <f>'Link types'!G172</f>
        <v/>
      </c>
      <c r="G193" s="32">
        <f>'Link types'!H172</f>
        <v>0</v>
      </c>
      <c r="H193" s="32">
        <f>'Link types'!I172</f>
        <v>0</v>
      </c>
      <c r="I193" s="32">
        <f>'Link types'!J172</f>
        <v>0</v>
      </c>
      <c r="J193" s="32">
        <f>'Link types'!K172</f>
        <v>0</v>
      </c>
      <c r="K193" s="32">
        <f>'Link types'!M172</f>
        <v>0</v>
      </c>
      <c r="L193" s="32">
        <f>'Link types'!N172</f>
        <v>0</v>
      </c>
      <c r="M193" s="32">
        <f>'Link types'!O172</f>
        <v>0</v>
      </c>
      <c r="N193" s="32">
        <f>'Link types'!P172</f>
        <v>0</v>
      </c>
      <c r="O193" s="32">
        <f>'Link types'!Q172</f>
        <v>0</v>
      </c>
      <c r="P193" s="32">
        <f>'Link types'!R172</f>
        <v>0</v>
      </c>
      <c r="Q193" s="32">
        <f>'Link types'!S172</f>
        <v>0</v>
      </c>
      <c r="R193" s="32">
        <f>'Link types'!T172</f>
        <v>0</v>
      </c>
      <c r="S193" s="32">
        <f>'Link types'!U172</f>
        <v>0</v>
      </c>
      <c r="T193" s="32">
        <f>'Link types'!V172</f>
        <v>0</v>
      </c>
      <c r="U193" s="32">
        <f>'Link types'!W172</f>
        <v>10</v>
      </c>
      <c r="V193" s="32">
        <f>'Link types'!X172</f>
        <v>10</v>
      </c>
      <c r="W193" s="32">
        <f>'Link types'!Y172</f>
        <v>10</v>
      </c>
      <c r="X193" s="32" t="str">
        <f>'Link types'!Z172</f>
        <v/>
      </c>
      <c r="Y193" s="32"/>
    </row>
    <row r="194" spans="1:25" x14ac:dyDescent="0.25">
      <c r="A194" s="32">
        <f>'Link types'!B173</f>
        <v>271</v>
      </c>
      <c r="B194" s="32">
        <f>'Link types'!C173</f>
        <v>20</v>
      </c>
      <c r="C194" s="32" t="str">
        <f>'Link types'!D173</f>
        <v>free</v>
      </c>
      <c r="D194" s="32">
        <f>'Link types'!E173</f>
        <v>1</v>
      </c>
      <c r="E194" s="32">
        <f>'Link types'!F173</f>
        <v>1000</v>
      </c>
      <c r="F194" s="32" t="str">
        <f>'Link types'!G173</f>
        <v/>
      </c>
      <c r="G194" s="32">
        <f>'Link types'!H173</f>
        <v>0</v>
      </c>
      <c r="H194" s="32">
        <f>'Link types'!I173</f>
        <v>0</v>
      </c>
      <c r="I194" s="32">
        <f>'Link types'!J173</f>
        <v>0</v>
      </c>
      <c r="J194" s="32">
        <f>'Link types'!K173</f>
        <v>0</v>
      </c>
      <c r="K194" s="32">
        <f>'Link types'!M173</f>
        <v>0</v>
      </c>
      <c r="L194" s="32">
        <f>'Link types'!N173</f>
        <v>0</v>
      </c>
      <c r="M194" s="32">
        <f>'Link types'!O173</f>
        <v>0</v>
      </c>
      <c r="N194" s="32">
        <f>'Link types'!P173</f>
        <v>0</v>
      </c>
      <c r="O194" s="32">
        <f>'Link types'!Q173</f>
        <v>0</v>
      </c>
      <c r="P194" s="32">
        <f>'Link types'!R173</f>
        <v>0</v>
      </c>
      <c r="Q194" s="32">
        <f>'Link types'!S173</f>
        <v>0</v>
      </c>
      <c r="R194" s="32">
        <f>'Link types'!T173</f>
        <v>0</v>
      </c>
      <c r="S194" s="32">
        <f>'Link types'!U173</f>
        <v>0</v>
      </c>
      <c r="T194" s="32">
        <f>'Link types'!V173</f>
        <v>0</v>
      </c>
      <c r="U194" s="32">
        <f>'Link types'!W173</f>
        <v>10</v>
      </c>
      <c r="V194" s="32">
        <f>'Link types'!X173</f>
        <v>10</v>
      </c>
      <c r="W194" s="32">
        <f>'Link types'!Y173</f>
        <v>10</v>
      </c>
      <c r="X194" s="32" t="str">
        <f>'Link types'!Z173</f>
        <v/>
      </c>
      <c r="Y194" s="32"/>
    </row>
    <row r="195" spans="1:25" x14ac:dyDescent="0.25">
      <c r="A195" s="32">
        <f>'Link types'!B174</f>
        <v>272</v>
      </c>
      <c r="B195" s="32">
        <f>'Link types'!C174</f>
        <v>20</v>
      </c>
      <c r="C195" s="32" t="str">
        <f>'Link types'!D174</f>
        <v>free</v>
      </c>
      <c r="D195" s="32">
        <f>'Link types'!E174</f>
        <v>1</v>
      </c>
      <c r="E195" s="32">
        <f>'Link types'!F174</f>
        <v>1000</v>
      </c>
      <c r="F195" s="32" t="str">
        <f>'Link types'!G174</f>
        <v/>
      </c>
      <c r="G195" s="32">
        <f>'Link types'!H174</f>
        <v>0</v>
      </c>
      <c r="H195" s="32">
        <f>'Link types'!I174</f>
        <v>0</v>
      </c>
      <c r="I195" s="32">
        <f>'Link types'!J174</f>
        <v>0</v>
      </c>
      <c r="J195" s="32">
        <f>'Link types'!K174</f>
        <v>0</v>
      </c>
      <c r="K195" s="32">
        <f>'Link types'!M174</f>
        <v>0</v>
      </c>
      <c r="L195" s="32">
        <f>'Link types'!N174</f>
        <v>0</v>
      </c>
      <c r="M195" s="32">
        <f>'Link types'!O174</f>
        <v>0</v>
      </c>
      <c r="N195" s="32">
        <f>'Link types'!P174</f>
        <v>0</v>
      </c>
      <c r="O195" s="32">
        <f>'Link types'!Q174</f>
        <v>0</v>
      </c>
      <c r="P195" s="32">
        <f>'Link types'!R174</f>
        <v>0</v>
      </c>
      <c r="Q195" s="32">
        <f>'Link types'!S174</f>
        <v>0</v>
      </c>
      <c r="R195" s="32">
        <f>'Link types'!T174</f>
        <v>0</v>
      </c>
      <c r="S195" s="32">
        <f>'Link types'!U174</f>
        <v>0</v>
      </c>
      <c r="T195" s="32">
        <f>'Link types'!V174</f>
        <v>0</v>
      </c>
      <c r="U195" s="32">
        <f>'Link types'!W174</f>
        <v>10</v>
      </c>
      <c r="V195" s="32">
        <f>'Link types'!X174</f>
        <v>10</v>
      </c>
      <c r="W195" s="32">
        <f>'Link types'!Y174</f>
        <v>10</v>
      </c>
      <c r="X195" s="32" t="str">
        <f>'Link types'!Z174</f>
        <v/>
      </c>
      <c r="Y195" s="32"/>
    </row>
    <row r="196" spans="1:25" x14ac:dyDescent="0.25">
      <c r="A196" s="32">
        <f>'Link types'!B175</f>
        <v>273</v>
      </c>
      <c r="B196" s="32">
        <f>'Link types'!C175</f>
        <v>20</v>
      </c>
      <c r="C196" s="32" t="str">
        <f>'Link types'!D175</f>
        <v>free</v>
      </c>
      <c r="D196" s="32">
        <f>'Link types'!E175</f>
        <v>1</v>
      </c>
      <c r="E196" s="32">
        <f>'Link types'!F175</f>
        <v>1000</v>
      </c>
      <c r="F196" s="32" t="str">
        <f>'Link types'!G175</f>
        <v/>
      </c>
      <c r="G196" s="32">
        <f>'Link types'!H175</f>
        <v>0</v>
      </c>
      <c r="H196" s="32">
        <f>'Link types'!I175</f>
        <v>0</v>
      </c>
      <c r="I196" s="32">
        <f>'Link types'!J175</f>
        <v>0</v>
      </c>
      <c r="J196" s="32">
        <f>'Link types'!K175</f>
        <v>0</v>
      </c>
      <c r="K196" s="32">
        <f>'Link types'!M175</f>
        <v>0</v>
      </c>
      <c r="L196" s="32">
        <f>'Link types'!N175</f>
        <v>0</v>
      </c>
      <c r="M196" s="32">
        <f>'Link types'!O175</f>
        <v>0</v>
      </c>
      <c r="N196" s="32">
        <f>'Link types'!P175</f>
        <v>0</v>
      </c>
      <c r="O196" s="32">
        <f>'Link types'!Q175</f>
        <v>0</v>
      </c>
      <c r="P196" s="32">
        <f>'Link types'!R175</f>
        <v>0</v>
      </c>
      <c r="Q196" s="32">
        <f>'Link types'!S175</f>
        <v>0</v>
      </c>
      <c r="R196" s="32">
        <f>'Link types'!T175</f>
        <v>0</v>
      </c>
      <c r="S196" s="32">
        <f>'Link types'!U175</f>
        <v>0</v>
      </c>
      <c r="T196" s="32">
        <f>'Link types'!V175</f>
        <v>0</v>
      </c>
      <c r="U196" s="32">
        <f>'Link types'!W175</f>
        <v>10</v>
      </c>
      <c r="V196" s="32">
        <f>'Link types'!X175</f>
        <v>10</v>
      </c>
      <c r="W196" s="32">
        <f>'Link types'!Y175</f>
        <v>10</v>
      </c>
      <c r="X196" s="32" t="str">
        <f>'Link types'!Z175</f>
        <v/>
      </c>
      <c r="Y196" s="32"/>
    </row>
    <row r="197" spans="1:25" x14ac:dyDescent="0.25">
      <c r="A197" s="32">
        <f>'Link types'!B176</f>
        <v>274</v>
      </c>
      <c r="B197" s="32">
        <f>'Link types'!C176</f>
        <v>20</v>
      </c>
      <c r="C197" s="32" t="str">
        <f>'Link types'!D176</f>
        <v>free</v>
      </c>
      <c r="D197" s="32">
        <f>'Link types'!E176</f>
        <v>1</v>
      </c>
      <c r="E197" s="32">
        <f>'Link types'!F176</f>
        <v>1000</v>
      </c>
      <c r="F197" s="32" t="str">
        <f>'Link types'!G176</f>
        <v/>
      </c>
      <c r="G197" s="32">
        <f>'Link types'!H176</f>
        <v>0</v>
      </c>
      <c r="H197" s="32">
        <f>'Link types'!I176</f>
        <v>0</v>
      </c>
      <c r="I197" s="32">
        <f>'Link types'!J176</f>
        <v>0</v>
      </c>
      <c r="J197" s="32">
        <f>'Link types'!K176</f>
        <v>0</v>
      </c>
      <c r="K197" s="32">
        <f>'Link types'!M176</f>
        <v>0</v>
      </c>
      <c r="L197" s="32">
        <f>'Link types'!N176</f>
        <v>0</v>
      </c>
      <c r="M197" s="32">
        <f>'Link types'!O176</f>
        <v>0</v>
      </c>
      <c r="N197" s="32">
        <f>'Link types'!P176</f>
        <v>0</v>
      </c>
      <c r="O197" s="32">
        <f>'Link types'!Q176</f>
        <v>0</v>
      </c>
      <c r="P197" s="32">
        <f>'Link types'!R176</f>
        <v>0</v>
      </c>
      <c r="Q197" s="32">
        <f>'Link types'!S176</f>
        <v>0</v>
      </c>
      <c r="R197" s="32">
        <f>'Link types'!T176</f>
        <v>0</v>
      </c>
      <c r="S197" s="32">
        <f>'Link types'!U176</f>
        <v>0</v>
      </c>
      <c r="T197" s="32">
        <f>'Link types'!V176</f>
        <v>0</v>
      </c>
      <c r="U197" s="32">
        <f>'Link types'!W176</f>
        <v>10</v>
      </c>
      <c r="V197" s="32">
        <f>'Link types'!X176</f>
        <v>10</v>
      </c>
      <c r="W197" s="32">
        <f>'Link types'!Y176</f>
        <v>10</v>
      </c>
      <c r="X197" s="32" t="str">
        <f>'Link types'!Z176</f>
        <v/>
      </c>
      <c r="Y197" s="32"/>
    </row>
    <row r="198" spans="1:25" x14ac:dyDescent="0.25">
      <c r="A198" s="32">
        <f>'Link types'!B177</f>
        <v>275</v>
      </c>
      <c r="B198" s="32">
        <f>'Link types'!C177</f>
        <v>20</v>
      </c>
      <c r="C198" s="32" t="str">
        <f>'Link types'!D177</f>
        <v>free</v>
      </c>
      <c r="D198" s="32">
        <f>'Link types'!E177</f>
        <v>1</v>
      </c>
      <c r="E198" s="32">
        <f>'Link types'!F177</f>
        <v>1000</v>
      </c>
      <c r="F198" s="32" t="str">
        <f>'Link types'!G177</f>
        <v/>
      </c>
      <c r="G198" s="32">
        <f>'Link types'!H177</f>
        <v>0</v>
      </c>
      <c r="H198" s="32">
        <f>'Link types'!I177</f>
        <v>0</v>
      </c>
      <c r="I198" s="32">
        <f>'Link types'!J177</f>
        <v>0</v>
      </c>
      <c r="J198" s="32">
        <f>'Link types'!K177</f>
        <v>0</v>
      </c>
      <c r="K198" s="32">
        <f>'Link types'!M177</f>
        <v>0</v>
      </c>
      <c r="L198" s="32">
        <f>'Link types'!N177</f>
        <v>0</v>
      </c>
      <c r="M198" s="32">
        <f>'Link types'!O177</f>
        <v>0</v>
      </c>
      <c r="N198" s="32">
        <f>'Link types'!P177</f>
        <v>0</v>
      </c>
      <c r="O198" s="32">
        <f>'Link types'!Q177</f>
        <v>0</v>
      </c>
      <c r="P198" s="32">
        <f>'Link types'!R177</f>
        <v>0</v>
      </c>
      <c r="Q198" s="32">
        <f>'Link types'!S177</f>
        <v>0</v>
      </c>
      <c r="R198" s="32">
        <f>'Link types'!T177</f>
        <v>0</v>
      </c>
      <c r="S198" s="32">
        <f>'Link types'!U177</f>
        <v>0</v>
      </c>
      <c r="T198" s="32">
        <f>'Link types'!V177</f>
        <v>0</v>
      </c>
      <c r="U198" s="32">
        <f>'Link types'!W177</f>
        <v>10</v>
      </c>
      <c r="V198" s="32">
        <f>'Link types'!X177</f>
        <v>10</v>
      </c>
      <c r="W198" s="32">
        <f>'Link types'!Y177</f>
        <v>10</v>
      </c>
      <c r="X198" s="32" t="str">
        <f>'Link types'!Z177</f>
        <v/>
      </c>
      <c r="Y198" s="32"/>
    </row>
    <row r="199" spans="1:25" x14ac:dyDescent="0.25">
      <c r="A199" s="32">
        <f>'Link types'!B178</f>
        <v>276</v>
      </c>
      <c r="B199" s="32">
        <f>'Link types'!C178</f>
        <v>20</v>
      </c>
      <c r="C199" s="32" t="str">
        <f>'Link types'!D178</f>
        <v>free</v>
      </c>
      <c r="D199" s="32">
        <f>'Link types'!E178</f>
        <v>1</v>
      </c>
      <c r="E199" s="32">
        <f>'Link types'!F178</f>
        <v>1000</v>
      </c>
      <c r="F199" s="32" t="str">
        <f>'Link types'!G178</f>
        <v/>
      </c>
      <c r="G199" s="32">
        <f>'Link types'!H178</f>
        <v>0</v>
      </c>
      <c r="H199" s="32">
        <f>'Link types'!I178</f>
        <v>0</v>
      </c>
      <c r="I199" s="32">
        <f>'Link types'!J178</f>
        <v>0</v>
      </c>
      <c r="J199" s="32">
        <f>'Link types'!K178</f>
        <v>0</v>
      </c>
      <c r="K199" s="32">
        <f>'Link types'!M178</f>
        <v>0</v>
      </c>
      <c r="L199" s="32">
        <f>'Link types'!N178</f>
        <v>0</v>
      </c>
      <c r="M199" s="32">
        <f>'Link types'!O178</f>
        <v>0</v>
      </c>
      <c r="N199" s="32">
        <f>'Link types'!P178</f>
        <v>0</v>
      </c>
      <c r="O199" s="32">
        <f>'Link types'!Q178</f>
        <v>0</v>
      </c>
      <c r="P199" s="32">
        <f>'Link types'!R178</f>
        <v>0</v>
      </c>
      <c r="Q199" s="32">
        <f>'Link types'!S178</f>
        <v>0</v>
      </c>
      <c r="R199" s="32">
        <f>'Link types'!T178</f>
        <v>0</v>
      </c>
      <c r="S199" s="32">
        <f>'Link types'!U178</f>
        <v>0</v>
      </c>
      <c r="T199" s="32">
        <f>'Link types'!V178</f>
        <v>0</v>
      </c>
      <c r="U199" s="32">
        <f>'Link types'!W178</f>
        <v>10</v>
      </c>
      <c r="V199" s="32">
        <f>'Link types'!X178</f>
        <v>10</v>
      </c>
      <c r="W199" s="32">
        <f>'Link types'!Y178</f>
        <v>10</v>
      </c>
      <c r="X199" s="32" t="str">
        <f>'Link types'!Z178</f>
        <v/>
      </c>
      <c r="Y199" s="32"/>
    </row>
    <row r="200" spans="1:25" x14ac:dyDescent="0.25">
      <c r="A200" s="32">
        <f>'Link types'!B179</f>
        <v>277</v>
      </c>
      <c r="B200" s="32">
        <f>'Link types'!C179</f>
        <v>20</v>
      </c>
      <c r="C200" s="32" t="str">
        <f>'Link types'!D179</f>
        <v>free</v>
      </c>
      <c r="D200" s="32">
        <f>'Link types'!E179</f>
        <v>1</v>
      </c>
      <c r="E200" s="32">
        <f>'Link types'!F179</f>
        <v>1000</v>
      </c>
      <c r="F200" s="32" t="str">
        <f>'Link types'!G179</f>
        <v/>
      </c>
      <c r="G200" s="32">
        <f>'Link types'!H179</f>
        <v>0</v>
      </c>
      <c r="H200" s="32">
        <f>'Link types'!I179</f>
        <v>0</v>
      </c>
      <c r="I200" s="32">
        <f>'Link types'!J179</f>
        <v>0</v>
      </c>
      <c r="J200" s="32">
        <f>'Link types'!K179</f>
        <v>0</v>
      </c>
      <c r="K200" s="32">
        <f>'Link types'!M179</f>
        <v>0</v>
      </c>
      <c r="L200" s="32">
        <f>'Link types'!N179</f>
        <v>0</v>
      </c>
      <c r="M200" s="32">
        <f>'Link types'!O179</f>
        <v>0</v>
      </c>
      <c r="N200" s="32">
        <f>'Link types'!P179</f>
        <v>0</v>
      </c>
      <c r="O200" s="32">
        <f>'Link types'!Q179</f>
        <v>0</v>
      </c>
      <c r="P200" s="32">
        <f>'Link types'!R179</f>
        <v>0</v>
      </c>
      <c r="Q200" s="32">
        <f>'Link types'!S179</f>
        <v>0</v>
      </c>
      <c r="R200" s="32">
        <f>'Link types'!T179</f>
        <v>0</v>
      </c>
      <c r="S200" s="32">
        <f>'Link types'!U179</f>
        <v>0</v>
      </c>
      <c r="T200" s="32">
        <f>'Link types'!V179</f>
        <v>0</v>
      </c>
      <c r="U200" s="32">
        <f>'Link types'!W179</f>
        <v>10</v>
      </c>
      <c r="V200" s="32">
        <f>'Link types'!X179</f>
        <v>10</v>
      </c>
      <c r="W200" s="32">
        <f>'Link types'!Y179</f>
        <v>10</v>
      </c>
      <c r="X200" s="32" t="str">
        <f>'Link types'!Z179</f>
        <v/>
      </c>
      <c r="Y200" s="32"/>
    </row>
    <row r="201" spans="1:25" x14ac:dyDescent="0.25">
      <c r="A201" s="32">
        <f>'Link types'!B180</f>
        <v>278</v>
      </c>
      <c r="B201" s="32">
        <f>'Link types'!C180</f>
        <v>20</v>
      </c>
      <c r="C201" s="32" t="str">
        <f>'Link types'!D180</f>
        <v>free</v>
      </c>
      <c r="D201" s="32">
        <f>'Link types'!E180</f>
        <v>1</v>
      </c>
      <c r="E201" s="32">
        <f>'Link types'!F180</f>
        <v>1000</v>
      </c>
      <c r="F201" s="32" t="str">
        <f>'Link types'!G180</f>
        <v/>
      </c>
      <c r="G201" s="32">
        <f>'Link types'!H180</f>
        <v>0</v>
      </c>
      <c r="H201" s="32">
        <f>'Link types'!I180</f>
        <v>0</v>
      </c>
      <c r="I201" s="32">
        <f>'Link types'!J180</f>
        <v>0</v>
      </c>
      <c r="J201" s="32">
        <f>'Link types'!K180</f>
        <v>0</v>
      </c>
      <c r="K201" s="32">
        <f>'Link types'!M180</f>
        <v>0</v>
      </c>
      <c r="L201" s="32">
        <f>'Link types'!N180</f>
        <v>0</v>
      </c>
      <c r="M201" s="32">
        <f>'Link types'!O180</f>
        <v>0</v>
      </c>
      <c r="N201" s="32">
        <f>'Link types'!P180</f>
        <v>0</v>
      </c>
      <c r="O201" s="32">
        <f>'Link types'!Q180</f>
        <v>0</v>
      </c>
      <c r="P201" s="32">
        <f>'Link types'!R180</f>
        <v>0</v>
      </c>
      <c r="Q201" s="32">
        <f>'Link types'!S180</f>
        <v>0</v>
      </c>
      <c r="R201" s="32">
        <f>'Link types'!T180</f>
        <v>0</v>
      </c>
      <c r="S201" s="32">
        <f>'Link types'!U180</f>
        <v>0</v>
      </c>
      <c r="T201" s="32">
        <f>'Link types'!V180</f>
        <v>0</v>
      </c>
      <c r="U201" s="32">
        <f>'Link types'!W180</f>
        <v>10</v>
      </c>
      <c r="V201" s="32">
        <f>'Link types'!X180</f>
        <v>10</v>
      </c>
      <c r="W201" s="32">
        <f>'Link types'!Y180</f>
        <v>10</v>
      </c>
      <c r="X201" s="32" t="str">
        <f>'Link types'!Z180</f>
        <v/>
      </c>
      <c r="Y201" s="32"/>
    </row>
    <row r="202" spans="1:25" x14ac:dyDescent="0.25">
      <c r="A202" s="32">
        <f>'Link types'!B181</f>
        <v>279</v>
      </c>
      <c r="B202" s="32">
        <f>'Link types'!C181</f>
        <v>20</v>
      </c>
      <c r="C202" s="32" t="str">
        <f>'Link types'!D181</f>
        <v>free</v>
      </c>
      <c r="D202" s="32">
        <f>'Link types'!E181</f>
        <v>1</v>
      </c>
      <c r="E202" s="32">
        <f>'Link types'!F181</f>
        <v>1000</v>
      </c>
      <c r="F202" s="32" t="str">
        <f>'Link types'!G181</f>
        <v/>
      </c>
      <c r="G202" s="32">
        <f>'Link types'!H181</f>
        <v>0</v>
      </c>
      <c r="H202" s="32">
        <f>'Link types'!I181</f>
        <v>0</v>
      </c>
      <c r="I202" s="32">
        <f>'Link types'!J181</f>
        <v>0</v>
      </c>
      <c r="J202" s="32">
        <f>'Link types'!K181</f>
        <v>0</v>
      </c>
      <c r="K202" s="32">
        <f>'Link types'!M181</f>
        <v>0</v>
      </c>
      <c r="L202" s="32">
        <f>'Link types'!N181</f>
        <v>0</v>
      </c>
      <c r="M202" s="32">
        <f>'Link types'!O181</f>
        <v>0</v>
      </c>
      <c r="N202" s="32">
        <f>'Link types'!P181</f>
        <v>0</v>
      </c>
      <c r="O202" s="32">
        <f>'Link types'!Q181</f>
        <v>0</v>
      </c>
      <c r="P202" s="32">
        <f>'Link types'!R181</f>
        <v>0</v>
      </c>
      <c r="Q202" s="32">
        <f>'Link types'!S181</f>
        <v>0</v>
      </c>
      <c r="R202" s="32">
        <f>'Link types'!T181</f>
        <v>0</v>
      </c>
      <c r="S202" s="32">
        <f>'Link types'!U181</f>
        <v>0</v>
      </c>
      <c r="T202" s="32">
        <f>'Link types'!V181</f>
        <v>0</v>
      </c>
      <c r="U202" s="32">
        <f>'Link types'!W181</f>
        <v>10</v>
      </c>
      <c r="V202" s="32">
        <f>'Link types'!X181</f>
        <v>10</v>
      </c>
      <c r="W202" s="32">
        <f>'Link types'!Y181</f>
        <v>10</v>
      </c>
      <c r="X202" s="32" t="str">
        <f>'Link types'!Z181</f>
        <v/>
      </c>
      <c r="Y202" s="32"/>
    </row>
    <row r="203" spans="1:25" x14ac:dyDescent="0.25">
      <c r="A203" s="32">
        <f>'Link types'!B182</f>
        <v>280</v>
      </c>
      <c r="B203" s="32">
        <f>'Link types'!C182</f>
        <v>20</v>
      </c>
      <c r="C203" s="32" t="str">
        <f>'Link types'!D182</f>
        <v>free</v>
      </c>
      <c r="D203" s="32">
        <f>'Link types'!E182</f>
        <v>1</v>
      </c>
      <c r="E203" s="32">
        <f>'Link types'!F182</f>
        <v>1000</v>
      </c>
      <c r="F203" s="32" t="str">
        <f>'Link types'!G182</f>
        <v/>
      </c>
      <c r="G203" s="32">
        <f>'Link types'!H182</f>
        <v>0</v>
      </c>
      <c r="H203" s="32">
        <f>'Link types'!I182</f>
        <v>0</v>
      </c>
      <c r="I203" s="32">
        <f>'Link types'!J182</f>
        <v>0</v>
      </c>
      <c r="J203" s="32">
        <f>'Link types'!K182</f>
        <v>0</v>
      </c>
      <c r="K203" s="32">
        <f>'Link types'!M182</f>
        <v>0</v>
      </c>
      <c r="L203" s="32">
        <f>'Link types'!N182</f>
        <v>0</v>
      </c>
      <c r="M203" s="32">
        <f>'Link types'!O182</f>
        <v>0</v>
      </c>
      <c r="N203" s="32">
        <f>'Link types'!P182</f>
        <v>0</v>
      </c>
      <c r="O203" s="32">
        <f>'Link types'!Q182</f>
        <v>0</v>
      </c>
      <c r="P203" s="32">
        <f>'Link types'!R182</f>
        <v>0</v>
      </c>
      <c r="Q203" s="32">
        <f>'Link types'!S182</f>
        <v>0</v>
      </c>
      <c r="R203" s="32">
        <f>'Link types'!T182</f>
        <v>0</v>
      </c>
      <c r="S203" s="32">
        <f>'Link types'!U182</f>
        <v>0</v>
      </c>
      <c r="T203" s="32">
        <f>'Link types'!V182</f>
        <v>0</v>
      </c>
      <c r="U203" s="32">
        <f>'Link types'!W182</f>
        <v>10</v>
      </c>
      <c r="V203" s="32">
        <f>'Link types'!X182</f>
        <v>10</v>
      </c>
      <c r="W203" s="32">
        <f>'Link types'!Y182</f>
        <v>10</v>
      </c>
      <c r="X203" s="32" t="str">
        <f>'Link types'!Z182</f>
        <v/>
      </c>
      <c r="Y203" s="32"/>
    </row>
    <row r="204" spans="1:25" x14ac:dyDescent="0.25">
      <c r="A204" s="32">
        <f>'Link types'!B183</f>
        <v>281</v>
      </c>
      <c r="B204" s="32">
        <f>'Link types'!C183</f>
        <v>20</v>
      </c>
      <c r="C204" s="32" t="str">
        <f>'Link types'!D183</f>
        <v>free</v>
      </c>
      <c r="D204" s="32">
        <f>'Link types'!E183</f>
        <v>1</v>
      </c>
      <c r="E204" s="32">
        <f>'Link types'!F183</f>
        <v>1000</v>
      </c>
      <c r="F204" s="32" t="str">
        <f>'Link types'!G183</f>
        <v/>
      </c>
      <c r="G204" s="32">
        <f>'Link types'!H183</f>
        <v>0</v>
      </c>
      <c r="H204" s="32">
        <f>'Link types'!I183</f>
        <v>0</v>
      </c>
      <c r="I204" s="32">
        <f>'Link types'!J183</f>
        <v>0</v>
      </c>
      <c r="J204" s="32">
        <f>'Link types'!K183</f>
        <v>0</v>
      </c>
      <c r="K204" s="32">
        <f>'Link types'!M183</f>
        <v>0</v>
      </c>
      <c r="L204" s="32">
        <f>'Link types'!N183</f>
        <v>0</v>
      </c>
      <c r="M204" s="32">
        <f>'Link types'!O183</f>
        <v>0</v>
      </c>
      <c r="N204" s="32">
        <f>'Link types'!P183</f>
        <v>0</v>
      </c>
      <c r="O204" s="32">
        <f>'Link types'!Q183</f>
        <v>0</v>
      </c>
      <c r="P204" s="32">
        <f>'Link types'!R183</f>
        <v>0</v>
      </c>
      <c r="Q204" s="32">
        <f>'Link types'!S183</f>
        <v>0</v>
      </c>
      <c r="R204" s="32">
        <f>'Link types'!T183</f>
        <v>0</v>
      </c>
      <c r="S204" s="32">
        <f>'Link types'!U183</f>
        <v>0</v>
      </c>
      <c r="T204" s="32">
        <f>'Link types'!V183</f>
        <v>0</v>
      </c>
      <c r="U204" s="32">
        <f>'Link types'!W183</f>
        <v>10</v>
      </c>
      <c r="V204" s="32">
        <f>'Link types'!X183</f>
        <v>10</v>
      </c>
      <c r="W204" s="32">
        <f>'Link types'!Y183</f>
        <v>10</v>
      </c>
      <c r="X204" s="32" t="str">
        <f>'Link types'!Z183</f>
        <v/>
      </c>
      <c r="Y204" s="32"/>
    </row>
    <row r="205" spans="1:25" x14ac:dyDescent="0.25">
      <c r="A205" s="32">
        <f>'Link types'!B184</f>
        <v>282</v>
      </c>
      <c r="B205" s="32">
        <f>'Link types'!C184</f>
        <v>20</v>
      </c>
      <c r="C205" s="32" t="str">
        <f>'Link types'!D184</f>
        <v>free</v>
      </c>
      <c r="D205" s="32">
        <f>'Link types'!E184</f>
        <v>1</v>
      </c>
      <c r="E205" s="32">
        <f>'Link types'!F184</f>
        <v>1000</v>
      </c>
      <c r="F205" s="32" t="str">
        <f>'Link types'!G184</f>
        <v/>
      </c>
      <c r="G205" s="32">
        <f>'Link types'!H184</f>
        <v>0</v>
      </c>
      <c r="H205" s="32">
        <f>'Link types'!I184</f>
        <v>0</v>
      </c>
      <c r="I205" s="32">
        <f>'Link types'!J184</f>
        <v>0</v>
      </c>
      <c r="J205" s="32">
        <f>'Link types'!K184</f>
        <v>0</v>
      </c>
      <c r="K205" s="32">
        <f>'Link types'!M184</f>
        <v>0</v>
      </c>
      <c r="L205" s="32">
        <f>'Link types'!N184</f>
        <v>0</v>
      </c>
      <c r="M205" s="32">
        <f>'Link types'!O184</f>
        <v>0</v>
      </c>
      <c r="N205" s="32">
        <f>'Link types'!P184</f>
        <v>0</v>
      </c>
      <c r="O205" s="32">
        <f>'Link types'!Q184</f>
        <v>0</v>
      </c>
      <c r="P205" s="32">
        <f>'Link types'!R184</f>
        <v>0</v>
      </c>
      <c r="Q205" s="32">
        <f>'Link types'!S184</f>
        <v>0</v>
      </c>
      <c r="R205" s="32">
        <f>'Link types'!T184</f>
        <v>0</v>
      </c>
      <c r="S205" s="32">
        <f>'Link types'!U184</f>
        <v>0</v>
      </c>
      <c r="T205" s="32">
        <f>'Link types'!V184</f>
        <v>0</v>
      </c>
      <c r="U205" s="32">
        <f>'Link types'!W184</f>
        <v>10</v>
      </c>
      <c r="V205" s="32">
        <f>'Link types'!X184</f>
        <v>10</v>
      </c>
      <c r="W205" s="32">
        <f>'Link types'!Y184</f>
        <v>10</v>
      </c>
      <c r="X205" s="32" t="str">
        <f>'Link types'!Z184</f>
        <v/>
      </c>
      <c r="Y205" s="32"/>
    </row>
    <row r="206" spans="1:25" x14ac:dyDescent="0.25">
      <c r="A206" s="32">
        <f>'Link types'!B185</f>
        <v>283</v>
      </c>
      <c r="B206" s="32">
        <f>'Link types'!C185</f>
        <v>20</v>
      </c>
      <c r="C206" s="32" t="str">
        <f>'Link types'!D185</f>
        <v>free</v>
      </c>
      <c r="D206" s="32">
        <f>'Link types'!E185</f>
        <v>1</v>
      </c>
      <c r="E206" s="32">
        <f>'Link types'!F185</f>
        <v>1000</v>
      </c>
      <c r="F206" s="32" t="str">
        <f>'Link types'!G185</f>
        <v/>
      </c>
      <c r="G206" s="32">
        <f>'Link types'!H185</f>
        <v>0</v>
      </c>
      <c r="H206" s="32">
        <f>'Link types'!I185</f>
        <v>0</v>
      </c>
      <c r="I206" s="32">
        <f>'Link types'!J185</f>
        <v>0</v>
      </c>
      <c r="J206" s="32">
        <f>'Link types'!K185</f>
        <v>0</v>
      </c>
      <c r="K206" s="32">
        <f>'Link types'!M185</f>
        <v>0</v>
      </c>
      <c r="L206" s="32">
        <f>'Link types'!N185</f>
        <v>0</v>
      </c>
      <c r="M206" s="32">
        <f>'Link types'!O185</f>
        <v>0</v>
      </c>
      <c r="N206" s="32">
        <f>'Link types'!P185</f>
        <v>0</v>
      </c>
      <c r="O206" s="32">
        <f>'Link types'!Q185</f>
        <v>0</v>
      </c>
      <c r="P206" s="32">
        <f>'Link types'!R185</f>
        <v>0</v>
      </c>
      <c r="Q206" s="32">
        <f>'Link types'!S185</f>
        <v>0</v>
      </c>
      <c r="R206" s="32">
        <f>'Link types'!T185</f>
        <v>0</v>
      </c>
      <c r="S206" s="32">
        <f>'Link types'!U185</f>
        <v>0</v>
      </c>
      <c r="T206" s="32">
        <f>'Link types'!V185</f>
        <v>0</v>
      </c>
      <c r="U206" s="32">
        <f>'Link types'!W185</f>
        <v>10</v>
      </c>
      <c r="V206" s="32">
        <f>'Link types'!X185</f>
        <v>10</v>
      </c>
      <c r="W206" s="32">
        <f>'Link types'!Y185</f>
        <v>10</v>
      </c>
      <c r="X206" s="32" t="str">
        <f>'Link types'!Z185</f>
        <v/>
      </c>
      <c r="Y206" s="32"/>
    </row>
    <row r="207" spans="1:25" x14ac:dyDescent="0.25">
      <c r="A207" s="32">
        <f>'Link types'!B186</f>
        <v>284</v>
      </c>
      <c r="B207" s="32">
        <f>'Link types'!C186</f>
        <v>20</v>
      </c>
      <c r="C207" s="32" t="str">
        <f>'Link types'!D186</f>
        <v>free</v>
      </c>
      <c r="D207" s="32">
        <f>'Link types'!E186</f>
        <v>1</v>
      </c>
      <c r="E207" s="32">
        <f>'Link types'!F186</f>
        <v>1000</v>
      </c>
      <c r="F207" s="32" t="str">
        <f>'Link types'!G186</f>
        <v/>
      </c>
      <c r="G207" s="32">
        <f>'Link types'!H186</f>
        <v>0</v>
      </c>
      <c r="H207" s="32">
        <f>'Link types'!I186</f>
        <v>0</v>
      </c>
      <c r="I207" s="32">
        <f>'Link types'!J186</f>
        <v>0</v>
      </c>
      <c r="J207" s="32">
        <f>'Link types'!K186</f>
        <v>0</v>
      </c>
      <c r="K207" s="32">
        <f>'Link types'!M186</f>
        <v>0</v>
      </c>
      <c r="L207" s="32">
        <f>'Link types'!N186</f>
        <v>0</v>
      </c>
      <c r="M207" s="32">
        <f>'Link types'!O186</f>
        <v>0</v>
      </c>
      <c r="N207" s="32">
        <f>'Link types'!P186</f>
        <v>0</v>
      </c>
      <c r="O207" s="32">
        <f>'Link types'!Q186</f>
        <v>0</v>
      </c>
      <c r="P207" s="32">
        <f>'Link types'!R186</f>
        <v>0</v>
      </c>
      <c r="Q207" s="32">
        <f>'Link types'!S186</f>
        <v>0</v>
      </c>
      <c r="R207" s="32">
        <f>'Link types'!T186</f>
        <v>0</v>
      </c>
      <c r="S207" s="32">
        <f>'Link types'!U186</f>
        <v>0</v>
      </c>
      <c r="T207" s="32">
        <f>'Link types'!V186</f>
        <v>0</v>
      </c>
      <c r="U207" s="32">
        <f>'Link types'!W186</f>
        <v>10</v>
      </c>
      <c r="V207" s="32">
        <f>'Link types'!X186</f>
        <v>10</v>
      </c>
      <c r="W207" s="32">
        <f>'Link types'!Y186</f>
        <v>10</v>
      </c>
      <c r="X207" s="32" t="str">
        <f>'Link types'!Z186</f>
        <v/>
      </c>
      <c r="Y207" s="32"/>
    </row>
    <row r="208" spans="1:25" x14ac:dyDescent="0.25">
      <c r="A208" s="32">
        <f>'Link types'!B187</f>
        <v>285</v>
      </c>
      <c r="B208" s="32">
        <f>'Link types'!C187</f>
        <v>20</v>
      </c>
      <c r="C208" s="32" t="str">
        <f>'Link types'!D187</f>
        <v>free</v>
      </c>
      <c r="D208" s="32">
        <f>'Link types'!E187</f>
        <v>1</v>
      </c>
      <c r="E208" s="32">
        <f>'Link types'!F187</f>
        <v>1000</v>
      </c>
      <c r="F208" s="32" t="str">
        <f>'Link types'!G187</f>
        <v/>
      </c>
      <c r="G208" s="32">
        <f>'Link types'!H187</f>
        <v>0</v>
      </c>
      <c r="H208" s="32">
        <f>'Link types'!I187</f>
        <v>0</v>
      </c>
      <c r="I208" s="32">
        <f>'Link types'!J187</f>
        <v>0</v>
      </c>
      <c r="J208" s="32">
        <f>'Link types'!K187</f>
        <v>0</v>
      </c>
      <c r="K208" s="32">
        <f>'Link types'!M187</f>
        <v>0</v>
      </c>
      <c r="L208" s="32">
        <f>'Link types'!N187</f>
        <v>0</v>
      </c>
      <c r="M208" s="32">
        <f>'Link types'!O187</f>
        <v>0</v>
      </c>
      <c r="N208" s="32">
        <f>'Link types'!P187</f>
        <v>0</v>
      </c>
      <c r="O208" s="32">
        <f>'Link types'!Q187</f>
        <v>0</v>
      </c>
      <c r="P208" s="32">
        <f>'Link types'!R187</f>
        <v>0</v>
      </c>
      <c r="Q208" s="32">
        <f>'Link types'!S187</f>
        <v>0</v>
      </c>
      <c r="R208" s="32">
        <f>'Link types'!T187</f>
        <v>0</v>
      </c>
      <c r="S208" s="32">
        <f>'Link types'!U187</f>
        <v>0</v>
      </c>
      <c r="T208" s="32">
        <f>'Link types'!V187</f>
        <v>0</v>
      </c>
      <c r="U208" s="32">
        <f>'Link types'!W187</f>
        <v>10</v>
      </c>
      <c r="V208" s="32">
        <f>'Link types'!X187</f>
        <v>10</v>
      </c>
      <c r="W208" s="32">
        <f>'Link types'!Y187</f>
        <v>10</v>
      </c>
      <c r="X208" s="32" t="str">
        <f>'Link types'!Z187</f>
        <v/>
      </c>
      <c r="Y208" s="32"/>
    </row>
    <row r="209" spans="1:25" x14ac:dyDescent="0.25">
      <c r="A209" s="32">
        <f>'Link types'!B188</f>
        <v>286</v>
      </c>
      <c r="B209" s="32">
        <f>'Link types'!C188</f>
        <v>20</v>
      </c>
      <c r="C209" s="32" t="str">
        <f>'Link types'!D188</f>
        <v>free</v>
      </c>
      <c r="D209" s="32">
        <f>'Link types'!E188</f>
        <v>1</v>
      </c>
      <c r="E209" s="32">
        <f>'Link types'!F188</f>
        <v>1000</v>
      </c>
      <c r="F209" s="32" t="str">
        <f>'Link types'!G188</f>
        <v/>
      </c>
      <c r="G209" s="32">
        <f>'Link types'!H188</f>
        <v>0</v>
      </c>
      <c r="H209" s="32">
        <f>'Link types'!I188</f>
        <v>0</v>
      </c>
      <c r="I209" s="32">
        <f>'Link types'!J188</f>
        <v>0</v>
      </c>
      <c r="J209" s="32">
        <f>'Link types'!K188</f>
        <v>0</v>
      </c>
      <c r="K209" s="32">
        <f>'Link types'!M188</f>
        <v>0</v>
      </c>
      <c r="L209" s="32">
        <f>'Link types'!N188</f>
        <v>0</v>
      </c>
      <c r="M209" s="32">
        <f>'Link types'!O188</f>
        <v>0</v>
      </c>
      <c r="N209" s="32">
        <f>'Link types'!P188</f>
        <v>0</v>
      </c>
      <c r="O209" s="32">
        <f>'Link types'!Q188</f>
        <v>0</v>
      </c>
      <c r="P209" s="32">
        <f>'Link types'!R188</f>
        <v>0</v>
      </c>
      <c r="Q209" s="32">
        <f>'Link types'!S188</f>
        <v>0</v>
      </c>
      <c r="R209" s="32">
        <f>'Link types'!T188</f>
        <v>0</v>
      </c>
      <c r="S209" s="32">
        <f>'Link types'!U188</f>
        <v>0</v>
      </c>
      <c r="T209" s="32">
        <f>'Link types'!V188</f>
        <v>0</v>
      </c>
      <c r="U209" s="32">
        <f>'Link types'!W188</f>
        <v>10</v>
      </c>
      <c r="V209" s="32">
        <f>'Link types'!X188</f>
        <v>10</v>
      </c>
      <c r="W209" s="32">
        <f>'Link types'!Y188</f>
        <v>10</v>
      </c>
      <c r="X209" s="32" t="str">
        <f>'Link types'!Z188</f>
        <v/>
      </c>
      <c r="Y209" s="32"/>
    </row>
    <row r="210" spans="1:25" x14ac:dyDescent="0.25">
      <c r="A210" s="32">
        <f>'Link types'!B189</f>
        <v>287</v>
      </c>
      <c r="B210" s="32">
        <f>'Link types'!C189</f>
        <v>20</v>
      </c>
      <c r="C210" s="32" t="str">
        <f>'Link types'!D189</f>
        <v>free</v>
      </c>
      <c r="D210" s="32">
        <f>'Link types'!E189</f>
        <v>1</v>
      </c>
      <c r="E210" s="32">
        <f>'Link types'!F189</f>
        <v>1000</v>
      </c>
      <c r="F210" s="32" t="str">
        <f>'Link types'!G189</f>
        <v/>
      </c>
      <c r="G210" s="32">
        <f>'Link types'!H189</f>
        <v>0</v>
      </c>
      <c r="H210" s="32">
        <f>'Link types'!I189</f>
        <v>0</v>
      </c>
      <c r="I210" s="32">
        <f>'Link types'!J189</f>
        <v>0</v>
      </c>
      <c r="J210" s="32">
        <f>'Link types'!K189</f>
        <v>0</v>
      </c>
      <c r="K210" s="32">
        <f>'Link types'!M189</f>
        <v>0</v>
      </c>
      <c r="L210" s="32">
        <f>'Link types'!N189</f>
        <v>0</v>
      </c>
      <c r="M210" s="32">
        <f>'Link types'!O189</f>
        <v>0</v>
      </c>
      <c r="N210" s="32">
        <f>'Link types'!P189</f>
        <v>0</v>
      </c>
      <c r="O210" s="32">
        <f>'Link types'!Q189</f>
        <v>0</v>
      </c>
      <c r="P210" s="32">
        <f>'Link types'!R189</f>
        <v>0</v>
      </c>
      <c r="Q210" s="32">
        <f>'Link types'!S189</f>
        <v>0</v>
      </c>
      <c r="R210" s="32">
        <f>'Link types'!T189</f>
        <v>0</v>
      </c>
      <c r="S210" s="32">
        <f>'Link types'!U189</f>
        <v>0</v>
      </c>
      <c r="T210" s="32">
        <f>'Link types'!V189</f>
        <v>0</v>
      </c>
      <c r="U210" s="32">
        <f>'Link types'!W189</f>
        <v>10</v>
      </c>
      <c r="V210" s="32">
        <f>'Link types'!X189</f>
        <v>10</v>
      </c>
      <c r="W210" s="32">
        <f>'Link types'!Y189</f>
        <v>10</v>
      </c>
      <c r="X210" s="32" t="str">
        <f>'Link types'!Z189</f>
        <v/>
      </c>
      <c r="Y210" s="32"/>
    </row>
    <row r="211" spans="1:25" x14ac:dyDescent="0.25">
      <c r="A211" s="32">
        <f>'Link types'!B190</f>
        <v>288</v>
      </c>
      <c r="B211" s="32">
        <f>'Link types'!C190</f>
        <v>20</v>
      </c>
      <c r="C211" s="32" t="str">
        <f>'Link types'!D190</f>
        <v>free</v>
      </c>
      <c r="D211" s="32">
        <f>'Link types'!E190</f>
        <v>1</v>
      </c>
      <c r="E211" s="32">
        <f>'Link types'!F190</f>
        <v>1000</v>
      </c>
      <c r="F211" s="32" t="str">
        <f>'Link types'!G190</f>
        <v/>
      </c>
      <c r="G211" s="32">
        <f>'Link types'!H190</f>
        <v>0</v>
      </c>
      <c r="H211" s="32">
        <f>'Link types'!I190</f>
        <v>0</v>
      </c>
      <c r="I211" s="32">
        <f>'Link types'!J190</f>
        <v>0</v>
      </c>
      <c r="J211" s="32">
        <f>'Link types'!K190</f>
        <v>0</v>
      </c>
      <c r="K211" s="32">
        <f>'Link types'!M190</f>
        <v>0</v>
      </c>
      <c r="L211" s="32">
        <f>'Link types'!N190</f>
        <v>0</v>
      </c>
      <c r="M211" s="32">
        <f>'Link types'!O190</f>
        <v>0</v>
      </c>
      <c r="N211" s="32">
        <f>'Link types'!P190</f>
        <v>0</v>
      </c>
      <c r="O211" s="32">
        <f>'Link types'!Q190</f>
        <v>0</v>
      </c>
      <c r="P211" s="32">
        <f>'Link types'!R190</f>
        <v>0</v>
      </c>
      <c r="Q211" s="32">
        <f>'Link types'!S190</f>
        <v>0</v>
      </c>
      <c r="R211" s="32">
        <f>'Link types'!T190</f>
        <v>0</v>
      </c>
      <c r="S211" s="32">
        <f>'Link types'!U190</f>
        <v>0</v>
      </c>
      <c r="T211" s="32">
        <f>'Link types'!V190</f>
        <v>0</v>
      </c>
      <c r="U211" s="32">
        <f>'Link types'!W190</f>
        <v>10</v>
      </c>
      <c r="V211" s="32">
        <f>'Link types'!X190</f>
        <v>10</v>
      </c>
      <c r="W211" s="32">
        <f>'Link types'!Y190</f>
        <v>10</v>
      </c>
      <c r="X211" s="32" t="str">
        <f>'Link types'!Z190</f>
        <v/>
      </c>
      <c r="Y211" s="32"/>
    </row>
    <row r="212" spans="1:25" x14ac:dyDescent="0.25">
      <c r="A212" s="32">
        <f>'Link types'!B191</f>
        <v>289</v>
      </c>
      <c r="B212" s="32">
        <f>'Link types'!C191</f>
        <v>20</v>
      </c>
      <c r="C212" s="32" t="str">
        <f>'Link types'!D191</f>
        <v>free</v>
      </c>
      <c r="D212" s="32">
        <f>'Link types'!E191</f>
        <v>1</v>
      </c>
      <c r="E212" s="32">
        <f>'Link types'!F191</f>
        <v>1000</v>
      </c>
      <c r="F212" s="32" t="str">
        <f>'Link types'!G191</f>
        <v/>
      </c>
      <c r="G212" s="32">
        <f>'Link types'!H191</f>
        <v>0</v>
      </c>
      <c r="H212" s="32">
        <f>'Link types'!I191</f>
        <v>0</v>
      </c>
      <c r="I212" s="32">
        <f>'Link types'!J191</f>
        <v>0</v>
      </c>
      <c r="J212" s="32">
        <f>'Link types'!K191</f>
        <v>0</v>
      </c>
      <c r="K212" s="32">
        <f>'Link types'!M191</f>
        <v>0</v>
      </c>
      <c r="L212" s="32">
        <f>'Link types'!N191</f>
        <v>0</v>
      </c>
      <c r="M212" s="32">
        <f>'Link types'!O191</f>
        <v>0</v>
      </c>
      <c r="N212" s="32">
        <f>'Link types'!P191</f>
        <v>0</v>
      </c>
      <c r="O212" s="32">
        <f>'Link types'!Q191</f>
        <v>0</v>
      </c>
      <c r="P212" s="32">
        <f>'Link types'!R191</f>
        <v>0</v>
      </c>
      <c r="Q212" s="32">
        <f>'Link types'!S191</f>
        <v>0</v>
      </c>
      <c r="R212" s="32">
        <f>'Link types'!T191</f>
        <v>0</v>
      </c>
      <c r="S212" s="32">
        <f>'Link types'!U191</f>
        <v>0</v>
      </c>
      <c r="T212" s="32">
        <f>'Link types'!V191</f>
        <v>0</v>
      </c>
      <c r="U212" s="32">
        <f>'Link types'!W191</f>
        <v>10</v>
      </c>
      <c r="V212" s="32">
        <f>'Link types'!X191</f>
        <v>10</v>
      </c>
      <c r="W212" s="32">
        <f>'Link types'!Y191</f>
        <v>10</v>
      </c>
      <c r="X212" s="32" t="str">
        <f>'Link types'!Z191</f>
        <v/>
      </c>
      <c r="Y212" s="32"/>
    </row>
    <row r="213" spans="1:25" x14ac:dyDescent="0.25">
      <c r="A213" s="32">
        <f>'Link types'!B192</f>
        <v>290</v>
      </c>
      <c r="B213" s="32">
        <f>'Link types'!C192</f>
        <v>20</v>
      </c>
      <c r="C213" s="32" t="str">
        <f>'Link types'!D192</f>
        <v>free</v>
      </c>
      <c r="D213" s="32">
        <f>'Link types'!E192</f>
        <v>1</v>
      </c>
      <c r="E213" s="32">
        <f>'Link types'!F192</f>
        <v>1000</v>
      </c>
      <c r="F213" s="32" t="str">
        <f>'Link types'!G192</f>
        <v/>
      </c>
      <c r="G213" s="32">
        <f>'Link types'!H192</f>
        <v>0</v>
      </c>
      <c r="H213" s="32">
        <f>'Link types'!I192</f>
        <v>0</v>
      </c>
      <c r="I213" s="32">
        <f>'Link types'!J192</f>
        <v>0</v>
      </c>
      <c r="J213" s="32">
        <f>'Link types'!K192</f>
        <v>0</v>
      </c>
      <c r="K213" s="32">
        <f>'Link types'!M192</f>
        <v>0</v>
      </c>
      <c r="L213" s="32">
        <f>'Link types'!N192</f>
        <v>0</v>
      </c>
      <c r="M213" s="32">
        <f>'Link types'!O192</f>
        <v>0</v>
      </c>
      <c r="N213" s="32">
        <f>'Link types'!P192</f>
        <v>0</v>
      </c>
      <c r="O213" s="32">
        <f>'Link types'!Q192</f>
        <v>0</v>
      </c>
      <c r="P213" s="32">
        <f>'Link types'!R192</f>
        <v>0</v>
      </c>
      <c r="Q213" s="32">
        <f>'Link types'!S192</f>
        <v>0</v>
      </c>
      <c r="R213" s="32">
        <f>'Link types'!T192</f>
        <v>0</v>
      </c>
      <c r="S213" s="32">
        <f>'Link types'!U192</f>
        <v>0</v>
      </c>
      <c r="T213" s="32">
        <f>'Link types'!V192</f>
        <v>0</v>
      </c>
      <c r="U213" s="32">
        <f>'Link types'!W192</f>
        <v>10</v>
      </c>
      <c r="V213" s="32">
        <f>'Link types'!X192</f>
        <v>10</v>
      </c>
      <c r="W213" s="32">
        <f>'Link types'!Y192</f>
        <v>10</v>
      </c>
      <c r="X213" s="32" t="str">
        <f>'Link types'!Z192</f>
        <v/>
      </c>
      <c r="Y213" s="32"/>
    </row>
    <row r="214" spans="1:25" x14ac:dyDescent="0.25">
      <c r="A214" s="32">
        <f>'Link types'!B193</f>
        <v>291</v>
      </c>
      <c r="B214" s="32">
        <f>'Link types'!C193</f>
        <v>20</v>
      </c>
      <c r="C214" s="32" t="str">
        <f>'Link types'!D193</f>
        <v>free</v>
      </c>
      <c r="D214" s="32">
        <f>'Link types'!E193</f>
        <v>1</v>
      </c>
      <c r="E214" s="32">
        <f>'Link types'!F193</f>
        <v>1000</v>
      </c>
      <c r="F214" s="32" t="str">
        <f>'Link types'!G193</f>
        <v/>
      </c>
      <c r="G214" s="32">
        <f>'Link types'!H193</f>
        <v>0</v>
      </c>
      <c r="H214" s="32">
        <f>'Link types'!I193</f>
        <v>0</v>
      </c>
      <c r="I214" s="32">
        <f>'Link types'!J193</f>
        <v>0</v>
      </c>
      <c r="J214" s="32">
        <f>'Link types'!K193</f>
        <v>0</v>
      </c>
      <c r="K214" s="32">
        <f>'Link types'!M193</f>
        <v>0</v>
      </c>
      <c r="L214" s="32">
        <f>'Link types'!N193</f>
        <v>0</v>
      </c>
      <c r="M214" s="32">
        <f>'Link types'!O193</f>
        <v>0</v>
      </c>
      <c r="N214" s="32">
        <f>'Link types'!P193</f>
        <v>0</v>
      </c>
      <c r="O214" s="32">
        <f>'Link types'!Q193</f>
        <v>0</v>
      </c>
      <c r="P214" s="32">
        <f>'Link types'!R193</f>
        <v>0</v>
      </c>
      <c r="Q214" s="32">
        <f>'Link types'!S193</f>
        <v>0</v>
      </c>
      <c r="R214" s="32">
        <f>'Link types'!T193</f>
        <v>0</v>
      </c>
      <c r="S214" s="32">
        <f>'Link types'!U193</f>
        <v>0</v>
      </c>
      <c r="T214" s="32">
        <f>'Link types'!V193</f>
        <v>0</v>
      </c>
      <c r="U214" s="32">
        <f>'Link types'!W193</f>
        <v>10</v>
      </c>
      <c r="V214" s="32">
        <f>'Link types'!X193</f>
        <v>10</v>
      </c>
      <c r="W214" s="32">
        <f>'Link types'!Y193</f>
        <v>10</v>
      </c>
      <c r="X214" s="32" t="str">
        <f>'Link types'!Z193</f>
        <v/>
      </c>
      <c r="Y214" s="32"/>
    </row>
    <row r="215" spans="1:25" x14ac:dyDescent="0.25">
      <c r="A215" s="32">
        <f>'Link types'!B194</f>
        <v>292</v>
      </c>
      <c r="B215" s="32">
        <f>'Link types'!C194</f>
        <v>20</v>
      </c>
      <c r="C215" s="32" t="str">
        <f>'Link types'!D194</f>
        <v>free</v>
      </c>
      <c r="D215" s="32">
        <f>'Link types'!E194</f>
        <v>1</v>
      </c>
      <c r="E215" s="32">
        <f>'Link types'!F194</f>
        <v>1000</v>
      </c>
      <c r="F215" s="32" t="str">
        <f>'Link types'!G194</f>
        <v/>
      </c>
      <c r="G215" s="32">
        <f>'Link types'!H194</f>
        <v>0</v>
      </c>
      <c r="H215" s="32">
        <f>'Link types'!I194</f>
        <v>0</v>
      </c>
      <c r="I215" s="32">
        <f>'Link types'!J194</f>
        <v>0</v>
      </c>
      <c r="J215" s="32">
        <f>'Link types'!K194</f>
        <v>0</v>
      </c>
      <c r="K215" s="32">
        <f>'Link types'!M194</f>
        <v>0</v>
      </c>
      <c r="L215" s="32">
        <f>'Link types'!N194</f>
        <v>0</v>
      </c>
      <c r="M215" s="32">
        <f>'Link types'!O194</f>
        <v>0</v>
      </c>
      <c r="N215" s="32">
        <f>'Link types'!P194</f>
        <v>0</v>
      </c>
      <c r="O215" s="32">
        <f>'Link types'!Q194</f>
        <v>0</v>
      </c>
      <c r="P215" s="32">
        <f>'Link types'!R194</f>
        <v>0</v>
      </c>
      <c r="Q215" s="32">
        <f>'Link types'!S194</f>
        <v>0</v>
      </c>
      <c r="R215" s="32">
        <f>'Link types'!T194</f>
        <v>0</v>
      </c>
      <c r="S215" s="32">
        <f>'Link types'!U194</f>
        <v>0</v>
      </c>
      <c r="T215" s="32">
        <f>'Link types'!V194</f>
        <v>0</v>
      </c>
      <c r="U215" s="32">
        <f>'Link types'!W194</f>
        <v>10</v>
      </c>
      <c r="V215" s="32">
        <f>'Link types'!X194</f>
        <v>10</v>
      </c>
      <c r="W215" s="32">
        <f>'Link types'!Y194</f>
        <v>10</v>
      </c>
      <c r="X215" s="32" t="str">
        <f>'Link types'!Z194</f>
        <v/>
      </c>
      <c r="Y215" s="32"/>
    </row>
    <row r="216" spans="1:25" x14ac:dyDescent="0.25">
      <c r="A216" s="32">
        <f>'Link types'!B195</f>
        <v>293</v>
      </c>
      <c r="B216" s="32">
        <f>'Link types'!C195</f>
        <v>20</v>
      </c>
      <c r="C216" s="32" t="str">
        <f>'Link types'!D195</f>
        <v>free</v>
      </c>
      <c r="D216" s="32">
        <f>'Link types'!E195</f>
        <v>1</v>
      </c>
      <c r="E216" s="32">
        <f>'Link types'!F195</f>
        <v>1000</v>
      </c>
      <c r="F216" s="32" t="str">
        <f>'Link types'!G195</f>
        <v/>
      </c>
      <c r="G216" s="32">
        <f>'Link types'!H195</f>
        <v>0</v>
      </c>
      <c r="H216" s="32">
        <f>'Link types'!I195</f>
        <v>0</v>
      </c>
      <c r="I216" s="32">
        <f>'Link types'!J195</f>
        <v>0</v>
      </c>
      <c r="J216" s="32">
        <f>'Link types'!K195</f>
        <v>0</v>
      </c>
      <c r="K216" s="32">
        <f>'Link types'!M195</f>
        <v>0</v>
      </c>
      <c r="L216" s="32">
        <f>'Link types'!N195</f>
        <v>0</v>
      </c>
      <c r="M216" s="32">
        <f>'Link types'!O195</f>
        <v>0</v>
      </c>
      <c r="N216" s="32">
        <f>'Link types'!P195</f>
        <v>0</v>
      </c>
      <c r="O216" s="32">
        <f>'Link types'!Q195</f>
        <v>0</v>
      </c>
      <c r="P216" s="32">
        <f>'Link types'!R195</f>
        <v>0</v>
      </c>
      <c r="Q216" s="32">
        <f>'Link types'!S195</f>
        <v>0</v>
      </c>
      <c r="R216" s="32">
        <f>'Link types'!T195</f>
        <v>0</v>
      </c>
      <c r="S216" s="32">
        <f>'Link types'!U195</f>
        <v>0</v>
      </c>
      <c r="T216" s="32">
        <f>'Link types'!V195</f>
        <v>0</v>
      </c>
      <c r="U216" s="32">
        <f>'Link types'!W195</f>
        <v>10</v>
      </c>
      <c r="V216" s="32">
        <f>'Link types'!X195</f>
        <v>10</v>
      </c>
      <c r="W216" s="32">
        <f>'Link types'!Y195</f>
        <v>10</v>
      </c>
      <c r="X216" s="32" t="str">
        <f>'Link types'!Z195</f>
        <v/>
      </c>
      <c r="Y216" s="32"/>
    </row>
    <row r="217" spans="1:25" x14ac:dyDescent="0.25">
      <c r="A217" s="32">
        <f>'Link types'!B196</f>
        <v>294</v>
      </c>
      <c r="B217" s="32">
        <f>'Link types'!C196</f>
        <v>20</v>
      </c>
      <c r="C217" s="32" t="str">
        <f>'Link types'!D196</f>
        <v>free</v>
      </c>
      <c r="D217" s="32">
        <f>'Link types'!E196</f>
        <v>1</v>
      </c>
      <c r="E217" s="32">
        <f>'Link types'!F196</f>
        <v>1000</v>
      </c>
      <c r="F217" s="32" t="str">
        <f>'Link types'!G196</f>
        <v/>
      </c>
      <c r="G217" s="32">
        <f>'Link types'!H196</f>
        <v>0</v>
      </c>
      <c r="H217" s="32">
        <f>'Link types'!I196</f>
        <v>0</v>
      </c>
      <c r="I217" s="32">
        <f>'Link types'!J196</f>
        <v>0</v>
      </c>
      <c r="J217" s="32">
        <f>'Link types'!K196</f>
        <v>0</v>
      </c>
      <c r="K217" s="32">
        <f>'Link types'!M196</f>
        <v>0</v>
      </c>
      <c r="L217" s="32">
        <f>'Link types'!N196</f>
        <v>0</v>
      </c>
      <c r="M217" s="32">
        <f>'Link types'!O196</f>
        <v>0</v>
      </c>
      <c r="N217" s="32">
        <f>'Link types'!P196</f>
        <v>0</v>
      </c>
      <c r="O217" s="32">
        <f>'Link types'!Q196</f>
        <v>0</v>
      </c>
      <c r="P217" s="32">
        <f>'Link types'!R196</f>
        <v>0</v>
      </c>
      <c r="Q217" s="32">
        <f>'Link types'!S196</f>
        <v>0</v>
      </c>
      <c r="R217" s="32">
        <f>'Link types'!T196</f>
        <v>0</v>
      </c>
      <c r="S217" s="32">
        <f>'Link types'!U196</f>
        <v>0</v>
      </c>
      <c r="T217" s="32">
        <f>'Link types'!V196</f>
        <v>0</v>
      </c>
      <c r="U217" s="32">
        <f>'Link types'!W196</f>
        <v>10</v>
      </c>
      <c r="V217" s="32">
        <f>'Link types'!X196</f>
        <v>10</v>
      </c>
      <c r="W217" s="32">
        <f>'Link types'!Y196</f>
        <v>10</v>
      </c>
      <c r="X217" s="32" t="str">
        <f>'Link types'!Z196</f>
        <v/>
      </c>
      <c r="Y217" s="32"/>
    </row>
    <row r="218" spans="1:25" x14ac:dyDescent="0.25">
      <c r="A218" s="32">
        <f>'Link types'!B197</f>
        <v>295</v>
      </c>
      <c r="B218" s="32">
        <f>'Link types'!C197</f>
        <v>20</v>
      </c>
      <c r="C218" s="32" t="str">
        <f>'Link types'!D197</f>
        <v>free</v>
      </c>
      <c r="D218" s="32">
        <f>'Link types'!E197</f>
        <v>1</v>
      </c>
      <c r="E218" s="32">
        <f>'Link types'!F197</f>
        <v>1000</v>
      </c>
      <c r="F218" s="32" t="str">
        <f>'Link types'!G197</f>
        <v/>
      </c>
      <c r="G218" s="32">
        <f>'Link types'!H197</f>
        <v>0</v>
      </c>
      <c r="H218" s="32">
        <f>'Link types'!I197</f>
        <v>0</v>
      </c>
      <c r="I218" s="32">
        <f>'Link types'!J197</f>
        <v>0</v>
      </c>
      <c r="J218" s="32">
        <f>'Link types'!K197</f>
        <v>0</v>
      </c>
      <c r="K218" s="32">
        <f>'Link types'!M197</f>
        <v>0</v>
      </c>
      <c r="L218" s="32">
        <f>'Link types'!N197</f>
        <v>0</v>
      </c>
      <c r="M218" s="32">
        <f>'Link types'!O197</f>
        <v>0</v>
      </c>
      <c r="N218" s="32">
        <f>'Link types'!P197</f>
        <v>0</v>
      </c>
      <c r="O218" s="32">
        <f>'Link types'!Q197</f>
        <v>0</v>
      </c>
      <c r="P218" s="32">
        <f>'Link types'!R197</f>
        <v>0</v>
      </c>
      <c r="Q218" s="32">
        <f>'Link types'!S197</f>
        <v>0</v>
      </c>
      <c r="R218" s="32">
        <f>'Link types'!T197</f>
        <v>0</v>
      </c>
      <c r="S218" s="32">
        <f>'Link types'!U197</f>
        <v>0</v>
      </c>
      <c r="T218" s="32">
        <f>'Link types'!V197</f>
        <v>0</v>
      </c>
      <c r="U218" s="32">
        <f>'Link types'!W197</f>
        <v>10</v>
      </c>
      <c r="V218" s="32">
        <f>'Link types'!X197</f>
        <v>10</v>
      </c>
      <c r="W218" s="32">
        <f>'Link types'!Y197</f>
        <v>10</v>
      </c>
      <c r="X218" s="32" t="str">
        <f>'Link types'!Z197</f>
        <v/>
      </c>
      <c r="Y218" s="32"/>
    </row>
    <row r="219" spans="1:25" x14ac:dyDescent="0.25">
      <c r="A219" s="32">
        <f>'Link types'!B198</f>
        <v>296</v>
      </c>
      <c r="B219" s="32">
        <f>'Link types'!C198</f>
        <v>20</v>
      </c>
      <c r="C219" s="32" t="str">
        <f>'Link types'!D198</f>
        <v>free</v>
      </c>
      <c r="D219" s="32">
        <f>'Link types'!E198</f>
        <v>1</v>
      </c>
      <c r="E219" s="32">
        <f>'Link types'!F198</f>
        <v>1000</v>
      </c>
      <c r="F219" s="32" t="str">
        <f>'Link types'!G198</f>
        <v/>
      </c>
      <c r="G219" s="32">
        <f>'Link types'!H198</f>
        <v>0</v>
      </c>
      <c r="H219" s="32">
        <f>'Link types'!I198</f>
        <v>0</v>
      </c>
      <c r="I219" s="32">
        <f>'Link types'!J198</f>
        <v>0</v>
      </c>
      <c r="J219" s="32">
        <f>'Link types'!K198</f>
        <v>0</v>
      </c>
      <c r="K219" s="32">
        <f>'Link types'!M198</f>
        <v>0</v>
      </c>
      <c r="L219" s="32">
        <f>'Link types'!N198</f>
        <v>0</v>
      </c>
      <c r="M219" s="32">
        <f>'Link types'!O198</f>
        <v>0</v>
      </c>
      <c r="N219" s="32">
        <f>'Link types'!P198</f>
        <v>0</v>
      </c>
      <c r="O219" s="32">
        <f>'Link types'!Q198</f>
        <v>0</v>
      </c>
      <c r="P219" s="32">
        <f>'Link types'!R198</f>
        <v>0</v>
      </c>
      <c r="Q219" s="32">
        <f>'Link types'!S198</f>
        <v>0</v>
      </c>
      <c r="R219" s="32">
        <f>'Link types'!T198</f>
        <v>0</v>
      </c>
      <c r="S219" s="32">
        <f>'Link types'!U198</f>
        <v>0</v>
      </c>
      <c r="T219" s="32">
        <f>'Link types'!V198</f>
        <v>0</v>
      </c>
      <c r="U219" s="32">
        <f>'Link types'!W198</f>
        <v>10</v>
      </c>
      <c r="V219" s="32">
        <f>'Link types'!X198</f>
        <v>10</v>
      </c>
      <c r="W219" s="32">
        <f>'Link types'!Y198</f>
        <v>10</v>
      </c>
      <c r="X219" s="32" t="str">
        <f>'Link types'!Z198</f>
        <v/>
      </c>
      <c r="Y219" s="32"/>
    </row>
    <row r="220" spans="1:25" x14ac:dyDescent="0.25">
      <c r="A220" s="32">
        <f>'Link types'!B199</f>
        <v>297</v>
      </c>
      <c r="B220" s="32">
        <f>'Link types'!C199</f>
        <v>20</v>
      </c>
      <c r="C220" s="32" t="str">
        <f>'Link types'!D199</f>
        <v>free</v>
      </c>
      <c r="D220" s="32">
        <f>'Link types'!E199</f>
        <v>1</v>
      </c>
      <c r="E220" s="32">
        <f>'Link types'!F199</f>
        <v>1000</v>
      </c>
      <c r="F220" s="32" t="str">
        <f>'Link types'!G199</f>
        <v/>
      </c>
      <c r="G220" s="32">
        <f>'Link types'!H199</f>
        <v>0</v>
      </c>
      <c r="H220" s="32">
        <f>'Link types'!I199</f>
        <v>0</v>
      </c>
      <c r="I220" s="32">
        <f>'Link types'!J199</f>
        <v>0</v>
      </c>
      <c r="J220" s="32">
        <f>'Link types'!K199</f>
        <v>0</v>
      </c>
      <c r="K220" s="32">
        <f>'Link types'!M199</f>
        <v>0</v>
      </c>
      <c r="L220" s="32">
        <f>'Link types'!N199</f>
        <v>0</v>
      </c>
      <c r="M220" s="32">
        <f>'Link types'!O199</f>
        <v>0</v>
      </c>
      <c r="N220" s="32">
        <f>'Link types'!P199</f>
        <v>0</v>
      </c>
      <c r="O220" s="32">
        <f>'Link types'!Q199</f>
        <v>0</v>
      </c>
      <c r="P220" s="32">
        <f>'Link types'!R199</f>
        <v>0</v>
      </c>
      <c r="Q220" s="32">
        <f>'Link types'!S199</f>
        <v>0</v>
      </c>
      <c r="R220" s="32">
        <f>'Link types'!T199</f>
        <v>0</v>
      </c>
      <c r="S220" s="32">
        <f>'Link types'!U199</f>
        <v>0</v>
      </c>
      <c r="T220" s="32">
        <f>'Link types'!V199</f>
        <v>0</v>
      </c>
      <c r="U220" s="32">
        <f>'Link types'!W199</f>
        <v>10</v>
      </c>
      <c r="V220" s="32">
        <f>'Link types'!X199</f>
        <v>10</v>
      </c>
      <c r="W220" s="32">
        <f>'Link types'!Y199</f>
        <v>10</v>
      </c>
      <c r="X220" s="32" t="str">
        <f>'Link types'!Z199</f>
        <v/>
      </c>
      <c r="Y220" s="32"/>
    </row>
    <row r="221" spans="1:25" x14ac:dyDescent="0.25">
      <c r="A221" s="32">
        <f>'Link types'!B200</f>
        <v>298</v>
      </c>
      <c r="B221" s="32">
        <f>'Link types'!C200</f>
        <v>20</v>
      </c>
      <c r="C221" s="32" t="str">
        <f>'Link types'!D200</f>
        <v>free</v>
      </c>
      <c r="D221" s="32">
        <f>'Link types'!E200</f>
        <v>1</v>
      </c>
      <c r="E221" s="32">
        <f>'Link types'!F200</f>
        <v>1000</v>
      </c>
      <c r="F221" s="32" t="str">
        <f>'Link types'!G200</f>
        <v/>
      </c>
      <c r="G221" s="32">
        <f>'Link types'!H200</f>
        <v>0</v>
      </c>
      <c r="H221" s="32">
        <f>'Link types'!I200</f>
        <v>0</v>
      </c>
      <c r="I221" s="32">
        <f>'Link types'!J200</f>
        <v>0</v>
      </c>
      <c r="J221" s="32">
        <f>'Link types'!K200</f>
        <v>0</v>
      </c>
      <c r="K221" s="32">
        <f>'Link types'!M200</f>
        <v>0</v>
      </c>
      <c r="L221" s="32">
        <f>'Link types'!N200</f>
        <v>0</v>
      </c>
      <c r="M221" s="32">
        <f>'Link types'!O200</f>
        <v>0</v>
      </c>
      <c r="N221" s="32">
        <f>'Link types'!P200</f>
        <v>0</v>
      </c>
      <c r="O221" s="32">
        <f>'Link types'!Q200</f>
        <v>0</v>
      </c>
      <c r="P221" s="32">
        <f>'Link types'!R200</f>
        <v>0</v>
      </c>
      <c r="Q221" s="32">
        <f>'Link types'!S200</f>
        <v>0</v>
      </c>
      <c r="R221" s="32">
        <f>'Link types'!T200</f>
        <v>0</v>
      </c>
      <c r="S221" s="32">
        <f>'Link types'!U200</f>
        <v>0</v>
      </c>
      <c r="T221" s="32">
        <f>'Link types'!V200</f>
        <v>0</v>
      </c>
      <c r="U221" s="32">
        <f>'Link types'!W200</f>
        <v>10</v>
      </c>
      <c r="V221" s="32">
        <f>'Link types'!X200</f>
        <v>10</v>
      </c>
      <c r="W221" s="32">
        <f>'Link types'!Y200</f>
        <v>10</v>
      </c>
      <c r="X221" s="32" t="str">
        <f>'Link types'!Z200</f>
        <v/>
      </c>
      <c r="Y221" s="32"/>
    </row>
    <row r="222" spans="1:25" x14ac:dyDescent="0.25">
      <c r="A222" s="32">
        <f>'Link types'!B201</f>
        <v>299</v>
      </c>
      <c r="B222" s="32">
        <f>'Link types'!C201</f>
        <v>20</v>
      </c>
      <c r="C222" s="32" t="str">
        <f>'Link types'!D201</f>
        <v>free</v>
      </c>
      <c r="D222" s="32">
        <f>'Link types'!E201</f>
        <v>1</v>
      </c>
      <c r="E222" s="32">
        <f>'Link types'!F201</f>
        <v>1000</v>
      </c>
      <c r="F222" s="32" t="str">
        <f>'Link types'!G201</f>
        <v/>
      </c>
      <c r="G222" s="32">
        <f>'Link types'!H201</f>
        <v>0</v>
      </c>
      <c r="H222" s="32">
        <f>'Link types'!I201</f>
        <v>0</v>
      </c>
      <c r="I222" s="32">
        <f>'Link types'!J201</f>
        <v>0</v>
      </c>
      <c r="J222" s="32">
        <f>'Link types'!K201</f>
        <v>0</v>
      </c>
      <c r="K222" s="32">
        <f>'Link types'!M201</f>
        <v>0</v>
      </c>
      <c r="L222" s="32">
        <f>'Link types'!N201</f>
        <v>0</v>
      </c>
      <c r="M222" s="32">
        <f>'Link types'!O201</f>
        <v>0</v>
      </c>
      <c r="N222" s="32">
        <f>'Link types'!P201</f>
        <v>0</v>
      </c>
      <c r="O222" s="32">
        <f>'Link types'!Q201</f>
        <v>0</v>
      </c>
      <c r="P222" s="32">
        <f>'Link types'!R201</f>
        <v>0</v>
      </c>
      <c r="Q222" s="32">
        <f>'Link types'!S201</f>
        <v>0</v>
      </c>
      <c r="R222" s="32">
        <f>'Link types'!T201</f>
        <v>0</v>
      </c>
      <c r="S222" s="32">
        <f>'Link types'!U201</f>
        <v>0</v>
      </c>
      <c r="T222" s="32">
        <f>'Link types'!V201</f>
        <v>0</v>
      </c>
      <c r="U222" s="32">
        <f>'Link types'!W201</f>
        <v>10</v>
      </c>
      <c r="V222" s="32">
        <f>'Link types'!X201</f>
        <v>10</v>
      </c>
      <c r="W222" s="32">
        <f>'Link types'!Y201</f>
        <v>10</v>
      </c>
      <c r="X222" s="32" t="str">
        <f>'Link types'!Z201</f>
        <v/>
      </c>
      <c r="Y222" s="32"/>
    </row>
    <row r="223" spans="1:25" x14ac:dyDescent="0.25">
      <c r="A223" s="32">
        <f>'Link types'!B202</f>
        <v>300</v>
      </c>
      <c r="B223" s="32">
        <f>'Link types'!C202</f>
        <v>30</v>
      </c>
      <c r="C223" s="32" t="str">
        <f>'Link types'!D202</f>
        <v>Pr L3 V130</v>
      </c>
      <c r="D223" s="32">
        <f>'Link types'!E202</f>
        <v>1</v>
      </c>
      <c r="E223" s="32">
        <f>'Link types'!F202</f>
        <v>3</v>
      </c>
      <c r="F223" s="32" t="str">
        <f>'Link types'!G202</f>
        <v>BIKE,BUS,MINIBUS,CAR,HGV,PUTW,WALK</v>
      </c>
      <c r="G223" s="32">
        <f>'Link types'!H202</f>
        <v>3</v>
      </c>
      <c r="H223" s="32">
        <f>'Link types'!I202</f>
        <v>4500</v>
      </c>
      <c r="I223" s="32">
        <f>'Link types'!J202</f>
        <v>130</v>
      </c>
      <c r="J223" s="32">
        <f>'Link types'!K202</f>
        <v>1</v>
      </c>
      <c r="K223" s="32">
        <f>'Link types'!M202</f>
        <v>20</v>
      </c>
      <c r="L223" s="32">
        <f>'Link types'!N202</f>
        <v>130</v>
      </c>
      <c r="M223" s="32">
        <f>'Link types'!O202</f>
        <v>100</v>
      </c>
      <c r="N223" s="32">
        <f>'Link types'!P202</f>
        <v>4</v>
      </c>
      <c r="O223" s="32">
        <f>'Link types'!Q202</f>
        <v>80</v>
      </c>
      <c r="P223" s="32">
        <f>'Link types'!R202</f>
        <v>50</v>
      </c>
      <c r="Q223" s="32">
        <f>'Link types'!S202</f>
        <v>4</v>
      </c>
      <c r="R223" s="32">
        <f>'Link types'!T202</f>
        <v>50</v>
      </c>
      <c r="S223" s="32">
        <f>'Link types'!U202</f>
        <v>50</v>
      </c>
      <c r="T223" s="32">
        <f>'Link types'!V202</f>
        <v>50</v>
      </c>
      <c r="U223" s="32">
        <f>'Link types'!W202</f>
        <v>1.3</v>
      </c>
      <c r="V223" s="32">
        <f>'Link types'!X202</f>
        <v>1</v>
      </c>
      <c r="W223" s="32">
        <f>'Link types'!Y202</f>
        <v>1.3</v>
      </c>
      <c r="X223" s="32" t="str">
        <f>'Link types'!Z202</f>
        <v>Primary: Major road under national administration, connects large cities, significant interurban traffic (e.g. 10.000 veh / day, "Bundesstraße")</v>
      </c>
      <c r="Y223" s="32"/>
    </row>
    <row r="224" spans="1:25" x14ac:dyDescent="0.25">
      <c r="A224" s="32">
        <f>'Link types'!B203</f>
        <v>301</v>
      </c>
      <c r="B224" s="32">
        <f>'Link types'!C203</f>
        <v>30</v>
      </c>
      <c r="C224" s="32" t="str">
        <f>'Link types'!D203</f>
        <v>Pr L3 V120</v>
      </c>
      <c r="D224" s="32">
        <f>'Link types'!E203</f>
        <v>1</v>
      </c>
      <c r="E224" s="32">
        <f>'Link types'!F203</f>
        <v>3</v>
      </c>
      <c r="F224" s="32" t="str">
        <f>'Link types'!G203</f>
        <v>BIKE,BUS,MINIBUS,CAR,HGV,PUTW,WALK</v>
      </c>
      <c r="G224" s="32">
        <f>'Link types'!H203</f>
        <v>3</v>
      </c>
      <c r="H224" s="32">
        <f>'Link types'!I203</f>
        <v>4200</v>
      </c>
      <c r="I224" s="32">
        <f>'Link types'!J203</f>
        <v>120</v>
      </c>
      <c r="J224" s="32">
        <f>'Link types'!K203</f>
        <v>1</v>
      </c>
      <c r="K224" s="32">
        <f>'Link types'!M203</f>
        <v>20</v>
      </c>
      <c r="L224" s="32">
        <f>'Link types'!N203</f>
        <v>130</v>
      </c>
      <c r="M224" s="32">
        <f>'Link types'!O203</f>
        <v>100</v>
      </c>
      <c r="N224" s="32">
        <f>'Link types'!P203</f>
        <v>4</v>
      </c>
      <c r="O224" s="32">
        <f>'Link types'!Q203</f>
        <v>80</v>
      </c>
      <c r="P224" s="32">
        <f>'Link types'!R203</f>
        <v>50</v>
      </c>
      <c r="Q224" s="32">
        <f>'Link types'!S203</f>
        <v>4</v>
      </c>
      <c r="R224" s="32">
        <f>'Link types'!T203</f>
        <v>50</v>
      </c>
      <c r="S224" s="32">
        <f>'Link types'!U203</f>
        <v>50</v>
      </c>
      <c r="T224" s="32">
        <f>'Link types'!V203</f>
        <v>50</v>
      </c>
      <c r="U224" s="32">
        <f>'Link types'!W203</f>
        <v>1.3</v>
      </c>
      <c r="V224" s="32">
        <f>'Link types'!X203</f>
        <v>1</v>
      </c>
      <c r="W224" s="32">
        <f>'Link types'!Y203</f>
        <v>1.3</v>
      </c>
      <c r="X224" s="32" t="str">
        <f>'Link types'!Z203</f>
        <v>Primary: Major road under national administration, connects large cities, significant interurban traffic (e.g. 10.000 veh / day, "Bundesstraße")</v>
      </c>
      <c r="Y224" s="32"/>
    </row>
    <row r="225" spans="1:25" x14ac:dyDescent="0.25">
      <c r="A225" s="32">
        <f>'Link types'!B204</f>
        <v>302</v>
      </c>
      <c r="B225" s="32">
        <f>'Link types'!C204</f>
        <v>30</v>
      </c>
      <c r="C225" s="32" t="str">
        <f>'Link types'!D204</f>
        <v>Pr L3 V110</v>
      </c>
      <c r="D225" s="32">
        <f>'Link types'!E204</f>
        <v>1</v>
      </c>
      <c r="E225" s="32">
        <f>'Link types'!F204</f>
        <v>3</v>
      </c>
      <c r="F225" s="32" t="str">
        <f>'Link types'!G204</f>
        <v>BIKE,BUS,MINIBUS,CAR,HGV,PUTW,WALK</v>
      </c>
      <c r="G225" s="32">
        <f>'Link types'!H204</f>
        <v>3</v>
      </c>
      <c r="H225" s="32">
        <f>'Link types'!I204</f>
        <v>3900</v>
      </c>
      <c r="I225" s="32">
        <f>'Link types'!J204</f>
        <v>110</v>
      </c>
      <c r="J225" s="32">
        <f>'Link types'!K204</f>
        <v>1</v>
      </c>
      <c r="K225" s="32">
        <f>'Link types'!M204</f>
        <v>20</v>
      </c>
      <c r="L225" s="32">
        <f>'Link types'!N204</f>
        <v>130</v>
      </c>
      <c r="M225" s="32">
        <f>'Link types'!O204</f>
        <v>100</v>
      </c>
      <c r="N225" s="32">
        <f>'Link types'!P204</f>
        <v>4</v>
      </c>
      <c r="O225" s="32">
        <f>'Link types'!Q204</f>
        <v>80</v>
      </c>
      <c r="P225" s="32">
        <f>'Link types'!R204</f>
        <v>50</v>
      </c>
      <c r="Q225" s="32">
        <f>'Link types'!S204</f>
        <v>4</v>
      </c>
      <c r="R225" s="32">
        <f>'Link types'!T204</f>
        <v>50</v>
      </c>
      <c r="S225" s="32">
        <f>'Link types'!U204</f>
        <v>50</v>
      </c>
      <c r="T225" s="32">
        <f>'Link types'!V204</f>
        <v>50</v>
      </c>
      <c r="U225" s="32">
        <f>'Link types'!W204</f>
        <v>1.3</v>
      </c>
      <c r="V225" s="32">
        <f>'Link types'!X204</f>
        <v>1</v>
      </c>
      <c r="W225" s="32">
        <f>'Link types'!Y204</f>
        <v>1.3</v>
      </c>
      <c r="X225" s="32" t="str">
        <f>'Link types'!Z204</f>
        <v>Primary: Major road under national administration, connects large cities, significant interurban traffic (e.g. 10.000 veh / day, "Bundesstraße")</v>
      </c>
      <c r="Y225" s="32"/>
    </row>
    <row r="226" spans="1:25" x14ac:dyDescent="0.25">
      <c r="A226" s="32">
        <f>'Link types'!B205</f>
        <v>303</v>
      </c>
      <c r="B226" s="32">
        <f>'Link types'!C205</f>
        <v>30</v>
      </c>
      <c r="C226" s="32" t="str">
        <f>'Link types'!D205</f>
        <v>Pr L3 V100</v>
      </c>
      <c r="D226" s="32">
        <f>'Link types'!E205</f>
        <v>1</v>
      </c>
      <c r="E226" s="32">
        <f>'Link types'!F205</f>
        <v>3</v>
      </c>
      <c r="F226" s="32" t="str">
        <f>'Link types'!G205</f>
        <v>BIKE,BUS,MINIBUS,CAR,HGV,PUTW,WALK</v>
      </c>
      <c r="G226" s="32">
        <f>'Link types'!H205</f>
        <v>3</v>
      </c>
      <c r="H226" s="32">
        <f>'Link types'!I205</f>
        <v>3600</v>
      </c>
      <c r="I226" s="32">
        <f>'Link types'!J205</f>
        <v>100</v>
      </c>
      <c r="J226" s="32">
        <f>'Link types'!K205</f>
        <v>1</v>
      </c>
      <c r="K226" s="32">
        <f>'Link types'!M205</f>
        <v>20</v>
      </c>
      <c r="L226" s="32">
        <f>'Link types'!N205</f>
        <v>130</v>
      </c>
      <c r="M226" s="32">
        <f>'Link types'!O205</f>
        <v>100</v>
      </c>
      <c r="N226" s="32">
        <f>'Link types'!P205</f>
        <v>4</v>
      </c>
      <c r="O226" s="32">
        <f>'Link types'!Q205</f>
        <v>80</v>
      </c>
      <c r="P226" s="32">
        <f>'Link types'!R205</f>
        <v>50</v>
      </c>
      <c r="Q226" s="32">
        <f>'Link types'!S205</f>
        <v>4</v>
      </c>
      <c r="R226" s="32">
        <f>'Link types'!T205</f>
        <v>50</v>
      </c>
      <c r="S226" s="32">
        <f>'Link types'!U205</f>
        <v>50</v>
      </c>
      <c r="T226" s="32">
        <f>'Link types'!V205</f>
        <v>50</v>
      </c>
      <c r="U226" s="32">
        <f>'Link types'!W205</f>
        <v>1.3</v>
      </c>
      <c r="V226" s="32">
        <f>'Link types'!X205</f>
        <v>1</v>
      </c>
      <c r="W226" s="32">
        <f>'Link types'!Y205</f>
        <v>1.3</v>
      </c>
      <c r="X226" s="32" t="str">
        <f>'Link types'!Z205</f>
        <v>Primary: Major road under national administration, connects large cities, significant interurban traffic (e.g. 10.000 veh / day, "Bundesstraße")</v>
      </c>
      <c r="Y226" s="32"/>
    </row>
    <row r="227" spans="1:25" x14ac:dyDescent="0.25">
      <c r="A227" s="32">
        <f>'Link types'!B206</f>
        <v>304</v>
      </c>
      <c r="B227" s="32">
        <f>'Link types'!C206</f>
        <v>30</v>
      </c>
      <c r="C227" s="32" t="str">
        <f>'Link types'!D206</f>
        <v>Pr L3 V90</v>
      </c>
      <c r="D227" s="32">
        <f>'Link types'!E206</f>
        <v>1</v>
      </c>
      <c r="E227" s="32">
        <f>'Link types'!F206</f>
        <v>3</v>
      </c>
      <c r="F227" s="32" t="str">
        <f>'Link types'!G206</f>
        <v>BIKE,BUS,MINIBUS,CAR,HGV,PUTW,WALK</v>
      </c>
      <c r="G227" s="32">
        <f>'Link types'!H206</f>
        <v>3</v>
      </c>
      <c r="H227" s="32">
        <f>'Link types'!I206</f>
        <v>3300</v>
      </c>
      <c r="I227" s="32">
        <f>'Link types'!J206</f>
        <v>90</v>
      </c>
      <c r="J227" s="32">
        <f>'Link types'!K206</f>
        <v>1</v>
      </c>
      <c r="K227" s="32">
        <f>'Link types'!M206</f>
        <v>20</v>
      </c>
      <c r="L227" s="32">
        <f>'Link types'!N206</f>
        <v>130</v>
      </c>
      <c r="M227" s="32">
        <f>'Link types'!O206</f>
        <v>100</v>
      </c>
      <c r="N227" s="32">
        <f>'Link types'!P206</f>
        <v>4</v>
      </c>
      <c r="O227" s="32">
        <f>'Link types'!Q206</f>
        <v>80</v>
      </c>
      <c r="P227" s="32">
        <f>'Link types'!R206</f>
        <v>50</v>
      </c>
      <c r="Q227" s="32">
        <f>'Link types'!S206</f>
        <v>4</v>
      </c>
      <c r="R227" s="32">
        <f>'Link types'!T206</f>
        <v>50</v>
      </c>
      <c r="S227" s="32">
        <f>'Link types'!U206</f>
        <v>50</v>
      </c>
      <c r="T227" s="32">
        <f>'Link types'!V206</f>
        <v>50</v>
      </c>
      <c r="U227" s="32">
        <f>'Link types'!W206</f>
        <v>1.3</v>
      </c>
      <c r="V227" s="32">
        <f>'Link types'!X206</f>
        <v>1</v>
      </c>
      <c r="W227" s="32">
        <f>'Link types'!Y206</f>
        <v>1.3</v>
      </c>
      <c r="X227" s="32" t="str">
        <f>'Link types'!Z206</f>
        <v>Primary: Major road under national administration, connects large cities, significant interurban traffic (e.g. 10.000 veh / day, "Bundesstraße")</v>
      </c>
      <c r="Y227" s="32"/>
    </row>
    <row r="228" spans="1:25" x14ac:dyDescent="0.25">
      <c r="A228" s="32">
        <f>'Link types'!B207</f>
        <v>305</v>
      </c>
      <c r="B228" s="32">
        <f>'Link types'!C207</f>
        <v>30</v>
      </c>
      <c r="C228" s="32" t="str">
        <f>'Link types'!D207</f>
        <v>Pr L3 V80</v>
      </c>
      <c r="D228" s="32">
        <f>'Link types'!E207</f>
        <v>1</v>
      </c>
      <c r="E228" s="32">
        <f>'Link types'!F207</f>
        <v>3</v>
      </c>
      <c r="F228" s="32" t="str">
        <f>'Link types'!G207</f>
        <v>BIKE,BUS,MINIBUS,CAR,HGV,PUTW,WALK</v>
      </c>
      <c r="G228" s="32">
        <f>'Link types'!H207</f>
        <v>3</v>
      </c>
      <c r="H228" s="32">
        <f>'Link types'!I207</f>
        <v>3000</v>
      </c>
      <c r="I228" s="32">
        <f>'Link types'!J207</f>
        <v>80</v>
      </c>
      <c r="J228" s="32">
        <f>'Link types'!K207</f>
        <v>1</v>
      </c>
      <c r="K228" s="32">
        <f>'Link types'!M207</f>
        <v>20</v>
      </c>
      <c r="L228" s="32">
        <f>'Link types'!N207</f>
        <v>130</v>
      </c>
      <c r="M228" s="32">
        <f>'Link types'!O207</f>
        <v>100</v>
      </c>
      <c r="N228" s="32">
        <f>'Link types'!P207</f>
        <v>4</v>
      </c>
      <c r="O228" s="32">
        <f>'Link types'!Q207</f>
        <v>80</v>
      </c>
      <c r="P228" s="32">
        <f>'Link types'!R207</f>
        <v>50</v>
      </c>
      <c r="Q228" s="32">
        <f>'Link types'!S207</f>
        <v>4</v>
      </c>
      <c r="R228" s="32">
        <f>'Link types'!T207</f>
        <v>50</v>
      </c>
      <c r="S228" s="32">
        <f>'Link types'!U207</f>
        <v>50</v>
      </c>
      <c r="T228" s="32">
        <f>'Link types'!V207</f>
        <v>50</v>
      </c>
      <c r="U228" s="32">
        <f>'Link types'!W207</f>
        <v>1.3</v>
      </c>
      <c r="V228" s="32">
        <f>'Link types'!X207</f>
        <v>1</v>
      </c>
      <c r="W228" s="32">
        <f>'Link types'!Y207</f>
        <v>1.3</v>
      </c>
      <c r="X228" s="32" t="str">
        <f>'Link types'!Z207</f>
        <v>Primary: Major road under national administration, connects large cities, significant interurban traffic (e.g. 10.000 veh / day, "Bundesstraße")</v>
      </c>
      <c r="Y228" s="32"/>
    </row>
    <row r="229" spans="1:25" x14ac:dyDescent="0.25">
      <c r="A229" s="32">
        <f>'Link types'!B208</f>
        <v>306</v>
      </c>
      <c r="B229" s="32">
        <f>'Link types'!C208</f>
        <v>30</v>
      </c>
      <c r="C229" s="32" t="str">
        <f>'Link types'!D208</f>
        <v>Pr L3 V70</v>
      </c>
      <c r="D229" s="32">
        <f>'Link types'!E208</f>
        <v>1</v>
      </c>
      <c r="E229" s="32">
        <f>'Link types'!F208</f>
        <v>3</v>
      </c>
      <c r="F229" s="32" t="str">
        <f>'Link types'!G208</f>
        <v>BIKE,BUS,MINIBUS,CAR,HGV,PUTW,WALK</v>
      </c>
      <c r="G229" s="32">
        <f>'Link types'!H208</f>
        <v>3</v>
      </c>
      <c r="H229" s="32">
        <f>'Link types'!I208</f>
        <v>2400</v>
      </c>
      <c r="I229" s="32">
        <f>'Link types'!J208</f>
        <v>70</v>
      </c>
      <c r="J229" s="32">
        <f>'Link types'!K208</f>
        <v>1</v>
      </c>
      <c r="K229" s="32">
        <f>'Link types'!M208</f>
        <v>20</v>
      </c>
      <c r="L229" s="32">
        <f>'Link types'!N208</f>
        <v>130</v>
      </c>
      <c r="M229" s="32">
        <f>'Link types'!O208</f>
        <v>100</v>
      </c>
      <c r="N229" s="32">
        <f>'Link types'!P208</f>
        <v>4</v>
      </c>
      <c r="O229" s="32">
        <f>'Link types'!Q208</f>
        <v>80</v>
      </c>
      <c r="P229" s="32">
        <f>'Link types'!R208</f>
        <v>50</v>
      </c>
      <c r="Q229" s="32">
        <f>'Link types'!S208</f>
        <v>4</v>
      </c>
      <c r="R229" s="32">
        <f>'Link types'!T208</f>
        <v>50</v>
      </c>
      <c r="S229" s="32">
        <f>'Link types'!U208</f>
        <v>50</v>
      </c>
      <c r="T229" s="32">
        <f>'Link types'!V208</f>
        <v>50</v>
      </c>
      <c r="U229" s="32">
        <f>'Link types'!W208</f>
        <v>1.3</v>
      </c>
      <c r="V229" s="32">
        <f>'Link types'!X208</f>
        <v>1</v>
      </c>
      <c r="W229" s="32">
        <f>'Link types'!Y208</f>
        <v>1.3</v>
      </c>
      <c r="X229" s="32" t="str">
        <f>'Link types'!Z208</f>
        <v>Primary: Major road under national administration, connects large cities, significant interurban traffic (e.g. 10.000 veh / day, "Bundesstraße")</v>
      </c>
      <c r="Y229" s="32"/>
    </row>
    <row r="230" spans="1:25" x14ac:dyDescent="0.25">
      <c r="A230" s="32">
        <f>'Link types'!B209</f>
        <v>307</v>
      </c>
      <c r="B230" s="32">
        <f>'Link types'!C209</f>
        <v>30</v>
      </c>
      <c r="C230" s="32" t="str">
        <f>'Link types'!D209</f>
        <v>Pr L3 V60</v>
      </c>
      <c r="D230" s="32">
        <f>'Link types'!E209</f>
        <v>1</v>
      </c>
      <c r="E230" s="32">
        <f>'Link types'!F209</f>
        <v>3</v>
      </c>
      <c r="F230" s="32" t="str">
        <f>'Link types'!G209</f>
        <v>BIKE,BUS,MINIBUS,CAR,HGV,PUTW,WALK</v>
      </c>
      <c r="G230" s="32">
        <f>'Link types'!H209</f>
        <v>3</v>
      </c>
      <c r="H230" s="32">
        <f>'Link types'!I209</f>
        <v>1800</v>
      </c>
      <c r="I230" s="32">
        <f>'Link types'!J209</f>
        <v>60</v>
      </c>
      <c r="J230" s="32">
        <f>'Link types'!K209</f>
        <v>1</v>
      </c>
      <c r="K230" s="32">
        <f>'Link types'!M209</f>
        <v>20</v>
      </c>
      <c r="L230" s="32">
        <f>'Link types'!N209</f>
        <v>130</v>
      </c>
      <c r="M230" s="32">
        <f>'Link types'!O209</f>
        <v>100</v>
      </c>
      <c r="N230" s="32">
        <f>'Link types'!P209</f>
        <v>4</v>
      </c>
      <c r="O230" s="32">
        <f>'Link types'!Q209</f>
        <v>80</v>
      </c>
      <c r="P230" s="32">
        <f>'Link types'!R209</f>
        <v>50</v>
      </c>
      <c r="Q230" s="32">
        <f>'Link types'!S209</f>
        <v>4</v>
      </c>
      <c r="R230" s="32">
        <f>'Link types'!T209</f>
        <v>50</v>
      </c>
      <c r="S230" s="32">
        <f>'Link types'!U209</f>
        <v>50</v>
      </c>
      <c r="T230" s="32">
        <f>'Link types'!V209</f>
        <v>50</v>
      </c>
      <c r="U230" s="32">
        <f>'Link types'!W209</f>
        <v>1.3</v>
      </c>
      <c r="V230" s="32">
        <f>'Link types'!X209</f>
        <v>1</v>
      </c>
      <c r="W230" s="32">
        <f>'Link types'!Y209</f>
        <v>1.3</v>
      </c>
      <c r="X230" s="32" t="str">
        <f>'Link types'!Z209</f>
        <v>Primary: Major road under national administration, connects large cities, significant interurban traffic (e.g. 10.000 veh / day, "Bundesstraße")</v>
      </c>
      <c r="Y230" s="32"/>
    </row>
    <row r="231" spans="1:25" x14ac:dyDescent="0.25">
      <c r="A231" s="32">
        <f>'Link types'!B210</f>
        <v>308</v>
      </c>
      <c r="B231" s="32">
        <f>'Link types'!C210</f>
        <v>30</v>
      </c>
      <c r="C231" s="32" t="str">
        <f>'Link types'!D210</f>
        <v>Pr L3 V50</v>
      </c>
      <c r="D231" s="32">
        <f>'Link types'!E210</f>
        <v>1</v>
      </c>
      <c r="E231" s="32">
        <f>'Link types'!F210</f>
        <v>3</v>
      </c>
      <c r="F231" s="32" t="str">
        <f>'Link types'!G210</f>
        <v>BIKE,BUS,MINIBUS,CAR,HGV,PUTW,WALK</v>
      </c>
      <c r="G231" s="32">
        <f>'Link types'!H210</f>
        <v>3</v>
      </c>
      <c r="H231" s="32">
        <f>'Link types'!I210</f>
        <v>1200</v>
      </c>
      <c r="I231" s="32">
        <f>'Link types'!J210</f>
        <v>50</v>
      </c>
      <c r="J231" s="32">
        <f>'Link types'!K210</f>
        <v>1</v>
      </c>
      <c r="K231" s="32">
        <f>'Link types'!M210</f>
        <v>20</v>
      </c>
      <c r="L231" s="32">
        <f>'Link types'!N210</f>
        <v>130</v>
      </c>
      <c r="M231" s="32">
        <f>'Link types'!O210</f>
        <v>100</v>
      </c>
      <c r="N231" s="32">
        <f>'Link types'!P210</f>
        <v>4</v>
      </c>
      <c r="O231" s="32">
        <f>'Link types'!Q210</f>
        <v>80</v>
      </c>
      <c r="P231" s="32">
        <f>'Link types'!R210</f>
        <v>50</v>
      </c>
      <c r="Q231" s="32">
        <f>'Link types'!S210</f>
        <v>4</v>
      </c>
      <c r="R231" s="32">
        <f>'Link types'!T210</f>
        <v>50</v>
      </c>
      <c r="S231" s="32">
        <f>'Link types'!U210</f>
        <v>50</v>
      </c>
      <c r="T231" s="32">
        <f>'Link types'!V210</f>
        <v>50</v>
      </c>
      <c r="U231" s="32">
        <f>'Link types'!W210</f>
        <v>1.3</v>
      </c>
      <c r="V231" s="32">
        <f>'Link types'!X210</f>
        <v>1</v>
      </c>
      <c r="W231" s="32">
        <f>'Link types'!Y210</f>
        <v>1.3</v>
      </c>
      <c r="X231" s="32" t="str">
        <f>'Link types'!Z210</f>
        <v>Primary: Major road under national administration, connects large cities, significant interurban traffic (e.g. 10.000 veh / day, "Bundesstraße")</v>
      </c>
      <c r="Y231" s="32"/>
    </row>
    <row r="232" spans="1:25" x14ac:dyDescent="0.25">
      <c r="A232" s="32">
        <f>'Link types'!B211</f>
        <v>309</v>
      </c>
      <c r="B232" s="32">
        <f>'Link types'!C211</f>
        <v>30</v>
      </c>
      <c r="C232" s="32" t="str">
        <f>'Link types'!D211</f>
        <v>Pr L3 V40</v>
      </c>
      <c r="D232" s="32">
        <f>'Link types'!E211</f>
        <v>1</v>
      </c>
      <c r="E232" s="32">
        <f>'Link types'!F211</f>
        <v>3</v>
      </c>
      <c r="F232" s="32" t="str">
        <f>'Link types'!G211</f>
        <v>BIKE,BUS,MINIBUS,CAR,HGV,PUTW,WALK</v>
      </c>
      <c r="G232" s="32">
        <f>'Link types'!H211</f>
        <v>3</v>
      </c>
      <c r="H232" s="32">
        <f>'Link types'!I211</f>
        <v>900</v>
      </c>
      <c r="I232" s="32">
        <f>'Link types'!J211</f>
        <v>40</v>
      </c>
      <c r="J232" s="32">
        <f>'Link types'!K211</f>
        <v>1</v>
      </c>
      <c r="K232" s="32">
        <f>'Link types'!M211</f>
        <v>20</v>
      </c>
      <c r="L232" s="32">
        <f>'Link types'!N211</f>
        <v>130</v>
      </c>
      <c r="M232" s="32">
        <f>'Link types'!O211</f>
        <v>100</v>
      </c>
      <c r="N232" s="32">
        <f>'Link types'!P211</f>
        <v>4</v>
      </c>
      <c r="O232" s="32">
        <f>'Link types'!Q211</f>
        <v>80</v>
      </c>
      <c r="P232" s="32">
        <f>'Link types'!R211</f>
        <v>50</v>
      </c>
      <c r="Q232" s="32">
        <f>'Link types'!S211</f>
        <v>4</v>
      </c>
      <c r="R232" s="32">
        <f>'Link types'!T211</f>
        <v>50</v>
      </c>
      <c r="S232" s="32">
        <f>'Link types'!U211</f>
        <v>50</v>
      </c>
      <c r="T232" s="32">
        <f>'Link types'!V211</f>
        <v>50</v>
      </c>
      <c r="U232" s="32">
        <f>'Link types'!W211</f>
        <v>1.3</v>
      </c>
      <c r="V232" s="32">
        <f>'Link types'!X211</f>
        <v>1</v>
      </c>
      <c r="W232" s="32">
        <f>'Link types'!Y211</f>
        <v>1.3</v>
      </c>
      <c r="X232" s="32" t="str">
        <f>'Link types'!Z211</f>
        <v>Primary: Major road under national administration, connects large cities, significant interurban traffic (e.g. 10.000 veh / day, "Bundesstraße")</v>
      </c>
      <c r="Y232" s="32"/>
    </row>
    <row r="233" spans="1:25" x14ac:dyDescent="0.25">
      <c r="A233" s="32">
        <f>'Link types'!B212</f>
        <v>310</v>
      </c>
      <c r="B233" s="32">
        <f>'Link types'!C212</f>
        <v>30</v>
      </c>
      <c r="C233" s="32" t="str">
        <f>'Link types'!D212</f>
        <v>free</v>
      </c>
      <c r="D233" s="32">
        <f>'Link types'!E212</f>
        <v>1</v>
      </c>
      <c r="E233" s="32">
        <f>'Link types'!F212</f>
        <v>1000</v>
      </c>
      <c r="F233" s="32" t="str">
        <f>'Link types'!G212</f>
        <v/>
      </c>
      <c r="G233" s="32">
        <f>'Link types'!H212</f>
        <v>0</v>
      </c>
      <c r="H233" s="32">
        <f>'Link types'!I212</f>
        <v>0</v>
      </c>
      <c r="I233" s="32">
        <f>'Link types'!J212</f>
        <v>0</v>
      </c>
      <c r="J233" s="32">
        <f>'Link types'!K212</f>
        <v>0</v>
      </c>
      <c r="K233" s="32">
        <f>'Link types'!M212</f>
        <v>0</v>
      </c>
      <c r="L233" s="32">
        <f>'Link types'!N212</f>
        <v>0</v>
      </c>
      <c r="M233" s="32">
        <f>'Link types'!O212</f>
        <v>0</v>
      </c>
      <c r="N233" s="32">
        <f>'Link types'!P212</f>
        <v>0</v>
      </c>
      <c r="O233" s="32">
        <f>'Link types'!Q212</f>
        <v>0</v>
      </c>
      <c r="P233" s="32">
        <f>'Link types'!R212</f>
        <v>0</v>
      </c>
      <c r="Q233" s="32">
        <f>'Link types'!S212</f>
        <v>0</v>
      </c>
      <c r="R233" s="32">
        <f>'Link types'!T212</f>
        <v>0</v>
      </c>
      <c r="S233" s="32">
        <f>'Link types'!U212</f>
        <v>0</v>
      </c>
      <c r="T233" s="32">
        <f>'Link types'!V212</f>
        <v>0</v>
      </c>
      <c r="U233" s="32">
        <f>'Link types'!W212</f>
        <v>10</v>
      </c>
      <c r="V233" s="32">
        <f>'Link types'!X212</f>
        <v>10</v>
      </c>
      <c r="W233" s="32">
        <f>'Link types'!Y212</f>
        <v>10</v>
      </c>
      <c r="X233" s="32" t="str">
        <f>'Link types'!Z212</f>
        <v/>
      </c>
      <c r="Y233" s="32"/>
    </row>
    <row r="234" spans="1:25" x14ac:dyDescent="0.25">
      <c r="A234" s="32">
        <f>'Link types'!B213</f>
        <v>311</v>
      </c>
      <c r="B234" s="32">
        <f>'Link types'!C213</f>
        <v>30</v>
      </c>
      <c r="C234" s="32" t="str">
        <f>'Link types'!D213</f>
        <v>free</v>
      </c>
      <c r="D234" s="32">
        <f>'Link types'!E213</f>
        <v>1</v>
      </c>
      <c r="E234" s="32">
        <f>'Link types'!F213</f>
        <v>1000</v>
      </c>
      <c r="F234" s="32" t="str">
        <f>'Link types'!G213</f>
        <v/>
      </c>
      <c r="G234" s="32">
        <f>'Link types'!H213</f>
        <v>0</v>
      </c>
      <c r="H234" s="32">
        <f>'Link types'!I213</f>
        <v>0</v>
      </c>
      <c r="I234" s="32">
        <f>'Link types'!J213</f>
        <v>0</v>
      </c>
      <c r="J234" s="32">
        <f>'Link types'!K213</f>
        <v>0</v>
      </c>
      <c r="K234" s="32">
        <f>'Link types'!M213</f>
        <v>0</v>
      </c>
      <c r="L234" s="32">
        <f>'Link types'!N213</f>
        <v>0</v>
      </c>
      <c r="M234" s="32">
        <f>'Link types'!O213</f>
        <v>0</v>
      </c>
      <c r="N234" s="32">
        <f>'Link types'!P213</f>
        <v>0</v>
      </c>
      <c r="O234" s="32">
        <f>'Link types'!Q213</f>
        <v>0</v>
      </c>
      <c r="P234" s="32">
        <f>'Link types'!R213</f>
        <v>0</v>
      </c>
      <c r="Q234" s="32">
        <f>'Link types'!S213</f>
        <v>0</v>
      </c>
      <c r="R234" s="32">
        <f>'Link types'!T213</f>
        <v>0</v>
      </c>
      <c r="S234" s="32">
        <f>'Link types'!U213</f>
        <v>0</v>
      </c>
      <c r="T234" s="32">
        <f>'Link types'!V213</f>
        <v>0</v>
      </c>
      <c r="U234" s="32">
        <f>'Link types'!W213</f>
        <v>10</v>
      </c>
      <c r="V234" s="32">
        <f>'Link types'!X213</f>
        <v>10</v>
      </c>
      <c r="W234" s="32">
        <f>'Link types'!Y213</f>
        <v>10</v>
      </c>
      <c r="X234" s="32" t="str">
        <f>'Link types'!Z213</f>
        <v/>
      </c>
      <c r="Y234" s="32"/>
    </row>
    <row r="235" spans="1:25" x14ac:dyDescent="0.25">
      <c r="A235" s="32">
        <f>'Link types'!B214</f>
        <v>312</v>
      </c>
      <c r="B235" s="32">
        <f>'Link types'!C214</f>
        <v>30</v>
      </c>
      <c r="C235" s="32" t="str">
        <f>'Link types'!D214</f>
        <v>free</v>
      </c>
      <c r="D235" s="32">
        <f>'Link types'!E214</f>
        <v>1</v>
      </c>
      <c r="E235" s="32">
        <f>'Link types'!F214</f>
        <v>1000</v>
      </c>
      <c r="F235" s="32" t="str">
        <f>'Link types'!G214</f>
        <v/>
      </c>
      <c r="G235" s="32">
        <f>'Link types'!H214</f>
        <v>0</v>
      </c>
      <c r="H235" s="32">
        <f>'Link types'!I214</f>
        <v>0</v>
      </c>
      <c r="I235" s="32">
        <f>'Link types'!J214</f>
        <v>0</v>
      </c>
      <c r="J235" s="32">
        <f>'Link types'!K214</f>
        <v>0</v>
      </c>
      <c r="K235" s="32">
        <f>'Link types'!M214</f>
        <v>0</v>
      </c>
      <c r="L235" s="32">
        <f>'Link types'!N214</f>
        <v>0</v>
      </c>
      <c r="M235" s="32">
        <f>'Link types'!O214</f>
        <v>0</v>
      </c>
      <c r="N235" s="32">
        <f>'Link types'!P214</f>
        <v>0</v>
      </c>
      <c r="O235" s="32">
        <f>'Link types'!Q214</f>
        <v>0</v>
      </c>
      <c r="P235" s="32">
        <f>'Link types'!R214</f>
        <v>0</v>
      </c>
      <c r="Q235" s="32">
        <f>'Link types'!S214</f>
        <v>0</v>
      </c>
      <c r="R235" s="32">
        <f>'Link types'!T214</f>
        <v>0</v>
      </c>
      <c r="S235" s="32">
        <f>'Link types'!U214</f>
        <v>0</v>
      </c>
      <c r="T235" s="32">
        <f>'Link types'!V214</f>
        <v>0</v>
      </c>
      <c r="U235" s="32">
        <f>'Link types'!W214</f>
        <v>10</v>
      </c>
      <c r="V235" s="32">
        <f>'Link types'!X214</f>
        <v>10</v>
      </c>
      <c r="W235" s="32">
        <f>'Link types'!Y214</f>
        <v>10</v>
      </c>
      <c r="X235" s="32" t="str">
        <f>'Link types'!Z214</f>
        <v/>
      </c>
      <c r="Y235" s="32"/>
    </row>
    <row r="236" spans="1:25" x14ac:dyDescent="0.25">
      <c r="A236" s="32">
        <f>'Link types'!B215</f>
        <v>313</v>
      </c>
      <c r="B236" s="32">
        <f>'Link types'!C215</f>
        <v>30</v>
      </c>
      <c r="C236" s="32" t="str">
        <f>'Link types'!D215</f>
        <v>free</v>
      </c>
      <c r="D236" s="32">
        <f>'Link types'!E215</f>
        <v>1</v>
      </c>
      <c r="E236" s="32">
        <f>'Link types'!F215</f>
        <v>1000</v>
      </c>
      <c r="F236" s="32" t="str">
        <f>'Link types'!G215</f>
        <v/>
      </c>
      <c r="G236" s="32">
        <f>'Link types'!H215</f>
        <v>0</v>
      </c>
      <c r="H236" s="32">
        <f>'Link types'!I215</f>
        <v>0</v>
      </c>
      <c r="I236" s="32">
        <f>'Link types'!J215</f>
        <v>0</v>
      </c>
      <c r="J236" s="32">
        <f>'Link types'!K215</f>
        <v>0</v>
      </c>
      <c r="K236" s="32">
        <f>'Link types'!M215</f>
        <v>0</v>
      </c>
      <c r="L236" s="32">
        <f>'Link types'!N215</f>
        <v>0</v>
      </c>
      <c r="M236" s="32">
        <f>'Link types'!O215</f>
        <v>0</v>
      </c>
      <c r="N236" s="32">
        <f>'Link types'!P215</f>
        <v>0</v>
      </c>
      <c r="O236" s="32">
        <f>'Link types'!Q215</f>
        <v>0</v>
      </c>
      <c r="P236" s="32">
        <f>'Link types'!R215</f>
        <v>0</v>
      </c>
      <c r="Q236" s="32">
        <f>'Link types'!S215</f>
        <v>0</v>
      </c>
      <c r="R236" s="32">
        <f>'Link types'!T215</f>
        <v>0</v>
      </c>
      <c r="S236" s="32">
        <f>'Link types'!U215</f>
        <v>0</v>
      </c>
      <c r="T236" s="32">
        <f>'Link types'!V215</f>
        <v>0</v>
      </c>
      <c r="U236" s="32">
        <f>'Link types'!W215</f>
        <v>10</v>
      </c>
      <c r="V236" s="32">
        <f>'Link types'!X215</f>
        <v>10</v>
      </c>
      <c r="W236" s="32">
        <f>'Link types'!Y215</f>
        <v>10</v>
      </c>
      <c r="X236" s="32" t="str">
        <f>'Link types'!Z215</f>
        <v/>
      </c>
      <c r="Y236" s="32"/>
    </row>
    <row r="237" spans="1:25" x14ac:dyDescent="0.25">
      <c r="A237" s="32">
        <f>'Link types'!B216</f>
        <v>314</v>
      </c>
      <c r="B237" s="32">
        <f>'Link types'!C216</f>
        <v>30</v>
      </c>
      <c r="C237" s="32" t="str">
        <f>'Link types'!D216</f>
        <v>free</v>
      </c>
      <c r="D237" s="32">
        <f>'Link types'!E216</f>
        <v>1</v>
      </c>
      <c r="E237" s="32">
        <f>'Link types'!F216</f>
        <v>1000</v>
      </c>
      <c r="F237" s="32" t="str">
        <f>'Link types'!G216</f>
        <v/>
      </c>
      <c r="G237" s="32">
        <f>'Link types'!H216</f>
        <v>0</v>
      </c>
      <c r="H237" s="32">
        <f>'Link types'!I216</f>
        <v>0</v>
      </c>
      <c r="I237" s="32">
        <f>'Link types'!J216</f>
        <v>0</v>
      </c>
      <c r="J237" s="32">
        <f>'Link types'!K216</f>
        <v>0</v>
      </c>
      <c r="K237" s="32">
        <f>'Link types'!M216</f>
        <v>0</v>
      </c>
      <c r="L237" s="32">
        <f>'Link types'!N216</f>
        <v>0</v>
      </c>
      <c r="M237" s="32">
        <f>'Link types'!O216</f>
        <v>0</v>
      </c>
      <c r="N237" s="32">
        <f>'Link types'!P216</f>
        <v>0</v>
      </c>
      <c r="O237" s="32">
        <f>'Link types'!Q216</f>
        <v>0</v>
      </c>
      <c r="P237" s="32">
        <f>'Link types'!R216</f>
        <v>0</v>
      </c>
      <c r="Q237" s="32">
        <f>'Link types'!S216</f>
        <v>0</v>
      </c>
      <c r="R237" s="32">
        <f>'Link types'!T216</f>
        <v>0</v>
      </c>
      <c r="S237" s="32">
        <f>'Link types'!U216</f>
        <v>0</v>
      </c>
      <c r="T237" s="32">
        <f>'Link types'!V216</f>
        <v>0</v>
      </c>
      <c r="U237" s="32">
        <f>'Link types'!W216</f>
        <v>10</v>
      </c>
      <c r="V237" s="32">
        <f>'Link types'!X216</f>
        <v>10</v>
      </c>
      <c r="W237" s="32">
        <f>'Link types'!Y216</f>
        <v>10</v>
      </c>
      <c r="X237" s="32" t="str">
        <f>'Link types'!Z216</f>
        <v/>
      </c>
      <c r="Y237" s="32"/>
    </row>
    <row r="238" spans="1:25" x14ac:dyDescent="0.25">
      <c r="A238" s="32">
        <f>'Link types'!B217</f>
        <v>315</v>
      </c>
      <c r="B238" s="32">
        <f>'Link types'!C217</f>
        <v>30</v>
      </c>
      <c r="C238" s="32" t="str">
        <f>'Link types'!D217</f>
        <v>free</v>
      </c>
      <c r="D238" s="32">
        <f>'Link types'!E217</f>
        <v>1</v>
      </c>
      <c r="E238" s="32">
        <f>'Link types'!F217</f>
        <v>1000</v>
      </c>
      <c r="F238" s="32" t="str">
        <f>'Link types'!G217</f>
        <v/>
      </c>
      <c r="G238" s="32">
        <f>'Link types'!H217</f>
        <v>0</v>
      </c>
      <c r="H238" s="32">
        <f>'Link types'!I217</f>
        <v>0</v>
      </c>
      <c r="I238" s="32">
        <f>'Link types'!J217</f>
        <v>0</v>
      </c>
      <c r="J238" s="32">
        <f>'Link types'!K217</f>
        <v>0</v>
      </c>
      <c r="K238" s="32">
        <f>'Link types'!M217</f>
        <v>0</v>
      </c>
      <c r="L238" s="32">
        <f>'Link types'!N217</f>
        <v>0</v>
      </c>
      <c r="M238" s="32">
        <f>'Link types'!O217</f>
        <v>0</v>
      </c>
      <c r="N238" s="32">
        <f>'Link types'!P217</f>
        <v>0</v>
      </c>
      <c r="O238" s="32">
        <f>'Link types'!Q217</f>
        <v>0</v>
      </c>
      <c r="P238" s="32">
        <f>'Link types'!R217</f>
        <v>0</v>
      </c>
      <c r="Q238" s="32">
        <f>'Link types'!S217</f>
        <v>0</v>
      </c>
      <c r="R238" s="32">
        <f>'Link types'!T217</f>
        <v>0</v>
      </c>
      <c r="S238" s="32">
        <f>'Link types'!U217</f>
        <v>0</v>
      </c>
      <c r="T238" s="32">
        <f>'Link types'!V217</f>
        <v>0</v>
      </c>
      <c r="U238" s="32">
        <f>'Link types'!W217</f>
        <v>10</v>
      </c>
      <c r="V238" s="32">
        <f>'Link types'!X217</f>
        <v>10</v>
      </c>
      <c r="W238" s="32">
        <f>'Link types'!Y217</f>
        <v>10</v>
      </c>
      <c r="X238" s="32" t="str">
        <f>'Link types'!Z217</f>
        <v/>
      </c>
      <c r="Y238" s="32"/>
    </row>
    <row r="239" spans="1:25" x14ac:dyDescent="0.25">
      <c r="A239" s="32">
        <f>'Link types'!B218</f>
        <v>316</v>
      </c>
      <c r="B239" s="32">
        <f>'Link types'!C218</f>
        <v>30</v>
      </c>
      <c r="C239" s="32" t="str">
        <f>'Link types'!D218</f>
        <v>free</v>
      </c>
      <c r="D239" s="32">
        <f>'Link types'!E218</f>
        <v>1</v>
      </c>
      <c r="E239" s="32">
        <f>'Link types'!F218</f>
        <v>1000</v>
      </c>
      <c r="F239" s="32" t="str">
        <f>'Link types'!G218</f>
        <v/>
      </c>
      <c r="G239" s="32">
        <f>'Link types'!H218</f>
        <v>0</v>
      </c>
      <c r="H239" s="32">
        <f>'Link types'!I218</f>
        <v>0</v>
      </c>
      <c r="I239" s="32">
        <f>'Link types'!J218</f>
        <v>0</v>
      </c>
      <c r="J239" s="32">
        <f>'Link types'!K218</f>
        <v>0</v>
      </c>
      <c r="K239" s="32">
        <f>'Link types'!M218</f>
        <v>0</v>
      </c>
      <c r="L239" s="32">
        <f>'Link types'!N218</f>
        <v>0</v>
      </c>
      <c r="M239" s="32">
        <f>'Link types'!O218</f>
        <v>0</v>
      </c>
      <c r="N239" s="32">
        <f>'Link types'!P218</f>
        <v>0</v>
      </c>
      <c r="O239" s="32">
        <f>'Link types'!Q218</f>
        <v>0</v>
      </c>
      <c r="P239" s="32">
        <f>'Link types'!R218</f>
        <v>0</v>
      </c>
      <c r="Q239" s="32">
        <f>'Link types'!S218</f>
        <v>0</v>
      </c>
      <c r="R239" s="32">
        <f>'Link types'!T218</f>
        <v>0</v>
      </c>
      <c r="S239" s="32">
        <f>'Link types'!U218</f>
        <v>0</v>
      </c>
      <c r="T239" s="32">
        <f>'Link types'!V218</f>
        <v>0</v>
      </c>
      <c r="U239" s="32">
        <f>'Link types'!W218</f>
        <v>10</v>
      </c>
      <c r="V239" s="32">
        <f>'Link types'!X218</f>
        <v>10</v>
      </c>
      <c r="W239" s="32">
        <f>'Link types'!Y218</f>
        <v>10</v>
      </c>
      <c r="X239" s="32" t="str">
        <f>'Link types'!Z218</f>
        <v/>
      </c>
      <c r="Y239" s="32"/>
    </row>
    <row r="240" spans="1:25" x14ac:dyDescent="0.25">
      <c r="A240" s="32">
        <f>'Link types'!B219</f>
        <v>317</v>
      </c>
      <c r="B240" s="32">
        <f>'Link types'!C219</f>
        <v>30</v>
      </c>
      <c r="C240" s="32" t="str">
        <f>'Link types'!D219</f>
        <v>free</v>
      </c>
      <c r="D240" s="32">
        <f>'Link types'!E219</f>
        <v>1</v>
      </c>
      <c r="E240" s="32">
        <f>'Link types'!F219</f>
        <v>1000</v>
      </c>
      <c r="F240" s="32" t="str">
        <f>'Link types'!G219</f>
        <v/>
      </c>
      <c r="G240" s="32">
        <f>'Link types'!H219</f>
        <v>0</v>
      </c>
      <c r="H240" s="32">
        <f>'Link types'!I219</f>
        <v>0</v>
      </c>
      <c r="I240" s="32">
        <f>'Link types'!J219</f>
        <v>0</v>
      </c>
      <c r="J240" s="32">
        <f>'Link types'!K219</f>
        <v>0</v>
      </c>
      <c r="K240" s="32">
        <f>'Link types'!M219</f>
        <v>0</v>
      </c>
      <c r="L240" s="32">
        <f>'Link types'!N219</f>
        <v>0</v>
      </c>
      <c r="M240" s="32">
        <f>'Link types'!O219</f>
        <v>0</v>
      </c>
      <c r="N240" s="32">
        <f>'Link types'!P219</f>
        <v>0</v>
      </c>
      <c r="O240" s="32">
        <f>'Link types'!Q219</f>
        <v>0</v>
      </c>
      <c r="P240" s="32">
        <f>'Link types'!R219</f>
        <v>0</v>
      </c>
      <c r="Q240" s="32">
        <f>'Link types'!S219</f>
        <v>0</v>
      </c>
      <c r="R240" s="32">
        <f>'Link types'!T219</f>
        <v>0</v>
      </c>
      <c r="S240" s="32">
        <f>'Link types'!U219</f>
        <v>0</v>
      </c>
      <c r="T240" s="32">
        <f>'Link types'!V219</f>
        <v>0</v>
      </c>
      <c r="U240" s="32">
        <f>'Link types'!W219</f>
        <v>10</v>
      </c>
      <c r="V240" s="32">
        <f>'Link types'!X219</f>
        <v>10</v>
      </c>
      <c r="W240" s="32">
        <f>'Link types'!Y219</f>
        <v>10</v>
      </c>
      <c r="X240" s="32" t="str">
        <f>'Link types'!Z219</f>
        <v/>
      </c>
      <c r="Y240" s="32"/>
    </row>
    <row r="241" spans="1:25" x14ac:dyDescent="0.25">
      <c r="A241" s="32">
        <f>'Link types'!B220</f>
        <v>318</v>
      </c>
      <c r="B241" s="32">
        <f>'Link types'!C220</f>
        <v>30</v>
      </c>
      <c r="C241" s="32" t="str">
        <f>'Link types'!D220</f>
        <v>free</v>
      </c>
      <c r="D241" s="32">
        <f>'Link types'!E220</f>
        <v>1</v>
      </c>
      <c r="E241" s="32">
        <f>'Link types'!F220</f>
        <v>1000</v>
      </c>
      <c r="F241" s="32" t="str">
        <f>'Link types'!G220</f>
        <v/>
      </c>
      <c r="G241" s="32">
        <f>'Link types'!H220</f>
        <v>0</v>
      </c>
      <c r="H241" s="32">
        <f>'Link types'!I220</f>
        <v>0</v>
      </c>
      <c r="I241" s="32">
        <f>'Link types'!J220</f>
        <v>0</v>
      </c>
      <c r="J241" s="32">
        <f>'Link types'!K220</f>
        <v>0</v>
      </c>
      <c r="K241" s="32">
        <f>'Link types'!M220</f>
        <v>0</v>
      </c>
      <c r="L241" s="32">
        <f>'Link types'!N220</f>
        <v>0</v>
      </c>
      <c r="M241" s="32">
        <f>'Link types'!O220</f>
        <v>0</v>
      </c>
      <c r="N241" s="32">
        <f>'Link types'!P220</f>
        <v>0</v>
      </c>
      <c r="O241" s="32">
        <f>'Link types'!Q220</f>
        <v>0</v>
      </c>
      <c r="P241" s="32">
        <f>'Link types'!R220</f>
        <v>0</v>
      </c>
      <c r="Q241" s="32">
        <f>'Link types'!S220</f>
        <v>0</v>
      </c>
      <c r="R241" s="32">
        <f>'Link types'!T220</f>
        <v>0</v>
      </c>
      <c r="S241" s="32">
        <f>'Link types'!U220</f>
        <v>0</v>
      </c>
      <c r="T241" s="32">
        <f>'Link types'!V220</f>
        <v>0</v>
      </c>
      <c r="U241" s="32">
        <f>'Link types'!W220</f>
        <v>10</v>
      </c>
      <c r="V241" s="32">
        <f>'Link types'!X220</f>
        <v>10</v>
      </c>
      <c r="W241" s="32">
        <f>'Link types'!Y220</f>
        <v>10</v>
      </c>
      <c r="X241" s="32" t="str">
        <f>'Link types'!Z220</f>
        <v/>
      </c>
      <c r="Y241" s="32"/>
    </row>
    <row r="242" spans="1:25" x14ac:dyDescent="0.25">
      <c r="A242" s="32">
        <f>'Link types'!B221</f>
        <v>319</v>
      </c>
      <c r="B242" s="32">
        <f>'Link types'!C221</f>
        <v>30</v>
      </c>
      <c r="C242" s="32" t="str">
        <f>'Link types'!D221</f>
        <v>free</v>
      </c>
      <c r="D242" s="32">
        <f>'Link types'!E221</f>
        <v>1</v>
      </c>
      <c r="E242" s="32">
        <f>'Link types'!F221</f>
        <v>1000</v>
      </c>
      <c r="F242" s="32" t="str">
        <f>'Link types'!G221</f>
        <v/>
      </c>
      <c r="G242" s="32">
        <f>'Link types'!H221</f>
        <v>0</v>
      </c>
      <c r="H242" s="32">
        <f>'Link types'!I221</f>
        <v>0</v>
      </c>
      <c r="I242" s="32">
        <f>'Link types'!J221</f>
        <v>0</v>
      </c>
      <c r="J242" s="32">
        <f>'Link types'!K221</f>
        <v>0</v>
      </c>
      <c r="K242" s="32">
        <f>'Link types'!M221</f>
        <v>0</v>
      </c>
      <c r="L242" s="32">
        <f>'Link types'!N221</f>
        <v>0</v>
      </c>
      <c r="M242" s="32">
        <f>'Link types'!O221</f>
        <v>0</v>
      </c>
      <c r="N242" s="32">
        <f>'Link types'!P221</f>
        <v>0</v>
      </c>
      <c r="O242" s="32">
        <f>'Link types'!Q221</f>
        <v>0</v>
      </c>
      <c r="P242" s="32">
        <f>'Link types'!R221</f>
        <v>0</v>
      </c>
      <c r="Q242" s="32">
        <f>'Link types'!S221</f>
        <v>0</v>
      </c>
      <c r="R242" s="32">
        <f>'Link types'!T221</f>
        <v>0</v>
      </c>
      <c r="S242" s="32">
        <f>'Link types'!U221</f>
        <v>0</v>
      </c>
      <c r="T242" s="32">
        <f>'Link types'!V221</f>
        <v>0</v>
      </c>
      <c r="U242" s="32">
        <f>'Link types'!W221</f>
        <v>10</v>
      </c>
      <c r="V242" s="32">
        <f>'Link types'!X221</f>
        <v>10</v>
      </c>
      <c r="W242" s="32">
        <f>'Link types'!Y221</f>
        <v>10</v>
      </c>
      <c r="X242" s="32" t="str">
        <f>'Link types'!Z221</f>
        <v/>
      </c>
      <c r="Y242" s="32"/>
    </row>
    <row r="243" spans="1:25" x14ac:dyDescent="0.25">
      <c r="A243" s="32">
        <f>'Link types'!B222</f>
        <v>320</v>
      </c>
      <c r="B243" s="32">
        <f>'Link types'!C222</f>
        <v>30</v>
      </c>
      <c r="C243" s="32" t="str">
        <f>'Link types'!D222</f>
        <v>Pr L2 V130</v>
      </c>
      <c r="D243" s="32">
        <f>'Link types'!E222</f>
        <v>1</v>
      </c>
      <c r="E243" s="32">
        <f>'Link types'!F222</f>
        <v>3</v>
      </c>
      <c r="F243" s="32" t="str">
        <f>'Link types'!G222</f>
        <v>BIKE,BUS,MINIBUS,CAR,HGV,PUTW,WALK</v>
      </c>
      <c r="G243" s="32">
        <f>'Link types'!H222</f>
        <v>2</v>
      </c>
      <c r="H243" s="32">
        <f>'Link types'!I222</f>
        <v>3000</v>
      </c>
      <c r="I243" s="32">
        <f>'Link types'!J222</f>
        <v>130</v>
      </c>
      <c r="J243" s="32">
        <f>'Link types'!K222</f>
        <v>1</v>
      </c>
      <c r="K243" s="32">
        <f>'Link types'!M222</f>
        <v>20</v>
      </c>
      <c r="L243" s="32">
        <f>'Link types'!N222</f>
        <v>130</v>
      </c>
      <c r="M243" s="32">
        <f>'Link types'!O222</f>
        <v>100</v>
      </c>
      <c r="N243" s="32">
        <f>'Link types'!P222</f>
        <v>4</v>
      </c>
      <c r="O243" s="32">
        <f>'Link types'!Q222</f>
        <v>80</v>
      </c>
      <c r="P243" s="32">
        <f>'Link types'!R222</f>
        <v>50</v>
      </c>
      <c r="Q243" s="32">
        <f>'Link types'!S222</f>
        <v>4</v>
      </c>
      <c r="R243" s="32">
        <f>'Link types'!T222</f>
        <v>50</v>
      </c>
      <c r="S243" s="32">
        <f>'Link types'!U222</f>
        <v>50</v>
      </c>
      <c r="T243" s="32">
        <f>'Link types'!V222</f>
        <v>50</v>
      </c>
      <c r="U243" s="32">
        <f>'Link types'!W222</f>
        <v>1.3</v>
      </c>
      <c r="V243" s="32">
        <f>'Link types'!X222</f>
        <v>1</v>
      </c>
      <c r="W243" s="32">
        <f>'Link types'!Y222</f>
        <v>1.3</v>
      </c>
      <c r="X243" s="32" t="str">
        <f>'Link types'!Z222</f>
        <v>Primary: Major road under national administration, connects large cities, significant interurban traffic (e.g. 10.000 veh / day, "Bundesstraße")</v>
      </c>
      <c r="Y243" s="32"/>
    </row>
    <row r="244" spans="1:25" x14ac:dyDescent="0.25">
      <c r="A244" s="32">
        <f>'Link types'!B223</f>
        <v>321</v>
      </c>
      <c r="B244" s="32">
        <f>'Link types'!C223</f>
        <v>30</v>
      </c>
      <c r="C244" s="32" t="str">
        <f>'Link types'!D223</f>
        <v>Pr L2 V120</v>
      </c>
      <c r="D244" s="32">
        <f>'Link types'!E223</f>
        <v>1</v>
      </c>
      <c r="E244" s="32">
        <f>'Link types'!F223</f>
        <v>3</v>
      </c>
      <c r="F244" s="32" t="str">
        <f>'Link types'!G223</f>
        <v>BIKE,BUS,MINIBUS,CAR,HGV,PUTW,WALK</v>
      </c>
      <c r="G244" s="32">
        <f>'Link types'!H223</f>
        <v>2</v>
      </c>
      <c r="H244" s="32">
        <f>'Link types'!I223</f>
        <v>2800</v>
      </c>
      <c r="I244" s="32">
        <f>'Link types'!J223</f>
        <v>120</v>
      </c>
      <c r="J244" s="32">
        <f>'Link types'!K223</f>
        <v>1</v>
      </c>
      <c r="K244" s="32">
        <f>'Link types'!M223</f>
        <v>20</v>
      </c>
      <c r="L244" s="32">
        <f>'Link types'!N223</f>
        <v>130</v>
      </c>
      <c r="M244" s="32">
        <f>'Link types'!O223</f>
        <v>100</v>
      </c>
      <c r="N244" s="32">
        <f>'Link types'!P223</f>
        <v>4</v>
      </c>
      <c r="O244" s="32">
        <f>'Link types'!Q223</f>
        <v>80</v>
      </c>
      <c r="P244" s="32">
        <f>'Link types'!R223</f>
        <v>50</v>
      </c>
      <c r="Q244" s="32">
        <f>'Link types'!S223</f>
        <v>4</v>
      </c>
      <c r="R244" s="32">
        <f>'Link types'!T223</f>
        <v>50</v>
      </c>
      <c r="S244" s="32">
        <f>'Link types'!U223</f>
        <v>50</v>
      </c>
      <c r="T244" s="32">
        <f>'Link types'!V223</f>
        <v>50</v>
      </c>
      <c r="U244" s="32">
        <f>'Link types'!W223</f>
        <v>1.3</v>
      </c>
      <c r="V244" s="32">
        <f>'Link types'!X223</f>
        <v>1</v>
      </c>
      <c r="W244" s="32">
        <f>'Link types'!Y223</f>
        <v>1.3</v>
      </c>
      <c r="X244" s="32" t="str">
        <f>'Link types'!Z223</f>
        <v>Primary: Major road under national administration, connects large cities, significant interurban traffic (e.g. 10.000 veh / day, "Bundesstraße")</v>
      </c>
      <c r="Y244" s="32"/>
    </row>
    <row r="245" spans="1:25" x14ac:dyDescent="0.25">
      <c r="A245" s="32">
        <f>'Link types'!B224</f>
        <v>322</v>
      </c>
      <c r="B245" s="32">
        <f>'Link types'!C224</f>
        <v>30</v>
      </c>
      <c r="C245" s="32" t="str">
        <f>'Link types'!D224</f>
        <v>Pr L2 V110</v>
      </c>
      <c r="D245" s="32">
        <f>'Link types'!E224</f>
        <v>1</v>
      </c>
      <c r="E245" s="32">
        <f>'Link types'!F224</f>
        <v>3</v>
      </c>
      <c r="F245" s="32" t="str">
        <f>'Link types'!G224</f>
        <v>BIKE,BUS,MINIBUS,CAR,HGV,PUTW,WALK</v>
      </c>
      <c r="G245" s="32">
        <f>'Link types'!H224</f>
        <v>2</v>
      </c>
      <c r="H245" s="32">
        <f>'Link types'!I224</f>
        <v>2600</v>
      </c>
      <c r="I245" s="32">
        <f>'Link types'!J224</f>
        <v>110</v>
      </c>
      <c r="J245" s="32">
        <f>'Link types'!K224</f>
        <v>1</v>
      </c>
      <c r="K245" s="32">
        <f>'Link types'!M224</f>
        <v>20</v>
      </c>
      <c r="L245" s="32">
        <f>'Link types'!N224</f>
        <v>130</v>
      </c>
      <c r="M245" s="32">
        <f>'Link types'!O224</f>
        <v>100</v>
      </c>
      <c r="N245" s="32">
        <f>'Link types'!P224</f>
        <v>4</v>
      </c>
      <c r="O245" s="32">
        <f>'Link types'!Q224</f>
        <v>80</v>
      </c>
      <c r="P245" s="32">
        <f>'Link types'!R224</f>
        <v>50</v>
      </c>
      <c r="Q245" s="32">
        <f>'Link types'!S224</f>
        <v>4</v>
      </c>
      <c r="R245" s="32">
        <f>'Link types'!T224</f>
        <v>50</v>
      </c>
      <c r="S245" s="32">
        <f>'Link types'!U224</f>
        <v>50</v>
      </c>
      <c r="T245" s="32">
        <f>'Link types'!V224</f>
        <v>50</v>
      </c>
      <c r="U245" s="32">
        <f>'Link types'!W224</f>
        <v>1.3</v>
      </c>
      <c r="V245" s="32">
        <f>'Link types'!X224</f>
        <v>1</v>
      </c>
      <c r="W245" s="32">
        <f>'Link types'!Y224</f>
        <v>1.3</v>
      </c>
      <c r="X245" s="32" t="str">
        <f>'Link types'!Z224</f>
        <v>Primary: Major road under national administration, connects large cities, significant interurban traffic (e.g. 10.000 veh / day, "Bundesstraße")</v>
      </c>
      <c r="Y245" s="32"/>
    </row>
    <row r="246" spans="1:25" x14ac:dyDescent="0.25">
      <c r="A246" s="32">
        <f>'Link types'!B225</f>
        <v>323</v>
      </c>
      <c r="B246" s="32">
        <f>'Link types'!C225</f>
        <v>30</v>
      </c>
      <c r="C246" s="32" t="str">
        <f>'Link types'!D225</f>
        <v>Pr L2 V100</v>
      </c>
      <c r="D246" s="32">
        <f>'Link types'!E225</f>
        <v>1</v>
      </c>
      <c r="E246" s="32">
        <f>'Link types'!F225</f>
        <v>3</v>
      </c>
      <c r="F246" s="32" t="str">
        <f>'Link types'!G225</f>
        <v>BIKE,BUS,MINIBUS,CAR,HGV,PUTW,WALK</v>
      </c>
      <c r="G246" s="32">
        <f>'Link types'!H225</f>
        <v>2</v>
      </c>
      <c r="H246" s="32">
        <f>'Link types'!I225</f>
        <v>2400</v>
      </c>
      <c r="I246" s="32">
        <f>'Link types'!J225</f>
        <v>100</v>
      </c>
      <c r="J246" s="32">
        <f>'Link types'!K225</f>
        <v>1</v>
      </c>
      <c r="K246" s="32">
        <f>'Link types'!M225</f>
        <v>20</v>
      </c>
      <c r="L246" s="32">
        <f>'Link types'!N225</f>
        <v>130</v>
      </c>
      <c r="M246" s="32">
        <f>'Link types'!O225</f>
        <v>100</v>
      </c>
      <c r="N246" s="32">
        <f>'Link types'!P225</f>
        <v>4</v>
      </c>
      <c r="O246" s="32">
        <f>'Link types'!Q225</f>
        <v>80</v>
      </c>
      <c r="P246" s="32">
        <f>'Link types'!R225</f>
        <v>50</v>
      </c>
      <c r="Q246" s="32">
        <f>'Link types'!S225</f>
        <v>4</v>
      </c>
      <c r="R246" s="32">
        <f>'Link types'!T225</f>
        <v>50</v>
      </c>
      <c r="S246" s="32">
        <f>'Link types'!U225</f>
        <v>50</v>
      </c>
      <c r="T246" s="32">
        <f>'Link types'!V225</f>
        <v>50</v>
      </c>
      <c r="U246" s="32">
        <f>'Link types'!W225</f>
        <v>1.3</v>
      </c>
      <c r="V246" s="32">
        <f>'Link types'!X225</f>
        <v>1</v>
      </c>
      <c r="W246" s="32">
        <f>'Link types'!Y225</f>
        <v>1.3</v>
      </c>
      <c r="X246" s="32" t="str">
        <f>'Link types'!Z225</f>
        <v>Primary: Major road under national administration, connects large cities, significant interurban traffic (e.g. 10.000 veh / day, "Bundesstraße")</v>
      </c>
      <c r="Y246" s="32"/>
    </row>
    <row r="247" spans="1:25" x14ac:dyDescent="0.25">
      <c r="A247" s="32">
        <f>'Link types'!B226</f>
        <v>324</v>
      </c>
      <c r="B247" s="32">
        <f>'Link types'!C226</f>
        <v>30</v>
      </c>
      <c r="C247" s="32" t="str">
        <f>'Link types'!D226</f>
        <v>Pr L2 V90</v>
      </c>
      <c r="D247" s="32">
        <f>'Link types'!E226</f>
        <v>1</v>
      </c>
      <c r="E247" s="32">
        <f>'Link types'!F226</f>
        <v>3</v>
      </c>
      <c r="F247" s="32" t="str">
        <f>'Link types'!G226</f>
        <v>BIKE,BUS,MINIBUS,CAR,HGV,PUTW,WALK</v>
      </c>
      <c r="G247" s="32">
        <f>'Link types'!H226</f>
        <v>2</v>
      </c>
      <c r="H247" s="32">
        <f>'Link types'!I226</f>
        <v>2200</v>
      </c>
      <c r="I247" s="32">
        <f>'Link types'!J226</f>
        <v>90</v>
      </c>
      <c r="J247" s="32">
        <f>'Link types'!K226</f>
        <v>1</v>
      </c>
      <c r="K247" s="32">
        <f>'Link types'!M226</f>
        <v>20</v>
      </c>
      <c r="L247" s="32">
        <f>'Link types'!N226</f>
        <v>130</v>
      </c>
      <c r="M247" s="32">
        <f>'Link types'!O226</f>
        <v>100</v>
      </c>
      <c r="N247" s="32">
        <f>'Link types'!P226</f>
        <v>4</v>
      </c>
      <c r="O247" s="32">
        <f>'Link types'!Q226</f>
        <v>80</v>
      </c>
      <c r="P247" s="32">
        <f>'Link types'!R226</f>
        <v>50</v>
      </c>
      <c r="Q247" s="32">
        <f>'Link types'!S226</f>
        <v>4</v>
      </c>
      <c r="R247" s="32">
        <f>'Link types'!T226</f>
        <v>50</v>
      </c>
      <c r="S247" s="32">
        <f>'Link types'!U226</f>
        <v>50</v>
      </c>
      <c r="T247" s="32">
        <f>'Link types'!V226</f>
        <v>50</v>
      </c>
      <c r="U247" s="32">
        <f>'Link types'!W226</f>
        <v>1.3</v>
      </c>
      <c r="V247" s="32">
        <f>'Link types'!X226</f>
        <v>1</v>
      </c>
      <c r="W247" s="32">
        <f>'Link types'!Y226</f>
        <v>1.3</v>
      </c>
      <c r="X247" s="32" t="str">
        <f>'Link types'!Z226</f>
        <v>Primary: Major road under national administration, connects large cities, significant interurban traffic (e.g. 10.000 veh / day, "Bundesstraße")</v>
      </c>
      <c r="Y247" s="32"/>
    </row>
    <row r="248" spans="1:25" x14ac:dyDescent="0.25">
      <c r="A248" s="32">
        <f>'Link types'!B227</f>
        <v>325</v>
      </c>
      <c r="B248" s="32">
        <f>'Link types'!C227</f>
        <v>30</v>
      </c>
      <c r="C248" s="32" t="str">
        <f>'Link types'!D227</f>
        <v>Pr L2 V80</v>
      </c>
      <c r="D248" s="32">
        <f>'Link types'!E227</f>
        <v>1</v>
      </c>
      <c r="E248" s="32">
        <f>'Link types'!F227</f>
        <v>3</v>
      </c>
      <c r="F248" s="32" t="str">
        <f>'Link types'!G227</f>
        <v>BIKE,BUS,MINIBUS,CAR,HGV,PUTW,WALK</v>
      </c>
      <c r="G248" s="32">
        <f>'Link types'!H227</f>
        <v>2</v>
      </c>
      <c r="H248" s="32">
        <f>'Link types'!I227</f>
        <v>2000</v>
      </c>
      <c r="I248" s="32">
        <f>'Link types'!J227</f>
        <v>80</v>
      </c>
      <c r="J248" s="32">
        <f>'Link types'!K227</f>
        <v>1</v>
      </c>
      <c r="K248" s="32">
        <f>'Link types'!M227</f>
        <v>20</v>
      </c>
      <c r="L248" s="32">
        <f>'Link types'!N227</f>
        <v>130</v>
      </c>
      <c r="M248" s="32">
        <f>'Link types'!O227</f>
        <v>100</v>
      </c>
      <c r="N248" s="32">
        <f>'Link types'!P227</f>
        <v>4</v>
      </c>
      <c r="O248" s="32">
        <f>'Link types'!Q227</f>
        <v>80</v>
      </c>
      <c r="P248" s="32">
        <f>'Link types'!R227</f>
        <v>50</v>
      </c>
      <c r="Q248" s="32">
        <f>'Link types'!S227</f>
        <v>4</v>
      </c>
      <c r="R248" s="32">
        <f>'Link types'!T227</f>
        <v>50</v>
      </c>
      <c r="S248" s="32">
        <f>'Link types'!U227</f>
        <v>50</v>
      </c>
      <c r="T248" s="32">
        <f>'Link types'!V227</f>
        <v>50</v>
      </c>
      <c r="U248" s="32">
        <f>'Link types'!W227</f>
        <v>1.3</v>
      </c>
      <c r="V248" s="32">
        <f>'Link types'!X227</f>
        <v>1</v>
      </c>
      <c r="W248" s="32">
        <f>'Link types'!Y227</f>
        <v>1.3</v>
      </c>
      <c r="X248" s="32" t="str">
        <f>'Link types'!Z227</f>
        <v>Primary: Major road under national administration, connects large cities, significant interurban traffic (e.g. 10.000 veh / day, "Bundesstraße")</v>
      </c>
      <c r="Y248" s="32"/>
    </row>
    <row r="249" spans="1:25" x14ac:dyDescent="0.25">
      <c r="A249" s="32">
        <f>'Link types'!B228</f>
        <v>326</v>
      </c>
      <c r="B249" s="32">
        <f>'Link types'!C228</f>
        <v>30</v>
      </c>
      <c r="C249" s="32" t="str">
        <f>'Link types'!D228</f>
        <v>Pr L2 V70</v>
      </c>
      <c r="D249" s="32">
        <f>'Link types'!E228</f>
        <v>1</v>
      </c>
      <c r="E249" s="32">
        <f>'Link types'!F228</f>
        <v>3</v>
      </c>
      <c r="F249" s="32" t="str">
        <f>'Link types'!G228</f>
        <v>BIKE,BUS,MINIBUS,CAR,HGV,PUTW,WALK</v>
      </c>
      <c r="G249" s="32">
        <f>'Link types'!H228</f>
        <v>2</v>
      </c>
      <c r="H249" s="32">
        <f>'Link types'!I228</f>
        <v>1600</v>
      </c>
      <c r="I249" s="32">
        <f>'Link types'!J228</f>
        <v>70</v>
      </c>
      <c r="J249" s="32">
        <f>'Link types'!K228</f>
        <v>1</v>
      </c>
      <c r="K249" s="32">
        <f>'Link types'!M228</f>
        <v>20</v>
      </c>
      <c r="L249" s="32">
        <f>'Link types'!N228</f>
        <v>130</v>
      </c>
      <c r="M249" s="32">
        <f>'Link types'!O228</f>
        <v>100</v>
      </c>
      <c r="N249" s="32">
        <f>'Link types'!P228</f>
        <v>4</v>
      </c>
      <c r="O249" s="32">
        <f>'Link types'!Q228</f>
        <v>80</v>
      </c>
      <c r="P249" s="32">
        <f>'Link types'!R228</f>
        <v>50</v>
      </c>
      <c r="Q249" s="32">
        <f>'Link types'!S228</f>
        <v>4</v>
      </c>
      <c r="R249" s="32">
        <f>'Link types'!T228</f>
        <v>50</v>
      </c>
      <c r="S249" s="32">
        <f>'Link types'!U228</f>
        <v>50</v>
      </c>
      <c r="T249" s="32">
        <f>'Link types'!V228</f>
        <v>50</v>
      </c>
      <c r="U249" s="32">
        <f>'Link types'!W228</f>
        <v>1.3</v>
      </c>
      <c r="V249" s="32">
        <f>'Link types'!X228</f>
        <v>1</v>
      </c>
      <c r="W249" s="32">
        <f>'Link types'!Y228</f>
        <v>1.3</v>
      </c>
      <c r="X249" s="32" t="str">
        <f>'Link types'!Z228</f>
        <v>Primary: Major road under national administration, connects large cities, significant interurban traffic (e.g. 10.000 veh / day, "Bundesstraße")</v>
      </c>
      <c r="Y249" s="32"/>
    </row>
    <row r="250" spans="1:25" x14ac:dyDescent="0.25">
      <c r="A250" s="32">
        <f>'Link types'!B229</f>
        <v>327</v>
      </c>
      <c r="B250" s="32">
        <f>'Link types'!C229</f>
        <v>30</v>
      </c>
      <c r="C250" s="32" t="str">
        <f>'Link types'!D229</f>
        <v>Pr L2 V60</v>
      </c>
      <c r="D250" s="32">
        <f>'Link types'!E229</f>
        <v>1</v>
      </c>
      <c r="E250" s="32">
        <f>'Link types'!F229</f>
        <v>3</v>
      </c>
      <c r="F250" s="32" t="str">
        <f>'Link types'!G229</f>
        <v>BIKE,BUS,MINIBUS,CAR,HGV,PUTW,WALK</v>
      </c>
      <c r="G250" s="32">
        <f>'Link types'!H229</f>
        <v>2</v>
      </c>
      <c r="H250" s="32">
        <f>'Link types'!I229</f>
        <v>1200</v>
      </c>
      <c r="I250" s="32">
        <f>'Link types'!J229</f>
        <v>60</v>
      </c>
      <c r="J250" s="32">
        <f>'Link types'!K229</f>
        <v>1</v>
      </c>
      <c r="K250" s="32">
        <f>'Link types'!M229</f>
        <v>20</v>
      </c>
      <c r="L250" s="32">
        <f>'Link types'!N229</f>
        <v>130</v>
      </c>
      <c r="M250" s="32">
        <f>'Link types'!O229</f>
        <v>100</v>
      </c>
      <c r="N250" s="32">
        <f>'Link types'!P229</f>
        <v>4</v>
      </c>
      <c r="O250" s="32">
        <f>'Link types'!Q229</f>
        <v>80</v>
      </c>
      <c r="P250" s="32">
        <f>'Link types'!R229</f>
        <v>50</v>
      </c>
      <c r="Q250" s="32">
        <f>'Link types'!S229</f>
        <v>4</v>
      </c>
      <c r="R250" s="32">
        <f>'Link types'!T229</f>
        <v>50</v>
      </c>
      <c r="S250" s="32">
        <f>'Link types'!U229</f>
        <v>50</v>
      </c>
      <c r="T250" s="32">
        <f>'Link types'!V229</f>
        <v>50</v>
      </c>
      <c r="U250" s="32">
        <f>'Link types'!W229</f>
        <v>1.3</v>
      </c>
      <c r="V250" s="32">
        <f>'Link types'!X229</f>
        <v>1</v>
      </c>
      <c r="W250" s="32">
        <f>'Link types'!Y229</f>
        <v>1.3</v>
      </c>
      <c r="X250" s="32" t="str">
        <f>'Link types'!Z229</f>
        <v>Primary: Major road under national administration, connects large cities, significant interurban traffic (e.g. 10.000 veh / day, "Bundesstraße")</v>
      </c>
      <c r="Y250" s="32"/>
    </row>
    <row r="251" spans="1:25" x14ac:dyDescent="0.25">
      <c r="A251" s="32">
        <f>'Link types'!B230</f>
        <v>328</v>
      </c>
      <c r="B251" s="32">
        <f>'Link types'!C230</f>
        <v>30</v>
      </c>
      <c r="C251" s="32" t="str">
        <f>'Link types'!D230</f>
        <v>Pr L2 V50</v>
      </c>
      <c r="D251" s="32">
        <f>'Link types'!E230</f>
        <v>1</v>
      </c>
      <c r="E251" s="32">
        <f>'Link types'!F230</f>
        <v>3</v>
      </c>
      <c r="F251" s="32" t="str">
        <f>'Link types'!G230</f>
        <v>BIKE,BUS,MINIBUS,CAR,HGV,PUTW,WALK</v>
      </c>
      <c r="G251" s="32">
        <f>'Link types'!H230</f>
        <v>2</v>
      </c>
      <c r="H251" s="32">
        <f>'Link types'!I230</f>
        <v>800</v>
      </c>
      <c r="I251" s="32">
        <f>'Link types'!J230</f>
        <v>50</v>
      </c>
      <c r="J251" s="32">
        <f>'Link types'!K230</f>
        <v>1</v>
      </c>
      <c r="K251" s="32">
        <f>'Link types'!M230</f>
        <v>20</v>
      </c>
      <c r="L251" s="32">
        <f>'Link types'!N230</f>
        <v>130</v>
      </c>
      <c r="M251" s="32">
        <f>'Link types'!O230</f>
        <v>100</v>
      </c>
      <c r="N251" s="32">
        <f>'Link types'!P230</f>
        <v>4</v>
      </c>
      <c r="O251" s="32">
        <f>'Link types'!Q230</f>
        <v>80</v>
      </c>
      <c r="P251" s="32">
        <f>'Link types'!R230</f>
        <v>50</v>
      </c>
      <c r="Q251" s="32">
        <f>'Link types'!S230</f>
        <v>4</v>
      </c>
      <c r="R251" s="32">
        <f>'Link types'!T230</f>
        <v>50</v>
      </c>
      <c r="S251" s="32">
        <f>'Link types'!U230</f>
        <v>50</v>
      </c>
      <c r="T251" s="32">
        <f>'Link types'!V230</f>
        <v>50</v>
      </c>
      <c r="U251" s="32">
        <f>'Link types'!W230</f>
        <v>1.3</v>
      </c>
      <c r="V251" s="32">
        <f>'Link types'!X230</f>
        <v>1</v>
      </c>
      <c r="W251" s="32">
        <f>'Link types'!Y230</f>
        <v>1.3</v>
      </c>
      <c r="X251" s="32" t="str">
        <f>'Link types'!Z230</f>
        <v>Primary: Major road under national administration, connects large cities, significant interurban traffic (e.g. 10.000 veh / day, "Bundesstraße")</v>
      </c>
      <c r="Y251" s="32"/>
    </row>
    <row r="252" spans="1:25" x14ac:dyDescent="0.25">
      <c r="A252" s="32">
        <f>'Link types'!B231</f>
        <v>329</v>
      </c>
      <c r="B252" s="32">
        <f>'Link types'!C231</f>
        <v>30</v>
      </c>
      <c r="C252" s="32" t="str">
        <f>'Link types'!D231</f>
        <v>Pr L2 V40</v>
      </c>
      <c r="D252" s="32">
        <f>'Link types'!E231</f>
        <v>1</v>
      </c>
      <c r="E252" s="32">
        <f>'Link types'!F231</f>
        <v>3</v>
      </c>
      <c r="F252" s="32" t="str">
        <f>'Link types'!G231</f>
        <v>BIKE,BUS,MINIBUS,CAR,HGV,PUTW,WALK</v>
      </c>
      <c r="G252" s="32">
        <f>'Link types'!H231</f>
        <v>2</v>
      </c>
      <c r="H252" s="32">
        <f>'Link types'!I231</f>
        <v>600</v>
      </c>
      <c r="I252" s="32">
        <f>'Link types'!J231</f>
        <v>40</v>
      </c>
      <c r="J252" s="32">
        <f>'Link types'!K231</f>
        <v>1</v>
      </c>
      <c r="K252" s="32">
        <f>'Link types'!M231</f>
        <v>20</v>
      </c>
      <c r="L252" s="32">
        <f>'Link types'!N231</f>
        <v>130</v>
      </c>
      <c r="M252" s="32">
        <f>'Link types'!O231</f>
        <v>100</v>
      </c>
      <c r="N252" s="32">
        <f>'Link types'!P231</f>
        <v>4</v>
      </c>
      <c r="O252" s="32">
        <f>'Link types'!Q231</f>
        <v>80</v>
      </c>
      <c r="P252" s="32">
        <f>'Link types'!R231</f>
        <v>50</v>
      </c>
      <c r="Q252" s="32">
        <f>'Link types'!S231</f>
        <v>4</v>
      </c>
      <c r="R252" s="32">
        <f>'Link types'!T231</f>
        <v>50</v>
      </c>
      <c r="S252" s="32">
        <f>'Link types'!U231</f>
        <v>50</v>
      </c>
      <c r="T252" s="32">
        <f>'Link types'!V231</f>
        <v>50</v>
      </c>
      <c r="U252" s="32">
        <f>'Link types'!W231</f>
        <v>1.3</v>
      </c>
      <c r="V252" s="32">
        <f>'Link types'!X231</f>
        <v>1</v>
      </c>
      <c r="W252" s="32">
        <f>'Link types'!Y231</f>
        <v>1.3</v>
      </c>
      <c r="X252" s="32" t="str">
        <f>'Link types'!Z231</f>
        <v>Primary: Major road under national administration, connects large cities, significant interurban traffic (e.g. 10.000 veh / day, "Bundesstraße")</v>
      </c>
      <c r="Y252" s="32"/>
    </row>
    <row r="253" spans="1:25" x14ac:dyDescent="0.25">
      <c r="A253" s="32">
        <f>'Link types'!B232</f>
        <v>330</v>
      </c>
      <c r="B253" s="32">
        <f>'Link types'!C232</f>
        <v>30</v>
      </c>
      <c r="C253" s="32" t="str">
        <f>'Link types'!D232</f>
        <v>free</v>
      </c>
      <c r="D253" s="32">
        <f>'Link types'!E232</f>
        <v>1</v>
      </c>
      <c r="E253" s="32">
        <f>'Link types'!F232</f>
        <v>1000</v>
      </c>
      <c r="F253" s="32" t="str">
        <f>'Link types'!G232</f>
        <v/>
      </c>
      <c r="G253" s="32">
        <f>'Link types'!H232</f>
        <v>0</v>
      </c>
      <c r="H253" s="32">
        <f>'Link types'!I232</f>
        <v>0</v>
      </c>
      <c r="I253" s="32">
        <f>'Link types'!J232</f>
        <v>0</v>
      </c>
      <c r="J253" s="32">
        <f>'Link types'!K232</f>
        <v>0</v>
      </c>
      <c r="K253" s="32">
        <f>'Link types'!M232</f>
        <v>0</v>
      </c>
      <c r="L253" s="32">
        <f>'Link types'!N232</f>
        <v>0</v>
      </c>
      <c r="M253" s="32">
        <f>'Link types'!O232</f>
        <v>0</v>
      </c>
      <c r="N253" s="32">
        <f>'Link types'!P232</f>
        <v>0</v>
      </c>
      <c r="O253" s="32">
        <f>'Link types'!Q232</f>
        <v>0</v>
      </c>
      <c r="P253" s="32">
        <f>'Link types'!R232</f>
        <v>0</v>
      </c>
      <c r="Q253" s="32">
        <f>'Link types'!S232</f>
        <v>0</v>
      </c>
      <c r="R253" s="32">
        <f>'Link types'!T232</f>
        <v>0</v>
      </c>
      <c r="S253" s="32">
        <f>'Link types'!U232</f>
        <v>0</v>
      </c>
      <c r="T253" s="32">
        <f>'Link types'!V232</f>
        <v>0</v>
      </c>
      <c r="U253" s="32">
        <f>'Link types'!W232</f>
        <v>10</v>
      </c>
      <c r="V253" s="32">
        <f>'Link types'!X232</f>
        <v>10</v>
      </c>
      <c r="W253" s="32">
        <f>'Link types'!Y232</f>
        <v>10</v>
      </c>
      <c r="X253" s="32" t="str">
        <f>'Link types'!Z232</f>
        <v/>
      </c>
      <c r="Y253" s="32"/>
    </row>
    <row r="254" spans="1:25" x14ac:dyDescent="0.25">
      <c r="A254" s="32">
        <f>'Link types'!B233</f>
        <v>331</v>
      </c>
      <c r="B254" s="32">
        <f>'Link types'!C233</f>
        <v>30</v>
      </c>
      <c r="C254" s="32" t="str">
        <f>'Link types'!D233</f>
        <v>free</v>
      </c>
      <c r="D254" s="32">
        <f>'Link types'!E233</f>
        <v>1</v>
      </c>
      <c r="E254" s="32">
        <f>'Link types'!F233</f>
        <v>1000</v>
      </c>
      <c r="F254" s="32" t="str">
        <f>'Link types'!G233</f>
        <v/>
      </c>
      <c r="G254" s="32">
        <f>'Link types'!H233</f>
        <v>0</v>
      </c>
      <c r="H254" s="32">
        <f>'Link types'!I233</f>
        <v>0</v>
      </c>
      <c r="I254" s="32">
        <f>'Link types'!J233</f>
        <v>0</v>
      </c>
      <c r="J254" s="32">
        <f>'Link types'!K233</f>
        <v>0</v>
      </c>
      <c r="K254" s="32">
        <f>'Link types'!M233</f>
        <v>0</v>
      </c>
      <c r="L254" s="32">
        <f>'Link types'!N233</f>
        <v>0</v>
      </c>
      <c r="M254" s="32">
        <f>'Link types'!O233</f>
        <v>0</v>
      </c>
      <c r="N254" s="32">
        <f>'Link types'!P233</f>
        <v>0</v>
      </c>
      <c r="O254" s="32">
        <f>'Link types'!Q233</f>
        <v>0</v>
      </c>
      <c r="P254" s="32">
        <f>'Link types'!R233</f>
        <v>0</v>
      </c>
      <c r="Q254" s="32">
        <f>'Link types'!S233</f>
        <v>0</v>
      </c>
      <c r="R254" s="32">
        <f>'Link types'!T233</f>
        <v>0</v>
      </c>
      <c r="S254" s="32">
        <f>'Link types'!U233</f>
        <v>0</v>
      </c>
      <c r="T254" s="32">
        <f>'Link types'!V233</f>
        <v>0</v>
      </c>
      <c r="U254" s="32">
        <f>'Link types'!W233</f>
        <v>10</v>
      </c>
      <c r="V254" s="32">
        <f>'Link types'!X233</f>
        <v>10</v>
      </c>
      <c r="W254" s="32">
        <f>'Link types'!Y233</f>
        <v>10</v>
      </c>
      <c r="X254" s="32" t="str">
        <f>'Link types'!Z233</f>
        <v/>
      </c>
      <c r="Y254" s="32"/>
    </row>
    <row r="255" spans="1:25" x14ac:dyDescent="0.25">
      <c r="A255" s="32">
        <f>'Link types'!B234</f>
        <v>332</v>
      </c>
      <c r="B255" s="32">
        <f>'Link types'!C234</f>
        <v>30</v>
      </c>
      <c r="C255" s="32" t="str">
        <f>'Link types'!D234</f>
        <v>free</v>
      </c>
      <c r="D255" s="32">
        <f>'Link types'!E234</f>
        <v>1</v>
      </c>
      <c r="E255" s="32">
        <f>'Link types'!F234</f>
        <v>1000</v>
      </c>
      <c r="F255" s="32" t="str">
        <f>'Link types'!G234</f>
        <v/>
      </c>
      <c r="G255" s="32">
        <f>'Link types'!H234</f>
        <v>0</v>
      </c>
      <c r="H255" s="32">
        <f>'Link types'!I234</f>
        <v>0</v>
      </c>
      <c r="I255" s="32">
        <f>'Link types'!J234</f>
        <v>0</v>
      </c>
      <c r="J255" s="32">
        <f>'Link types'!K234</f>
        <v>0</v>
      </c>
      <c r="K255" s="32">
        <f>'Link types'!M234</f>
        <v>0</v>
      </c>
      <c r="L255" s="32">
        <f>'Link types'!N234</f>
        <v>0</v>
      </c>
      <c r="M255" s="32">
        <f>'Link types'!O234</f>
        <v>0</v>
      </c>
      <c r="N255" s="32">
        <f>'Link types'!P234</f>
        <v>0</v>
      </c>
      <c r="O255" s="32">
        <f>'Link types'!Q234</f>
        <v>0</v>
      </c>
      <c r="P255" s="32">
        <f>'Link types'!R234</f>
        <v>0</v>
      </c>
      <c r="Q255" s="32">
        <f>'Link types'!S234</f>
        <v>0</v>
      </c>
      <c r="R255" s="32">
        <f>'Link types'!T234</f>
        <v>0</v>
      </c>
      <c r="S255" s="32">
        <f>'Link types'!U234</f>
        <v>0</v>
      </c>
      <c r="T255" s="32">
        <f>'Link types'!V234</f>
        <v>0</v>
      </c>
      <c r="U255" s="32">
        <f>'Link types'!W234</f>
        <v>10</v>
      </c>
      <c r="V255" s="32">
        <f>'Link types'!X234</f>
        <v>10</v>
      </c>
      <c r="W255" s="32">
        <f>'Link types'!Y234</f>
        <v>10</v>
      </c>
      <c r="X255" s="32" t="str">
        <f>'Link types'!Z234</f>
        <v/>
      </c>
      <c r="Y255" s="32"/>
    </row>
    <row r="256" spans="1:25" x14ac:dyDescent="0.25">
      <c r="A256" s="32">
        <f>'Link types'!B235</f>
        <v>333</v>
      </c>
      <c r="B256" s="32">
        <f>'Link types'!C235</f>
        <v>30</v>
      </c>
      <c r="C256" s="32" t="str">
        <f>'Link types'!D235</f>
        <v>free</v>
      </c>
      <c r="D256" s="32">
        <f>'Link types'!E235</f>
        <v>1</v>
      </c>
      <c r="E256" s="32">
        <f>'Link types'!F235</f>
        <v>1000</v>
      </c>
      <c r="F256" s="32" t="str">
        <f>'Link types'!G235</f>
        <v/>
      </c>
      <c r="G256" s="32">
        <f>'Link types'!H235</f>
        <v>0</v>
      </c>
      <c r="H256" s="32">
        <f>'Link types'!I235</f>
        <v>0</v>
      </c>
      <c r="I256" s="32">
        <f>'Link types'!J235</f>
        <v>0</v>
      </c>
      <c r="J256" s="32">
        <f>'Link types'!K235</f>
        <v>0</v>
      </c>
      <c r="K256" s="32">
        <f>'Link types'!M235</f>
        <v>0</v>
      </c>
      <c r="L256" s="32">
        <f>'Link types'!N235</f>
        <v>0</v>
      </c>
      <c r="M256" s="32">
        <f>'Link types'!O235</f>
        <v>0</v>
      </c>
      <c r="N256" s="32">
        <f>'Link types'!P235</f>
        <v>0</v>
      </c>
      <c r="O256" s="32">
        <f>'Link types'!Q235</f>
        <v>0</v>
      </c>
      <c r="P256" s="32">
        <f>'Link types'!R235</f>
        <v>0</v>
      </c>
      <c r="Q256" s="32">
        <f>'Link types'!S235</f>
        <v>0</v>
      </c>
      <c r="R256" s="32">
        <f>'Link types'!T235</f>
        <v>0</v>
      </c>
      <c r="S256" s="32">
        <f>'Link types'!U235</f>
        <v>0</v>
      </c>
      <c r="T256" s="32">
        <f>'Link types'!V235</f>
        <v>0</v>
      </c>
      <c r="U256" s="32">
        <f>'Link types'!W235</f>
        <v>10</v>
      </c>
      <c r="V256" s="32">
        <f>'Link types'!X235</f>
        <v>10</v>
      </c>
      <c r="W256" s="32">
        <f>'Link types'!Y235</f>
        <v>10</v>
      </c>
      <c r="X256" s="32" t="str">
        <f>'Link types'!Z235</f>
        <v/>
      </c>
      <c r="Y256" s="32"/>
    </row>
    <row r="257" spans="1:25" x14ac:dyDescent="0.25">
      <c r="A257" s="32">
        <f>'Link types'!B236</f>
        <v>334</v>
      </c>
      <c r="B257" s="32">
        <f>'Link types'!C236</f>
        <v>30</v>
      </c>
      <c r="C257" s="32" t="str">
        <f>'Link types'!D236</f>
        <v>free</v>
      </c>
      <c r="D257" s="32">
        <f>'Link types'!E236</f>
        <v>1</v>
      </c>
      <c r="E257" s="32">
        <f>'Link types'!F236</f>
        <v>1000</v>
      </c>
      <c r="F257" s="32" t="str">
        <f>'Link types'!G236</f>
        <v/>
      </c>
      <c r="G257" s="32">
        <f>'Link types'!H236</f>
        <v>0</v>
      </c>
      <c r="H257" s="32">
        <f>'Link types'!I236</f>
        <v>0</v>
      </c>
      <c r="I257" s="32">
        <f>'Link types'!J236</f>
        <v>0</v>
      </c>
      <c r="J257" s="32">
        <f>'Link types'!K236</f>
        <v>0</v>
      </c>
      <c r="K257" s="32">
        <f>'Link types'!M236</f>
        <v>0</v>
      </c>
      <c r="L257" s="32">
        <f>'Link types'!N236</f>
        <v>0</v>
      </c>
      <c r="M257" s="32">
        <f>'Link types'!O236</f>
        <v>0</v>
      </c>
      <c r="N257" s="32">
        <f>'Link types'!P236</f>
        <v>0</v>
      </c>
      <c r="O257" s="32">
        <f>'Link types'!Q236</f>
        <v>0</v>
      </c>
      <c r="P257" s="32">
        <f>'Link types'!R236</f>
        <v>0</v>
      </c>
      <c r="Q257" s="32">
        <f>'Link types'!S236</f>
        <v>0</v>
      </c>
      <c r="R257" s="32">
        <f>'Link types'!T236</f>
        <v>0</v>
      </c>
      <c r="S257" s="32">
        <f>'Link types'!U236</f>
        <v>0</v>
      </c>
      <c r="T257" s="32">
        <f>'Link types'!V236</f>
        <v>0</v>
      </c>
      <c r="U257" s="32">
        <f>'Link types'!W236</f>
        <v>10</v>
      </c>
      <c r="V257" s="32">
        <f>'Link types'!X236</f>
        <v>10</v>
      </c>
      <c r="W257" s="32">
        <f>'Link types'!Y236</f>
        <v>10</v>
      </c>
      <c r="X257" s="32" t="str">
        <f>'Link types'!Z236</f>
        <v/>
      </c>
      <c r="Y257" s="32"/>
    </row>
    <row r="258" spans="1:25" x14ac:dyDescent="0.25">
      <c r="A258" s="32">
        <f>'Link types'!B237</f>
        <v>335</v>
      </c>
      <c r="B258" s="32">
        <f>'Link types'!C237</f>
        <v>30</v>
      </c>
      <c r="C258" s="32" t="str">
        <f>'Link types'!D237</f>
        <v>free</v>
      </c>
      <c r="D258" s="32">
        <f>'Link types'!E237</f>
        <v>1</v>
      </c>
      <c r="E258" s="32">
        <f>'Link types'!F237</f>
        <v>1000</v>
      </c>
      <c r="F258" s="32" t="str">
        <f>'Link types'!G237</f>
        <v/>
      </c>
      <c r="G258" s="32">
        <f>'Link types'!H237</f>
        <v>0</v>
      </c>
      <c r="H258" s="32">
        <f>'Link types'!I237</f>
        <v>0</v>
      </c>
      <c r="I258" s="32">
        <f>'Link types'!J237</f>
        <v>0</v>
      </c>
      <c r="J258" s="32">
        <f>'Link types'!K237</f>
        <v>0</v>
      </c>
      <c r="K258" s="32">
        <f>'Link types'!M237</f>
        <v>0</v>
      </c>
      <c r="L258" s="32">
        <f>'Link types'!N237</f>
        <v>0</v>
      </c>
      <c r="M258" s="32">
        <f>'Link types'!O237</f>
        <v>0</v>
      </c>
      <c r="N258" s="32">
        <f>'Link types'!P237</f>
        <v>0</v>
      </c>
      <c r="O258" s="32">
        <f>'Link types'!Q237</f>
        <v>0</v>
      </c>
      <c r="P258" s="32">
        <f>'Link types'!R237</f>
        <v>0</v>
      </c>
      <c r="Q258" s="32">
        <f>'Link types'!S237</f>
        <v>0</v>
      </c>
      <c r="R258" s="32">
        <f>'Link types'!T237</f>
        <v>0</v>
      </c>
      <c r="S258" s="32">
        <f>'Link types'!U237</f>
        <v>0</v>
      </c>
      <c r="T258" s="32">
        <f>'Link types'!V237</f>
        <v>0</v>
      </c>
      <c r="U258" s="32">
        <f>'Link types'!W237</f>
        <v>10</v>
      </c>
      <c r="V258" s="32">
        <f>'Link types'!X237</f>
        <v>10</v>
      </c>
      <c r="W258" s="32">
        <f>'Link types'!Y237</f>
        <v>10</v>
      </c>
      <c r="X258" s="32" t="str">
        <f>'Link types'!Z237</f>
        <v/>
      </c>
      <c r="Y258" s="32"/>
    </row>
    <row r="259" spans="1:25" x14ac:dyDescent="0.25">
      <c r="A259" s="32">
        <f>'Link types'!B238</f>
        <v>336</v>
      </c>
      <c r="B259" s="32">
        <f>'Link types'!C238</f>
        <v>30</v>
      </c>
      <c r="C259" s="32" t="str">
        <f>'Link types'!D238</f>
        <v>free</v>
      </c>
      <c r="D259" s="32">
        <f>'Link types'!E238</f>
        <v>1</v>
      </c>
      <c r="E259" s="32">
        <f>'Link types'!F238</f>
        <v>1000</v>
      </c>
      <c r="F259" s="32" t="str">
        <f>'Link types'!G238</f>
        <v/>
      </c>
      <c r="G259" s="32">
        <f>'Link types'!H238</f>
        <v>0</v>
      </c>
      <c r="H259" s="32">
        <f>'Link types'!I238</f>
        <v>0</v>
      </c>
      <c r="I259" s="32">
        <f>'Link types'!J238</f>
        <v>0</v>
      </c>
      <c r="J259" s="32">
        <f>'Link types'!K238</f>
        <v>0</v>
      </c>
      <c r="K259" s="32">
        <f>'Link types'!M238</f>
        <v>0</v>
      </c>
      <c r="L259" s="32">
        <f>'Link types'!N238</f>
        <v>0</v>
      </c>
      <c r="M259" s="32">
        <f>'Link types'!O238</f>
        <v>0</v>
      </c>
      <c r="N259" s="32">
        <f>'Link types'!P238</f>
        <v>0</v>
      </c>
      <c r="O259" s="32">
        <f>'Link types'!Q238</f>
        <v>0</v>
      </c>
      <c r="P259" s="32">
        <f>'Link types'!R238</f>
        <v>0</v>
      </c>
      <c r="Q259" s="32">
        <f>'Link types'!S238</f>
        <v>0</v>
      </c>
      <c r="R259" s="32">
        <f>'Link types'!T238</f>
        <v>0</v>
      </c>
      <c r="S259" s="32">
        <f>'Link types'!U238</f>
        <v>0</v>
      </c>
      <c r="T259" s="32">
        <f>'Link types'!V238</f>
        <v>0</v>
      </c>
      <c r="U259" s="32">
        <f>'Link types'!W238</f>
        <v>10</v>
      </c>
      <c r="V259" s="32">
        <f>'Link types'!X238</f>
        <v>10</v>
      </c>
      <c r="W259" s="32">
        <f>'Link types'!Y238</f>
        <v>10</v>
      </c>
      <c r="X259" s="32" t="str">
        <f>'Link types'!Z238</f>
        <v/>
      </c>
      <c r="Y259" s="32"/>
    </row>
    <row r="260" spans="1:25" x14ac:dyDescent="0.25">
      <c r="A260" s="32">
        <f>'Link types'!B239</f>
        <v>337</v>
      </c>
      <c r="B260" s="32">
        <f>'Link types'!C239</f>
        <v>30</v>
      </c>
      <c r="C260" s="32" t="str">
        <f>'Link types'!D239</f>
        <v>free</v>
      </c>
      <c r="D260" s="32">
        <f>'Link types'!E239</f>
        <v>1</v>
      </c>
      <c r="E260" s="32">
        <f>'Link types'!F239</f>
        <v>1000</v>
      </c>
      <c r="F260" s="32" t="str">
        <f>'Link types'!G239</f>
        <v/>
      </c>
      <c r="G260" s="32">
        <f>'Link types'!H239</f>
        <v>0</v>
      </c>
      <c r="H260" s="32">
        <f>'Link types'!I239</f>
        <v>0</v>
      </c>
      <c r="I260" s="32">
        <f>'Link types'!J239</f>
        <v>0</v>
      </c>
      <c r="J260" s="32">
        <f>'Link types'!K239</f>
        <v>0</v>
      </c>
      <c r="K260" s="32">
        <f>'Link types'!M239</f>
        <v>0</v>
      </c>
      <c r="L260" s="32">
        <f>'Link types'!N239</f>
        <v>0</v>
      </c>
      <c r="M260" s="32">
        <f>'Link types'!O239</f>
        <v>0</v>
      </c>
      <c r="N260" s="32">
        <f>'Link types'!P239</f>
        <v>0</v>
      </c>
      <c r="O260" s="32">
        <f>'Link types'!Q239</f>
        <v>0</v>
      </c>
      <c r="P260" s="32">
        <f>'Link types'!R239</f>
        <v>0</v>
      </c>
      <c r="Q260" s="32">
        <f>'Link types'!S239</f>
        <v>0</v>
      </c>
      <c r="R260" s="32">
        <f>'Link types'!T239</f>
        <v>0</v>
      </c>
      <c r="S260" s="32">
        <f>'Link types'!U239</f>
        <v>0</v>
      </c>
      <c r="T260" s="32">
        <f>'Link types'!V239</f>
        <v>0</v>
      </c>
      <c r="U260" s="32">
        <f>'Link types'!W239</f>
        <v>10</v>
      </c>
      <c r="V260" s="32">
        <f>'Link types'!X239</f>
        <v>10</v>
      </c>
      <c r="W260" s="32">
        <f>'Link types'!Y239</f>
        <v>10</v>
      </c>
      <c r="X260" s="32" t="str">
        <f>'Link types'!Z239</f>
        <v/>
      </c>
      <c r="Y260" s="32"/>
    </row>
    <row r="261" spans="1:25" x14ac:dyDescent="0.25">
      <c r="A261" s="32">
        <f>'Link types'!B240</f>
        <v>338</v>
      </c>
      <c r="B261" s="32">
        <f>'Link types'!C240</f>
        <v>30</v>
      </c>
      <c r="C261" s="32" t="str">
        <f>'Link types'!D240</f>
        <v>free</v>
      </c>
      <c r="D261" s="32">
        <f>'Link types'!E240</f>
        <v>1</v>
      </c>
      <c r="E261" s="32">
        <f>'Link types'!F240</f>
        <v>1000</v>
      </c>
      <c r="F261" s="32" t="str">
        <f>'Link types'!G240</f>
        <v/>
      </c>
      <c r="G261" s="32">
        <f>'Link types'!H240</f>
        <v>0</v>
      </c>
      <c r="H261" s="32">
        <f>'Link types'!I240</f>
        <v>0</v>
      </c>
      <c r="I261" s="32">
        <f>'Link types'!J240</f>
        <v>0</v>
      </c>
      <c r="J261" s="32">
        <f>'Link types'!K240</f>
        <v>0</v>
      </c>
      <c r="K261" s="32">
        <f>'Link types'!M240</f>
        <v>0</v>
      </c>
      <c r="L261" s="32">
        <f>'Link types'!N240</f>
        <v>0</v>
      </c>
      <c r="M261" s="32">
        <f>'Link types'!O240</f>
        <v>0</v>
      </c>
      <c r="N261" s="32">
        <f>'Link types'!P240</f>
        <v>0</v>
      </c>
      <c r="O261" s="32">
        <f>'Link types'!Q240</f>
        <v>0</v>
      </c>
      <c r="P261" s="32">
        <f>'Link types'!R240</f>
        <v>0</v>
      </c>
      <c r="Q261" s="32">
        <f>'Link types'!S240</f>
        <v>0</v>
      </c>
      <c r="R261" s="32">
        <f>'Link types'!T240</f>
        <v>0</v>
      </c>
      <c r="S261" s="32">
        <f>'Link types'!U240</f>
        <v>0</v>
      </c>
      <c r="T261" s="32">
        <f>'Link types'!V240</f>
        <v>0</v>
      </c>
      <c r="U261" s="32">
        <f>'Link types'!W240</f>
        <v>10</v>
      </c>
      <c r="V261" s="32">
        <f>'Link types'!X240</f>
        <v>10</v>
      </c>
      <c r="W261" s="32">
        <f>'Link types'!Y240</f>
        <v>10</v>
      </c>
      <c r="X261" s="32" t="str">
        <f>'Link types'!Z240</f>
        <v/>
      </c>
      <c r="Y261" s="32"/>
    </row>
    <row r="262" spans="1:25" x14ac:dyDescent="0.25">
      <c r="A262" s="32">
        <f>'Link types'!B241</f>
        <v>339</v>
      </c>
      <c r="B262" s="32">
        <f>'Link types'!C241</f>
        <v>30</v>
      </c>
      <c r="C262" s="32" t="str">
        <f>'Link types'!D241</f>
        <v>free</v>
      </c>
      <c r="D262" s="32">
        <f>'Link types'!E241</f>
        <v>1</v>
      </c>
      <c r="E262" s="32">
        <f>'Link types'!F241</f>
        <v>1000</v>
      </c>
      <c r="F262" s="32" t="str">
        <f>'Link types'!G241</f>
        <v/>
      </c>
      <c r="G262" s="32">
        <f>'Link types'!H241</f>
        <v>0</v>
      </c>
      <c r="H262" s="32">
        <f>'Link types'!I241</f>
        <v>0</v>
      </c>
      <c r="I262" s="32">
        <f>'Link types'!J241</f>
        <v>0</v>
      </c>
      <c r="J262" s="32">
        <f>'Link types'!K241</f>
        <v>0</v>
      </c>
      <c r="K262" s="32">
        <f>'Link types'!M241</f>
        <v>0</v>
      </c>
      <c r="L262" s="32">
        <f>'Link types'!N241</f>
        <v>0</v>
      </c>
      <c r="M262" s="32">
        <f>'Link types'!O241</f>
        <v>0</v>
      </c>
      <c r="N262" s="32">
        <f>'Link types'!P241</f>
        <v>0</v>
      </c>
      <c r="O262" s="32">
        <f>'Link types'!Q241</f>
        <v>0</v>
      </c>
      <c r="P262" s="32">
        <f>'Link types'!R241</f>
        <v>0</v>
      </c>
      <c r="Q262" s="32">
        <f>'Link types'!S241</f>
        <v>0</v>
      </c>
      <c r="R262" s="32">
        <f>'Link types'!T241</f>
        <v>0</v>
      </c>
      <c r="S262" s="32">
        <f>'Link types'!U241</f>
        <v>0</v>
      </c>
      <c r="T262" s="32">
        <f>'Link types'!V241</f>
        <v>0</v>
      </c>
      <c r="U262" s="32">
        <f>'Link types'!W241</f>
        <v>10</v>
      </c>
      <c r="V262" s="32">
        <f>'Link types'!X241</f>
        <v>10</v>
      </c>
      <c r="W262" s="32">
        <f>'Link types'!Y241</f>
        <v>10</v>
      </c>
      <c r="X262" s="32" t="str">
        <f>'Link types'!Z241</f>
        <v/>
      </c>
      <c r="Y262" s="32"/>
    </row>
    <row r="263" spans="1:25" x14ac:dyDescent="0.25">
      <c r="A263" s="32">
        <f>'Link types'!B242</f>
        <v>340</v>
      </c>
      <c r="B263" s="32">
        <f>'Link types'!C242</f>
        <v>30</v>
      </c>
      <c r="C263" s="32" t="str">
        <f>'Link types'!D242</f>
        <v>Pr L1 V130</v>
      </c>
      <c r="D263" s="32">
        <f>'Link types'!E242</f>
        <v>1</v>
      </c>
      <c r="E263" s="32">
        <f>'Link types'!F242</f>
        <v>3</v>
      </c>
      <c r="F263" s="32" t="str">
        <f>'Link types'!G242</f>
        <v>BIKE,BUS,MINIBUS,CAR,HGV,PUTW,WALK</v>
      </c>
      <c r="G263" s="32">
        <f>'Link types'!H242</f>
        <v>1</v>
      </c>
      <c r="H263" s="32">
        <f>'Link types'!I242</f>
        <v>1500</v>
      </c>
      <c r="I263" s="32">
        <f>'Link types'!J242</f>
        <v>130</v>
      </c>
      <c r="J263" s="32">
        <f>'Link types'!K242</f>
        <v>1</v>
      </c>
      <c r="K263" s="32">
        <f>'Link types'!M242</f>
        <v>20</v>
      </c>
      <c r="L263" s="32">
        <f>'Link types'!N242</f>
        <v>130</v>
      </c>
      <c r="M263" s="32">
        <f>'Link types'!O242</f>
        <v>100</v>
      </c>
      <c r="N263" s="32">
        <f>'Link types'!P242</f>
        <v>4</v>
      </c>
      <c r="O263" s="32">
        <f>'Link types'!Q242</f>
        <v>80</v>
      </c>
      <c r="P263" s="32">
        <f>'Link types'!R242</f>
        <v>50</v>
      </c>
      <c r="Q263" s="32">
        <f>'Link types'!S242</f>
        <v>4</v>
      </c>
      <c r="R263" s="32">
        <f>'Link types'!T242</f>
        <v>50</v>
      </c>
      <c r="S263" s="32">
        <f>'Link types'!U242</f>
        <v>50</v>
      </c>
      <c r="T263" s="32">
        <f>'Link types'!V242</f>
        <v>50</v>
      </c>
      <c r="U263" s="32">
        <f>'Link types'!W242</f>
        <v>1.3</v>
      </c>
      <c r="V263" s="32">
        <f>'Link types'!X242</f>
        <v>1</v>
      </c>
      <c r="W263" s="32">
        <f>'Link types'!Y242</f>
        <v>1.3</v>
      </c>
      <c r="X263" s="32" t="str">
        <f>'Link types'!Z242</f>
        <v>Primary: Major road under national administration, connects large cities, significant interurban traffic (e.g. 10.000 veh / day, "Bundesstraße")</v>
      </c>
      <c r="Y263" s="32"/>
    </row>
    <row r="264" spans="1:25" x14ac:dyDescent="0.25">
      <c r="A264" s="32">
        <f>'Link types'!B243</f>
        <v>341</v>
      </c>
      <c r="B264" s="32">
        <f>'Link types'!C243</f>
        <v>30</v>
      </c>
      <c r="C264" s="32" t="str">
        <f>'Link types'!D243</f>
        <v>Pr L1 V120</v>
      </c>
      <c r="D264" s="32">
        <f>'Link types'!E243</f>
        <v>1</v>
      </c>
      <c r="E264" s="32">
        <f>'Link types'!F243</f>
        <v>3</v>
      </c>
      <c r="F264" s="32" t="str">
        <f>'Link types'!G243</f>
        <v>BIKE,BUS,MINIBUS,CAR,HGV,PUTW,WALK</v>
      </c>
      <c r="G264" s="32">
        <f>'Link types'!H243</f>
        <v>1</v>
      </c>
      <c r="H264" s="32">
        <f>'Link types'!I243</f>
        <v>1400</v>
      </c>
      <c r="I264" s="32">
        <f>'Link types'!J243</f>
        <v>120</v>
      </c>
      <c r="J264" s="32">
        <f>'Link types'!K243</f>
        <v>1</v>
      </c>
      <c r="K264" s="32">
        <f>'Link types'!M243</f>
        <v>20</v>
      </c>
      <c r="L264" s="32">
        <f>'Link types'!N243</f>
        <v>130</v>
      </c>
      <c r="M264" s="32">
        <f>'Link types'!O243</f>
        <v>100</v>
      </c>
      <c r="N264" s="32">
        <f>'Link types'!P243</f>
        <v>4</v>
      </c>
      <c r="O264" s="32">
        <f>'Link types'!Q243</f>
        <v>80</v>
      </c>
      <c r="P264" s="32">
        <f>'Link types'!R243</f>
        <v>50</v>
      </c>
      <c r="Q264" s="32">
        <f>'Link types'!S243</f>
        <v>4</v>
      </c>
      <c r="R264" s="32">
        <f>'Link types'!T243</f>
        <v>50</v>
      </c>
      <c r="S264" s="32">
        <f>'Link types'!U243</f>
        <v>50</v>
      </c>
      <c r="T264" s="32">
        <f>'Link types'!V243</f>
        <v>50</v>
      </c>
      <c r="U264" s="32">
        <f>'Link types'!W243</f>
        <v>1.3</v>
      </c>
      <c r="V264" s="32">
        <f>'Link types'!X243</f>
        <v>1</v>
      </c>
      <c r="W264" s="32">
        <f>'Link types'!Y243</f>
        <v>1.3</v>
      </c>
      <c r="X264" s="32" t="str">
        <f>'Link types'!Z243</f>
        <v>Primary: Major road under national administration, connects large cities, significant interurban traffic (e.g. 10.000 veh / day, "Bundesstraße")</v>
      </c>
      <c r="Y264" s="32"/>
    </row>
    <row r="265" spans="1:25" x14ac:dyDescent="0.25">
      <c r="A265" s="32">
        <f>'Link types'!B244</f>
        <v>342</v>
      </c>
      <c r="B265" s="32">
        <f>'Link types'!C244</f>
        <v>30</v>
      </c>
      <c r="C265" s="32" t="str">
        <f>'Link types'!D244</f>
        <v>Pr L1 V110</v>
      </c>
      <c r="D265" s="32">
        <f>'Link types'!E244</f>
        <v>1</v>
      </c>
      <c r="E265" s="32">
        <f>'Link types'!F244</f>
        <v>3</v>
      </c>
      <c r="F265" s="32" t="str">
        <f>'Link types'!G244</f>
        <v>BIKE,BUS,MINIBUS,CAR,HGV,PUTW,WALK</v>
      </c>
      <c r="G265" s="32">
        <f>'Link types'!H244</f>
        <v>1</v>
      </c>
      <c r="H265" s="32">
        <f>'Link types'!I244</f>
        <v>1300</v>
      </c>
      <c r="I265" s="32">
        <f>'Link types'!J244</f>
        <v>110</v>
      </c>
      <c r="J265" s="32">
        <f>'Link types'!K244</f>
        <v>1</v>
      </c>
      <c r="K265" s="32">
        <f>'Link types'!M244</f>
        <v>20</v>
      </c>
      <c r="L265" s="32">
        <f>'Link types'!N244</f>
        <v>130</v>
      </c>
      <c r="M265" s="32">
        <f>'Link types'!O244</f>
        <v>100</v>
      </c>
      <c r="N265" s="32">
        <f>'Link types'!P244</f>
        <v>4</v>
      </c>
      <c r="O265" s="32">
        <f>'Link types'!Q244</f>
        <v>80</v>
      </c>
      <c r="P265" s="32">
        <f>'Link types'!R244</f>
        <v>50</v>
      </c>
      <c r="Q265" s="32">
        <f>'Link types'!S244</f>
        <v>4</v>
      </c>
      <c r="R265" s="32">
        <f>'Link types'!T244</f>
        <v>50</v>
      </c>
      <c r="S265" s="32">
        <f>'Link types'!U244</f>
        <v>50</v>
      </c>
      <c r="T265" s="32">
        <f>'Link types'!V244</f>
        <v>50</v>
      </c>
      <c r="U265" s="32">
        <f>'Link types'!W244</f>
        <v>1.3</v>
      </c>
      <c r="V265" s="32">
        <f>'Link types'!X244</f>
        <v>1</v>
      </c>
      <c r="W265" s="32">
        <f>'Link types'!Y244</f>
        <v>1.3</v>
      </c>
      <c r="X265" s="32" t="str">
        <f>'Link types'!Z244</f>
        <v>Primary: Major road under national administration, connects large cities, significant interurban traffic (e.g. 10.000 veh / day, "Bundesstraße")</v>
      </c>
      <c r="Y265" s="32"/>
    </row>
    <row r="266" spans="1:25" x14ac:dyDescent="0.25">
      <c r="A266" s="32">
        <f>'Link types'!B245</f>
        <v>343</v>
      </c>
      <c r="B266" s="32">
        <f>'Link types'!C245</f>
        <v>30</v>
      </c>
      <c r="C266" s="32" t="str">
        <f>'Link types'!D245</f>
        <v>Pr L1 V100</v>
      </c>
      <c r="D266" s="32">
        <f>'Link types'!E245</f>
        <v>1</v>
      </c>
      <c r="E266" s="32">
        <f>'Link types'!F245</f>
        <v>3</v>
      </c>
      <c r="F266" s="32" t="str">
        <f>'Link types'!G245</f>
        <v>BIKE,BUS,MINIBUS,CAR,HGV,PUTW,WALK</v>
      </c>
      <c r="G266" s="32">
        <f>'Link types'!H245</f>
        <v>1</v>
      </c>
      <c r="H266" s="32">
        <f>'Link types'!I245</f>
        <v>1200</v>
      </c>
      <c r="I266" s="32">
        <f>'Link types'!J245</f>
        <v>100</v>
      </c>
      <c r="J266" s="32">
        <f>'Link types'!K245</f>
        <v>1</v>
      </c>
      <c r="K266" s="32">
        <f>'Link types'!M245</f>
        <v>20</v>
      </c>
      <c r="L266" s="32">
        <f>'Link types'!N245</f>
        <v>130</v>
      </c>
      <c r="M266" s="32">
        <f>'Link types'!O245</f>
        <v>100</v>
      </c>
      <c r="N266" s="32">
        <f>'Link types'!P245</f>
        <v>4</v>
      </c>
      <c r="O266" s="32">
        <f>'Link types'!Q245</f>
        <v>80</v>
      </c>
      <c r="P266" s="32">
        <f>'Link types'!R245</f>
        <v>50</v>
      </c>
      <c r="Q266" s="32">
        <f>'Link types'!S245</f>
        <v>4</v>
      </c>
      <c r="R266" s="32">
        <f>'Link types'!T245</f>
        <v>50</v>
      </c>
      <c r="S266" s="32">
        <f>'Link types'!U245</f>
        <v>50</v>
      </c>
      <c r="T266" s="32">
        <f>'Link types'!V245</f>
        <v>50</v>
      </c>
      <c r="U266" s="32">
        <f>'Link types'!W245</f>
        <v>1.3</v>
      </c>
      <c r="V266" s="32">
        <f>'Link types'!X245</f>
        <v>1</v>
      </c>
      <c r="W266" s="32">
        <f>'Link types'!Y245</f>
        <v>1.3</v>
      </c>
      <c r="X266" s="32" t="str">
        <f>'Link types'!Z245</f>
        <v>Primary: Major road under national administration, connects large cities, significant interurban traffic (e.g. 10.000 veh / day, "Bundesstraße")</v>
      </c>
      <c r="Y266" s="32"/>
    </row>
    <row r="267" spans="1:25" x14ac:dyDescent="0.25">
      <c r="A267" s="32">
        <f>'Link types'!B246</f>
        <v>344</v>
      </c>
      <c r="B267" s="32">
        <f>'Link types'!C246</f>
        <v>30</v>
      </c>
      <c r="C267" s="32" t="str">
        <f>'Link types'!D246</f>
        <v>Pr L1 V90</v>
      </c>
      <c r="D267" s="32">
        <f>'Link types'!E246</f>
        <v>1</v>
      </c>
      <c r="E267" s="32">
        <f>'Link types'!F246</f>
        <v>3</v>
      </c>
      <c r="F267" s="32" t="str">
        <f>'Link types'!G246</f>
        <v>BIKE,BUS,MINIBUS,CAR,HGV,PUTW,WALK</v>
      </c>
      <c r="G267" s="32">
        <f>'Link types'!H246</f>
        <v>1</v>
      </c>
      <c r="H267" s="32">
        <f>'Link types'!I246</f>
        <v>1100</v>
      </c>
      <c r="I267" s="32">
        <f>'Link types'!J246</f>
        <v>90</v>
      </c>
      <c r="J267" s="32">
        <f>'Link types'!K246</f>
        <v>1</v>
      </c>
      <c r="K267" s="32">
        <f>'Link types'!M246</f>
        <v>20</v>
      </c>
      <c r="L267" s="32">
        <f>'Link types'!N246</f>
        <v>130</v>
      </c>
      <c r="M267" s="32">
        <f>'Link types'!O246</f>
        <v>100</v>
      </c>
      <c r="N267" s="32">
        <f>'Link types'!P246</f>
        <v>4</v>
      </c>
      <c r="O267" s="32">
        <f>'Link types'!Q246</f>
        <v>80</v>
      </c>
      <c r="P267" s="32">
        <f>'Link types'!R246</f>
        <v>50</v>
      </c>
      <c r="Q267" s="32">
        <f>'Link types'!S246</f>
        <v>4</v>
      </c>
      <c r="R267" s="32">
        <f>'Link types'!T246</f>
        <v>50</v>
      </c>
      <c r="S267" s="32">
        <f>'Link types'!U246</f>
        <v>50</v>
      </c>
      <c r="T267" s="32">
        <f>'Link types'!V246</f>
        <v>50</v>
      </c>
      <c r="U267" s="32">
        <f>'Link types'!W246</f>
        <v>1.3</v>
      </c>
      <c r="V267" s="32">
        <f>'Link types'!X246</f>
        <v>1</v>
      </c>
      <c r="W267" s="32">
        <f>'Link types'!Y246</f>
        <v>1.3</v>
      </c>
      <c r="X267" s="32" t="str">
        <f>'Link types'!Z246</f>
        <v>Primary: Major road under national administration, connects large cities, significant interurban traffic (e.g. 10.000 veh / day, "Bundesstraße")</v>
      </c>
      <c r="Y267" s="32"/>
    </row>
    <row r="268" spans="1:25" x14ac:dyDescent="0.25">
      <c r="A268" s="32">
        <f>'Link types'!B247</f>
        <v>345</v>
      </c>
      <c r="B268" s="32">
        <f>'Link types'!C247</f>
        <v>30</v>
      </c>
      <c r="C268" s="32" t="str">
        <f>'Link types'!D247</f>
        <v>Pr L1 V80</v>
      </c>
      <c r="D268" s="32">
        <f>'Link types'!E247</f>
        <v>1</v>
      </c>
      <c r="E268" s="32">
        <f>'Link types'!F247</f>
        <v>3</v>
      </c>
      <c r="F268" s="32" t="str">
        <f>'Link types'!G247</f>
        <v>BIKE,BUS,MINIBUS,CAR,HGV,PUTW,WALK</v>
      </c>
      <c r="G268" s="32">
        <f>'Link types'!H247</f>
        <v>1</v>
      </c>
      <c r="H268" s="32">
        <f>'Link types'!I247</f>
        <v>1000</v>
      </c>
      <c r="I268" s="32">
        <f>'Link types'!J247</f>
        <v>80</v>
      </c>
      <c r="J268" s="32">
        <f>'Link types'!K247</f>
        <v>1</v>
      </c>
      <c r="K268" s="32">
        <f>'Link types'!M247</f>
        <v>20</v>
      </c>
      <c r="L268" s="32">
        <f>'Link types'!N247</f>
        <v>130</v>
      </c>
      <c r="M268" s="32">
        <f>'Link types'!O247</f>
        <v>100</v>
      </c>
      <c r="N268" s="32">
        <f>'Link types'!P247</f>
        <v>4</v>
      </c>
      <c r="O268" s="32">
        <f>'Link types'!Q247</f>
        <v>80</v>
      </c>
      <c r="P268" s="32">
        <f>'Link types'!R247</f>
        <v>50</v>
      </c>
      <c r="Q268" s="32">
        <f>'Link types'!S247</f>
        <v>4</v>
      </c>
      <c r="R268" s="32">
        <f>'Link types'!T247</f>
        <v>50</v>
      </c>
      <c r="S268" s="32">
        <f>'Link types'!U247</f>
        <v>50</v>
      </c>
      <c r="T268" s="32">
        <f>'Link types'!V247</f>
        <v>50</v>
      </c>
      <c r="U268" s="32">
        <f>'Link types'!W247</f>
        <v>1.3</v>
      </c>
      <c r="V268" s="32">
        <f>'Link types'!X247</f>
        <v>1</v>
      </c>
      <c r="W268" s="32">
        <f>'Link types'!Y247</f>
        <v>1.3</v>
      </c>
      <c r="X268" s="32" t="str">
        <f>'Link types'!Z247</f>
        <v>Primary: Major road under national administration, connects large cities, significant interurban traffic (e.g. 10.000 veh / day, "Bundesstraße")</v>
      </c>
      <c r="Y268" s="32"/>
    </row>
    <row r="269" spans="1:25" x14ac:dyDescent="0.25">
      <c r="A269" s="32">
        <f>'Link types'!B248</f>
        <v>346</v>
      </c>
      <c r="B269" s="32">
        <f>'Link types'!C248</f>
        <v>30</v>
      </c>
      <c r="C269" s="32" t="str">
        <f>'Link types'!D248</f>
        <v>Pr L1 V70</v>
      </c>
      <c r="D269" s="32">
        <f>'Link types'!E248</f>
        <v>1</v>
      </c>
      <c r="E269" s="32">
        <f>'Link types'!F248</f>
        <v>3</v>
      </c>
      <c r="F269" s="32" t="str">
        <f>'Link types'!G248</f>
        <v>BIKE,BUS,MINIBUS,CAR,HGV,PUTW,WALK</v>
      </c>
      <c r="G269" s="32">
        <f>'Link types'!H248</f>
        <v>1</v>
      </c>
      <c r="H269" s="32">
        <f>'Link types'!I248</f>
        <v>800</v>
      </c>
      <c r="I269" s="32">
        <f>'Link types'!J248</f>
        <v>70</v>
      </c>
      <c r="J269" s="32">
        <f>'Link types'!K248</f>
        <v>1</v>
      </c>
      <c r="K269" s="32">
        <f>'Link types'!M248</f>
        <v>20</v>
      </c>
      <c r="L269" s="32">
        <f>'Link types'!N248</f>
        <v>130</v>
      </c>
      <c r="M269" s="32">
        <f>'Link types'!O248</f>
        <v>100</v>
      </c>
      <c r="N269" s="32">
        <f>'Link types'!P248</f>
        <v>4</v>
      </c>
      <c r="O269" s="32">
        <f>'Link types'!Q248</f>
        <v>80</v>
      </c>
      <c r="P269" s="32">
        <f>'Link types'!R248</f>
        <v>50</v>
      </c>
      <c r="Q269" s="32">
        <f>'Link types'!S248</f>
        <v>4</v>
      </c>
      <c r="R269" s="32">
        <f>'Link types'!T248</f>
        <v>50</v>
      </c>
      <c r="S269" s="32">
        <f>'Link types'!U248</f>
        <v>50</v>
      </c>
      <c r="T269" s="32">
        <f>'Link types'!V248</f>
        <v>50</v>
      </c>
      <c r="U269" s="32">
        <f>'Link types'!W248</f>
        <v>1.3</v>
      </c>
      <c r="V269" s="32">
        <f>'Link types'!X248</f>
        <v>1</v>
      </c>
      <c r="W269" s="32">
        <f>'Link types'!Y248</f>
        <v>1.3</v>
      </c>
      <c r="X269" s="32" t="str">
        <f>'Link types'!Z248</f>
        <v>Primary: Major road under national administration, connects large cities, significant interurban traffic (e.g. 10.000 veh / day, "Bundesstraße")</v>
      </c>
      <c r="Y269" s="32"/>
    </row>
    <row r="270" spans="1:25" x14ac:dyDescent="0.25">
      <c r="A270" s="32">
        <f>'Link types'!B249</f>
        <v>347</v>
      </c>
      <c r="B270" s="32">
        <f>'Link types'!C249</f>
        <v>30</v>
      </c>
      <c r="C270" s="32" t="str">
        <f>'Link types'!D249</f>
        <v>Pr L1 V60</v>
      </c>
      <c r="D270" s="32">
        <f>'Link types'!E249</f>
        <v>1</v>
      </c>
      <c r="E270" s="32">
        <f>'Link types'!F249</f>
        <v>3</v>
      </c>
      <c r="F270" s="32" t="str">
        <f>'Link types'!G249</f>
        <v>BIKE,BUS,MINIBUS,CAR,HGV,PUTW,WALK</v>
      </c>
      <c r="G270" s="32">
        <f>'Link types'!H249</f>
        <v>1</v>
      </c>
      <c r="H270" s="32">
        <f>'Link types'!I249</f>
        <v>600</v>
      </c>
      <c r="I270" s="32">
        <f>'Link types'!J249</f>
        <v>60</v>
      </c>
      <c r="J270" s="32">
        <f>'Link types'!K249</f>
        <v>1</v>
      </c>
      <c r="K270" s="32">
        <f>'Link types'!M249</f>
        <v>20</v>
      </c>
      <c r="L270" s="32">
        <f>'Link types'!N249</f>
        <v>130</v>
      </c>
      <c r="M270" s="32">
        <f>'Link types'!O249</f>
        <v>100</v>
      </c>
      <c r="N270" s="32">
        <f>'Link types'!P249</f>
        <v>4</v>
      </c>
      <c r="O270" s="32">
        <f>'Link types'!Q249</f>
        <v>80</v>
      </c>
      <c r="P270" s="32">
        <f>'Link types'!R249</f>
        <v>50</v>
      </c>
      <c r="Q270" s="32">
        <f>'Link types'!S249</f>
        <v>4</v>
      </c>
      <c r="R270" s="32">
        <f>'Link types'!T249</f>
        <v>50</v>
      </c>
      <c r="S270" s="32">
        <f>'Link types'!U249</f>
        <v>50</v>
      </c>
      <c r="T270" s="32">
        <f>'Link types'!V249</f>
        <v>50</v>
      </c>
      <c r="U270" s="32">
        <f>'Link types'!W249</f>
        <v>1.3</v>
      </c>
      <c r="V270" s="32">
        <f>'Link types'!X249</f>
        <v>1</v>
      </c>
      <c r="W270" s="32">
        <f>'Link types'!Y249</f>
        <v>1.3</v>
      </c>
      <c r="X270" s="32" t="str">
        <f>'Link types'!Z249</f>
        <v>Primary: Major road under national administration, connects large cities, significant interurban traffic (e.g. 10.000 veh / day, "Bundesstraße")</v>
      </c>
      <c r="Y270" s="32"/>
    </row>
    <row r="271" spans="1:25" x14ac:dyDescent="0.25">
      <c r="A271" s="32">
        <f>'Link types'!B250</f>
        <v>348</v>
      </c>
      <c r="B271" s="32">
        <f>'Link types'!C250</f>
        <v>30</v>
      </c>
      <c r="C271" s="32" t="str">
        <f>'Link types'!D250</f>
        <v>Pr L1 V50</v>
      </c>
      <c r="D271" s="32">
        <f>'Link types'!E250</f>
        <v>1</v>
      </c>
      <c r="E271" s="32">
        <f>'Link types'!F250</f>
        <v>3</v>
      </c>
      <c r="F271" s="32" t="str">
        <f>'Link types'!G250</f>
        <v>BIKE,BUS,MINIBUS,CAR,HGV,PUTW,WALK</v>
      </c>
      <c r="G271" s="32">
        <f>'Link types'!H250</f>
        <v>1</v>
      </c>
      <c r="H271" s="32">
        <f>'Link types'!I250</f>
        <v>400</v>
      </c>
      <c r="I271" s="32">
        <f>'Link types'!J250</f>
        <v>50</v>
      </c>
      <c r="J271" s="32">
        <f>'Link types'!K250</f>
        <v>1</v>
      </c>
      <c r="K271" s="32">
        <f>'Link types'!M250</f>
        <v>20</v>
      </c>
      <c r="L271" s="32">
        <f>'Link types'!N250</f>
        <v>130</v>
      </c>
      <c r="M271" s="32">
        <f>'Link types'!O250</f>
        <v>100</v>
      </c>
      <c r="N271" s="32">
        <f>'Link types'!P250</f>
        <v>4</v>
      </c>
      <c r="O271" s="32">
        <f>'Link types'!Q250</f>
        <v>80</v>
      </c>
      <c r="P271" s="32">
        <f>'Link types'!R250</f>
        <v>50</v>
      </c>
      <c r="Q271" s="32">
        <f>'Link types'!S250</f>
        <v>4</v>
      </c>
      <c r="R271" s="32">
        <f>'Link types'!T250</f>
        <v>50</v>
      </c>
      <c r="S271" s="32">
        <f>'Link types'!U250</f>
        <v>50</v>
      </c>
      <c r="T271" s="32">
        <f>'Link types'!V250</f>
        <v>50</v>
      </c>
      <c r="U271" s="32">
        <f>'Link types'!W250</f>
        <v>1.3</v>
      </c>
      <c r="V271" s="32">
        <f>'Link types'!X250</f>
        <v>1</v>
      </c>
      <c r="W271" s="32">
        <f>'Link types'!Y250</f>
        <v>1.3</v>
      </c>
      <c r="X271" s="32" t="str">
        <f>'Link types'!Z250</f>
        <v>Primary: Major road under national administration, connects large cities, significant interurban traffic (e.g. 10.000 veh / day, "Bundesstraße")</v>
      </c>
      <c r="Y271" s="32"/>
    </row>
    <row r="272" spans="1:25" x14ac:dyDescent="0.25">
      <c r="A272" s="32">
        <f>'Link types'!B251</f>
        <v>349</v>
      </c>
      <c r="B272" s="32">
        <f>'Link types'!C251</f>
        <v>30</v>
      </c>
      <c r="C272" s="32" t="str">
        <f>'Link types'!D251</f>
        <v>Pr L1 V40</v>
      </c>
      <c r="D272" s="32">
        <f>'Link types'!E251</f>
        <v>1</v>
      </c>
      <c r="E272" s="32">
        <f>'Link types'!F251</f>
        <v>3</v>
      </c>
      <c r="F272" s="32" t="str">
        <f>'Link types'!G251</f>
        <v>BIKE,BUS,MINIBUS,CAR,HGV,PUTW,WALK</v>
      </c>
      <c r="G272" s="32">
        <f>'Link types'!H251</f>
        <v>1</v>
      </c>
      <c r="H272" s="32">
        <f>'Link types'!I251</f>
        <v>300</v>
      </c>
      <c r="I272" s="32">
        <f>'Link types'!J251</f>
        <v>40</v>
      </c>
      <c r="J272" s="32">
        <f>'Link types'!K251</f>
        <v>1</v>
      </c>
      <c r="K272" s="32">
        <f>'Link types'!M251</f>
        <v>20</v>
      </c>
      <c r="L272" s="32">
        <f>'Link types'!N251</f>
        <v>130</v>
      </c>
      <c r="M272" s="32">
        <f>'Link types'!O251</f>
        <v>100</v>
      </c>
      <c r="N272" s="32">
        <f>'Link types'!P251</f>
        <v>4</v>
      </c>
      <c r="O272" s="32">
        <f>'Link types'!Q251</f>
        <v>80</v>
      </c>
      <c r="P272" s="32">
        <f>'Link types'!R251</f>
        <v>50</v>
      </c>
      <c r="Q272" s="32">
        <f>'Link types'!S251</f>
        <v>4</v>
      </c>
      <c r="R272" s="32">
        <f>'Link types'!T251</f>
        <v>50</v>
      </c>
      <c r="S272" s="32">
        <f>'Link types'!U251</f>
        <v>50</v>
      </c>
      <c r="T272" s="32">
        <f>'Link types'!V251</f>
        <v>50</v>
      </c>
      <c r="U272" s="32">
        <f>'Link types'!W251</f>
        <v>1.3</v>
      </c>
      <c r="V272" s="32">
        <f>'Link types'!X251</f>
        <v>1</v>
      </c>
      <c r="W272" s="32">
        <f>'Link types'!Y251</f>
        <v>1.3</v>
      </c>
      <c r="X272" s="32" t="str">
        <f>'Link types'!Z251</f>
        <v>Primary: Major road under national administration, connects large cities, significant interurban traffic (e.g. 10.000 veh / day, "Bundesstraße")</v>
      </c>
      <c r="Y272" s="32"/>
    </row>
    <row r="273" spans="1:25" x14ac:dyDescent="0.25">
      <c r="A273" s="32">
        <f>'Link types'!B252</f>
        <v>350</v>
      </c>
      <c r="B273" s="32">
        <f>'Link types'!C252</f>
        <v>30</v>
      </c>
      <c r="C273" s="32" t="str">
        <f>'Link types'!D252</f>
        <v>free</v>
      </c>
      <c r="D273" s="32">
        <f>'Link types'!E252</f>
        <v>1</v>
      </c>
      <c r="E273" s="32">
        <f>'Link types'!F252</f>
        <v>1000</v>
      </c>
      <c r="F273" s="32" t="str">
        <f>'Link types'!G252</f>
        <v/>
      </c>
      <c r="G273" s="32">
        <f>'Link types'!H252</f>
        <v>0</v>
      </c>
      <c r="H273" s="32">
        <f>'Link types'!I252</f>
        <v>0</v>
      </c>
      <c r="I273" s="32">
        <f>'Link types'!J252</f>
        <v>0</v>
      </c>
      <c r="J273" s="32">
        <f>'Link types'!K252</f>
        <v>0</v>
      </c>
      <c r="K273" s="32">
        <f>'Link types'!M252</f>
        <v>0</v>
      </c>
      <c r="L273" s="32">
        <f>'Link types'!N252</f>
        <v>0</v>
      </c>
      <c r="M273" s="32">
        <f>'Link types'!O252</f>
        <v>0</v>
      </c>
      <c r="N273" s="32">
        <f>'Link types'!P252</f>
        <v>0</v>
      </c>
      <c r="O273" s="32">
        <f>'Link types'!Q252</f>
        <v>0</v>
      </c>
      <c r="P273" s="32">
        <f>'Link types'!R252</f>
        <v>0</v>
      </c>
      <c r="Q273" s="32">
        <f>'Link types'!S252</f>
        <v>0</v>
      </c>
      <c r="R273" s="32">
        <f>'Link types'!T252</f>
        <v>0</v>
      </c>
      <c r="S273" s="32">
        <f>'Link types'!U252</f>
        <v>0</v>
      </c>
      <c r="T273" s="32">
        <f>'Link types'!V252</f>
        <v>0</v>
      </c>
      <c r="U273" s="32">
        <f>'Link types'!W252</f>
        <v>10</v>
      </c>
      <c r="V273" s="32">
        <f>'Link types'!X252</f>
        <v>10</v>
      </c>
      <c r="W273" s="32">
        <f>'Link types'!Y252</f>
        <v>10</v>
      </c>
      <c r="X273" s="32" t="str">
        <f>'Link types'!Z252</f>
        <v/>
      </c>
      <c r="Y273" s="32"/>
    </row>
    <row r="274" spans="1:25" x14ac:dyDescent="0.25">
      <c r="A274" s="32">
        <f>'Link types'!B253</f>
        <v>351</v>
      </c>
      <c r="B274" s="32">
        <f>'Link types'!C253</f>
        <v>30</v>
      </c>
      <c r="C274" s="32" t="str">
        <f>'Link types'!D253</f>
        <v>free</v>
      </c>
      <c r="D274" s="32">
        <f>'Link types'!E253</f>
        <v>1</v>
      </c>
      <c r="E274" s="32">
        <f>'Link types'!F253</f>
        <v>1000</v>
      </c>
      <c r="F274" s="32" t="str">
        <f>'Link types'!G253</f>
        <v/>
      </c>
      <c r="G274" s="32">
        <f>'Link types'!H253</f>
        <v>0</v>
      </c>
      <c r="H274" s="32">
        <f>'Link types'!I253</f>
        <v>0</v>
      </c>
      <c r="I274" s="32">
        <f>'Link types'!J253</f>
        <v>0</v>
      </c>
      <c r="J274" s="32">
        <f>'Link types'!K253</f>
        <v>0</v>
      </c>
      <c r="K274" s="32">
        <f>'Link types'!M253</f>
        <v>0</v>
      </c>
      <c r="L274" s="32">
        <f>'Link types'!N253</f>
        <v>0</v>
      </c>
      <c r="M274" s="32">
        <f>'Link types'!O253</f>
        <v>0</v>
      </c>
      <c r="N274" s="32">
        <f>'Link types'!P253</f>
        <v>0</v>
      </c>
      <c r="O274" s="32">
        <f>'Link types'!Q253</f>
        <v>0</v>
      </c>
      <c r="P274" s="32">
        <f>'Link types'!R253</f>
        <v>0</v>
      </c>
      <c r="Q274" s="32">
        <f>'Link types'!S253</f>
        <v>0</v>
      </c>
      <c r="R274" s="32">
        <f>'Link types'!T253</f>
        <v>0</v>
      </c>
      <c r="S274" s="32">
        <f>'Link types'!U253</f>
        <v>0</v>
      </c>
      <c r="T274" s="32">
        <f>'Link types'!V253</f>
        <v>0</v>
      </c>
      <c r="U274" s="32">
        <f>'Link types'!W253</f>
        <v>10</v>
      </c>
      <c r="V274" s="32">
        <f>'Link types'!X253</f>
        <v>10</v>
      </c>
      <c r="W274" s="32">
        <f>'Link types'!Y253</f>
        <v>10</v>
      </c>
      <c r="X274" s="32" t="str">
        <f>'Link types'!Z253</f>
        <v/>
      </c>
      <c r="Y274" s="32"/>
    </row>
    <row r="275" spans="1:25" x14ac:dyDescent="0.25">
      <c r="A275" s="32">
        <f>'Link types'!B254</f>
        <v>352</v>
      </c>
      <c r="B275" s="32">
        <f>'Link types'!C254</f>
        <v>30</v>
      </c>
      <c r="C275" s="32" t="str">
        <f>'Link types'!D254</f>
        <v>free</v>
      </c>
      <c r="D275" s="32">
        <f>'Link types'!E254</f>
        <v>1</v>
      </c>
      <c r="E275" s="32">
        <f>'Link types'!F254</f>
        <v>1000</v>
      </c>
      <c r="F275" s="32" t="str">
        <f>'Link types'!G254</f>
        <v/>
      </c>
      <c r="G275" s="32">
        <f>'Link types'!H254</f>
        <v>0</v>
      </c>
      <c r="H275" s="32">
        <f>'Link types'!I254</f>
        <v>0</v>
      </c>
      <c r="I275" s="32">
        <f>'Link types'!J254</f>
        <v>0</v>
      </c>
      <c r="J275" s="32">
        <f>'Link types'!K254</f>
        <v>0</v>
      </c>
      <c r="K275" s="32">
        <f>'Link types'!M254</f>
        <v>0</v>
      </c>
      <c r="L275" s="32">
        <f>'Link types'!N254</f>
        <v>0</v>
      </c>
      <c r="M275" s="32">
        <f>'Link types'!O254</f>
        <v>0</v>
      </c>
      <c r="N275" s="32">
        <f>'Link types'!P254</f>
        <v>0</v>
      </c>
      <c r="O275" s="32">
        <f>'Link types'!Q254</f>
        <v>0</v>
      </c>
      <c r="P275" s="32">
        <f>'Link types'!R254</f>
        <v>0</v>
      </c>
      <c r="Q275" s="32">
        <f>'Link types'!S254</f>
        <v>0</v>
      </c>
      <c r="R275" s="32">
        <f>'Link types'!T254</f>
        <v>0</v>
      </c>
      <c r="S275" s="32">
        <f>'Link types'!U254</f>
        <v>0</v>
      </c>
      <c r="T275" s="32">
        <f>'Link types'!V254</f>
        <v>0</v>
      </c>
      <c r="U275" s="32">
        <f>'Link types'!W254</f>
        <v>10</v>
      </c>
      <c r="V275" s="32">
        <f>'Link types'!X254</f>
        <v>10</v>
      </c>
      <c r="W275" s="32">
        <f>'Link types'!Y254</f>
        <v>10</v>
      </c>
      <c r="X275" s="32" t="str">
        <f>'Link types'!Z254</f>
        <v/>
      </c>
      <c r="Y275" s="32"/>
    </row>
    <row r="276" spans="1:25" x14ac:dyDescent="0.25">
      <c r="A276" s="32">
        <f>'Link types'!B255</f>
        <v>353</v>
      </c>
      <c r="B276" s="32">
        <f>'Link types'!C255</f>
        <v>30</v>
      </c>
      <c r="C276" s="32" t="str">
        <f>'Link types'!D255</f>
        <v>free</v>
      </c>
      <c r="D276" s="32">
        <f>'Link types'!E255</f>
        <v>1</v>
      </c>
      <c r="E276" s="32">
        <f>'Link types'!F255</f>
        <v>1000</v>
      </c>
      <c r="F276" s="32" t="str">
        <f>'Link types'!G255</f>
        <v/>
      </c>
      <c r="G276" s="32">
        <f>'Link types'!H255</f>
        <v>0</v>
      </c>
      <c r="H276" s="32">
        <f>'Link types'!I255</f>
        <v>0</v>
      </c>
      <c r="I276" s="32">
        <f>'Link types'!J255</f>
        <v>0</v>
      </c>
      <c r="J276" s="32">
        <f>'Link types'!K255</f>
        <v>0</v>
      </c>
      <c r="K276" s="32">
        <f>'Link types'!M255</f>
        <v>0</v>
      </c>
      <c r="L276" s="32">
        <f>'Link types'!N255</f>
        <v>0</v>
      </c>
      <c r="M276" s="32">
        <f>'Link types'!O255</f>
        <v>0</v>
      </c>
      <c r="N276" s="32">
        <f>'Link types'!P255</f>
        <v>0</v>
      </c>
      <c r="O276" s="32">
        <f>'Link types'!Q255</f>
        <v>0</v>
      </c>
      <c r="P276" s="32">
        <f>'Link types'!R255</f>
        <v>0</v>
      </c>
      <c r="Q276" s="32">
        <f>'Link types'!S255</f>
        <v>0</v>
      </c>
      <c r="R276" s="32">
        <f>'Link types'!T255</f>
        <v>0</v>
      </c>
      <c r="S276" s="32">
        <f>'Link types'!U255</f>
        <v>0</v>
      </c>
      <c r="T276" s="32">
        <f>'Link types'!V255</f>
        <v>0</v>
      </c>
      <c r="U276" s="32">
        <f>'Link types'!W255</f>
        <v>10</v>
      </c>
      <c r="V276" s="32">
        <f>'Link types'!X255</f>
        <v>10</v>
      </c>
      <c r="W276" s="32">
        <f>'Link types'!Y255</f>
        <v>10</v>
      </c>
      <c r="X276" s="32" t="str">
        <f>'Link types'!Z255</f>
        <v/>
      </c>
      <c r="Y276" s="32"/>
    </row>
    <row r="277" spans="1:25" x14ac:dyDescent="0.25">
      <c r="A277" s="32">
        <f>'Link types'!B256</f>
        <v>354</v>
      </c>
      <c r="B277" s="32">
        <f>'Link types'!C256</f>
        <v>30</v>
      </c>
      <c r="C277" s="32" t="str">
        <f>'Link types'!D256</f>
        <v>free</v>
      </c>
      <c r="D277" s="32">
        <f>'Link types'!E256</f>
        <v>1</v>
      </c>
      <c r="E277" s="32">
        <f>'Link types'!F256</f>
        <v>1000</v>
      </c>
      <c r="F277" s="32" t="str">
        <f>'Link types'!G256</f>
        <v/>
      </c>
      <c r="G277" s="32">
        <f>'Link types'!H256</f>
        <v>0</v>
      </c>
      <c r="H277" s="32">
        <f>'Link types'!I256</f>
        <v>0</v>
      </c>
      <c r="I277" s="32">
        <f>'Link types'!J256</f>
        <v>0</v>
      </c>
      <c r="J277" s="32">
        <f>'Link types'!K256</f>
        <v>0</v>
      </c>
      <c r="K277" s="32">
        <f>'Link types'!M256</f>
        <v>0</v>
      </c>
      <c r="L277" s="32">
        <f>'Link types'!N256</f>
        <v>0</v>
      </c>
      <c r="M277" s="32">
        <f>'Link types'!O256</f>
        <v>0</v>
      </c>
      <c r="N277" s="32">
        <f>'Link types'!P256</f>
        <v>0</v>
      </c>
      <c r="O277" s="32">
        <f>'Link types'!Q256</f>
        <v>0</v>
      </c>
      <c r="P277" s="32">
        <f>'Link types'!R256</f>
        <v>0</v>
      </c>
      <c r="Q277" s="32">
        <f>'Link types'!S256</f>
        <v>0</v>
      </c>
      <c r="R277" s="32">
        <f>'Link types'!T256</f>
        <v>0</v>
      </c>
      <c r="S277" s="32">
        <f>'Link types'!U256</f>
        <v>0</v>
      </c>
      <c r="T277" s="32">
        <f>'Link types'!V256</f>
        <v>0</v>
      </c>
      <c r="U277" s="32">
        <f>'Link types'!W256</f>
        <v>10</v>
      </c>
      <c r="V277" s="32">
        <f>'Link types'!X256</f>
        <v>10</v>
      </c>
      <c r="W277" s="32">
        <f>'Link types'!Y256</f>
        <v>10</v>
      </c>
      <c r="X277" s="32" t="str">
        <f>'Link types'!Z256</f>
        <v/>
      </c>
      <c r="Y277" s="32"/>
    </row>
    <row r="278" spans="1:25" x14ac:dyDescent="0.25">
      <c r="A278" s="32">
        <f>'Link types'!B257</f>
        <v>355</v>
      </c>
      <c r="B278" s="32">
        <f>'Link types'!C257</f>
        <v>30</v>
      </c>
      <c r="C278" s="32" t="str">
        <f>'Link types'!D257</f>
        <v>free</v>
      </c>
      <c r="D278" s="32">
        <f>'Link types'!E257</f>
        <v>1</v>
      </c>
      <c r="E278" s="32">
        <f>'Link types'!F257</f>
        <v>1000</v>
      </c>
      <c r="F278" s="32" t="str">
        <f>'Link types'!G257</f>
        <v/>
      </c>
      <c r="G278" s="32">
        <f>'Link types'!H257</f>
        <v>0</v>
      </c>
      <c r="H278" s="32">
        <f>'Link types'!I257</f>
        <v>0</v>
      </c>
      <c r="I278" s="32">
        <f>'Link types'!J257</f>
        <v>0</v>
      </c>
      <c r="J278" s="32">
        <f>'Link types'!K257</f>
        <v>0</v>
      </c>
      <c r="K278" s="32">
        <f>'Link types'!M257</f>
        <v>0</v>
      </c>
      <c r="L278" s="32">
        <f>'Link types'!N257</f>
        <v>0</v>
      </c>
      <c r="M278" s="32">
        <f>'Link types'!O257</f>
        <v>0</v>
      </c>
      <c r="N278" s="32">
        <f>'Link types'!P257</f>
        <v>0</v>
      </c>
      <c r="O278" s="32">
        <f>'Link types'!Q257</f>
        <v>0</v>
      </c>
      <c r="P278" s="32">
        <f>'Link types'!R257</f>
        <v>0</v>
      </c>
      <c r="Q278" s="32">
        <f>'Link types'!S257</f>
        <v>0</v>
      </c>
      <c r="R278" s="32">
        <f>'Link types'!T257</f>
        <v>0</v>
      </c>
      <c r="S278" s="32">
        <f>'Link types'!U257</f>
        <v>0</v>
      </c>
      <c r="T278" s="32">
        <f>'Link types'!V257</f>
        <v>0</v>
      </c>
      <c r="U278" s="32">
        <f>'Link types'!W257</f>
        <v>10</v>
      </c>
      <c r="V278" s="32">
        <f>'Link types'!X257</f>
        <v>10</v>
      </c>
      <c r="W278" s="32">
        <f>'Link types'!Y257</f>
        <v>10</v>
      </c>
      <c r="X278" s="32" t="str">
        <f>'Link types'!Z257</f>
        <v/>
      </c>
      <c r="Y278" s="32"/>
    </row>
    <row r="279" spans="1:25" x14ac:dyDescent="0.25">
      <c r="A279" s="32">
        <f>'Link types'!B258</f>
        <v>356</v>
      </c>
      <c r="B279" s="32">
        <f>'Link types'!C258</f>
        <v>30</v>
      </c>
      <c r="C279" s="32" t="str">
        <f>'Link types'!D258</f>
        <v>free</v>
      </c>
      <c r="D279" s="32">
        <f>'Link types'!E258</f>
        <v>1</v>
      </c>
      <c r="E279" s="32">
        <f>'Link types'!F258</f>
        <v>1000</v>
      </c>
      <c r="F279" s="32" t="str">
        <f>'Link types'!G258</f>
        <v/>
      </c>
      <c r="G279" s="32">
        <f>'Link types'!H258</f>
        <v>0</v>
      </c>
      <c r="H279" s="32">
        <f>'Link types'!I258</f>
        <v>0</v>
      </c>
      <c r="I279" s="32">
        <f>'Link types'!J258</f>
        <v>0</v>
      </c>
      <c r="J279" s="32">
        <f>'Link types'!K258</f>
        <v>0</v>
      </c>
      <c r="K279" s="32">
        <f>'Link types'!M258</f>
        <v>0</v>
      </c>
      <c r="L279" s="32">
        <f>'Link types'!N258</f>
        <v>0</v>
      </c>
      <c r="M279" s="32">
        <f>'Link types'!O258</f>
        <v>0</v>
      </c>
      <c r="N279" s="32">
        <f>'Link types'!P258</f>
        <v>0</v>
      </c>
      <c r="O279" s="32">
        <f>'Link types'!Q258</f>
        <v>0</v>
      </c>
      <c r="P279" s="32">
        <f>'Link types'!R258</f>
        <v>0</v>
      </c>
      <c r="Q279" s="32">
        <f>'Link types'!S258</f>
        <v>0</v>
      </c>
      <c r="R279" s="32">
        <f>'Link types'!T258</f>
        <v>0</v>
      </c>
      <c r="S279" s="32">
        <f>'Link types'!U258</f>
        <v>0</v>
      </c>
      <c r="T279" s="32">
        <f>'Link types'!V258</f>
        <v>0</v>
      </c>
      <c r="U279" s="32">
        <f>'Link types'!W258</f>
        <v>10</v>
      </c>
      <c r="V279" s="32">
        <f>'Link types'!X258</f>
        <v>10</v>
      </c>
      <c r="W279" s="32">
        <f>'Link types'!Y258</f>
        <v>10</v>
      </c>
      <c r="X279" s="32" t="str">
        <f>'Link types'!Z258</f>
        <v/>
      </c>
      <c r="Y279" s="32"/>
    </row>
    <row r="280" spans="1:25" x14ac:dyDescent="0.25">
      <c r="A280" s="32">
        <f>'Link types'!B259</f>
        <v>357</v>
      </c>
      <c r="B280" s="32">
        <f>'Link types'!C259</f>
        <v>30</v>
      </c>
      <c r="C280" s="32" t="str">
        <f>'Link types'!D259</f>
        <v>free</v>
      </c>
      <c r="D280" s="32">
        <f>'Link types'!E259</f>
        <v>1</v>
      </c>
      <c r="E280" s="32">
        <f>'Link types'!F259</f>
        <v>1000</v>
      </c>
      <c r="F280" s="32" t="str">
        <f>'Link types'!G259</f>
        <v/>
      </c>
      <c r="G280" s="32">
        <f>'Link types'!H259</f>
        <v>0</v>
      </c>
      <c r="H280" s="32">
        <f>'Link types'!I259</f>
        <v>0</v>
      </c>
      <c r="I280" s="32">
        <f>'Link types'!J259</f>
        <v>0</v>
      </c>
      <c r="J280" s="32">
        <f>'Link types'!K259</f>
        <v>0</v>
      </c>
      <c r="K280" s="32">
        <f>'Link types'!M259</f>
        <v>0</v>
      </c>
      <c r="L280" s="32">
        <f>'Link types'!N259</f>
        <v>0</v>
      </c>
      <c r="M280" s="32">
        <f>'Link types'!O259</f>
        <v>0</v>
      </c>
      <c r="N280" s="32">
        <f>'Link types'!P259</f>
        <v>0</v>
      </c>
      <c r="O280" s="32">
        <f>'Link types'!Q259</f>
        <v>0</v>
      </c>
      <c r="P280" s="32">
        <f>'Link types'!R259</f>
        <v>0</v>
      </c>
      <c r="Q280" s="32">
        <f>'Link types'!S259</f>
        <v>0</v>
      </c>
      <c r="R280" s="32">
        <f>'Link types'!T259</f>
        <v>0</v>
      </c>
      <c r="S280" s="32">
        <f>'Link types'!U259</f>
        <v>0</v>
      </c>
      <c r="T280" s="32">
        <f>'Link types'!V259</f>
        <v>0</v>
      </c>
      <c r="U280" s="32">
        <f>'Link types'!W259</f>
        <v>10</v>
      </c>
      <c r="V280" s="32">
        <f>'Link types'!X259</f>
        <v>10</v>
      </c>
      <c r="W280" s="32">
        <f>'Link types'!Y259</f>
        <v>10</v>
      </c>
      <c r="X280" s="32" t="str">
        <f>'Link types'!Z259</f>
        <v/>
      </c>
      <c r="Y280" s="32"/>
    </row>
    <row r="281" spans="1:25" x14ac:dyDescent="0.25">
      <c r="A281" s="32">
        <f>'Link types'!B260</f>
        <v>358</v>
      </c>
      <c r="B281" s="32">
        <f>'Link types'!C260</f>
        <v>30</v>
      </c>
      <c r="C281" s="32" t="str">
        <f>'Link types'!D260</f>
        <v>free</v>
      </c>
      <c r="D281" s="32">
        <f>'Link types'!E260</f>
        <v>1</v>
      </c>
      <c r="E281" s="32">
        <f>'Link types'!F260</f>
        <v>1000</v>
      </c>
      <c r="F281" s="32" t="str">
        <f>'Link types'!G260</f>
        <v/>
      </c>
      <c r="G281" s="32">
        <f>'Link types'!H260</f>
        <v>0</v>
      </c>
      <c r="H281" s="32">
        <f>'Link types'!I260</f>
        <v>0</v>
      </c>
      <c r="I281" s="32">
        <f>'Link types'!J260</f>
        <v>0</v>
      </c>
      <c r="J281" s="32">
        <f>'Link types'!K260</f>
        <v>0</v>
      </c>
      <c r="K281" s="32">
        <f>'Link types'!M260</f>
        <v>0</v>
      </c>
      <c r="L281" s="32">
        <f>'Link types'!N260</f>
        <v>0</v>
      </c>
      <c r="M281" s="32">
        <f>'Link types'!O260</f>
        <v>0</v>
      </c>
      <c r="N281" s="32">
        <f>'Link types'!P260</f>
        <v>0</v>
      </c>
      <c r="O281" s="32">
        <f>'Link types'!Q260</f>
        <v>0</v>
      </c>
      <c r="P281" s="32">
        <f>'Link types'!R260</f>
        <v>0</v>
      </c>
      <c r="Q281" s="32">
        <f>'Link types'!S260</f>
        <v>0</v>
      </c>
      <c r="R281" s="32">
        <f>'Link types'!T260</f>
        <v>0</v>
      </c>
      <c r="S281" s="32">
        <f>'Link types'!U260</f>
        <v>0</v>
      </c>
      <c r="T281" s="32">
        <f>'Link types'!V260</f>
        <v>0</v>
      </c>
      <c r="U281" s="32">
        <f>'Link types'!W260</f>
        <v>10</v>
      </c>
      <c r="V281" s="32">
        <f>'Link types'!X260</f>
        <v>10</v>
      </c>
      <c r="W281" s="32">
        <f>'Link types'!Y260</f>
        <v>10</v>
      </c>
      <c r="X281" s="32" t="str">
        <f>'Link types'!Z260</f>
        <v/>
      </c>
      <c r="Y281" s="32"/>
    </row>
    <row r="282" spans="1:25" x14ac:dyDescent="0.25">
      <c r="A282" s="32">
        <f>'Link types'!B261</f>
        <v>359</v>
      </c>
      <c r="B282" s="32">
        <f>'Link types'!C261</f>
        <v>30</v>
      </c>
      <c r="C282" s="32" t="str">
        <f>'Link types'!D261</f>
        <v>free</v>
      </c>
      <c r="D282" s="32">
        <f>'Link types'!E261</f>
        <v>1</v>
      </c>
      <c r="E282" s="32">
        <f>'Link types'!F261</f>
        <v>1000</v>
      </c>
      <c r="F282" s="32" t="str">
        <f>'Link types'!G261</f>
        <v/>
      </c>
      <c r="G282" s="32">
        <f>'Link types'!H261</f>
        <v>0</v>
      </c>
      <c r="H282" s="32">
        <f>'Link types'!I261</f>
        <v>0</v>
      </c>
      <c r="I282" s="32">
        <f>'Link types'!J261</f>
        <v>0</v>
      </c>
      <c r="J282" s="32">
        <f>'Link types'!K261</f>
        <v>0</v>
      </c>
      <c r="K282" s="32">
        <f>'Link types'!M261</f>
        <v>0</v>
      </c>
      <c r="L282" s="32">
        <f>'Link types'!N261</f>
        <v>0</v>
      </c>
      <c r="M282" s="32">
        <f>'Link types'!O261</f>
        <v>0</v>
      </c>
      <c r="N282" s="32">
        <f>'Link types'!P261</f>
        <v>0</v>
      </c>
      <c r="O282" s="32">
        <f>'Link types'!Q261</f>
        <v>0</v>
      </c>
      <c r="P282" s="32">
        <f>'Link types'!R261</f>
        <v>0</v>
      </c>
      <c r="Q282" s="32">
        <f>'Link types'!S261</f>
        <v>0</v>
      </c>
      <c r="R282" s="32">
        <f>'Link types'!T261</f>
        <v>0</v>
      </c>
      <c r="S282" s="32">
        <f>'Link types'!U261</f>
        <v>0</v>
      </c>
      <c r="T282" s="32">
        <f>'Link types'!V261</f>
        <v>0</v>
      </c>
      <c r="U282" s="32">
        <f>'Link types'!W261</f>
        <v>10</v>
      </c>
      <c r="V282" s="32">
        <f>'Link types'!X261</f>
        <v>10</v>
      </c>
      <c r="W282" s="32">
        <f>'Link types'!Y261</f>
        <v>10</v>
      </c>
      <c r="X282" s="32" t="str">
        <f>'Link types'!Z261</f>
        <v/>
      </c>
      <c r="Y282" s="32"/>
    </row>
    <row r="283" spans="1:25" x14ac:dyDescent="0.25">
      <c r="A283" s="32">
        <f>'Link types'!B262</f>
        <v>360</v>
      </c>
      <c r="B283" s="32">
        <f>'Link types'!C262</f>
        <v>30</v>
      </c>
      <c r="C283" s="32" t="str">
        <f>'Link types'!D262</f>
        <v>Pr L2+1Bus V70</v>
      </c>
      <c r="D283" s="32">
        <f>'Link types'!E262</f>
        <v>1</v>
      </c>
      <c r="E283" s="32">
        <f>'Link types'!F262</f>
        <v>3</v>
      </c>
      <c r="F283" s="32" t="str">
        <f>'Link types'!G262</f>
        <v>BIKE,BUS,MINIBUS,CAR,HGV,PUTW,WALK</v>
      </c>
      <c r="G283" s="32">
        <f>'Link types'!H262</f>
        <v>2</v>
      </c>
      <c r="H283" s="32">
        <f>'Link types'!I262</f>
        <v>1600</v>
      </c>
      <c r="I283" s="32">
        <f>'Link types'!J262</f>
        <v>70</v>
      </c>
      <c r="J283" s="32">
        <f>'Link types'!K262</f>
        <v>1</v>
      </c>
      <c r="K283" s="32">
        <f>'Link types'!M262</f>
        <v>20</v>
      </c>
      <c r="L283" s="32">
        <f>'Link types'!N262</f>
        <v>130</v>
      </c>
      <c r="M283" s="32">
        <f>'Link types'!O262</f>
        <v>100</v>
      </c>
      <c r="N283" s="32">
        <f>'Link types'!P262</f>
        <v>4</v>
      </c>
      <c r="O283" s="32">
        <f>'Link types'!Q262</f>
        <v>80</v>
      </c>
      <c r="P283" s="32">
        <f>'Link types'!R262</f>
        <v>50</v>
      </c>
      <c r="Q283" s="32">
        <f>'Link types'!S262</f>
        <v>4</v>
      </c>
      <c r="R283" s="32">
        <f>'Link types'!T262</f>
        <v>50</v>
      </c>
      <c r="S283" s="32">
        <f>'Link types'!U262</f>
        <v>50</v>
      </c>
      <c r="T283" s="32">
        <f>'Link types'!V262</f>
        <v>50</v>
      </c>
      <c r="U283" s="32">
        <f>'Link types'!W262</f>
        <v>1.3</v>
      </c>
      <c r="V283" s="32">
        <f>'Link types'!X262</f>
        <v>1</v>
      </c>
      <c r="W283" s="32">
        <f>'Link types'!Y262</f>
        <v>1.3</v>
      </c>
      <c r="X283" s="32" t="str">
        <f>'Link types'!Z262</f>
        <v>Primary: Major road under national administration, connects large cities, significant interurban traffic (e.g. 10.000 veh / day, "Bundesstraße")</v>
      </c>
      <c r="Y283" s="32"/>
    </row>
    <row r="284" spans="1:25" x14ac:dyDescent="0.25">
      <c r="A284" s="32">
        <f>'Link types'!B263</f>
        <v>361</v>
      </c>
      <c r="B284" s="32">
        <f>'Link types'!C263</f>
        <v>30</v>
      </c>
      <c r="C284" s="32" t="str">
        <f>'Link types'!D263</f>
        <v>Pr L2+1Bus V60</v>
      </c>
      <c r="D284" s="32">
        <f>'Link types'!E263</f>
        <v>1</v>
      </c>
      <c r="E284" s="32">
        <f>'Link types'!F263</f>
        <v>3</v>
      </c>
      <c r="F284" s="32" t="str">
        <f>'Link types'!G263</f>
        <v>BIKE,BUS,MINIBUS,CAR,HGV,PUTW,WALK</v>
      </c>
      <c r="G284" s="32">
        <f>'Link types'!H263</f>
        <v>2</v>
      </c>
      <c r="H284" s="32">
        <f>'Link types'!I263</f>
        <v>1200</v>
      </c>
      <c r="I284" s="32">
        <f>'Link types'!J263</f>
        <v>60</v>
      </c>
      <c r="J284" s="32">
        <f>'Link types'!K263</f>
        <v>1</v>
      </c>
      <c r="K284" s="32">
        <f>'Link types'!M263</f>
        <v>20</v>
      </c>
      <c r="L284" s="32">
        <f>'Link types'!N263</f>
        <v>130</v>
      </c>
      <c r="M284" s="32">
        <f>'Link types'!O263</f>
        <v>100</v>
      </c>
      <c r="N284" s="32">
        <f>'Link types'!P263</f>
        <v>4</v>
      </c>
      <c r="O284" s="32">
        <f>'Link types'!Q263</f>
        <v>80</v>
      </c>
      <c r="P284" s="32">
        <f>'Link types'!R263</f>
        <v>50</v>
      </c>
      <c r="Q284" s="32">
        <f>'Link types'!S263</f>
        <v>4</v>
      </c>
      <c r="R284" s="32">
        <f>'Link types'!T263</f>
        <v>50</v>
      </c>
      <c r="S284" s="32">
        <f>'Link types'!U263</f>
        <v>50</v>
      </c>
      <c r="T284" s="32">
        <f>'Link types'!V263</f>
        <v>50</v>
      </c>
      <c r="U284" s="32">
        <f>'Link types'!W263</f>
        <v>1.3</v>
      </c>
      <c r="V284" s="32">
        <f>'Link types'!X263</f>
        <v>1</v>
      </c>
      <c r="W284" s="32">
        <f>'Link types'!Y263</f>
        <v>1.3</v>
      </c>
      <c r="X284" s="32" t="str">
        <f>'Link types'!Z263</f>
        <v>Primary: Major road under national administration, connects large cities, significant interurban traffic (e.g. 10.000 veh / day, "Bundesstraße")</v>
      </c>
      <c r="Y284" s="32"/>
    </row>
    <row r="285" spans="1:25" x14ac:dyDescent="0.25">
      <c r="A285" s="32">
        <f>'Link types'!B264</f>
        <v>362</v>
      </c>
      <c r="B285" s="32">
        <f>'Link types'!C264</f>
        <v>30</v>
      </c>
      <c r="C285" s="32" t="str">
        <f>'Link types'!D264</f>
        <v>Pr L2+1Bus V50</v>
      </c>
      <c r="D285" s="32">
        <f>'Link types'!E264</f>
        <v>1</v>
      </c>
      <c r="E285" s="32">
        <f>'Link types'!F264</f>
        <v>3</v>
      </c>
      <c r="F285" s="32" t="str">
        <f>'Link types'!G264</f>
        <v>BIKE,BUS,MINIBUS,CAR,HGV,PUTW,WALK</v>
      </c>
      <c r="G285" s="32">
        <f>'Link types'!H264</f>
        <v>2</v>
      </c>
      <c r="H285" s="32">
        <f>'Link types'!I264</f>
        <v>800</v>
      </c>
      <c r="I285" s="32">
        <f>'Link types'!J264</f>
        <v>50</v>
      </c>
      <c r="J285" s="32">
        <f>'Link types'!K264</f>
        <v>1</v>
      </c>
      <c r="K285" s="32">
        <f>'Link types'!M264</f>
        <v>20</v>
      </c>
      <c r="L285" s="32">
        <f>'Link types'!N264</f>
        <v>130</v>
      </c>
      <c r="M285" s="32">
        <f>'Link types'!O264</f>
        <v>100</v>
      </c>
      <c r="N285" s="32">
        <f>'Link types'!P264</f>
        <v>4</v>
      </c>
      <c r="O285" s="32">
        <f>'Link types'!Q264</f>
        <v>80</v>
      </c>
      <c r="P285" s="32">
        <f>'Link types'!R264</f>
        <v>50</v>
      </c>
      <c r="Q285" s="32">
        <f>'Link types'!S264</f>
        <v>4</v>
      </c>
      <c r="R285" s="32">
        <f>'Link types'!T264</f>
        <v>50</v>
      </c>
      <c r="S285" s="32">
        <f>'Link types'!U264</f>
        <v>50</v>
      </c>
      <c r="T285" s="32">
        <f>'Link types'!V264</f>
        <v>50</v>
      </c>
      <c r="U285" s="32">
        <f>'Link types'!W264</f>
        <v>1.3</v>
      </c>
      <c r="V285" s="32">
        <f>'Link types'!X264</f>
        <v>1</v>
      </c>
      <c r="W285" s="32">
        <f>'Link types'!Y264</f>
        <v>1.3</v>
      </c>
      <c r="X285" s="32" t="str">
        <f>'Link types'!Z264</f>
        <v>Primary: Major road under national administration, connects large cities, significant interurban traffic (e.g. 10.000 veh / day, "Bundesstraße")</v>
      </c>
      <c r="Y285" s="32"/>
    </row>
    <row r="286" spans="1:25" x14ac:dyDescent="0.25">
      <c r="A286" s="32">
        <f>'Link types'!B265</f>
        <v>363</v>
      </c>
      <c r="B286" s="32">
        <f>'Link types'!C265</f>
        <v>30</v>
      </c>
      <c r="C286" s="32" t="str">
        <f>'Link types'!D265</f>
        <v>Pr L2+1Bus V40</v>
      </c>
      <c r="D286" s="32">
        <f>'Link types'!E265</f>
        <v>1</v>
      </c>
      <c r="E286" s="32">
        <f>'Link types'!F265</f>
        <v>3</v>
      </c>
      <c r="F286" s="32" t="str">
        <f>'Link types'!G265</f>
        <v>BIKE,BUS,MINIBUS,CAR,HGV,PUTW,WALK</v>
      </c>
      <c r="G286" s="32">
        <f>'Link types'!H265</f>
        <v>2</v>
      </c>
      <c r="H286" s="32">
        <f>'Link types'!I265</f>
        <v>600</v>
      </c>
      <c r="I286" s="32">
        <f>'Link types'!J265</f>
        <v>40</v>
      </c>
      <c r="J286" s="32">
        <f>'Link types'!K265</f>
        <v>1</v>
      </c>
      <c r="K286" s="32">
        <f>'Link types'!M265</f>
        <v>20</v>
      </c>
      <c r="L286" s="32">
        <f>'Link types'!N265</f>
        <v>130</v>
      </c>
      <c r="M286" s="32">
        <f>'Link types'!O265</f>
        <v>100</v>
      </c>
      <c r="N286" s="32">
        <f>'Link types'!P265</f>
        <v>4</v>
      </c>
      <c r="O286" s="32">
        <f>'Link types'!Q265</f>
        <v>80</v>
      </c>
      <c r="P286" s="32">
        <f>'Link types'!R265</f>
        <v>50</v>
      </c>
      <c r="Q286" s="32">
        <f>'Link types'!S265</f>
        <v>4</v>
      </c>
      <c r="R286" s="32">
        <f>'Link types'!T265</f>
        <v>50</v>
      </c>
      <c r="S286" s="32">
        <f>'Link types'!U265</f>
        <v>50</v>
      </c>
      <c r="T286" s="32">
        <f>'Link types'!V265</f>
        <v>50</v>
      </c>
      <c r="U286" s="32">
        <f>'Link types'!W265</f>
        <v>1.3</v>
      </c>
      <c r="V286" s="32">
        <f>'Link types'!X265</f>
        <v>1</v>
      </c>
      <c r="W286" s="32">
        <f>'Link types'!Y265</f>
        <v>1.3</v>
      </c>
      <c r="X286" s="32" t="str">
        <f>'Link types'!Z265</f>
        <v>Primary: Major road under national administration, connects large cities, significant interurban traffic (e.g. 10.000 veh / day, "Bundesstraße")</v>
      </c>
      <c r="Y286" s="32"/>
    </row>
    <row r="287" spans="1:25" x14ac:dyDescent="0.25">
      <c r="A287" s="32">
        <f>'Link types'!B266</f>
        <v>364</v>
      </c>
      <c r="B287" s="32">
        <f>'Link types'!C266</f>
        <v>30</v>
      </c>
      <c r="C287" s="32" t="str">
        <f>'Link types'!D266</f>
        <v>free</v>
      </c>
      <c r="D287" s="32">
        <f>'Link types'!E266</f>
        <v>1</v>
      </c>
      <c r="E287" s="32">
        <f>'Link types'!F266</f>
        <v>1000</v>
      </c>
      <c r="F287" s="32" t="str">
        <f>'Link types'!G266</f>
        <v/>
      </c>
      <c r="G287" s="32">
        <f>'Link types'!H266</f>
        <v>0</v>
      </c>
      <c r="H287" s="32">
        <f>'Link types'!I266</f>
        <v>0</v>
      </c>
      <c r="I287" s="32">
        <f>'Link types'!J266</f>
        <v>0</v>
      </c>
      <c r="J287" s="32">
        <f>'Link types'!K266</f>
        <v>0</v>
      </c>
      <c r="K287" s="32">
        <f>'Link types'!M266</f>
        <v>0</v>
      </c>
      <c r="L287" s="32">
        <f>'Link types'!N266</f>
        <v>0</v>
      </c>
      <c r="M287" s="32">
        <f>'Link types'!O266</f>
        <v>0</v>
      </c>
      <c r="N287" s="32">
        <f>'Link types'!P266</f>
        <v>0</v>
      </c>
      <c r="O287" s="32">
        <f>'Link types'!Q266</f>
        <v>0</v>
      </c>
      <c r="P287" s="32">
        <f>'Link types'!R266</f>
        <v>0</v>
      </c>
      <c r="Q287" s="32">
        <f>'Link types'!S266</f>
        <v>0</v>
      </c>
      <c r="R287" s="32">
        <f>'Link types'!T266</f>
        <v>0</v>
      </c>
      <c r="S287" s="32">
        <f>'Link types'!U266</f>
        <v>0</v>
      </c>
      <c r="T287" s="32">
        <f>'Link types'!V266</f>
        <v>0</v>
      </c>
      <c r="U287" s="32">
        <f>'Link types'!W266</f>
        <v>10</v>
      </c>
      <c r="V287" s="32">
        <f>'Link types'!X266</f>
        <v>10</v>
      </c>
      <c r="W287" s="32">
        <f>'Link types'!Y266</f>
        <v>10</v>
      </c>
      <c r="X287" s="32" t="str">
        <f>'Link types'!Z266</f>
        <v/>
      </c>
      <c r="Y287" s="32"/>
    </row>
    <row r="288" spans="1:25" x14ac:dyDescent="0.25">
      <c r="A288" s="32">
        <f>'Link types'!B267</f>
        <v>365</v>
      </c>
      <c r="B288" s="32">
        <f>'Link types'!C267</f>
        <v>30</v>
      </c>
      <c r="C288" s="32" t="str">
        <f>'Link types'!D267</f>
        <v>free</v>
      </c>
      <c r="D288" s="32">
        <f>'Link types'!E267</f>
        <v>1</v>
      </c>
      <c r="E288" s="32">
        <f>'Link types'!F267</f>
        <v>1000</v>
      </c>
      <c r="F288" s="32" t="str">
        <f>'Link types'!G267</f>
        <v/>
      </c>
      <c r="G288" s="32">
        <f>'Link types'!H267</f>
        <v>0</v>
      </c>
      <c r="H288" s="32">
        <f>'Link types'!I267</f>
        <v>0</v>
      </c>
      <c r="I288" s="32">
        <f>'Link types'!J267</f>
        <v>0</v>
      </c>
      <c r="J288" s="32">
        <f>'Link types'!K267</f>
        <v>0</v>
      </c>
      <c r="K288" s="32">
        <f>'Link types'!M267</f>
        <v>0</v>
      </c>
      <c r="L288" s="32">
        <f>'Link types'!N267</f>
        <v>0</v>
      </c>
      <c r="M288" s="32">
        <f>'Link types'!O267</f>
        <v>0</v>
      </c>
      <c r="N288" s="32">
        <f>'Link types'!P267</f>
        <v>0</v>
      </c>
      <c r="O288" s="32">
        <f>'Link types'!Q267</f>
        <v>0</v>
      </c>
      <c r="P288" s="32">
        <f>'Link types'!R267</f>
        <v>0</v>
      </c>
      <c r="Q288" s="32">
        <f>'Link types'!S267</f>
        <v>0</v>
      </c>
      <c r="R288" s="32">
        <f>'Link types'!T267</f>
        <v>0</v>
      </c>
      <c r="S288" s="32">
        <f>'Link types'!U267</f>
        <v>0</v>
      </c>
      <c r="T288" s="32">
        <f>'Link types'!V267</f>
        <v>0</v>
      </c>
      <c r="U288" s="32">
        <f>'Link types'!W267</f>
        <v>10</v>
      </c>
      <c r="V288" s="32">
        <f>'Link types'!X267</f>
        <v>10</v>
      </c>
      <c r="W288" s="32">
        <f>'Link types'!Y267</f>
        <v>10</v>
      </c>
      <c r="X288" s="32" t="str">
        <f>'Link types'!Z267</f>
        <v/>
      </c>
      <c r="Y288" s="32"/>
    </row>
    <row r="289" spans="1:25" x14ac:dyDescent="0.25">
      <c r="A289" s="32">
        <f>'Link types'!B268</f>
        <v>366</v>
      </c>
      <c r="B289" s="32">
        <f>'Link types'!C268</f>
        <v>30</v>
      </c>
      <c r="C289" s="32" t="str">
        <f>'Link types'!D268</f>
        <v>free</v>
      </c>
      <c r="D289" s="32">
        <f>'Link types'!E268</f>
        <v>1</v>
      </c>
      <c r="E289" s="32">
        <f>'Link types'!F268</f>
        <v>1000</v>
      </c>
      <c r="F289" s="32" t="str">
        <f>'Link types'!G268</f>
        <v/>
      </c>
      <c r="G289" s="32">
        <f>'Link types'!H268</f>
        <v>0</v>
      </c>
      <c r="H289" s="32">
        <f>'Link types'!I268</f>
        <v>0</v>
      </c>
      <c r="I289" s="32">
        <f>'Link types'!J268</f>
        <v>0</v>
      </c>
      <c r="J289" s="32">
        <f>'Link types'!K268</f>
        <v>0</v>
      </c>
      <c r="K289" s="32">
        <f>'Link types'!M268</f>
        <v>0</v>
      </c>
      <c r="L289" s="32">
        <f>'Link types'!N268</f>
        <v>0</v>
      </c>
      <c r="M289" s="32">
        <f>'Link types'!O268</f>
        <v>0</v>
      </c>
      <c r="N289" s="32">
        <f>'Link types'!P268</f>
        <v>0</v>
      </c>
      <c r="O289" s="32">
        <f>'Link types'!Q268</f>
        <v>0</v>
      </c>
      <c r="P289" s="32">
        <f>'Link types'!R268</f>
        <v>0</v>
      </c>
      <c r="Q289" s="32">
        <f>'Link types'!S268</f>
        <v>0</v>
      </c>
      <c r="R289" s="32">
        <f>'Link types'!T268</f>
        <v>0</v>
      </c>
      <c r="S289" s="32">
        <f>'Link types'!U268</f>
        <v>0</v>
      </c>
      <c r="T289" s="32">
        <f>'Link types'!V268</f>
        <v>0</v>
      </c>
      <c r="U289" s="32">
        <f>'Link types'!W268</f>
        <v>10</v>
      </c>
      <c r="V289" s="32">
        <f>'Link types'!X268</f>
        <v>10</v>
      </c>
      <c r="W289" s="32">
        <f>'Link types'!Y268</f>
        <v>10</v>
      </c>
      <c r="X289" s="32" t="str">
        <f>'Link types'!Z268</f>
        <v/>
      </c>
      <c r="Y289" s="32"/>
    </row>
    <row r="290" spans="1:25" x14ac:dyDescent="0.25">
      <c r="A290" s="32">
        <f>'Link types'!B269</f>
        <v>367</v>
      </c>
      <c r="B290" s="32">
        <f>'Link types'!C269</f>
        <v>30</v>
      </c>
      <c r="C290" s="32" t="str">
        <f>'Link types'!D269</f>
        <v>free</v>
      </c>
      <c r="D290" s="32">
        <f>'Link types'!E269</f>
        <v>1</v>
      </c>
      <c r="E290" s="32">
        <f>'Link types'!F269</f>
        <v>1000</v>
      </c>
      <c r="F290" s="32" t="str">
        <f>'Link types'!G269</f>
        <v/>
      </c>
      <c r="G290" s="32">
        <f>'Link types'!H269</f>
        <v>0</v>
      </c>
      <c r="H290" s="32">
        <f>'Link types'!I269</f>
        <v>0</v>
      </c>
      <c r="I290" s="32">
        <f>'Link types'!J269</f>
        <v>0</v>
      </c>
      <c r="J290" s="32">
        <f>'Link types'!K269</f>
        <v>0</v>
      </c>
      <c r="K290" s="32">
        <f>'Link types'!M269</f>
        <v>0</v>
      </c>
      <c r="L290" s="32">
        <f>'Link types'!N269</f>
        <v>0</v>
      </c>
      <c r="M290" s="32">
        <f>'Link types'!O269</f>
        <v>0</v>
      </c>
      <c r="N290" s="32">
        <f>'Link types'!P269</f>
        <v>0</v>
      </c>
      <c r="O290" s="32">
        <f>'Link types'!Q269</f>
        <v>0</v>
      </c>
      <c r="P290" s="32">
        <f>'Link types'!R269</f>
        <v>0</v>
      </c>
      <c r="Q290" s="32">
        <f>'Link types'!S269</f>
        <v>0</v>
      </c>
      <c r="R290" s="32">
        <f>'Link types'!T269</f>
        <v>0</v>
      </c>
      <c r="S290" s="32">
        <f>'Link types'!U269</f>
        <v>0</v>
      </c>
      <c r="T290" s="32">
        <f>'Link types'!V269</f>
        <v>0</v>
      </c>
      <c r="U290" s="32">
        <f>'Link types'!W269</f>
        <v>10</v>
      </c>
      <c r="V290" s="32">
        <f>'Link types'!X269</f>
        <v>10</v>
      </c>
      <c r="W290" s="32">
        <f>'Link types'!Y269</f>
        <v>10</v>
      </c>
      <c r="X290" s="32" t="str">
        <f>'Link types'!Z269</f>
        <v/>
      </c>
      <c r="Y290" s="32"/>
    </row>
    <row r="291" spans="1:25" x14ac:dyDescent="0.25">
      <c r="A291" s="32">
        <f>'Link types'!B270</f>
        <v>368</v>
      </c>
      <c r="B291" s="32">
        <f>'Link types'!C270</f>
        <v>30</v>
      </c>
      <c r="C291" s="32" t="str">
        <f>'Link types'!D270</f>
        <v>free</v>
      </c>
      <c r="D291" s="32">
        <f>'Link types'!E270</f>
        <v>1</v>
      </c>
      <c r="E291" s="32">
        <f>'Link types'!F270</f>
        <v>1000</v>
      </c>
      <c r="F291" s="32" t="str">
        <f>'Link types'!G270</f>
        <v/>
      </c>
      <c r="G291" s="32">
        <f>'Link types'!H270</f>
        <v>0</v>
      </c>
      <c r="H291" s="32">
        <f>'Link types'!I270</f>
        <v>0</v>
      </c>
      <c r="I291" s="32">
        <f>'Link types'!J270</f>
        <v>0</v>
      </c>
      <c r="J291" s="32">
        <f>'Link types'!K270</f>
        <v>0</v>
      </c>
      <c r="K291" s="32">
        <f>'Link types'!M270</f>
        <v>0</v>
      </c>
      <c r="L291" s="32">
        <f>'Link types'!N270</f>
        <v>0</v>
      </c>
      <c r="M291" s="32">
        <f>'Link types'!O270</f>
        <v>0</v>
      </c>
      <c r="N291" s="32">
        <f>'Link types'!P270</f>
        <v>0</v>
      </c>
      <c r="O291" s="32">
        <f>'Link types'!Q270</f>
        <v>0</v>
      </c>
      <c r="P291" s="32">
        <f>'Link types'!R270</f>
        <v>0</v>
      </c>
      <c r="Q291" s="32">
        <f>'Link types'!S270</f>
        <v>0</v>
      </c>
      <c r="R291" s="32">
        <f>'Link types'!T270</f>
        <v>0</v>
      </c>
      <c r="S291" s="32">
        <f>'Link types'!U270</f>
        <v>0</v>
      </c>
      <c r="T291" s="32">
        <f>'Link types'!V270</f>
        <v>0</v>
      </c>
      <c r="U291" s="32">
        <f>'Link types'!W270</f>
        <v>10</v>
      </c>
      <c r="V291" s="32">
        <f>'Link types'!X270</f>
        <v>10</v>
      </c>
      <c r="W291" s="32">
        <f>'Link types'!Y270</f>
        <v>10</v>
      </c>
      <c r="X291" s="32" t="str">
        <f>'Link types'!Z270</f>
        <v/>
      </c>
      <c r="Y291" s="32"/>
    </row>
    <row r="292" spans="1:25" x14ac:dyDescent="0.25">
      <c r="A292" s="32">
        <f>'Link types'!B271</f>
        <v>369</v>
      </c>
      <c r="B292" s="32">
        <f>'Link types'!C271</f>
        <v>30</v>
      </c>
      <c r="C292" s="32" t="str">
        <f>'Link types'!D271</f>
        <v>free</v>
      </c>
      <c r="D292" s="32">
        <f>'Link types'!E271</f>
        <v>1</v>
      </c>
      <c r="E292" s="32">
        <f>'Link types'!F271</f>
        <v>1000</v>
      </c>
      <c r="F292" s="32" t="str">
        <f>'Link types'!G271</f>
        <v/>
      </c>
      <c r="G292" s="32">
        <f>'Link types'!H271</f>
        <v>0</v>
      </c>
      <c r="H292" s="32">
        <f>'Link types'!I271</f>
        <v>0</v>
      </c>
      <c r="I292" s="32">
        <f>'Link types'!J271</f>
        <v>0</v>
      </c>
      <c r="J292" s="32">
        <f>'Link types'!K271</f>
        <v>0</v>
      </c>
      <c r="K292" s="32">
        <f>'Link types'!M271</f>
        <v>0</v>
      </c>
      <c r="L292" s="32">
        <f>'Link types'!N271</f>
        <v>0</v>
      </c>
      <c r="M292" s="32">
        <f>'Link types'!O271</f>
        <v>0</v>
      </c>
      <c r="N292" s="32">
        <f>'Link types'!P271</f>
        <v>0</v>
      </c>
      <c r="O292" s="32">
        <f>'Link types'!Q271</f>
        <v>0</v>
      </c>
      <c r="P292" s="32">
        <f>'Link types'!R271</f>
        <v>0</v>
      </c>
      <c r="Q292" s="32">
        <f>'Link types'!S271</f>
        <v>0</v>
      </c>
      <c r="R292" s="32">
        <f>'Link types'!T271</f>
        <v>0</v>
      </c>
      <c r="S292" s="32">
        <f>'Link types'!U271</f>
        <v>0</v>
      </c>
      <c r="T292" s="32">
        <f>'Link types'!V271</f>
        <v>0</v>
      </c>
      <c r="U292" s="32">
        <f>'Link types'!W271</f>
        <v>10</v>
      </c>
      <c r="V292" s="32">
        <f>'Link types'!X271</f>
        <v>10</v>
      </c>
      <c r="W292" s="32">
        <f>'Link types'!Y271</f>
        <v>10</v>
      </c>
      <c r="X292" s="32" t="str">
        <f>'Link types'!Z271</f>
        <v/>
      </c>
      <c r="Y292" s="32"/>
    </row>
    <row r="293" spans="1:25" x14ac:dyDescent="0.25">
      <c r="A293" s="32">
        <f>'Link types'!B272</f>
        <v>370</v>
      </c>
      <c r="B293" s="32">
        <f>'Link types'!C272</f>
        <v>30</v>
      </c>
      <c r="C293" s="32" t="str">
        <f>'Link types'!D272</f>
        <v>Pr L1+1Bus V70</v>
      </c>
      <c r="D293" s="32">
        <f>'Link types'!E272</f>
        <v>1</v>
      </c>
      <c r="E293" s="32">
        <f>'Link types'!F272</f>
        <v>3</v>
      </c>
      <c r="F293" s="32" t="str">
        <f>'Link types'!G272</f>
        <v>BIKE,BUS,MINIBUS,CAR,HGV,PUTW,WALK</v>
      </c>
      <c r="G293" s="32">
        <f>'Link types'!H272</f>
        <v>1</v>
      </c>
      <c r="H293" s="32">
        <f>'Link types'!I272</f>
        <v>800</v>
      </c>
      <c r="I293" s="32">
        <f>'Link types'!J272</f>
        <v>70</v>
      </c>
      <c r="J293" s="32">
        <f>'Link types'!K272</f>
        <v>1</v>
      </c>
      <c r="K293" s="32">
        <f>'Link types'!M272</f>
        <v>20</v>
      </c>
      <c r="L293" s="32">
        <f>'Link types'!N272</f>
        <v>130</v>
      </c>
      <c r="M293" s="32">
        <f>'Link types'!O272</f>
        <v>100</v>
      </c>
      <c r="N293" s="32">
        <f>'Link types'!P272</f>
        <v>4</v>
      </c>
      <c r="O293" s="32">
        <f>'Link types'!Q272</f>
        <v>80</v>
      </c>
      <c r="P293" s="32">
        <f>'Link types'!R272</f>
        <v>50</v>
      </c>
      <c r="Q293" s="32">
        <f>'Link types'!S272</f>
        <v>4</v>
      </c>
      <c r="R293" s="32">
        <f>'Link types'!T272</f>
        <v>50</v>
      </c>
      <c r="S293" s="32">
        <f>'Link types'!U272</f>
        <v>50</v>
      </c>
      <c r="T293" s="32">
        <f>'Link types'!V272</f>
        <v>50</v>
      </c>
      <c r="U293" s="32">
        <f>'Link types'!W272</f>
        <v>1.3</v>
      </c>
      <c r="V293" s="32">
        <f>'Link types'!X272</f>
        <v>1</v>
      </c>
      <c r="W293" s="32">
        <f>'Link types'!Y272</f>
        <v>1.3</v>
      </c>
      <c r="X293" s="32" t="str">
        <f>'Link types'!Z272</f>
        <v>Primary: Major road under national administration, connects large cities, significant interurban traffic (e.g. 10.000 veh / day, "Bundesstraße")</v>
      </c>
      <c r="Y293" s="32"/>
    </row>
    <row r="294" spans="1:25" x14ac:dyDescent="0.25">
      <c r="A294" s="32">
        <f>'Link types'!B273</f>
        <v>371</v>
      </c>
      <c r="B294" s="32">
        <f>'Link types'!C273</f>
        <v>30</v>
      </c>
      <c r="C294" s="32" t="str">
        <f>'Link types'!D273</f>
        <v>Pr L1+1Bus V60</v>
      </c>
      <c r="D294" s="32">
        <f>'Link types'!E273</f>
        <v>1</v>
      </c>
      <c r="E294" s="32">
        <f>'Link types'!F273</f>
        <v>3</v>
      </c>
      <c r="F294" s="32" t="str">
        <f>'Link types'!G273</f>
        <v>BIKE,BUS,MINIBUS,CAR,HGV,PUTW,WALK</v>
      </c>
      <c r="G294" s="32">
        <f>'Link types'!H273</f>
        <v>1</v>
      </c>
      <c r="H294" s="32">
        <f>'Link types'!I273</f>
        <v>600</v>
      </c>
      <c r="I294" s="32">
        <f>'Link types'!J273</f>
        <v>60</v>
      </c>
      <c r="J294" s="32">
        <f>'Link types'!K273</f>
        <v>1</v>
      </c>
      <c r="K294" s="32">
        <f>'Link types'!M273</f>
        <v>20</v>
      </c>
      <c r="L294" s="32">
        <f>'Link types'!N273</f>
        <v>130</v>
      </c>
      <c r="M294" s="32">
        <f>'Link types'!O273</f>
        <v>100</v>
      </c>
      <c r="N294" s="32">
        <f>'Link types'!P273</f>
        <v>4</v>
      </c>
      <c r="O294" s="32">
        <f>'Link types'!Q273</f>
        <v>80</v>
      </c>
      <c r="P294" s="32">
        <f>'Link types'!R273</f>
        <v>50</v>
      </c>
      <c r="Q294" s="32">
        <f>'Link types'!S273</f>
        <v>4</v>
      </c>
      <c r="R294" s="32">
        <f>'Link types'!T273</f>
        <v>50</v>
      </c>
      <c r="S294" s="32">
        <f>'Link types'!U273</f>
        <v>50</v>
      </c>
      <c r="T294" s="32">
        <f>'Link types'!V273</f>
        <v>50</v>
      </c>
      <c r="U294" s="32">
        <f>'Link types'!W273</f>
        <v>1.3</v>
      </c>
      <c r="V294" s="32">
        <f>'Link types'!X273</f>
        <v>1</v>
      </c>
      <c r="W294" s="32">
        <f>'Link types'!Y273</f>
        <v>1.3</v>
      </c>
      <c r="X294" s="32" t="str">
        <f>'Link types'!Z273</f>
        <v>Primary: Major road under national administration, connects large cities, significant interurban traffic (e.g. 10.000 veh / day, "Bundesstraße")</v>
      </c>
      <c r="Y294" s="32"/>
    </row>
    <row r="295" spans="1:25" x14ac:dyDescent="0.25">
      <c r="A295" s="32">
        <f>'Link types'!B274</f>
        <v>372</v>
      </c>
      <c r="B295" s="32">
        <f>'Link types'!C274</f>
        <v>30</v>
      </c>
      <c r="C295" s="32" t="str">
        <f>'Link types'!D274</f>
        <v>Pr L1+1Bus V50</v>
      </c>
      <c r="D295" s="32">
        <f>'Link types'!E274</f>
        <v>1</v>
      </c>
      <c r="E295" s="32">
        <f>'Link types'!F274</f>
        <v>3</v>
      </c>
      <c r="F295" s="32" t="str">
        <f>'Link types'!G274</f>
        <v>BIKE,BUS,MINIBUS,CAR,HGV,PUTW,WALK</v>
      </c>
      <c r="G295" s="32">
        <f>'Link types'!H274</f>
        <v>1</v>
      </c>
      <c r="H295" s="32">
        <f>'Link types'!I274</f>
        <v>400</v>
      </c>
      <c r="I295" s="32">
        <f>'Link types'!J274</f>
        <v>50</v>
      </c>
      <c r="J295" s="32">
        <f>'Link types'!K274</f>
        <v>1</v>
      </c>
      <c r="K295" s="32">
        <f>'Link types'!M274</f>
        <v>20</v>
      </c>
      <c r="L295" s="32">
        <f>'Link types'!N274</f>
        <v>130</v>
      </c>
      <c r="M295" s="32">
        <f>'Link types'!O274</f>
        <v>100</v>
      </c>
      <c r="N295" s="32">
        <f>'Link types'!P274</f>
        <v>4</v>
      </c>
      <c r="O295" s="32">
        <f>'Link types'!Q274</f>
        <v>80</v>
      </c>
      <c r="P295" s="32">
        <f>'Link types'!R274</f>
        <v>50</v>
      </c>
      <c r="Q295" s="32">
        <f>'Link types'!S274</f>
        <v>4</v>
      </c>
      <c r="R295" s="32">
        <f>'Link types'!T274</f>
        <v>50</v>
      </c>
      <c r="S295" s="32">
        <f>'Link types'!U274</f>
        <v>50</v>
      </c>
      <c r="T295" s="32">
        <f>'Link types'!V274</f>
        <v>50</v>
      </c>
      <c r="U295" s="32">
        <f>'Link types'!W274</f>
        <v>1.3</v>
      </c>
      <c r="V295" s="32">
        <f>'Link types'!X274</f>
        <v>1</v>
      </c>
      <c r="W295" s="32">
        <f>'Link types'!Y274</f>
        <v>1.3</v>
      </c>
      <c r="X295" s="32" t="str">
        <f>'Link types'!Z274</f>
        <v>Primary: Major road under national administration, connects large cities, significant interurban traffic (e.g. 10.000 veh / day, "Bundesstraße")</v>
      </c>
      <c r="Y295" s="32"/>
    </row>
    <row r="296" spans="1:25" x14ac:dyDescent="0.25">
      <c r="A296" s="32">
        <f>'Link types'!B275</f>
        <v>373</v>
      </c>
      <c r="B296" s="32">
        <f>'Link types'!C275</f>
        <v>30</v>
      </c>
      <c r="C296" s="32" t="str">
        <f>'Link types'!D275</f>
        <v>Pr L1+1Bus V40</v>
      </c>
      <c r="D296" s="32">
        <f>'Link types'!E275</f>
        <v>1</v>
      </c>
      <c r="E296" s="32">
        <f>'Link types'!F275</f>
        <v>3</v>
      </c>
      <c r="F296" s="32" t="str">
        <f>'Link types'!G275</f>
        <v>BIKE,BUS,MINIBUS,CAR,HGV,PUTW,WALK</v>
      </c>
      <c r="G296" s="32">
        <f>'Link types'!H275</f>
        <v>1</v>
      </c>
      <c r="H296" s="32">
        <f>'Link types'!I275</f>
        <v>300</v>
      </c>
      <c r="I296" s="32">
        <f>'Link types'!J275</f>
        <v>40</v>
      </c>
      <c r="J296" s="32">
        <f>'Link types'!K275</f>
        <v>1</v>
      </c>
      <c r="K296" s="32">
        <f>'Link types'!M275</f>
        <v>20</v>
      </c>
      <c r="L296" s="32">
        <f>'Link types'!N275</f>
        <v>130</v>
      </c>
      <c r="M296" s="32">
        <f>'Link types'!O275</f>
        <v>100</v>
      </c>
      <c r="N296" s="32">
        <f>'Link types'!P275</f>
        <v>4</v>
      </c>
      <c r="O296" s="32">
        <f>'Link types'!Q275</f>
        <v>80</v>
      </c>
      <c r="P296" s="32">
        <f>'Link types'!R275</f>
        <v>50</v>
      </c>
      <c r="Q296" s="32">
        <f>'Link types'!S275</f>
        <v>4</v>
      </c>
      <c r="R296" s="32">
        <f>'Link types'!T275</f>
        <v>50</v>
      </c>
      <c r="S296" s="32">
        <f>'Link types'!U275</f>
        <v>50</v>
      </c>
      <c r="T296" s="32">
        <f>'Link types'!V275</f>
        <v>50</v>
      </c>
      <c r="U296" s="32">
        <f>'Link types'!W275</f>
        <v>1.3</v>
      </c>
      <c r="V296" s="32">
        <f>'Link types'!X275</f>
        <v>1</v>
      </c>
      <c r="W296" s="32">
        <f>'Link types'!Y275</f>
        <v>1.3</v>
      </c>
      <c r="X296" s="32" t="str">
        <f>'Link types'!Z275</f>
        <v>Primary: Major road under national administration, connects large cities, significant interurban traffic (e.g. 10.000 veh / day, "Bundesstraße")</v>
      </c>
      <c r="Y296" s="32"/>
    </row>
    <row r="297" spans="1:25" x14ac:dyDescent="0.25">
      <c r="A297" s="32">
        <f>'Link types'!B276</f>
        <v>374</v>
      </c>
      <c r="B297" s="32">
        <f>'Link types'!C276</f>
        <v>30</v>
      </c>
      <c r="C297" s="32" t="str">
        <f>'Link types'!D276</f>
        <v>free</v>
      </c>
      <c r="D297" s="32">
        <f>'Link types'!E276</f>
        <v>1</v>
      </c>
      <c r="E297" s="32">
        <f>'Link types'!F276</f>
        <v>1000</v>
      </c>
      <c r="F297" s="32" t="str">
        <f>'Link types'!G276</f>
        <v/>
      </c>
      <c r="G297" s="32">
        <f>'Link types'!H276</f>
        <v>0</v>
      </c>
      <c r="H297" s="32">
        <f>'Link types'!I276</f>
        <v>0</v>
      </c>
      <c r="I297" s="32">
        <f>'Link types'!J276</f>
        <v>0</v>
      </c>
      <c r="J297" s="32">
        <f>'Link types'!K276</f>
        <v>0</v>
      </c>
      <c r="K297" s="32">
        <f>'Link types'!M276</f>
        <v>0</v>
      </c>
      <c r="L297" s="32">
        <f>'Link types'!N276</f>
        <v>0</v>
      </c>
      <c r="M297" s="32">
        <f>'Link types'!O276</f>
        <v>0</v>
      </c>
      <c r="N297" s="32">
        <f>'Link types'!P276</f>
        <v>0</v>
      </c>
      <c r="O297" s="32">
        <f>'Link types'!Q276</f>
        <v>0</v>
      </c>
      <c r="P297" s="32">
        <f>'Link types'!R276</f>
        <v>0</v>
      </c>
      <c r="Q297" s="32">
        <f>'Link types'!S276</f>
        <v>0</v>
      </c>
      <c r="R297" s="32">
        <f>'Link types'!T276</f>
        <v>0</v>
      </c>
      <c r="S297" s="32">
        <f>'Link types'!U276</f>
        <v>0</v>
      </c>
      <c r="T297" s="32">
        <f>'Link types'!V276</f>
        <v>0</v>
      </c>
      <c r="U297" s="32">
        <f>'Link types'!W276</f>
        <v>10</v>
      </c>
      <c r="V297" s="32">
        <f>'Link types'!X276</f>
        <v>10</v>
      </c>
      <c r="W297" s="32">
        <f>'Link types'!Y276</f>
        <v>10</v>
      </c>
      <c r="X297" s="32" t="str">
        <f>'Link types'!Z276</f>
        <v/>
      </c>
      <c r="Y297" s="32"/>
    </row>
    <row r="298" spans="1:25" x14ac:dyDescent="0.25">
      <c r="A298" s="32">
        <f>'Link types'!B277</f>
        <v>375</v>
      </c>
      <c r="B298" s="32">
        <f>'Link types'!C277</f>
        <v>30</v>
      </c>
      <c r="C298" s="32" t="str">
        <f>'Link types'!D277</f>
        <v>free</v>
      </c>
      <c r="D298" s="32">
        <f>'Link types'!E277</f>
        <v>1</v>
      </c>
      <c r="E298" s="32">
        <f>'Link types'!F277</f>
        <v>1000</v>
      </c>
      <c r="F298" s="32" t="str">
        <f>'Link types'!G277</f>
        <v/>
      </c>
      <c r="G298" s="32">
        <f>'Link types'!H277</f>
        <v>0</v>
      </c>
      <c r="H298" s="32">
        <f>'Link types'!I277</f>
        <v>0</v>
      </c>
      <c r="I298" s="32">
        <f>'Link types'!J277</f>
        <v>0</v>
      </c>
      <c r="J298" s="32">
        <f>'Link types'!K277</f>
        <v>0</v>
      </c>
      <c r="K298" s="32">
        <f>'Link types'!M277</f>
        <v>0</v>
      </c>
      <c r="L298" s="32">
        <f>'Link types'!N277</f>
        <v>0</v>
      </c>
      <c r="M298" s="32">
        <f>'Link types'!O277</f>
        <v>0</v>
      </c>
      <c r="N298" s="32">
        <f>'Link types'!P277</f>
        <v>0</v>
      </c>
      <c r="O298" s="32">
        <f>'Link types'!Q277</f>
        <v>0</v>
      </c>
      <c r="P298" s="32">
        <f>'Link types'!R277</f>
        <v>0</v>
      </c>
      <c r="Q298" s="32">
        <f>'Link types'!S277</f>
        <v>0</v>
      </c>
      <c r="R298" s="32">
        <f>'Link types'!T277</f>
        <v>0</v>
      </c>
      <c r="S298" s="32">
        <f>'Link types'!U277</f>
        <v>0</v>
      </c>
      <c r="T298" s="32">
        <f>'Link types'!V277</f>
        <v>0</v>
      </c>
      <c r="U298" s="32">
        <f>'Link types'!W277</f>
        <v>10</v>
      </c>
      <c r="V298" s="32">
        <f>'Link types'!X277</f>
        <v>10</v>
      </c>
      <c r="W298" s="32">
        <f>'Link types'!Y277</f>
        <v>10</v>
      </c>
      <c r="X298" s="32" t="str">
        <f>'Link types'!Z277</f>
        <v/>
      </c>
      <c r="Y298" s="32"/>
    </row>
    <row r="299" spans="1:25" x14ac:dyDescent="0.25">
      <c r="A299" s="32">
        <f>'Link types'!B278</f>
        <v>376</v>
      </c>
      <c r="B299" s="32">
        <f>'Link types'!C278</f>
        <v>30</v>
      </c>
      <c r="C299" s="32" t="str">
        <f>'Link types'!D278</f>
        <v>free</v>
      </c>
      <c r="D299" s="32">
        <f>'Link types'!E278</f>
        <v>1</v>
      </c>
      <c r="E299" s="32">
        <f>'Link types'!F278</f>
        <v>1000</v>
      </c>
      <c r="F299" s="32" t="str">
        <f>'Link types'!G278</f>
        <v/>
      </c>
      <c r="G299" s="32">
        <f>'Link types'!H278</f>
        <v>0</v>
      </c>
      <c r="H299" s="32">
        <f>'Link types'!I278</f>
        <v>0</v>
      </c>
      <c r="I299" s="32">
        <f>'Link types'!J278</f>
        <v>0</v>
      </c>
      <c r="J299" s="32">
        <f>'Link types'!K278</f>
        <v>0</v>
      </c>
      <c r="K299" s="32">
        <f>'Link types'!M278</f>
        <v>0</v>
      </c>
      <c r="L299" s="32">
        <f>'Link types'!N278</f>
        <v>0</v>
      </c>
      <c r="M299" s="32">
        <f>'Link types'!O278</f>
        <v>0</v>
      </c>
      <c r="N299" s="32">
        <f>'Link types'!P278</f>
        <v>0</v>
      </c>
      <c r="O299" s="32">
        <f>'Link types'!Q278</f>
        <v>0</v>
      </c>
      <c r="P299" s="32">
        <f>'Link types'!R278</f>
        <v>0</v>
      </c>
      <c r="Q299" s="32">
        <f>'Link types'!S278</f>
        <v>0</v>
      </c>
      <c r="R299" s="32">
        <f>'Link types'!T278</f>
        <v>0</v>
      </c>
      <c r="S299" s="32">
        <f>'Link types'!U278</f>
        <v>0</v>
      </c>
      <c r="T299" s="32">
        <f>'Link types'!V278</f>
        <v>0</v>
      </c>
      <c r="U299" s="32">
        <f>'Link types'!W278</f>
        <v>10</v>
      </c>
      <c r="V299" s="32">
        <f>'Link types'!X278</f>
        <v>10</v>
      </c>
      <c r="W299" s="32">
        <f>'Link types'!Y278</f>
        <v>10</v>
      </c>
      <c r="X299" s="32" t="str">
        <f>'Link types'!Z278</f>
        <v/>
      </c>
      <c r="Y299" s="32"/>
    </row>
    <row r="300" spans="1:25" x14ac:dyDescent="0.25">
      <c r="A300" s="32">
        <f>'Link types'!B279</f>
        <v>377</v>
      </c>
      <c r="B300" s="32">
        <f>'Link types'!C279</f>
        <v>30</v>
      </c>
      <c r="C300" s="32" t="str">
        <f>'Link types'!D279</f>
        <v>free</v>
      </c>
      <c r="D300" s="32">
        <f>'Link types'!E279</f>
        <v>1</v>
      </c>
      <c r="E300" s="32">
        <f>'Link types'!F279</f>
        <v>1000</v>
      </c>
      <c r="F300" s="32" t="str">
        <f>'Link types'!G279</f>
        <v/>
      </c>
      <c r="G300" s="32">
        <f>'Link types'!H279</f>
        <v>0</v>
      </c>
      <c r="H300" s="32">
        <f>'Link types'!I279</f>
        <v>0</v>
      </c>
      <c r="I300" s="32">
        <f>'Link types'!J279</f>
        <v>0</v>
      </c>
      <c r="J300" s="32">
        <f>'Link types'!K279</f>
        <v>0</v>
      </c>
      <c r="K300" s="32">
        <f>'Link types'!M279</f>
        <v>0</v>
      </c>
      <c r="L300" s="32">
        <f>'Link types'!N279</f>
        <v>0</v>
      </c>
      <c r="M300" s="32">
        <f>'Link types'!O279</f>
        <v>0</v>
      </c>
      <c r="N300" s="32">
        <f>'Link types'!P279</f>
        <v>0</v>
      </c>
      <c r="O300" s="32">
        <f>'Link types'!Q279</f>
        <v>0</v>
      </c>
      <c r="P300" s="32">
        <f>'Link types'!R279</f>
        <v>0</v>
      </c>
      <c r="Q300" s="32">
        <f>'Link types'!S279</f>
        <v>0</v>
      </c>
      <c r="R300" s="32">
        <f>'Link types'!T279</f>
        <v>0</v>
      </c>
      <c r="S300" s="32">
        <f>'Link types'!U279</f>
        <v>0</v>
      </c>
      <c r="T300" s="32">
        <f>'Link types'!V279</f>
        <v>0</v>
      </c>
      <c r="U300" s="32">
        <f>'Link types'!W279</f>
        <v>10</v>
      </c>
      <c r="V300" s="32">
        <f>'Link types'!X279</f>
        <v>10</v>
      </c>
      <c r="W300" s="32">
        <f>'Link types'!Y279</f>
        <v>10</v>
      </c>
      <c r="X300" s="32" t="str">
        <f>'Link types'!Z279</f>
        <v/>
      </c>
      <c r="Y300" s="32"/>
    </row>
    <row r="301" spans="1:25" x14ac:dyDescent="0.25">
      <c r="A301" s="32">
        <f>'Link types'!B280</f>
        <v>378</v>
      </c>
      <c r="B301" s="32">
        <f>'Link types'!C280</f>
        <v>30</v>
      </c>
      <c r="C301" s="32" t="str">
        <f>'Link types'!D280</f>
        <v>free</v>
      </c>
      <c r="D301" s="32">
        <f>'Link types'!E280</f>
        <v>1</v>
      </c>
      <c r="E301" s="32">
        <f>'Link types'!F280</f>
        <v>1000</v>
      </c>
      <c r="F301" s="32" t="str">
        <f>'Link types'!G280</f>
        <v/>
      </c>
      <c r="G301" s="32">
        <f>'Link types'!H280</f>
        <v>0</v>
      </c>
      <c r="H301" s="32">
        <f>'Link types'!I280</f>
        <v>0</v>
      </c>
      <c r="I301" s="32">
        <f>'Link types'!J280</f>
        <v>0</v>
      </c>
      <c r="J301" s="32">
        <f>'Link types'!K280</f>
        <v>0</v>
      </c>
      <c r="K301" s="32">
        <f>'Link types'!M280</f>
        <v>0</v>
      </c>
      <c r="L301" s="32">
        <f>'Link types'!N280</f>
        <v>0</v>
      </c>
      <c r="M301" s="32">
        <f>'Link types'!O280</f>
        <v>0</v>
      </c>
      <c r="N301" s="32">
        <f>'Link types'!P280</f>
        <v>0</v>
      </c>
      <c r="O301" s="32">
        <f>'Link types'!Q280</f>
        <v>0</v>
      </c>
      <c r="P301" s="32">
        <f>'Link types'!R280</f>
        <v>0</v>
      </c>
      <c r="Q301" s="32">
        <f>'Link types'!S280</f>
        <v>0</v>
      </c>
      <c r="R301" s="32">
        <f>'Link types'!T280</f>
        <v>0</v>
      </c>
      <c r="S301" s="32">
        <f>'Link types'!U280</f>
        <v>0</v>
      </c>
      <c r="T301" s="32">
        <f>'Link types'!V280</f>
        <v>0</v>
      </c>
      <c r="U301" s="32">
        <f>'Link types'!W280</f>
        <v>10</v>
      </c>
      <c r="V301" s="32">
        <f>'Link types'!X280</f>
        <v>10</v>
      </c>
      <c r="W301" s="32">
        <f>'Link types'!Y280</f>
        <v>10</v>
      </c>
      <c r="X301" s="32" t="str">
        <f>'Link types'!Z280</f>
        <v/>
      </c>
      <c r="Y301" s="32"/>
    </row>
    <row r="302" spans="1:25" x14ac:dyDescent="0.25">
      <c r="A302" s="32">
        <f>'Link types'!B281</f>
        <v>379</v>
      </c>
      <c r="B302" s="32">
        <f>'Link types'!C281</f>
        <v>30</v>
      </c>
      <c r="C302" s="32" t="str">
        <f>'Link types'!D281</f>
        <v>free</v>
      </c>
      <c r="D302" s="32">
        <f>'Link types'!E281</f>
        <v>1</v>
      </c>
      <c r="E302" s="32">
        <f>'Link types'!F281</f>
        <v>1000</v>
      </c>
      <c r="F302" s="32" t="str">
        <f>'Link types'!G281</f>
        <v/>
      </c>
      <c r="G302" s="32">
        <f>'Link types'!H281</f>
        <v>0</v>
      </c>
      <c r="H302" s="32">
        <f>'Link types'!I281</f>
        <v>0</v>
      </c>
      <c r="I302" s="32">
        <f>'Link types'!J281</f>
        <v>0</v>
      </c>
      <c r="J302" s="32">
        <f>'Link types'!K281</f>
        <v>0</v>
      </c>
      <c r="K302" s="32">
        <f>'Link types'!M281</f>
        <v>0</v>
      </c>
      <c r="L302" s="32">
        <f>'Link types'!N281</f>
        <v>0</v>
      </c>
      <c r="M302" s="32">
        <f>'Link types'!O281</f>
        <v>0</v>
      </c>
      <c r="N302" s="32">
        <f>'Link types'!P281</f>
        <v>0</v>
      </c>
      <c r="O302" s="32">
        <f>'Link types'!Q281</f>
        <v>0</v>
      </c>
      <c r="P302" s="32">
        <f>'Link types'!R281</f>
        <v>0</v>
      </c>
      <c r="Q302" s="32">
        <f>'Link types'!S281</f>
        <v>0</v>
      </c>
      <c r="R302" s="32">
        <f>'Link types'!T281</f>
        <v>0</v>
      </c>
      <c r="S302" s="32">
        <f>'Link types'!U281</f>
        <v>0</v>
      </c>
      <c r="T302" s="32">
        <f>'Link types'!V281</f>
        <v>0</v>
      </c>
      <c r="U302" s="32">
        <f>'Link types'!W281</f>
        <v>10</v>
      </c>
      <c r="V302" s="32">
        <f>'Link types'!X281</f>
        <v>10</v>
      </c>
      <c r="W302" s="32">
        <f>'Link types'!Y281</f>
        <v>10</v>
      </c>
      <c r="X302" s="32" t="str">
        <f>'Link types'!Z281</f>
        <v/>
      </c>
      <c r="Y302" s="32"/>
    </row>
    <row r="303" spans="1:25" x14ac:dyDescent="0.25">
      <c r="A303" s="32">
        <f>'Link types'!B282</f>
        <v>380</v>
      </c>
      <c r="B303" s="32">
        <f>'Link types'!C282</f>
        <v>30</v>
      </c>
      <c r="C303" s="32" t="str">
        <f>'Link types'!D282</f>
        <v>Pr L1Bus V70</v>
      </c>
      <c r="D303" s="32">
        <f>'Link types'!E282</f>
        <v>1</v>
      </c>
      <c r="E303" s="32">
        <f>'Link types'!F282</f>
        <v>3</v>
      </c>
      <c r="F303" s="32" t="str">
        <f>'Link types'!G282</f>
        <v>BUS,WALK,BIKE,PUTW</v>
      </c>
      <c r="G303" s="32">
        <f>'Link types'!H282</f>
        <v>0</v>
      </c>
      <c r="H303" s="32">
        <f>'Link types'!I282</f>
        <v>0</v>
      </c>
      <c r="I303" s="32">
        <f>'Link types'!J282</f>
        <v>70</v>
      </c>
      <c r="J303" s="32">
        <f>'Link types'!K282</f>
        <v>1</v>
      </c>
      <c r="K303" s="32">
        <f>'Link types'!M282</f>
        <v>20</v>
      </c>
      <c r="L303" s="32">
        <f>'Link types'!N282</f>
        <v>130</v>
      </c>
      <c r="M303" s="32">
        <f>'Link types'!O282</f>
        <v>100</v>
      </c>
      <c r="N303" s="32">
        <f>'Link types'!P282</f>
        <v>4</v>
      </c>
      <c r="O303" s="32">
        <f>'Link types'!Q282</f>
        <v>80</v>
      </c>
      <c r="P303" s="32">
        <f>'Link types'!R282</f>
        <v>50</v>
      </c>
      <c r="Q303" s="32">
        <f>'Link types'!S282</f>
        <v>4</v>
      </c>
      <c r="R303" s="32">
        <f>'Link types'!T282</f>
        <v>50</v>
      </c>
      <c r="S303" s="32">
        <f>'Link types'!U282</f>
        <v>50</v>
      </c>
      <c r="T303" s="32">
        <f>'Link types'!V282</f>
        <v>50</v>
      </c>
      <c r="U303" s="32">
        <f>'Link types'!W282</f>
        <v>1.3</v>
      </c>
      <c r="V303" s="32">
        <f>'Link types'!X282</f>
        <v>1</v>
      </c>
      <c r="W303" s="32">
        <f>'Link types'!Y282</f>
        <v>1.3</v>
      </c>
      <c r="X303" s="32" t="str">
        <f>'Link types'!Z282</f>
        <v>Primary: Major road under national administration, connects large cities, significant interurban traffic (e.g. 10.000 veh / day, "Bundesstraße")</v>
      </c>
      <c r="Y303" s="32"/>
    </row>
    <row r="304" spans="1:25" x14ac:dyDescent="0.25">
      <c r="A304" s="32">
        <f>'Link types'!B283</f>
        <v>381</v>
      </c>
      <c r="B304" s="32">
        <f>'Link types'!C283</f>
        <v>30</v>
      </c>
      <c r="C304" s="32" t="str">
        <f>'Link types'!D283</f>
        <v>Pr L1Bus V60</v>
      </c>
      <c r="D304" s="32">
        <f>'Link types'!E283</f>
        <v>1</v>
      </c>
      <c r="E304" s="32">
        <f>'Link types'!F283</f>
        <v>3</v>
      </c>
      <c r="F304" s="32" t="str">
        <f>'Link types'!G283</f>
        <v>BUS,WALK,BIKE,PUTW</v>
      </c>
      <c r="G304" s="32">
        <f>'Link types'!H283</f>
        <v>0</v>
      </c>
      <c r="H304" s="32">
        <f>'Link types'!I283</f>
        <v>0</v>
      </c>
      <c r="I304" s="32">
        <f>'Link types'!J283</f>
        <v>60</v>
      </c>
      <c r="J304" s="32">
        <f>'Link types'!K283</f>
        <v>1</v>
      </c>
      <c r="K304" s="32">
        <f>'Link types'!M283</f>
        <v>20</v>
      </c>
      <c r="L304" s="32">
        <f>'Link types'!N283</f>
        <v>130</v>
      </c>
      <c r="M304" s="32">
        <f>'Link types'!O283</f>
        <v>100</v>
      </c>
      <c r="N304" s="32">
        <f>'Link types'!P283</f>
        <v>4</v>
      </c>
      <c r="O304" s="32">
        <f>'Link types'!Q283</f>
        <v>80</v>
      </c>
      <c r="P304" s="32">
        <f>'Link types'!R283</f>
        <v>50</v>
      </c>
      <c r="Q304" s="32">
        <f>'Link types'!S283</f>
        <v>4</v>
      </c>
      <c r="R304" s="32">
        <f>'Link types'!T283</f>
        <v>50</v>
      </c>
      <c r="S304" s="32">
        <f>'Link types'!U283</f>
        <v>50</v>
      </c>
      <c r="T304" s="32">
        <f>'Link types'!V283</f>
        <v>50</v>
      </c>
      <c r="U304" s="32">
        <f>'Link types'!W283</f>
        <v>1.3</v>
      </c>
      <c r="V304" s="32">
        <f>'Link types'!X283</f>
        <v>1</v>
      </c>
      <c r="W304" s="32">
        <f>'Link types'!Y283</f>
        <v>1.3</v>
      </c>
      <c r="X304" s="32" t="str">
        <f>'Link types'!Z283</f>
        <v>Primary: Major road under national administration, connects large cities, significant interurban traffic (e.g. 10.000 veh / day, "Bundesstraße")</v>
      </c>
      <c r="Y304" s="32"/>
    </row>
    <row r="305" spans="1:25" x14ac:dyDescent="0.25">
      <c r="A305" s="32">
        <f>'Link types'!B284</f>
        <v>382</v>
      </c>
      <c r="B305" s="32">
        <f>'Link types'!C284</f>
        <v>30</v>
      </c>
      <c r="C305" s="32" t="str">
        <f>'Link types'!D284</f>
        <v>Pr L1Bus V50</v>
      </c>
      <c r="D305" s="32">
        <f>'Link types'!E284</f>
        <v>1</v>
      </c>
      <c r="E305" s="32">
        <f>'Link types'!F284</f>
        <v>3</v>
      </c>
      <c r="F305" s="32" t="str">
        <f>'Link types'!G284</f>
        <v>BUS,WALK,BIKE,PUTW</v>
      </c>
      <c r="G305" s="32">
        <f>'Link types'!H284</f>
        <v>0</v>
      </c>
      <c r="H305" s="32">
        <f>'Link types'!I284</f>
        <v>0</v>
      </c>
      <c r="I305" s="32">
        <f>'Link types'!J284</f>
        <v>50</v>
      </c>
      <c r="J305" s="32">
        <f>'Link types'!K284</f>
        <v>1</v>
      </c>
      <c r="K305" s="32">
        <f>'Link types'!M284</f>
        <v>20</v>
      </c>
      <c r="L305" s="32">
        <f>'Link types'!N284</f>
        <v>130</v>
      </c>
      <c r="M305" s="32">
        <f>'Link types'!O284</f>
        <v>100</v>
      </c>
      <c r="N305" s="32">
        <f>'Link types'!P284</f>
        <v>4</v>
      </c>
      <c r="O305" s="32">
        <f>'Link types'!Q284</f>
        <v>80</v>
      </c>
      <c r="P305" s="32">
        <f>'Link types'!R284</f>
        <v>50</v>
      </c>
      <c r="Q305" s="32">
        <f>'Link types'!S284</f>
        <v>4</v>
      </c>
      <c r="R305" s="32">
        <f>'Link types'!T284</f>
        <v>50</v>
      </c>
      <c r="S305" s="32">
        <f>'Link types'!U284</f>
        <v>50</v>
      </c>
      <c r="T305" s="32">
        <f>'Link types'!V284</f>
        <v>50</v>
      </c>
      <c r="U305" s="32">
        <f>'Link types'!W284</f>
        <v>1.3</v>
      </c>
      <c r="V305" s="32">
        <f>'Link types'!X284</f>
        <v>1</v>
      </c>
      <c r="W305" s="32">
        <f>'Link types'!Y284</f>
        <v>1.3</v>
      </c>
      <c r="X305" s="32" t="str">
        <f>'Link types'!Z284</f>
        <v>Primary: Major road under national administration, connects large cities, significant interurban traffic (e.g. 10.000 veh / day, "Bundesstraße")</v>
      </c>
      <c r="Y305" s="32"/>
    </row>
    <row r="306" spans="1:25" x14ac:dyDescent="0.25">
      <c r="A306" s="32">
        <f>'Link types'!B285</f>
        <v>383</v>
      </c>
      <c r="B306" s="32">
        <f>'Link types'!C285</f>
        <v>30</v>
      </c>
      <c r="C306" s="32" t="str">
        <f>'Link types'!D285</f>
        <v>Pr L1Bus V40</v>
      </c>
      <c r="D306" s="32">
        <f>'Link types'!E285</f>
        <v>1</v>
      </c>
      <c r="E306" s="32">
        <f>'Link types'!F285</f>
        <v>3</v>
      </c>
      <c r="F306" s="32" t="str">
        <f>'Link types'!G285</f>
        <v>BUS,WALK,BIKE,PUTW</v>
      </c>
      <c r="G306" s="32">
        <f>'Link types'!H285</f>
        <v>0</v>
      </c>
      <c r="H306" s="32">
        <f>'Link types'!I285</f>
        <v>0</v>
      </c>
      <c r="I306" s="32">
        <f>'Link types'!J285</f>
        <v>40</v>
      </c>
      <c r="J306" s="32">
        <f>'Link types'!K285</f>
        <v>1</v>
      </c>
      <c r="K306" s="32">
        <f>'Link types'!M285</f>
        <v>20</v>
      </c>
      <c r="L306" s="32">
        <f>'Link types'!N285</f>
        <v>130</v>
      </c>
      <c r="M306" s="32">
        <f>'Link types'!O285</f>
        <v>100</v>
      </c>
      <c r="N306" s="32">
        <f>'Link types'!P285</f>
        <v>4</v>
      </c>
      <c r="O306" s="32">
        <f>'Link types'!Q285</f>
        <v>80</v>
      </c>
      <c r="P306" s="32">
        <f>'Link types'!R285</f>
        <v>50</v>
      </c>
      <c r="Q306" s="32">
        <f>'Link types'!S285</f>
        <v>4</v>
      </c>
      <c r="R306" s="32">
        <f>'Link types'!T285</f>
        <v>50</v>
      </c>
      <c r="S306" s="32">
        <f>'Link types'!U285</f>
        <v>50</v>
      </c>
      <c r="T306" s="32">
        <f>'Link types'!V285</f>
        <v>50</v>
      </c>
      <c r="U306" s="32">
        <f>'Link types'!W285</f>
        <v>1.3</v>
      </c>
      <c r="V306" s="32">
        <f>'Link types'!X285</f>
        <v>1</v>
      </c>
      <c r="W306" s="32">
        <f>'Link types'!Y285</f>
        <v>1.3</v>
      </c>
      <c r="X306" s="32" t="str">
        <f>'Link types'!Z285</f>
        <v>Primary: Major road under national administration, connects large cities, significant interurban traffic (e.g. 10.000 veh / day, "Bundesstraße")</v>
      </c>
      <c r="Y306" s="32"/>
    </row>
    <row r="307" spans="1:25" x14ac:dyDescent="0.25">
      <c r="A307" s="32">
        <f>'Link types'!B286</f>
        <v>384</v>
      </c>
      <c r="B307" s="32">
        <f>'Link types'!C286</f>
        <v>30</v>
      </c>
      <c r="C307" s="32" t="str">
        <f>'Link types'!D286</f>
        <v>free</v>
      </c>
      <c r="D307" s="32">
        <f>'Link types'!E286</f>
        <v>1</v>
      </c>
      <c r="E307" s="32">
        <f>'Link types'!F286</f>
        <v>1000</v>
      </c>
      <c r="F307" s="32" t="str">
        <f>'Link types'!G286</f>
        <v/>
      </c>
      <c r="G307" s="32">
        <f>'Link types'!H286</f>
        <v>0</v>
      </c>
      <c r="H307" s="32">
        <f>'Link types'!I286</f>
        <v>0</v>
      </c>
      <c r="I307" s="32">
        <f>'Link types'!J286</f>
        <v>0</v>
      </c>
      <c r="J307" s="32">
        <f>'Link types'!K286</f>
        <v>0</v>
      </c>
      <c r="K307" s="32">
        <f>'Link types'!M286</f>
        <v>0</v>
      </c>
      <c r="L307" s="32">
        <f>'Link types'!N286</f>
        <v>0</v>
      </c>
      <c r="M307" s="32">
        <f>'Link types'!O286</f>
        <v>0</v>
      </c>
      <c r="N307" s="32">
        <f>'Link types'!P286</f>
        <v>0</v>
      </c>
      <c r="O307" s="32">
        <f>'Link types'!Q286</f>
        <v>0</v>
      </c>
      <c r="P307" s="32">
        <f>'Link types'!R286</f>
        <v>0</v>
      </c>
      <c r="Q307" s="32">
        <f>'Link types'!S286</f>
        <v>0</v>
      </c>
      <c r="R307" s="32">
        <f>'Link types'!T286</f>
        <v>0</v>
      </c>
      <c r="S307" s="32">
        <f>'Link types'!U286</f>
        <v>0</v>
      </c>
      <c r="T307" s="32">
        <f>'Link types'!V286</f>
        <v>0</v>
      </c>
      <c r="U307" s="32">
        <f>'Link types'!W286</f>
        <v>10</v>
      </c>
      <c r="V307" s="32">
        <f>'Link types'!X286</f>
        <v>10</v>
      </c>
      <c r="W307" s="32">
        <f>'Link types'!Y286</f>
        <v>10</v>
      </c>
      <c r="X307" s="32" t="str">
        <f>'Link types'!Z286</f>
        <v/>
      </c>
      <c r="Y307" s="32"/>
    </row>
    <row r="308" spans="1:25" x14ac:dyDescent="0.25">
      <c r="A308" s="32">
        <f>'Link types'!B287</f>
        <v>385</v>
      </c>
      <c r="B308" s="32">
        <f>'Link types'!C287</f>
        <v>30</v>
      </c>
      <c r="C308" s="32" t="str">
        <f>'Link types'!D287</f>
        <v>free</v>
      </c>
      <c r="D308" s="32">
        <f>'Link types'!E287</f>
        <v>1</v>
      </c>
      <c r="E308" s="32">
        <f>'Link types'!F287</f>
        <v>1000</v>
      </c>
      <c r="F308" s="32" t="str">
        <f>'Link types'!G287</f>
        <v/>
      </c>
      <c r="G308" s="32">
        <f>'Link types'!H287</f>
        <v>0</v>
      </c>
      <c r="H308" s="32">
        <f>'Link types'!I287</f>
        <v>0</v>
      </c>
      <c r="I308" s="32">
        <f>'Link types'!J287</f>
        <v>0</v>
      </c>
      <c r="J308" s="32">
        <f>'Link types'!K287</f>
        <v>0</v>
      </c>
      <c r="K308" s="32">
        <f>'Link types'!M287</f>
        <v>0</v>
      </c>
      <c r="L308" s="32">
        <f>'Link types'!N287</f>
        <v>0</v>
      </c>
      <c r="M308" s="32">
        <f>'Link types'!O287</f>
        <v>0</v>
      </c>
      <c r="N308" s="32">
        <f>'Link types'!P287</f>
        <v>0</v>
      </c>
      <c r="O308" s="32">
        <f>'Link types'!Q287</f>
        <v>0</v>
      </c>
      <c r="P308" s="32">
        <f>'Link types'!R287</f>
        <v>0</v>
      </c>
      <c r="Q308" s="32">
        <f>'Link types'!S287</f>
        <v>0</v>
      </c>
      <c r="R308" s="32">
        <f>'Link types'!T287</f>
        <v>0</v>
      </c>
      <c r="S308" s="32">
        <f>'Link types'!U287</f>
        <v>0</v>
      </c>
      <c r="T308" s="32">
        <f>'Link types'!V287</f>
        <v>0</v>
      </c>
      <c r="U308" s="32">
        <f>'Link types'!W287</f>
        <v>10</v>
      </c>
      <c r="V308" s="32">
        <f>'Link types'!X287</f>
        <v>10</v>
      </c>
      <c r="W308" s="32">
        <f>'Link types'!Y287</f>
        <v>10</v>
      </c>
      <c r="X308" s="32" t="str">
        <f>'Link types'!Z287</f>
        <v/>
      </c>
      <c r="Y308" s="32"/>
    </row>
    <row r="309" spans="1:25" x14ac:dyDescent="0.25">
      <c r="A309" s="32">
        <f>'Link types'!B288</f>
        <v>386</v>
      </c>
      <c r="B309" s="32">
        <f>'Link types'!C288</f>
        <v>30</v>
      </c>
      <c r="C309" s="32" t="str">
        <f>'Link types'!D288</f>
        <v>free</v>
      </c>
      <c r="D309" s="32">
        <f>'Link types'!E288</f>
        <v>1</v>
      </c>
      <c r="E309" s="32">
        <f>'Link types'!F288</f>
        <v>1000</v>
      </c>
      <c r="F309" s="32" t="str">
        <f>'Link types'!G288</f>
        <v/>
      </c>
      <c r="G309" s="32">
        <f>'Link types'!H288</f>
        <v>0</v>
      </c>
      <c r="H309" s="32">
        <f>'Link types'!I288</f>
        <v>0</v>
      </c>
      <c r="I309" s="32">
        <f>'Link types'!J288</f>
        <v>0</v>
      </c>
      <c r="J309" s="32">
        <f>'Link types'!K288</f>
        <v>0</v>
      </c>
      <c r="K309" s="32">
        <f>'Link types'!M288</f>
        <v>0</v>
      </c>
      <c r="L309" s="32">
        <f>'Link types'!N288</f>
        <v>0</v>
      </c>
      <c r="M309" s="32">
        <f>'Link types'!O288</f>
        <v>0</v>
      </c>
      <c r="N309" s="32">
        <f>'Link types'!P288</f>
        <v>0</v>
      </c>
      <c r="O309" s="32">
        <f>'Link types'!Q288</f>
        <v>0</v>
      </c>
      <c r="P309" s="32">
        <f>'Link types'!R288</f>
        <v>0</v>
      </c>
      <c r="Q309" s="32">
        <f>'Link types'!S288</f>
        <v>0</v>
      </c>
      <c r="R309" s="32">
        <f>'Link types'!T288</f>
        <v>0</v>
      </c>
      <c r="S309" s="32">
        <f>'Link types'!U288</f>
        <v>0</v>
      </c>
      <c r="T309" s="32">
        <f>'Link types'!V288</f>
        <v>0</v>
      </c>
      <c r="U309" s="32">
        <f>'Link types'!W288</f>
        <v>10</v>
      </c>
      <c r="V309" s="32">
        <f>'Link types'!X288</f>
        <v>10</v>
      </c>
      <c r="W309" s="32">
        <f>'Link types'!Y288</f>
        <v>10</v>
      </c>
      <c r="X309" s="32" t="str">
        <f>'Link types'!Z288</f>
        <v/>
      </c>
      <c r="Y309" s="32"/>
    </row>
    <row r="310" spans="1:25" x14ac:dyDescent="0.25">
      <c r="A310" s="32">
        <f>'Link types'!B289</f>
        <v>387</v>
      </c>
      <c r="B310" s="32">
        <f>'Link types'!C289</f>
        <v>30</v>
      </c>
      <c r="C310" s="32" t="str">
        <f>'Link types'!D289</f>
        <v>free</v>
      </c>
      <c r="D310" s="32">
        <f>'Link types'!E289</f>
        <v>1</v>
      </c>
      <c r="E310" s="32">
        <f>'Link types'!F289</f>
        <v>1000</v>
      </c>
      <c r="F310" s="32" t="str">
        <f>'Link types'!G289</f>
        <v/>
      </c>
      <c r="G310" s="32">
        <f>'Link types'!H289</f>
        <v>0</v>
      </c>
      <c r="H310" s="32">
        <f>'Link types'!I289</f>
        <v>0</v>
      </c>
      <c r="I310" s="32">
        <f>'Link types'!J289</f>
        <v>0</v>
      </c>
      <c r="J310" s="32">
        <f>'Link types'!K289</f>
        <v>0</v>
      </c>
      <c r="K310" s="32">
        <f>'Link types'!M289</f>
        <v>0</v>
      </c>
      <c r="L310" s="32">
        <f>'Link types'!N289</f>
        <v>0</v>
      </c>
      <c r="M310" s="32">
        <f>'Link types'!O289</f>
        <v>0</v>
      </c>
      <c r="N310" s="32">
        <f>'Link types'!P289</f>
        <v>0</v>
      </c>
      <c r="O310" s="32">
        <f>'Link types'!Q289</f>
        <v>0</v>
      </c>
      <c r="P310" s="32">
        <f>'Link types'!R289</f>
        <v>0</v>
      </c>
      <c r="Q310" s="32">
        <f>'Link types'!S289</f>
        <v>0</v>
      </c>
      <c r="R310" s="32">
        <f>'Link types'!T289</f>
        <v>0</v>
      </c>
      <c r="S310" s="32">
        <f>'Link types'!U289</f>
        <v>0</v>
      </c>
      <c r="T310" s="32">
        <f>'Link types'!V289</f>
        <v>0</v>
      </c>
      <c r="U310" s="32">
        <f>'Link types'!W289</f>
        <v>10</v>
      </c>
      <c r="V310" s="32">
        <f>'Link types'!X289</f>
        <v>10</v>
      </c>
      <c r="W310" s="32">
        <f>'Link types'!Y289</f>
        <v>10</v>
      </c>
      <c r="X310" s="32" t="str">
        <f>'Link types'!Z289</f>
        <v/>
      </c>
      <c r="Y310" s="32"/>
    </row>
    <row r="311" spans="1:25" x14ac:dyDescent="0.25">
      <c r="A311" s="32">
        <f>'Link types'!B290</f>
        <v>388</v>
      </c>
      <c r="B311" s="32">
        <f>'Link types'!C290</f>
        <v>30</v>
      </c>
      <c r="C311" s="32" t="str">
        <f>'Link types'!D290</f>
        <v>free</v>
      </c>
      <c r="D311" s="32">
        <f>'Link types'!E290</f>
        <v>1</v>
      </c>
      <c r="E311" s="32">
        <f>'Link types'!F290</f>
        <v>1000</v>
      </c>
      <c r="F311" s="32" t="str">
        <f>'Link types'!G290</f>
        <v/>
      </c>
      <c r="G311" s="32">
        <f>'Link types'!H290</f>
        <v>0</v>
      </c>
      <c r="H311" s="32">
        <f>'Link types'!I290</f>
        <v>0</v>
      </c>
      <c r="I311" s="32">
        <f>'Link types'!J290</f>
        <v>0</v>
      </c>
      <c r="J311" s="32">
        <f>'Link types'!K290</f>
        <v>0</v>
      </c>
      <c r="K311" s="32">
        <f>'Link types'!M290</f>
        <v>0</v>
      </c>
      <c r="L311" s="32">
        <f>'Link types'!N290</f>
        <v>0</v>
      </c>
      <c r="M311" s="32">
        <f>'Link types'!O290</f>
        <v>0</v>
      </c>
      <c r="N311" s="32">
        <f>'Link types'!P290</f>
        <v>0</v>
      </c>
      <c r="O311" s="32">
        <f>'Link types'!Q290</f>
        <v>0</v>
      </c>
      <c r="P311" s="32">
        <f>'Link types'!R290</f>
        <v>0</v>
      </c>
      <c r="Q311" s="32">
        <f>'Link types'!S290</f>
        <v>0</v>
      </c>
      <c r="R311" s="32">
        <f>'Link types'!T290</f>
        <v>0</v>
      </c>
      <c r="S311" s="32">
        <f>'Link types'!U290</f>
        <v>0</v>
      </c>
      <c r="T311" s="32">
        <f>'Link types'!V290</f>
        <v>0</v>
      </c>
      <c r="U311" s="32">
        <f>'Link types'!W290</f>
        <v>10</v>
      </c>
      <c r="V311" s="32">
        <f>'Link types'!X290</f>
        <v>10</v>
      </c>
      <c r="W311" s="32">
        <f>'Link types'!Y290</f>
        <v>10</v>
      </c>
      <c r="X311" s="32" t="str">
        <f>'Link types'!Z290</f>
        <v/>
      </c>
      <c r="Y311" s="32"/>
    </row>
    <row r="312" spans="1:25" x14ac:dyDescent="0.25">
      <c r="A312" s="32">
        <f>'Link types'!B291</f>
        <v>389</v>
      </c>
      <c r="B312" s="32">
        <f>'Link types'!C291</f>
        <v>30</v>
      </c>
      <c r="C312" s="32" t="str">
        <f>'Link types'!D291</f>
        <v>free</v>
      </c>
      <c r="D312" s="32">
        <f>'Link types'!E291</f>
        <v>1</v>
      </c>
      <c r="E312" s="32">
        <f>'Link types'!F291</f>
        <v>1000</v>
      </c>
      <c r="F312" s="32" t="str">
        <f>'Link types'!G291</f>
        <v/>
      </c>
      <c r="G312" s="32">
        <f>'Link types'!H291</f>
        <v>0</v>
      </c>
      <c r="H312" s="32">
        <f>'Link types'!I291</f>
        <v>0</v>
      </c>
      <c r="I312" s="32">
        <f>'Link types'!J291</f>
        <v>0</v>
      </c>
      <c r="J312" s="32">
        <f>'Link types'!K291</f>
        <v>0</v>
      </c>
      <c r="K312" s="32">
        <f>'Link types'!M291</f>
        <v>0</v>
      </c>
      <c r="L312" s="32">
        <f>'Link types'!N291</f>
        <v>0</v>
      </c>
      <c r="M312" s="32">
        <f>'Link types'!O291</f>
        <v>0</v>
      </c>
      <c r="N312" s="32">
        <f>'Link types'!P291</f>
        <v>0</v>
      </c>
      <c r="O312" s="32">
        <f>'Link types'!Q291</f>
        <v>0</v>
      </c>
      <c r="P312" s="32">
        <f>'Link types'!R291</f>
        <v>0</v>
      </c>
      <c r="Q312" s="32">
        <f>'Link types'!S291</f>
        <v>0</v>
      </c>
      <c r="R312" s="32">
        <f>'Link types'!T291</f>
        <v>0</v>
      </c>
      <c r="S312" s="32">
        <f>'Link types'!U291</f>
        <v>0</v>
      </c>
      <c r="T312" s="32">
        <f>'Link types'!V291</f>
        <v>0</v>
      </c>
      <c r="U312" s="32">
        <f>'Link types'!W291</f>
        <v>10</v>
      </c>
      <c r="V312" s="32">
        <f>'Link types'!X291</f>
        <v>10</v>
      </c>
      <c r="W312" s="32">
        <f>'Link types'!Y291</f>
        <v>10</v>
      </c>
      <c r="X312" s="32" t="str">
        <f>'Link types'!Z291</f>
        <v/>
      </c>
      <c r="Y312" s="32"/>
    </row>
    <row r="313" spans="1:25" x14ac:dyDescent="0.25">
      <c r="A313" s="32">
        <f>'Link types'!B292</f>
        <v>390</v>
      </c>
      <c r="B313" s="32">
        <f>'Link types'!C292</f>
        <v>30</v>
      </c>
      <c r="C313" s="32" t="str">
        <f>'Link types'!D292</f>
        <v>free</v>
      </c>
      <c r="D313" s="32">
        <f>'Link types'!E292</f>
        <v>1</v>
      </c>
      <c r="E313" s="32">
        <f>'Link types'!F292</f>
        <v>1000</v>
      </c>
      <c r="F313" s="32" t="str">
        <f>'Link types'!G292</f>
        <v/>
      </c>
      <c r="G313" s="32">
        <f>'Link types'!H292</f>
        <v>0</v>
      </c>
      <c r="H313" s="32">
        <f>'Link types'!I292</f>
        <v>0</v>
      </c>
      <c r="I313" s="32">
        <f>'Link types'!J292</f>
        <v>0</v>
      </c>
      <c r="J313" s="32">
        <f>'Link types'!K292</f>
        <v>0</v>
      </c>
      <c r="K313" s="32">
        <f>'Link types'!M292</f>
        <v>0</v>
      </c>
      <c r="L313" s="32">
        <f>'Link types'!N292</f>
        <v>0</v>
      </c>
      <c r="M313" s="32">
        <f>'Link types'!O292</f>
        <v>0</v>
      </c>
      <c r="N313" s="32">
        <f>'Link types'!P292</f>
        <v>0</v>
      </c>
      <c r="O313" s="32">
        <f>'Link types'!Q292</f>
        <v>0</v>
      </c>
      <c r="P313" s="32">
        <f>'Link types'!R292</f>
        <v>0</v>
      </c>
      <c r="Q313" s="32">
        <f>'Link types'!S292</f>
        <v>0</v>
      </c>
      <c r="R313" s="32">
        <f>'Link types'!T292</f>
        <v>0</v>
      </c>
      <c r="S313" s="32">
        <f>'Link types'!U292</f>
        <v>0</v>
      </c>
      <c r="T313" s="32">
        <f>'Link types'!V292</f>
        <v>0</v>
      </c>
      <c r="U313" s="32">
        <f>'Link types'!W292</f>
        <v>10</v>
      </c>
      <c r="V313" s="32">
        <f>'Link types'!X292</f>
        <v>10</v>
      </c>
      <c r="W313" s="32">
        <f>'Link types'!Y292</f>
        <v>10</v>
      </c>
      <c r="X313" s="32" t="str">
        <f>'Link types'!Z292</f>
        <v/>
      </c>
      <c r="Y313" s="32"/>
    </row>
    <row r="314" spans="1:25" x14ac:dyDescent="0.25">
      <c r="A314" s="32">
        <f>'Link types'!B293</f>
        <v>391</v>
      </c>
      <c r="B314" s="32">
        <f>'Link types'!C293</f>
        <v>30</v>
      </c>
      <c r="C314" s="32" t="str">
        <f>'Link types'!D293</f>
        <v>free</v>
      </c>
      <c r="D314" s="32">
        <f>'Link types'!E293</f>
        <v>1</v>
      </c>
      <c r="E314" s="32">
        <f>'Link types'!F293</f>
        <v>1000</v>
      </c>
      <c r="F314" s="32" t="str">
        <f>'Link types'!G293</f>
        <v/>
      </c>
      <c r="G314" s="32">
        <f>'Link types'!H293</f>
        <v>0</v>
      </c>
      <c r="H314" s="32">
        <f>'Link types'!I293</f>
        <v>0</v>
      </c>
      <c r="I314" s="32">
        <f>'Link types'!J293</f>
        <v>0</v>
      </c>
      <c r="J314" s="32">
        <f>'Link types'!K293</f>
        <v>0</v>
      </c>
      <c r="K314" s="32">
        <f>'Link types'!M293</f>
        <v>0</v>
      </c>
      <c r="L314" s="32">
        <f>'Link types'!N293</f>
        <v>0</v>
      </c>
      <c r="M314" s="32">
        <f>'Link types'!O293</f>
        <v>0</v>
      </c>
      <c r="N314" s="32">
        <f>'Link types'!P293</f>
        <v>0</v>
      </c>
      <c r="O314" s="32">
        <f>'Link types'!Q293</f>
        <v>0</v>
      </c>
      <c r="P314" s="32">
        <f>'Link types'!R293</f>
        <v>0</v>
      </c>
      <c r="Q314" s="32">
        <f>'Link types'!S293</f>
        <v>0</v>
      </c>
      <c r="R314" s="32">
        <f>'Link types'!T293</f>
        <v>0</v>
      </c>
      <c r="S314" s="32">
        <f>'Link types'!U293</f>
        <v>0</v>
      </c>
      <c r="T314" s="32">
        <f>'Link types'!V293</f>
        <v>0</v>
      </c>
      <c r="U314" s="32">
        <f>'Link types'!W293</f>
        <v>10</v>
      </c>
      <c r="V314" s="32">
        <f>'Link types'!X293</f>
        <v>10</v>
      </c>
      <c r="W314" s="32">
        <f>'Link types'!Y293</f>
        <v>10</v>
      </c>
      <c r="X314" s="32" t="str">
        <f>'Link types'!Z293</f>
        <v/>
      </c>
      <c r="Y314" s="32"/>
    </row>
    <row r="315" spans="1:25" x14ac:dyDescent="0.25">
      <c r="A315" s="32">
        <f>'Link types'!B294</f>
        <v>392</v>
      </c>
      <c r="B315" s="32">
        <f>'Link types'!C294</f>
        <v>30</v>
      </c>
      <c r="C315" s="32" t="str">
        <f>'Link types'!D294</f>
        <v>free</v>
      </c>
      <c r="D315" s="32">
        <f>'Link types'!E294</f>
        <v>1</v>
      </c>
      <c r="E315" s="32">
        <f>'Link types'!F294</f>
        <v>1000</v>
      </c>
      <c r="F315" s="32" t="str">
        <f>'Link types'!G294</f>
        <v/>
      </c>
      <c r="G315" s="32">
        <f>'Link types'!H294</f>
        <v>0</v>
      </c>
      <c r="H315" s="32">
        <f>'Link types'!I294</f>
        <v>0</v>
      </c>
      <c r="I315" s="32">
        <f>'Link types'!J294</f>
        <v>0</v>
      </c>
      <c r="J315" s="32">
        <f>'Link types'!K294</f>
        <v>0</v>
      </c>
      <c r="K315" s="32">
        <f>'Link types'!M294</f>
        <v>0</v>
      </c>
      <c r="L315" s="32">
        <f>'Link types'!N294</f>
        <v>0</v>
      </c>
      <c r="M315" s="32">
        <f>'Link types'!O294</f>
        <v>0</v>
      </c>
      <c r="N315" s="32">
        <f>'Link types'!P294</f>
        <v>0</v>
      </c>
      <c r="O315" s="32">
        <f>'Link types'!Q294</f>
        <v>0</v>
      </c>
      <c r="P315" s="32">
        <f>'Link types'!R294</f>
        <v>0</v>
      </c>
      <c r="Q315" s="32">
        <f>'Link types'!S294</f>
        <v>0</v>
      </c>
      <c r="R315" s="32">
        <f>'Link types'!T294</f>
        <v>0</v>
      </c>
      <c r="S315" s="32">
        <f>'Link types'!U294</f>
        <v>0</v>
      </c>
      <c r="T315" s="32">
        <f>'Link types'!V294</f>
        <v>0</v>
      </c>
      <c r="U315" s="32">
        <f>'Link types'!W294</f>
        <v>10</v>
      </c>
      <c r="V315" s="32">
        <f>'Link types'!X294</f>
        <v>10</v>
      </c>
      <c r="W315" s="32">
        <f>'Link types'!Y294</f>
        <v>10</v>
      </c>
      <c r="X315" s="32" t="str">
        <f>'Link types'!Z294</f>
        <v/>
      </c>
      <c r="Y315" s="32"/>
    </row>
    <row r="316" spans="1:25" x14ac:dyDescent="0.25">
      <c r="A316" s="32">
        <f>'Link types'!B295</f>
        <v>393</v>
      </c>
      <c r="B316" s="32">
        <f>'Link types'!C295</f>
        <v>30</v>
      </c>
      <c r="C316" s="32" t="str">
        <f>'Link types'!D295</f>
        <v>free</v>
      </c>
      <c r="D316" s="32">
        <f>'Link types'!E295</f>
        <v>1</v>
      </c>
      <c r="E316" s="32">
        <f>'Link types'!F295</f>
        <v>1000</v>
      </c>
      <c r="F316" s="32" t="str">
        <f>'Link types'!G295</f>
        <v/>
      </c>
      <c r="G316" s="32">
        <f>'Link types'!H295</f>
        <v>0</v>
      </c>
      <c r="H316" s="32">
        <f>'Link types'!I295</f>
        <v>0</v>
      </c>
      <c r="I316" s="32">
        <f>'Link types'!J295</f>
        <v>0</v>
      </c>
      <c r="J316" s="32">
        <f>'Link types'!K295</f>
        <v>0</v>
      </c>
      <c r="K316" s="32">
        <f>'Link types'!M295</f>
        <v>0</v>
      </c>
      <c r="L316" s="32">
        <f>'Link types'!N295</f>
        <v>0</v>
      </c>
      <c r="M316" s="32">
        <f>'Link types'!O295</f>
        <v>0</v>
      </c>
      <c r="N316" s="32">
        <f>'Link types'!P295</f>
        <v>0</v>
      </c>
      <c r="O316" s="32">
        <f>'Link types'!Q295</f>
        <v>0</v>
      </c>
      <c r="P316" s="32">
        <f>'Link types'!R295</f>
        <v>0</v>
      </c>
      <c r="Q316" s="32">
        <f>'Link types'!S295</f>
        <v>0</v>
      </c>
      <c r="R316" s="32">
        <f>'Link types'!T295</f>
        <v>0</v>
      </c>
      <c r="S316" s="32">
        <f>'Link types'!U295</f>
        <v>0</v>
      </c>
      <c r="T316" s="32">
        <f>'Link types'!V295</f>
        <v>0</v>
      </c>
      <c r="U316" s="32">
        <f>'Link types'!W295</f>
        <v>10</v>
      </c>
      <c r="V316" s="32">
        <f>'Link types'!X295</f>
        <v>10</v>
      </c>
      <c r="W316" s="32">
        <f>'Link types'!Y295</f>
        <v>10</v>
      </c>
      <c r="X316" s="32" t="str">
        <f>'Link types'!Z295</f>
        <v/>
      </c>
      <c r="Y316" s="32"/>
    </row>
    <row r="317" spans="1:25" x14ac:dyDescent="0.25">
      <c r="A317" s="32">
        <f>'Link types'!B296</f>
        <v>394</v>
      </c>
      <c r="B317" s="32">
        <f>'Link types'!C296</f>
        <v>30</v>
      </c>
      <c r="C317" s="32" t="str">
        <f>'Link types'!D296</f>
        <v>free</v>
      </c>
      <c r="D317" s="32">
        <f>'Link types'!E296</f>
        <v>1</v>
      </c>
      <c r="E317" s="32">
        <f>'Link types'!F296</f>
        <v>1000</v>
      </c>
      <c r="F317" s="32" t="str">
        <f>'Link types'!G296</f>
        <v/>
      </c>
      <c r="G317" s="32">
        <f>'Link types'!H296</f>
        <v>0</v>
      </c>
      <c r="H317" s="32">
        <f>'Link types'!I296</f>
        <v>0</v>
      </c>
      <c r="I317" s="32">
        <f>'Link types'!J296</f>
        <v>0</v>
      </c>
      <c r="J317" s="32">
        <f>'Link types'!K296</f>
        <v>0</v>
      </c>
      <c r="K317" s="32">
        <f>'Link types'!M296</f>
        <v>0</v>
      </c>
      <c r="L317" s="32">
        <f>'Link types'!N296</f>
        <v>0</v>
      </c>
      <c r="M317" s="32">
        <f>'Link types'!O296</f>
        <v>0</v>
      </c>
      <c r="N317" s="32">
        <f>'Link types'!P296</f>
        <v>0</v>
      </c>
      <c r="O317" s="32">
        <f>'Link types'!Q296</f>
        <v>0</v>
      </c>
      <c r="P317" s="32">
        <f>'Link types'!R296</f>
        <v>0</v>
      </c>
      <c r="Q317" s="32">
        <f>'Link types'!S296</f>
        <v>0</v>
      </c>
      <c r="R317" s="32">
        <f>'Link types'!T296</f>
        <v>0</v>
      </c>
      <c r="S317" s="32">
        <f>'Link types'!U296</f>
        <v>0</v>
      </c>
      <c r="T317" s="32">
        <f>'Link types'!V296</f>
        <v>0</v>
      </c>
      <c r="U317" s="32">
        <f>'Link types'!W296</f>
        <v>10</v>
      </c>
      <c r="V317" s="32">
        <f>'Link types'!X296</f>
        <v>10</v>
      </c>
      <c r="W317" s="32">
        <f>'Link types'!Y296</f>
        <v>10</v>
      </c>
      <c r="X317" s="32" t="str">
        <f>'Link types'!Z296</f>
        <v/>
      </c>
      <c r="Y317" s="32"/>
    </row>
    <row r="318" spans="1:25" x14ac:dyDescent="0.25">
      <c r="A318" s="32">
        <f>'Link types'!B297</f>
        <v>395</v>
      </c>
      <c r="B318" s="32">
        <f>'Link types'!C297</f>
        <v>30</v>
      </c>
      <c r="C318" s="32" t="str">
        <f>'Link types'!D297</f>
        <v>free</v>
      </c>
      <c r="D318" s="32">
        <f>'Link types'!E297</f>
        <v>1</v>
      </c>
      <c r="E318" s="32">
        <f>'Link types'!F297</f>
        <v>1000</v>
      </c>
      <c r="F318" s="32" t="str">
        <f>'Link types'!G297</f>
        <v/>
      </c>
      <c r="G318" s="32">
        <f>'Link types'!H297</f>
        <v>0</v>
      </c>
      <c r="H318" s="32">
        <f>'Link types'!I297</f>
        <v>0</v>
      </c>
      <c r="I318" s="32">
        <f>'Link types'!J297</f>
        <v>0</v>
      </c>
      <c r="J318" s="32">
        <f>'Link types'!K297</f>
        <v>0</v>
      </c>
      <c r="K318" s="32">
        <f>'Link types'!M297</f>
        <v>0</v>
      </c>
      <c r="L318" s="32">
        <f>'Link types'!N297</f>
        <v>0</v>
      </c>
      <c r="M318" s="32">
        <f>'Link types'!O297</f>
        <v>0</v>
      </c>
      <c r="N318" s="32">
        <f>'Link types'!P297</f>
        <v>0</v>
      </c>
      <c r="O318" s="32">
        <f>'Link types'!Q297</f>
        <v>0</v>
      </c>
      <c r="P318" s="32">
        <f>'Link types'!R297</f>
        <v>0</v>
      </c>
      <c r="Q318" s="32">
        <f>'Link types'!S297</f>
        <v>0</v>
      </c>
      <c r="R318" s="32">
        <f>'Link types'!T297</f>
        <v>0</v>
      </c>
      <c r="S318" s="32">
        <f>'Link types'!U297</f>
        <v>0</v>
      </c>
      <c r="T318" s="32">
        <f>'Link types'!V297</f>
        <v>0</v>
      </c>
      <c r="U318" s="32">
        <f>'Link types'!W297</f>
        <v>10</v>
      </c>
      <c r="V318" s="32">
        <f>'Link types'!X297</f>
        <v>10</v>
      </c>
      <c r="W318" s="32">
        <f>'Link types'!Y297</f>
        <v>10</v>
      </c>
      <c r="X318" s="32" t="str">
        <f>'Link types'!Z297</f>
        <v/>
      </c>
      <c r="Y318" s="32"/>
    </row>
    <row r="319" spans="1:25" x14ac:dyDescent="0.25">
      <c r="A319" s="32">
        <f>'Link types'!B298</f>
        <v>396</v>
      </c>
      <c r="B319" s="32">
        <f>'Link types'!C298</f>
        <v>30</v>
      </c>
      <c r="C319" s="32" t="str">
        <f>'Link types'!D298</f>
        <v>free</v>
      </c>
      <c r="D319" s="32">
        <f>'Link types'!E298</f>
        <v>1</v>
      </c>
      <c r="E319" s="32">
        <f>'Link types'!F298</f>
        <v>1000</v>
      </c>
      <c r="F319" s="32" t="str">
        <f>'Link types'!G298</f>
        <v/>
      </c>
      <c r="G319" s="32">
        <f>'Link types'!H298</f>
        <v>0</v>
      </c>
      <c r="H319" s="32">
        <f>'Link types'!I298</f>
        <v>0</v>
      </c>
      <c r="I319" s="32">
        <f>'Link types'!J298</f>
        <v>0</v>
      </c>
      <c r="J319" s="32">
        <f>'Link types'!K298</f>
        <v>0</v>
      </c>
      <c r="K319" s="32">
        <f>'Link types'!M298</f>
        <v>0</v>
      </c>
      <c r="L319" s="32">
        <f>'Link types'!N298</f>
        <v>0</v>
      </c>
      <c r="M319" s="32">
        <f>'Link types'!O298</f>
        <v>0</v>
      </c>
      <c r="N319" s="32">
        <f>'Link types'!P298</f>
        <v>0</v>
      </c>
      <c r="O319" s="32">
        <f>'Link types'!Q298</f>
        <v>0</v>
      </c>
      <c r="P319" s="32">
        <f>'Link types'!R298</f>
        <v>0</v>
      </c>
      <c r="Q319" s="32">
        <f>'Link types'!S298</f>
        <v>0</v>
      </c>
      <c r="R319" s="32">
        <f>'Link types'!T298</f>
        <v>0</v>
      </c>
      <c r="S319" s="32">
        <f>'Link types'!U298</f>
        <v>0</v>
      </c>
      <c r="T319" s="32">
        <f>'Link types'!V298</f>
        <v>0</v>
      </c>
      <c r="U319" s="32">
        <f>'Link types'!W298</f>
        <v>10</v>
      </c>
      <c r="V319" s="32">
        <f>'Link types'!X298</f>
        <v>10</v>
      </c>
      <c r="W319" s="32">
        <f>'Link types'!Y298</f>
        <v>10</v>
      </c>
      <c r="X319" s="32" t="str">
        <f>'Link types'!Z298</f>
        <v/>
      </c>
      <c r="Y319" s="32"/>
    </row>
    <row r="320" spans="1:25" x14ac:dyDescent="0.25">
      <c r="A320" s="32">
        <f>'Link types'!B299</f>
        <v>397</v>
      </c>
      <c r="B320" s="32">
        <f>'Link types'!C299</f>
        <v>30</v>
      </c>
      <c r="C320" s="32" t="str">
        <f>'Link types'!D299</f>
        <v>free</v>
      </c>
      <c r="D320" s="32">
        <f>'Link types'!E299</f>
        <v>1</v>
      </c>
      <c r="E320" s="32">
        <f>'Link types'!F299</f>
        <v>1000</v>
      </c>
      <c r="F320" s="32" t="str">
        <f>'Link types'!G299</f>
        <v/>
      </c>
      <c r="G320" s="32">
        <f>'Link types'!H299</f>
        <v>0</v>
      </c>
      <c r="H320" s="32">
        <f>'Link types'!I299</f>
        <v>0</v>
      </c>
      <c r="I320" s="32">
        <f>'Link types'!J299</f>
        <v>0</v>
      </c>
      <c r="J320" s="32">
        <f>'Link types'!K299</f>
        <v>0</v>
      </c>
      <c r="K320" s="32">
        <f>'Link types'!M299</f>
        <v>0</v>
      </c>
      <c r="L320" s="32">
        <f>'Link types'!N299</f>
        <v>0</v>
      </c>
      <c r="M320" s="32">
        <f>'Link types'!O299</f>
        <v>0</v>
      </c>
      <c r="N320" s="32">
        <f>'Link types'!P299</f>
        <v>0</v>
      </c>
      <c r="O320" s="32">
        <f>'Link types'!Q299</f>
        <v>0</v>
      </c>
      <c r="P320" s="32">
        <f>'Link types'!R299</f>
        <v>0</v>
      </c>
      <c r="Q320" s="32">
        <f>'Link types'!S299</f>
        <v>0</v>
      </c>
      <c r="R320" s="32">
        <f>'Link types'!T299</f>
        <v>0</v>
      </c>
      <c r="S320" s="32">
        <f>'Link types'!U299</f>
        <v>0</v>
      </c>
      <c r="T320" s="32">
        <f>'Link types'!V299</f>
        <v>0</v>
      </c>
      <c r="U320" s="32">
        <f>'Link types'!W299</f>
        <v>10</v>
      </c>
      <c r="V320" s="32">
        <f>'Link types'!X299</f>
        <v>10</v>
      </c>
      <c r="W320" s="32">
        <f>'Link types'!Y299</f>
        <v>10</v>
      </c>
      <c r="X320" s="32" t="str">
        <f>'Link types'!Z299</f>
        <v/>
      </c>
      <c r="Y320" s="32"/>
    </row>
    <row r="321" spans="1:25" x14ac:dyDescent="0.25">
      <c r="A321" s="32">
        <f>'Link types'!B300</f>
        <v>398</v>
      </c>
      <c r="B321" s="32">
        <f>'Link types'!C300</f>
        <v>30</v>
      </c>
      <c r="C321" s="32" t="str">
        <f>'Link types'!D300</f>
        <v>free</v>
      </c>
      <c r="D321" s="32">
        <f>'Link types'!E300</f>
        <v>1</v>
      </c>
      <c r="E321" s="32">
        <f>'Link types'!F300</f>
        <v>1000</v>
      </c>
      <c r="F321" s="32" t="str">
        <f>'Link types'!G300</f>
        <v/>
      </c>
      <c r="G321" s="32">
        <f>'Link types'!H300</f>
        <v>0</v>
      </c>
      <c r="H321" s="32">
        <f>'Link types'!I300</f>
        <v>0</v>
      </c>
      <c r="I321" s="32">
        <f>'Link types'!J300</f>
        <v>0</v>
      </c>
      <c r="J321" s="32">
        <f>'Link types'!K300</f>
        <v>0</v>
      </c>
      <c r="K321" s="32">
        <f>'Link types'!M300</f>
        <v>0</v>
      </c>
      <c r="L321" s="32">
        <f>'Link types'!N300</f>
        <v>0</v>
      </c>
      <c r="M321" s="32">
        <f>'Link types'!O300</f>
        <v>0</v>
      </c>
      <c r="N321" s="32">
        <f>'Link types'!P300</f>
        <v>0</v>
      </c>
      <c r="O321" s="32">
        <f>'Link types'!Q300</f>
        <v>0</v>
      </c>
      <c r="P321" s="32">
        <f>'Link types'!R300</f>
        <v>0</v>
      </c>
      <c r="Q321" s="32">
        <f>'Link types'!S300</f>
        <v>0</v>
      </c>
      <c r="R321" s="32">
        <f>'Link types'!T300</f>
        <v>0</v>
      </c>
      <c r="S321" s="32">
        <f>'Link types'!U300</f>
        <v>0</v>
      </c>
      <c r="T321" s="32">
        <f>'Link types'!V300</f>
        <v>0</v>
      </c>
      <c r="U321" s="32">
        <f>'Link types'!W300</f>
        <v>10</v>
      </c>
      <c r="V321" s="32">
        <f>'Link types'!X300</f>
        <v>10</v>
      </c>
      <c r="W321" s="32">
        <f>'Link types'!Y300</f>
        <v>10</v>
      </c>
      <c r="X321" s="32" t="str">
        <f>'Link types'!Z300</f>
        <v/>
      </c>
      <c r="Y321" s="32"/>
    </row>
    <row r="322" spans="1:25" x14ac:dyDescent="0.25">
      <c r="A322" s="32">
        <f>'Link types'!B301</f>
        <v>399</v>
      </c>
      <c r="B322" s="32">
        <f>'Link types'!C301</f>
        <v>30</v>
      </c>
      <c r="C322" s="32" t="str">
        <f>'Link types'!D301</f>
        <v>free</v>
      </c>
      <c r="D322" s="32">
        <f>'Link types'!E301</f>
        <v>1</v>
      </c>
      <c r="E322" s="32">
        <f>'Link types'!F301</f>
        <v>1000</v>
      </c>
      <c r="F322" s="32" t="str">
        <f>'Link types'!G301</f>
        <v/>
      </c>
      <c r="G322" s="32">
        <f>'Link types'!H301</f>
        <v>0</v>
      </c>
      <c r="H322" s="32">
        <f>'Link types'!I301</f>
        <v>0</v>
      </c>
      <c r="I322" s="32">
        <f>'Link types'!J301</f>
        <v>0</v>
      </c>
      <c r="J322" s="32">
        <f>'Link types'!K301</f>
        <v>0</v>
      </c>
      <c r="K322" s="32">
        <f>'Link types'!M301</f>
        <v>0</v>
      </c>
      <c r="L322" s="32">
        <f>'Link types'!N301</f>
        <v>0</v>
      </c>
      <c r="M322" s="32">
        <f>'Link types'!O301</f>
        <v>0</v>
      </c>
      <c r="N322" s="32">
        <f>'Link types'!P301</f>
        <v>0</v>
      </c>
      <c r="O322" s="32">
        <f>'Link types'!Q301</f>
        <v>0</v>
      </c>
      <c r="P322" s="32">
        <f>'Link types'!R301</f>
        <v>0</v>
      </c>
      <c r="Q322" s="32">
        <f>'Link types'!S301</f>
        <v>0</v>
      </c>
      <c r="R322" s="32">
        <f>'Link types'!T301</f>
        <v>0</v>
      </c>
      <c r="S322" s="32">
        <f>'Link types'!U301</f>
        <v>0</v>
      </c>
      <c r="T322" s="32">
        <f>'Link types'!V301</f>
        <v>0</v>
      </c>
      <c r="U322" s="32">
        <f>'Link types'!W301</f>
        <v>10</v>
      </c>
      <c r="V322" s="32">
        <f>'Link types'!X301</f>
        <v>10</v>
      </c>
      <c r="W322" s="32">
        <f>'Link types'!Y301</f>
        <v>10</v>
      </c>
      <c r="X322" s="32" t="str">
        <f>'Link types'!Z301</f>
        <v/>
      </c>
      <c r="Y322" s="32"/>
    </row>
    <row r="323" spans="1:25" x14ac:dyDescent="0.25">
      <c r="A323" s="32">
        <f>'Link types'!B302</f>
        <v>400</v>
      </c>
      <c r="B323" s="32">
        <f>'Link types'!C302</f>
        <v>40</v>
      </c>
      <c r="C323" s="32" t="str">
        <f>'Link types'!D302</f>
        <v>Se L2 V100</v>
      </c>
      <c r="D323" s="32">
        <f>'Link types'!E302</f>
        <v>1</v>
      </c>
      <c r="E323" s="32">
        <f>'Link types'!F302</f>
        <v>4</v>
      </c>
      <c r="F323" s="32" t="str">
        <f>'Link types'!G302</f>
        <v>BIKE,BUS,MINIBUS,CAR,HGV,PUTW,WALK</v>
      </c>
      <c r="G323" s="32">
        <f>'Link types'!H302</f>
        <v>2</v>
      </c>
      <c r="H323" s="32">
        <f>'Link types'!I302</f>
        <v>2400</v>
      </c>
      <c r="I323" s="32">
        <f>'Link types'!J302</f>
        <v>100</v>
      </c>
      <c r="J323" s="32">
        <f>'Link types'!K302</f>
        <v>1</v>
      </c>
      <c r="K323" s="32">
        <f>'Link types'!M302</f>
        <v>20</v>
      </c>
      <c r="L323" s="32">
        <f>'Link types'!N302</f>
        <v>130</v>
      </c>
      <c r="M323" s="32">
        <f>'Link types'!O302</f>
        <v>100</v>
      </c>
      <c r="N323" s="32">
        <f>'Link types'!P302</f>
        <v>4</v>
      </c>
      <c r="O323" s="32">
        <f>'Link types'!Q302</f>
        <v>80</v>
      </c>
      <c r="P323" s="32">
        <f>'Link types'!R302</f>
        <v>50</v>
      </c>
      <c r="Q323" s="32">
        <f>'Link types'!S302</f>
        <v>4</v>
      </c>
      <c r="R323" s="32">
        <f>'Link types'!T302</f>
        <v>50</v>
      </c>
      <c r="S323" s="32">
        <f>'Link types'!U302</f>
        <v>50</v>
      </c>
      <c r="T323" s="32">
        <f>'Link types'!V302</f>
        <v>50</v>
      </c>
      <c r="U323" s="32">
        <f>'Link types'!W302</f>
        <v>1</v>
      </c>
      <c r="V323" s="32">
        <f>'Link types'!X302</f>
        <v>1.2</v>
      </c>
      <c r="W323" s="32">
        <f>'Link types'!Y302</f>
        <v>1</v>
      </c>
      <c r="X323" s="32" t="str">
        <f>'Link types'!Z302</f>
        <v>Secondary: Important regional road, connects smaller towns and centers ("Landesstraße")</v>
      </c>
      <c r="Y323" s="32"/>
    </row>
    <row r="324" spans="1:25" x14ac:dyDescent="0.25">
      <c r="A324" s="32">
        <f>'Link types'!B303</f>
        <v>401</v>
      </c>
      <c r="B324" s="32">
        <f>'Link types'!C303</f>
        <v>40</v>
      </c>
      <c r="C324" s="32" t="str">
        <f>'Link types'!D303</f>
        <v>Se L2 V90</v>
      </c>
      <c r="D324" s="32">
        <f>'Link types'!E303</f>
        <v>1</v>
      </c>
      <c r="E324" s="32">
        <f>'Link types'!F303</f>
        <v>4</v>
      </c>
      <c r="F324" s="32" t="str">
        <f>'Link types'!G303</f>
        <v>BIKE,BUS,MINIBUS,CAR,HGV,PUTW,WALK</v>
      </c>
      <c r="G324" s="32">
        <f>'Link types'!H303</f>
        <v>2</v>
      </c>
      <c r="H324" s="32">
        <f>'Link types'!I303</f>
        <v>2200</v>
      </c>
      <c r="I324" s="32">
        <f>'Link types'!J303</f>
        <v>90</v>
      </c>
      <c r="J324" s="32">
        <f>'Link types'!K303</f>
        <v>1</v>
      </c>
      <c r="K324" s="32">
        <f>'Link types'!M303</f>
        <v>20</v>
      </c>
      <c r="L324" s="32">
        <f>'Link types'!N303</f>
        <v>130</v>
      </c>
      <c r="M324" s="32">
        <f>'Link types'!O303</f>
        <v>100</v>
      </c>
      <c r="N324" s="32">
        <f>'Link types'!P303</f>
        <v>4</v>
      </c>
      <c r="O324" s="32">
        <f>'Link types'!Q303</f>
        <v>80</v>
      </c>
      <c r="P324" s="32">
        <f>'Link types'!R303</f>
        <v>50</v>
      </c>
      <c r="Q324" s="32">
        <f>'Link types'!S303</f>
        <v>4</v>
      </c>
      <c r="R324" s="32">
        <f>'Link types'!T303</f>
        <v>50</v>
      </c>
      <c r="S324" s="32">
        <f>'Link types'!U303</f>
        <v>50</v>
      </c>
      <c r="T324" s="32">
        <f>'Link types'!V303</f>
        <v>50</v>
      </c>
      <c r="U324" s="32">
        <f>'Link types'!W303</f>
        <v>1</v>
      </c>
      <c r="V324" s="32">
        <f>'Link types'!X303</f>
        <v>1.2</v>
      </c>
      <c r="W324" s="32">
        <f>'Link types'!Y303</f>
        <v>1</v>
      </c>
      <c r="X324" s="32" t="str">
        <f>'Link types'!Z303</f>
        <v>Secondary: Important regional road, connects smaller towns and centers ("Landesstraße")</v>
      </c>
      <c r="Y324" s="32"/>
    </row>
    <row r="325" spans="1:25" x14ac:dyDescent="0.25">
      <c r="A325" s="32">
        <f>'Link types'!B304</f>
        <v>402</v>
      </c>
      <c r="B325" s="32">
        <f>'Link types'!C304</f>
        <v>40</v>
      </c>
      <c r="C325" s="32" t="str">
        <f>'Link types'!D304</f>
        <v>Se L2 V80</v>
      </c>
      <c r="D325" s="32">
        <f>'Link types'!E304</f>
        <v>1</v>
      </c>
      <c r="E325" s="32">
        <f>'Link types'!F304</f>
        <v>4</v>
      </c>
      <c r="F325" s="32" t="str">
        <f>'Link types'!G304</f>
        <v>BIKE,BUS,MINIBUS,CAR,HGV,PUTW,WALK</v>
      </c>
      <c r="G325" s="32">
        <f>'Link types'!H304</f>
        <v>2</v>
      </c>
      <c r="H325" s="32">
        <f>'Link types'!I304</f>
        <v>2000</v>
      </c>
      <c r="I325" s="32">
        <f>'Link types'!J304</f>
        <v>80</v>
      </c>
      <c r="J325" s="32">
        <f>'Link types'!K304</f>
        <v>1</v>
      </c>
      <c r="K325" s="32">
        <f>'Link types'!M304</f>
        <v>20</v>
      </c>
      <c r="L325" s="32">
        <f>'Link types'!N304</f>
        <v>130</v>
      </c>
      <c r="M325" s="32">
        <f>'Link types'!O304</f>
        <v>100</v>
      </c>
      <c r="N325" s="32">
        <f>'Link types'!P304</f>
        <v>4</v>
      </c>
      <c r="O325" s="32">
        <f>'Link types'!Q304</f>
        <v>80</v>
      </c>
      <c r="P325" s="32">
        <f>'Link types'!R304</f>
        <v>50</v>
      </c>
      <c r="Q325" s="32">
        <f>'Link types'!S304</f>
        <v>4</v>
      </c>
      <c r="R325" s="32">
        <f>'Link types'!T304</f>
        <v>50</v>
      </c>
      <c r="S325" s="32">
        <f>'Link types'!U304</f>
        <v>50</v>
      </c>
      <c r="T325" s="32">
        <f>'Link types'!V304</f>
        <v>50</v>
      </c>
      <c r="U325" s="32">
        <f>'Link types'!W304</f>
        <v>1</v>
      </c>
      <c r="V325" s="32">
        <f>'Link types'!X304</f>
        <v>1.2</v>
      </c>
      <c r="W325" s="32">
        <f>'Link types'!Y304</f>
        <v>1</v>
      </c>
      <c r="X325" s="32" t="str">
        <f>'Link types'!Z304</f>
        <v>Secondary: Important regional road, connects smaller towns and centers ("Landesstraße")</v>
      </c>
      <c r="Y325" s="32"/>
    </row>
    <row r="326" spans="1:25" x14ac:dyDescent="0.25">
      <c r="A326" s="32">
        <f>'Link types'!B305</f>
        <v>403</v>
      </c>
      <c r="B326" s="32">
        <f>'Link types'!C305</f>
        <v>40</v>
      </c>
      <c r="C326" s="32" t="str">
        <f>'Link types'!D305</f>
        <v>Se L2 V70</v>
      </c>
      <c r="D326" s="32">
        <f>'Link types'!E305</f>
        <v>1</v>
      </c>
      <c r="E326" s="32">
        <f>'Link types'!F305</f>
        <v>4</v>
      </c>
      <c r="F326" s="32" t="str">
        <f>'Link types'!G305</f>
        <v>BIKE,BUS,MINIBUS,CAR,HGV,PUTW,WALK</v>
      </c>
      <c r="G326" s="32">
        <f>'Link types'!H305</f>
        <v>2</v>
      </c>
      <c r="H326" s="32">
        <f>'Link types'!I305</f>
        <v>1600</v>
      </c>
      <c r="I326" s="32">
        <f>'Link types'!J305</f>
        <v>70</v>
      </c>
      <c r="J326" s="32">
        <f>'Link types'!K305</f>
        <v>1</v>
      </c>
      <c r="K326" s="32">
        <f>'Link types'!M305</f>
        <v>20</v>
      </c>
      <c r="L326" s="32">
        <f>'Link types'!N305</f>
        <v>130</v>
      </c>
      <c r="M326" s="32">
        <f>'Link types'!O305</f>
        <v>100</v>
      </c>
      <c r="N326" s="32">
        <f>'Link types'!P305</f>
        <v>4</v>
      </c>
      <c r="O326" s="32">
        <f>'Link types'!Q305</f>
        <v>80</v>
      </c>
      <c r="P326" s="32">
        <f>'Link types'!R305</f>
        <v>50</v>
      </c>
      <c r="Q326" s="32">
        <f>'Link types'!S305</f>
        <v>4</v>
      </c>
      <c r="R326" s="32">
        <f>'Link types'!T305</f>
        <v>50</v>
      </c>
      <c r="S326" s="32">
        <f>'Link types'!U305</f>
        <v>50</v>
      </c>
      <c r="T326" s="32">
        <f>'Link types'!V305</f>
        <v>50</v>
      </c>
      <c r="U326" s="32">
        <f>'Link types'!W305</f>
        <v>1</v>
      </c>
      <c r="V326" s="32">
        <f>'Link types'!X305</f>
        <v>1.2</v>
      </c>
      <c r="W326" s="32">
        <f>'Link types'!Y305</f>
        <v>1</v>
      </c>
      <c r="X326" s="32" t="str">
        <f>'Link types'!Z305</f>
        <v>Secondary: Important regional road, connects smaller towns and centers ("Landesstraße")</v>
      </c>
      <c r="Y326" s="32"/>
    </row>
    <row r="327" spans="1:25" x14ac:dyDescent="0.25">
      <c r="A327" s="32">
        <f>'Link types'!B306</f>
        <v>404</v>
      </c>
      <c r="B327" s="32">
        <f>'Link types'!C306</f>
        <v>40</v>
      </c>
      <c r="C327" s="32" t="str">
        <f>'Link types'!D306</f>
        <v>Se L2 V60</v>
      </c>
      <c r="D327" s="32">
        <f>'Link types'!E306</f>
        <v>1</v>
      </c>
      <c r="E327" s="32">
        <f>'Link types'!F306</f>
        <v>4</v>
      </c>
      <c r="F327" s="32" t="str">
        <f>'Link types'!G306</f>
        <v>BIKE,BUS,MINIBUS,CAR,HGV,PUTW,WALK</v>
      </c>
      <c r="G327" s="32">
        <f>'Link types'!H306</f>
        <v>2</v>
      </c>
      <c r="H327" s="32">
        <f>'Link types'!I306</f>
        <v>1200</v>
      </c>
      <c r="I327" s="32">
        <f>'Link types'!J306</f>
        <v>60</v>
      </c>
      <c r="J327" s="32">
        <f>'Link types'!K306</f>
        <v>1</v>
      </c>
      <c r="K327" s="32">
        <f>'Link types'!M306</f>
        <v>20</v>
      </c>
      <c r="L327" s="32">
        <f>'Link types'!N306</f>
        <v>130</v>
      </c>
      <c r="M327" s="32">
        <f>'Link types'!O306</f>
        <v>100</v>
      </c>
      <c r="N327" s="32">
        <f>'Link types'!P306</f>
        <v>4</v>
      </c>
      <c r="O327" s="32">
        <f>'Link types'!Q306</f>
        <v>80</v>
      </c>
      <c r="P327" s="32">
        <f>'Link types'!R306</f>
        <v>50</v>
      </c>
      <c r="Q327" s="32">
        <f>'Link types'!S306</f>
        <v>4</v>
      </c>
      <c r="R327" s="32">
        <f>'Link types'!T306</f>
        <v>50</v>
      </c>
      <c r="S327" s="32">
        <f>'Link types'!U306</f>
        <v>50</v>
      </c>
      <c r="T327" s="32">
        <f>'Link types'!V306</f>
        <v>50</v>
      </c>
      <c r="U327" s="32">
        <f>'Link types'!W306</f>
        <v>1</v>
      </c>
      <c r="V327" s="32">
        <f>'Link types'!X306</f>
        <v>1.2</v>
      </c>
      <c r="W327" s="32">
        <f>'Link types'!Y306</f>
        <v>1</v>
      </c>
      <c r="X327" s="32" t="str">
        <f>'Link types'!Z306</f>
        <v>Secondary: Important regional road, connects smaller towns and centers ("Landesstraße")</v>
      </c>
      <c r="Y327" s="32"/>
    </row>
    <row r="328" spans="1:25" x14ac:dyDescent="0.25">
      <c r="A328" s="32">
        <f>'Link types'!B307</f>
        <v>405</v>
      </c>
      <c r="B328" s="32">
        <f>'Link types'!C307</f>
        <v>40</v>
      </c>
      <c r="C328" s="32" t="str">
        <f>'Link types'!D307</f>
        <v>Se L2 V50</v>
      </c>
      <c r="D328" s="32">
        <f>'Link types'!E307</f>
        <v>1</v>
      </c>
      <c r="E328" s="32">
        <f>'Link types'!F307</f>
        <v>4</v>
      </c>
      <c r="F328" s="32" t="str">
        <f>'Link types'!G307</f>
        <v>BIKE,BUS,MINIBUS,CAR,HGV,PUTW,WALK</v>
      </c>
      <c r="G328" s="32">
        <f>'Link types'!H307</f>
        <v>2</v>
      </c>
      <c r="H328" s="32">
        <f>'Link types'!I307</f>
        <v>800</v>
      </c>
      <c r="I328" s="32">
        <f>'Link types'!J307</f>
        <v>50</v>
      </c>
      <c r="J328" s="32">
        <f>'Link types'!K307</f>
        <v>1</v>
      </c>
      <c r="K328" s="32">
        <f>'Link types'!M307</f>
        <v>20</v>
      </c>
      <c r="L328" s="32">
        <f>'Link types'!N307</f>
        <v>130</v>
      </c>
      <c r="M328" s="32">
        <f>'Link types'!O307</f>
        <v>100</v>
      </c>
      <c r="N328" s="32">
        <f>'Link types'!P307</f>
        <v>4</v>
      </c>
      <c r="O328" s="32">
        <f>'Link types'!Q307</f>
        <v>80</v>
      </c>
      <c r="P328" s="32">
        <f>'Link types'!R307</f>
        <v>50</v>
      </c>
      <c r="Q328" s="32">
        <f>'Link types'!S307</f>
        <v>4</v>
      </c>
      <c r="R328" s="32">
        <f>'Link types'!T307</f>
        <v>50</v>
      </c>
      <c r="S328" s="32">
        <f>'Link types'!U307</f>
        <v>50</v>
      </c>
      <c r="T328" s="32">
        <f>'Link types'!V307</f>
        <v>50</v>
      </c>
      <c r="U328" s="32">
        <f>'Link types'!W307</f>
        <v>1</v>
      </c>
      <c r="V328" s="32">
        <f>'Link types'!X307</f>
        <v>1.2</v>
      </c>
      <c r="W328" s="32">
        <f>'Link types'!Y307</f>
        <v>1</v>
      </c>
      <c r="X328" s="32" t="str">
        <f>'Link types'!Z307</f>
        <v>Secondary: Important regional road, connects smaller towns and centers ("Landesstraße")</v>
      </c>
      <c r="Y328" s="32"/>
    </row>
    <row r="329" spans="1:25" x14ac:dyDescent="0.25">
      <c r="A329" s="32">
        <f>'Link types'!B308</f>
        <v>406</v>
      </c>
      <c r="B329" s="32">
        <f>'Link types'!C308</f>
        <v>40</v>
      </c>
      <c r="C329" s="32" t="str">
        <f>'Link types'!D308</f>
        <v>Se L2 V40</v>
      </c>
      <c r="D329" s="32">
        <f>'Link types'!E308</f>
        <v>1</v>
      </c>
      <c r="E329" s="32">
        <f>'Link types'!F308</f>
        <v>4</v>
      </c>
      <c r="F329" s="32" t="str">
        <f>'Link types'!G308</f>
        <v>BIKE,BUS,MINIBUS,CAR,HGV,PUTW,WALK</v>
      </c>
      <c r="G329" s="32">
        <f>'Link types'!H308</f>
        <v>2</v>
      </c>
      <c r="H329" s="32">
        <f>'Link types'!I308</f>
        <v>600</v>
      </c>
      <c r="I329" s="32">
        <f>'Link types'!J308</f>
        <v>40</v>
      </c>
      <c r="J329" s="32">
        <f>'Link types'!K308</f>
        <v>1</v>
      </c>
      <c r="K329" s="32">
        <f>'Link types'!M308</f>
        <v>20</v>
      </c>
      <c r="L329" s="32">
        <f>'Link types'!N308</f>
        <v>130</v>
      </c>
      <c r="M329" s="32">
        <f>'Link types'!O308</f>
        <v>100</v>
      </c>
      <c r="N329" s="32">
        <f>'Link types'!P308</f>
        <v>4</v>
      </c>
      <c r="O329" s="32">
        <f>'Link types'!Q308</f>
        <v>80</v>
      </c>
      <c r="P329" s="32">
        <f>'Link types'!R308</f>
        <v>50</v>
      </c>
      <c r="Q329" s="32">
        <f>'Link types'!S308</f>
        <v>4</v>
      </c>
      <c r="R329" s="32">
        <f>'Link types'!T308</f>
        <v>50</v>
      </c>
      <c r="S329" s="32">
        <f>'Link types'!U308</f>
        <v>50</v>
      </c>
      <c r="T329" s="32">
        <f>'Link types'!V308</f>
        <v>50</v>
      </c>
      <c r="U329" s="32">
        <f>'Link types'!W308</f>
        <v>1</v>
      </c>
      <c r="V329" s="32">
        <f>'Link types'!X308</f>
        <v>1.2</v>
      </c>
      <c r="W329" s="32">
        <f>'Link types'!Y308</f>
        <v>1</v>
      </c>
      <c r="X329" s="32" t="str">
        <f>'Link types'!Z308</f>
        <v>Secondary: Important regional road, connects smaller towns and centers ("Landesstraße")</v>
      </c>
      <c r="Y329" s="32"/>
    </row>
    <row r="330" spans="1:25" x14ac:dyDescent="0.25">
      <c r="A330" s="32">
        <f>'Link types'!B309</f>
        <v>407</v>
      </c>
      <c r="B330" s="32">
        <f>'Link types'!C309</f>
        <v>40</v>
      </c>
      <c r="C330" s="32" t="str">
        <f>'Link types'!D309</f>
        <v>free</v>
      </c>
      <c r="D330" s="32">
        <f>'Link types'!E309</f>
        <v>1</v>
      </c>
      <c r="E330" s="32">
        <f>'Link types'!F309</f>
        <v>1000</v>
      </c>
      <c r="F330" s="32" t="str">
        <f>'Link types'!G309</f>
        <v/>
      </c>
      <c r="G330" s="32">
        <f>'Link types'!H309</f>
        <v>0</v>
      </c>
      <c r="H330" s="32">
        <f>'Link types'!I309</f>
        <v>0</v>
      </c>
      <c r="I330" s="32">
        <f>'Link types'!J309</f>
        <v>0</v>
      </c>
      <c r="J330" s="32">
        <f>'Link types'!K309</f>
        <v>0</v>
      </c>
      <c r="K330" s="32">
        <f>'Link types'!M309</f>
        <v>0</v>
      </c>
      <c r="L330" s="32">
        <f>'Link types'!N309</f>
        <v>0</v>
      </c>
      <c r="M330" s="32">
        <f>'Link types'!O309</f>
        <v>0</v>
      </c>
      <c r="N330" s="32">
        <f>'Link types'!P309</f>
        <v>0</v>
      </c>
      <c r="O330" s="32">
        <f>'Link types'!Q309</f>
        <v>0</v>
      </c>
      <c r="P330" s="32">
        <f>'Link types'!R309</f>
        <v>0</v>
      </c>
      <c r="Q330" s="32">
        <f>'Link types'!S309</f>
        <v>0</v>
      </c>
      <c r="R330" s="32">
        <f>'Link types'!T309</f>
        <v>0</v>
      </c>
      <c r="S330" s="32">
        <f>'Link types'!U309</f>
        <v>0</v>
      </c>
      <c r="T330" s="32">
        <f>'Link types'!V309</f>
        <v>0</v>
      </c>
      <c r="U330" s="32">
        <f>'Link types'!W309</f>
        <v>10</v>
      </c>
      <c r="V330" s="32">
        <f>'Link types'!X309</f>
        <v>10</v>
      </c>
      <c r="W330" s="32">
        <f>'Link types'!Y309</f>
        <v>10</v>
      </c>
      <c r="X330" s="32" t="str">
        <f>'Link types'!Z309</f>
        <v/>
      </c>
      <c r="Y330" s="32"/>
    </row>
    <row r="331" spans="1:25" x14ac:dyDescent="0.25">
      <c r="A331" s="32">
        <f>'Link types'!B310</f>
        <v>408</v>
      </c>
      <c r="B331" s="32">
        <f>'Link types'!C310</f>
        <v>40</v>
      </c>
      <c r="C331" s="32" t="str">
        <f>'Link types'!D310</f>
        <v>free</v>
      </c>
      <c r="D331" s="32">
        <f>'Link types'!E310</f>
        <v>1</v>
      </c>
      <c r="E331" s="32">
        <f>'Link types'!F310</f>
        <v>1000</v>
      </c>
      <c r="F331" s="32" t="str">
        <f>'Link types'!G310</f>
        <v/>
      </c>
      <c r="G331" s="32">
        <f>'Link types'!H310</f>
        <v>0</v>
      </c>
      <c r="H331" s="32">
        <f>'Link types'!I310</f>
        <v>0</v>
      </c>
      <c r="I331" s="32">
        <f>'Link types'!J310</f>
        <v>0</v>
      </c>
      <c r="J331" s="32">
        <f>'Link types'!K310</f>
        <v>0</v>
      </c>
      <c r="K331" s="32">
        <f>'Link types'!M310</f>
        <v>0</v>
      </c>
      <c r="L331" s="32">
        <f>'Link types'!N310</f>
        <v>0</v>
      </c>
      <c r="M331" s="32">
        <f>'Link types'!O310</f>
        <v>0</v>
      </c>
      <c r="N331" s="32">
        <f>'Link types'!P310</f>
        <v>0</v>
      </c>
      <c r="O331" s="32">
        <f>'Link types'!Q310</f>
        <v>0</v>
      </c>
      <c r="P331" s="32">
        <f>'Link types'!R310</f>
        <v>0</v>
      </c>
      <c r="Q331" s="32">
        <f>'Link types'!S310</f>
        <v>0</v>
      </c>
      <c r="R331" s="32">
        <f>'Link types'!T310</f>
        <v>0</v>
      </c>
      <c r="S331" s="32">
        <f>'Link types'!U310</f>
        <v>0</v>
      </c>
      <c r="T331" s="32">
        <f>'Link types'!V310</f>
        <v>0</v>
      </c>
      <c r="U331" s="32">
        <f>'Link types'!W310</f>
        <v>10</v>
      </c>
      <c r="V331" s="32">
        <f>'Link types'!X310</f>
        <v>10</v>
      </c>
      <c r="W331" s="32">
        <f>'Link types'!Y310</f>
        <v>10</v>
      </c>
      <c r="X331" s="32" t="str">
        <f>'Link types'!Z310</f>
        <v/>
      </c>
      <c r="Y331" s="32"/>
    </row>
    <row r="332" spans="1:25" x14ac:dyDescent="0.25">
      <c r="A332" s="32">
        <f>'Link types'!B311</f>
        <v>409</v>
      </c>
      <c r="B332" s="32">
        <f>'Link types'!C311</f>
        <v>40</v>
      </c>
      <c r="C332" s="32" t="str">
        <f>'Link types'!D311</f>
        <v>free</v>
      </c>
      <c r="D332" s="32">
        <f>'Link types'!E311</f>
        <v>1</v>
      </c>
      <c r="E332" s="32">
        <f>'Link types'!F311</f>
        <v>1000</v>
      </c>
      <c r="F332" s="32" t="str">
        <f>'Link types'!G311</f>
        <v/>
      </c>
      <c r="G332" s="32">
        <f>'Link types'!H311</f>
        <v>0</v>
      </c>
      <c r="H332" s="32">
        <f>'Link types'!I311</f>
        <v>0</v>
      </c>
      <c r="I332" s="32">
        <f>'Link types'!J311</f>
        <v>0</v>
      </c>
      <c r="J332" s="32">
        <f>'Link types'!K311</f>
        <v>0</v>
      </c>
      <c r="K332" s="32">
        <f>'Link types'!M311</f>
        <v>0</v>
      </c>
      <c r="L332" s="32">
        <f>'Link types'!N311</f>
        <v>0</v>
      </c>
      <c r="M332" s="32">
        <f>'Link types'!O311</f>
        <v>0</v>
      </c>
      <c r="N332" s="32">
        <f>'Link types'!P311</f>
        <v>0</v>
      </c>
      <c r="O332" s="32">
        <f>'Link types'!Q311</f>
        <v>0</v>
      </c>
      <c r="P332" s="32">
        <f>'Link types'!R311</f>
        <v>0</v>
      </c>
      <c r="Q332" s="32">
        <f>'Link types'!S311</f>
        <v>0</v>
      </c>
      <c r="R332" s="32">
        <f>'Link types'!T311</f>
        <v>0</v>
      </c>
      <c r="S332" s="32">
        <f>'Link types'!U311</f>
        <v>0</v>
      </c>
      <c r="T332" s="32">
        <f>'Link types'!V311</f>
        <v>0</v>
      </c>
      <c r="U332" s="32">
        <f>'Link types'!W311</f>
        <v>10</v>
      </c>
      <c r="V332" s="32">
        <f>'Link types'!X311</f>
        <v>10</v>
      </c>
      <c r="W332" s="32">
        <f>'Link types'!Y311</f>
        <v>10</v>
      </c>
      <c r="X332" s="32" t="str">
        <f>'Link types'!Z311</f>
        <v/>
      </c>
      <c r="Y332" s="32"/>
    </row>
    <row r="333" spans="1:25" x14ac:dyDescent="0.25">
      <c r="A333" s="32">
        <f>'Link types'!B312</f>
        <v>410</v>
      </c>
      <c r="B333" s="32">
        <f>'Link types'!C312</f>
        <v>40</v>
      </c>
      <c r="C333" s="32" t="str">
        <f>'Link types'!D312</f>
        <v>free</v>
      </c>
      <c r="D333" s="32">
        <f>'Link types'!E312</f>
        <v>1</v>
      </c>
      <c r="E333" s="32">
        <f>'Link types'!F312</f>
        <v>1000</v>
      </c>
      <c r="F333" s="32" t="str">
        <f>'Link types'!G312</f>
        <v/>
      </c>
      <c r="G333" s="32">
        <f>'Link types'!H312</f>
        <v>0</v>
      </c>
      <c r="H333" s="32">
        <f>'Link types'!I312</f>
        <v>0</v>
      </c>
      <c r="I333" s="32">
        <f>'Link types'!J312</f>
        <v>0</v>
      </c>
      <c r="J333" s="32">
        <f>'Link types'!K312</f>
        <v>0</v>
      </c>
      <c r="K333" s="32">
        <f>'Link types'!M312</f>
        <v>0</v>
      </c>
      <c r="L333" s="32">
        <f>'Link types'!N312</f>
        <v>0</v>
      </c>
      <c r="M333" s="32">
        <f>'Link types'!O312</f>
        <v>0</v>
      </c>
      <c r="N333" s="32">
        <f>'Link types'!P312</f>
        <v>0</v>
      </c>
      <c r="O333" s="32">
        <f>'Link types'!Q312</f>
        <v>0</v>
      </c>
      <c r="P333" s="32">
        <f>'Link types'!R312</f>
        <v>0</v>
      </c>
      <c r="Q333" s="32">
        <f>'Link types'!S312</f>
        <v>0</v>
      </c>
      <c r="R333" s="32">
        <f>'Link types'!T312</f>
        <v>0</v>
      </c>
      <c r="S333" s="32">
        <f>'Link types'!U312</f>
        <v>0</v>
      </c>
      <c r="T333" s="32">
        <f>'Link types'!V312</f>
        <v>0</v>
      </c>
      <c r="U333" s="32">
        <f>'Link types'!W312</f>
        <v>10</v>
      </c>
      <c r="V333" s="32">
        <f>'Link types'!X312</f>
        <v>10</v>
      </c>
      <c r="W333" s="32">
        <f>'Link types'!Y312</f>
        <v>10</v>
      </c>
      <c r="X333" s="32" t="str">
        <f>'Link types'!Z312</f>
        <v/>
      </c>
      <c r="Y333" s="32"/>
    </row>
    <row r="334" spans="1:25" x14ac:dyDescent="0.25">
      <c r="A334" s="32">
        <f>'Link types'!B313</f>
        <v>411</v>
      </c>
      <c r="B334" s="32">
        <f>'Link types'!C313</f>
        <v>40</v>
      </c>
      <c r="C334" s="32" t="str">
        <f>'Link types'!D313</f>
        <v>free</v>
      </c>
      <c r="D334" s="32">
        <f>'Link types'!E313</f>
        <v>1</v>
      </c>
      <c r="E334" s="32">
        <f>'Link types'!F313</f>
        <v>1000</v>
      </c>
      <c r="F334" s="32" t="str">
        <f>'Link types'!G313</f>
        <v/>
      </c>
      <c r="G334" s="32">
        <f>'Link types'!H313</f>
        <v>0</v>
      </c>
      <c r="H334" s="32">
        <f>'Link types'!I313</f>
        <v>0</v>
      </c>
      <c r="I334" s="32">
        <f>'Link types'!J313</f>
        <v>0</v>
      </c>
      <c r="J334" s="32">
        <f>'Link types'!K313</f>
        <v>0</v>
      </c>
      <c r="K334" s="32">
        <f>'Link types'!M313</f>
        <v>0</v>
      </c>
      <c r="L334" s="32">
        <f>'Link types'!N313</f>
        <v>0</v>
      </c>
      <c r="M334" s="32">
        <f>'Link types'!O313</f>
        <v>0</v>
      </c>
      <c r="N334" s="32">
        <f>'Link types'!P313</f>
        <v>0</v>
      </c>
      <c r="O334" s="32">
        <f>'Link types'!Q313</f>
        <v>0</v>
      </c>
      <c r="P334" s="32">
        <f>'Link types'!R313</f>
        <v>0</v>
      </c>
      <c r="Q334" s="32">
        <f>'Link types'!S313</f>
        <v>0</v>
      </c>
      <c r="R334" s="32">
        <f>'Link types'!T313</f>
        <v>0</v>
      </c>
      <c r="S334" s="32">
        <f>'Link types'!U313</f>
        <v>0</v>
      </c>
      <c r="T334" s="32">
        <f>'Link types'!V313</f>
        <v>0</v>
      </c>
      <c r="U334" s="32">
        <f>'Link types'!W313</f>
        <v>10</v>
      </c>
      <c r="V334" s="32">
        <f>'Link types'!X313</f>
        <v>10</v>
      </c>
      <c r="W334" s="32">
        <f>'Link types'!Y313</f>
        <v>10</v>
      </c>
      <c r="X334" s="32" t="str">
        <f>'Link types'!Z313</f>
        <v/>
      </c>
      <c r="Y334" s="32"/>
    </row>
    <row r="335" spans="1:25" x14ac:dyDescent="0.25">
      <c r="A335" s="32">
        <f>'Link types'!B314</f>
        <v>412</v>
      </c>
      <c r="B335" s="32">
        <f>'Link types'!C314</f>
        <v>40</v>
      </c>
      <c r="C335" s="32" t="str">
        <f>'Link types'!D314</f>
        <v>free</v>
      </c>
      <c r="D335" s="32">
        <f>'Link types'!E314</f>
        <v>1</v>
      </c>
      <c r="E335" s="32">
        <f>'Link types'!F314</f>
        <v>1000</v>
      </c>
      <c r="F335" s="32" t="str">
        <f>'Link types'!G314</f>
        <v/>
      </c>
      <c r="G335" s="32">
        <f>'Link types'!H314</f>
        <v>0</v>
      </c>
      <c r="H335" s="32">
        <f>'Link types'!I314</f>
        <v>0</v>
      </c>
      <c r="I335" s="32">
        <f>'Link types'!J314</f>
        <v>0</v>
      </c>
      <c r="J335" s="32">
        <f>'Link types'!K314</f>
        <v>0</v>
      </c>
      <c r="K335" s="32">
        <f>'Link types'!M314</f>
        <v>0</v>
      </c>
      <c r="L335" s="32">
        <f>'Link types'!N314</f>
        <v>0</v>
      </c>
      <c r="M335" s="32">
        <f>'Link types'!O314</f>
        <v>0</v>
      </c>
      <c r="N335" s="32">
        <f>'Link types'!P314</f>
        <v>0</v>
      </c>
      <c r="O335" s="32">
        <f>'Link types'!Q314</f>
        <v>0</v>
      </c>
      <c r="P335" s="32">
        <f>'Link types'!R314</f>
        <v>0</v>
      </c>
      <c r="Q335" s="32">
        <f>'Link types'!S314</f>
        <v>0</v>
      </c>
      <c r="R335" s="32">
        <f>'Link types'!T314</f>
        <v>0</v>
      </c>
      <c r="S335" s="32">
        <f>'Link types'!U314</f>
        <v>0</v>
      </c>
      <c r="T335" s="32">
        <f>'Link types'!V314</f>
        <v>0</v>
      </c>
      <c r="U335" s="32">
        <f>'Link types'!W314</f>
        <v>10</v>
      </c>
      <c r="V335" s="32">
        <f>'Link types'!X314</f>
        <v>10</v>
      </c>
      <c r="W335" s="32">
        <f>'Link types'!Y314</f>
        <v>10</v>
      </c>
      <c r="X335" s="32" t="str">
        <f>'Link types'!Z314</f>
        <v/>
      </c>
      <c r="Y335" s="32"/>
    </row>
    <row r="336" spans="1:25" x14ac:dyDescent="0.25">
      <c r="A336" s="32">
        <f>'Link types'!B315</f>
        <v>413</v>
      </c>
      <c r="B336" s="32">
        <f>'Link types'!C315</f>
        <v>40</v>
      </c>
      <c r="C336" s="32" t="str">
        <f>'Link types'!D315</f>
        <v>free</v>
      </c>
      <c r="D336" s="32">
        <f>'Link types'!E315</f>
        <v>1</v>
      </c>
      <c r="E336" s="32">
        <f>'Link types'!F315</f>
        <v>1000</v>
      </c>
      <c r="F336" s="32" t="str">
        <f>'Link types'!G315</f>
        <v/>
      </c>
      <c r="G336" s="32">
        <f>'Link types'!H315</f>
        <v>0</v>
      </c>
      <c r="H336" s="32">
        <f>'Link types'!I315</f>
        <v>0</v>
      </c>
      <c r="I336" s="32">
        <f>'Link types'!J315</f>
        <v>0</v>
      </c>
      <c r="J336" s="32">
        <f>'Link types'!K315</f>
        <v>0</v>
      </c>
      <c r="K336" s="32">
        <f>'Link types'!M315</f>
        <v>0</v>
      </c>
      <c r="L336" s="32">
        <f>'Link types'!N315</f>
        <v>0</v>
      </c>
      <c r="M336" s="32">
        <f>'Link types'!O315</f>
        <v>0</v>
      </c>
      <c r="N336" s="32">
        <f>'Link types'!P315</f>
        <v>0</v>
      </c>
      <c r="O336" s="32">
        <f>'Link types'!Q315</f>
        <v>0</v>
      </c>
      <c r="P336" s="32">
        <f>'Link types'!R315</f>
        <v>0</v>
      </c>
      <c r="Q336" s="32">
        <f>'Link types'!S315</f>
        <v>0</v>
      </c>
      <c r="R336" s="32">
        <f>'Link types'!T315</f>
        <v>0</v>
      </c>
      <c r="S336" s="32">
        <f>'Link types'!U315</f>
        <v>0</v>
      </c>
      <c r="T336" s="32">
        <f>'Link types'!V315</f>
        <v>0</v>
      </c>
      <c r="U336" s="32">
        <f>'Link types'!W315</f>
        <v>10</v>
      </c>
      <c r="V336" s="32">
        <f>'Link types'!X315</f>
        <v>10</v>
      </c>
      <c r="W336" s="32">
        <f>'Link types'!Y315</f>
        <v>10</v>
      </c>
      <c r="X336" s="32" t="str">
        <f>'Link types'!Z315</f>
        <v/>
      </c>
      <c r="Y336" s="32"/>
    </row>
    <row r="337" spans="1:25" x14ac:dyDescent="0.25">
      <c r="A337" s="32">
        <f>'Link types'!B316</f>
        <v>414</v>
      </c>
      <c r="B337" s="32">
        <f>'Link types'!C316</f>
        <v>40</v>
      </c>
      <c r="C337" s="32" t="str">
        <f>'Link types'!D316</f>
        <v>free</v>
      </c>
      <c r="D337" s="32">
        <f>'Link types'!E316</f>
        <v>1</v>
      </c>
      <c r="E337" s="32">
        <f>'Link types'!F316</f>
        <v>1000</v>
      </c>
      <c r="F337" s="32" t="str">
        <f>'Link types'!G316</f>
        <v/>
      </c>
      <c r="G337" s="32">
        <f>'Link types'!H316</f>
        <v>0</v>
      </c>
      <c r="H337" s="32">
        <f>'Link types'!I316</f>
        <v>0</v>
      </c>
      <c r="I337" s="32">
        <f>'Link types'!J316</f>
        <v>0</v>
      </c>
      <c r="J337" s="32">
        <f>'Link types'!K316</f>
        <v>0</v>
      </c>
      <c r="K337" s="32">
        <f>'Link types'!M316</f>
        <v>0</v>
      </c>
      <c r="L337" s="32">
        <f>'Link types'!N316</f>
        <v>0</v>
      </c>
      <c r="M337" s="32">
        <f>'Link types'!O316</f>
        <v>0</v>
      </c>
      <c r="N337" s="32">
        <f>'Link types'!P316</f>
        <v>0</v>
      </c>
      <c r="O337" s="32">
        <f>'Link types'!Q316</f>
        <v>0</v>
      </c>
      <c r="P337" s="32">
        <f>'Link types'!R316</f>
        <v>0</v>
      </c>
      <c r="Q337" s="32">
        <f>'Link types'!S316</f>
        <v>0</v>
      </c>
      <c r="R337" s="32">
        <f>'Link types'!T316</f>
        <v>0</v>
      </c>
      <c r="S337" s="32">
        <f>'Link types'!U316</f>
        <v>0</v>
      </c>
      <c r="T337" s="32">
        <f>'Link types'!V316</f>
        <v>0</v>
      </c>
      <c r="U337" s="32">
        <f>'Link types'!W316</f>
        <v>10</v>
      </c>
      <c r="V337" s="32">
        <f>'Link types'!X316</f>
        <v>10</v>
      </c>
      <c r="W337" s="32">
        <f>'Link types'!Y316</f>
        <v>10</v>
      </c>
      <c r="X337" s="32" t="str">
        <f>'Link types'!Z316</f>
        <v/>
      </c>
      <c r="Y337" s="32"/>
    </row>
    <row r="338" spans="1:25" x14ac:dyDescent="0.25">
      <c r="A338" s="32">
        <f>'Link types'!B317</f>
        <v>415</v>
      </c>
      <c r="B338" s="32">
        <f>'Link types'!C317</f>
        <v>40</v>
      </c>
      <c r="C338" s="32" t="str">
        <f>'Link types'!D317</f>
        <v>free</v>
      </c>
      <c r="D338" s="32">
        <f>'Link types'!E317</f>
        <v>1</v>
      </c>
      <c r="E338" s="32">
        <f>'Link types'!F317</f>
        <v>1000</v>
      </c>
      <c r="F338" s="32" t="str">
        <f>'Link types'!G317</f>
        <v/>
      </c>
      <c r="G338" s="32">
        <f>'Link types'!H317</f>
        <v>0</v>
      </c>
      <c r="H338" s="32">
        <f>'Link types'!I317</f>
        <v>0</v>
      </c>
      <c r="I338" s="32">
        <f>'Link types'!J317</f>
        <v>0</v>
      </c>
      <c r="J338" s="32">
        <f>'Link types'!K317</f>
        <v>0</v>
      </c>
      <c r="K338" s="32">
        <f>'Link types'!M317</f>
        <v>0</v>
      </c>
      <c r="L338" s="32">
        <f>'Link types'!N317</f>
        <v>0</v>
      </c>
      <c r="M338" s="32">
        <f>'Link types'!O317</f>
        <v>0</v>
      </c>
      <c r="N338" s="32">
        <f>'Link types'!P317</f>
        <v>0</v>
      </c>
      <c r="O338" s="32">
        <f>'Link types'!Q317</f>
        <v>0</v>
      </c>
      <c r="P338" s="32">
        <f>'Link types'!R317</f>
        <v>0</v>
      </c>
      <c r="Q338" s="32">
        <f>'Link types'!S317</f>
        <v>0</v>
      </c>
      <c r="R338" s="32">
        <f>'Link types'!T317</f>
        <v>0</v>
      </c>
      <c r="S338" s="32">
        <f>'Link types'!U317</f>
        <v>0</v>
      </c>
      <c r="T338" s="32">
        <f>'Link types'!V317</f>
        <v>0</v>
      </c>
      <c r="U338" s="32">
        <f>'Link types'!W317</f>
        <v>10</v>
      </c>
      <c r="V338" s="32">
        <f>'Link types'!X317</f>
        <v>10</v>
      </c>
      <c r="W338" s="32">
        <f>'Link types'!Y317</f>
        <v>10</v>
      </c>
      <c r="X338" s="32" t="str">
        <f>'Link types'!Z317</f>
        <v/>
      </c>
      <c r="Y338" s="32"/>
    </row>
    <row r="339" spans="1:25" x14ac:dyDescent="0.25">
      <c r="A339" s="32">
        <f>'Link types'!B318</f>
        <v>416</v>
      </c>
      <c r="B339" s="32">
        <f>'Link types'!C318</f>
        <v>40</v>
      </c>
      <c r="C339" s="32" t="str">
        <f>'Link types'!D318</f>
        <v>free</v>
      </c>
      <c r="D339" s="32">
        <f>'Link types'!E318</f>
        <v>1</v>
      </c>
      <c r="E339" s="32">
        <f>'Link types'!F318</f>
        <v>1000</v>
      </c>
      <c r="F339" s="32" t="str">
        <f>'Link types'!G318</f>
        <v/>
      </c>
      <c r="G339" s="32">
        <f>'Link types'!H318</f>
        <v>0</v>
      </c>
      <c r="H339" s="32">
        <f>'Link types'!I318</f>
        <v>0</v>
      </c>
      <c r="I339" s="32">
        <f>'Link types'!J318</f>
        <v>0</v>
      </c>
      <c r="J339" s="32">
        <f>'Link types'!K318</f>
        <v>0</v>
      </c>
      <c r="K339" s="32">
        <f>'Link types'!M318</f>
        <v>0</v>
      </c>
      <c r="L339" s="32">
        <f>'Link types'!N318</f>
        <v>0</v>
      </c>
      <c r="M339" s="32">
        <f>'Link types'!O318</f>
        <v>0</v>
      </c>
      <c r="N339" s="32">
        <f>'Link types'!P318</f>
        <v>0</v>
      </c>
      <c r="O339" s="32">
        <f>'Link types'!Q318</f>
        <v>0</v>
      </c>
      <c r="P339" s="32">
        <f>'Link types'!R318</f>
        <v>0</v>
      </c>
      <c r="Q339" s="32">
        <f>'Link types'!S318</f>
        <v>0</v>
      </c>
      <c r="R339" s="32">
        <f>'Link types'!T318</f>
        <v>0</v>
      </c>
      <c r="S339" s="32">
        <f>'Link types'!U318</f>
        <v>0</v>
      </c>
      <c r="T339" s="32">
        <f>'Link types'!V318</f>
        <v>0</v>
      </c>
      <c r="U339" s="32">
        <f>'Link types'!W318</f>
        <v>10</v>
      </c>
      <c r="V339" s="32">
        <f>'Link types'!X318</f>
        <v>10</v>
      </c>
      <c r="W339" s="32">
        <f>'Link types'!Y318</f>
        <v>10</v>
      </c>
      <c r="X339" s="32" t="str">
        <f>'Link types'!Z318</f>
        <v/>
      </c>
      <c r="Y339" s="32"/>
    </row>
    <row r="340" spans="1:25" x14ac:dyDescent="0.25">
      <c r="A340" s="32">
        <f>'Link types'!B319</f>
        <v>417</v>
      </c>
      <c r="B340" s="32">
        <f>'Link types'!C319</f>
        <v>40</v>
      </c>
      <c r="C340" s="32" t="str">
        <f>'Link types'!D319</f>
        <v>free</v>
      </c>
      <c r="D340" s="32">
        <f>'Link types'!E319</f>
        <v>1</v>
      </c>
      <c r="E340" s="32">
        <f>'Link types'!F319</f>
        <v>1000</v>
      </c>
      <c r="F340" s="32" t="str">
        <f>'Link types'!G319</f>
        <v/>
      </c>
      <c r="G340" s="32">
        <f>'Link types'!H319</f>
        <v>0</v>
      </c>
      <c r="H340" s="32">
        <f>'Link types'!I319</f>
        <v>0</v>
      </c>
      <c r="I340" s="32">
        <f>'Link types'!J319</f>
        <v>0</v>
      </c>
      <c r="J340" s="32">
        <f>'Link types'!K319</f>
        <v>0</v>
      </c>
      <c r="K340" s="32">
        <f>'Link types'!M319</f>
        <v>0</v>
      </c>
      <c r="L340" s="32">
        <f>'Link types'!N319</f>
        <v>0</v>
      </c>
      <c r="M340" s="32">
        <f>'Link types'!O319</f>
        <v>0</v>
      </c>
      <c r="N340" s="32">
        <f>'Link types'!P319</f>
        <v>0</v>
      </c>
      <c r="O340" s="32">
        <f>'Link types'!Q319</f>
        <v>0</v>
      </c>
      <c r="P340" s="32">
        <f>'Link types'!R319</f>
        <v>0</v>
      </c>
      <c r="Q340" s="32">
        <f>'Link types'!S319</f>
        <v>0</v>
      </c>
      <c r="R340" s="32">
        <f>'Link types'!T319</f>
        <v>0</v>
      </c>
      <c r="S340" s="32">
        <f>'Link types'!U319</f>
        <v>0</v>
      </c>
      <c r="T340" s="32">
        <f>'Link types'!V319</f>
        <v>0</v>
      </c>
      <c r="U340" s="32">
        <f>'Link types'!W319</f>
        <v>10</v>
      </c>
      <c r="V340" s="32">
        <f>'Link types'!X319</f>
        <v>10</v>
      </c>
      <c r="W340" s="32">
        <f>'Link types'!Y319</f>
        <v>10</v>
      </c>
      <c r="X340" s="32" t="str">
        <f>'Link types'!Z319</f>
        <v/>
      </c>
      <c r="Y340" s="32"/>
    </row>
    <row r="341" spans="1:25" x14ac:dyDescent="0.25">
      <c r="A341" s="32">
        <f>'Link types'!B320</f>
        <v>418</v>
      </c>
      <c r="B341" s="32">
        <f>'Link types'!C320</f>
        <v>40</v>
      </c>
      <c r="C341" s="32" t="str">
        <f>'Link types'!D320</f>
        <v>free</v>
      </c>
      <c r="D341" s="32">
        <f>'Link types'!E320</f>
        <v>1</v>
      </c>
      <c r="E341" s="32">
        <f>'Link types'!F320</f>
        <v>1000</v>
      </c>
      <c r="F341" s="32" t="str">
        <f>'Link types'!G320</f>
        <v/>
      </c>
      <c r="G341" s="32">
        <f>'Link types'!H320</f>
        <v>0</v>
      </c>
      <c r="H341" s="32">
        <f>'Link types'!I320</f>
        <v>0</v>
      </c>
      <c r="I341" s="32">
        <f>'Link types'!J320</f>
        <v>0</v>
      </c>
      <c r="J341" s="32">
        <f>'Link types'!K320</f>
        <v>0</v>
      </c>
      <c r="K341" s="32">
        <f>'Link types'!M320</f>
        <v>0</v>
      </c>
      <c r="L341" s="32">
        <f>'Link types'!N320</f>
        <v>0</v>
      </c>
      <c r="M341" s="32">
        <f>'Link types'!O320</f>
        <v>0</v>
      </c>
      <c r="N341" s="32">
        <f>'Link types'!P320</f>
        <v>0</v>
      </c>
      <c r="O341" s="32">
        <f>'Link types'!Q320</f>
        <v>0</v>
      </c>
      <c r="P341" s="32">
        <f>'Link types'!R320</f>
        <v>0</v>
      </c>
      <c r="Q341" s="32">
        <f>'Link types'!S320</f>
        <v>0</v>
      </c>
      <c r="R341" s="32">
        <f>'Link types'!T320</f>
        <v>0</v>
      </c>
      <c r="S341" s="32">
        <f>'Link types'!U320</f>
        <v>0</v>
      </c>
      <c r="T341" s="32">
        <f>'Link types'!V320</f>
        <v>0</v>
      </c>
      <c r="U341" s="32">
        <f>'Link types'!W320</f>
        <v>10</v>
      </c>
      <c r="V341" s="32">
        <f>'Link types'!X320</f>
        <v>10</v>
      </c>
      <c r="W341" s="32">
        <f>'Link types'!Y320</f>
        <v>10</v>
      </c>
      <c r="X341" s="32" t="str">
        <f>'Link types'!Z320</f>
        <v/>
      </c>
      <c r="Y341" s="32"/>
    </row>
    <row r="342" spans="1:25" x14ac:dyDescent="0.25">
      <c r="A342" s="32">
        <f>'Link types'!B321</f>
        <v>419</v>
      </c>
      <c r="B342" s="32">
        <f>'Link types'!C321</f>
        <v>40</v>
      </c>
      <c r="C342" s="32" t="str">
        <f>'Link types'!D321</f>
        <v>free</v>
      </c>
      <c r="D342" s="32">
        <f>'Link types'!E321</f>
        <v>1</v>
      </c>
      <c r="E342" s="32">
        <f>'Link types'!F321</f>
        <v>1000</v>
      </c>
      <c r="F342" s="32" t="str">
        <f>'Link types'!G321</f>
        <v/>
      </c>
      <c r="G342" s="32">
        <f>'Link types'!H321</f>
        <v>0</v>
      </c>
      <c r="H342" s="32">
        <f>'Link types'!I321</f>
        <v>0</v>
      </c>
      <c r="I342" s="32">
        <f>'Link types'!J321</f>
        <v>0</v>
      </c>
      <c r="J342" s="32">
        <f>'Link types'!K321</f>
        <v>0</v>
      </c>
      <c r="K342" s="32">
        <f>'Link types'!M321</f>
        <v>0</v>
      </c>
      <c r="L342" s="32">
        <f>'Link types'!N321</f>
        <v>0</v>
      </c>
      <c r="M342" s="32">
        <f>'Link types'!O321</f>
        <v>0</v>
      </c>
      <c r="N342" s="32">
        <f>'Link types'!P321</f>
        <v>0</v>
      </c>
      <c r="O342" s="32">
        <f>'Link types'!Q321</f>
        <v>0</v>
      </c>
      <c r="P342" s="32">
        <f>'Link types'!R321</f>
        <v>0</v>
      </c>
      <c r="Q342" s="32">
        <f>'Link types'!S321</f>
        <v>0</v>
      </c>
      <c r="R342" s="32">
        <f>'Link types'!T321</f>
        <v>0</v>
      </c>
      <c r="S342" s="32">
        <f>'Link types'!U321</f>
        <v>0</v>
      </c>
      <c r="T342" s="32">
        <f>'Link types'!V321</f>
        <v>0</v>
      </c>
      <c r="U342" s="32">
        <f>'Link types'!W321</f>
        <v>10</v>
      </c>
      <c r="V342" s="32">
        <f>'Link types'!X321</f>
        <v>10</v>
      </c>
      <c r="W342" s="32">
        <f>'Link types'!Y321</f>
        <v>10</v>
      </c>
      <c r="X342" s="32" t="str">
        <f>'Link types'!Z321</f>
        <v/>
      </c>
      <c r="Y342" s="32"/>
    </row>
    <row r="343" spans="1:25" x14ac:dyDescent="0.25">
      <c r="A343" s="32">
        <f>'Link types'!B322</f>
        <v>420</v>
      </c>
      <c r="B343" s="32">
        <f>'Link types'!C322</f>
        <v>40</v>
      </c>
      <c r="C343" s="32" t="str">
        <f>'Link types'!D322</f>
        <v>Se L1 V100</v>
      </c>
      <c r="D343" s="32">
        <f>'Link types'!E322</f>
        <v>1</v>
      </c>
      <c r="E343" s="32">
        <f>'Link types'!F322</f>
        <v>4</v>
      </c>
      <c r="F343" s="32" t="str">
        <f>'Link types'!G322</f>
        <v>BIKE,BUS,MINIBUS,CAR,HGV,PUTW,WALK</v>
      </c>
      <c r="G343" s="32">
        <f>'Link types'!H322</f>
        <v>1</v>
      </c>
      <c r="H343" s="32">
        <f>'Link types'!I322</f>
        <v>1200</v>
      </c>
      <c r="I343" s="32">
        <f>'Link types'!J322</f>
        <v>100</v>
      </c>
      <c r="J343" s="32">
        <f>'Link types'!K322</f>
        <v>1</v>
      </c>
      <c r="K343" s="32">
        <f>'Link types'!M322</f>
        <v>20</v>
      </c>
      <c r="L343" s="32">
        <f>'Link types'!N322</f>
        <v>130</v>
      </c>
      <c r="M343" s="32">
        <f>'Link types'!O322</f>
        <v>100</v>
      </c>
      <c r="N343" s="32">
        <f>'Link types'!P322</f>
        <v>4</v>
      </c>
      <c r="O343" s="32">
        <f>'Link types'!Q322</f>
        <v>80</v>
      </c>
      <c r="P343" s="32">
        <f>'Link types'!R322</f>
        <v>50</v>
      </c>
      <c r="Q343" s="32">
        <f>'Link types'!S322</f>
        <v>4</v>
      </c>
      <c r="R343" s="32">
        <f>'Link types'!T322</f>
        <v>50</v>
      </c>
      <c r="S343" s="32">
        <f>'Link types'!U322</f>
        <v>50</v>
      </c>
      <c r="T343" s="32">
        <f>'Link types'!V322</f>
        <v>50</v>
      </c>
      <c r="U343" s="32">
        <f>'Link types'!W322</f>
        <v>1</v>
      </c>
      <c r="V343" s="32">
        <f>'Link types'!X322</f>
        <v>1.2</v>
      </c>
      <c r="W343" s="32">
        <f>'Link types'!Y322</f>
        <v>1</v>
      </c>
      <c r="X343" s="32" t="str">
        <f>'Link types'!Z322</f>
        <v>Secondary: Important regional road, connects smaller towns and centers ("Landesstraße")</v>
      </c>
      <c r="Y343" s="32"/>
    </row>
    <row r="344" spans="1:25" x14ac:dyDescent="0.25">
      <c r="A344" s="32">
        <f>'Link types'!B323</f>
        <v>421</v>
      </c>
      <c r="B344" s="32">
        <f>'Link types'!C323</f>
        <v>40</v>
      </c>
      <c r="C344" s="32" t="str">
        <f>'Link types'!D323</f>
        <v>Se L1 V90</v>
      </c>
      <c r="D344" s="32">
        <f>'Link types'!E323</f>
        <v>1</v>
      </c>
      <c r="E344" s="32">
        <f>'Link types'!F323</f>
        <v>4</v>
      </c>
      <c r="F344" s="32" t="str">
        <f>'Link types'!G323</f>
        <v>BIKE,BUS,MINIBUS,CAR,HGV,PUTW,WALK</v>
      </c>
      <c r="G344" s="32">
        <f>'Link types'!H323</f>
        <v>1</v>
      </c>
      <c r="H344" s="32">
        <f>'Link types'!I323</f>
        <v>1100</v>
      </c>
      <c r="I344" s="32">
        <f>'Link types'!J323</f>
        <v>90</v>
      </c>
      <c r="J344" s="32">
        <f>'Link types'!K323</f>
        <v>1</v>
      </c>
      <c r="K344" s="32">
        <f>'Link types'!M323</f>
        <v>20</v>
      </c>
      <c r="L344" s="32">
        <f>'Link types'!N323</f>
        <v>130</v>
      </c>
      <c r="M344" s="32">
        <f>'Link types'!O323</f>
        <v>100</v>
      </c>
      <c r="N344" s="32">
        <f>'Link types'!P323</f>
        <v>4</v>
      </c>
      <c r="O344" s="32">
        <f>'Link types'!Q323</f>
        <v>80</v>
      </c>
      <c r="P344" s="32">
        <f>'Link types'!R323</f>
        <v>50</v>
      </c>
      <c r="Q344" s="32">
        <f>'Link types'!S323</f>
        <v>4</v>
      </c>
      <c r="R344" s="32">
        <f>'Link types'!T323</f>
        <v>50</v>
      </c>
      <c r="S344" s="32">
        <f>'Link types'!U323</f>
        <v>50</v>
      </c>
      <c r="T344" s="32">
        <f>'Link types'!V323</f>
        <v>50</v>
      </c>
      <c r="U344" s="32">
        <f>'Link types'!W323</f>
        <v>1</v>
      </c>
      <c r="V344" s="32">
        <f>'Link types'!X323</f>
        <v>1.2</v>
      </c>
      <c r="W344" s="32">
        <f>'Link types'!Y323</f>
        <v>1</v>
      </c>
      <c r="X344" s="32" t="str">
        <f>'Link types'!Z323</f>
        <v>Secondary: Important regional road, connects smaller towns and centers ("Landesstraße")</v>
      </c>
      <c r="Y344" s="32"/>
    </row>
    <row r="345" spans="1:25" x14ac:dyDescent="0.25">
      <c r="A345" s="32">
        <f>'Link types'!B324</f>
        <v>422</v>
      </c>
      <c r="B345" s="32">
        <f>'Link types'!C324</f>
        <v>40</v>
      </c>
      <c r="C345" s="32" t="str">
        <f>'Link types'!D324</f>
        <v>Se L1 V80</v>
      </c>
      <c r="D345" s="32">
        <f>'Link types'!E324</f>
        <v>1</v>
      </c>
      <c r="E345" s="32">
        <f>'Link types'!F324</f>
        <v>4</v>
      </c>
      <c r="F345" s="32" t="str">
        <f>'Link types'!G324</f>
        <v>BIKE,BUS,MINIBUS,CAR,HGV,PUTW,WALK</v>
      </c>
      <c r="G345" s="32">
        <f>'Link types'!H324</f>
        <v>1</v>
      </c>
      <c r="H345" s="32">
        <f>'Link types'!I324</f>
        <v>1000</v>
      </c>
      <c r="I345" s="32">
        <f>'Link types'!J324</f>
        <v>80</v>
      </c>
      <c r="J345" s="32">
        <f>'Link types'!K324</f>
        <v>1</v>
      </c>
      <c r="K345" s="32">
        <f>'Link types'!M324</f>
        <v>20</v>
      </c>
      <c r="L345" s="32">
        <f>'Link types'!N324</f>
        <v>130</v>
      </c>
      <c r="M345" s="32">
        <f>'Link types'!O324</f>
        <v>100</v>
      </c>
      <c r="N345" s="32">
        <f>'Link types'!P324</f>
        <v>4</v>
      </c>
      <c r="O345" s="32">
        <f>'Link types'!Q324</f>
        <v>80</v>
      </c>
      <c r="P345" s="32">
        <f>'Link types'!R324</f>
        <v>50</v>
      </c>
      <c r="Q345" s="32">
        <f>'Link types'!S324</f>
        <v>4</v>
      </c>
      <c r="R345" s="32">
        <f>'Link types'!T324</f>
        <v>50</v>
      </c>
      <c r="S345" s="32">
        <f>'Link types'!U324</f>
        <v>50</v>
      </c>
      <c r="T345" s="32">
        <f>'Link types'!V324</f>
        <v>50</v>
      </c>
      <c r="U345" s="32">
        <f>'Link types'!W324</f>
        <v>1</v>
      </c>
      <c r="V345" s="32">
        <f>'Link types'!X324</f>
        <v>1.2</v>
      </c>
      <c r="W345" s="32">
        <f>'Link types'!Y324</f>
        <v>1</v>
      </c>
      <c r="X345" s="32" t="str">
        <f>'Link types'!Z324</f>
        <v>Secondary: Important regional road, connects smaller towns and centers ("Landesstraße")</v>
      </c>
      <c r="Y345" s="32"/>
    </row>
    <row r="346" spans="1:25" x14ac:dyDescent="0.25">
      <c r="A346" s="32">
        <f>'Link types'!B325</f>
        <v>423</v>
      </c>
      <c r="B346" s="32">
        <f>'Link types'!C325</f>
        <v>40</v>
      </c>
      <c r="C346" s="32" t="str">
        <f>'Link types'!D325</f>
        <v>Se L1 V70</v>
      </c>
      <c r="D346" s="32">
        <f>'Link types'!E325</f>
        <v>1</v>
      </c>
      <c r="E346" s="32">
        <f>'Link types'!F325</f>
        <v>4</v>
      </c>
      <c r="F346" s="32" t="str">
        <f>'Link types'!G325</f>
        <v>BIKE,BUS,MINIBUS,CAR,HGV,PUTW,WALK</v>
      </c>
      <c r="G346" s="32">
        <f>'Link types'!H325</f>
        <v>1</v>
      </c>
      <c r="H346" s="32">
        <f>'Link types'!I325</f>
        <v>800</v>
      </c>
      <c r="I346" s="32">
        <f>'Link types'!J325</f>
        <v>70</v>
      </c>
      <c r="J346" s="32">
        <f>'Link types'!K325</f>
        <v>1</v>
      </c>
      <c r="K346" s="32">
        <f>'Link types'!M325</f>
        <v>20</v>
      </c>
      <c r="L346" s="32">
        <f>'Link types'!N325</f>
        <v>130</v>
      </c>
      <c r="M346" s="32">
        <f>'Link types'!O325</f>
        <v>100</v>
      </c>
      <c r="N346" s="32">
        <f>'Link types'!P325</f>
        <v>4</v>
      </c>
      <c r="O346" s="32">
        <f>'Link types'!Q325</f>
        <v>80</v>
      </c>
      <c r="P346" s="32">
        <f>'Link types'!R325</f>
        <v>50</v>
      </c>
      <c r="Q346" s="32">
        <f>'Link types'!S325</f>
        <v>4</v>
      </c>
      <c r="R346" s="32">
        <f>'Link types'!T325</f>
        <v>50</v>
      </c>
      <c r="S346" s="32">
        <f>'Link types'!U325</f>
        <v>50</v>
      </c>
      <c r="T346" s="32">
        <f>'Link types'!V325</f>
        <v>50</v>
      </c>
      <c r="U346" s="32">
        <f>'Link types'!W325</f>
        <v>1</v>
      </c>
      <c r="V346" s="32">
        <f>'Link types'!X325</f>
        <v>1.2</v>
      </c>
      <c r="W346" s="32">
        <f>'Link types'!Y325</f>
        <v>1</v>
      </c>
      <c r="X346" s="32" t="str">
        <f>'Link types'!Z325</f>
        <v>Secondary: Important regional road, connects smaller towns and centers ("Landesstraße")</v>
      </c>
      <c r="Y346" s="32"/>
    </row>
    <row r="347" spans="1:25" x14ac:dyDescent="0.25">
      <c r="A347" s="32">
        <f>'Link types'!B326</f>
        <v>424</v>
      </c>
      <c r="B347" s="32">
        <f>'Link types'!C326</f>
        <v>40</v>
      </c>
      <c r="C347" s="32" t="str">
        <f>'Link types'!D326</f>
        <v>Se L1 V60</v>
      </c>
      <c r="D347" s="32">
        <f>'Link types'!E326</f>
        <v>1</v>
      </c>
      <c r="E347" s="32">
        <f>'Link types'!F326</f>
        <v>4</v>
      </c>
      <c r="F347" s="32" t="str">
        <f>'Link types'!G326</f>
        <v>BIKE,BUS,MINIBUS,CAR,HGV,PUTW,WALK</v>
      </c>
      <c r="G347" s="32">
        <f>'Link types'!H326</f>
        <v>1</v>
      </c>
      <c r="H347" s="32">
        <f>'Link types'!I326</f>
        <v>600</v>
      </c>
      <c r="I347" s="32">
        <f>'Link types'!J326</f>
        <v>60</v>
      </c>
      <c r="J347" s="32">
        <f>'Link types'!K326</f>
        <v>1</v>
      </c>
      <c r="K347" s="32">
        <f>'Link types'!M326</f>
        <v>20</v>
      </c>
      <c r="L347" s="32">
        <f>'Link types'!N326</f>
        <v>130</v>
      </c>
      <c r="M347" s="32">
        <f>'Link types'!O326</f>
        <v>100</v>
      </c>
      <c r="N347" s="32">
        <f>'Link types'!P326</f>
        <v>4</v>
      </c>
      <c r="O347" s="32">
        <f>'Link types'!Q326</f>
        <v>80</v>
      </c>
      <c r="P347" s="32">
        <f>'Link types'!R326</f>
        <v>50</v>
      </c>
      <c r="Q347" s="32">
        <f>'Link types'!S326</f>
        <v>4</v>
      </c>
      <c r="R347" s="32">
        <f>'Link types'!T326</f>
        <v>50</v>
      </c>
      <c r="S347" s="32">
        <f>'Link types'!U326</f>
        <v>50</v>
      </c>
      <c r="T347" s="32">
        <f>'Link types'!V326</f>
        <v>50</v>
      </c>
      <c r="U347" s="32">
        <f>'Link types'!W326</f>
        <v>1</v>
      </c>
      <c r="V347" s="32">
        <f>'Link types'!X326</f>
        <v>1.2</v>
      </c>
      <c r="W347" s="32">
        <f>'Link types'!Y326</f>
        <v>1</v>
      </c>
      <c r="X347" s="32" t="str">
        <f>'Link types'!Z326</f>
        <v>Secondary: Important regional road, connects smaller towns and centers ("Landesstraße")</v>
      </c>
      <c r="Y347" s="32"/>
    </row>
    <row r="348" spans="1:25" x14ac:dyDescent="0.25">
      <c r="A348" s="32">
        <f>'Link types'!B327</f>
        <v>425</v>
      </c>
      <c r="B348" s="32">
        <f>'Link types'!C327</f>
        <v>40</v>
      </c>
      <c r="C348" s="32" t="str">
        <f>'Link types'!D327</f>
        <v>Se L1 V50</v>
      </c>
      <c r="D348" s="32">
        <f>'Link types'!E327</f>
        <v>1</v>
      </c>
      <c r="E348" s="32">
        <f>'Link types'!F327</f>
        <v>4</v>
      </c>
      <c r="F348" s="32" t="str">
        <f>'Link types'!G327</f>
        <v>BIKE,BUS,MINIBUS,CAR,HGV,PUTW,WALK</v>
      </c>
      <c r="G348" s="32">
        <f>'Link types'!H327</f>
        <v>1</v>
      </c>
      <c r="H348" s="32">
        <f>'Link types'!I327</f>
        <v>400</v>
      </c>
      <c r="I348" s="32">
        <f>'Link types'!J327</f>
        <v>50</v>
      </c>
      <c r="J348" s="32">
        <f>'Link types'!K327</f>
        <v>1</v>
      </c>
      <c r="K348" s="32">
        <f>'Link types'!M327</f>
        <v>20</v>
      </c>
      <c r="L348" s="32">
        <f>'Link types'!N327</f>
        <v>130</v>
      </c>
      <c r="M348" s="32">
        <f>'Link types'!O327</f>
        <v>100</v>
      </c>
      <c r="N348" s="32">
        <f>'Link types'!P327</f>
        <v>4</v>
      </c>
      <c r="O348" s="32">
        <f>'Link types'!Q327</f>
        <v>80</v>
      </c>
      <c r="P348" s="32">
        <f>'Link types'!R327</f>
        <v>50</v>
      </c>
      <c r="Q348" s="32">
        <f>'Link types'!S327</f>
        <v>4</v>
      </c>
      <c r="R348" s="32">
        <f>'Link types'!T327</f>
        <v>50</v>
      </c>
      <c r="S348" s="32">
        <f>'Link types'!U327</f>
        <v>50</v>
      </c>
      <c r="T348" s="32">
        <f>'Link types'!V327</f>
        <v>50</v>
      </c>
      <c r="U348" s="32">
        <f>'Link types'!W327</f>
        <v>1</v>
      </c>
      <c r="V348" s="32">
        <f>'Link types'!X327</f>
        <v>1.2</v>
      </c>
      <c r="W348" s="32">
        <f>'Link types'!Y327</f>
        <v>1</v>
      </c>
      <c r="X348" s="32" t="str">
        <f>'Link types'!Z327</f>
        <v>Secondary: Important regional road, connects smaller towns and centers ("Landesstraße")</v>
      </c>
      <c r="Y348" s="32"/>
    </row>
    <row r="349" spans="1:25" x14ac:dyDescent="0.25">
      <c r="A349" s="32">
        <f>'Link types'!B328</f>
        <v>426</v>
      </c>
      <c r="B349" s="32">
        <f>'Link types'!C328</f>
        <v>40</v>
      </c>
      <c r="C349" s="32" t="str">
        <f>'Link types'!D328</f>
        <v>Se L1 V40</v>
      </c>
      <c r="D349" s="32">
        <f>'Link types'!E328</f>
        <v>1</v>
      </c>
      <c r="E349" s="32">
        <f>'Link types'!F328</f>
        <v>4</v>
      </c>
      <c r="F349" s="32" t="str">
        <f>'Link types'!G328</f>
        <v>BIKE,BUS,MINIBUS,CAR,HGV,PUTW,WALK</v>
      </c>
      <c r="G349" s="32">
        <f>'Link types'!H328</f>
        <v>1</v>
      </c>
      <c r="H349" s="32">
        <f>'Link types'!I328</f>
        <v>300</v>
      </c>
      <c r="I349" s="32">
        <f>'Link types'!J328</f>
        <v>40</v>
      </c>
      <c r="J349" s="32">
        <f>'Link types'!K328</f>
        <v>1</v>
      </c>
      <c r="K349" s="32">
        <f>'Link types'!M328</f>
        <v>20</v>
      </c>
      <c r="L349" s="32">
        <f>'Link types'!N328</f>
        <v>130</v>
      </c>
      <c r="M349" s="32">
        <f>'Link types'!O328</f>
        <v>100</v>
      </c>
      <c r="N349" s="32">
        <f>'Link types'!P328</f>
        <v>4</v>
      </c>
      <c r="O349" s="32">
        <f>'Link types'!Q328</f>
        <v>80</v>
      </c>
      <c r="P349" s="32">
        <f>'Link types'!R328</f>
        <v>50</v>
      </c>
      <c r="Q349" s="32">
        <f>'Link types'!S328</f>
        <v>4</v>
      </c>
      <c r="R349" s="32">
        <f>'Link types'!T328</f>
        <v>50</v>
      </c>
      <c r="S349" s="32">
        <f>'Link types'!U328</f>
        <v>50</v>
      </c>
      <c r="T349" s="32">
        <f>'Link types'!V328</f>
        <v>50</v>
      </c>
      <c r="U349" s="32">
        <f>'Link types'!W328</f>
        <v>1</v>
      </c>
      <c r="V349" s="32">
        <f>'Link types'!X328</f>
        <v>1.2</v>
      </c>
      <c r="W349" s="32">
        <f>'Link types'!Y328</f>
        <v>1</v>
      </c>
      <c r="X349" s="32" t="str">
        <f>'Link types'!Z328</f>
        <v>Secondary: Important regional road, connects smaller towns and centers ("Landesstraße")</v>
      </c>
      <c r="Y349" s="32"/>
    </row>
    <row r="350" spans="1:25" x14ac:dyDescent="0.25">
      <c r="A350" s="32">
        <f>'Link types'!B329</f>
        <v>427</v>
      </c>
      <c r="B350" s="32">
        <f>'Link types'!C329</f>
        <v>40</v>
      </c>
      <c r="C350" s="32" t="str">
        <f>'Link types'!D329</f>
        <v>free</v>
      </c>
      <c r="D350" s="32">
        <f>'Link types'!E329</f>
        <v>1</v>
      </c>
      <c r="E350" s="32">
        <f>'Link types'!F329</f>
        <v>1000</v>
      </c>
      <c r="F350" s="32" t="str">
        <f>'Link types'!G329</f>
        <v/>
      </c>
      <c r="G350" s="32">
        <f>'Link types'!H329</f>
        <v>0</v>
      </c>
      <c r="H350" s="32">
        <f>'Link types'!I329</f>
        <v>0</v>
      </c>
      <c r="I350" s="32">
        <f>'Link types'!J329</f>
        <v>0</v>
      </c>
      <c r="J350" s="32">
        <f>'Link types'!K329</f>
        <v>0</v>
      </c>
      <c r="K350" s="32">
        <f>'Link types'!M329</f>
        <v>0</v>
      </c>
      <c r="L350" s="32">
        <f>'Link types'!N329</f>
        <v>0</v>
      </c>
      <c r="M350" s="32">
        <f>'Link types'!O329</f>
        <v>0</v>
      </c>
      <c r="N350" s="32">
        <f>'Link types'!P329</f>
        <v>0</v>
      </c>
      <c r="O350" s="32">
        <f>'Link types'!Q329</f>
        <v>0</v>
      </c>
      <c r="P350" s="32">
        <f>'Link types'!R329</f>
        <v>0</v>
      </c>
      <c r="Q350" s="32">
        <f>'Link types'!S329</f>
        <v>0</v>
      </c>
      <c r="R350" s="32">
        <f>'Link types'!T329</f>
        <v>0</v>
      </c>
      <c r="S350" s="32">
        <f>'Link types'!U329</f>
        <v>0</v>
      </c>
      <c r="T350" s="32">
        <f>'Link types'!V329</f>
        <v>0</v>
      </c>
      <c r="U350" s="32">
        <f>'Link types'!W329</f>
        <v>10</v>
      </c>
      <c r="V350" s="32">
        <f>'Link types'!X329</f>
        <v>10</v>
      </c>
      <c r="W350" s="32">
        <f>'Link types'!Y329</f>
        <v>10</v>
      </c>
      <c r="X350" s="32" t="str">
        <f>'Link types'!Z329</f>
        <v/>
      </c>
      <c r="Y350" s="32"/>
    </row>
    <row r="351" spans="1:25" x14ac:dyDescent="0.25">
      <c r="A351" s="32">
        <f>'Link types'!B330</f>
        <v>428</v>
      </c>
      <c r="B351" s="32">
        <f>'Link types'!C330</f>
        <v>40</v>
      </c>
      <c r="C351" s="32" t="str">
        <f>'Link types'!D330</f>
        <v>free</v>
      </c>
      <c r="D351" s="32">
        <f>'Link types'!E330</f>
        <v>1</v>
      </c>
      <c r="E351" s="32">
        <f>'Link types'!F330</f>
        <v>1000</v>
      </c>
      <c r="F351" s="32" t="str">
        <f>'Link types'!G330</f>
        <v/>
      </c>
      <c r="G351" s="32">
        <f>'Link types'!H330</f>
        <v>0</v>
      </c>
      <c r="H351" s="32">
        <f>'Link types'!I330</f>
        <v>0</v>
      </c>
      <c r="I351" s="32">
        <f>'Link types'!J330</f>
        <v>0</v>
      </c>
      <c r="J351" s="32">
        <f>'Link types'!K330</f>
        <v>0</v>
      </c>
      <c r="K351" s="32">
        <f>'Link types'!M330</f>
        <v>0</v>
      </c>
      <c r="L351" s="32">
        <f>'Link types'!N330</f>
        <v>0</v>
      </c>
      <c r="M351" s="32">
        <f>'Link types'!O330</f>
        <v>0</v>
      </c>
      <c r="N351" s="32">
        <f>'Link types'!P330</f>
        <v>0</v>
      </c>
      <c r="O351" s="32">
        <f>'Link types'!Q330</f>
        <v>0</v>
      </c>
      <c r="P351" s="32">
        <f>'Link types'!R330</f>
        <v>0</v>
      </c>
      <c r="Q351" s="32">
        <f>'Link types'!S330</f>
        <v>0</v>
      </c>
      <c r="R351" s="32">
        <f>'Link types'!T330</f>
        <v>0</v>
      </c>
      <c r="S351" s="32">
        <f>'Link types'!U330</f>
        <v>0</v>
      </c>
      <c r="T351" s="32">
        <f>'Link types'!V330</f>
        <v>0</v>
      </c>
      <c r="U351" s="32">
        <f>'Link types'!W330</f>
        <v>10</v>
      </c>
      <c r="V351" s="32">
        <f>'Link types'!X330</f>
        <v>10</v>
      </c>
      <c r="W351" s="32">
        <f>'Link types'!Y330</f>
        <v>10</v>
      </c>
      <c r="X351" s="32" t="str">
        <f>'Link types'!Z330</f>
        <v/>
      </c>
      <c r="Y351" s="32"/>
    </row>
    <row r="352" spans="1:25" x14ac:dyDescent="0.25">
      <c r="A352" s="32">
        <f>'Link types'!B331</f>
        <v>429</v>
      </c>
      <c r="B352" s="32">
        <f>'Link types'!C331</f>
        <v>40</v>
      </c>
      <c r="C352" s="32" t="str">
        <f>'Link types'!D331</f>
        <v>free</v>
      </c>
      <c r="D352" s="32">
        <f>'Link types'!E331</f>
        <v>1</v>
      </c>
      <c r="E352" s="32">
        <f>'Link types'!F331</f>
        <v>1000</v>
      </c>
      <c r="F352" s="32" t="str">
        <f>'Link types'!G331</f>
        <v/>
      </c>
      <c r="G352" s="32">
        <f>'Link types'!H331</f>
        <v>0</v>
      </c>
      <c r="H352" s="32">
        <f>'Link types'!I331</f>
        <v>0</v>
      </c>
      <c r="I352" s="32">
        <f>'Link types'!J331</f>
        <v>0</v>
      </c>
      <c r="J352" s="32">
        <f>'Link types'!K331</f>
        <v>0</v>
      </c>
      <c r="K352" s="32">
        <f>'Link types'!M331</f>
        <v>0</v>
      </c>
      <c r="L352" s="32">
        <f>'Link types'!N331</f>
        <v>0</v>
      </c>
      <c r="M352" s="32">
        <f>'Link types'!O331</f>
        <v>0</v>
      </c>
      <c r="N352" s="32">
        <f>'Link types'!P331</f>
        <v>0</v>
      </c>
      <c r="O352" s="32">
        <f>'Link types'!Q331</f>
        <v>0</v>
      </c>
      <c r="P352" s="32">
        <f>'Link types'!R331</f>
        <v>0</v>
      </c>
      <c r="Q352" s="32">
        <f>'Link types'!S331</f>
        <v>0</v>
      </c>
      <c r="R352" s="32">
        <f>'Link types'!T331</f>
        <v>0</v>
      </c>
      <c r="S352" s="32">
        <f>'Link types'!U331</f>
        <v>0</v>
      </c>
      <c r="T352" s="32">
        <f>'Link types'!V331</f>
        <v>0</v>
      </c>
      <c r="U352" s="32">
        <f>'Link types'!W331</f>
        <v>10</v>
      </c>
      <c r="V352" s="32">
        <f>'Link types'!X331</f>
        <v>10</v>
      </c>
      <c r="W352" s="32">
        <f>'Link types'!Y331</f>
        <v>10</v>
      </c>
      <c r="X352" s="32" t="str">
        <f>'Link types'!Z331</f>
        <v/>
      </c>
      <c r="Y352" s="32"/>
    </row>
    <row r="353" spans="1:25" x14ac:dyDescent="0.25">
      <c r="A353" s="32">
        <f>'Link types'!B332</f>
        <v>430</v>
      </c>
      <c r="B353" s="32">
        <f>'Link types'!C332</f>
        <v>40</v>
      </c>
      <c r="C353" s="32" t="str">
        <f>'Link types'!D332</f>
        <v>free</v>
      </c>
      <c r="D353" s="32">
        <f>'Link types'!E332</f>
        <v>1</v>
      </c>
      <c r="E353" s="32">
        <f>'Link types'!F332</f>
        <v>1000</v>
      </c>
      <c r="F353" s="32" t="str">
        <f>'Link types'!G332</f>
        <v/>
      </c>
      <c r="G353" s="32">
        <f>'Link types'!H332</f>
        <v>0</v>
      </c>
      <c r="H353" s="32">
        <f>'Link types'!I332</f>
        <v>0</v>
      </c>
      <c r="I353" s="32">
        <f>'Link types'!J332</f>
        <v>0</v>
      </c>
      <c r="J353" s="32">
        <f>'Link types'!K332</f>
        <v>0</v>
      </c>
      <c r="K353" s="32">
        <f>'Link types'!M332</f>
        <v>0</v>
      </c>
      <c r="L353" s="32">
        <f>'Link types'!N332</f>
        <v>0</v>
      </c>
      <c r="M353" s="32">
        <f>'Link types'!O332</f>
        <v>0</v>
      </c>
      <c r="N353" s="32">
        <f>'Link types'!P332</f>
        <v>0</v>
      </c>
      <c r="O353" s="32">
        <f>'Link types'!Q332</f>
        <v>0</v>
      </c>
      <c r="P353" s="32">
        <f>'Link types'!R332</f>
        <v>0</v>
      </c>
      <c r="Q353" s="32">
        <f>'Link types'!S332</f>
        <v>0</v>
      </c>
      <c r="R353" s="32">
        <f>'Link types'!T332</f>
        <v>0</v>
      </c>
      <c r="S353" s="32">
        <f>'Link types'!U332</f>
        <v>0</v>
      </c>
      <c r="T353" s="32">
        <f>'Link types'!V332</f>
        <v>0</v>
      </c>
      <c r="U353" s="32">
        <f>'Link types'!W332</f>
        <v>10</v>
      </c>
      <c r="V353" s="32">
        <f>'Link types'!X332</f>
        <v>10</v>
      </c>
      <c r="W353" s="32">
        <f>'Link types'!Y332</f>
        <v>10</v>
      </c>
      <c r="X353" s="32" t="str">
        <f>'Link types'!Z332</f>
        <v/>
      </c>
      <c r="Y353" s="32"/>
    </row>
    <row r="354" spans="1:25" x14ac:dyDescent="0.25">
      <c r="A354" s="32">
        <f>'Link types'!B333</f>
        <v>431</v>
      </c>
      <c r="B354" s="32">
        <f>'Link types'!C333</f>
        <v>40</v>
      </c>
      <c r="C354" s="32" t="str">
        <f>'Link types'!D333</f>
        <v>free</v>
      </c>
      <c r="D354" s="32">
        <f>'Link types'!E333</f>
        <v>1</v>
      </c>
      <c r="E354" s="32">
        <f>'Link types'!F333</f>
        <v>1000</v>
      </c>
      <c r="F354" s="32" t="str">
        <f>'Link types'!G333</f>
        <v/>
      </c>
      <c r="G354" s="32">
        <f>'Link types'!H333</f>
        <v>0</v>
      </c>
      <c r="H354" s="32">
        <f>'Link types'!I333</f>
        <v>0</v>
      </c>
      <c r="I354" s="32">
        <f>'Link types'!J333</f>
        <v>0</v>
      </c>
      <c r="J354" s="32">
        <f>'Link types'!K333</f>
        <v>0</v>
      </c>
      <c r="K354" s="32">
        <f>'Link types'!M333</f>
        <v>0</v>
      </c>
      <c r="L354" s="32">
        <f>'Link types'!N333</f>
        <v>0</v>
      </c>
      <c r="M354" s="32">
        <f>'Link types'!O333</f>
        <v>0</v>
      </c>
      <c r="N354" s="32">
        <f>'Link types'!P333</f>
        <v>0</v>
      </c>
      <c r="O354" s="32">
        <f>'Link types'!Q333</f>
        <v>0</v>
      </c>
      <c r="P354" s="32">
        <f>'Link types'!R333</f>
        <v>0</v>
      </c>
      <c r="Q354" s="32">
        <f>'Link types'!S333</f>
        <v>0</v>
      </c>
      <c r="R354" s="32">
        <f>'Link types'!T333</f>
        <v>0</v>
      </c>
      <c r="S354" s="32">
        <f>'Link types'!U333</f>
        <v>0</v>
      </c>
      <c r="T354" s="32">
        <f>'Link types'!V333</f>
        <v>0</v>
      </c>
      <c r="U354" s="32">
        <f>'Link types'!W333</f>
        <v>10</v>
      </c>
      <c r="V354" s="32">
        <f>'Link types'!X333</f>
        <v>10</v>
      </c>
      <c r="W354" s="32">
        <f>'Link types'!Y333</f>
        <v>10</v>
      </c>
      <c r="X354" s="32" t="str">
        <f>'Link types'!Z333</f>
        <v/>
      </c>
      <c r="Y354" s="32"/>
    </row>
    <row r="355" spans="1:25" x14ac:dyDescent="0.25">
      <c r="A355" s="32">
        <f>'Link types'!B334</f>
        <v>432</v>
      </c>
      <c r="B355" s="32">
        <f>'Link types'!C334</f>
        <v>40</v>
      </c>
      <c r="C355" s="32" t="str">
        <f>'Link types'!D334</f>
        <v>free</v>
      </c>
      <c r="D355" s="32">
        <f>'Link types'!E334</f>
        <v>1</v>
      </c>
      <c r="E355" s="32">
        <f>'Link types'!F334</f>
        <v>1000</v>
      </c>
      <c r="F355" s="32" t="str">
        <f>'Link types'!G334</f>
        <v/>
      </c>
      <c r="G355" s="32">
        <f>'Link types'!H334</f>
        <v>0</v>
      </c>
      <c r="H355" s="32">
        <f>'Link types'!I334</f>
        <v>0</v>
      </c>
      <c r="I355" s="32">
        <f>'Link types'!J334</f>
        <v>0</v>
      </c>
      <c r="J355" s="32">
        <f>'Link types'!K334</f>
        <v>0</v>
      </c>
      <c r="K355" s="32">
        <f>'Link types'!M334</f>
        <v>0</v>
      </c>
      <c r="L355" s="32">
        <f>'Link types'!N334</f>
        <v>0</v>
      </c>
      <c r="M355" s="32">
        <f>'Link types'!O334</f>
        <v>0</v>
      </c>
      <c r="N355" s="32">
        <f>'Link types'!P334</f>
        <v>0</v>
      </c>
      <c r="O355" s="32">
        <f>'Link types'!Q334</f>
        <v>0</v>
      </c>
      <c r="P355" s="32">
        <f>'Link types'!R334</f>
        <v>0</v>
      </c>
      <c r="Q355" s="32">
        <f>'Link types'!S334</f>
        <v>0</v>
      </c>
      <c r="R355" s="32">
        <f>'Link types'!T334</f>
        <v>0</v>
      </c>
      <c r="S355" s="32">
        <f>'Link types'!U334</f>
        <v>0</v>
      </c>
      <c r="T355" s="32">
        <f>'Link types'!V334</f>
        <v>0</v>
      </c>
      <c r="U355" s="32">
        <f>'Link types'!W334</f>
        <v>10</v>
      </c>
      <c r="V355" s="32">
        <f>'Link types'!X334</f>
        <v>10</v>
      </c>
      <c r="W355" s="32">
        <f>'Link types'!Y334</f>
        <v>10</v>
      </c>
      <c r="X355" s="32" t="str">
        <f>'Link types'!Z334</f>
        <v/>
      </c>
      <c r="Y355" s="32"/>
    </row>
    <row r="356" spans="1:25" x14ac:dyDescent="0.25">
      <c r="A356" s="32">
        <f>'Link types'!B335</f>
        <v>433</v>
      </c>
      <c r="B356" s="32">
        <f>'Link types'!C335</f>
        <v>40</v>
      </c>
      <c r="C356" s="32" t="str">
        <f>'Link types'!D335</f>
        <v>free</v>
      </c>
      <c r="D356" s="32">
        <f>'Link types'!E335</f>
        <v>1</v>
      </c>
      <c r="E356" s="32">
        <f>'Link types'!F335</f>
        <v>1000</v>
      </c>
      <c r="F356" s="32" t="str">
        <f>'Link types'!G335</f>
        <v/>
      </c>
      <c r="G356" s="32">
        <f>'Link types'!H335</f>
        <v>0</v>
      </c>
      <c r="H356" s="32">
        <f>'Link types'!I335</f>
        <v>0</v>
      </c>
      <c r="I356" s="32">
        <f>'Link types'!J335</f>
        <v>0</v>
      </c>
      <c r="J356" s="32">
        <f>'Link types'!K335</f>
        <v>0</v>
      </c>
      <c r="K356" s="32">
        <f>'Link types'!M335</f>
        <v>0</v>
      </c>
      <c r="L356" s="32">
        <f>'Link types'!N335</f>
        <v>0</v>
      </c>
      <c r="M356" s="32">
        <f>'Link types'!O335</f>
        <v>0</v>
      </c>
      <c r="N356" s="32">
        <f>'Link types'!P335</f>
        <v>0</v>
      </c>
      <c r="O356" s="32">
        <f>'Link types'!Q335</f>
        <v>0</v>
      </c>
      <c r="P356" s="32">
        <f>'Link types'!R335</f>
        <v>0</v>
      </c>
      <c r="Q356" s="32">
        <f>'Link types'!S335</f>
        <v>0</v>
      </c>
      <c r="R356" s="32">
        <f>'Link types'!T335</f>
        <v>0</v>
      </c>
      <c r="S356" s="32">
        <f>'Link types'!U335</f>
        <v>0</v>
      </c>
      <c r="T356" s="32">
        <f>'Link types'!V335</f>
        <v>0</v>
      </c>
      <c r="U356" s="32">
        <f>'Link types'!W335</f>
        <v>10</v>
      </c>
      <c r="V356" s="32">
        <f>'Link types'!X335</f>
        <v>10</v>
      </c>
      <c r="W356" s="32">
        <f>'Link types'!Y335</f>
        <v>10</v>
      </c>
      <c r="X356" s="32" t="str">
        <f>'Link types'!Z335</f>
        <v/>
      </c>
      <c r="Y356" s="32"/>
    </row>
    <row r="357" spans="1:25" x14ac:dyDescent="0.25">
      <c r="A357" s="32">
        <f>'Link types'!B336</f>
        <v>434</v>
      </c>
      <c r="B357" s="32">
        <f>'Link types'!C336</f>
        <v>40</v>
      </c>
      <c r="C357" s="32" t="str">
        <f>'Link types'!D336</f>
        <v>free</v>
      </c>
      <c r="D357" s="32">
        <f>'Link types'!E336</f>
        <v>1</v>
      </c>
      <c r="E357" s="32">
        <f>'Link types'!F336</f>
        <v>1000</v>
      </c>
      <c r="F357" s="32" t="str">
        <f>'Link types'!G336</f>
        <v/>
      </c>
      <c r="G357" s="32">
        <f>'Link types'!H336</f>
        <v>0</v>
      </c>
      <c r="H357" s="32">
        <f>'Link types'!I336</f>
        <v>0</v>
      </c>
      <c r="I357" s="32">
        <f>'Link types'!J336</f>
        <v>0</v>
      </c>
      <c r="J357" s="32">
        <f>'Link types'!K336</f>
        <v>0</v>
      </c>
      <c r="K357" s="32">
        <f>'Link types'!M336</f>
        <v>0</v>
      </c>
      <c r="L357" s="32">
        <f>'Link types'!N336</f>
        <v>0</v>
      </c>
      <c r="M357" s="32">
        <f>'Link types'!O336</f>
        <v>0</v>
      </c>
      <c r="N357" s="32">
        <f>'Link types'!P336</f>
        <v>0</v>
      </c>
      <c r="O357" s="32">
        <f>'Link types'!Q336</f>
        <v>0</v>
      </c>
      <c r="P357" s="32">
        <f>'Link types'!R336</f>
        <v>0</v>
      </c>
      <c r="Q357" s="32">
        <f>'Link types'!S336</f>
        <v>0</v>
      </c>
      <c r="R357" s="32">
        <f>'Link types'!T336</f>
        <v>0</v>
      </c>
      <c r="S357" s="32">
        <f>'Link types'!U336</f>
        <v>0</v>
      </c>
      <c r="T357" s="32">
        <f>'Link types'!V336</f>
        <v>0</v>
      </c>
      <c r="U357" s="32">
        <f>'Link types'!W336</f>
        <v>10</v>
      </c>
      <c r="V357" s="32">
        <f>'Link types'!X336</f>
        <v>10</v>
      </c>
      <c r="W357" s="32">
        <f>'Link types'!Y336</f>
        <v>10</v>
      </c>
      <c r="X357" s="32" t="str">
        <f>'Link types'!Z336</f>
        <v/>
      </c>
      <c r="Y357" s="32"/>
    </row>
    <row r="358" spans="1:25" x14ac:dyDescent="0.25">
      <c r="A358" s="32">
        <f>'Link types'!B337</f>
        <v>435</v>
      </c>
      <c r="B358" s="32">
        <f>'Link types'!C337</f>
        <v>40</v>
      </c>
      <c r="C358" s="32" t="str">
        <f>'Link types'!D337</f>
        <v>free</v>
      </c>
      <c r="D358" s="32">
        <f>'Link types'!E337</f>
        <v>1</v>
      </c>
      <c r="E358" s="32">
        <f>'Link types'!F337</f>
        <v>1000</v>
      </c>
      <c r="F358" s="32" t="str">
        <f>'Link types'!G337</f>
        <v/>
      </c>
      <c r="G358" s="32">
        <f>'Link types'!H337</f>
        <v>0</v>
      </c>
      <c r="H358" s="32">
        <f>'Link types'!I337</f>
        <v>0</v>
      </c>
      <c r="I358" s="32">
        <f>'Link types'!J337</f>
        <v>0</v>
      </c>
      <c r="J358" s="32">
        <f>'Link types'!K337</f>
        <v>0</v>
      </c>
      <c r="K358" s="32">
        <f>'Link types'!M337</f>
        <v>0</v>
      </c>
      <c r="L358" s="32">
        <f>'Link types'!N337</f>
        <v>0</v>
      </c>
      <c r="M358" s="32">
        <f>'Link types'!O337</f>
        <v>0</v>
      </c>
      <c r="N358" s="32">
        <f>'Link types'!P337</f>
        <v>0</v>
      </c>
      <c r="O358" s="32">
        <f>'Link types'!Q337</f>
        <v>0</v>
      </c>
      <c r="P358" s="32">
        <f>'Link types'!R337</f>
        <v>0</v>
      </c>
      <c r="Q358" s="32">
        <f>'Link types'!S337</f>
        <v>0</v>
      </c>
      <c r="R358" s="32">
        <f>'Link types'!T337</f>
        <v>0</v>
      </c>
      <c r="S358" s="32">
        <f>'Link types'!U337</f>
        <v>0</v>
      </c>
      <c r="T358" s="32">
        <f>'Link types'!V337</f>
        <v>0</v>
      </c>
      <c r="U358" s="32">
        <f>'Link types'!W337</f>
        <v>10</v>
      </c>
      <c r="V358" s="32">
        <f>'Link types'!X337</f>
        <v>10</v>
      </c>
      <c r="W358" s="32">
        <f>'Link types'!Y337</f>
        <v>10</v>
      </c>
      <c r="X358" s="32" t="str">
        <f>'Link types'!Z337</f>
        <v/>
      </c>
      <c r="Y358" s="32"/>
    </row>
    <row r="359" spans="1:25" x14ac:dyDescent="0.25">
      <c r="A359" s="32">
        <f>'Link types'!B338</f>
        <v>436</v>
      </c>
      <c r="B359" s="32">
        <f>'Link types'!C338</f>
        <v>40</v>
      </c>
      <c r="C359" s="32" t="str">
        <f>'Link types'!D338</f>
        <v>free</v>
      </c>
      <c r="D359" s="32">
        <f>'Link types'!E338</f>
        <v>1</v>
      </c>
      <c r="E359" s="32">
        <f>'Link types'!F338</f>
        <v>1000</v>
      </c>
      <c r="F359" s="32" t="str">
        <f>'Link types'!G338</f>
        <v/>
      </c>
      <c r="G359" s="32">
        <f>'Link types'!H338</f>
        <v>0</v>
      </c>
      <c r="H359" s="32">
        <f>'Link types'!I338</f>
        <v>0</v>
      </c>
      <c r="I359" s="32">
        <f>'Link types'!J338</f>
        <v>0</v>
      </c>
      <c r="J359" s="32">
        <f>'Link types'!K338</f>
        <v>0</v>
      </c>
      <c r="K359" s="32">
        <f>'Link types'!M338</f>
        <v>0</v>
      </c>
      <c r="L359" s="32">
        <f>'Link types'!N338</f>
        <v>0</v>
      </c>
      <c r="M359" s="32">
        <f>'Link types'!O338</f>
        <v>0</v>
      </c>
      <c r="N359" s="32">
        <f>'Link types'!P338</f>
        <v>0</v>
      </c>
      <c r="O359" s="32">
        <f>'Link types'!Q338</f>
        <v>0</v>
      </c>
      <c r="P359" s="32">
        <f>'Link types'!R338</f>
        <v>0</v>
      </c>
      <c r="Q359" s="32">
        <f>'Link types'!S338</f>
        <v>0</v>
      </c>
      <c r="R359" s="32">
        <f>'Link types'!T338</f>
        <v>0</v>
      </c>
      <c r="S359" s="32">
        <f>'Link types'!U338</f>
        <v>0</v>
      </c>
      <c r="T359" s="32">
        <f>'Link types'!V338</f>
        <v>0</v>
      </c>
      <c r="U359" s="32">
        <f>'Link types'!W338</f>
        <v>10</v>
      </c>
      <c r="V359" s="32">
        <f>'Link types'!X338</f>
        <v>10</v>
      </c>
      <c r="W359" s="32">
        <f>'Link types'!Y338</f>
        <v>10</v>
      </c>
      <c r="X359" s="32" t="str">
        <f>'Link types'!Z338</f>
        <v/>
      </c>
      <c r="Y359" s="32"/>
    </row>
    <row r="360" spans="1:25" x14ac:dyDescent="0.25">
      <c r="A360" s="32">
        <f>'Link types'!B339</f>
        <v>437</v>
      </c>
      <c r="B360" s="32">
        <f>'Link types'!C339</f>
        <v>40</v>
      </c>
      <c r="C360" s="32" t="str">
        <f>'Link types'!D339</f>
        <v>free</v>
      </c>
      <c r="D360" s="32">
        <f>'Link types'!E339</f>
        <v>1</v>
      </c>
      <c r="E360" s="32">
        <f>'Link types'!F339</f>
        <v>1000</v>
      </c>
      <c r="F360" s="32" t="str">
        <f>'Link types'!G339</f>
        <v/>
      </c>
      <c r="G360" s="32">
        <f>'Link types'!H339</f>
        <v>0</v>
      </c>
      <c r="H360" s="32">
        <f>'Link types'!I339</f>
        <v>0</v>
      </c>
      <c r="I360" s="32">
        <f>'Link types'!J339</f>
        <v>0</v>
      </c>
      <c r="J360" s="32">
        <f>'Link types'!K339</f>
        <v>0</v>
      </c>
      <c r="K360" s="32">
        <f>'Link types'!M339</f>
        <v>0</v>
      </c>
      <c r="L360" s="32">
        <f>'Link types'!N339</f>
        <v>0</v>
      </c>
      <c r="M360" s="32">
        <f>'Link types'!O339</f>
        <v>0</v>
      </c>
      <c r="N360" s="32">
        <f>'Link types'!P339</f>
        <v>0</v>
      </c>
      <c r="O360" s="32">
        <f>'Link types'!Q339</f>
        <v>0</v>
      </c>
      <c r="P360" s="32">
        <f>'Link types'!R339</f>
        <v>0</v>
      </c>
      <c r="Q360" s="32">
        <f>'Link types'!S339</f>
        <v>0</v>
      </c>
      <c r="R360" s="32">
        <f>'Link types'!T339</f>
        <v>0</v>
      </c>
      <c r="S360" s="32">
        <f>'Link types'!U339</f>
        <v>0</v>
      </c>
      <c r="T360" s="32">
        <f>'Link types'!V339</f>
        <v>0</v>
      </c>
      <c r="U360" s="32">
        <f>'Link types'!W339</f>
        <v>10</v>
      </c>
      <c r="V360" s="32">
        <f>'Link types'!X339</f>
        <v>10</v>
      </c>
      <c r="W360" s="32">
        <f>'Link types'!Y339</f>
        <v>10</v>
      </c>
      <c r="X360" s="32" t="str">
        <f>'Link types'!Z339</f>
        <v/>
      </c>
      <c r="Y360" s="32"/>
    </row>
    <row r="361" spans="1:25" x14ac:dyDescent="0.25">
      <c r="A361" s="32">
        <f>'Link types'!B340</f>
        <v>438</v>
      </c>
      <c r="B361" s="32">
        <f>'Link types'!C340</f>
        <v>40</v>
      </c>
      <c r="C361" s="32" t="str">
        <f>'Link types'!D340</f>
        <v>Se L1+1Bus V70</v>
      </c>
      <c r="D361" s="32">
        <f>'Link types'!E340</f>
        <v>1</v>
      </c>
      <c r="E361" s="32">
        <f>'Link types'!F340</f>
        <v>4</v>
      </c>
      <c r="F361" s="32" t="str">
        <f>'Link types'!G340</f>
        <v>BIKE,BUS,MINIBUS,CAR,HGV,PUTW,WALK</v>
      </c>
      <c r="G361" s="32">
        <f>'Link types'!H340</f>
        <v>1</v>
      </c>
      <c r="H361" s="32">
        <f>'Link types'!I340</f>
        <v>800</v>
      </c>
      <c r="I361" s="32">
        <f>'Link types'!J340</f>
        <v>70</v>
      </c>
      <c r="J361" s="32">
        <f>'Link types'!K340</f>
        <v>1</v>
      </c>
      <c r="K361" s="32">
        <f>'Link types'!M340</f>
        <v>20</v>
      </c>
      <c r="L361" s="32">
        <f>'Link types'!N340</f>
        <v>130</v>
      </c>
      <c r="M361" s="32">
        <f>'Link types'!O340</f>
        <v>100</v>
      </c>
      <c r="N361" s="32">
        <f>'Link types'!P340</f>
        <v>4</v>
      </c>
      <c r="O361" s="32">
        <f>'Link types'!Q340</f>
        <v>80</v>
      </c>
      <c r="P361" s="32">
        <f>'Link types'!R340</f>
        <v>50</v>
      </c>
      <c r="Q361" s="32">
        <f>'Link types'!S340</f>
        <v>4</v>
      </c>
      <c r="R361" s="32">
        <f>'Link types'!T340</f>
        <v>50</v>
      </c>
      <c r="S361" s="32">
        <f>'Link types'!U340</f>
        <v>50</v>
      </c>
      <c r="T361" s="32">
        <f>'Link types'!V340</f>
        <v>50</v>
      </c>
      <c r="U361" s="32">
        <f>'Link types'!W340</f>
        <v>1</v>
      </c>
      <c r="V361" s="32">
        <f>'Link types'!X340</f>
        <v>1.2</v>
      </c>
      <c r="W361" s="32">
        <f>'Link types'!Y340</f>
        <v>1</v>
      </c>
      <c r="X361" s="32" t="str">
        <f>'Link types'!Z340</f>
        <v>Secondary: Important regional road, connects smaller towns and centers ("Landesstraße")</v>
      </c>
      <c r="Y361" s="32"/>
    </row>
    <row r="362" spans="1:25" x14ac:dyDescent="0.25">
      <c r="A362" s="32">
        <f>'Link types'!B341</f>
        <v>439</v>
      </c>
      <c r="B362" s="32">
        <f>'Link types'!C341</f>
        <v>40</v>
      </c>
      <c r="C362" s="32" t="str">
        <f>'Link types'!D341</f>
        <v>Se L1+1Bus V60</v>
      </c>
      <c r="D362" s="32">
        <f>'Link types'!E341</f>
        <v>1</v>
      </c>
      <c r="E362" s="32">
        <f>'Link types'!F341</f>
        <v>4</v>
      </c>
      <c r="F362" s="32" t="str">
        <f>'Link types'!G341</f>
        <v>BIKE,BUS,MINIBUS,CAR,HGV,PUTW,WALK</v>
      </c>
      <c r="G362" s="32">
        <f>'Link types'!H341</f>
        <v>1</v>
      </c>
      <c r="H362" s="32">
        <f>'Link types'!I341</f>
        <v>600</v>
      </c>
      <c r="I362" s="32">
        <f>'Link types'!J341</f>
        <v>60</v>
      </c>
      <c r="J362" s="32">
        <f>'Link types'!K341</f>
        <v>1</v>
      </c>
      <c r="K362" s="32">
        <f>'Link types'!M341</f>
        <v>20</v>
      </c>
      <c r="L362" s="32">
        <f>'Link types'!N341</f>
        <v>130</v>
      </c>
      <c r="M362" s="32">
        <f>'Link types'!O341</f>
        <v>100</v>
      </c>
      <c r="N362" s="32">
        <f>'Link types'!P341</f>
        <v>4</v>
      </c>
      <c r="O362" s="32">
        <f>'Link types'!Q341</f>
        <v>80</v>
      </c>
      <c r="P362" s="32">
        <f>'Link types'!R341</f>
        <v>50</v>
      </c>
      <c r="Q362" s="32">
        <f>'Link types'!S341</f>
        <v>4</v>
      </c>
      <c r="R362" s="32">
        <f>'Link types'!T341</f>
        <v>50</v>
      </c>
      <c r="S362" s="32">
        <f>'Link types'!U341</f>
        <v>50</v>
      </c>
      <c r="T362" s="32">
        <f>'Link types'!V341</f>
        <v>50</v>
      </c>
      <c r="U362" s="32">
        <f>'Link types'!W341</f>
        <v>1</v>
      </c>
      <c r="V362" s="32">
        <f>'Link types'!X341</f>
        <v>1.2</v>
      </c>
      <c r="W362" s="32">
        <f>'Link types'!Y341</f>
        <v>1</v>
      </c>
      <c r="X362" s="32" t="str">
        <f>'Link types'!Z341</f>
        <v>Secondary: Important regional road, connects smaller towns and centers ("Landesstraße")</v>
      </c>
      <c r="Y362" s="32"/>
    </row>
    <row r="363" spans="1:25" x14ac:dyDescent="0.25">
      <c r="A363" s="32">
        <f>'Link types'!B342</f>
        <v>440</v>
      </c>
      <c r="B363" s="32">
        <f>'Link types'!C342</f>
        <v>40</v>
      </c>
      <c r="C363" s="32" t="str">
        <f>'Link types'!D342</f>
        <v>Se L1+1Bus V50</v>
      </c>
      <c r="D363" s="32">
        <f>'Link types'!E342</f>
        <v>1</v>
      </c>
      <c r="E363" s="32">
        <f>'Link types'!F342</f>
        <v>4</v>
      </c>
      <c r="F363" s="32" t="str">
        <f>'Link types'!G342</f>
        <v>BIKE,BUS,MINIBUS,CAR,HGV,PUTW,WALK</v>
      </c>
      <c r="G363" s="32">
        <f>'Link types'!H342</f>
        <v>1</v>
      </c>
      <c r="H363" s="32">
        <f>'Link types'!I342</f>
        <v>400</v>
      </c>
      <c r="I363" s="32">
        <f>'Link types'!J342</f>
        <v>50</v>
      </c>
      <c r="J363" s="32">
        <f>'Link types'!K342</f>
        <v>1</v>
      </c>
      <c r="K363" s="32">
        <f>'Link types'!M342</f>
        <v>20</v>
      </c>
      <c r="L363" s="32">
        <f>'Link types'!N342</f>
        <v>130</v>
      </c>
      <c r="M363" s="32">
        <f>'Link types'!O342</f>
        <v>100</v>
      </c>
      <c r="N363" s="32">
        <f>'Link types'!P342</f>
        <v>4</v>
      </c>
      <c r="O363" s="32">
        <f>'Link types'!Q342</f>
        <v>80</v>
      </c>
      <c r="P363" s="32">
        <f>'Link types'!R342</f>
        <v>50</v>
      </c>
      <c r="Q363" s="32">
        <f>'Link types'!S342</f>
        <v>4</v>
      </c>
      <c r="R363" s="32">
        <f>'Link types'!T342</f>
        <v>50</v>
      </c>
      <c r="S363" s="32">
        <f>'Link types'!U342</f>
        <v>50</v>
      </c>
      <c r="T363" s="32">
        <f>'Link types'!V342</f>
        <v>50</v>
      </c>
      <c r="U363" s="32">
        <f>'Link types'!W342</f>
        <v>1</v>
      </c>
      <c r="V363" s="32">
        <f>'Link types'!X342</f>
        <v>1.2</v>
      </c>
      <c r="W363" s="32">
        <f>'Link types'!Y342</f>
        <v>1</v>
      </c>
      <c r="X363" s="32" t="str">
        <f>'Link types'!Z342</f>
        <v>Secondary: Important regional road, connects smaller towns and centers ("Landesstraße")</v>
      </c>
      <c r="Y363" s="32"/>
    </row>
    <row r="364" spans="1:25" x14ac:dyDescent="0.25">
      <c r="A364" s="32">
        <f>'Link types'!B343</f>
        <v>441</v>
      </c>
      <c r="B364" s="32">
        <f>'Link types'!C343</f>
        <v>40</v>
      </c>
      <c r="C364" s="32" t="str">
        <f>'Link types'!D343</f>
        <v>Se L1+1Bus V40</v>
      </c>
      <c r="D364" s="32">
        <f>'Link types'!E343</f>
        <v>1</v>
      </c>
      <c r="E364" s="32">
        <f>'Link types'!F343</f>
        <v>4</v>
      </c>
      <c r="F364" s="32" t="str">
        <f>'Link types'!G343</f>
        <v>BIKE,BUS,MINIBUS,CAR,HGV,PUTW,WALK</v>
      </c>
      <c r="G364" s="32">
        <f>'Link types'!H343</f>
        <v>1</v>
      </c>
      <c r="H364" s="32">
        <f>'Link types'!I343</f>
        <v>300</v>
      </c>
      <c r="I364" s="32">
        <f>'Link types'!J343</f>
        <v>40</v>
      </c>
      <c r="J364" s="32">
        <f>'Link types'!K343</f>
        <v>1</v>
      </c>
      <c r="K364" s="32">
        <f>'Link types'!M343</f>
        <v>20</v>
      </c>
      <c r="L364" s="32">
        <f>'Link types'!N343</f>
        <v>130</v>
      </c>
      <c r="M364" s="32">
        <f>'Link types'!O343</f>
        <v>100</v>
      </c>
      <c r="N364" s="32">
        <f>'Link types'!P343</f>
        <v>4</v>
      </c>
      <c r="O364" s="32">
        <f>'Link types'!Q343</f>
        <v>80</v>
      </c>
      <c r="P364" s="32">
        <f>'Link types'!R343</f>
        <v>50</v>
      </c>
      <c r="Q364" s="32">
        <f>'Link types'!S343</f>
        <v>4</v>
      </c>
      <c r="R364" s="32">
        <f>'Link types'!T343</f>
        <v>50</v>
      </c>
      <c r="S364" s="32">
        <f>'Link types'!U343</f>
        <v>50</v>
      </c>
      <c r="T364" s="32">
        <f>'Link types'!V343</f>
        <v>50</v>
      </c>
      <c r="U364" s="32">
        <f>'Link types'!W343</f>
        <v>1</v>
      </c>
      <c r="V364" s="32">
        <f>'Link types'!X343</f>
        <v>1.2</v>
      </c>
      <c r="W364" s="32">
        <f>'Link types'!Y343</f>
        <v>1</v>
      </c>
      <c r="X364" s="32" t="str">
        <f>'Link types'!Z343</f>
        <v>Secondary: Important regional road, connects smaller towns and centers ("Landesstraße")</v>
      </c>
      <c r="Y364" s="32"/>
    </row>
    <row r="365" spans="1:25" x14ac:dyDescent="0.25">
      <c r="A365" s="32">
        <f>'Link types'!B344</f>
        <v>442</v>
      </c>
      <c r="B365" s="32">
        <f>'Link types'!C344</f>
        <v>40</v>
      </c>
      <c r="C365" s="32" t="str">
        <f>'Link types'!D344</f>
        <v>free</v>
      </c>
      <c r="D365" s="32">
        <f>'Link types'!E344</f>
        <v>1</v>
      </c>
      <c r="E365" s="32">
        <f>'Link types'!F344</f>
        <v>1000</v>
      </c>
      <c r="F365" s="32" t="str">
        <f>'Link types'!G344</f>
        <v/>
      </c>
      <c r="G365" s="32">
        <f>'Link types'!H344</f>
        <v>0</v>
      </c>
      <c r="H365" s="32">
        <f>'Link types'!I344</f>
        <v>0</v>
      </c>
      <c r="I365" s="32">
        <f>'Link types'!J344</f>
        <v>0</v>
      </c>
      <c r="J365" s="32">
        <f>'Link types'!K344</f>
        <v>0</v>
      </c>
      <c r="K365" s="32">
        <f>'Link types'!M344</f>
        <v>0</v>
      </c>
      <c r="L365" s="32">
        <f>'Link types'!N344</f>
        <v>0</v>
      </c>
      <c r="M365" s="32">
        <f>'Link types'!O344</f>
        <v>0</v>
      </c>
      <c r="N365" s="32">
        <f>'Link types'!P344</f>
        <v>0</v>
      </c>
      <c r="O365" s="32">
        <f>'Link types'!Q344</f>
        <v>0</v>
      </c>
      <c r="P365" s="32">
        <f>'Link types'!R344</f>
        <v>0</v>
      </c>
      <c r="Q365" s="32">
        <f>'Link types'!S344</f>
        <v>0</v>
      </c>
      <c r="R365" s="32">
        <f>'Link types'!T344</f>
        <v>0</v>
      </c>
      <c r="S365" s="32">
        <f>'Link types'!U344</f>
        <v>0</v>
      </c>
      <c r="T365" s="32">
        <f>'Link types'!V344</f>
        <v>0</v>
      </c>
      <c r="U365" s="32">
        <f>'Link types'!W344</f>
        <v>10</v>
      </c>
      <c r="V365" s="32">
        <f>'Link types'!X344</f>
        <v>10</v>
      </c>
      <c r="W365" s="32">
        <f>'Link types'!Y344</f>
        <v>10</v>
      </c>
      <c r="X365" s="32" t="str">
        <f>'Link types'!Z344</f>
        <v/>
      </c>
      <c r="Y365" s="32"/>
    </row>
    <row r="366" spans="1:25" x14ac:dyDescent="0.25">
      <c r="A366" s="32">
        <f>'Link types'!B345</f>
        <v>443</v>
      </c>
      <c r="B366" s="32">
        <f>'Link types'!C345</f>
        <v>40</v>
      </c>
      <c r="C366" s="32" t="str">
        <f>'Link types'!D345</f>
        <v>free</v>
      </c>
      <c r="D366" s="32">
        <f>'Link types'!E345</f>
        <v>1</v>
      </c>
      <c r="E366" s="32">
        <f>'Link types'!F345</f>
        <v>1000</v>
      </c>
      <c r="F366" s="32" t="str">
        <f>'Link types'!G345</f>
        <v/>
      </c>
      <c r="G366" s="32">
        <f>'Link types'!H345</f>
        <v>0</v>
      </c>
      <c r="H366" s="32">
        <f>'Link types'!I345</f>
        <v>0</v>
      </c>
      <c r="I366" s="32">
        <f>'Link types'!J345</f>
        <v>0</v>
      </c>
      <c r="J366" s="32">
        <f>'Link types'!K345</f>
        <v>0</v>
      </c>
      <c r="K366" s="32">
        <f>'Link types'!M345</f>
        <v>0</v>
      </c>
      <c r="L366" s="32">
        <f>'Link types'!N345</f>
        <v>0</v>
      </c>
      <c r="M366" s="32">
        <f>'Link types'!O345</f>
        <v>0</v>
      </c>
      <c r="N366" s="32">
        <f>'Link types'!P345</f>
        <v>0</v>
      </c>
      <c r="O366" s="32">
        <f>'Link types'!Q345</f>
        <v>0</v>
      </c>
      <c r="P366" s="32">
        <f>'Link types'!R345</f>
        <v>0</v>
      </c>
      <c r="Q366" s="32">
        <f>'Link types'!S345</f>
        <v>0</v>
      </c>
      <c r="R366" s="32">
        <f>'Link types'!T345</f>
        <v>0</v>
      </c>
      <c r="S366" s="32">
        <f>'Link types'!U345</f>
        <v>0</v>
      </c>
      <c r="T366" s="32">
        <f>'Link types'!V345</f>
        <v>0</v>
      </c>
      <c r="U366" s="32">
        <f>'Link types'!W345</f>
        <v>10</v>
      </c>
      <c r="V366" s="32">
        <f>'Link types'!X345</f>
        <v>10</v>
      </c>
      <c r="W366" s="32">
        <f>'Link types'!Y345</f>
        <v>10</v>
      </c>
      <c r="X366" s="32" t="str">
        <f>'Link types'!Z345</f>
        <v/>
      </c>
      <c r="Y366" s="32"/>
    </row>
    <row r="367" spans="1:25" x14ac:dyDescent="0.25">
      <c r="A367" s="32">
        <f>'Link types'!B346</f>
        <v>444</v>
      </c>
      <c r="B367" s="32">
        <f>'Link types'!C346</f>
        <v>40</v>
      </c>
      <c r="C367" s="32" t="str">
        <f>'Link types'!D346</f>
        <v>free</v>
      </c>
      <c r="D367" s="32">
        <f>'Link types'!E346</f>
        <v>1</v>
      </c>
      <c r="E367" s="32">
        <f>'Link types'!F346</f>
        <v>1000</v>
      </c>
      <c r="F367" s="32" t="str">
        <f>'Link types'!G346</f>
        <v/>
      </c>
      <c r="G367" s="32">
        <f>'Link types'!H346</f>
        <v>0</v>
      </c>
      <c r="H367" s="32">
        <f>'Link types'!I346</f>
        <v>0</v>
      </c>
      <c r="I367" s="32">
        <f>'Link types'!J346</f>
        <v>0</v>
      </c>
      <c r="J367" s="32">
        <f>'Link types'!K346</f>
        <v>0</v>
      </c>
      <c r="K367" s="32">
        <f>'Link types'!M346</f>
        <v>0</v>
      </c>
      <c r="L367" s="32">
        <f>'Link types'!N346</f>
        <v>0</v>
      </c>
      <c r="M367" s="32">
        <f>'Link types'!O346</f>
        <v>0</v>
      </c>
      <c r="N367" s="32">
        <f>'Link types'!P346</f>
        <v>0</v>
      </c>
      <c r="O367" s="32">
        <f>'Link types'!Q346</f>
        <v>0</v>
      </c>
      <c r="P367" s="32">
        <f>'Link types'!R346</f>
        <v>0</v>
      </c>
      <c r="Q367" s="32">
        <f>'Link types'!S346</f>
        <v>0</v>
      </c>
      <c r="R367" s="32">
        <f>'Link types'!T346</f>
        <v>0</v>
      </c>
      <c r="S367" s="32">
        <f>'Link types'!U346</f>
        <v>0</v>
      </c>
      <c r="T367" s="32">
        <f>'Link types'!V346</f>
        <v>0</v>
      </c>
      <c r="U367" s="32">
        <f>'Link types'!W346</f>
        <v>10</v>
      </c>
      <c r="V367" s="32">
        <f>'Link types'!X346</f>
        <v>10</v>
      </c>
      <c r="W367" s="32">
        <f>'Link types'!Y346</f>
        <v>10</v>
      </c>
      <c r="X367" s="32" t="str">
        <f>'Link types'!Z346</f>
        <v/>
      </c>
      <c r="Y367" s="32"/>
    </row>
    <row r="368" spans="1:25" x14ac:dyDescent="0.25">
      <c r="A368" s="32">
        <f>'Link types'!B347</f>
        <v>445</v>
      </c>
      <c r="B368" s="32">
        <f>'Link types'!C347</f>
        <v>40</v>
      </c>
      <c r="C368" s="32" t="str">
        <f>'Link types'!D347</f>
        <v>free</v>
      </c>
      <c r="D368" s="32">
        <f>'Link types'!E347</f>
        <v>1</v>
      </c>
      <c r="E368" s="32">
        <f>'Link types'!F347</f>
        <v>1000</v>
      </c>
      <c r="F368" s="32" t="str">
        <f>'Link types'!G347</f>
        <v/>
      </c>
      <c r="G368" s="32">
        <f>'Link types'!H347</f>
        <v>0</v>
      </c>
      <c r="H368" s="32">
        <f>'Link types'!I347</f>
        <v>0</v>
      </c>
      <c r="I368" s="32">
        <f>'Link types'!J347</f>
        <v>0</v>
      </c>
      <c r="J368" s="32">
        <f>'Link types'!K347</f>
        <v>0</v>
      </c>
      <c r="K368" s="32">
        <f>'Link types'!M347</f>
        <v>0</v>
      </c>
      <c r="L368" s="32">
        <f>'Link types'!N347</f>
        <v>0</v>
      </c>
      <c r="M368" s="32">
        <f>'Link types'!O347</f>
        <v>0</v>
      </c>
      <c r="N368" s="32">
        <f>'Link types'!P347</f>
        <v>0</v>
      </c>
      <c r="O368" s="32">
        <f>'Link types'!Q347</f>
        <v>0</v>
      </c>
      <c r="P368" s="32">
        <f>'Link types'!R347</f>
        <v>0</v>
      </c>
      <c r="Q368" s="32">
        <f>'Link types'!S347</f>
        <v>0</v>
      </c>
      <c r="R368" s="32">
        <f>'Link types'!T347</f>
        <v>0</v>
      </c>
      <c r="S368" s="32">
        <f>'Link types'!U347</f>
        <v>0</v>
      </c>
      <c r="T368" s="32">
        <f>'Link types'!V347</f>
        <v>0</v>
      </c>
      <c r="U368" s="32">
        <f>'Link types'!W347</f>
        <v>10</v>
      </c>
      <c r="V368" s="32">
        <f>'Link types'!X347</f>
        <v>10</v>
      </c>
      <c r="W368" s="32">
        <f>'Link types'!Y347</f>
        <v>10</v>
      </c>
      <c r="X368" s="32" t="str">
        <f>'Link types'!Z347</f>
        <v/>
      </c>
      <c r="Y368" s="32"/>
    </row>
    <row r="369" spans="1:25" x14ac:dyDescent="0.25">
      <c r="A369" s="32">
        <f>'Link types'!B348</f>
        <v>446</v>
      </c>
      <c r="B369" s="32">
        <f>'Link types'!C348</f>
        <v>40</v>
      </c>
      <c r="C369" s="32" t="str">
        <f>'Link types'!D348</f>
        <v>free</v>
      </c>
      <c r="D369" s="32">
        <f>'Link types'!E348</f>
        <v>1</v>
      </c>
      <c r="E369" s="32">
        <f>'Link types'!F348</f>
        <v>1000</v>
      </c>
      <c r="F369" s="32" t="str">
        <f>'Link types'!G348</f>
        <v/>
      </c>
      <c r="G369" s="32">
        <f>'Link types'!H348</f>
        <v>0</v>
      </c>
      <c r="H369" s="32">
        <f>'Link types'!I348</f>
        <v>0</v>
      </c>
      <c r="I369" s="32">
        <f>'Link types'!J348</f>
        <v>0</v>
      </c>
      <c r="J369" s="32">
        <f>'Link types'!K348</f>
        <v>0</v>
      </c>
      <c r="K369" s="32">
        <f>'Link types'!M348</f>
        <v>0</v>
      </c>
      <c r="L369" s="32">
        <f>'Link types'!N348</f>
        <v>0</v>
      </c>
      <c r="M369" s="32">
        <f>'Link types'!O348</f>
        <v>0</v>
      </c>
      <c r="N369" s="32">
        <f>'Link types'!P348</f>
        <v>0</v>
      </c>
      <c r="O369" s="32">
        <f>'Link types'!Q348</f>
        <v>0</v>
      </c>
      <c r="P369" s="32">
        <f>'Link types'!R348</f>
        <v>0</v>
      </c>
      <c r="Q369" s="32">
        <f>'Link types'!S348</f>
        <v>0</v>
      </c>
      <c r="R369" s="32">
        <f>'Link types'!T348</f>
        <v>0</v>
      </c>
      <c r="S369" s="32">
        <f>'Link types'!U348</f>
        <v>0</v>
      </c>
      <c r="T369" s="32">
        <f>'Link types'!V348</f>
        <v>0</v>
      </c>
      <c r="U369" s="32">
        <f>'Link types'!W348</f>
        <v>10</v>
      </c>
      <c r="V369" s="32">
        <f>'Link types'!X348</f>
        <v>10</v>
      </c>
      <c r="W369" s="32">
        <f>'Link types'!Y348</f>
        <v>10</v>
      </c>
      <c r="X369" s="32" t="str">
        <f>'Link types'!Z348</f>
        <v/>
      </c>
      <c r="Y369" s="32"/>
    </row>
    <row r="370" spans="1:25" x14ac:dyDescent="0.25">
      <c r="A370" s="32">
        <f>'Link types'!B349</f>
        <v>447</v>
      </c>
      <c r="B370" s="32">
        <f>'Link types'!C349</f>
        <v>40</v>
      </c>
      <c r="C370" s="32" t="str">
        <f>'Link types'!D349</f>
        <v>free</v>
      </c>
      <c r="D370" s="32">
        <f>'Link types'!E349</f>
        <v>1</v>
      </c>
      <c r="E370" s="32">
        <f>'Link types'!F349</f>
        <v>1000</v>
      </c>
      <c r="F370" s="32" t="str">
        <f>'Link types'!G349</f>
        <v/>
      </c>
      <c r="G370" s="32">
        <f>'Link types'!H349</f>
        <v>0</v>
      </c>
      <c r="H370" s="32">
        <f>'Link types'!I349</f>
        <v>0</v>
      </c>
      <c r="I370" s="32">
        <f>'Link types'!J349</f>
        <v>0</v>
      </c>
      <c r="J370" s="32">
        <f>'Link types'!K349</f>
        <v>0</v>
      </c>
      <c r="K370" s="32">
        <f>'Link types'!M349</f>
        <v>0</v>
      </c>
      <c r="L370" s="32">
        <f>'Link types'!N349</f>
        <v>0</v>
      </c>
      <c r="M370" s="32">
        <f>'Link types'!O349</f>
        <v>0</v>
      </c>
      <c r="N370" s="32">
        <f>'Link types'!P349</f>
        <v>0</v>
      </c>
      <c r="O370" s="32">
        <f>'Link types'!Q349</f>
        <v>0</v>
      </c>
      <c r="P370" s="32">
        <f>'Link types'!R349</f>
        <v>0</v>
      </c>
      <c r="Q370" s="32">
        <f>'Link types'!S349</f>
        <v>0</v>
      </c>
      <c r="R370" s="32">
        <f>'Link types'!T349</f>
        <v>0</v>
      </c>
      <c r="S370" s="32">
        <f>'Link types'!U349</f>
        <v>0</v>
      </c>
      <c r="T370" s="32">
        <f>'Link types'!V349</f>
        <v>0</v>
      </c>
      <c r="U370" s="32">
        <f>'Link types'!W349</f>
        <v>10</v>
      </c>
      <c r="V370" s="32">
        <f>'Link types'!X349</f>
        <v>10</v>
      </c>
      <c r="W370" s="32">
        <f>'Link types'!Y349</f>
        <v>10</v>
      </c>
      <c r="X370" s="32" t="str">
        <f>'Link types'!Z349</f>
        <v/>
      </c>
      <c r="Y370" s="32"/>
    </row>
    <row r="371" spans="1:25" x14ac:dyDescent="0.25">
      <c r="A371" s="32">
        <f>'Link types'!B350</f>
        <v>448</v>
      </c>
      <c r="B371" s="32">
        <f>'Link types'!C350</f>
        <v>40</v>
      </c>
      <c r="C371" s="32" t="str">
        <f>'Link types'!D350</f>
        <v>Se L1Bus V70</v>
      </c>
      <c r="D371" s="32">
        <f>'Link types'!E350</f>
        <v>1</v>
      </c>
      <c r="E371" s="32">
        <f>'Link types'!F350</f>
        <v>4</v>
      </c>
      <c r="F371" s="32" t="str">
        <f>'Link types'!G350</f>
        <v>BUS,WALK,BIKE,PUTW</v>
      </c>
      <c r="G371" s="32">
        <f>'Link types'!H350</f>
        <v>0</v>
      </c>
      <c r="H371" s="32">
        <f>'Link types'!I350</f>
        <v>0</v>
      </c>
      <c r="I371" s="32">
        <f>'Link types'!J350</f>
        <v>70</v>
      </c>
      <c r="J371" s="32">
        <f>'Link types'!K350</f>
        <v>1</v>
      </c>
      <c r="K371" s="32">
        <f>'Link types'!M350</f>
        <v>20</v>
      </c>
      <c r="L371" s="32">
        <f>'Link types'!N350</f>
        <v>130</v>
      </c>
      <c r="M371" s="32">
        <f>'Link types'!O350</f>
        <v>100</v>
      </c>
      <c r="N371" s="32">
        <f>'Link types'!P350</f>
        <v>4</v>
      </c>
      <c r="O371" s="32">
        <f>'Link types'!Q350</f>
        <v>80</v>
      </c>
      <c r="P371" s="32">
        <f>'Link types'!R350</f>
        <v>50</v>
      </c>
      <c r="Q371" s="32">
        <f>'Link types'!S350</f>
        <v>4</v>
      </c>
      <c r="R371" s="32">
        <f>'Link types'!T350</f>
        <v>50</v>
      </c>
      <c r="S371" s="32">
        <f>'Link types'!U350</f>
        <v>50</v>
      </c>
      <c r="T371" s="32">
        <f>'Link types'!V350</f>
        <v>50</v>
      </c>
      <c r="U371" s="32">
        <f>'Link types'!W350</f>
        <v>1</v>
      </c>
      <c r="V371" s="32">
        <f>'Link types'!X350</f>
        <v>1.2</v>
      </c>
      <c r="W371" s="32">
        <f>'Link types'!Y350</f>
        <v>1</v>
      </c>
      <c r="X371" s="32" t="str">
        <f>'Link types'!Z350</f>
        <v>Secondary: Important regional road, connects smaller towns and centers ("Landesstraße")</v>
      </c>
      <c r="Y371" s="32"/>
    </row>
    <row r="372" spans="1:25" x14ac:dyDescent="0.25">
      <c r="A372" s="32">
        <f>'Link types'!B351</f>
        <v>449</v>
      </c>
      <c r="B372" s="32">
        <f>'Link types'!C351</f>
        <v>40</v>
      </c>
      <c r="C372" s="32" t="str">
        <f>'Link types'!D351</f>
        <v>Se L1Bus V60</v>
      </c>
      <c r="D372" s="32">
        <f>'Link types'!E351</f>
        <v>1</v>
      </c>
      <c r="E372" s="32">
        <f>'Link types'!F351</f>
        <v>4</v>
      </c>
      <c r="F372" s="32" t="str">
        <f>'Link types'!G351</f>
        <v>BUS,WALK,BIKE,PUTW</v>
      </c>
      <c r="G372" s="32">
        <f>'Link types'!H351</f>
        <v>0</v>
      </c>
      <c r="H372" s="32">
        <f>'Link types'!I351</f>
        <v>0</v>
      </c>
      <c r="I372" s="32">
        <f>'Link types'!J351</f>
        <v>60</v>
      </c>
      <c r="J372" s="32">
        <f>'Link types'!K351</f>
        <v>1</v>
      </c>
      <c r="K372" s="32">
        <f>'Link types'!M351</f>
        <v>20</v>
      </c>
      <c r="L372" s="32">
        <f>'Link types'!N351</f>
        <v>130</v>
      </c>
      <c r="M372" s="32">
        <f>'Link types'!O351</f>
        <v>100</v>
      </c>
      <c r="N372" s="32">
        <f>'Link types'!P351</f>
        <v>4</v>
      </c>
      <c r="O372" s="32">
        <f>'Link types'!Q351</f>
        <v>80</v>
      </c>
      <c r="P372" s="32">
        <f>'Link types'!R351</f>
        <v>50</v>
      </c>
      <c r="Q372" s="32">
        <f>'Link types'!S351</f>
        <v>4</v>
      </c>
      <c r="R372" s="32">
        <f>'Link types'!T351</f>
        <v>50</v>
      </c>
      <c r="S372" s="32">
        <f>'Link types'!U351</f>
        <v>50</v>
      </c>
      <c r="T372" s="32">
        <f>'Link types'!V351</f>
        <v>50</v>
      </c>
      <c r="U372" s="32">
        <f>'Link types'!W351</f>
        <v>1</v>
      </c>
      <c r="V372" s="32">
        <f>'Link types'!X351</f>
        <v>1.2</v>
      </c>
      <c r="W372" s="32">
        <f>'Link types'!Y351</f>
        <v>1</v>
      </c>
      <c r="X372" s="32" t="str">
        <f>'Link types'!Z351</f>
        <v>Secondary: Important regional road, connects smaller towns and centers ("Landesstraße")</v>
      </c>
      <c r="Y372" s="32"/>
    </row>
    <row r="373" spans="1:25" x14ac:dyDescent="0.25">
      <c r="A373" s="32">
        <f>'Link types'!B352</f>
        <v>450</v>
      </c>
      <c r="B373" s="32">
        <f>'Link types'!C352</f>
        <v>40</v>
      </c>
      <c r="C373" s="32" t="str">
        <f>'Link types'!D352</f>
        <v>Se L1Bus V50</v>
      </c>
      <c r="D373" s="32">
        <f>'Link types'!E352</f>
        <v>1</v>
      </c>
      <c r="E373" s="32">
        <f>'Link types'!F352</f>
        <v>4</v>
      </c>
      <c r="F373" s="32" t="str">
        <f>'Link types'!G352</f>
        <v>BUS,WALK,BIKE,PUTW</v>
      </c>
      <c r="G373" s="32">
        <f>'Link types'!H352</f>
        <v>0</v>
      </c>
      <c r="H373" s="32">
        <f>'Link types'!I352</f>
        <v>0</v>
      </c>
      <c r="I373" s="32">
        <f>'Link types'!J352</f>
        <v>50</v>
      </c>
      <c r="J373" s="32">
        <f>'Link types'!K352</f>
        <v>1</v>
      </c>
      <c r="K373" s="32">
        <f>'Link types'!M352</f>
        <v>20</v>
      </c>
      <c r="L373" s="32">
        <f>'Link types'!N352</f>
        <v>130</v>
      </c>
      <c r="M373" s="32">
        <f>'Link types'!O352</f>
        <v>100</v>
      </c>
      <c r="N373" s="32">
        <f>'Link types'!P352</f>
        <v>4</v>
      </c>
      <c r="O373" s="32">
        <f>'Link types'!Q352</f>
        <v>80</v>
      </c>
      <c r="P373" s="32">
        <f>'Link types'!R352</f>
        <v>50</v>
      </c>
      <c r="Q373" s="32">
        <f>'Link types'!S352</f>
        <v>4</v>
      </c>
      <c r="R373" s="32">
        <f>'Link types'!T352</f>
        <v>50</v>
      </c>
      <c r="S373" s="32">
        <f>'Link types'!U352</f>
        <v>50</v>
      </c>
      <c r="T373" s="32">
        <f>'Link types'!V352</f>
        <v>50</v>
      </c>
      <c r="U373" s="32">
        <f>'Link types'!W352</f>
        <v>1</v>
      </c>
      <c r="V373" s="32">
        <f>'Link types'!X352</f>
        <v>1.2</v>
      </c>
      <c r="W373" s="32">
        <f>'Link types'!Y352</f>
        <v>1</v>
      </c>
      <c r="X373" s="32" t="str">
        <f>'Link types'!Z352</f>
        <v>Secondary: Important regional road, connects smaller towns and centers ("Landesstraße")</v>
      </c>
      <c r="Y373" s="32"/>
    </row>
    <row r="374" spans="1:25" x14ac:dyDescent="0.25">
      <c r="A374" s="32">
        <f>'Link types'!B353</f>
        <v>451</v>
      </c>
      <c r="B374" s="32">
        <f>'Link types'!C353</f>
        <v>40</v>
      </c>
      <c r="C374" s="32" t="str">
        <f>'Link types'!D353</f>
        <v>Se L1Bus V40</v>
      </c>
      <c r="D374" s="32">
        <f>'Link types'!E353</f>
        <v>1</v>
      </c>
      <c r="E374" s="32">
        <f>'Link types'!F353</f>
        <v>4</v>
      </c>
      <c r="F374" s="32" t="str">
        <f>'Link types'!G353</f>
        <v>BUS,WALK,BIKE,PUTW</v>
      </c>
      <c r="G374" s="32">
        <f>'Link types'!H353</f>
        <v>0</v>
      </c>
      <c r="H374" s="32">
        <f>'Link types'!I353</f>
        <v>0</v>
      </c>
      <c r="I374" s="32">
        <f>'Link types'!J353</f>
        <v>40</v>
      </c>
      <c r="J374" s="32">
        <f>'Link types'!K353</f>
        <v>1</v>
      </c>
      <c r="K374" s="32">
        <f>'Link types'!M353</f>
        <v>20</v>
      </c>
      <c r="L374" s="32">
        <f>'Link types'!N353</f>
        <v>130</v>
      </c>
      <c r="M374" s="32">
        <f>'Link types'!O353</f>
        <v>100</v>
      </c>
      <c r="N374" s="32">
        <f>'Link types'!P353</f>
        <v>4</v>
      </c>
      <c r="O374" s="32">
        <f>'Link types'!Q353</f>
        <v>80</v>
      </c>
      <c r="P374" s="32">
        <f>'Link types'!R353</f>
        <v>50</v>
      </c>
      <c r="Q374" s="32">
        <f>'Link types'!S353</f>
        <v>4</v>
      </c>
      <c r="R374" s="32">
        <f>'Link types'!T353</f>
        <v>50</v>
      </c>
      <c r="S374" s="32">
        <f>'Link types'!U353</f>
        <v>50</v>
      </c>
      <c r="T374" s="32">
        <f>'Link types'!V353</f>
        <v>50</v>
      </c>
      <c r="U374" s="32">
        <f>'Link types'!W353</f>
        <v>1</v>
      </c>
      <c r="V374" s="32">
        <f>'Link types'!X353</f>
        <v>1.2</v>
      </c>
      <c r="W374" s="32">
        <f>'Link types'!Y353</f>
        <v>1</v>
      </c>
      <c r="X374" s="32" t="str">
        <f>'Link types'!Z353</f>
        <v>Secondary: Important regional road, connects smaller towns and centers ("Landesstraße")</v>
      </c>
      <c r="Y374" s="32"/>
    </row>
    <row r="375" spans="1:25" x14ac:dyDescent="0.25">
      <c r="A375" s="32">
        <f>'Link types'!B354</f>
        <v>452</v>
      </c>
      <c r="B375" s="32">
        <f>'Link types'!C354</f>
        <v>40</v>
      </c>
      <c r="C375" s="32" t="str">
        <f>'Link types'!D354</f>
        <v>free</v>
      </c>
      <c r="D375" s="32">
        <f>'Link types'!E354</f>
        <v>1</v>
      </c>
      <c r="E375" s="32">
        <f>'Link types'!F354</f>
        <v>1000</v>
      </c>
      <c r="F375" s="32" t="str">
        <f>'Link types'!G354</f>
        <v/>
      </c>
      <c r="G375" s="32">
        <f>'Link types'!H354</f>
        <v>0</v>
      </c>
      <c r="H375" s="32">
        <f>'Link types'!I354</f>
        <v>0</v>
      </c>
      <c r="I375" s="32">
        <f>'Link types'!J354</f>
        <v>0</v>
      </c>
      <c r="J375" s="32">
        <f>'Link types'!K354</f>
        <v>0</v>
      </c>
      <c r="K375" s="32">
        <f>'Link types'!M354</f>
        <v>0</v>
      </c>
      <c r="L375" s="32">
        <f>'Link types'!N354</f>
        <v>0</v>
      </c>
      <c r="M375" s="32">
        <f>'Link types'!O354</f>
        <v>0</v>
      </c>
      <c r="N375" s="32">
        <f>'Link types'!P354</f>
        <v>0</v>
      </c>
      <c r="O375" s="32">
        <f>'Link types'!Q354</f>
        <v>0</v>
      </c>
      <c r="P375" s="32">
        <f>'Link types'!R354</f>
        <v>0</v>
      </c>
      <c r="Q375" s="32">
        <f>'Link types'!S354</f>
        <v>0</v>
      </c>
      <c r="R375" s="32">
        <f>'Link types'!T354</f>
        <v>0</v>
      </c>
      <c r="S375" s="32">
        <f>'Link types'!U354</f>
        <v>0</v>
      </c>
      <c r="T375" s="32">
        <f>'Link types'!V354</f>
        <v>0</v>
      </c>
      <c r="U375" s="32">
        <f>'Link types'!W354</f>
        <v>10</v>
      </c>
      <c r="V375" s="32">
        <f>'Link types'!X354</f>
        <v>10</v>
      </c>
      <c r="W375" s="32">
        <f>'Link types'!Y354</f>
        <v>10</v>
      </c>
      <c r="X375" s="32" t="str">
        <f>'Link types'!Z354</f>
        <v/>
      </c>
      <c r="Y375" s="32"/>
    </row>
    <row r="376" spans="1:25" x14ac:dyDescent="0.25">
      <c r="A376" s="32">
        <f>'Link types'!B355</f>
        <v>453</v>
      </c>
      <c r="B376" s="32">
        <f>'Link types'!C355</f>
        <v>40</v>
      </c>
      <c r="C376" s="32" t="str">
        <f>'Link types'!D355</f>
        <v>free</v>
      </c>
      <c r="D376" s="32">
        <f>'Link types'!E355</f>
        <v>1</v>
      </c>
      <c r="E376" s="32">
        <f>'Link types'!F355</f>
        <v>1000</v>
      </c>
      <c r="F376" s="32" t="str">
        <f>'Link types'!G355</f>
        <v/>
      </c>
      <c r="G376" s="32">
        <f>'Link types'!H355</f>
        <v>0</v>
      </c>
      <c r="H376" s="32">
        <f>'Link types'!I355</f>
        <v>0</v>
      </c>
      <c r="I376" s="32">
        <f>'Link types'!J355</f>
        <v>0</v>
      </c>
      <c r="J376" s="32">
        <f>'Link types'!K355</f>
        <v>0</v>
      </c>
      <c r="K376" s="32">
        <f>'Link types'!M355</f>
        <v>0</v>
      </c>
      <c r="L376" s="32">
        <f>'Link types'!N355</f>
        <v>0</v>
      </c>
      <c r="M376" s="32">
        <f>'Link types'!O355</f>
        <v>0</v>
      </c>
      <c r="N376" s="32">
        <f>'Link types'!P355</f>
        <v>0</v>
      </c>
      <c r="O376" s="32">
        <f>'Link types'!Q355</f>
        <v>0</v>
      </c>
      <c r="P376" s="32">
        <f>'Link types'!R355</f>
        <v>0</v>
      </c>
      <c r="Q376" s="32">
        <f>'Link types'!S355</f>
        <v>0</v>
      </c>
      <c r="R376" s="32">
        <f>'Link types'!T355</f>
        <v>0</v>
      </c>
      <c r="S376" s="32">
        <f>'Link types'!U355</f>
        <v>0</v>
      </c>
      <c r="T376" s="32">
        <f>'Link types'!V355</f>
        <v>0</v>
      </c>
      <c r="U376" s="32">
        <f>'Link types'!W355</f>
        <v>10</v>
      </c>
      <c r="V376" s="32">
        <f>'Link types'!X355</f>
        <v>10</v>
      </c>
      <c r="W376" s="32">
        <f>'Link types'!Y355</f>
        <v>10</v>
      </c>
      <c r="X376" s="32" t="str">
        <f>'Link types'!Z355</f>
        <v/>
      </c>
      <c r="Y376" s="32"/>
    </row>
    <row r="377" spans="1:25" x14ac:dyDescent="0.25">
      <c r="A377" s="32">
        <f>'Link types'!B356</f>
        <v>454</v>
      </c>
      <c r="B377" s="32">
        <f>'Link types'!C356</f>
        <v>40</v>
      </c>
      <c r="C377" s="32" t="str">
        <f>'Link types'!D356</f>
        <v>free</v>
      </c>
      <c r="D377" s="32">
        <f>'Link types'!E356</f>
        <v>1</v>
      </c>
      <c r="E377" s="32">
        <f>'Link types'!F356</f>
        <v>1000</v>
      </c>
      <c r="F377" s="32" t="str">
        <f>'Link types'!G356</f>
        <v/>
      </c>
      <c r="G377" s="32">
        <f>'Link types'!H356</f>
        <v>0</v>
      </c>
      <c r="H377" s="32">
        <f>'Link types'!I356</f>
        <v>0</v>
      </c>
      <c r="I377" s="32">
        <f>'Link types'!J356</f>
        <v>0</v>
      </c>
      <c r="J377" s="32">
        <f>'Link types'!K356</f>
        <v>0</v>
      </c>
      <c r="K377" s="32">
        <f>'Link types'!M356</f>
        <v>0</v>
      </c>
      <c r="L377" s="32">
        <f>'Link types'!N356</f>
        <v>0</v>
      </c>
      <c r="M377" s="32">
        <f>'Link types'!O356</f>
        <v>0</v>
      </c>
      <c r="N377" s="32">
        <f>'Link types'!P356</f>
        <v>0</v>
      </c>
      <c r="O377" s="32">
        <f>'Link types'!Q356</f>
        <v>0</v>
      </c>
      <c r="P377" s="32">
        <f>'Link types'!R356</f>
        <v>0</v>
      </c>
      <c r="Q377" s="32">
        <f>'Link types'!S356</f>
        <v>0</v>
      </c>
      <c r="R377" s="32">
        <f>'Link types'!T356</f>
        <v>0</v>
      </c>
      <c r="S377" s="32">
        <f>'Link types'!U356</f>
        <v>0</v>
      </c>
      <c r="T377" s="32">
        <f>'Link types'!V356</f>
        <v>0</v>
      </c>
      <c r="U377" s="32">
        <f>'Link types'!W356</f>
        <v>10</v>
      </c>
      <c r="V377" s="32">
        <f>'Link types'!X356</f>
        <v>10</v>
      </c>
      <c r="W377" s="32">
        <f>'Link types'!Y356</f>
        <v>10</v>
      </c>
      <c r="X377" s="32" t="str">
        <f>'Link types'!Z356</f>
        <v/>
      </c>
      <c r="Y377" s="32"/>
    </row>
    <row r="378" spans="1:25" x14ac:dyDescent="0.25">
      <c r="A378" s="32">
        <f>'Link types'!B357</f>
        <v>455</v>
      </c>
      <c r="B378" s="32">
        <f>'Link types'!C357</f>
        <v>40</v>
      </c>
      <c r="C378" s="32" t="str">
        <f>'Link types'!D357</f>
        <v>free</v>
      </c>
      <c r="D378" s="32">
        <f>'Link types'!E357</f>
        <v>1</v>
      </c>
      <c r="E378" s="32">
        <f>'Link types'!F357</f>
        <v>1000</v>
      </c>
      <c r="F378" s="32" t="str">
        <f>'Link types'!G357</f>
        <v/>
      </c>
      <c r="G378" s="32">
        <f>'Link types'!H357</f>
        <v>0</v>
      </c>
      <c r="H378" s="32">
        <f>'Link types'!I357</f>
        <v>0</v>
      </c>
      <c r="I378" s="32">
        <f>'Link types'!J357</f>
        <v>0</v>
      </c>
      <c r="J378" s="32">
        <f>'Link types'!K357</f>
        <v>0</v>
      </c>
      <c r="K378" s="32">
        <f>'Link types'!M357</f>
        <v>0</v>
      </c>
      <c r="L378" s="32">
        <f>'Link types'!N357</f>
        <v>0</v>
      </c>
      <c r="M378" s="32">
        <f>'Link types'!O357</f>
        <v>0</v>
      </c>
      <c r="N378" s="32">
        <f>'Link types'!P357</f>
        <v>0</v>
      </c>
      <c r="O378" s="32">
        <f>'Link types'!Q357</f>
        <v>0</v>
      </c>
      <c r="P378" s="32">
        <f>'Link types'!R357</f>
        <v>0</v>
      </c>
      <c r="Q378" s="32">
        <f>'Link types'!S357</f>
        <v>0</v>
      </c>
      <c r="R378" s="32">
        <f>'Link types'!T357</f>
        <v>0</v>
      </c>
      <c r="S378" s="32">
        <f>'Link types'!U357</f>
        <v>0</v>
      </c>
      <c r="T378" s="32">
        <f>'Link types'!V357</f>
        <v>0</v>
      </c>
      <c r="U378" s="32">
        <f>'Link types'!W357</f>
        <v>10</v>
      </c>
      <c r="V378" s="32">
        <f>'Link types'!X357</f>
        <v>10</v>
      </c>
      <c r="W378" s="32">
        <f>'Link types'!Y357</f>
        <v>10</v>
      </c>
      <c r="X378" s="32" t="str">
        <f>'Link types'!Z357</f>
        <v/>
      </c>
      <c r="Y378" s="32"/>
    </row>
    <row r="379" spans="1:25" x14ac:dyDescent="0.25">
      <c r="A379" s="32">
        <f>'Link types'!B358</f>
        <v>456</v>
      </c>
      <c r="B379" s="32">
        <f>'Link types'!C358</f>
        <v>40</v>
      </c>
      <c r="C379" s="32" t="str">
        <f>'Link types'!D358</f>
        <v>free</v>
      </c>
      <c r="D379" s="32">
        <f>'Link types'!E358</f>
        <v>1</v>
      </c>
      <c r="E379" s="32">
        <f>'Link types'!F358</f>
        <v>1000</v>
      </c>
      <c r="F379" s="32" t="str">
        <f>'Link types'!G358</f>
        <v/>
      </c>
      <c r="G379" s="32">
        <f>'Link types'!H358</f>
        <v>0</v>
      </c>
      <c r="H379" s="32">
        <f>'Link types'!I358</f>
        <v>0</v>
      </c>
      <c r="I379" s="32">
        <f>'Link types'!J358</f>
        <v>0</v>
      </c>
      <c r="J379" s="32">
        <f>'Link types'!K358</f>
        <v>0</v>
      </c>
      <c r="K379" s="32">
        <f>'Link types'!M358</f>
        <v>0</v>
      </c>
      <c r="L379" s="32">
        <f>'Link types'!N358</f>
        <v>0</v>
      </c>
      <c r="M379" s="32">
        <f>'Link types'!O358</f>
        <v>0</v>
      </c>
      <c r="N379" s="32">
        <f>'Link types'!P358</f>
        <v>0</v>
      </c>
      <c r="O379" s="32">
        <f>'Link types'!Q358</f>
        <v>0</v>
      </c>
      <c r="P379" s="32">
        <f>'Link types'!R358</f>
        <v>0</v>
      </c>
      <c r="Q379" s="32">
        <f>'Link types'!S358</f>
        <v>0</v>
      </c>
      <c r="R379" s="32">
        <f>'Link types'!T358</f>
        <v>0</v>
      </c>
      <c r="S379" s="32">
        <f>'Link types'!U358</f>
        <v>0</v>
      </c>
      <c r="T379" s="32">
        <f>'Link types'!V358</f>
        <v>0</v>
      </c>
      <c r="U379" s="32">
        <f>'Link types'!W358</f>
        <v>10</v>
      </c>
      <c r="V379" s="32">
        <f>'Link types'!X358</f>
        <v>10</v>
      </c>
      <c r="W379" s="32">
        <f>'Link types'!Y358</f>
        <v>10</v>
      </c>
      <c r="X379" s="32" t="str">
        <f>'Link types'!Z358</f>
        <v/>
      </c>
      <c r="Y379" s="32"/>
    </row>
    <row r="380" spans="1:25" x14ac:dyDescent="0.25">
      <c r="A380" s="32">
        <f>'Link types'!B359</f>
        <v>457</v>
      </c>
      <c r="B380" s="32">
        <f>'Link types'!C359</f>
        <v>40</v>
      </c>
      <c r="C380" s="32" t="str">
        <f>'Link types'!D359</f>
        <v>free</v>
      </c>
      <c r="D380" s="32">
        <f>'Link types'!E359</f>
        <v>1</v>
      </c>
      <c r="E380" s="32">
        <f>'Link types'!F359</f>
        <v>1000</v>
      </c>
      <c r="F380" s="32" t="str">
        <f>'Link types'!G359</f>
        <v/>
      </c>
      <c r="G380" s="32">
        <f>'Link types'!H359</f>
        <v>0</v>
      </c>
      <c r="H380" s="32">
        <f>'Link types'!I359</f>
        <v>0</v>
      </c>
      <c r="I380" s="32">
        <f>'Link types'!J359</f>
        <v>0</v>
      </c>
      <c r="J380" s="32">
        <f>'Link types'!K359</f>
        <v>0</v>
      </c>
      <c r="K380" s="32">
        <f>'Link types'!M359</f>
        <v>0</v>
      </c>
      <c r="L380" s="32">
        <f>'Link types'!N359</f>
        <v>0</v>
      </c>
      <c r="M380" s="32">
        <f>'Link types'!O359</f>
        <v>0</v>
      </c>
      <c r="N380" s="32">
        <f>'Link types'!P359</f>
        <v>0</v>
      </c>
      <c r="O380" s="32">
        <f>'Link types'!Q359</f>
        <v>0</v>
      </c>
      <c r="P380" s="32">
        <f>'Link types'!R359</f>
        <v>0</v>
      </c>
      <c r="Q380" s="32">
        <f>'Link types'!S359</f>
        <v>0</v>
      </c>
      <c r="R380" s="32">
        <f>'Link types'!T359</f>
        <v>0</v>
      </c>
      <c r="S380" s="32">
        <f>'Link types'!U359</f>
        <v>0</v>
      </c>
      <c r="T380" s="32">
        <f>'Link types'!V359</f>
        <v>0</v>
      </c>
      <c r="U380" s="32">
        <f>'Link types'!W359</f>
        <v>10</v>
      </c>
      <c r="V380" s="32">
        <f>'Link types'!X359</f>
        <v>10</v>
      </c>
      <c r="W380" s="32">
        <f>'Link types'!Y359</f>
        <v>10</v>
      </c>
      <c r="X380" s="32" t="str">
        <f>'Link types'!Z359</f>
        <v/>
      </c>
      <c r="Y380" s="32"/>
    </row>
    <row r="381" spans="1:25" x14ac:dyDescent="0.25">
      <c r="A381" s="32">
        <f>'Link types'!B360</f>
        <v>458</v>
      </c>
      <c r="B381" s="32">
        <f>'Link types'!C360</f>
        <v>40</v>
      </c>
      <c r="C381" s="32" t="str">
        <f>'Link types'!D360</f>
        <v>free</v>
      </c>
      <c r="D381" s="32">
        <f>'Link types'!E360</f>
        <v>1</v>
      </c>
      <c r="E381" s="32">
        <f>'Link types'!F360</f>
        <v>1000</v>
      </c>
      <c r="F381" s="32" t="str">
        <f>'Link types'!G360</f>
        <v/>
      </c>
      <c r="G381" s="32">
        <f>'Link types'!H360</f>
        <v>0</v>
      </c>
      <c r="H381" s="32">
        <f>'Link types'!I360</f>
        <v>0</v>
      </c>
      <c r="I381" s="32">
        <f>'Link types'!J360</f>
        <v>0</v>
      </c>
      <c r="J381" s="32">
        <f>'Link types'!K360</f>
        <v>0</v>
      </c>
      <c r="K381" s="32">
        <f>'Link types'!M360</f>
        <v>0</v>
      </c>
      <c r="L381" s="32">
        <f>'Link types'!N360</f>
        <v>0</v>
      </c>
      <c r="M381" s="32">
        <f>'Link types'!O360</f>
        <v>0</v>
      </c>
      <c r="N381" s="32">
        <f>'Link types'!P360</f>
        <v>0</v>
      </c>
      <c r="O381" s="32">
        <f>'Link types'!Q360</f>
        <v>0</v>
      </c>
      <c r="P381" s="32">
        <f>'Link types'!R360</f>
        <v>0</v>
      </c>
      <c r="Q381" s="32">
        <f>'Link types'!S360</f>
        <v>0</v>
      </c>
      <c r="R381" s="32">
        <f>'Link types'!T360</f>
        <v>0</v>
      </c>
      <c r="S381" s="32">
        <f>'Link types'!U360</f>
        <v>0</v>
      </c>
      <c r="T381" s="32">
        <f>'Link types'!V360</f>
        <v>0</v>
      </c>
      <c r="U381" s="32">
        <f>'Link types'!W360</f>
        <v>10</v>
      </c>
      <c r="V381" s="32">
        <f>'Link types'!X360</f>
        <v>10</v>
      </c>
      <c r="W381" s="32">
        <f>'Link types'!Y360</f>
        <v>10</v>
      </c>
      <c r="X381" s="32" t="str">
        <f>'Link types'!Z360</f>
        <v/>
      </c>
      <c r="Y381" s="32"/>
    </row>
    <row r="382" spans="1:25" x14ac:dyDescent="0.25">
      <c r="A382" s="32">
        <f>'Link types'!B361</f>
        <v>459</v>
      </c>
      <c r="B382" s="32">
        <f>'Link types'!C361</f>
        <v>40</v>
      </c>
      <c r="C382" s="32" t="str">
        <f>'Link types'!D361</f>
        <v>free</v>
      </c>
      <c r="D382" s="32">
        <f>'Link types'!E361</f>
        <v>1</v>
      </c>
      <c r="E382" s="32">
        <f>'Link types'!F361</f>
        <v>1000</v>
      </c>
      <c r="F382" s="32" t="str">
        <f>'Link types'!G361</f>
        <v/>
      </c>
      <c r="G382" s="32">
        <f>'Link types'!H361</f>
        <v>0</v>
      </c>
      <c r="H382" s="32">
        <f>'Link types'!I361</f>
        <v>0</v>
      </c>
      <c r="I382" s="32">
        <f>'Link types'!J361</f>
        <v>0</v>
      </c>
      <c r="J382" s="32">
        <f>'Link types'!K361</f>
        <v>0</v>
      </c>
      <c r="K382" s="32">
        <f>'Link types'!M361</f>
        <v>0</v>
      </c>
      <c r="L382" s="32">
        <f>'Link types'!N361</f>
        <v>0</v>
      </c>
      <c r="M382" s="32">
        <f>'Link types'!O361</f>
        <v>0</v>
      </c>
      <c r="N382" s="32">
        <f>'Link types'!P361</f>
        <v>0</v>
      </c>
      <c r="O382" s="32">
        <f>'Link types'!Q361</f>
        <v>0</v>
      </c>
      <c r="P382" s="32">
        <f>'Link types'!R361</f>
        <v>0</v>
      </c>
      <c r="Q382" s="32">
        <f>'Link types'!S361</f>
        <v>0</v>
      </c>
      <c r="R382" s="32">
        <f>'Link types'!T361</f>
        <v>0</v>
      </c>
      <c r="S382" s="32">
        <f>'Link types'!U361</f>
        <v>0</v>
      </c>
      <c r="T382" s="32">
        <f>'Link types'!V361</f>
        <v>0</v>
      </c>
      <c r="U382" s="32">
        <f>'Link types'!W361</f>
        <v>10</v>
      </c>
      <c r="V382" s="32">
        <f>'Link types'!X361</f>
        <v>10</v>
      </c>
      <c r="W382" s="32">
        <f>'Link types'!Y361</f>
        <v>10</v>
      </c>
      <c r="X382" s="32" t="str">
        <f>'Link types'!Z361</f>
        <v/>
      </c>
      <c r="Y382" s="32"/>
    </row>
    <row r="383" spans="1:25" x14ac:dyDescent="0.25">
      <c r="A383" s="32">
        <f>'Link types'!B362</f>
        <v>460</v>
      </c>
      <c r="B383" s="32">
        <f>'Link types'!C362</f>
        <v>40</v>
      </c>
      <c r="C383" s="32" t="str">
        <f>'Link types'!D362</f>
        <v>free</v>
      </c>
      <c r="D383" s="32">
        <f>'Link types'!E362</f>
        <v>1</v>
      </c>
      <c r="E383" s="32">
        <f>'Link types'!F362</f>
        <v>1000</v>
      </c>
      <c r="F383" s="32" t="str">
        <f>'Link types'!G362</f>
        <v/>
      </c>
      <c r="G383" s="32">
        <f>'Link types'!H362</f>
        <v>0</v>
      </c>
      <c r="H383" s="32">
        <f>'Link types'!I362</f>
        <v>0</v>
      </c>
      <c r="I383" s="32">
        <f>'Link types'!J362</f>
        <v>0</v>
      </c>
      <c r="J383" s="32">
        <f>'Link types'!K362</f>
        <v>0</v>
      </c>
      <c r="K383" s="32">
        <f>'Link types'!M362</f>
        <v>0</v>
      </c>
      <c r="L383" s="32">
        <f>'Link types'!N362</f>
        <v>0</v>
      </c>
      <c r="M383" s="32">
        <f>'Link types'!O362</f>
        <v>0</v>
      </c>
      <c r="N383" s="32">
        <f>'Link types'!P362</f>
        <v>0</v>
      </c>
      <c r="O383" s="32">
        <f>'Link types'!Q362</f>
        <v>0</v>
      </c>
      <c r="P383" s="32">
        <f>'Link types'!R362</f>
        <v>0</v>
      </c>
      <c r="Q383" s="32">
        <f>'Link types'!S362</f>
        <v>0</v>
      </c>
      <c r="R383" s="32">
        <f>'Link types'!T362</f>
        <v>0</v>
      </c>
      <c r="S383" s="32">
        <f>'Link types'!U362</f>
        <v>0</v>
      </c>
      <c r="T383" s="32">
        <f>'Link types'!V362</f>
        <v>0</v>
      </c>
      <c r="U383" s="32">
        <f>'Link types'!W362</f>
        <v>10</v>
      </c>
      <c r="V383" s="32">
        <f>'Link types'!X362</f>
        <v>10</v>
      </c>
      <c r="W383" s="32">
        <f>'Link types'!Y362</f>
        <v>10</v>
      </c>
      <c r="X383" s="32" t="str">
        <f>'Link types'!Z362</f>
        <v/>
      </c>
      <c r="Y383" s="32"/>
    </row>
    <row r="384" spans="1:25" x14ac:dyDescent="0.25">
      <c r="A384" s="32">
        <f>'Link types'!B363</f>
        <v>461</v>
      </c>
      <c r="B384" s="32">
        <f>'Link types'!C363</f>
        <v>40</v>
      </c>
      <c r="C384" s="32" t="str">
        <f>'Link types'!D363</f>
        <v>free</v>
      </c>
      <c r="D384" s="32">
        <f>'Link types'!E363</f>
        <v>1</v>
      </c>
      <c r="E384" s="32">
        <f>'Link types'!F363</f>
        <v>1000</v>
      </c>
      <c r="F384" s="32" t="str">
        <f>'Link types'!G363</f>
        <v/>
      </c>
      <c r="G384" s="32">
        <f>'Link types'!H363</f>
        <v>0</v>
      </c>
      <c r="H384" s="32">
        <f>'Link types'!I363</f>
        <v>0</v>
      </c>
      <c r="I384" s="32">
        <f>'Link types'!J363</f>
        <v>0</v>
      </c>
      <c r="J384" s="32">
        <f>'Link types'!K363</f>
        <v>0</v>
      </c>
      <c r="K384" s="32">
        <f>'Link types'!M363</f>
        <v>0</v>
      </c>
      <c r="L384" s="32">
        <f>'Link types'!N363</f>
        <v>0</v>
      </c>
      <c r="M384" s="32">
        <f>'Link types'!O363</f>
        <v>0</v>
      </c>
      <c r="N384" s="32">
        <f>'Link types'!P363</f>
        <v>0</v>
      </c>
      <c r="O384" s="32">
        <f>'Link types'!Q363</f>
        <v>0</v>
      </c>
      <c r="P384" s="32">
        <f>'Link types'!R363</f>
        <v>0</v>
      </c>
      <c r="Q384" s="32">
        <f>'Link types'!S363</f>
        <v>0</v>
      </c>
      <c r="R384" s="32">
        <f>'Link types'!T363</f>
        <v>0</v>
      </c>
      <c r="S384" s="32">
        <f>'Link types'!U363</f>
        <v>0</v>
      </c>
      <c r="T384" s="32">
        <f>'Link types'!V363</f>
        <v>0</v>
      </c>
      <c r="U384" s="32">
        <f>'Link types'!W363</f>
        <v>10</v>
      </c>
      <c r="V384" s="32">
        <f>'Link types'!X363</f>
        <v>10</v>
      </c>
      <c r="W384" s="32">
        <f>'Link types'!Y363</f>
        <v>10</v>
      </c>
      <c r="X384" s="32" t="str">
        <f>'Link types'!Z363</f>
        <v/>
      </c>
      <c r="Y384" s="32"/>
    </row>
    <row r="385" spans="1:25" x14ac:dyDescent="0.25">
      <c r="A385" s="32">
        <f>'Link types'!B364</f>
        <v>462</v>
      </c>
      <c r="B385" s="32">
        <f>'Link types'!C364</f>
        <v>40</v>
      </c>
      <c r="C385" s="32" t="str">
        <f>'Link types'!D364</f>
        <v>free</v>
      </c>
      <c r="D385" s="32">
        <f>'Link types'!E364</f>
        <v>1</v>
      </c>
      <c r="E385" s="32">
        <f>'Link types'!F364</f>
        <v>1000</v>
      </c>
      <c r="F385" s="32" t="str">
        <f>'Link types'!G364</f>
        <v/>
      </c>
      <c r="G385" s="32">
        <f>'Link types'!H364</f>
        <v>0</v>
      </c>
      <c r="H385" s="32">
        <f>'Link types'!I364</f>
        <v>0</v>
      </c>
      <c r="I385" s="32">
        <f>'Link types'!J364</f>
        <v>0</v>
      </c>
      <c r="J385" s="32">
        <f>'Link types'!K364</f>
        <v>0</v>
      </c>
      <c r="K385" s="32">
        <f>'Link types'!M364</f>
        <v>0</v>
      </c>
      <c r="L385" s="32">
        <f>'Link types'!N364</f>
        <v>0</v>
      </c>
      <c r="M385" s="32">
        <f>'Link types'!O364</f>
        <v>0</v>
      </c>
      <c r="N385" s="32">
        <f>'Link types'!P364</f>
        <v>0</v>
      </c>
      <c r="O385" s="32">
        <f>'Link types'!Q364</f>
        <v>0</v>
      </c>
      <c r="P385" s="32">
        <f>'Link types'!R364</f>
        <v>0</v>
      </c>
      <c r="Q385" s="32">
        <f>'Link types'!S364</f>
        <v>0</v>
      </c>
      <c r="R385" s="32">
        <f>'Link types'!T364</f>
        <v>0</v>
      </c>
      <c r="S385" s="32">
        <f>'Link types'!U364</f>
        <v>0</v>
      </c>
      <c r="T385" s="32">
        <f>'Link types'!V364</f>
        <v>0</v>
      </c>
      <c r="U385" s="32">
        <f>'Link types'!W364</f>
        <v>10</v>
      </c>
      <c r="V385" s="32">
        <f>'Link types'!X364</f>
        <v>10</v>
      </c>
      <c r="W385" s="32">
        <f>'Link types'!Y364</f>
        <v>10</v>
      </c>
      <c r="X385" s="32" t="str">
        <f>'Link types'!Z364</f>
        <v/>
      </c>
      <c r="Y385" s="32"/>
    </row>
    <row r="386" spans="1:25" x14ac:dyDescent="0.25">
      <c r="A386" s="32">
        <f>'Link types'!B365</f>
        <v>463</v>
      </c>
      <c r="B386" s="32">
        <f>'Link types'!C365</f>
        <v>40</v>
      </c>
      <c r="C386" s="32" t="str">
        <f>'Link types'!D365</f>
        <v>free</v>
      </c>
      <c r="D386" s="32">
        <f>'Link types'!E365</f>
        <v>1</v>
      </c>
      <c r="E386" s="32">
        <f>'Link types'!F365</f>
        <v>1000</v>
      </c>
      <c r="F386" s="32" t="str">
        <f>'Link types'!G365</f>
        <v/>
      </c>
      <c r="G386" s="32">
        <f>'Link types'!H365</f>
        <v>0</v>
      </c>
      <c r="H386" s="32">
        <f>'Link types'!I365</f>
        <v>0</v>
      </c>
      <c r="I386" s="32">
        <f>'Link types'!J365</f>
        <v>0</v>
      </c>
      <c r="J386" s="32">
        <f>'Link types'!K365</f>
        <v>0</v>
      </c>
      <c r="K386" s="32">
        <f>'Link types'!M365</f>
        <v>0</v>
      </c>
      <c r="L386" s="32">
        <f>'Link types'!N365</f>
        <v>0</v>
      </c>
      <c r="M386" s="32">
        <f>'Link types'!O365</f>
        <v>0</v>
      </c>
      <c r="N386" s="32">
        <f>'Link types'!P365</f>
        <v>0</v>
      </c>
      <c r="O386" s="32">
        <f>'Link types'!Q365</f>
        <v>0</v>
      </c>
      <c r="P386" s="32">
        <f>'Link types'!R365</f>
        <v>0</v>
      </c>
      <c r="Q386" s="32">
        <f>'Link types'!S365</f>
        <v>0</v>
      </c>
      <c r="R386" s="32">
        <f>'Link types'!T365</f>
        <v>0</v>
      </c>
      <c r="S386" s="32">
        <f>'Link types'!U365</f>
        <v>0</v>
      </c>
      <c r="T386" s="32">
        <f>'Link types'!V365</f>
        <v>0</v>
      </c>
      <c r="U386" s="32">
        <f>'Link types'!W365</f>
        <v>10</v>
      </c>
      <c r="V386" s="32">
        <f>'Link types'!X365</f>
        <v>10</v>
      </c>
      <c r="W386" s="32">
        <f>'Link types'!Y365</f>
        <v>10</v>
      </c>
      <c r="X386" s="32" t="str">
        <f>'Link types'!Z365</f>
        <v/>
      </c>
      <c r="Y386" s="32"/>
    </row>
    <row r="387" spans="1:25" x14ac:dyDescent="0.25">
      <c r="A387" s="32">
        <f>'Link types'!B366</f>
        <v>464</v>
      </c>
      <c r="B387" s="32">
        <f>'Link types'!C366</f>
        <v>40</v>
      </c>
      <c r="C387" s="32" t="str">
        <f>'Link types'!D366</f>
        <v>free</v>
      </c>
      <c r="D387" s="32">
        <f>'Link types'!E366</f>
        <v>1</v>
      </c>
      <c r="E387" s="32">
        <f>'Link types'!F366</f>
        <v>1000</v>
      </c>
      <c r="F387" s="32" t="str">
        <f>'Link types'!G366</f>
        <v/>
      </c>
      <c r="G387" s="32">
        <f>'Link types'!H366</f>
        <v>0</v>
      </c>
      <c r="H387" s="32">
        <f>'Link types'!I366</f>
        <v>0</v>
      </c>
      <c r="I387" s="32">
        <f>'Link types'!J366</f>
        <v>0</v>
      </c>
      <c r="J387" s="32">
        <f>'Link types'!K366</f>
        <v>0</v>
      </c>
      <c r="K387" s="32">
        <f>'Link types'!M366</f>
        <v>0</v>
      </c>
      <c r="L387" s="32">
        <f>'Link types'!N366</f>
        <v>0</v>
      </c>
      <c r="M387" s="32">
        <f>'Link types'!O366</f>
        <v>0</v>
      </c>
      <c r="N387" s="32">
        <f>'Link types'!P366</f>
        <v>0</v>
      </c>
      <c r="O387" s="32">
        <f>'Link types'!Q366</f>
        <v>0</v>
      </c>
      <c r="P387" s="32">
        <f>'Link types'!R366</f>
        <v>0</v>
      </c>
      <c r="Q387" s="32">
        <f>'Link types'!S366</f>
        <v>0</v>
      </c>
      <c r="R387" s="32">
        <f>'Link types'!T366</f>
        <v>0</v>
      </c>
      <c r="S387" s="32">
        <f>'Link types'!U366</f>
        <v>0</v>
      </c>
      <c r="T387" s="32">
        <f>'Link types'!V366</f>
        <v>0</v>
      </c>
      <c r="U387" s="32">
        <f>'Link types'!W366</f>
        <v>10</v>
      </c>
      <c r="V387" s="32">
        <f>'Link types'!X366</f>
        <v>10</v>
      </c>
      <c r="W387" s="32">
        <f>'Link types'!Y366</f>
        <v>10</v>
      </c>
      <c r="X387" s="32" t="str">
        <f>'Link types'!Z366</f>
        <v/>
      </c>
      <c r="Y387" s="32"/>
    </row>
    <row r="388" spans="1:25" x14ac:dyDescent="0.25">
      <c r="A388" s="32">
        <f>'Link types'!B367</f>
        <v>465</v>
      </c>
      <c r="B388" s="32">
        <f>'Link types'!C367</f>
        <v>40</v>
      </c>
      <c r="C388" s="32" t="str">
        <f>'Link types'!D367</f>
        <v>free</v>
      </c>
      <c r="D388" s="32">
        <f>'Link types'!E367</f>
        <v>1</v>
      </c>
      <c r="E388" s="32">
        <f>'Link types'!F367</f>
        <v>1000</v>
      </c>
      <c r="F388" s="32" t="str">
        <f>'Link types'!G367</f>
        <v/>
      </c>
      <c r="G388" s="32">
        <f>'Link types'!H367</f>
        <v>0</v>
      </c>
      <c r="H388" s="32">
        <f>'Link types'!I367</f>
        <v>0</v>
      </c>
      <c r="I388" s="32">
        <f>'Link types'!J367</f>
        <v>0</v>
      </c>
      <c r="J388" s="32">
        <f>'Link types'!K367</f>
        <v>0</v>
      </c>
      <c r="K388" s="32">
        <f>'Link types'!M367</f>
        <v>0</v>
      </c>
      <c r="L388" s="32">
        <f>'Link types'!N367</f>
        <v>0</v>
      </c>
      <c r="M388" s="32">
        <f>'Link types'!O367</f>
        <v>0</v>
      </c>
      <c r="N388" s="32">
        <f>'Link types'!P367</f>
        <v>0</v>
      </c>
      <c r="O388" s="32">
        <f>'Link types'!Q367</f>
        <v>0</v>
      </c>
      <c r="P388" s="32">
        <f>'Link types'!R367</f>
        <v>0</v>
      </c>
      <c r="Q388" s="32">
        <f>'Link types'!S367</f>
        <v>0</v>
      </c>
      <c r="R388" s="32">
        <f>'Link types'!T367</f>
        <v>0</v>
      </c>
      <c r="S388" s="32">
        <f>'Link types'!U367</f>
        <v>0</v>
      </c>
      <c r="T388" s="32">
        <f>'Link types'!V367</f>
        <v>0</v>
      </c>
      <c r="U388" s="32">
        <f>'Link types'!W367</f>
        <v>10</v>
      </c>
      <c r="V388" s="32">
        <f>'Link types'!X367</f>
        <v>10</v>
      </c>
      <c r="W388" s="32">
        <f>'Link types'!Y367</f>
        <v>10</v>
      </c>
      <c r="X388" s="32" t="str">
        <f>'Link types'!Z367</f>
        <v/>
      </c>
      <c r="Y388" s="32"/>
    </row>
    <row r="389" spans="1:25" x14ac:dyDescent="0.25">
      <c r="A389" s="32">
        <f>'Link types'!B368</f>
        <v>466</v>
      </c>
      <c r="B389" s="32">
        <f>'Link types'!C368</f>
        <v>40</v>
      </c>
      <c r="C389" s="32" t="str">
        <f>'Link types'!D368</f>
        <v>free</v>
      </c>
      <c r="D389" s="32">
        <f>'Link types'!E368</f>
        <v>1</v>
      </c>
      <c r="E389" s="32">
        <f>'Link types'!F368</f>
        <v>1000</v>
      </c>
      <c r="F389" s="32" t="str">
        <f>'Link types'!G368</f>
        <v/>
      </c>
      <c r="G389" s="32">
        <f>'Link types'!H368</f>
        <v>0</v>
      </c>
      <c r="H389" s="32">
        <f>'Link types'!I368</f>
        <v>0</v>
      </c>
      <c r="I389" s="32">
        <f>'Link types'!J368</f>
        <v>0</v>
      </c>
      <c r="J389" s="32">
        <f>'Link types'!K368</f>
        <v>0</v>
      </c>
      <c r="K389" s="32">
        <f>'Link types'!M368</f>
        <v>0</v>
      </c>
      <c r="L389" s="32">
        <f>'Link types'!N368</f>
        <v>0</v>
      </c>
      <c r="M389" s="32">
        <f>'Link types'!O368</f>
        <v>0</v>
      </c>
      <c r="N389" s="32">
        <f>'Link types'!P368</f>
        <v>0</v>
      </c>
      <c r="O389" s="32">
        <f>'Link types'!Q368</f>
        <v>0</v>
      </c>
      <c r="P389" s="32">
        <f>'Link types'!R368</f>
        <v>0</v>
      </c>
      <c r="Q389" s="32">
        <f>'Link types'!S368</f>
        <v>0</v>
      </c>
      <c r="R389" s="32">
        <f>'Link types'!T368</f>
        <v>0</v>
      </c>
      <c r="S389" s="32">
        <f>'Link types'!U368</f>
        <v>0</v>
      </c>
      <c r="T389" s="32">
        <f>'Link types'!V368</f>
        <v>0</v>
      </c>
      <c r="U389" s="32">
        <f>'Link types'!W368</f>
        <v>10</v>
      </c>
      <c r="V389" s="32">
        <f>'Link types'!X368</f>
        <v>10</v>
      </c>
      <c r="W389" s="32">
        <f>'Link types'!Y368</f>
        <v>10</v>
      </c>
      <c r="X389" s="32" t="str">
        <f>'Link types'!Z368</f>
        <v/>
      </c>
      <c r="Y389" s="32"/>
    </row>
    <row r="390" spans="1:25" x14ac:dyDescent="0.25">
      <c r="A390" s="32">
        <f>'Link types'!B369</f>
        <v>467</v>
      </c>
      <c r="B390" s="32">
        <f>'Link types'!C369</f>
        <v>40</v>
      </c>
      <c r="C390" s="32" t="str">
        <f>'Link types'!D369</f>
        <v>free</v>
      </c>
      <c r="D390" s="32">
        <f>'Link types'!E369</f>
        <v>1</v>
      </c>
      <c r="E390" s="32">
        <f>'Link types'!F369</f>
        <v>1000</v>
      </c>
      <c r="F390" s="32" t="str">
        <f>'Link types'!G369</f>
        <v/>
      </c>
      <c r="G390" s="32">
        <f>'Link types'!H369</f>
        <v>0</v>
      </c>
      <c r="H390" s="32">
        <f>'Link types'!I369</f>
        <v>0</v>
      </c>
      <c r="I390" s="32">
        <f>'Link types'!J369</f>
        <v>0</v>
      </c>
      <c r="J390" s="32">
        <f>'Link types'!K369</f>
        <v>0</v>
      </c>
      <c r="K390" s="32">
        <f>'Link types'!M369</f>
        <v>0</v>
      </c>
      <c r="L390" s="32">
        <f>'Link types'!N369</f>
        <v>0</v>
      </c>
      <c r="M390" s="32">
        <f>'Link types'!O369</f>
        <v>0</v>
      </c>
      <c r="N390" s="32">
        <f>'Link types'!P369</f>
        <v>0</v>
      </c>
      <c r="O390" s="32">
        <f>'Link types'!Q369</f>
        <v>0</v>
      </c>
      <c r="P390" s="32">
        <f>'Link types'!R369</f>
        <v>0</v>
      </c>
      <c r="Q390" s="32">
        <f>'Link types'!S369</f>
        <v>0</v>
      </c>
      <c r="R390" s="32">
        <f>'Link types'!T369</f>
        <v>0</v>
      </c>
      <c r="S390" s="32">
        <f>'Link types'!U369</f>
        <v>0</v>
      </c>
      <c r="T390" s="32">
        <f>'Link types'!V369</f>
        <v>0</v>
      </c>
      <c r="U390" s="32">
        <f>'Link types'!W369</f>
        <v>10</v>
      </c>
      <c r="V390" s="32">
        <f>'Link types'!X369</f>
        <v>10</v>
      </c>
      <c r="W390" s="32">
        <f>'Link types'!Y369</f>
        <v>10</v>
      </c>
      <c r="X390" s="32" t="str">
        <f>'Link types'!Z369</f>
        <v/>
      </c>
      <c r="Y390" s="32"/>
    </row>
    <row r="391" spans="1:25" x14ac:dyDescent="0.25">
      <c r="A391" s="32">
        <f>'Link types'!B370</f>
        <v>468</v>
      </c>
      <c r="B391" s="32">
        <f>'Link types'!C370</f>
        <v>40</v>
      </c>
      <c r="C391" s="32" t="str">
        <f>'Link types'!D370</f>
        <v>free</v>
      </c>
      <c r="D391" s="32">
        <f>'Link types'!E370</f>
        <v>1</v>
      </c>
      <c r="E391" s="32">
        <f>'Link types'!F370</f>
        <v>1000</v>
      </c>
      <c r="F391" s="32" t="str">
        <f>'Link types'!G370</f>
        <v/>
      </c>
      <c r="G391" s="32">
        <f>'Link types'!H370</f>
        <v>0</v>
      </c>
      <c r="H391" s="32">
        <f>'Link types'!I370</f>
        <v>0</v>
      </c>
      <c r="I391" s="32">
        <f>'Link types'!J370</f>
        <v>0</v>
      </c>
      <c r="J391" s="32">
        <f>'Link types'!K370</f>
        <v>0</v>
      </c>
      <c r="K391" s="32">
        <f>'Link types'!M370</f>
        <v>0</v>
      </c>
      <c r="L391" s="32">
        <f>'Link types'!N370</f>
        <v>0</v>
      </c>
      <c r="M391" s="32">
        <f>'Link types'!O370</f>
        <v>0</v>
      </c>
      <c r="N391" s="32">
        <f>'Link types'!P370</f>
        <v>0</v>
      </c>
      <c r="O391" s="32">
        <f>'Link types'!Q370</f>
        <v>0</v>
      </c>
      <c r="P391" s="32">
        <f>'Link types'!R370</f>
        <v>0</v>
      </c>
      <c r="Q391" s="32">
        <f>'Link types'!S370</f>
        <v>0</v>
      </c>
      <c r="R391" s="32">
        <f>'Link types'!T370</f>
        <v>0</v>
      </c>
      <c r="S391" s="32">
        <f>'Link types'!U370</f>
        <v>0</v>
      </c>
      <c r="T391" s="32">
        <f>'Link types'!V370</f>
        <v>0</v>
      </c>
      <c r="U391" s="32">
        <f>'Link types'!W370</f>
        <v>10</v>
      </c>
      <c r="V391" s="32">
        <f>'Link types'!X370</f>
        <v>10</v>
      </c>
      <c r="W391" s="32">
        <f>'Link types'!Y370</f>
        <v>10</v>
      </c>
      <c r="X391" s="32" t="str">
        <f>'Link types'!Z370</f>
        <v/>
      </c>
      <c r="Y391" s="32"/>
    </row>
    <row r="392" spans="1:25" x14ac:dyDescent="0.25">
      <c r="A392" s="32">
        <f>'Link types'!B371</f>
        <v>469</v>
      </c>
      <c r="B392" s="32">
        <f>'Link types'!C371</f>
        <v>40</v>
      </c>
      <c r="C392" s="32" t="str">
        <f>'Link types'!D371</f>
        <v>free</v>
      </c>
      <c r="D392" s="32">
        <f>'Link types'!E371</f>
        <v>1</v>
      </c>
      <c r="E392" s="32">
        <f>'Link types'!F371</f>
        <v>1000</v>
      </c>
      <c r="F392" s="32" t="str">
        <f>'Link types'!G371</f>
        <v/>
      </c>
      <c r="G392" s="32">
        <f>'Link types'!H371</f>
        <v>0</v>
      </c>
      <c r="H392" s="32">
        <f>'Link types'!I371</f>
        <v>0</v>
      </c>
      <c r="I392" s="32">
        <f>'Link types'!J371</f>
        <v>0</v>
      </c>
      <c r="J392" s="32">
        <f>'Link types'!K371</f>
        <v>0</v>
      </c>
      <c r="K392" s="32">
        <f>'Link types'!M371</f>
        <v>0</v>
      </c>
      <c r="L392" s="32">
        <f>'Link types'!N371</f>
        <v>0</v>
      </c>
      <c r="M392" s="32">
        <f>'Link types'!O371</f>
        <v>0</v>
      </c>
      <c r="N392" s="32">
        <f>'Link types'!P371</f>
        <v>0</v>
      </c>
      <c r="O392" s="32">
        <f>'Link types'!Q371</f>
        <v>0</v>
      </c>
      <c r="P392" s="32">
        <f>'Link types'!R371</f>
        <v>0</v>
      </c>
      <c r="Q392" s="32">
        <f>'Link types'!S371</f>
        <v>0</v>
      </c>
      <c r="R392" s="32">
        <f>'Link types'!T371</f>
        <v>0</v>
      </c>
      <c r="S392" s="32">
        <f>'Link types'!U371</f>
        <v>0</v>
      </c>
      <c r="T392" s="32">
        <f>'Link types'!V371</f>
        <v>0</v>
      </c>
      <c r="U392" s="32">
        <f>'Link types'!W371</f>
        <v>10</v>
      </c>
      <c r="V392" s="32">
        <f>'Link types'!X371</f>
        <v>10</v>
      </c>
      <c r="W392" s="32">
        <f>'Link types'!Y371</f>
        <v>10</v>
      </c>
      <c r="X392" s="32" t="str">
        <f>'Link types'!Z371</f>
        <v/>
      </c>
      <c r="Y392" s="32"/>
    </row>
    <row r="393" spans="1:25" x14ac:dyDescent="0.25">
      <c r="A393" s="32">
        <f>'Link types'!B372</f>
        <v>470</v>
      </c>
      <c r="B393" s="32">
        <f>'Link types'!C372</f>
        <v>40</v>
      </c>
      <c r="C393" s="32" t="str">
        <f>'Link types'!D372</f>
        <v>free</v>
      </c>
      <c r="D393" s="32">
        <f>'Link types'!E372</f>
        <v>1</v>
      </c>
      <c r="E393" s="32">
        <f>'Link types'!F372</f>
        <v>1000</v>
      </c>
      <c r="F393" s="32" t="str">
        <f>'Link types'!G372</f>
        <v/>
      </c>
      <c r="G393" s="32">
        <f>'Link types'!H372</f>
        <v>0</v>
      </c>
      <c r="H393" s="32">
        <f>'Link types'!I372</f>
        <v>0</v>
      </c>
      <c r="I393" s="32">
        <f>'Link types'!J372</f>
        <v>0</v>
      </c>
      <c r="J393" s="32">
        <f>'Link types'!K372</f>
        <v>0</v>
      </c>
      <c r="K393" s="32">
        <f>'Link types'!M372</f>
        <v>0</v>
      </c>
      <c r="L393" s="32">
        <f>'Link types'!N372</f>
        <v>0</v>
      </c>
      <c r="M393" s="32">
        <f>'Link types'!O372</f>
        <v>0</v>
      </c>
      <c r="N393" s="32">
        <f>'Link types'!P372</f>
        <v>0</v>
      </c>
      <c r="O393" s="32">
        <f>'Link types'!Q372</f>
        <v>0</v>
      </c>
      <c r="P393" s="32">
        <f>'Link types'!R372</f>
        <v>0</v>
      </c>
      <c r="Q393" s="32">
        <f>'Link types'!S372</f>
        <v>0</v>
      </c>
      <c r="R393" s="32">
        <f>'Link types'!T372</f>
        <v>0</v>
      </c>
      <c r="S393" s="32">
        <f>'Link types'!U372</f>
        <v>0</v>
      </c>
      <c r="T393" s="32">
        <f>'Link types'!V372</f>
        <v>0</v>
      </c>
      <c r="U393" s="32">
        <f>'Link types'!W372</f>
        <v>10</v>
      </c>
      <c r="V393" s="32">
        <f>'Link types'!X372</f>
        <v>10</v>
      </c>
      <c r="W393" s="32">
        <f>'Link types'!Y372</f>
        <v>10</v>
      </c>
      <c r="X393" s="32" t="str">
        <f>'Link types'!Z372</f>
        <v/>
      </c>
      <c r="Y393" s="32"/>
    </row>
    <row r="394" spans="1:25" x14ac:dyDescent="0.25">
      <c r="A394" s="32">
        <f>'Link types'!B373</f>
        <v>471</v>
      </c>
      <c r="B394" s="32">
        <f>'Link types'!C373</f>
        <v>40</v>
      </c>
      <c r="C394" s="32" t="str">
        <f>'Link types'!D373</f>
        <v>free</v>
      </c>
      <c r="D394" s="32">
        <f>'Link types'!E373</f>
        <v>1</v>
      </c>
      <c r="E394" s="32">
        <f>'Link types'!F373</f>
        <v>1000</v>
      </c>
      <c r="F394" s="32" t="str">
        <f>'Link types'!G373</f>
        <v/>
      </c>
      <c r="G394" s="32">
        <f>'Link types'!H373</f>
        <v>0</v>
      </c>
      <c r="H394" s="32">
        <f>'Link types'!I373</f>
        <v>0</v>
      </c>
      <c r="I394" s="32">
        <f>'Link types'!J373</f>
        <v>0</v>
      </c>
      <c r="J394" s="32">
        <f>'Link types'!K373</f>
        <v>0</v>
      </c>
      <c r="K394" s="32">
        <f>'Link types'!M373</f>
        <v>0</v>
      </c>
      <c r="L394" s="32">
        <f>'Link types'!N373</f>
        <v>0</v>
      </c>
      <c r="M394" s="32">
        <f>'Link types'!O373</f>
        <v>0</v>
      </c>
      <c r="N394" s="32">
        <f>'Link types'!P373</f>
        <v>0</v>
      </c>
      <c r="O394" s="32">
        <f>'Link types'!Q373</f>
        <v>0</v>
      </c>
      <c r="P394" s="32">
        <f>'Link types'!R373</f>
        <v>0</v>
      </c>
      <c r="Q394" s="32">
        <f>'Link types'!S373</f>
        <v>0</v>
      </c>
      <c r="R394" s="32">
        <f>'Link types'!T373</f>
        <v>0</v>
      </c>
      <c r="S394" s="32">
        <f>'Link types'!U373</f>
        <v>0</v>
      </c>
      <c r="T394" s="32">
        <f>'Link types'!V373</f>
        <v>0</v>
      </c>
      <c r="U394" s="32">
        <f>'Link types'!W373</f>
        <v>10</v>
      </c>
      <c r="V394" s="32">
        <f>'Link types'!X373</f>
        <v>10</v>
      </c>
      <c r="W394" s="32">
        <f>'Link types'!Y373</f>
        <v>10</v>
      </c>
      <c r="X394" s="32" t="str">
        <f>'Link types'!Z373</f>
        <v/>
      </c>
      <c r="Y394" s="32"/>
    </row>
    <row r="395" spans="1:25" x14ac:dyDescent="0.25">
      <c r="A395" s="32">
        <f>'Link types'!B374</f>
        <v>472</v>
      </c>
      <c r="B395" s="32">
        <f>'Link types'!C374</f>
        <v>40</v>
      </c>
      <c r="C395" s="32" t="str">
        <f>'Link types'!D374</f>
        <v>free</v>
      </c>
      <c r="D395" s="32">
        <f>'Link types'!E374</f>
        <v>1</v>
      </c>
      <c r="E395" s="32">
        <f>'Link types'!F374</f>
        <v>1000</v>
      </c>
      <c r="F395" s="32" t="str">
        <f>'Link types'!G374</f>
        <v/>
      </c>
      <c r="G395" s="32">
        <f>'Link types'!H374</f>
        <v>0</v>
      </c>
      <c r="H395" s="32">
        <f>'Link types'!I374</f>
        <v>0</v>
      </c>
      <c r="I395" s="32">
        <f>'Link types'!J374</f>
        <v>0</v>
      </c>
      <c r="J395" s="32">
        <f>'Link types'!K374</f>
        <v>0</v>
      </c>
      <c r="K395" s="32">
        <f>'Link types'!M374</f>
        <v>0</v>
      </c>
      <c r="L395" s="32">
        <f>'Link types'!N374</f>
        <v>0</v>
      </c>
      <c r="M395" s="32">
        <f>'Link types'!O374</f>
        <v>0</v>
      </c>
      <c r="N395" s="32">
        <f>'Link types'!P374</f>
        <v>0</v>
      </c>
      <c r="O395" s="32">
        <f>'Link types'!Q374</f>
        <v>0</v>
      </c>
      <c r="P395" s="32">
        <f>'Link types'!R374</f>
        <v>0</v>
      </c>
      <c r="Q395" s="32">
        <f>'Link types'!S374</f>
        <v>0</v>
      </c>
      <c r="R395" s="32">
        <f>'Link types'!T374</f>
        <v>0</v>
      </c>
      <c r="S395" s="32">
        <f>'Link types'!U374</f>
        <v>0</v>
      </c>
      <c r="T395" s="32">
        <f>'Link types'!V374</f>
        <v>0</v>
      </c>
      <c r="U395" s="32">
        <f>'Link types'!W374</f>
        <v>10</v>
      </c>
      <c r="V395" s="32">
        <f>'Link types'!X374</f>
        <v>10</v>
      </c>
      <c r="W395" s="32">
        <f>'Link types'!Y374</f>
        <v>10</v>
      </c>
      <c r="X395" s="32" t="str">
        <f>'Link types'!Z374</f>
        <v/>
      </c>
      <c r="Y395" s="32"/>
    </row>
    <row r="396" spans="1:25" x14ac:dyDescent="0.25">
      <c r="A396" s="32">
        <f>'Link types'!B375</f>
        <v>473</v>
      </c>
      <c r="B396" s="32">
        <f>'Link types'!C375</f>
        <v>40</v>
      </c>
      <c r="C396" s="32" t="str">
        <f>'Link types'!D375</f>
        <v>free</v>
      </c>
      <c r="D396" s="32">
        <f>'Link types'!E375</f>
        <v>1</v>
      </c>
      <c r="E396" s="32">
        <f>'Link types'!F375</f>
        <v>1000</v>
      </c>
      <c r="F396" s="32" t="str">
        <f>'Link types'!G375</f>
        <v/>
      </c>
      <c r="G396" s="32">
        <f>'Link types'!H375</f>
        <v>0</v>
      </c>
      <c r="H396" s="32">
        <f>'Link types'!I375</f>
        <v>0</v>
      </c>
      <c r="I396" s="32">
        <f>'Link types'!J375</f>
        <v>0</v>
      </c>
      <c r="J396" s="32">
        <f>'Link types'!K375</f>
        <v>0</v>
      </c>
      <c r="K396" s="32">
        <f>'Link types'!M375</f>
        <v>0</v>
      </c>
      <c r="L396" s="32">
        <f>'Link types'!N375</f>
        <v>0</v>
      </c>
      <c r="M396" s="32">
        <f>'Link types'!O375</f>
        <v>0</v>
      </c>
      <c r="N396" s="32">
        <f>'Link types'!P375</f>
        <v>0</v>
      </c>
      <c r="O396" s="32">
        <f>'Link types'!Q375</f>
        <v>0</v>
      </c>
      <c r="P396" s="32">
        <f>'Link types'!R375</f>
        <v>0</v>
      </c>
      <c r="Q396" s="32">
        <f>'Link types'!S375</f>
        <v>0</v>
      </c>
      <c r="R396" s="32">
        <f>'Link types'!T375</f>
        <v>0</v>
      </c>
      <c r="S396" s="32">
        <f>'Link types'!U375</f>
        <v>0</v>
      </c>
      <c r="T396" s="32">
        <f>'Link types'!V375</f>
        <v>0</v>
      </c>
      <c r="U396" s="32">
        <f>'Link types'!W375</f>
        <v>10</v>
      </c>
      <c r="V396" s="32">
        <f>'Link types'!X375</f>
        <v>10</v>
      </c>
      <c r="W396" s="32">
        <f>'Link types'!Y375</f>
        <v>10</v>
      </c>
      <c r="X396" s="32" t="str">
        <f>'Link types'!Z375</f>
        <v/>
      </c>
      <c r="Y396" s="32"/>
    </row>
    <row r="397" spans="1:25" x14ac:dyDescent="0.25">
      <c r="A397" s="32">
        <f>'Link types'!B376</f>
        <v>474</v>
      </c>
      <c r="B397" s="32">
        <f>'Link types'!C376</f>
        <v>40</v>
      </c>
      <c r="C397" s="32" t="str">
        <f>'Link types'!D376</f>
        <v>free</v>
      </c>
      <c r="D397" s="32">
        <f>'Link types'!E376</f>
        <v>1</v>
      </c>
      <c r="E397" s="32">
        <f>'Link types'!F376</f>
        <v>1000</v>
      </c>
      <c r="F397" s="32" t="str">
        <f>'Link types'!G376</f>
        <v/>
      </c>
      <c r="G397" s="32">
        <f>'Link types'!H376</f>
        <v>0</v>
      </c>
      <c r="H397" s="32">
        <f>'Link types'!I376</f>
        <v>0</v>
      </c>
      <c r="I397" s="32">
        <f>'Link types'!J376</f>
        <v>0</v>
      </c>
      <c r="J397" s="32">
        <f>'Link types'!K376</f>
        <v>0</v>
      </c>
      <c r="K397" s="32">
        <f>'Link types'!M376</f>
        <v>0</v>
      </c>
      <c r="L397" s="32">
        <f>'Link types'!N376</f>
        <v>0</v>
      </c>
      <c r="M397" s="32">
        <f>'Link types'!O376</f>
        <v>0</v>
      </c>
      <c r="N397" s="32">
        <f>'Link types'!P376</f>
        <v>0</v>
      </c>
      <c r="O397" s="32">
        <f>'Link types'!Q376</f>
        <v>0</v>
      </c>
      <c r="P397" s="32">
        <f>'Link types'!R376</f>
        <v>0</v>
      </c>
      <c r="Q397" s="32">
        <f>'Link types'!S376</f>
        <v>0</v>
      </c>
      <c r="R397" s="32">
        <f>'Link types'!T376</f>
        <v>0</v>
      </c>
      <c r="S397" s="32">
        <f>'Link types'!U376</f>
        <v>0</v>
      </c>
      <c r="T397" s="32">
        <f>'Link types'!V376</f>
        <v>0</v>
      </c>
      <c r="U397" s="32">
        <f>'Link types'!W376</f>
        <v>10</v>
      </c>
      <c r="V397" s="32">
        <f>'Link types'!X376</f>
        <v>10</v>
      </c>
      <c r="W397" s="32">
        <f>'Link types'!Y376</f>
        <v>10</v>
      </c>
      <c r="X397" s="32" t="str">
        <f>'Link types'!Z376</f>
        <v/>
      </c>
      <c r="Y397" s="32"/>
    </row>
    <row r="398" spans="1:25" x14ac:dyDescent="0.25">
      <c r="A398" s="32">
        <f>'Link types'!B377</f>
        <v>475</v>
      </c>
      <c r="B398" s="32">
        <f>'Link types'!C377</f>
        <v>40</v>
      </c>
      <c r="C398" s="32" t="str">
        <f>'Link types'!D377</f>
        <v>free</v>
      </c>
      <c r="D398" s="32">
        <f>'Link types'!E377</f>
        <v>1</v>
      </c>
      <c r="E398" s="32">
        <f>'Link types'!F377</f>
        <v>1000</v>
      </c>
      <c r="F398" s="32" t="str">
        <f>'Link types'!G377</f>
        <v/>
      </c>
      <c r="G398" s="32">
        <f>'Link types'!H377</f>
        <v>0</v>
      </c>
      <c r="H398" s="32">
        <f>'Link types'!I377</f>
        <v>0</v>
      </c>
      <c r="I398" s="32">
        <f>'Link types'!J377</f>
        <v>0</v>
      </c>
      <c r="J398" s="32">
        <f>'Link types'!K377</f>
        <v>0</v>
      </c>
      <c r="K398" s="32">
        <f>'Link types'!M377</f>
        <v>0</v>
      </c>
      <c r="L398" s="32">
        <f>'Link types'!N377</f>
        <v>0</v>
      </c>
      <c r="M398" s="32">
        <f>'Link types'!O377</f>
        <v>0</v>
      </c>
      <c r="N398" s="32">
        <f>'Link types'!P377</f>
        <v>0</v>
      </c>
      <c r="O398" s="32">
        <f>'Link types'!Q377</f>
        <v>0</v>
      </c>
      <c r="P398" s="32">
        <f>'Link types'!R377</f>
        <v>0</v>
      </c>
      <c r="Q398" s="32">
        <f>'Link types'!S377</f>
        <v>0</v>
      </c>
      <c r="R398" s="32">
        <f>'Link types'!T377</f>
        <v>0</v>
      </c>
      <c r="S398" s="32">
        <f>'Link types'!U377</f>
        <v>0</v>
      </c>
      <c r="T398" s="32">
        <f>'Link types'!V377</f>
        <v>0</v>
      </c>
      <c r="U398" s="32">
        <f>'Link types'!W377</f>
        <v>10</v>
      </c>
      <c r="V398" s="32">
        <f>'Link types'!X377</f>
        <v>10</v>
      </c>
      <c r="W398" s="32">
        <f>'Link types'!Y377</f>
        <v>10</v>
      </c>
      <c r="X398" s="32" t="str">
        <f>'Link types'!Z377</f>
        <v/>
      </c>
      <c r="Y398" s="32"/>
    </row>
    <row r="399" spans="1:25" x14ac:dyDescent="0.25">
      <c r="A399" s="32">
        <f>'Link types'!B378</f>
        <v>476</v>
      </c>
      <c r="B399" s="32">
        <f>'Link types'!C378</f>
        <v>40</v>
      </c>
      <c r="C399" s="32" t="str">
        <f>'Link types'!D378</f>
        <v>free</v>
      </c>
      <c r="D399" s="32">
        <f>'Link types'!E378</f>
        <v>1</v>
      </c>
      <c r="E399" s="32">
        <f>'Link types'!F378</f>
        <v>1000</v>
      </c>
      <c r="F399" s="32" t="str">
        <f>'Link types'!G378</f>
        <v/>
      </c>
      <c r="G399" s="32">
        <f>'Link types'!H378</f>
        <v>0</v>
      </c>
      <c r="H399" s="32">
        <f>'Link types'!I378</f>
        <v>0</v>
      </c>
      <c r="I399" s="32">
        <f>'Link types'!J378</f>
        <v>0</v>
      </c>
      <c r="J399" s="32">
        <f>'Link types'!K378</f>
        <v>0</v>
      </c>
      <c r="K399" s="32">
        <f>'Link types'!M378</f>
        <v>0</v>
      </c>
      <c r="L399" s="32">
        <f>'Link types'!N378</f>
        <v>0</v>
      </c>
      <c r="M399" s="32">
        <f>'Link types'!O378</f>
        <v>0</v>
      </c>
      <c r="N399" s="32">
        <f>'Link types'!P378</f>
        <v>0</v>
      </c>
      <c r="O399" s="32">
        <f>'Link types'!Q378</f>
        <v>0</v>
      </c>
      <c r="P399" s="32">
        <f>'Link types'!R378</f>
        <v>0</v>
      </c>
      <c r="Q399" s="32">
        <f>'Link types'!S378</f>
        <v>0</v>
      </c>
      <c r="R399" s="32">
        <f>'Link types'!T378</f>
        <v>0</v>
      </c>
      <c r="S399" s="32">
        <f>'Link types'!U378</f>
        <v>0</v>
      </c>
      <c r="T399" s="32">
        <f>'Link types'!V378</f>
        <v>0</v>
      </c>
      <c r="U399" s="32">
        <f>'Link types'!W378</f>
        <v>10</v>
      </c>
      <c r="V399" s="32">
        <f>'Link types'!X378</f>
        <v>10</v>
      </c>
      <c r="W399" s="32">
        <f>'Link types'!Y378</f>
        <v>10</v>
      </c>
      <c r="X399" s="32" t="str">
        <f>'Link types'!Z378</f>
        <v/>
      </c>
      <c r="Y399" s="32"/>
    </row>
    <row r="400" spans="1:25" x14ac:dyDescent="0.25">
      <c r="A400" s="32">
        <f>'Link types'!B379</f>
        <v>477</v>
      </c>
      <c r="B400" s="32">
        <f>'Link types'!C379</f>
        <v>40</v>
      </c>
      <c r="C400" s="32" t="str">
        <f>'Link types'!D379</f>
        <v>free</v>
      </c>
      <c r="D400" s="32">
        <f>'Link types'!E379</f>
        <v>1</v>
      </c>
      <c r="E400" s="32">
        <f>'Link types'!F379</f>
        <v>1000</v>
      </c>
      <c r="F400" s="32" t="str">
        <f>'Link types'!G379</f>
        <v/>
      </c>
      <c r="G400" s="32">
        <f>'Link types'!H379</f>
        <v>0</v>
      </c>
      <c r="H400" s="32">
        <f>'Link types'!I379</f>
        <v>0</v>
      </c>
      <c r="I400" s="32">
        <f>'Link types'!J379</f>
        <v>0</v>
      </c>
      <c r="J400" s="32">
        <f>'Link types'!K379</f>
        <v>0</v>
      </c>
      <c r="K400" s="32">
        <f>'Link types'!M379</f>
        <v>0</v>
      </c>
      <c r="L400" s="32">
        <f>'Link types'!N379</f>
        <v>0</v>
      </c>
      <c r="M400" s="32">
        <f>'Link types'!O379</f>
        <v>0</v>
      </c>
      <c r="N400" s="32">
        <f>'Link types'!P379</f>
        <v>0</v>
      </c>
      <c r="O400" s="32">
        <f>'Link types'!Q379</f>
        <v>0</v>
      </c>
      <c r="P400" s="32">
        <f>'Link types'!R379</f>
        <v>0</v>
      </c>
      <c r="Q400" s="32">
        <f>'Link types'!S379</f>
        <v>0</v>
      </c>
      <c r="R400" s="32">
        <f>'Link types'!T379</f>
        <v>0</v>
      </c>
      <c r="S400" s="32">
        <f>'Link types'!U379</f>
        <v>0</v>
      </c>
      <c r="T400" s="32">
        <f>'Link types'!V379</f>
        <v>0</v>
      </c>
      <c r="U400" s="32">
        <f>'Link types'!W379</f>
        <v>10</v>
      </c>
      <c r="V400" s="32">
        <f>'Link types'!X379</f>
        <v>10</v>
      </c>
      <c r="W400" s="32">
        <f>'Link types'!Y379</f>
        <v>10</v>
      </c>
      <c r="X400" s="32" t="str">
        <f>'Link types'!Z379</f>
        <v/>
      </c>
      <c r="Y400" s="32"/>
    </row>
    <row r="401" spans="1:25" x14ac:dyDescent="0.25">
      <c r="A401" s="32">
        <f>'Link types'!B380</f>
        <v>478</v>
      </c>
      <c r="B401" s="32">
        <f>'Link types'!C380</f>
        <v>40</v>
      </c>
      <c r="C401" s="32" t="str">
        <f>'Link types'!D380</f>
        <v>free</v>
      </c>
      <c r="D401" s="32">
        <f>'Link types'!E380</f>
        <v>1</v>
      </c>
      <c r="E401" s="32">
        <f>'Link types'!F380</f>
        <v>1000</v>
      </c>
      <c r="F401" s="32" t="str">
        <f>'Link types'!G380</f>
        <v/>
      </c>
      <c r="G401" s="32">
        <f>'Link types'!H380</f>
        <v>0</v>
      </c>
      <c r="H401" s="32">
        <f>'Link types'!I380</f>
        <v>0</v>
      </c>
      <c r="I401" s="32">
        <f>'Link types'!J380</f>
        <v>0</v>
      </c>
      <c r="J401" s="32">
        <f>'Link types'!K380</f>
        <v>0</v>
      </c>
      <c r="K401" s="32">
        <f>'Link types'!M380</f>
        <v>0</v>
      </c>
      <c r="L401" s="32">
        <f>'Link types'!N380</f>
        <v>0</v>
      </c>
      <c r="M401" s="32">
        <f>'Link types'!O380</f>
        <v>0</v>
      </c>
      <c r="N401" s="32">
        <f>'Link types'!P380</f>
        <v>0</v>
      </c>
      <c r="O401" s="32">
        <f>'Link types'!Q380</f>
        <v>0</v>
      </c>
      <c r="P401" s="32">
        <f>'Link types'!R380</f>
        <v>0</v>
      </c>
      <c r="Q401" s="32">
        <f>'Link types'!S380</f>
        <v>0</v>
      </c>
      <c r="R401" s="32">
        <f>'Link types'!T380</f>
        <v>0</v>
      </c>
      <c r="S401" s="32">
        <f>'Link types'!U380</f>
        <v>0</v>
      </c>
      <c r="T401" s="32">
        <f>'Link types'!V380</f>
        <v>0</v>
      </c>
      <c r="U401" s="32">
        <f>'Link types'!W380</f>
        <v>10</v>
      </c>
      <c r="V401" s="32">
        <f>'Link types'!X380</f>
        <v>10</v>
      </c>
      <c r="W401" s="32">
        <f>'Link types'!Y380</f>
        <v>10</v>
      </c>
      <c r="X401" s="32" t="str">
        <f>'Link types'!Z380</f>
        <v/>
      </c>
      <c r="Y401" s="32"/>
    </row>
    <row r="402" spans="1:25" x14ac:dyDescent="0.25">
      <c r="A402" s="32">
        <f>'Link types'!B381</f>
        <v>479</v>
      </c>
      <c r="B402" s="32">
        <f>'Link types'!C381</f>
        <v>40</v>
      </c>
      <c r="C402" s="32" t="str">
        <f>'Link types'!D381</f>
        <v>free</v>
      </c>
      <c r="D402" s="32">
        <f>'Link types'!E381</f>
        <v>1</v>
      </c>
      <c r="E402" s="32">
        <f>'Link types'!F381</f>
        <v>1000</v>
      </c>
      <c r="F402" s="32" t="str">
        <f>'Link types'!G381</f>
        <v/>
      </c>
      <c r="G402" s="32">
        <f>'Link types'!H381</f>
        <v>0</v>
      </c>
      <c r="H402" s="32">
        <f>'Link types'!I381</f>
        <v>0</v>
      </c>
      <c r="I402" s="32">
        <f>'Link types'!J381</f>
        <v>0</v>
      </c>
      <c r="J402" s="32">
        <f>'Link types'!K381</f>
        <v>0</v>
      </c>
      <c r="K402" s="32">
        <f>'Link types'!M381</f>
        <v>0</v>
      </c>
      <c r="L402" s="32">
        <f>'Link types'!N381</f>
        <v>0</v>
      </c>
      <c r="M402" s="32">
        <f>'Link types'!O381</f>
        <v>0</v>
      </c>
      <c r="N402" s="32">
        <f>'Link types'!P381</f>
        <v>0</v>
      </c>
      <c r="O402" s="32">
        <f>'Link types'!Q381</f>
        <v>0</v>
      </c>
      <c r="P402" s="32">
        <f>'Link types'!R381</f>
        <v>0</v>
      </c>
      <c r="Q402" s="32">
        <f>'Link types'!S381</f>
        <v>0</v>
      </c>
      <c r="R402" s="32">
        <f>'Link types'!T381</f>
        <v>0</v>
      </c>
      <c r="S402" s="32">
        <f>'Link types'!U381</f>
        <v>0</v>
      </c>
      <c r="T402" s="32">
        <f>'Link types'!V381</f>
        <v>0</v>
      </c>
      <c r="U402" s="32">
        <f>'Link types'!W381</f>
        <v>10</v>
      </c>
      <c r="V402" s="32">
        <f>'Link types'!X381</f>
        <v>10</v>
      </c>
      <c r="W402" s="32">
        <f>'Link types'!Y381</f>
        <v>10</v>
      </c>
      <c r="X402" s="32" t="str">
        <f>'Link types'!Z381</f>
        <v/>
      </c>
      <c r="Y402" s="32"/>
    </row>
    <row r="403" spans="1:25" x14ac:dyDescent="0.25">
      <c r="A403" s="32">
        <f>'Link types'!B382</f>
        <v>480</v>
      </c>
      <c r="B403" s="32">
        <f>'Link types'!C382</f>
        <v>40</v>
      </c>
      <c r="C403" s="32" t="str">
        <f>'Link types'!D382</f>
        <v>free</v>
      </c>
      <c r="D403" s="32">
        <f>'Link types'!E382</f>
        <v>1</v>
      </c>
      <c r="E403" s="32">
        <f>'Link types'!F382</f>
        <v>1000</v>
      </c>
      <c r="F403" s="32" t="str">
        <f>'Link types'!G382</f>
        <v/>
      </c>
      <c r="G403" s="32">
        <f>'Link types'!H382</f>
        <v>0</v>
      </c>
      <c r="H403" s="32">
        <f>'Link types'!I382</f>
        <v>0</v>
      </c>
      <c r="I403" s="32">
        <f>'Link types'!J382</f>
        <v>0</v>
      </c>
      <c r="J403" s="32">
        <f>'Link types'!K382</f>
        <v>0</v>
      </c>
      <c r="K403" s="32">
        <f>'Link types'!M382</f>
        <v>0</v>
      </c>
      <c r="L403" s="32">
        <f>'Link types'!N382</f>
        <v>0</v>
      </c>
      <c r="M403" s="32">
        <f>'Link types'!O382</f>
        <v>0</v>
      </c>
      <c r="N403" s="32">
        <f>'Link types'!P382</f>
        <v>0</v>
      </c>
      <c r="O403" s="32">
        <f>'Link types'!Q382</f>
        <v>0</v>
      </c>
      <c r="P403" s="32">
        <f>'Link types'!R382</f>
        <v>0</v>
      </c>
      <c r="Q403" s="32">
        <f>'Link types'!S382</f>
        <v>0</v>
      </c>
      <c r="R403" s="32">
        <f>'Link types'!T382</f>
        <v>0</v>
      </c>
      <c r="S403" s="32">
        <f>'Link types'!U382</f>
        <v>0</v>
      </c>
      <c r="T403" s="32">
        <f>'Link types'!V382</f>
        <v>0</v>
      </c>
      <c r="U403" s="32">
        <f>'Link types'!W382</f>
        <v>10</v>
      </c>
      <c r="V403" s="32">
        <f>'Link types'!X382</f>
        <v>10</v>
      </c>
      <c r="W403" s="32">
        <f>'Link types'!Y382</f>
        <v>10</v>
      </c>
      <c r="X403" s="32" t="str">
        <f>'Link types'!Z382</f>
        <v/>
      </c>
      <c r="Y403" s="32"/>
    </row>
    <row r="404" spans="1:25" x14ac:dyDescent="0.25">
      <c r="A404" s="32">
        <f>'Link types'!B383</f>
        <v>481</v>
      </c>
      <c r="B404" s="32">
        <f>'Link types'!C383</f>
        <v>40</v>
      </c>
      <c r="C404" s="32" t="str">
        <f>'Link types'!D383</f>
        <v>free</v>
      </c>
      <c r="D404" s="32">
        <f>'Link types'!E383</f>
        <v>1</v>
      </c>
      <c r="E404" s="32">
        <f>'Link types'!F383</f>
        <v>1000</v>
      </c>
      <c r="F404" s="32" t="str">
        <f>'Link types'!G383</f>
        <v/>
      </c>
      <c r="G404" s="32">
        <f>'Link types'!H383</f>
        <v>0</v>
      </c>
      <c r="H404" s="32">
        <f>'Link types'!I383</f>
        <v>0</v>
      </c>
      <c r="I404" s="32">
        <f>'Link types'!J383</f>
        <v>0</v>
      </c>
      <c r="J404" s="32">
        <f>'Link types'!K383</f>
        <v>0</v>
      </c>
      <c r="K404" s="32">
        <f>'Link types'!M383</f>
        <v>0</v>
      </c>
      <c r="L404" s="32">
        <f>'Link types'!N383</f>
        <v>0</v>
      </c>
      <c r="M404" s="32">
        <f>'Link types'!O383</f>
        <v>0</v>
      </c>
      <c r="N404" s="32">
        <f>'Link types'!P383</f>
        <v>0</v>
      </c>
      <c r="O404" s="32">
        <f>'Link types'!Q383</f>
        <v>0</v>
      </c>
      <c r="P404" s="32">
        <f>'Link types'!R383</f>
        <v>0</v>
      </c>
      <c r="Q404" s="32">
        <f>'Link types'!S383</f>
        <v>0</v>
      </c>
      <c r="R404" s="32">
        <f>'Link types'!T383</f>
        <v>0</v>
      </c>
      <c r="S404" s="32">
        <f>'Link types'!U383</f>
        <v>0</v>
      </c>
      <c r="T404" s="32">
        <f>'Link types'!V383</f>
        <v>0</v>
      </c>
      <c r="U404" s="32">
        <f>'Link types'!W383</f>
        <v>10</v>
      </c>
      <c r="V404" s="32">
        <f>'Link types'!X383</f>
        <v>10</v>
      </c>
      <c r="W404" s="32">
        <f>'Link types'!Y383</f>
        <v>10</v>
      </c>
      <c r="X404" s="32" t="str">
        <f>'Link types'!Z383</f>
        <v/>
      </c>
      <c r="Y404" s="32"/>
    </row>
    <row r="405" spans="1:25" x14ac:dyDescent="0.25">
      <c r="A405" s="32">
        <f>'Link types'!B384</f>
        <v>482</v>
      </c>
      <c r="B405" s="32">
        <f>'Link types'!C384</f>
        <v>40</v>
      </c>
      <c r="C405" s="32" t="str">
        <f>'Link types'!D384</f>
        <v>free</v>
      </c>
      <c r="D405" s="32">
        <f>'Link types'!E384</f>
        <v>1</v>
      </c>
      <c r="E405" s="32">
        <f>'Link types'!F384</f>
        <v>1000</v>
      </c>
      <c r="F405" s="32" t="str">
        <f>'Link types'!G384</f>
        <v/>
      </c>
      <c r="G405" s="32">
        <f>'Link types'!H384</f>
        <v>0</v>
      </c>
      <c r="H405" s="32">
        <f>'Link types'!I384</f>
        <v>0</v>
      </c>
      <c r="I405" s="32">
        <f>'Link types'!J384</f>
        <v>0</v>
      </c>
      <c r="J405" s="32">
        <f>'Link types'!K384</f>
        <v>0</v>
      </c>
      <c r="K405" s="32">
        <f>'Link types'!M384</f>
        <v>0</v>
      </c>
      <c r="L405" s="32">
        <f>'Link types'!N384</f>
        <v>0</v>
      </c>
      <c r="M405" s="32">
        <f>'Link types'!O384</f>
        <v>0</v>
      </c>
      <c r="N405" s="32">
        <f>'Link types'!P384</f>
        <v>0</v>
      </c>
      <c r="O405" s="32">
        <f>'Link types'!Q384</f>
        <v>0</v>
      </c>
      <c r="P405" s="32">
        <f>'Link types'!R384</f>
        <v>0</v>
      </c>
      <c r="Q405" s="32">
        <f>'Link types'!S384</f>
        <v>0</v>
      </c>
      <c r="R405" s="32">
        <f>'Link types'!T384</f>
        <v>0</v>
      </c>
      <c r="S405" s="32">
        <f>'Link types'!U384</f>
        <v>0</v>
      </c>
      <c r="T405" s="32">
        <f>'Link types'!V384</f>
        <v>0</v>
      </c>
      <c r="U405" s="32">
        <f>'Link types'!W384</f>
        <v>10</v>
      </c>
      <c r="V405" s="32">
        <f>'Link types'!X384</f>
        <v>10</v>
      </c>
      <c r="W405" s="32">
        <f>'Link types'!Y384</f>
        <v>10</v>
      </c>
      <c r="X405" s="32" t="str">
        <f>'Link types'!Z384</f>
        <v/>
      </c>
      <c r="Y405" s="32"/>
    </row>
    <row r="406" spans="1:25" x14ac:dyDescent="0.25">
      <c r="A406" s="32">
        <f>'Link types'!B385</f>
        <v>483</v>
      </c>
      <c r="B406" s="32">
        <f>'Link types'!C385</f>
        <v>40</v>
      </c>
      <c r="C406" s="32" t="str">
        <f>'Link types'!D385</f>
        <v>free</v>
      </c>
      <c r="D406" s="32">
        <f>'Link types'!E385</f>
        <v>1</v>
      </c>
      <c r="E406" s="32">
        <f>'Link types'!F385</f>
        <v>1000</v>
      </c>
      <c r="F406" s="32" t="str">
        <f>'Link types'!G385</f>
        <v/>
      </c>
      <c r="G406" s="32">
        <f>'Link types'!H385</f>
        <v>0</v>
      </c>
      <c r="H406" s="32">
        <f>'Link types'!I385</f>
        <v>0</v>
      </c>
      <c r="I406" s="32">
        <f>'Link types'!J385</f>
        <v>0</v>
      </c>
      <c r="J406" s="32">
        <f>'Link types'!K385</f>
        <v>0</v>
      </c>
      <c r="K406" s="32">
        <f>'Link types'!M385</f>
        <v>0</v>
      </c>
      <c r="L406" s="32">
        <f>'Link types'!N385</f>
        <v>0</v>
      </c>
      <c r="M406" s="32">
        <f>'Link types'!O385</f>
        <v>0</v>
      </c>
      <c r="N406" s="32">
        <f>'Link types'!P385</f>
        <v>0</v>
      </c>
      <c r="O406" s="32">
        <f>'Link types'!Q385</f>
        <v>0</v>
      </c>
      <c r="P406" s="32">
        <f>'Link types'!R385</f>
        <v>0</v>
      </c>
      <c r="Q406" s="32">
        <f>'Link types'!S385</f>
        <v>0</v>
      </c>
      <c r="R406" s="32">
        <f>'Link types'!T385</f>
        <v>0</v>
      </c>
      <c r="S406" s="32">
        <f>'Link types'!U385</f>
        <v>0</v>
      </c>
      <c r="T406" s="32">
        <f>'Link types'!V385</f>
        <v>0</v>
      </c>
      <c r="U406" s="32">
        <f>'Link types'!W385</f>
        <v>10</v>
      </c>
      <c r="V406" s="32">
        <f>'Link types'!X385</f>
        <v>10</v>
      </c>
      <c r="W406" s="32">
        <f>'Link types'!Y385</f>
        <v>10</v>
      </c>
      <c r="X406" s="32" t="str">
        <f>'Link types'!Z385</f>
        <v/>
      </c>
      <c r="Y406" s="32"/>
    </row>
    <row r="407" spans="1:25" x14ac:dyDescent="0.25">
      <c r="A407" s="32">
        <f>'Link types'!B386</f>
        <v>484</v>
      </c>
      <c r="B407" s="32">
        <f>'Link types'!C386</f>
        <v>40</v>
      </c>
      <c r="C407" s="32" t="str">
        <f>'Link types'!D386</f>
        <v>free</v>
      </c>
      <c r="D407" s="32">
        <f>'Link types'!E386</f>
        <v>1</v>
      </c>
      <c r="E407" s="32">
        <f>'Link types'!F386</f>
        <v>1000</v>
      </c>
      <c r="F407" s="32" t="str">
        <f>'Link types'!G386</f>
        <v/>
      </c>
      <c r="G407" s="32">
        <f>'Link types'!H386</f>
        <v>0</v>
      </c>
      <c r="H407" s="32">
        <f>'Link types'!I386</f>
        <v>0</v>
      </c>
      <c r="I407" s="32">
        <f>'Link types'!J386</f>
        <v>0</v>
      </c>
      <c r="J407" s="32">
        <f>'Link types'!K386</f>
        <v>0</v>
      </c>
      <c r="K407" s="32">
        <f>'Link types'!M386</f>
        <v>0</v>
      </c>
      <c r="L407" s="32">
        <f>'Link types'!N386</f>
        <v>0</v>
      </c>
      <c r="M407" s="32">
        <f>'Link types'!O386</f>
        <v>0</v>
      </c>
      <c r="N407" s="32">
        <f>'Link types'!P386</f>
        <v>0</v>
      </c>
      <c r="O407" s="32">
        <f>'Link types'!Q386</f>
        <v>0</v>
      </c>
      <c r="P407" s="32">
        <f>'Link types'!R386</f>
        <v>0</v>
      </c>
      <c r="Q407" s="32">
        <f>'Link types'!S386</f>
        <v>0</v>
      </c>
      <c r="R407" s="32">
        <f>'Link types'!T386</f>
        <v>0</v>
      </c>
      <c r="S407" s="32">
        <f>'Link types'!U386</f>
        <v>0</v>
      </c>
      <c r="T407" s="32">
        <f>'Link types'!V386</f>
        <v>0</v>
      </c>
      <c r="U407" s="32">
        <f>'Link types'!W386</f>
        <v>10</v>
      </c>
      <c r="V407" s="32">
        <f>'Link types'!X386</f>
        <v>10</v>
      </c>
      <c r="W407" s="32">
        <f>'Link types'!Y386</f>
        <v>10</v>
      </c>
      <c r="X407" s="32" t="str">
        <f>'Link types'!Z386</f>
        <v/>
      </c>
      <c r="Y407" s="32"/>
    </row>
    <row r="408" spans="1:25" x14ac:dyDescent="0.25">
      <c r="A408" s="32">
        <f>'Link types'!B387</f>
        <v>485</v>
      </c>
      <c r="B408" s="32">
        <f>'Link types'!C387</f>
        <v>40</v>
      </c>
      <c r="C408" s="32" t="str">
        <f>'Link types'!D387</f>
        <v>free</v>
      </c>
      <c r="D408" s="32">
        <f>'Link types'!E387</f>
        <v>1</v>
      </c>
      <c r="E408" s="32">
        <f>'Link types'!F387</f>
        <v>1000</v>
      </c>
      <c r="F408" s="32" t="str">
        <f>'Link types'!G387</f>
        <v/>
      </c>
      <c r="G408" s="32">
        <f>'Link types'!H387</f>
        <v>0</v>
      </c>
      <c r="H408" s="32">
        <f>'Link types'!I387</f>
        <v>0</v>
      </c>
      <c r="I408" s="32">
        <f>'Link types'!J387</f>
        <v>0</v>
      </c>
      <c r="J408" s="32">
        <f>'Link types'!K387</f>
        <v>0</v>
      </c>
      <c r="K408" s="32">
        <f>'Link types'!M387</f>
        <v>0</v>
      </c>
      <c r="L408" s="32">
        <f>'Link types'!N387</f>
        <v>0</v>
      </c>
      <c r="M408" s="32">
        <f>'Link types'!O387</f>
        <v>0</v>
      </c>
      <c r="N408" s="32">
        <f>'Link types'!P387</f>
        <v>0</v>
      </c>
      <c r="O408" s="32">
        <f>'Link types'!Q387</f>
        <v>0</v>
      </c>
      <c r="P408" s="32">
        <f>'Link types'!R387</f>
        <v>0</v>
      </c>
      <c r="Q408" s="32">
        <f>'Link types'!S387</f>
        <v>0</v>
      </c>
      <c r="R408" s="32">
        <f>'Link types'!T387</f>
        <v>0</v>
      </c>
      <c r="S408" s="32">
        <f>'Link types'!U387</f>
        <v>0</v>
      </c>
      <c r="T408" s="32">
        <f>'Link types'!V387</f>
        <v>0</v>
      </c>
      <c r="U408" s="32">
        <f>'Link types'!W387</f>
        <v>10</v>
      </c>
      <c r="V408" s="32">
        <f>'Link types'!X387</f>
        <v>10</v>
      </c>
      <c r="W408" s="32">
        <f>'Link types'!Y387</f>
        <v>10</v>
      </c>
      <c r="X408" s="32" t="str">
        <f>'Link types'!Z387</f>
        <v/>
      </c>
      <c r="Y408" s="32"/>
    </row>
    <row r="409" spans="1:25" x14ac:dyDescent="0.25">
      <c r="A409" s="32">
        <f>'Link types'!B388</f>
        <v>486</v>
      </c>
      <c r="B409" s="32">
        <f>'Link types'!C388</f>
        <v>40</v>
      </c>
      <c r="C409" s="32" t="str">
        <f>'Link types'!D388</f>
        <v>free</v>
      </c>
      <c r="D409" s="32">
        <f>'Link types'!E388</f>
        <v>1</v>
      </c>
      <c r="E409" s="32">
        <f>'Link types'!F388</f>
        <v>1000</v>
      </c>
      <c r="F409" s="32" t="str">
        <f>'Link types'!G388</f>
        <v/>
      </c>
      <c r="G409" s="32">
        <f>'Link types'!H388</f>
        <v>0</v>
      </c>
      <c r="H409" s="32">
        <f>'Link types'!I388</f>
        <v>0</v>
      </c>
      <c r="I409" s="32">
        <f>'Link types'!J388</f>
        <v>0</v>
      </c>
      <c r="J409" s="32">
        <f>'Link types'!K388</f>
        <v>0</v>
      </c>
      <c r="K409" s="32">
        <f>'Link types'!M388</f>
        <v>0</v>
      </c>
      <c r="L409" s="32">
        <f>'Link types'!N388</f>
        <v>0</v>
      </c>
      <c r="M409" s="32">
        <f>'Link types'!O388</f>
        <v>0</v>
      </c>
      <c r="N409" s="32">
        <f>'Link types'!P388</f>
        <v>0</v>
      </c>
      <c r="O409" s="32">
        <f>'Link types'!Q388</f>
        <v>0</v>
      </c>
      <c r="P409" s="32">
        <f>'Link types'!R388</f>
        <v>0</v>
      </c>
      <c r="Q409" s="32">
        <f>'Link types'!S388</f>
        <v>0</v>
      </c>
      <c r="R409" s="32">
        <f>'Link types'!T388</f>
        <v>0</v>
      </c>
      <c r="S409" s="32">
        <f>'Link types'!U388</f>
        <v>0</v>
      </c>
      <c r="T409" s="32">
        <f>'Link types'!V388</f>
        <v>0</v>
      </c>
      <c r="U409" s="32">
        <f>'Link types'!W388</f>
        <v>10</v>
      </c>
      <c r="V409" s="32">
        <f>'Link types'!X388</f>
        <v>10</v>
      </c>
      <c r="W409" s="32">
        <f>'Link types'!Y388</f>
        <v>10</v>
      </c>
      <c r="X409" s="32" t="str">
        <f>'Link types'!Z388</f>
        <v/>
      </c>
      <c r="Y409" s="32"/>
    </row>
    <row r="410" spans="1:25" x14ac:dyDescent="0.25">
      <c r="A410" s="32">
        <f>'Link types'!B389</f>
        <v>487</v>
      </c>
      <c r="B410" s="32">
        <f>'Link types'!C389</f>
        <v>40</v>
      </c>
      <c r="C410" s="32" t="str">
        <f>'Link types'!D389</f>
        <v>free</v>
      </c>
      <c r="D410" s="32">
        <f>'Link types'!E389</f>
        <v>1</v>
      </c>
      <c r="E410" s="32">
        <f>'Link types'!F389</f>
        <v>1000</v>
      </c>
      <c r="F410" s="32" t="str">
        <f>'Link types'!G389</f>
        <v/>
      </c>
      <c r="G410" s="32">
        <f>'Link types'!H389</f>
        <v>0</v>
      </c>
      <c r="H410" s="32">
        <f>'Link types'!I389</f>
        <v>0</v>
      </c>
      <c r="I410" s="32">
        <f>'Link types'!J389</f>
        <v>0</v>
      </c>
      <c r="J410" s="32">
        <f>'Link types'!K389</f>
        <v>0</v>
      </c>
      <c r="K410" s="32">
        <f>'Link types'!M389</f>
        <v>0</v>
      </c>
      <c r="L410" s="32">
        <f>'Link types'!N389</f>
        <v>0</v>
      </c>
      <c r="M410" s="32">
        <f>'Link types'!O389</f>
        <v>0</v>
      </c>
      <c r="N410" s="32">
        <f>'Link types'!P389</f>
        <v>0</v>
      </c>
      <c r="O410" s="32">
        <f>'Link types'!Q389</f>
        <v>0</v>
      </c>
      <c r="P410" s="32">
        <f>'Link types'!R389</f>
        <v>0</v>
      </c>
      <c r="Q410" s="32">
        <f>'Link types'!S389</f>
        <v>0</v>
      </c>
      <c r="R410" s="32">
        <f>'Link types'!T389</f>
        <v>0</v>
      </c>
      <c r="S410" s="32">
        <f>'Link types'!U389</f>
        <v>0</v>
      </c>
      <c r="T410" s="32">
        <f>'Link types'!V389</f>
        <v>0</v>
      </c>
      <c r="U410" s="32">
        <f>'Link types'!W389</f>
        <v>10</v>
      </c>
      <c r="V410" s="32">
        <f>'Link types'!X389</f>
        <v>10</v>
      </c>
      <c r="W410" s="32">
        <f>'Link types'!Y389</f>
        <v>10</v>
      </c>
      <c r="X410" s="32" t="str">
        <f>'Link types'!Z389</f>
        <v/>
      </c>
      <c r="Y410" s="32"/>
    </row>
    <row r="411" spans="1:25" x14ac:dyDescent="0.25">
      <c r="A411" s="32">
        <f>'Link types'!B390</f>
        <v>488</v>
      </c>
      <c r="B411" s="32">
        <f>'Link types'!C390</f>
        <v>40</v>
      </c>
      <c r="C411" s="32" t="str">
        <f>'Link types'!D390</f>
        <v>free</v>
      </c>
      <c r="D411" s="32">
        <f>'Link types'!E390</f>
        <v>1</v>
      </c>
      <c r="E411" s="32">
        <f>'Link types'!F390</f>
        <v>1000</v>
      </c>
      <c r="F411" s="32" t="str">
        <f>'Link types'!G390</f>
        <v/>
      </c>
      <c r="G411" s="32">
        <f>'Link types'!H390</f>
        <v>0</v>
      </c>
      <c r="H411" s="32">
        <f>'Link types'!I390</f>
        <v>0</v>
      </c>
      <c r="I411" s="32">
        <f>'Link types'!J390</f>
        <v>0</v>
      </c>
      <c r="J411" s="32">
        <f>'Link types'!K390</f>
        <v>0</v>
      </c>
      <c r="K411" s="32">
        <f>'Link types'!M390</f>
        <v>0</v>
      </c>
      <c r="L411" s="32">
        <f>'Link types'!N390</f>
        <v>0</v>
      </c>
      <c r="M411" s="32">
        <f>'Link types'!O390</f>
        <v>0</v>
      </c>
      <c r="N411" s="32">
        <f>'Link types'!P390</f>
        <v>0</v>
      </c>
      <c r="O411" s="32">
        <f>'Link types'!Q390</f>
        <v>0</v>
      </c>
      <c r="P411" s="32">
        <f>'Link types'!R390</f>
        <v>0</v>
      </c>
      <c r="Q411" s="32">
        <f>'Link types'!S390</f>
        <v>0</v>
      </c>
      <c r="R411" s="32">
        <f>'Link types'!T390</f>
        <v>0</v>
      </c>
      <c r="S411" s="32">
        <f>'Link types'!U390</f>
        <v>0</v>
      </c>
      <c r="T411" s="32">
        <f>'Link types'!V390</f>
        <v>0</v>
      </c>
      <c r="U411" s="32">
        <f>'Link types'!W390</f>
        <v>10</v>
      </c>
      <c r="V411" s="32">
        <f>'Link types'!X390</f>
        <v>10</v>
      </c>
      <c r="W411" s="32">
        <f>'Link types'!Y390</f>
        <v>10</v>
      </c>
      <c r="X411" s="32" t="str">
        <f>'Link types'!Z390</f>
        <v/>
      </c>
      <c r="Y411" s="32"/>
    </row>
    <row r="412" spans="1:25" x14ac:dyDescent="0.25">
      <c r="A412" s="32">
        <f>'Link types'!B391</f>
        <v>489</v>
      </c>
      <c r="B412" s="32">
        <f>'Link types'!C391</f>
        <v>40</v>
      </c>
      <c r="C412" s="32" t="str">
        <f>'Link types'!D391</f>
        <v>free</v>
      </c>
      <c r="D412" s="32">
        <f>'Link types'!E391</f>
        <v>1</v>
      </c>
      <c r="E412" s="32">
        <f>'Link types'!F391</f>
        <v>1000</v>
      </c>
      <c r="F412" s="32" t="str">
        <f>'Link types'!G391</f>
        <v/>
      </c>
      <c r="G412" s="32">
        <f>'Link types'!H391</f>
        <v>0</v>
      </c>
      <c r="H412" s="32">
        <f>'Link types'!I391</f>
        <v>0</v>
      </c>
      <c r="I412" s="32">
        <f>'Link types'!J391</f>
        <v>0</v>
      </c>
      <c r="J412" s="32">
        <f>'Link types'!K391</f>
        <v>0</v>
      </c>
      <c r="K412" s="32">
        <f>'Link types'!M391</f>
        <v>0</v>
      </c>
      <c r="L412" s="32">
        <f>'Link types'!N391</f>
        <v>0</v>
      </c>
      <c r="M412" s="32">
        <f>'Link types'!O391</f>
        <v>0</v>
      </c>
      <c r="N412" s="32">
        <f>'Link types'!P391</f>
        <v>0</v>
      </c>
      <c r="O412" s="32">
        <f>'Link types'!Q391</f>
        <v>0</v>
      </c>
      <c r="P412" s="32">
        <f>'Link types'!R391</f>
        <v>0</v>
      </c>
      <c r="Q412" s="32">
        <f>'Link types'!S391</f>
        <v>0</v>
      </c>
      <c r="R412" s="32">
        <f>'Link types'!T391</f>
        <v>0</v>
      </c>
      <c r="S412" s="32">
        <f>'Link types'!U391</f>
        <v>0</v>
      </c>
      <c r="T412" s="32">
        <f>'Link types'!V391</f>
        <v>0</v>
      </c>
      <c r="U412" s="32">
        <f>'Link types'!W391</f>
        <v>10</v>
      </c>
      <c r="V412" s="32">
        <f>'Link types'!X391</f>
        <v>10</v>
      </c>
      <c r="W412" s="32">
        <f>'Link types'!Y391</f>
        <v>10</v>
      </c>
      <c r="X412" s="32" t="str">
        <f>'Link types'!Z391</f>
        <v/>
      </c>
      <c r="Y412" s="32"/>
    </row>
    <row r="413" spans="1:25" x14ac:dyDescent="0.25">
      <c r="A413" s="32">
        <f>'Link types'!B392</f>
        <v>490</v>
      </c>
      <c r="B413" s="32">
        <f>'Link types'!C392</f>
        <v>40</v>
      </c>
      <c r="C413" s="32" t="str">
        <f>'Link types'!D392</f>
        <v>free</v>
      </c>
      <c r="D413" s="32">
        <f>'Link types'!E392</f>
        <v>1</v>
      </c>
      <c r="E413" s="32">
        <f>'Link types'!F392</f>
        <v>1000</v>
      </c>
      <c r="F413" s="32" t="str">
        <f>'Link types'!G392</f>
        <v/>
      </c>
      <c r="G413" s="32">
        <f>'Link types'!H392</f>
        <v>0</v>
      </c>
      <c r="H413" s="32">
        <f>'Link types'!I392</f>
        <v>0</v>
      </c>
      <c r="I413" s="32">
        <f>'Link types'!J392</f>
        <v>0</v>
      </c>
      <c r="J413" s="32">
        <f>'Link types'!K392</f>
        <v>0</v>
      </c>
      <c r="K413" s="32">
        <f>'Link types'!M392</f>
        <v>0</v>
      </c>
      <c r="L413" s="32">
        <f>'Link types'!N392</f>
        <v>0</v>
      </c>
      <c r="M413" s="32">
        <f>'Link types'!O392</f>
        <v>0</v>
      </c>
      <c r="N413" s="32">
        <f>'Link types'!P392</f>
        <v>0</v>
      </c>
      <c r="O413" s="32">
        <f>'Link types'!Q392</f>
        <v>0</v>
      </c>
      <c r="P413" s="32">
        <f>'Link types'!R392</f>
        <v>0</v>
      </c>
      <c r="Q413" s="32">
        <f>'Link types'!S392</f>
        <v>0</v>
      </c>
      <c r="R413" s="32">
        <f>'Link types'!T392</f>
        <v>0</v>
      </c>
      <c r="S413" s="32">
        <f>'Link types'!U392</f>
        <v>0</v>
      </c>
      <c r="T413" s="32">
        <f>'Link types'!V392</f>
        <v>0</v>
      </c>
      <c r="U413" s="32">
        <f>'Link types'!W392</f>
        <v>10</v>
      </c>
      <c r="V413" s="32">
        <f>'Link types'!X392</f>
        <v>10</v>
      </c>
      <c r="W413" s="32">
        <f>'Link types'!Y392</f>
        <v>10</v>
      </c>
      <c r="X413" s="32" t="str">
        <f>'Link types'!Z392</f>
        <v/>
      </c>
      <c r="Y413" s="32"/>
    </row>
    <row r="414" spans="1:25" x14ac:dyDescent="0.25">
      <c r="A414" s="32">
        <f>'Link types'!B393</f>
        <v>491</v>
      </c>
      <c r="B414" s="32">
        <f>'Link types'!C393</f>
        <v>40</v>
      </c>
      <c r="C414" s="32" t="str">
        <f>'Link types'!D393</f>
        <v>free</v>
      </c>
      <c r="D414" s="32">
        <f>'Link types'!E393</f>
        <v>1</v>
      </c>
      <c r="E414" s="32">
        <f>'Link types'!F393</f>
        <v>1000</v>
      </c>
      <c r="F414" s="32" t="str">
        <f>'Link types'!G393</f>
        <v/>
      </c>
      <c r="G414" s="32">
        <f>'Link types'!H393</f>
        <v>0</v>
      </c>
      <c r="H414" s="32">
        <f>'Link types'!I393</f>
        <v>0</v>
      </c>
      <c r="I414" s="32">
        <f>'Link types'!J393</f>
        <v>0</v>
      </c>
      <c r="J414" s="32">
        <f>'Link types'!K393</f>
        <v>0</v>
      </c>
      <c r="K414" s="32">
        <f>'Link types'!M393</f>
        <v>0</v>
      </c>
      <c r="L414" s="32">
        <f>'Link types'!N393</f>
        <v>0</v>
      </c>
      <c r="M414" s="32">
        <f>'Link types'!O393</f>
        <v>0</v>
      </c>
      <c r="N414" s="32">
        <f>'Link types'!P393</f>
        <v>0</v>
      </c>
      <c r="O414" s="32">
        <f>'Link types'!Q393</f>
        <v>0</v>
      </c>
      <c r="P414" s="32">
        <f>'Link types'!R393</f>
        <v>0</v>
      </c>
      <c r="Q414" s="32">
        <f>'Link types'!S393</f>
        <v>0</v>
      </c>
      <c r="R414" s="32">
        <f>'Link types'!T393</f>
        <v>0</v>
      </c>
      <c r="S414" s="32">
        <f>'Link types'!U393</f>
        <v>0</v>
      </c>
      <c r="T414" s="32">
        <f>'Link types'!V393</f>
        <v>0</v>
      </c>
      <c r="U414" s="32">
        <f>'Link types'!W393</f>
        <v>10</v>
      </c>
      <c r="V414" s="32">
        <f>'Link types'!X393</f>
        <v>10</v>
      </c>
      <c r="W414" s="32">
        <f>'Link types'!Y393</f>
        <v>10</v>
      </c>
      <c r="X414" s="32" t="str">
        <f>'Link types'!Z393</f>
        <v/>
      </c>
      <c r="Y414" s="32"/>
    </row>
    <row r="415" spans="1:25" x14ac:dyDescent="0.25">
      <c r="A415" s="32">
        <f>'Link types'!B394</f>
        <v>492</v>
      </c>
      <c r="B415" s="32">
        <f>'Link types'!C394</f>
        <v>40</v>
      </c>
      <c r="C415" s="32" t="str">
        <f>'Link types'!D394</f>
        <v>free</v>
      </c>
      <c r="D415" s="32">
        <f>'Link types'!E394</f>
        <v>1</v>
      </c>
      <c r="E415" s="32">
        <f>'Link types'!F394</f>
        <v>1000</v>
      </c>
      <c r="F415" s="32" t="str">
        <f>'Link types'!G394</f>
        <v/>
      </c>
      <c r="G415" s="32">
        <f>'Link types'!H394</f>
        <v>0</v>
      </c>
      <c r="H415" s="32">
        <f>'Link types'!I394</f>
        <v>0</v>
      </c>
      <c r="I415" s="32">
        <f>'Link types'!J394</f>
        <v>0</v>
      </c>
      <c r="J415" s="32">
        <f>'Link types'!K394</f>
        <v>0</v>
      </c>
      <c r="K415" s="32">
        <f>'Link types'!M394</f>
        <v>0</v>
      </c>
      <c r="L415" s="32">
        <f>'Link types'!N394</f>
        <v>0</v>
      </c>
      <c r="M415" s="32">
        <f>'Link types'!O394</f>
        <v>0</v>
      </c>
      <c r="N415" s="32">
        <f>'Link types'!P394</f>
        <v>0</v>
      </c>
      <c r="O415" s="32">
        <f>'Link types'!Q394</f>
        <v>0</v>
      </c>
      <c r="P415" s="32">
        <f>'Link types'!R394</f>
        <v>0</v>
      </c>
      <c r="Q415" s="32">
        <f>'Link types'!S394</f>
        <v>0</v>
      </c>
      <c r="R415" s="32">
        <f>'Link types'!T394</f>
        <v>0</v>
      </c>
      <c r="S415" s="32">
        <f>'Link types'!U394</f>
        <v>0</v>
      </c>
      <c r="T415" s="32">
        <f>'Link types'!V394</f>
        <v>0</v>
      </c>
      <c r="U415" s="32">
        <f>'Link types'!W394</f>
        <v>10</v>
      </c>
      <c r="V415" s="32">
        <f>'Link types'!X394</f>
        <v>10</v>
      </c>
      <c r="W415" s="32">
        <f>'Link types'!Y394</f>
        <v>10</v>
      </c>
      <c r="X415" s="32" t="str">
        <f>'Link types'!Z394</f>
        <v/>
      </c>
      <c r="Y415" s="32"/>
    </row>
    <row r="416" spans="1:25" x14ac:dyDescent="0.25">
      <c r="A416" s="32">
        <f>'Link types'!B395</f>
        <v>493</v>
      </c>
      <c r="B416" s="32">
        <f>'Link types'!C395</f>
        <v>40</v>
      </c>
      <c r="C416" s="32" t="str">
        <f>'Link types'!D395</f>
        <v>free</v>
      </c>
      <c r="D416" s="32">
        <f>'Link types'!E395</f>
        <v>1</v>
      </c>
      <c r="E416" s="32">
        <f>'Link types'!F395</f>
        <v>1000</v>
      </c>
      <c r="F416" s="32" t="str">
        <f>'Link types'!G395</f>
        <v/>
      </c>
      <c r="G416" s="32">
        <f>'Link types'!H395</f>
        <v>0</v>
      </c>
      <c r="H416" s="32">
        <f>'Link types'!I395</f>
        <v>0</v>
      </c>
      <c r="I416" s="32">
        <f>'Link types'!J395</f>
        <v>0</v>
      </c>
      <c r="J416" s="32">
        <f>'Link types'!K395</f>
        <v>0</v>
      </c>
      <c r="K416" s="32">
        <f>'Link types'!M395</f>
        <v>0</v>
      </c>
      <c r="L416" s="32">
        <f>'Link types'!N395</f>
        <v>0</v>
      </c>
      <c r="M416" s="32">
        <f>'Link types'!O395</f>
        <v>0</v>
      </c>
      <c r="N416" s="32">
        <f>'Link types'!P395</f>
        <v>0</v>
      </c>
      <c r="O416" s="32">
        <f>'Link types'!Q395</f>
        <v>0</v>
      </c>
      <c r="P416" s="32">
        <f>'Link types'!R395</f>
        <v>0</v>
      </c>
      <c r="Q416" s="32">
        <f>'Link types'!S395</f>
        <v>0</v>
      </c>
      <c r="R416" s="32">
        <f>'Link types'!T395</f>
        <v>0</v>
      </c>
      <c r="S416" s="32">
        <f>'Link types'!U395</f>
        <v>0</v>
      </c>
      <c r="T416" s="32">
        <f>'Link types'!V395</f>
        <v>0</v>
      </c>
      <c r="U416" s="32">
        <f>'Link types'!W395</f>
        <v>10</v>
      </c>
      <c r="V416" s="32">
        <f>'Link types'!X395</f>
        <v>10</v>
      </c>
      <c r="W416" s="32">
        <f>'Link types'!Y395</f>
        <v>10</v>
      </c>
      <c r="X416" s="32" t="str">
        <f>'Link types'!Z395</f>
        <v/>
      </c>
      <c r="Y416" s="32"/>
    </row>
    <row r="417" spans="1:25" x14ac:dyDescent="0.25">
      <c r="A417" s="32">
        <f>'Link types'!B396</f>
        <v>494</v>
      </c>
      <c r="B417" s="32">
        <f>'Link types'!C396</f>
        <v>40</v>
      </c>
      <c r="C417" s="32" t="str">
        <f>'Link types'!D396</f>
        <v>free</v>
      </c>
      <c r="D417" s="32">
        <f>'Link types'!E396</f>
        <v>1</v>
      </c>
      <c r="E417" s="32">
        <f>'Link types'!F396</f>
        <v>1000</v>
      </c>
      <c r="F417" s="32" t="str">
        <f>'Link types'!G396</f>
        <v/>
      </c>
      <c r="G417" s="32">
        <f>'Link types'!H396</f>
        <v>0</v>
      </c>
      <c r="H417" s="32">
        <f>'Link types'!I396</f>
        <v>0</v>
      </c>
      <c r="I417" s="32">
        <f>'Link types'!J396</f>
        <v>0</v>
      </c>
      <c r="J417" s="32">
        <f>'Link types'!K396</f>
        <v>0</v>
      </c>
      <c r="K417" s="32">
        <f>'Link types'!M396</f>
        <v>0</v>
      </c>
      <c r="L417" s="32">
        <f>'Link types'!N396</f>
        <v>0</v>
      </c>
      <c r="M417" s="32">
        <f>'Link types'!O396</f>
        <v>0</v>
      </c>
      <c r="N417" s="32">
        <f>'Link types'!P396</f>
        <v>0</v>
      </c>
      <c r="O417" s="32">
        <f>'Link types'!Q396</f>
        <v>0</v>
      </c>
      <c r="P417" s="32">
        <f>'Link types'!R396</f>
        <v>0</v>
      </c>
      <c r="Q417" s="32">
        <f>'Link types'!S396</f>
        <v>0</v>
      </c>
      <c r="R417" s="32">
        <f>'Link types'!T396</f>
        <v>0</v>
      </c>
      <c r="S417" s="32">
        <f>'Link types'!U396</f>
        <v>0</v>
      </c>
      <c r="T417" s="32">
        <f>'Link types'!V396</f>
        <v>0</v>
      </c>
      <c r="U417" s="32">
        <f>'Link types'!W396</f>
        <v>10</v>
      </c>
      <c r="V417" s="32">
        <f>'Link types'!X396</f>
        <v>10</v>
      </c>
      <c r="W417" s="32">
        <f>'Link types'!Y396</f>
        <v>10</v>
      </c>
      <c r="X417" s="32" t="str">
        <f>'Link types'!Z396</f>
        <v/>
      </c>
      <c r="Y417" s="32"/>
    </row>
    <row r="418" spans="1:25" x14ac:dyDescent="0.25">
      <c r="A418" s="32">
        <f>'Link types'!B397</f>
        <v>495</v>
      </c>
      <c r="B418" s="32">
        <f>'Link types'!C397</f>
        <v>40</v>
      </c>
      <c r="C418" s="32" t="str">
        <f>'Link types'!D397</f>
        <v>free</v>
      </c>
      <c r="D418" s="32">
        <f>'Link types'!E397</f>
        <v>1</v>
      </c>
      <c r="E418" s="32">
        <f>'Link types'!F397</f>
        <v>1000</v>
      </c>
      <c r="F418" s="32" t="str">
        <f>'Link types'!G397</f>
        <v/>
      </c>
      <c r="G418" s="32">
        <f>'Link types'!H397</f>
        <v>0</v>
      </c>
      <c r="H418" s="32">
        <f>'Link types'!I397</f>
        <v>0</v>
      </c>
      <c r="I418" s="32">
        <f>'Link types'!J397</f>
        <v>0</v>
      </c>
      <c r="J418" s="32">
        <f>'Link types'!K397</f>
        <v>0</v>
      </c>
      <c r="K418" s="32">
        <f>'Link types'!M397</f>
        <v>0</v>
      </c>
      <c r="L418" s="32">
        <f>'Link types'!N397</f>
        <v>0</v>
      </c>
      <c r="M418" s="32">
        <f>'Link types'!O397</f>
        <v>0</v>
      </c>
      <c r="N418" s="32">
        <f>'Link types'!P397</f>
        <v>0</v>
      </c>
      <c r="O418" s="32">
        <f>'Link types'!Q397</f>
        <v>0</v>
      </c>
      <c r="P418" s="32">
        <f>'Link types'!R397</f>
        <v>0</v>
      </c>
      <c r="Q418" s="32">
        <f>'Link types'!S397</f>
        <v>0</v>
      </c>
      <c r="R418" s="32">
        <f>'Link types'!T397</f>
        <v>0</v>
      </c>
      <c r="S418" s="32">
        <f>'Link types'!U397</f>
        <v>0</v>
      </c>
      <c r="T418" s="32">
        <f>'Link types'!V397</f>
        <v>0</v>
      </c>
      <c r="U418" s="32">
        <f>'Link types'!W397</f>
        <v>10</v>
      </c>
      <c r="V418" s="32">
        <f>'Link types'!X397</f>
        <v>10</v>
      </c>
      <c r="W418" s="32">
        <f>'Link types'!Y397</f>
        <v>10</v>
      </c>
      <c r="X418" s="32" t="str">
        <f>'Link types'!Z397</f>
        <v/>
      </c>
      <c r="Y418" s="32"/>
    </row>
    <row r="419" spans="1:25" x14ac:dyDescent="0.25">
      <c r="A419" s="32">
        <f>'Link types'!B398</f>
        <v>496</v>
      </c>
      <c r="B419" s="32">
        <f>'Link types'!C398</f>
        <v>40</v>
      </c>
      <c r="C419" s="32" t="str">
        <f>'Link types'!D398</f>
        <v>free</v>
      </c>
      <c r="D419" s="32">
        <f>'Link types'!E398</f>
        <v>1</v>
      </c>
      <c r="E419" s="32">
        <f>'Link types'!F398</f>
        <v>1000</v>
      </c>
      <c r="F419" s="32" t="str">
        <f>'Link types'!G398</f>
        <v/>
      </c>
      <c r="G419" s="32">
        <f>'Link types'!H398</f>
        <v>0</v>
      </c>
      <c r="H419" s="32">
        <f>'Link types'!I398</f>
        <v>0</v>
      </c>
      <c r="I419" s="32">
        <f>'Link types'!J398</f>
        <v>0</v>
      </c>
      <c r="J419" s="32">
        <f>'Link types'!K398</f>
        <v>0</v>
      </c>
      <c r="K419" s="32">
        <f>'Link types'!M398</f>
        <v>0</v>
      </c>
      <c r="L419" s="32">
        <f>'Link types'!N398</f>
        <v>0</v>
      </c>
      <c r="M419" s="32">
        <f>'Link types'!O398</f>
        <v>0</v>
      </c>
      <c r="N419" s="32">
        <f>'Link types'!P398</f>
        <v>0</v>
      </c>
      <c r="O419" s="32">
        <f>'Link types'!Q398</f>
        <v>0</v>
      </c>
      <c r="P419" s="32">
        <f>'Link types'!R398</f>
        <v>0</v>
      </c>
      <c r="Q419" s="32">
        <f>'Link types'!S398</f>
        <v>0</v>
      </c>
      <c r="R419" s="32">
        <f>'Link types'!T398</f>
        <v>0</v>
      </c>
      <c r="S419" s="32">
        <f>'Link types'!U398</f>
        <v>0</v>
      </c>
      <c r="T419" s="32">
        <f>'Link types'!V398</f>
        <v>0</v>
      </c>
      <c r="U419" s="32">
        <f>'Link types'!W398</f>
        <v>10</v>
      </c>
      <c r="V419" s="32">
        <f>'Link types'!X398</f>
        <v>10</v>
      </c>
      <c r="W419" s="32">
        <f>'Link types'!Y398</f>
        <v>10</v>
      </c>
      <c r="X419" s="32" t="str">
        <f>'Link types'!Z398</f>
        <v/>
      </c>
      <c r="Y419" s="32"/>
    </row>
    <row r="420" spans="1:25" x14ac:dyDescent="0.25">
      <c r="A420" s="32">
        <f>'Link types'!B399</f>
        <v>497</v>
      </c>
      <c r="B420" s="32">
        <f>'Link types'!C399</f>
        <v>40</v>
      </c>
      <c r="C420" s="32" t="str">
        <f>'Link types'!D399</f>
        <v>free</v>
      </c>
      <c r="D420" s="32">
        <f>'Link types'!E399</f>
        <v>1</v>
      </c>
      <c r="E420" s="32">
        <f>'Link types'!F399</f>
        <v>1000</v>
      </c>
      <c r="F420" s="32" t="str">
        <f>'Link types'!G399</f>
        <v/>
      </c>
      <c r="G420" s="32">
        <f>'Link types'!H399</f>
        <v>0</v>
      </c>
      <c r="H420" s="32">
        <f>'Link types'!I399</f>
        <v>0</v>
      </c>
      <c r="I420" s="32">
        <f>'Link types'!J399</f>
        <v>0</v>
      </c>
      <c r="J420" s="32">
        <f>'Link types'!K399</f>
        <v>0</v>
      </c>
      <c r="K420" s="32">
        <f>'Link types'!M399</f>
        <v>0</v>
      </c>
      <c r="L420" s="32">
        <f>'Link types'!N399</f>
        <v>0</v>
      </c>
      <c r="M420" s="32">
        <f>'Link types'!O399</f>
        <v>0</v>
      </c>
      <c r="N420" s="32">
        <f>'Link types'!P399</f>
        <v>0</v>
      </c>
      <c r="O420" s="32">
        <f>'Link types'!Q399</f>
        <v>0</v>
      </c>
      <c r="P420" s="32">
        <f>'Link types'!R399</f>
        <v>0</v>
      </c>
      <c r="Q420" s="32">
        <f>'Link types'!S399</f>
        <v>0</v>
      </c>
      <c r="R420" s="32">
        <f>'Link types'!T399</f>
        <v>0</v>
      </c>
      <c r="S420" s="32">
        <f>'Link types'!U399</f>
        <v>0</v>
      </c>
      <c r="T420" s="32">
        <f>'Link types'!V399</f>
        <v>0</v>
      </c>
      <c r="U420" s="32">
        <f>'Link types'!W399</f>
        <v>10</v>
      </c>
      <c r="V420" s="32">
        <f>'Link types'!X399</f>
        <v>10</v>
      </c>
      <c r="W420" s="32">
        <f>'Link types'!Y399</f>
        <v>10</v>
      </c>
      <c r="X420" s="32" t="str">
        <f>'Link types'!Z399</f>
        <v/>
      </c>
      <c r="Y420" s="32"/>
    </row>
    <row r="421" spans="1:25" x14ac:dyDescent="0.25">
      <c r="A421" s="32">
        <f>'Link types'!B400</f>
        <v>498</v>
      </c>
      <c r="B421" s="32">
        <f>'Link types'!C400</f>
        <v>40</v>
      </c>
      <c r="C421" s="32" t="str">
        <f>'Link types'!D400</f>
        <v>free</v>
      </c>
      <c r="D421" s="32">
        <f>'Link types'!E400</f>
        <v>1</v>
      </c>
      <c r="E421" s="32">
        <f>'Link types'!F400</f>
        <v>1000</v>
      </c>
      <c r="F421" s="32" t="str">
        <f>'Link types'!G400</f>
        <v/>
      </c>
      <c r="G421" s="32">
        <f>'Link types'!H400</f>
        <v>0</v>
      </c>
      <c r="H421" s="32">
        <f>'Link types'!I400</f>
        <v>0</v>
      </c>
      <c r="I421" s="32">
        <f>'Link types'!J400</f>
        <v>0</v>
      </c>
      <c r="J421" s="32">
        <f>'Link types'!K400</f>
        <v>0</v>
      </c>
      <c r="K421" s="32">
        <f>'Link types'!M400</f>
        <v>0</v>
      </c>
      <c r="L421" s="32">
        <f>'Link types'!N400</f>
        <v>0</v>
      </c>
      <c r="M421" s="32">
        <f>'Link types'!O400</f>
        <v>0</v>
      </c>
      <c r="N421" s="32">
        <f>'Link types'!P400</f>
        <v>0</v>
      </c>
      <c r="O421" s="32">
        <f>'Link types'!Q400</f>
        <v>0</v>
      </c>
      <c r="P421" s="32">
        <f>'Link types'!R400</f>
        <v>0</v>
      </c>
      <c r="Q421" s="32">
        <f>'Link types'!S400</f>
        <v>0</v>
      </c>
      <c r="R421" s="32">
        <f>'Link types'!T400</f>
        <v>0</v>
      </c>
      <c r="S421" s="32">
        <f>'Link types'!U400</f>
        <v>0</v>
      </c>
      <c r="T421" s="32">
        <f>'Link types'!V400</f>
        <v>0</v>
      </c>
      <c r="U421" s="32">
        <f>'Link types'!W400</f>
        <v>10</v>
      </c>
      <c r="V421" s="32">
        <f>'Link types'!X400</f>
        <v>10</v>
      </c>
      <c r="W421" s="32">
        <f>'Link types'!Y400</f>
        <v>10</v>
      </c>
      <c r="X421" s="32" t="str">
        <f>'Link types'!Z400</f>
        <v/>
      </c>
      <c r="Y421" s="32"/>
    </row>
    <row r="422" spans="1:25" x14ac:dyDescent="0.25">
      <c r="A422" s="32">
        <f>'Link types'!B401</f>
        <v>499</v>
      </c>
      <c r="B422" s="32">
        <f>'Link types'!C401</f>
        <v>40</v>
      </c>
      <c r="C422" s="32" t="str">
        <f>'Link types'!D401</f>
        <v>free</v>
      </c>
      <c r="D422" s="32">
        <f>'Link types'!E401</f>
        <v>1</v>
      </c>
      <c r="E422" s="32">
        <f>'Link types'!F401</f>
        <v>1000</v>
      </c>
      <c r="F422" s="32" t="str">
        <f>'Link types'!G401</f>
        <v/>
      </c>
      <c r="G422" s="32">
        <f>'Link types'!H401</f>
        <v>0</v>
      </c>
      <c r="H422" s="32">
        <f>'Link types'!I401</f>
        <v>0</v>
      </c>
      <c r="I422" s="32">
        <f>'Link types'!J401</f>
        <v>0</v>
      </c>
      <c r="J422" s="32">
        <f>'Link types'!K401</f>
        <v>0</v>
      </c>
      <c r="K422" s="32">
        <f>'Link types'!M401</f>
        <v>0</v>
      </c>
      <c r="L422" s="32">
        <f>'Link types'!N401</f>
        <v>0</v>
      </c>
      <c r="M422" s="32">
        <f>'Link types'!O401</f>
        <v>0</v>
      </c>
      <c r="N422" s="32">
        <f>'Link types'!P401</f>
        <v>0</v>
      </c>
      <c r="O422" s="32">
        <f>'Link types'!Q401</f>
        <v>0</v>
      </c>
      <c r="P422" s="32">
        <f>'Link types'!R401</f>
        <v>0</v>
      </c>
      <c r="Q422" s="32">
        <f>'Link types'!S401</f>
        <v>0</v>
      </c>
      <c r="R422" s="32">
        <f>'Link types'!T401</f>
        <v>0</v>
      </c>
      <c r="S422" s="32">
        <f>'Link types'!U401</f>
        <v>0</v>
      </c>
      <c r="T422" s="32">
        <f>'Link types'!V401</f>
        <v>0</v>
      </c>
      <c r="U422" s="32">
        <f>'Link types'!W401</f>
        <v>10</v>
      </c>
      <c r="V422" s="32">
        <f>'Link types'!X401</f>
        <v>10</v>
      </c>
      <c r="W422" s="32">
        <f>'Link types'!Y401</f>
        <v>10</v>
      </c>
      <c r="X422" s="32" t="str">
        <f>'Link types'!Z401</f>
        <v/>
      </c>
      <c r="Y422" s="32"/>
    </row>
    <row r="423" spans="1:25" x14ac:dyDescent="0.25">
      <c r="A423" s="32">
        <f>'Link types'!B402</f>
        <v>500</v>
      </c>
      <c r="B423" s="32">
        <f>'Link types'!C402</f>
        <v>50</v>
      </c>
      <c r="C423" s="32" t="str">
        <f>'Link types'!D402</f>
        <v>Te L2 V100</v>
      </c>
      <c r="D423" s="32">
        <f>'Link types'!E402</f>
        <v>1</v>
      </c>
      <c r="E423" s="32">
        <f>'Link types'!F402</f>
        <v>5</v>
      </c>
      <c r="F423" s="32" t="str">
        <f>'Link types'!G402</f>
        <v>BIKE,BUS,MINIBUS,CAR,HGV,PUTW,WALK</v>
      </c>
      <c r="G423" s="32">
        <f>'Link types'!H402</f>
        <v>2</v>
      </c>
      <c r="H423" s="32">
        <f>'Link types'!I402</f>
        <v>2400</v>
      </c>
      <c r="I423" s="32">
        <f>'Link types'!J402</f>
        <v>100</v>
      </c>
      <c r="J423" s="32">
        <f>'Link types'!K402</f>
        <v>1</v>
      </c>
      <c r="K423" s="32">
        <f>'Link types'!M402</f>
        <v>20</v>
      </c>
      <c r="L423" s="32">
        <f>'Link types'!N402</f>
        <v>130</v>
      </c>
      <c r="M423" s="32">
        <f>'Link types'!O402</f>
        <v>100</v>
      </c>
      <c r="N423" s="32">
        <f>'Link types'!P402</f>
        <v>4</v>
      </c>
      <c r="O423" s="32">
        <f>'Link types'!Q402</f>
        <v>80</v>
      </c>
      <c r="P423" s="32">
        <f>'Link types'!R402</f>
        <v>50</v>
      </c>
      <c r="Q423" s="32">
        <f>'Link types'!S402</f>
        <v>4</v>
      </c>
      <c r="R423" s="32">
        <f>'Link types'!T402</f>
        <v>50</v>
      </c>
      <c r="S423" s="32">
        <f>'Link types'!U402</f>
        <v>50</v>
      </c>
      <c r="T423" s="32">
        <f>'Link types'!V402</f>
        <v>50</v>
      </c>
      <c r="U423" s="32">
        <f>'Link types'!W402</f>
        <v>1</v>
      </c>
      <c r="V423" s="32">
        <f>'Link types'!X402</f>
        <v>1.2</v>
      </c>
      <c r="W423" s="32">
        <f>'Link types'!Y402</f>
        <v>1</v>
      </c>
      <c r="X423" s="32" t="str">
        <f>'Link types'!Z402</f>
        <v>Tertiary: Connects villages or serves as a major street within towns ("Kreisstraße")</v>
      </c>
      <c r="Y423" s="32"/>
    </row>
    <row r="424" spans="1:25" x14ac:dyDescent="0.25">
      <c r="A424" s="32">
        <f>'Link types'!B403</f>
        <v>501</v>
      </c>
      <c r="B424" s="32">
        <f>'Link types'!C403</f>
        <v>50</v>
      </c>
      <c r="C424" s="32" t="str">
        <f>'Link types'!D403</f>
        <v>Te L2 V90</v>
      </c>
      <c r="D424" s="32">
        <f>'Link types'!E403</f>
        <v>1</v>
      </c>
      <c r="E424" s="32">
        <f>'Link types'!F403</f>
        <v>5</v>
      </c>
      <c r="F424" s="32" t="str">
        <f>'Link types'!G403</f>
        <v>BIKE,BUS,MINIBUS,CAR,HGV,PUTW,WALK</v>
      </c>
      <c r="G424" s="32">
        <f>'Link types'!H403</f>
        <v>2</v>
      </c>
      <c r="H424" s="32">
        <f>'Link types'!I403</f>
        <v>2200</v>
      </c>
      <c r="I424" s="32">
        <f>'Link types'!J403</f>
        <v>90</v>
      </c>
      <c r="J424" s="32">
        <f>'Link types'!K403</f>
        <v>1</v>
      </c>
      <c r="K424" s="32">
        <f>'Link types'!M403</f>
        <v>20</v>
      </c>
      <c r="L424" s="32">
        <f>'Link types'!N403</f>
        <v>130</v>
      </c>
      <c r="M424" s="32">
        <f>'Link types'!O403</f>
        <v>100</v>
      </c>
      <c r="N424" s="32">
        <f>'Link types'!P403</f>
        <v>4</v>
      </c>
      <c r="O424" s="32">
        <f>'Link types'!Q403</f>
        <v>80</v>
      </c>
      <c r="P424" s="32">
        <f>'Link types'!R403</f>
        <v>50</v>
      </c>
      <c r="Q424" s="32">
        <f>'Link types'!S403</f>
        <v>4</v>
      </c>
      <c r="R424" s="32">
        <f>'Link types'!T403</f>
        <v>50</v>
      </c>
      <c r="S424" s="32">
        <f>'Link types'!U403</f>
        <v>50</v>
      </c>
      <c r="T424" s="32">
        <f>'Link types'!V403</f>
        <v>50</v>
      </c>
      <c r="U424" s="32">
        <f>'Link types'!W403</f>
        <v>1</v>
      </c>
      <c r="V424" s="32">
        <f>'Link types'!X403</f>
        <v>1.2</v>
      </c>
      <c r="W424" s="32">
        <f>'Link types'!Y403</f>
        <v>1</v>
      </c>
      <c r="X424" s="32" t="str">
        <f>'Link types'!Z403</f>
        <v>Tertiary: Connects villages or serves as a major street within towns ("Kreisstraße")</v>
      </c>
      <c r="Y424" s="32"/>
    </row>
    <row r="425" spans="1:25" x14ac:dyDescent="0.25">
      <c r="A425" s="32">
        <f>'Link types'!B404</f>
        <v>502</v>
      </c>
      <c r="B425" s="32">
        <f>'Link types'!C404</f>
        <v>50</v>
      </c>
      <c r="C425" s="32" t="str">
        <f>'Link types'!D404</f>
        <v>Te L2 V80</v>
      </c>
      <c r="D425" s="32">
        <f>'Link types'!E404</f>
        <v>1</v>
      </c>
      <c r="E425" s="32">
        <f>'Link types'!F404</f>
        <v>5</v>
      </c>
      <c r="F425" s="32" t="str">
        <f>'Link types'!G404</f>
        <v>BIKE,BUS,MINIBUS,CAR,HGV,PUTW,WALK</v>
      </c>
      <c r="G425" s="32">
        <f>'Link types'!H404</f>
        <v>2</v>
      </c>
      <c r="H425" s="32">
        <f>'Link types'!I404</f>
        <v>2000</v>
      </c>
      <c r="I425" s="32">
        <f>'Link types'!J404</f>
        <v>80</v>
      </c>
      <c r="J425" s="32">
        <f>'Link types'!K404</f>
        <v>1</v>
      </c>
      <c r="K425" s="32">
        <f>'Link types'!M404</f>
        <v>20</v>
      </c>
      <c r="L425" s="32">
        <f>'Link types'!N404</f>
        <v>130</v>
      </c>
      <c r="M425" s="32">
        <f>'Link types'!O404</f>
        <v>100</v>
      </c>
      <c r="N425" s="32">
        <f>'Link types'!P404</f>
        <v>4</v>
      </c>
      <c r="O425" s="32">
        <f>'Link types'!Q404</f>
        <v>80</v>
      </c>
      <c r="P425" s="32">
        <f>'Link types'!R404</f>
        <v>50</v>
      </c>
      <c r="Q425" s="32">
        <f>'Link types'!S404</f>
        <v>4</v>
      </c>
      <c r="R425" s="32">
        <f>'Link types'!T404</f>
        <v>50</v>
      </c>
      <c r="S425" s="32">
        <f>'Link types'!U404</f>
        <v>50</v>
      </c>
      <c r="T425" s="32">
        <f>'Link types'!V404</f>
        <v>50</v>
      </c>
      <c r="U425" s="32">
        <f>'Link types'!W404</f>
        <v>1</v>
      </c>
      <c r="V425" s="32">
        <f>'Link types'!X404</f>
        <v>1.2</v>
      </c>
      <c r="W425" s="32">
        <f>'Link types'!Y404</f>
        <v>1</v>
      </c>
      <c r="X425" s="32" t="str">
        <f>'Link types'!Z404</f>
        <v>Tertiary: Connects villages or serves as a major street within towns ("Kreisstraße")</v>
      </c>
      <c r="Y425" s="32"/>
    </row>
    <row r="426" spans="1:25" x14ac:dyDescent="0.25">
      <c r="A426" s="32">
        <f>'Link types'!B405</f>
        <v>503</v>
      </c>
      <c r="B426" s="32">
        <f>'Link types'!C405</f>
        <v>50</v>
      </c>
      <c r="C426" s="32" t="str">
        <f>'Link types'!D405</f>
        <v>Te L2 V70</v>
      </c>
      <c r="D426" s="32">
        <f>'Link types'!E405</f>
        <v>1</v>
      </c>
      <c r="E426" s="32">
        <f>'Link types'!F405</f>
        <v>5</v>
      </c>
      <c r="F426" s="32" t="str">
        <f>'Link types'!G405</f>
        <v>BIKE,BUS,MINIBUS,CAR,HGV,PUTW,WALK</v>
      </c>
      <c r="G426" s="32">
        <f>'Link types'!H405</f>
        <v>2</v>
      </c>
      <c r="H426" s="32">
        <f>'Link types'!I405</f>
        <v>1600</v>
      </c>
      <c r="I426" s="32">
        <f>'Link types'!J405</f>
        <v>70</v>
      </c>
      <c r="J426" s="32">
        <f>'Link types'!K405</f>
        <v>1</v>
      </c>
      <c r="K426" s="32">
        <f>'Link types'!M405</f>
        <v>20</v>
      </c>
      <c r="L426" s="32">
        <f>'Link types'!N405</f>
        <v>130</v>
      </c>
      <c r="M426" s="32">
        <f>'Link types'!O405</f>
        <v>100</v>
      </c>
      <c r="N426" s="32">
        <f>'Link types'!P405</f>
        <v>4</v>
      </c>
      <c r="O426" s="32">
        <f>'Link types'!Q405</f>
        <v>80</v>
      </c>
      <c r="P426" s="32">
        <f>'Link types'!R405</f>
        <v>50</v>
      </c>
      <c r="Q426" s="32">
        <f>'Link types'!S405</f>
        <v>4</v>
      </c>
      <c r="R426" s="32">
        <f>'Link types'!T405</f>
        <v>50</v>
      </c>
      <c r="S426" s="32">
        <f>'Link types'!U405</f>
        <v>50</v>
      </c>
      <c r="T426" s="32">
        <f>'Link types'!V405</f>
        <v>50</v>
      </c>
      <c r="U426" s="32">
        <f>'Link types'!W405</f>
        <v>1</v>
      </c>
      <c r="V426" s="32">
        <f>'Link types'!X405</f>
        <v>1.2</v>
      </c>
      <c r="W426" s="32">
        <f>'Link types'!Y405</f>
        <v>1</v>
      </c>
      <c r="X426" s="32" t="str">
        <f>'Link types'!Z405</f>
        <v>Tertiary: Connects villages or serves as a major street within towns ("Kreisstraße")</v>
      </c>
      <c r="Y426" s="32"/>
    </row>
    <row r="427" spans="1:25" x14ac:dyDescent="0.25">
      <c r="A427" s="32">
        <f>'Link types'!B406</f>
        <v>504</v>
      </c>
      <c r="B427" s="32">
        <f>'Link types'!C406</f>
        <v>50</v>
      </c>
      <c r="C427" s="32" t="str">
        <f>'Link types'!D406</f>
        <v>Te L2 V60</v>
      </c>
      <c r="D427" s="32">
        <f>'Link types'!E406</f>
        <v>1</v>
      </c>
      <c r="E427" s="32">
        <f>'Link types'!F406</f>
        <v>5</v>
      </c>
      <c r="F427" s="32" t="str">
        <f>'Link types'!G406</f>
        <v>BIKE,BUS,MINIBUS,CAR,HGV,PUTW,WALK</v>
      </c>
      <c r="G427" s="32">
        <f>'Link types'!H406</f>
        <v>2</v>
      </c>
      <c r="H427" s="32">
        <f>'Link types'!I406</f>
        <v>1200</v>
      </c>
      <c r="I427" s="32">
        <f>'Link types'!J406</f>
        <v>60</v>
      </c>
      <c r="J427" s="32">
        <f>'Link types'!K406</f>
        <v>1</v>
      </c>
      <c r="K427" s="32">
        <f>'Link types'!M406</f>
        <v>20</v>
      </c>
      <c r="L427" s="32">
        <f>'Link types'!N406</f>
        <v>130</v>
      </c>
      <c r="M427" s="32">
        <f>'Link types'!O406</f>
        <v>100</v>
      </c>
      <c r="N427" s="32">
        <f>'Link types'!P406</f>
        <v>4</v>
      </c>
      <c r="O427" s="32">
        <f>'Link types'!Q406</f>
        <v>80</v>
      </c>
      <c r="P427" s="32">
        <f>'Link types'!R406</f>
        <v>50</v>
      </c>
      <c r="Q427" s="32">
        <f>'Link types'!S406</f>
        <v>4</v>
      </c>
      <c r="R427" s="32">
        <f>'Link types'!T406</f>
        <v>50</v>
      </c>
      <c r="S427" s="32">
        <f>'Link types'!U406</f>
        <v>50</v>
      </c>
      <c r="T427" s="32">
        <f>'Link types'!V406</f>
        <v>50</v>
      </c>
      <c r="U427" s="32">
        <f>'Link types'!W406</f>
        <v>1</v>
      </c>
      <c r="V427" s="32">
        <f>'Link types'!X406</f>
        <v>1.2</v>
      </c>
      <c r="W427" s="32">
        <f>'Link types'!Y406</f>
        <v>1</v>
      </c>
      <c r="X427" s="32" t="str">
        <f>'Link types'!Z406</f>
        <v>Tertiary: Connects villages or serves as a major street within towns ("Kreisstraße")</v>
      </c>
      <c r="Y427" s="32"/>
    </row>
    <row r="428" spans="1:25" x14ac:dyDescent="0.25">
      <c r="A428" s="32">
        <f>'Link types'!B407</f>
        <v>505</v>
      </c>
      <c r="B428" s="32">
        <f>'Link types'!C407</f>
        <v>50</v>
      </c>
      <c r="C428" s="32" t="str">
        <f>'Link types'!D407</f>
        <v>Te L2 V50</v>
      </c>
      <c r="D428" s="32">
        <f>'Link types'!E407</f>
        <v>1</v>
      </c>
      <c r="E428" s="32">
        <f>'Link types'!F407</f>
        <v>5</v>
      </c>
      <c r="F428" s="32" t="str">
        <f>'Link types'!G407</f>
        <v>BIKE,BUS,MINIBUS,CAR,HGV,PUTW,WALK</v>
      </c>
      <c r="G428" s="32">
        <f>'Link types'!H407</f>
        <v>2</v>
      </c>
      <c r="H428" s="32">
        <f>'Link types'!I407</f>
        <v>800</v>
      </c>
      <c r="I428" s="32">
        <f>'Link types'!J407</f>
        <v>50</v>
      </c>
      <c r="J428" s="32">
        <f>'Link types'!K407</f>
        <v>1</v>
      </c>
      <c r="K428" s="32">
        <f>'Link types'!M407</f>
        <v>20</v>
      </c>
      <c r="L428" s="32">
        <f>'Link types'!N407</f>
        <v>130</v>
      </c>
      <c r="M428" s="32">
        <f>'Link types'!O407</f>
        <v>100</v>
      </c>
      <c r="N428" s="32">
        <f>'Link types'!P407</f>
        <v>4</v>
      </c>
      <c r="O428" s="32">
        <f>'Link types'!Q407</f>
        <v>80</v>
      </c>
      <c r="P428" s="32">
        <f>'Link types'!R407</f>
        <v>50</v>
      </c>
      <c r="Q428" s="32">
        <f>'Link types'!S407</f>
        <v>4</v>
      </c>
      <c r="R428" s="32">
        <f>'Link types'!T407</f>
        <v>50</v>
      </c>
      <c r="S428" s="32">
        <f>'Link types'!U407</f>
        <v>50</v>
      </c>
      <c r="T428" s="32">
        <f>'Link types'!V407</f>
        <v>50</v>
      </c>
      <c r="U428" s="32">
        <f>'Link types'!W407</f>
        <v>1</v>
      </c>
      <c r="V428" s="32">
        <f>'Link types'!X407</f>
        <v>1.2</v>
      </c>
      <c r="W428" s="32">
        <f>'Link types'!Y407</f>
        <v>1</v>
      </c>
      <c r="X428" s="32" t="str">
        <f>'Link types'!Z407</f>
        <v>Tertiary: Connects villages or serves as a major street within towns ("Kreisstraße")</v>
      </c>
      <c r="Y428" s="32"/>
    </row>
    <row r="429" spans="1:25" x14ac:dyDescent="0.25">
      <c r="A429" s="32">
        <f>'Link types'!B408</f>
        <v>506</v>
      </c>
      <c r="B429" s="32">
        <f>'Link types'!C408</f>
        <v>50</v>
      </c>
      <c r="C429" s="32" t="str">
        <f>'Link types'!D408</f>
        <v>Te L2 V40</v>
      </c>
      <c r="D429" s="32">
        <f>'Link types'!E408</f>
        <v>1</v>
      </c>
      <c r="E429" s="32">
        <f>'Link types'!F408</f>
        <v>5</v>
      </c>
      <c r="F429" s="32" t="str">
        <f>'Link types'!G408</f>
        <v>BIKE,BUS,MINIBUS,CAR,HGV,PUTW,WALK</v>
      </c>
      <c r="G429" s="32">
        <f>'Link types'!H408</f>
        <v>2</v>
      </c>
      <c r="H429" s="32">
        <f>'Link types'!I408</f>
        <v>600</v>
      </c>
      <c r="I429" s="32">
        <f>'Link types'!J408</f>
        <v>40</v>
      </c>
      <c r="J429" s="32">
        <f>'Link types'!K408</f>
        <v>1</v>
      </c>
      <c r="K429" s="32">
        <f>'Link types'!M408</f>
        <v>20</v>
      </c>
      <c r="L429" s="32">
        <f>'Link types'!N408</f>
        <v>130</v>
      </c>
      <c r="M429" s="32">
        <f>'Link types'!O408</f>
        <v>100</v>
      </c>
      <c r="N429" s="32">
        <f>'Link types'!P408</f>
        <v>4</v>
      </c>
      <c r="O429" s="32">
        <f>'Link types'!Q408</f>
        <v>80</v>
      </c>
      <c r="P429" s="32">
        <f>'Link types'!R408</f>
        <v>50</v>
      </c>
      <c r="Q429" s="32">
        <f>'Link types'!S408</f>
        <v>4</v>
      </c>
      <c r="R429" s="32">
        <f>'Link types'!T408</f>
        <v>50</v>
      </c>
      <c r="S429" s="32">
        <f>'Link types'!U408</f>
        <v>50</v>
      </c>
      <c r="T429" s="32">
        <f>'Link types'!V408</f>
        <v>50</v>
      </c>
      <c r="U429" s="32">
        <f>'Link types'!W408</f>
        <v>1</v>
      </c>
      <c r="V429" s="32">
        <f>'Link types'!X408</f>
        <v>1.2</v>
      </c>
      <c r="W429" s="32">
        <f>'Link types'!Y408</f>
        <v>1</v>
      </c>
      <c r="X429" s="32" t="str">
        <f>'Link types'!Z408</f>
        <v>Tertiary: Connects villages or serves as a major street within towns ("Kreisstraße")</v>
      </c>
      <c r="Y429" s="32"/>
    </row>
    <row r="430" spans="1:25" x14ac:dyDescent="0.25">
      <c r="A430" s="32">
        <f>'Link types'!B409</f>
        <v>507</v>
      </c>
      <c r="B430" s="32">
        <f>'Link types'!C409</f>
        <v>50</v>
      </c>
      <c r="C430" s="32" t="str">
        <f>'Link types'!D409</f>
        <v>free</v>
      </c>
      <c r="D430" s="32">
        <f>'Link types'!E409</f>
        <v>1</v>
      </c>
      <c r="E430" s="32">
        <f>'Link types'!F409</f>
        <v>1000</v>
      </c>
      <c r="F430" s="32" t="str">
        <f>'Link types'!G409</f>
        <v/>
      </c>
      <c r="G430" s="32">
        <f>'Link types'!H409</f>
        <v>0</v>
      </c>
      <c r="H430" s="32">
        <f>'Link types'!I409</f>
        <v>0</v>
      </c>
      <c r="I430" s="32">
        <f>'Link types'!J409</f>
        <v>0</v>
      </c>
      <c r="J430" s="32">
        <f>'Link types'!K409</f>
        <v>0</v>
      </c>
      <c r="K430" s="32">
        <f>'Link types'!M409</f>
        <v>0</v>
      </c>
      <c r="L430" s="32">
        <f>'Link types'!N409</f>
        <v>0</v>
      </c>
      <c r="M430" s="32">
        <f>'Link types'!O409</f>
        <v>0</v>
      </c>
      <c r="N430" s="32">
        <f>'Link types'!P409</f>
        <v>0</v>
      </c>
      <c r="O430" s="32">
        <f>'Link types'!Q409</f>
        <v>0</v>
      </c>
      <c r="P430" s="32">
        <f>'Link types'!R409</f>
        <v>0</v>
      </c>
      <c r="Q430" s="32">
        <f>'Link types'!S409</f>
        <v>0</v>
      </c>
      <c r="R430" s="32">
        <f>'Link types'!T409</f>
        <v>0</v>
      </c>
      <c r="S430" s="32">
        <f>'Link types'!U409</f>
        <v>0</v>
      </c>
      <c r="T430" s="32">
        <f>'Link types'!V409</f>
        <v>0</v>
      </c>
      <c r="U430" s="32">
        <f>'Link types'!W409</f>
        <v>10</v>
      </c>
      <c r="V430" s="32">
        <f>'Link types'!X409</f>
        <v>10</v>
      </c>
      <c r="W430" s="32">
        <f>'Link types'!Y409</f>
        <v>10</v>
      </c>
      <c r="X430" s="32" t="str">
        <f>'Link types'!Z409</f>
        <v/>
      </c>
      <c r="Y430" s="32"/>
    </row>
    <row r="431" spans="1:25" x14ac:dyDescent="0.25">
      <c r="A431" s="32">
        <f>'Link types'!B410</f>
        <v>508</v>
      </c>
      <c r="B431" s="32">
        <f>'Link types'!C410</f>
        <v>50</v>
      </c>
      <c r="C431" s="32" t="str">
        <f>'Link types'!D410</f>
        <v>free</v>
      </c>
      <c r="D431" s="32">
        <f>'Link types'!E410</f>
        <v>1</v>
      </c>
      <c r="E431" s="32">
        <f>'Link types'!F410</f>
        <v>1000</v>
      </c>
      <c r="F431" s="32" t="str">
        <f>'Link types'!G410</f>
        <v/>
      </c>
      <c r="G431" s="32">
        <f>'Link types'!H410</f>
        <v>0</v>
      </c>
      <c r="H431" s="32">
        <f>'Link types'!I410</f>
        <v>0</v>
      </c>
      <c r="I431" s="32">
        <f>'Link types'!J410</f>
        <v>0</v>
      </c>
      <c r="J431" s="32">
        <f>'Link types'!K410</f>
        <v>0</v>
      </c>
      <c r="K431" s="32">
        <f>'Link types'!M410</f>
        <v>0</v>
      </c>
      <c r="L431" s="32">
        <f>'Link types'!N410</f>
        <v>0</v>
      </c>
      <c r="M431" s="32">
        <f>'Link types'!O410</f>
        <v>0</v>
      </c>
      <c r="N431" s="32">
        <f>'Link types'!P410</f>
        <v>0</v>
      </c>
      <c r="O431" s="32">
        <f>'Link types'!Q410</f>
        <v>0</v>
      </c>
      <c r="P431" s="32">
        <f>'Link types'!R410</f>
        <v>0</v>
      </c>
      <c r="Q431" s="32">
        <f>'Link types'!S410</f>
        <v>0</v>
      </c>
      <c r="R431" s="32">
        <f>'Link types'!T410</f>
        <v>0</v>
      </c>
      <c r="S431" s="32">
        <f>'Link types'!U410</f>
        <v>0</v>
      </c>
      <c r="T431" s="32">
        <f>'Link types'!V410</f>
        <v>0</v>
      </c>
      <c r="U431" s="32">
        <f>'Link types'!W410</f>
        <v>10</v>
      </c>
      <c r="V431" s="32">
        <f>'Link types'!X410</f>
        <v>10</v>
      </c>
      <c r="W431" s="32">
        <f>'Link types'!Y410</f>
        <v>10</v>
      </c>
      <c r="X431" s="32" t="str">
        <f>'Link types'!Z410</f>
        <v/>
      </c>
      <c r="Y431" s="32"/>
    </row>
    <row r="432" spans="1:25" x14ac:dyDescent="0.25">
      <c r="A432" s="32">
        <f>'Link types'!B411</f>
        <v>509</v>
      </c>
      <c r="B432" s="32">
        <f>'Link types'!C411</f>
        <v>50</v>
      </c>
      <c r="C432" s="32" t="str">
        <f>'Link types'!D411</f>
        <v>free</v>
      </c>
      <c r="D432" s="32">
        <f>'Link types'!E411</f>
        <v>1</v>
      </c>
      <c r="E432" s="32">
        <f>'Link types'!F411</f>
        <v>1000</v>
      </c>
      <c r="F432" s="32" t="str">
        <f>'Link types'!G411</f>
        <v/>
      </c>
      <c r="G432" s="32">
        <f>'Link types'!H411</f>
        <v>0</v>
      </c>
      <c r="H432" s="32">
        <f>'Link types'!I411</f>
        <v>0</v>
      </c>
      <c r="I432" s="32">
        <f>'Link types'!J411</f>
        <v>0</v>
      </c>
      <c r="J432" s="32">
        <f>'Link types'!K411</f>
        <v>0</v>
      </c>
      <c r="K432" s="32">
        <f>'Link types'!M411</f>
        <v>0</v>
      </c>
      <c r="L432" s="32">
        <f>'Link types'!N411</f>
        <v>0</v>
      </c>
      <c r="M432" s="32">
        <f>'Link types'!O411</f>
        <v>0</v>
      </c>
      <c r="N432" s="32">
        <f>'Link types'!P411</f>
        <v>0</v>
      </c>
      <c r="O432" s="32">
        <f>'Link types'!Q411</f>
        <v>0</v>
      </c>
      <c r="P432" s="32">
        <f>'Link types'!R411</f>
        <v>0</v>
      </c>
      <c r="Q432" s="32">
        <f>'Link types'!S411</f>
        <v>0</v>
      </c>
      <c r="R432" s="32">
        <f>'Link types'!T411</f>
        <v>0</v>
      </c>
      <c r="S432" s="32">
        <f>'Link types'!U411</f>
        <v>0</v>
      </c>
      <c r="T432" s="32">
        <f>'Link types'!V411</f>
        <v>0</v>
      </c>
      <c r="U432" s="32">
        <f>'Link types'!W411</f>
        <v>10</v>
      </c>
      <c r="V432" s="32">
        <f>'Link types'!X411</f>
        <v>10</v>
      </c>
      <c r="W432" s="32">
        <f>'Link types'!Y411</f>
        <v>10</v>
      </c>
      <c r="X432" s="32" t="str">
        <f>'Link types'!Z411</f>
        <v/>
      </c>
      <c r="Y432" s="32"/>
    </row>
    <row r="433" spans="1:25" x14ac:dyDescent="0.25">
      <c r="A433" s="32">
        <f>'Link types'!B412</f>
        <v>510</v>
      </c>
      <c r="B433" s="32">
        <f>'Link types'!C412</f>
        <v>50</v>
      </c>
      <c r="C433" s="32" t="str">
        <f>'Link types'!D412</f>
        <v>free</v>
      </c>
      <c r="D433" s="32">
        <f>'Link types'!E412</f>
        <v>1</v>
      </c>
      <c r="E433" s="32">
        <f>'Link types'!F412</f>
        <v>1000</v>
      </c>
      <c r="F433" s="32" t="str">
        <f>'Link types'!G412</f>
        <v/>
      </c>
      <c r="G433" s="32">
        <f>'Link types'!H412</f>
        <v>0</v>
      </c>
      <c r="H433" s="32">
        <f>'Link types'!I412</f>
        <v>0</v>
      </c>
      <c r="I433" s="32">
        <f>'Link types'!J412</f>
        <v>0</v>
      </c>
      <c r="J433" s="32">
        <f>'Link types'!K412</f>
        <v>0</v>
      </c>
      <c r="K433" s="32">
        <f>'Link types'!M412</f>
        <v>0</v>
      </c>
      <c r="L433" s="32">
        <f>'Link types'!N412</f>
        <v>0</v>
      </c>
      <c r="M433" s="32">
        <f>'Link types'!O412</f>
        <v>0</v>
      </c>
      <c r="N433" s="32">
        <f>'Link types'!P412</f>
        <v>0</v>
      </c>
      <c r="O433" s="32">
        <f>'Link types'!Q412</f>
        <v>0</v>
      </c>
      <c r="P433" s="32">
        <f>'Link types'!R412</f>
        <v>0</v>
      </c>
      <c r="Q433" s="32">
        <f>'Link types'!S412</f>
        <v>0</v>
      </c>
      <c r="R433" s="32">
        <f>'Link types'!T412</f>
        <v>0</v>
      </c>
      <c r="S433" s="32">
        <f>'Link types'!U412</f>
        <v>0</v>
      </c>
      <c r="T433" s="32">
        <f>'Link types'!V412</f>
        <v>0</v>
      </c>
      <c r="U433" s="32">
        <f>'Link types'!W412</f>
        <v>10</v>
      </c>
      <c r="V433" s="32">
        <f>'Link types'!X412</f>
        <v>10</v>
      </c>
      <c r="W433" s="32">
        <f>'Link types'!Y412</f>
        <v>10</v>
      </c>
      <c r="X433" s="32" t="str">
        <f>'Link types'!Z412</f>
        <v/>
      </c>
      <c r="Y433" s="32"/>
    </row>
    <row r="434" spans="1:25" x14ac:dyDescent="0.25">
      <c r="A434" s="32">
        <f>'Link types'!B413</f>
        <v>511</v>
      </c>
      <c r="B434" s="32">
        <f>'Link types'!C413</f>
        <v>50</v>
      </c>
      <c r="C434" s="32" t="str">
        <f>'Link types'!D413</f>
        <v>free</v>
      </c>
      <c r="D434" s="32">
        <f>'Link types'!E413</f>
        <v>1</v>
      </c>
      <c r="E434" s="32">
        <f>'Link types'!F413</f>
        <v>1000</v>
      </c>
      <c r="F434" s="32" t="str">
        <f>'Link types'!G413</f>
        <v/>
      </c>
      <c r="G434" s="32">
        <f>'Link types'!H413</f>
        <v>0</v>
      </c>
      <c r="H434" s="32">
        <f>'Link types'!I413</f>
        <v>0</v>
      </c>
      <c r="I434" s="32">
        <f>'Link types'!J413</f>
        <v>0</v>
      </c>
      <c r="J434" s="32">
        <f>'Link types'!K413</f>
        <v>0</v>
      </c>
      <c r="K434" s="32">
        <f>'Link types'!M413</f>
        <v>0</v>
      </c>
      <c r="L434" s="32">
        <f>'Link types'!N413</f>
        <v>0</v>
      </c>
      <c r="M434" s="32">
        <f>'Link types'!O413</f>
        <v>0</v>
      </c>
      <c r="N434" s="32">
        <f>'Link types'!P413</f>
        <v>0</v>
      </c>
      <c r="O434" s="32">
        <f>'Link types'!Q413</f>
        <v>0</v>
      </c>
      <c r="P434" s="32">
        <f>'Link types'!R413</f>
        <v>0</v>
      </c>
      <c r="Q434" s="32">
        <f>'Link types'!S413</f>
        <v>0</v>
      </c>
      <c r="R434" s="32">
        <f>'Link types'!T413</f>
        <v>0</v>
      </c>
      <c r="S434" s="32">
        <f>'Link types'!U413</f>
        <v>0</v>
      </c>
      <c r="T434" s="32">
        <f>'Link types'!V413</f>
        <v>0</v>
      </c>
      <c r="U434" s="32">
        <f>'Link types'!W413</f>
        <v>10</v>
      </c>
      <c r="V434" s="32">
        <f>'Link types'!X413</f>
        <v>10</v>
      </c>
      <c r="W434" s="32">
        <f>'Link types'!Y413</f>
        <v>10</v>
      </c>
      <c r="X434" s="32" t="str">
        <f>'Link types'!Z413</f>
        <v/>
      </c>
      <c r="Y434" s="32"/>
    </row>
    <row r="435" spans="1:25" x14ac:dyDescent="0.25">
      <c r="A435" s="32">
        <f>'Link types'!B414</f>
        <v>512</v>
      </c>
      <c r="B435" s="32">
        <f>'Link types'!C414</f>
        <v>50</v>
      </c>
      <c r="C435" s="32" t="str">
        <f>'Link types'!D414</f>
        <v>free</v>
      </c>
      <c r="D435" s="32">
        <f>'Link types'!E414</f>
        <v>1</v>
      </c>
      <c r="E435" s="32">
        <f>'Link types'!F414</f>
        <v>1000</v>
      </c>
      <c r="F435" s="32" t="str">
        <f>'Link types'!G414</f>
        <v/>
      </c>
      <c r="G435" s="32">
        <f>'Link types'!H414</f>
        <v>0</v>
      </c>
      <c r="H435" s="32">
        <f>'Link types'!I414</f>
        <v>0</v>
      </c>
      <c r="I435" s="32">
        <f>'Link types'!J414</f>
        <v>0</v>
      </c>
      <c r="J435" s="32">
        <f>'Link types'!K414</f>
        <v>0</v>
      </c>
      <c r="K435" s="32">
        <f>'Link types'!M414</f>
        <v>0</v>
      </c>
      <c r="L435" s="32">
        <f>'Link types'!N414</f>
        <v>0</v>
      </c>
      <c r="M435" s="32">
        <f>'Link types'!O414</f>
        <v>0</v>
      </c>
      <c r="N435" s="32">
        <f>'Link types'!P414</f>
        <v>0</v>
      </c>
      <c r="O435" s="32">
        <f>'Link types'!Q414</f>
        <v>0</v>
      </c>
      <c r="P435" s="32">
        <f>'Link types'!R414</f>
        <v>0</v>
      </c>
      <c r="Q435" s="32">
        <f>'Link types'!S414</f>
        <v>0</v>
      </c>
      <c r="R435" s="32">
        <f>'Link types'!T414</f>
        <v>0</v>
      </c>
      <c r="S435" s="32">
        <f>'Link types'!U414</f>
        <v>0</v>
      </c>
      <c r="T435" s="32">
        <f>'Link types'!V414</f>
        <v>0</v>
      </c>
      <c r="U435" s="32">
        <f>'Link types'!W414</f>
        <v>10</v>
      </c>
      <c r="V435" s="32">
        <f>'Link types'!X414</f>
        <v>10</v>
      </c>
      <c r="W435" s="32">
        <f>'Link types'!Y414</f>
        <v>10</v>
      </c>
      <c r="X435" s="32" t="str">
        <f>'Link types'!Z414</f>
        <v/>
      </c>
      <c r="Y435" s="32"/>
    </row>
    <row r="436" spans="1:25" x14ac:dyDescent="0.25">
      <c r="A436" s="32">
        <f>'Link types'!B415</f>
        <v>513</v>
      </c>
      <c r="B436" s="32">
        <f>'Link types'!C415</f>
        <v>50</v>
      </c>
      <c r="C436" s="32" t="str">
        <f>'Link types'!D415</f>
        <v>free</v>
      </c>
      <c r="D436" s="32">
        <f>'Link types'!E415</f>
        <v>1</v>
      </c>
      <c r="E436" s="32">
        <f>'Link types'!F415</f>
        <v>1000</v>
      </c>
      <c r="F436" s="32" t="str">
        <f>'Link types'!G415</f>
        <v/>
      </c>
      <c r="G436" s="32">
        <f>'Link types'!H415</f>
        <v>0</v>
      </c>
      <c r="H436" s="32">
        <f>'Link types'!I415</f>
        <v>0</v>
      </c>
      <c r="I436" s="32">
        <f>'Link types'!J415</f>
        <v>0</v>
      </c>
      <c r="J436" s="32">
        <f>'Link types'!K415</f>
        <v>0</v>
      </c>
      <c r="K436" s="32">
        <f>'Link types'!M415</f>
        <v>0</v>
      </c>
      <c r="L436" s="32">
        <f>'Link types'!N415</f>
        <v>0</v>
      </c>
      <c r="M436" s="32">
        <f>'Link types'!O415</f>
        <v>0</v>
      </c>
      <c r="N436" s="32">
        <f>'Link types'!P415</f>
        <v>0</v>
      </c>
      <c r="O436" s="32">
        <f>'Link types'!Q415</f>
        <v>0</v>
      </c>
      <c r="P436" s="32">
        <f>'Link types'!R415</f>
        <v>0</v>
      </c>
      <c r="Q436" s="32">
        <f>'Link types'!S415</f>
        <v>0</v>
      </c>
      <c r="R436" s="32">
        <f>'Link types'!T415</f>
        <v>0</v>
      </c>
      <c r="S436" s="32">
        <f>'Link types'!U415</f>
        <v>0</v>
      </c>
      <c r="T436" s="32">
        <f>'Link types'!V415</f>
        <v>0</v>
      </c>
      <c r="U436" s="32">
        <f>'Link types'!W415</f>
        <v>10</v>
      </c>
      <c r="V436" s="32">
        <f>'Link types'!X415</f>
        <v>10</v>
      </c>
      <c r="W436" s="32">
        <f>'Link types'!Y415</f>
        <v>10</v>
      </c>
      <c r="X436" s="32" t="str">
        <f>'Link types'!Z415</f>
        <v/>
      </c>
      <c r="Y436" s="32"/>
    </row>
    <row r="437" spans="1:25" x14ac:dyDescent="0.25">
      <c r="A437" s="32">
        <f>'Link types'!B416</f>
        <v>514</v>
      </c>
      <c r="B437" s="32">
        <f>'Link types'!C416</f>
        <v>50</v>
      </c>
      <c r="C437" s="32" t="str">
        <f>'Link types'!D416</f>
        <v>free</v>
      </c>
      <c r="D437" s="32">
        <f>'Link types'!E416</f>
        <v>1</v>
      </c>
      <c r="E437" s="32">
        <f>'Link types'!F416</f>
        <v>1000</v>
      </c>
      <c r="F437" s="32" t="str">
        <f>'Link types'!G416</f>
        <v/>
      </c>
      <c r="G437" s="32">
        <f>'Link types'!H416</f>
        <v>0</v>
      </c>
      <c r="H437" s="32">
        <f>'Link types'!I416</f>
        <v>0</v>
      </c>
      <c r="I437" s="32">
        <f>'Link types'!J416</f>
        <v>0</v>
      </c>
      <c r="J437" s="32">
        <f>'Link types'!K416</f>
        <v>0</v>
      </c>
      <c r="K437" s="32">
        <f>'Link types'!M416</f>
        <v>0</v>
      </c>
      <c r="L437" s="32">
        <f>'Link types'!N416</f>
        <v>0</v>
      </c>
      <c r="M437" s="32">
        <f>'Link types'!O416</f>
        <v>0</v>
      </c>
      <c r="N437" s="32">
        <f>'Link types'!P416</f>
        <v>0</v>
      </c>
      <c r="O437" s="32">
        <f>'Link types'!Q416</f>
        <v>0</v>
      </c>
      <c r="P437" s="32">
        <f>'Link types'!R416</f>
        <v>0</v>
      </c>
      <c r="Q437" s="32">
        <f>'Link types'!S416</f>
        <v>0</v>
      </c>
      <c r="R437" s="32">
        <f>'Link types'!T416</f>
        <v>0</v>
      </c>
      <c r="S437" s="32">
        <f>'Link types'!U416</f>
        <v>0</v>
      </c>
      <c r="T437" s="32">
        <f>'Link types'!V416</f>
        <v>0</v>
      </c>
      <c r="U437" s="32">
        <f>'Link types'!W416</f>
        <v>10</v>
      </c>
      <c r="V437" s="32">
        <f>'Link types'!X416</f>
        <v>10</v>
      </c>
      <c r="W437" s="32">
        <f>'Link types'!Y416</f>
        <v>10</v>
      </c>
      <c r="X437" s="32" t="str">
        <f>'Link types'!Z416</f>
        <v/>
      </c>
      <c r="Y437" s="32"/>
    </row>
    <row r="438" spans="1:25" x14ac:dyDescent="0.25">
      <c r="A438" s="32">
        <f>'Link types'!B417</f>
        <v>515</v>
      </c>
      <c r="B438" s="32">
        <f>'Link types'!C417</f>
        <v>50</v>
      </c>
      <c r="C438" s="32" t="str">
        <f>'Link types'!D417</f>
        <v>free</v>
      </c>
      <c r="D438" s="32">
        <f>'Link types'!E417</f>
        <v>1</v>
      </c>
      <c r="E438" s="32">
        <f>'Link types'!F417</f>
        <v>1000</v>
      </c>
      <c r="F438" s="32" t="str">
        <f>'Link types'!G417</f>
        <v/>
      </c>
      <c r="G438" s="32">
        <f>'Link types'!H417</f>
        <v>0</v>
      </c>
      <c r="H438" s="32">
        <f>'Link types'!I417</f>
        <v>0</v>
      </c>
      <c r="I438" s="32">
        <f>'Link types'!J417</f>
        <v>0</v>
      </c>
      <c r="J438" s="32">
        <f>'Link types'!K417</f>
        <v>0</v>
      </c>
      <c r="K438" s="32">
        <f>'Link types'!M417</f>
        <v>0</v>
      </c>
      <c r="L438" s="32">
        <f>'Link types'!N417</f>
        <v>0</v>
      </c>
      <c r="M438" s="32">
        <f>'Link types'!O417</f>
        <v>0</v>
      </c>
      <c r="N438" s="32">
        <f>'Link types'!P417</f>
        <v>0</v>
      </c>
      <c r="O438" s="32">
        <f>'Link types'!Q417</f>
        <v>0</v>
      </c>
      <c r="P438" s="32">
        <f>'Link types'!R417</f>
        <v>0</v>
      </c>
      <c r="Q438" s="32">
        <f>'Link types'!S417</f>
        <v>0</v>
      </c>
      <c r="R438" s="32">
        <f>'Link types'!T417</f>
        <v>0</v>
      </c>
      <c r="S438" s="32">
        <f>'Link types'!U417</f>
        <v>0</v>
      </c>
      <c r="T438" s="32">
        <f>'Link types'!V417</f>
        <v>0</v>
      </c>
      <c r="U438" s="32">
        <f>'Link types'!W417</f>
        <v>10</v>
      </c>
      <c r="V438" s="32">
        <f>'Link types'!X417</f>
        <v>10</v>
      </c>
      <c r="W438" s="32">
        <f>'Link types'!Y417</f>
        <v>10</v>
      </c>
      <c r="X438" s="32" t="str">
        <f>'Link types'!Z417</f>
        <v/>
      </c>
      <c r="Y438" s="32"/>
    </row>
    <row r="439" spans="1:25" x14ac:dyDescent="0.25">
      <c r="A439" s="32">
        <f>'Link types'!B418</f>
        <v>516</v>
      </c>
      <c r="B439" s="32">
        <f>'Link types'!C418</f>
        <v>50</v>
      </c>
      <c r="C439" s="32" t="str">
        <f>'Link types'!D418</f>
        <v>free</v>
      </c>
      <c r="D439" s="32">
        <f>'Link types'!E418</f>
        <v>1</v>
      </c>
      <c r="E439" s="32">
        <f>'Link types'!F418</f>
        <v>1000</v>
      </c>
      <c r="F439" s="32" t="str">
        <f>'Link types'!G418</f>
        <v/>
      </c>
      <c r="G439" s="32">
        <f>'Link types'!H418</f>
        <v>0</v>
      </c>
      <c r="H439" s="32">
        <f>'Link types'!I418</f>
        <v>0</v>
      </c>
      <c r="I439" s="32">
        <f>'Link types'!J418</f>
        <v>0</v>
      </c>
      <c r="J439" s="32">
        <f>'Link types'!K418</f>
        <v>0</v>
      </c>
      <c r="K439" s="32">
        <f>'Link types'!M418</f>
        <v>0</v>
      </c>
      <c r="L439" s="32">
        <f>'Link types'!N418</f>
        <v>0</v>
      </c>
      <c r="M439" s="32">
        <f>'Link types'!O418</f>
        <v>0</v>
      </c>
      <c r="N439" s="32">
        <f>'Link types'!P418</f>
        <v>0</v>
      </c>
      <c r="O439" s="32">
        <f>'Link types'!Q418</f>
        <v>0</v>
      </c>
      <c r="P439" s="32">
        <f>'Link types'!R418</f>
        <v>0</v>
      </c>
      <c r="Q439" s="32">
        <f>'Link types'!S418</f>
        <v>0</v>
      </c>
      <c r="R439" s="32">
        <f>'Link types'!T418</f>
        <v>0</v>
      </c>
      <c r="S439" s="32">
        <f>'Link types'!U418</f>
        <v>0</v>
      </c>
      <c r="T439" s="32">
        <f>'Link types'!V418</f>
        <v>0</v>
      </c>
      <c r="U439" s="32">
        <f>'Link types'!W418</f>
        <v>10</v>
      </c>
      <c r="V439" s="32">
        <f>'Link types'!X418</f>
        <v>10</v>
      </c>
      <c r="W439" s="32">
        <f>'Link types'!Y418</f>
        <v>10</v>
      </c>
      <c r="X439" s="32" t="str">
        <f>'Link types'!Z418</f>
        <v/>
      </c>
      <c r="Y439" s="32"/>
    </row>
    <row r="440" spans="1:25" x14ac:dyDescent="0.25">
      <c r="A440" s="32">
        <f>'Link types'!B419</f>
        <v>517</v>
      </c>
      <c r="B440" s="32">
        <f>'Link types'!C419</f>
        <v>50</v>
      </c>
      <c r="C440" s="32" t="str">
        <f>'Link types'!D419</f>
        <v>free</v>
      </c>
      <c r="D440" s="32">
        <f>'Link types'!E419</f>
        <v>1</v>
      </c>
      <c r="E440" s="32">
        <f>'Link types'!F419</f>
        <v>1000</v>
      </c>
      <c r="F440" s="32" t="str">
        <f>'Link types'!G419</f>
        <v/>
      </c>
      <c r="G440" s="32">
        <f>'Link types'!H419</f>
        <v>0</v>
      </c>
      <c r="H440" s="32">
        <f>'Link types'!I419</f>
        <v>0</v>
      </c>
      <c r="I440" s="32">
        <f>'Link types'!J419</f>
        <v>0</v>
      </c>
      <c r="J440" s="32">
        <f>'Link types'!K419</f>
        <v>0</v>
      </c>
      <c r="K440" s="32">
        <f>'Link types'!M419</f>
        <v>0</v>
      </c>
      <c r="L440" s="32">
        <f>'Link types'!N419</f>
        <v>0</v>
      </c>
      <c r="M440" s="32">
        <f>'Link types'!O419</f>
        <v>0</v>
      </c>
      <c r="N440" s="32">
        <f>'Link types'!P419</f>
        <v>0</v>
      </c>
      <c r="O440" s="32">
        <f>'Link types'!Q419</f>
        <v>0</v>
      </c>
      <c r="P440" s="32">
        <f>'Link types'!R419</f>
        <v>0</v>
      </c>
      <c r="Q440" s="32">
        <f>'Link types'!S419</f>
        <v>0</v>
      </c>
      <c r="R440" s="32">
        <f>'Link types'!T419</f>
        <v>0</v>
      </c>
      <c r="S440" s="32">
        <f>'Link types'!U419</f>
        <v>0</v>
      </c>
      <c r="T440" s="32">
        <f>'Link types'!V419</f>
        <v>0</v>
      </c>
      <c r="U440" s="32">
        <f>'Link types'!W419</f>
        <v>10</v>
      </c>
      <c r="V440" s="32">
        <f>'Link types'!X419</f>
        <v>10</v>
      </c>
      <c r="W440" s="32">
        <f>'Link types'!Y419</f>
        <v>10</v>
      </c>
      <c r="X440" s="32" t="str">
        <f>'Link types'!Z419</f>
        <v/>
      </c>
      <c r="Y440" s="32"/>
    </row>
    <row r="441" spans="1:25" x14ac:dyDescent="0.25">
      <c r="A441" s="32">
        <f>'Link types'!B420</f>
        <v>518</v>
      </c>
      <c r="B441" s="32">
        <f>'Link types'!C420</f>
        <v>50</v>
      </c>
      <c r="C441" s="32" t="str">
        <f>'Link types'!D420</f>
        <v>free</v>
      </c>
      <c r="D441" s="32">
        <f>'Link types'!E420</f>
        <v>1</v>
      </c>
      <c r="E441" s="32">
        <f>'Link types'!F420</f>
        <v>1000</v>
      </c>
      <c r="F441" s="32" t="str">
        <f>'Link types'!G420</f>
        <v/>
      </c>
      <c r="G441" s="32">
        <f>'Link types'!H420</f>
        <v>0</v>
      </c>
      <c r="H441" s="32">
        <f>'Link types'!I420</f>
        <v>0</v>
      </c>
      <c r="I441" s="32">
        <f>'Link types'!J420</f>
        <v>0</v>
      </c>
      <c r="J441" s="32">
        <f>'Link types'!K420</f>
        <v>0</v>
      </c>
      <c r="K441" s="32">
        <f>'Link types'!M420</f>
        <v>0</v>
      </c>
      <c r="L441" s="32">
        <f>'Link types'!N420</f>
        <v>0</v>
      </c>
      <c r="M441" s="32">
        <f>'Link types'!O420</f>
        <v>0</v>
      </c>
      <c r="N441" s="32">
        <f>'Link types'!P420</f>
        <v>0</v>
      </c>
      <c r="O441" s="32">
        <f>'Link types'!Q420</f>
        <v>0</v>
      </c>
      <c r="P441" s="32">
        <f>'Link types'!R420</f>
        <v>0</v>
      </c>
      <c r="Q441" s="32">
        <f>'Link types'!S420</f>
        <v>0</v>
      </c>
      <c r="R441" s="32">
        <f>'Link types'!T420</f>
        <v>0</v>
      </c>
      <c r="S441" s="32">
        <f>'Link types'!U420</f>
        <v>0</v>
      </c>
      <c r="T441" s="32">
        <f>'Link types'!V420</f>
        <v>0</v>
      </c>
      <c r="U441" s="32">
        <f>'Link types'!W420</f>
        <v>10</v>
      </c>
      <c r="V441" s="32">
        <f>'Link types'!X420</f>
        <v>10</v>
      </c>
      <c r="W441" s="32">
        <f>'Link types'!Y420</f>
        <v>10</v>
      </c>
      <c r="X441" s="32" t="str">
        <f>'Link types'!Z420</f>
        <v/>
      </c>
      <c r="Y441" s="32"/>
    </row>
    <row r="442" spans="1:25" x14ac:dyDescent="0.25">
      <c r="A442" s="32">
        <f>'Link types'!B421</f>
        <v>519</v>
      </c>
      <c r="B442" s="32">
        <f>'Link types'!C421</f>
        <v>50</v>
      </c>
      <c r="C442" s="32" t="str">
        <f>'Link types'!D421</f>
        <v>free</v>
      </c>
      <c r="D442" s="32">
        <f>'Link types'!E421</f>
        <v>1</v>
      </c>
      <c r="E442" s="32">
        <f>'Link types'!F421</f>
        <v>1000</v>
      </c>
      <c r="F442" s="32" t="str">
        <f>'Link types'!G421</f>
        <v/>
      </c>
      <c r="G442" s="32">
        <f>'Link types'!H421</f>
        <v>0</v>
      </c>
      <c r="H442" s="32">
        <f>'Link types'!I421</f>
        <v>0</v>
      </c>
      <c r="I442" s="32">
        <f>'Link types'!J421</f>
        <v>0</v>
      </c>
      <c r="J442" s="32">
        <f>'Link types'!K421</f>
        <v>0</v>
      </c>
      <c r="K442" s="32">
        <f>'Link types'!M421</f>
        <v>0</v>
      </c>
      <c r="L442" s="32">
        <f>'Link types'!N421</f>
        <v>0</v>
      </c>
      <c r="M442" s="32">
        <f>'Link types'!O421</f>
        <v>0</v>
      </c>
      <c r="N442" s="32">
        <f>'Link types'!P421</f>
        <v>0</v>
      </c>
      <c r="O442" s="32">
        <f>'Link types'!Q421</f>
        <v>0</v>
      </c>
      <c r="P442" s="32">
        <f>'Link types'!R421</f>
        <v>0</v>
      </c>
      <c r="Q442" s="32">
        <f>'Link types'!S421</f>
        <v>0</v>
      </c>
      <c r="R442" s="32">
        <f>'Link types'!T421</f>
        <v>0</v>
      </c>
      <c r="S442" s="32">
        <f>'Link types'!U421</f>
        <v>0</v>
      </c>
      <c r="T442" s="32">
        <f>'Link types'!V421</f>
        <v>0</v>
      </c>
      <c r="U442" s="32">
        <f>'Link types'!W421</f>
        <v>10</v>
      </c>
      <c r="V442" s="32">
        <f>'Link types'!X421</f>
        <v>10</v>
      </c>
      <c r="W442" s="32">
        <f>'Link types'!Y421</f>
        <v>10</v>
      </c>
      <c r="X442" s="32" t="str">
        <f>'Link types'!Z421</f>
        <v/>
      </c>
      <c r="Y442" s="32"/>
    </row>
    <row r="443" spans="1:25" x14ac:dyDescent="0.25">
      <c r="A443" s="32">
        <f>'Link types'!B422</f>
        <v>520</v>
      </c>
      <c r="B443" s="32">
        <f>'Link types'!C422</f>
        <v>50</v>
      </c>
      <c r="C443" s="32" t="str">
        <f>'Link types'!D422</f>
        <v>Te L1 V100</v>
      </c>
      <c r="D443" s="32">
        <f>'Link types'!E422</f>
        <v>1</v>
      </c>
      <c r="E443" s="32">
        <f>'Link types'!F422</f>
        <v>5</v>
      </c>
      <c r="F443" s="32" t="str">
        <f>'Link types'!G422</f>
        <v>BIKE,BUS,MINIBUS,CAR,HGV,PUTW,WALK</v>
      </c>
      <c r="G443" s="32">
        <f>'Link types'!H422</f>
        <v>1</v>
      </c>
      <c r="H443" s="32">
        <f>'Link types'!I422</f>
        <v>1200</v>
      </c>
      <c r="I443" s="32">
        <f>'Link types'!J422</f>
        <v>100</v>
      </c>
      <c r="J443" s="32">
        <f>'Link types'!K422</f>
        <v>1</v>
      </c>
      <c r="K443" s="32">
        <f>'Link types'!M422</f>
        <v>20</v>
      </c>
      <c r="L443" s="32">
        <f>'Link types'!N422</f>
        <v>130</v>
      </c>
      <c r="M443" s="32">
        <f>'Link types'!O422</f>
        <v>100</v>
      </c>
      <c r="N443" s="32">
        <f>'Link types'!P422</f>
        <v>4</v>
      </c>
      <c r="O443" s="32">
        <f>'Link types'!Q422</f>
        <v>80</v>
      </c>
      <c r="P443" s="32">
        <f>'Link types'!R422</f>
        <v>50</v>
      </c>
      <c r="Q443" s="32">
        <f>'Link types'!S422</f>
        <v>4</v>
      </c>
      <c r="R443" s="32">
        <f>'Link types'!T422</f>
        <v>50</v>
      </c>
      <c r="S443" s="32">
        <f>'Link types'!U422</f>
        <v>50</v>
      </c>
      <c r="T443" s="32">
        <f>'Link types'!V422</f>
        <v>50</v>
      </c>
      <c r="U443" s="32">
        <f>'Link types'!W422</f>
        <v>1</v>
      </c>
      <c r="V443" s="32">
        <f>'Link types'!X422</f>
        <v>1.2</v>
      </c>
      <c r="W443" s="32">
        <f>'Link types'!Y422</f>
        <v>1</v>
      </c>
      <c r="X443" s="32" t="str">
        <f>'Link types'!Z422</f>
        <v>Tertiary: Connects villages or serves as a major street within towns ("Kreisstraße")</v>
      </c>
      <c r="Y443" s="32"/>
    </row>
    <row r="444" spans="1:25" x14ac:dyDescent="0.25">
      <c r="A444" s="32">
        <f>'Link types'!B423</f>
        <v>521</v>
      </c>
      <c r="B444" s="32">
        <f>'Link types'!C423</f>
        <v>50</v>
      </c>
      <c r="C444" s="32" t="str">
        <f>'Link types'!D423</f>
        <v>Te L1 V90</v>
      </c>
      <c r="D444" s="32">
        <f>'Link types'!E423</f>
        <v>1</v>
      </c>
      <c r="E444" s="32">
        <f>'Link types'!F423</f>
        <v>5</v>
      </c>
      <c r="F444" s="32" t="str">
        <f>'Link types'!G423</f>
        <v>BIKE,BUS,MINIBUS,CAR,HGV,PUTW,WALK</v>
      </c>
      <c r="G444" s="32">
        <f>'Link types'!H423</f>
        <v>1</v>
      </c>
      <c r="H444" s="32">
        <f>'Link types'!I423</f>
        <v>1100</v>
      </c>
      <c r="I444" s="32">
        <f>'Link types'!J423</f>
        <v>90</v>
      </c>
      <c r="J444" s="32">
        <f>'Link types'!K423</f>
        <v>1</v>
      </c>
      <c r="K444" s="32">
        <f>'Link types'!M423</f>
        <v>20</v>
      </c>
      <c r="L444" s="32">
        <f>'Link types'!N423</f>
        <v>130</v>
      </c>
      <c r="M444" s="32">
        <f>'Link types'!O423</f>
        <v>100</v>
      </c>
      <c r="N444" s="32">
        <f>'Link types'!P423</f>
        <v>4</v>
      </c>
      <c r="O444" s="32">
        <f>'Link types'!Q423</f>
        <v>80</v>
      </c>
      <c r="P444" s="32">
        <f>'Link types'!R423</f>
        <v>50</v>
      </c>
      <c r="Q444" s="32">
        <f>'Link types'!S423</f>
        <v>4</v>
      </c>
      <c r="R444" s="32">
        <f>'Link types'!T423</f>
        <v>50</v>
      </c>
      <c r="S444" s="32">
        <f>'Link types'!U423</f>
        <v>50</v>
      </c>
      <c r="T444" s="32">
        <f>'Link types'!V423</f>
        <v>50</v>
      </c>
      <c r="U444" s="32">
        <f>'Link types'!W423</f>
        <v>1</v>
      </c>
      <c r="V444" s="32">
        <f>'Link types'!X423</f>
        <v>1.2</v>
      </c>
      <c r="W444" s="32">
        <f>'Link types'!Y423</f>
        <v>1</v>
      </c>
      <c r="X444" s="32" t="str">
        <f>'Link types'!Z423</f>
        <v>Tertiary: Connects villages or serves as a major street within towns ("Kreisstraße")</v>
      </c>
      <c r="Y444" s="32"/>
    </row>
    <row r="445" spans="1:25" x14ac:dyDescent="0.25">
      <c r="A445" s="32">
        <f>'Link types'!B424</f>
        <v>522</v>
      </c>
      <c r="B445" s="32">
        <f>'Link types'!C424</f>
        <v>50</v>
      </c>
      <c r="C445" s="32" t="str">
        <f>'Link types'!D424</f>
        <v>Te L1 V80</v>
      </c>
      <c r="D445" s="32">
        <f>'Link types'!E424</f>
        <v>1</v>
      </c>
      <c r="E445" s="32">
        <f>'Link types'!F424</f>
        <v>5</v>
      </c>
      <c r="F445" s="32" t="str">
        <f>'Link types'!G424</f>
        <v>BIKE,BUS,MINIBUS,CAR,HGV,PUTW,WALK</v>
      </c>
      <c r="G445" s="32">
        <f>'Link types'!H424</f>
        <v>1</v>
      </c>
      <c r="H445" s="32">
        <f>'Link types'!I424</f>
        <v>1000</v>
      </c>
      <c r="I445" s="32">
        <f>'Link types'!J424</f>
        <v>80</v>
      </c>
      <c r="J445" s="32">
        <f>'Link types'!K424</f>
        <v>1</v>
      </c>
      <c r="K445" s="32">
        <f>'Link types'!M424</f>
        <v>20</v>
      </c>
      <c r="L445" s="32">
        <f>'Link types'!N424</f>
        <v>130</v>
      </c>
      <c r="M445" s="32">
        <f>'Link types'!O424</f>
        <v>100</v>
      </c>
      <c r="N445" s="32">
        <f>'Link types'!P424</f>
        <v>4</v>
      </c>
      <c r="O445" s="32">
        <f>'Link types'!Q424</f>
        <v>80</v>
      </c>
      <c r="P445" s="32">
        <f>'Link types'!R424</f>
        <v>50</v>
      </c>
      <c r="Q445" s="32">
        <f>'Link types'!S424</f>
        <v>4</v>
      </c>
      <c r="R445" s="32">
        <f>'Link types'!T424</f>
        <v>50</v>
      </c>
      <c r="S445" s="32">
        <f>'Link types'!U424</f>
        <v>50</v>
      </c>
      <c r="T445" s="32">
        <f>'Link types'!V424</f>
        <v>50</v>
      </c>
      <c r="U445" s="32">
        <f>'Link types'!W424</f>
        <v>1</v>
      </c>
      <c r="V445" s="32">
        <f>'Link types'!X424</f>
        <v>1.2</v>
      </c>
      <c r="W445" s="32">
        <f>'Link types'!Y424</f>
        <v>1</v>
      </c>
      <c r="X445" s="32" t="str">
        <f>'Link types'!Z424</f>
        <v>Tertiary: Connects villages or serves as a major street within towns ("Kreisstraße")</v>
      </c>
      <c r="Y445" s="32"/>
    </row>
    <row r="446" spans="1:25" x14ac:dyDescent="0.25">
      <c r="A446" s="32">
        <f>'Link types'!B425</f>
        <v>523</v>
      </c>
      <c r="B446" s="32">
        <f>'Link types'!C425</f>
        <v>50</v>
      </c>
      <c r="C446" s="32" t="str">
        <f>'Link types'!D425</f>
        <v>Te L1 V70</v>
      </c>
      <c r="D446" s="32">
        <f>'Link types'!E425</f>
        <v>1</v>
      </c>
      <c r="E446" s="32">
        <f>'Link types'!F425</f>
        <v>5</v>
      </c>
      <c r="F446" s="32" t="str">
        <f>'Link types'!G425</f>
        <v>BIKE,BUS,MINIBUS,CAR,HGV,PUTW,WALK</v>
      </c>
      <c r="G446" s="32">
        <f>'Link types'!H425</f>
        <v>1</v>
      </c>
      <c r="H446" s="32">
        <f>'Link types'!I425</f>
        <v>800</v>
      </c>
      <c r="I446" s="32">
        <f>'Link types'!J425</f>
        <v>70</v>
      </c>
      <c r="J446" s="32">
        <f>'Link types'!K425</f>
        <v>1</v>
      </c>
      <c r="K446" s="32">
        <f>'Link types'!M425</f>
        <v>20</v>
      </c>
      <c r="L446" s="32">
        <f>'Link types'!N425</f>
        <v>130</v>
      </c>
      <c r="M446" s="32">
        <f>'Link types'!O425</f>
        <v>100</v>
      </c>
      <c r="N446" s="32">
        <f>'Link types'!P425</f>
        <v>4</v>
      </c>
      <c r="O446" s="32">
        <f>'Link types'!Q425</f>
        <v>80</v>
      </c>
      <c r="P446" s="32">
        <f>'Link types'!R425</f>
        <v>50</v>
      </c>
      <c r="Q446" s="32">
        <f>'Link types'!S425</f>
        <v>4</v>
      </c>
      <c r="R446" s="32">
        <f>'Link types'!T425</f>
        <v>50</v>
      </c>
      <c r="S446" s="32">
        <f>'Link types'!U425</f>
        <v>50</v>
      </c>
      <c r="T446" s="32">
        <f>'Link types'!V425</f>
        <v>50</v>
      </c>
      <c r="U446" s="32">
        <f>'Link types'!W425</f>
        <v>1</v>
      </c>
      <c r="V446" s="32">
        <f>'Link types'!X425</f>
        <v>1.2</v>
      </c>
      <c r="W446" s="32">
        <f>'Link types'!Y425</f>
        <v>1</v>
      </c>
      <c r="X446" s="32" t="str">
        <f>'Link types'!Z425</f>
        <v>Tertiary: Connects villages or serves as a major street within towns ("Kreisstraße")</v>
      </c>
      <c r="Y446" s="32"/>
    </row>
    <row r="447" spans="1:25" x14ac:dyDescent="0.25">
      <c r="A447" s="32">
        <f>'Link types'!B426</f>
        <v>524</v>
      </c>
      <c r="B447" s="32">
        <f>'Link types'!C426</f>
        <v>50</v>
      </c>
      <c r="C447" s="32" t="str">
        <f>'Link types'!D426</f>
        <v>Te L1 V60</v>
      </c>
      <c r="D447" s="32">
        <f>'Link types'!E426</f>
        <v>1</v>
      </c>
      <c r="E447" s="32">
        <f>'Link types'!F426</f>
        <v>5</v>
      </c>
      <c r="F447" s="32" t="str">
        <f>'Link types'!G426</f>
        <v>BIKE,BUS,MINIBUS,CAR,HGV,PUTW,WALK</v>
      </c>
      <c r="G447" s="32">
        <f>'Link types'!H426</f>
        <v>1</v>
      </c>
      <c r="H447" s="32">
        <f>'Link types'!I426</f>
        <v>600</v>
      </c>
      <c r="I447" s="32">
        <f>'Link types'!J426</f>
        <v>60</v>
      </c>
      <c r="J447" s="32">
        <f>'Link types'!K426</f>
        <v>1</v>
      </c>
      <c r="K447" s="32">
        <f>'Link types'!M426</f>
        <v>20</v>
      </c>
      <c r="L447" s="32">
        <f>'Link types'!N426</f>
        <v>130</v>
      </c>
      <c r="M447" s="32">
        <f>'Link types'!O426</f>
        <v>100</v>
      </c>
      <c r="N447" s="32">
        <f>'Link types'!P426</f>
        <v>4</v>
      </c>
      <c r="O447" s="32">
        <f>'Link types'!Q426</f>
        <v>80</v>
      </c>
      <c r="P447" s="32">
        <f>'Link types'!R426</f>
        <v>50</v>
      </c>
      <c r="Q447" s="32">
        <f>'Link types'!S426</f>
        <v>4</v>
      </c>
      <c r="R447" s="32">
        <f>'Link types'!T426</f>
        <v>50</v>
      </c>
      <c r="S447" s="32">
        <f>'Link types'!U426</f>
        <v>50</v>
      </c>
      <c r="T447" s="32">
        <f>'Link types'!V426</f>
        <v>50</v>
      </c>
      <c r="U447" s="32">
        <f>'Link types'!W426</f>
        <v>1</v>
      </c>
      <c r="V447" s="32">
        <f>'Link types'!X426</f>
        <v>1.2</v>
      </c>
      <c r="W447" s="32">
        <f>'Link types'!Y426</f>
        <v>1</v>
      </c>
      <c r="X447" s="32" t="str">
        <f>'Link types'!Z426</f>
        <v>Tertiary: Connects villages or serves as a major street within towns ("Kreisstraße")</v>
      </c>
      <c r="Y447" s="32"/>
    </row>
    <row r="448" spans="1:25" x14ac:dyDescent="0.25">
      <c r="A448" s="32">
        <f>'Link types'!B427</f>
        <v>525</v>
      </c>
      <c r="B448" s="32">
        <f>'Link types'!C427</f>
        <v>50</v>
      </c>
      <c r="C448" s="32" t="str">
        <f>'Link types'!D427</f>
        <v>Te L1 V50</v>
      </c>
      <c r="D448" s="32">
        <f>'Link types'!E427</f>
        <v>1</v>
      </c>
      <c r="E448" s="32">
        <f>'Link types'!F427</f>
        <v>5</v>
      </c>
      <c r="F448" s="32" t="str">
        <f>'Link types'!G427</f>
        <v>BIKE,BUS,MINIBUS,CAR,HGV,PUTW,WALK</v>
      </c>
      <c r="G448" s="32">
        <f>'Link types'!H427</f>
        <v>1</v>
      </c>
      <c r="H448" s="32">
        <f>'Link types'!I427</f>
        <v>400</v>
      </c>
      <c r="I448" s="32">
        <f>'Link types'!J427</f>
        <v>50</v>
      </c>
      <c r="J448" s="32">
        <f>'Link types'!K427</f>
        <v>1</v>
      </c>
      <c r="K448" s="32">
        <f>'Link types'!M427</f>
        <v>20</v>
      </c>
      <c r="L448" s="32">
        <f>'Link types'!N427</f>
        <v>130</v>
      </c>
      <c r="M448" s="32">
        <f>'Link types'!O427</f>
        <v>100</v>
      </c>
      <c r="N448" s="32">
        <f>'Link types'!P427</f>
        <v>4</v>
      </c>
      <c r="O448" s="32">
        <f>'Link types'!Q427</f>
        <v>80</v>
      </c>
      <c r="P448" s="32">
        <f>'Link types'!R427</f>
        <v>50</v>
      </c>
      <c r="Q448" s="32">
        <f>'Link types'!S427</f>
        <v>4</v>
      </c>
      <c r="R448" s="32">
        <f>'Link types'!T427</f>
        <v>50</v>
      </c>
      <c r="S448" s="32">
        <f>'Link types'!U427</f>
        <v>50</v>
      </c>
      <c r="T448" s="32">
        <f>'Link types'!V427</f>
        <v>50</v>
      </c>
      <c r="U448" s="32">
        <f>'Link types'!W427</f>
        <v>1</v>
      </c>
      <c r="V448" s="32">
        <f>'Link types'!X427</f>
        <v>1.2</v>
      </c>
      <c r="W448" s="32">
        <f>'Link types'!Y427</f>
        <v>1</v>
      </c>
      <c r="X448" s="32" t="str">
        <f>'Link types'!Z427</f>
        <v>Tertiary: Connects villages or serves as a major street within towns ("Kreisstraße")</v>
      </c>
      <c r="Y448" s="32"/>
    </row>
    <row r="449" spans="1:25" x14ac:dyDescent="0.25">
      <c r="A449" s="32">
        <f>'Link types'!B428</f>
        <v>526</v>
      </c>
      <c r="B449" s="32">
        <f>'Link types'!C428</f>
        <v>50</v>
      </c>
      <c r="C449" s="32" t="str">
        <f>'Link types'!D428</f>
        <v>Te L1 V40</v>
      </c>
      <c r="D449" s="32">
        <f>'Link types'!E428</f>
        <v>1</v>
      </c>
      <c r="E449" s="32">
        <f>'Link types'!F428</f>
        <v>5</v>
      </c>
      <c r="F449" s="32" t="str">
        <f>'Link types'!G428</f>
        <v>BIKE,BUS,MINIBUS,CAR,HGV,PUTW,WALK</v>
      </c>
      <c r="G449" s="32">
        <f>'Link types'!H428</f>
        <v>1</v>
      </c>
      <c r="H449" s="32">
        <f>'Link types'!I428</f>
        <v>300</v>
      </c>
      <c r="I449" s="32">
        <f>'Link types'!J428</f>
        <v>40</v>
      </c>
      <c r="J449" s="32">
        <f>'Link types'!K428</f>
        <v>1</v>
      </c>
      <c r="K449" s="32">
        <f>'Link types'!M428</f>
        <v>20</v>
      </c>
      <c r="L449" s="32">
        <f>'Link types'!N428</f>
        <v>130</v>
      </c>
      <c r="M449" s="32">
        <f>'Link types'!O428</f>
        <v>100</v>
      </c>
      <c r="N449" s="32">
        <f>'Link types'!P428</f>
        <v>4</v>
      </c>
      <c r="O449" s="32">
        <f>'Link types'!Q428</f>
        <v>80</v>
      </c>
      <c r="P449" s="32">
        <f>'Link types'!R428</f>
        <v>50</v>
      </c>
      <c r="Q449" s="32">
        <f>'Link types'!S428</f>
        <v>4</v>
      </c>
      <c r="R449" s="32">
        <f>'Link types'!T428</f>
        <v>50</v>
      </c>
      <c r="S449" s="32">
        <f>'Link types'!U428</f>
        <v>50</v>
      </c>
      <c r="T449" s="32">
        <f>'Link types'!V428</f>
        <v>50</v>
      </c>
      <c r="U449" s="32">
        <f>'Link types'!W428</f>
        <v>1</v>
      </c>
      <c r="V449" s="32">
        <f>'Link types'!X428</f>
        <v>1.2</v>
      </c>
      <c r="W449" s="32">
        <f>'Link types'!Y428</f>
        <v>1</v>
      </c>
      <c r="X449" s="32" t="str">
        <f>'Link types'!Z428</f>
        <v>Tertiary: Connects villages or serves as a major street within towns ("Kreisstraße")</v>
      </c>
      <c r="Y449" s="32"/>
    </row>
    <row r="450" spans="1:25" x14ac:dyDescent="0.25">
      <c r="A450" s="32">
        <f>'Link types'!B429</f>
        <v>527</v>
      </c>
      <c r="B450" s="32">
        <f>'Link types'!C429</f>
        <v>50</v>
      </c>
      <c r="C450" s="32" t="str">
        <f>'Link types'!D429</f>
        <v>free</v>
      </c>
      <c r="D450" s="32">
        <f>'Link types'!E429</f>
        <v>1</v>
      </c>
      <c r="E450" s="32">
        <f>'Link types'!F429</f>
        <v>1000</v>
      </c>
      <c r="F450" s="32" t="str">
        <f>'Link types'!G429</f>
        <v/>
      </c>
      <c r="G450" s="32">
        <f>'Link types'!H429</f>
        <v>0</v>
      </c>
      <c r="H450" s="32">
        <f>'Link types'!I429</f>
        <v>0</v>
      </c>
      <c r="I450" s="32">
        <f>'Link types'!J429</f>
        <v>0</v>
      </c>
      <c r="J450" s="32">
        <f>'Link types'!K429</f>
        <v>0</v>
      </c>
      <c r="K450" s="32">
        <f>'Link types'!M429</f>
        <v>0</v>
      </c>
      <c r="L450" s="32">
        <f>'Link types'!N429</f>
        <v>0</v>
      </c>
      <c r="M450" s="32">
        <f>'Link types'!O429</f>
        <v>0</v>
      </c>
      <c r="N450" s="32">
        <f>'Link types'!P429</f>
        <v>0</v>
      </c>
      <c r="O450" s="32">
        <f>'Link types'!Q429</f>
        <v>0</v>
      </c>
      <c r="P450" s="32">
        <f>'Link types'!R429</f>
        <v>0</v>
      </c>
      <c r="Q450" s="32">
        <f>'Link types'!S429</f>
        <v>0</v>
      </c>
      <c r="R450" s="32">
        <f>'Link types'!T429</f>
        <v>0</v>
      </c>
      <c r="S450" s="32">
        <f>'Link types'!U429</f>
        <v>0</v>
      </c>
      <c r="T450" s="32">
        <f>'Link types'!V429</f>
        <v>0</v>
      </c>
      <c r="U450" s="32">
        <f>'Link types'!W429</f>
        <v>10</v>
      </c>
      <c r="V450" s="32">
        <f>'Link types'!X429</f>
        <v>10</v>
      </c>
      <c r="W450" s="32">
        <f>'Link types'!Y429</f>
        <v>10</v>
      </c>
      <c r="X450" s="32" t="str">
        <f>'Link types'!Z429</f>
        <v/>
      </c>
      <c r="Y450" s="32"/>
    </row>
    <row r="451" spans="1:25" x14ac:dyDescent="0.25">
      <c r="A451" s="32">
        <f>'Link types'!B430</f>
        <v>528</v>
      </c>
      <c r="B451" s="32">
        <f>'Link types'!C430</f>
        <v>50</v>
      </c>
      <c r="C451" s="32" t="str">
        <f>'Link types'!D430</f>
        <v>free</v>
      </c>
      <c r="D451" s="32">
        <f>'Link types'!E430</f>
        <v>1</v>
      </c>
      <c r="E451" s="32">
        <f>'Link types'!F430</f>
        <v>1000</v>
      </c>
      <c r="F451" s="32" t="str">
        <f>'Link types'!G430</f>
        <v/>
      </c>
      <c r="G451" s="32">
        <f>'Link types'!H430</f>
        <v>0</v>
      </c>
      <c r="H451" s="32">
        <f>'Link types'!I430</f>
        <v>0</v>
      </c>
      <c r="I451" s="32">
        <f>'Link types'!J430</f>
        <v>0</v>
      </c>
      <c r="J451" s="32">
        <f>'Link types'!K430</f>
        <v>0</v>
      </c>
      <c r="K451" s="32">
        <f>'Link types'!M430</f>
        <v>0</v>
      </c>
      <c r="L451" s="32">
        <f>'Link types'!N430</f>
        <v>0</v>
      </c>
      <c r="M451" s="32">
        <f>'Link types'!O430</f>
        <v>0</v>
      </c>
      <c r="N451" s="32">
        <f>'Link types'!P430</f>
        <v>0</v>
      </c>
      <c r="O451" s="32">
        <f>'Link types'!Q430</f>
        <v>0</v>
      </c>
      <c r="P451" s="32">
        <f>'Link types'!R430</f>
        <v>0</v>
      </c>
      <c r="Q451" s="32">
        <f>'Link types'!S430</f>
        <v>0</v>
      </c>
      <c r="R451" s="32">
        <f>'Link types'!T430</f>
        <v>0</v>
      </c>
      <c r="S451" s="32">
        <f>'Link types'!U430</f>
        <v>0</v>
      </c>
      <c r="T451" s="32">
        <f>'Link types'!V430</f>
        <v>0</v>
      </c>
      <c r="U451" s="32">
        <f>'Link types'!W430</f>
        <v>10</v>
      </c>
      <c r="V451" s="32">
        <f>'Link types'!X430</f>
        <v>10</v>
      </c>
      <c r="W451" s="32">
        <f>'Link types'!Y430</f>
        <v>10</v>
      </c>
      <c r="X451" s="32" t="str">
        <f>'Link types'!Z430</f>
        <v/>
      </c>
      <c r="Y451" s="32"/>
    </row>
    <row r="452" spans="1:25" x14ac:dyDescent="0.25">
      <c r="A452" s="32">
        <f>'Link types'!B431</f>
        <v>529</v>
      </c>
      <c r="B452" s="32">
        <f>'Link types'!C431</f>
        <v>50</v>
      </c>
      <c r="C452" s="32" t="str">
        <f>'Link types'!D431</f>
        <v>free</v>
      </c>
      <c r="D452" s="32">
        <f>'Link types'!E431</f>
        <v>1</v>
      </c>
      <c r="E452" s="32">
        <f>'Link types'!F431</f>
        <v>1000</v>
      </c>
      <c r="F452" s="32" t="str">
        <f>'Link types'!G431</f>
        <v/>
      </c>
      <c r="G452" s="32">
        <f>'Link types'!H431</f>
        <v>0</v>
      </c>
      <c r="H452" s="32">
        <f>'Link types'!I431</f>
        <v>0</v>
      </c>
      <c r="I452" s="32">
        <f>'Link types'!J431</f>
        <v>0</v>
      </c>
      <c r="J452" s="32">
        <f>'Link types'!K431</f>
        <v>0</v>
      </c>
      <c r="K452" s="32">
        <f>'Link types'!M431</f>
        <v>0</v>
      </c>
      <c r="L452" s="32">
        <f>'Link types'!N431</f>
        <v>0</v>
      </c>
      <c r="M452" s="32">
        <f>'Link types'!O431</f>
        <v>0</v>
      </c>
      <c r="N452" s="32">
        <f>'Link types'!P431</f>
        <v>0</v>
      </c>
      <c r="O452" s="32">
        <f>'Link types'!Q431</f>
        <v>0</v>
      </c>
      <c r="P452" s="32">
        <f>'Link types'!R431</f>
        <v>0</v>
      </c>
      <c r="Q452" s="32">
        <f>'Link types'!S431</f>
        <v>0</v>
      </c>
      <c r="R452" s="32">
        <f>'Link types'!T431</f>
        <v>0</v>
      </c>
      <c r="S452" s="32">
        <f>'Link types'!U431</f>
        <v>0</v>
      </c>
      <c r="T452" s="32">
        <f>'Link types'!V431</f>
        <v>0</v>
      </c>
      <c r="U452" s="32">
        <f>'Link types'!W431</f>
        <v>10</v>
      </c>
      <c r="V452" s="32">
        <f>'Link types'!X431</f>
        <v>10</v>
      </c>
      <c r="W452" s="32">
        <f>'Link types'!Y431</f>
        <v>10</v>
      </c>
      <c r="X452" s="32" t="str">
        <f>'Link types'!Z431</f>
        <v/>
      </c>
      <c r="Y452" s="32"/>
    </row>
    <row r="453" spans="1:25" x14ac:dyDescent="0.25">
      <c r="A453" s="32">
        <f>'Link types'!B432</f>
        <v>530</v>
      </c>
      <c r="B453" s="32">
        <f>'Link types'!C432</f>
        <v>50</v>
      </c>
      <c r="C453" s="32" t="str">
        <f>'Link types'!D432</f>
        <v>free</v>
      </c>
      <c r="D453" s="32">
        <f>'Link types'!E432</f>
        <v>1</v>
      </c>
      <c r="E453" s="32">
        <f>'Link types'!F432</f>
        <v>1000</v>
      </c>
      <c r="F453" s="32" t="str">
        <f>'Link types'!G432</f>
        <v/>
      </c>
      <c r="G453" s="32">
        <f>'Link types'!H432</f>
        <v>0</v>
      </c>
      <c r="H453" s="32">
        <f>'Link types'!I432</f>
        <v>0</v>
      </c>
      <c r="I453" s="32">
        <f>'Link types'!J432</f>
        <v>0</v>
      </c>
      <c r="J453" s="32">
        <f>'Link types'!K432</f>
        <v>0</v>
      </c>
      <c r="K453" s="32">
        <f>'Link types'!M432</f>
        <v>0</v>
      </c>
      <c r="L453" s="32">
        <f>'Link types'!N432</f>
        <v>0</v>
      </c>
      <c r="M453" s="32">
        <f>'Link types'!O432</f>
        <v>0</v>
      </c>
      <c r="N453" s="32">
        <f>'Link types'!P432</f>
        <v>0</v>
      </c>
      <c r="O453" s="32">
        <f>'Link types'!Q432</f>
        <v>0</v>
      </c>
      <c r="P453" s="32">
        <f>'Link types'!R432</f>
        <v>0</v>
      </c>
      <c r="Q453" s="32">
        <f>'Link types'!S432</f>
        <v>0</v>
      </c>
      <c r="R453" s="32">
        <f>'Link types'!T432</f>
        <v>0</v>
      </c>
      <c r="S453" s="32">
        <f>'Link types'!U432</f>
        <v>0</v>
      </c>
      <c r="T453" s="32">
        <f>'Link types'!V432</f>
        <v>0</v>
      </c>
      <c r="U453" s="32">
        <f>'Link types'!W432</f>
        <v>10</v>
      </c>
      <c r="V453" s="32">
        <f>'Link types'!X432</f>
        <v>10</v>
      </c>
      <c r="W453" s="32">
        <f>'Link types'!Y432</f>
        <v>10</v>
      </c>
      <c r="X453" s="32" t="str">
        <f>'Link types'!Z432</f>
        <v/>
      </c>
      <c r="Y453" s="32"/>
    </row>
    <row r="454" spans="1:25" x14ac:dyDescent="0.25">
      <c r="A454" s="32">
        <f>'Link types'!B433</f>
        <v>531</v>
      </c>
      <c r="B454" s="32">
        <f>'Link types'!C433</f>
        <v>50</v>
      </c>
      <c r="C454" s="32" t="str">
        <f>'Link types'!D433</f>
        <v>free</v>
      </c>
      <c r="D454" s="32">
        <f>'Link types'!E433</f>
        <v>1</v>
      </c>
      <c r="E454" s="32">
        <f>'Link types'!F433</f>
        <v>1000</v>
      </c>
      <c r="F454" s="32" t="str">
        <f>'Link types'!G433</f>
        <v/>
      </c>
      <c r="G454" s="32">
        <f>'Link types'!H433</f>
        <v>0</v>
      </c>
      <c r="H454" s="32">
        <f>'Link types'!I433</f>
        <v>0</v>
      </c>
      <c r="I454" s="32">
        <f>'Link types'!J433</f>
        <v>0</v>
      </c>
      <c r="J454" s="32">
        <f>'Link types'!K433</f>
        <v>0</v>
      </c>
      <c r="K454" s="32">
        <f>'Link types'!M433</f>
        <v>0</v>
      </c>
      <c r="L454" s="32">
        <f>'Link types'!N433</f>
        <v>0</v>
      </c>
      <c r="M454" s="32">
        <f>'Link types'!O433</f>
        <v>0</v>
      </c>
      <c r="N454" s="32">
        <f>'Link types'!P433</f>
        <v>0</v>
      </c>
      <c r="O454" s="32">
        <f>'Link types'!Q433</f>
        <v>0</v>
      </c>
      <c r="P454" s="32">
        <f>'Link types'!R433</f>
        <v>0</v>
      </c>
      <c r="Q454" s="32">
        <f>'Link types'!S433</f>
        <v>0</v>
      </c>
      <c r="R454" s="32">
        <f>'Link types'!T433</f>
        <v>0</v>
      </c>
      <c r="S454" s="32">
        <f>'Link types'!U433</f>
        <v>0</v>
      </c>
      <c r="T454" s="32">
        <f>'Link types'!V433</f>
        <v>0</v>
      </c>
      <c r="U454" s="32">
        <f>'Link types'!W433</f>
        <v>10</v>
      </c>
      <c r="V454" s="32">
        <f>'Link types'!X433</f>
        <v>10</v>
      </c>
      <c r="W454" s="32">
        <f>'Link types'!Y433</f>
        <v>10</v>
      </c>
      <c r="X454" s="32" t="str">
        <f>'Link types'!Z433</f>
        <v/>
      </c>
      <c r="Y454" s="32"/>
    </row>
    <row r="455" spans="1:25" x14ac:dyDescent="0.25">
      <c r="A455" s="32">
        <f>'Link types'!B434</f>
        <v>532</v>
      </c>
      <c r="B455" s="32">
        <f>'Link types'!C434</f>
        <v>50</v>
      </c>
      <c r="C455" s="32" t="str">
        <f>'Link types'!D434</f>
        <v>free</v>
      </c>
      <c r="D455" s="32">
        <f>'Link types'!E434</f>
        <v>1</v>
      </c>
      <c r="E455" s="32">
        <f>'Link types'!F434</f>
        <v>1000</v>
      </c>
      <c r="F455" s="32" t="str">
        <f>'Link types'!G434</f>
        <v/>
      </c>
      <c r="G455" s="32">
        <f>'Link types'!H434</f>
        <v>0</v>
      </c>
      <c r="H455" s="32">
        <f>'Link types'!I434</f>
        <v>0</v>
      </c>
      <c r="I455" s="32">
        <f>'Link types'!J434</f>
        <v>0</v>
      </c>
      <c r="J455" s="32">
        <f>'Link types'!K434</f>
        <v>0</v>
      </c>
      <c r="K455" s="32">
        <f>'Link types'!M434</f>
        <v>0</v>
      </c>
      <c r="L455" s="32">
        <f>'Link types'!N434</f>
        <v>0</v>
      </c>
      <c r="M455" s="32">
        <f>'Link types'!O434</f>
        <v>0</v>
      </c>
      <c r="N455" s="32">
        <f>'Link types'!P434</f>
        <v>0</v>
      </c>
      <c r="O455" s="32">
        <f>'Link types'!Q434</f>
        <v>0</v>
      </c>
      <c r="P455" s="32">
        <f>'Link types'!R434</f>
        <v>0</v>
      </c>
      <c r="Q455" s="32">
        <f>'Link types'!S434</f>
        <v>0</v>
      </c>
      <c r="R455" s="32">
        <f>'Link types'!T434</f>
        <v>0</v>
      </c>
      <c r="S455" s="32">
        <f>'Link types'!U434</f>
        <v>0</v>
      </c>
      <c r="T455" s="32">
        <f>'Link types'!V434</f>
        <v>0</v>
      </c>
      <c r="U455" s="32">
        <f>'Link types'!W434</f>
        <v>10</v>
      </c>
      <c r="V455" s="32">
        <f>'Link types'!X434</f>
        <v>10</v>
      </c>
      <c r="W455" s="32">
        <f>'Link types'!Y434</f>
        <v>10</v>
      </c>
      <c r="X455" s="32" t="str">
        <f>'Link types'!Z434</f>
        <v/>
      </c>
      <c r="Y455" s="32"/>
    </row>
    <row r="456" spans="1:25" x14ac:dyDescent="0.25">
      <c r="A456" s="32">
        <f>'Link types'!B435</f>
        <v>533</v>
      </c>
      <c r="B456" s="32">
        <f>'Link types'!C435</f>
        <v>50</v>
      </c>
      <c r="C456" s="32" t="str">
        <f>'Link types'!D435</f>
        <v>free</v>
      </c>
      <c r="D456" s="32">
        <f>'Link types'!E435</f>
        <v>1</v>
      </c>
      <c r="E456" s="32">
        <f>'Link types'!F435</f>
        <v>1000</v>
      </c>
      <c r="F456" s="32" t="str">
        <f>'Link types'!G435</f>
        <v/>
      </c>
      <c r="G456" s="32">
        <f>'Link types'!H435</f>
        <v>0</v>
      </c>
      <c r="H456" s="32">
        <f>'Link types'!I435</f>
        <v>0</v>
      </c>
      <c r="I456" s="32">
        <f>'Link types'!J435</f>
        <v>0</v>
      </c>
      <c r="J456" s="32">
        <f>'Link types'!K435</f>
        <v>0</v>
      </c>
      <c r="K456" s="32">
        <f>'Link types'!M435</f>
        <v>0</v>
      </c>
      <c r="L456" s="32">
        <f>'Link types'!N435</f>
        <v>0</v>
      </c>
      <c r="M456" s="32">
        <f>'Link types'!O435</f>
        <v>0</v>
      </c>
      <c r="N456" s="32">
        <f>'Link types'!P435</f>
        <v>0</v>
      </c>
      <c r="O456" s="32">
        <f>'Link types'!Q435</f>
        <v>0</v>
      </c>
      <c r="P456" s="32">
        <f>'Link types'!R435</f>
        <v>0</v>
      </c>
      <c r="Q456" s="32">
        <f>'Link types'!S435</f>
        <v>0</v>
      </c>
      <c r="R456" s="32">
        <f>'Link types'!T435</f>
        <v>0</v>
      </c>
      <c r="S456" s="32">
        <f>'Link types'!U435</f>
        <v>0</v>
      </c>
      <c r="T456" s="32">
        <f>'Link types'!V435</f>
        <v>0</v>
      </c>
      <c r="U456" s="32">
        <f>'Link types'!W435</f>
        <v>10</v>
      </c>
      <c r="V456" s="32">
        <f>'Link types'!X435</f>
        <v>10</v>
      </c>
      <c r="W456" s="32">
        <f>'Link types'!Y435</f>
        <v>10</v>
      </c>
      <c r="X456" s="32" t="str">
        <f>'Link types'!Z435</f>
        <v/>
      </c>
      <c r="Y456" s="32"/>
    </row>
    <row r="457" spans="1:25" x14ac:dyDescent="0.25">
      <c r="A457" s="32">
        <f>'Link types'!B436</f>
        <v>534</v>
      </c>
      <c r="B457" s="32">
        <f>'Link types'!C436</f>
        <v>50</v>
      </c>
      <c r="C457" s="32" t="str">
        <f>'Link types'!D436</f>
        <v>free</v>
      </c>
      <c r="D457" s="32">
        <f>'Link types'!E436</f>
        <v>1</v>
      </c>
      <c r="E457" s="32">
        <f>'Link types'!F436</f>
        <v>1000</v>
      </c>
      <c r="F457" s="32" t="str">
        <f>'Link types'!G436</f>
        <v/>
      </c>
      <c r="G457" s="32">
        <f>'Link types'!H436</f>
        <v>0</v>
      </c>
      <c r="H457" s="32">
        <f>'Link types'!I436</f>
        <v>0</v>
      </c>
      <c r="I457" s="32">
        <f>'Link types'!J436</f>
        <v>0</v>
      </c>
      <c r="J457" s="32">
        <f>'Link types'!K436</f>
        <v>0</v>
      </c>
      <c r="K457" s="32">
        <f>'Link types'!M436</f>
        <v>0</v>
      </c>
      <c r="L457" s="32">
        <f>'Link types'!N436</f>
        <v>0</v>
      </c>
      <c r="M457" s="32">
        <f>'Link types'!O436</f>
        <v>0</v>
      </c>
      <c r="N457" s="32">
        <f>'Link types'!P436</f>
        <v>0</v>
      </c>
      <c r="O457" s="32">
        <f>'Link types'!Q436</f>
        <v>0</v>
      </c>
      <c r="P457" s="32">
        <f>'Link types'!R436</f>
        <v>0</v>
      </c>
      <c r="Q457" s="32">
        <f>'Link types'!S436</f>
        <v>0</v>
      </c>
      <c r="R457" s="32">
        <f>'Link types'!T436</f>
        <v>0</v>
      </c>
      <c r="S457" s="32">
        <f>'Link types'!U436</f>
        <v>0</v>
      </c>
      <c r="T457" s="32">
        <f>'Link types'!V436</f>
        <v>0</v>
      </c>
      <c r="U457" s="32">
        <f>'Link types'!W436</f>
        <v>10</v>
      </c>
      <c r="V457" s="32">
        <f>'Link types'!X436</f>
        <v>10</v>
      </c>
      <c r="W457" s="32">
        <f>'Link types'!Y436</f>
        <v>10</v>
      </c>
      <c r="X457" s="32" t="str">
        <f>'Link types'!Z436</f>
        <v/>
      </c>
      <c r="Y457" s="32"/>
    </row>
    <row r="458" spans="1:25" x14ac:dyDescent="0.25">
      <c r="A458" s="32">
        <f>'Link types'!B437</f>
        <v>535</v>
      </c>
      <c r="B458" s="32">
        <f>'Link types'!C437</f>
        <v>50</v>
      </c>
      <c r="C458" s="32" t="str">
        <f>'Link types'!D437</f>
        <v>free</v>
      </c>
      <c r="D458" s="32">
        <f>'Link types'!E437</f>
        <v>1</v>
      </c>
      <c r="E458" s="32">
        <f>'Link types'!F437</f>
        <v>1000</v>
      </c>
      <c r="F458" s="32" t="str">
        <f>'Link types'!G437</f>
        <v/>
      </c>
      <c r="G458" s="32">
        <f>'Link types'!H437</f>
        <v>0</v>
      </c>
      <c r="H458" s="32">
        <f>'Link types'!I437</f>
        <v>0</v>
      </c>
      <c r="I458" s="32">
        <f>'Link types'!J437</f>
        <v>0</v>
      </c>
      <c r="J458" s="32">
        <f>'Link types'!K437</f>
        <v>0</v>
      </c>
      <c r="K458" s="32">
        <f>'Link types'!M437</f>
        <v>0</v>
      </c>
      <c r="L458" s="32">
        <f>'Link types'!N437</f>
        <v>0</v>
      </c>
      <c r="M458" s="32">
        <f>'Link types'!O437</f>
        <v>0</v>
      </c>
      <c r="N458" s="32">
        <f>'Link types'!P437</f>
        <v>0</v>
      </c>
      <c r="O458" s="32">
        <f>'Link types'!Q437</f>
        <v>0</v>
      </c>
      <c r="P458" s="32">
        <f>'Link types'!R437</f>
        <v>0</v>
      </c>
      <c r="Q458" s="32">
        <f>'Link types'!S437</f>
        <v>0</v>
      </c>
      <c r="R458" s="32">
        <f>'Link types'!T437</f>
        <v>0</v>
      </c>
      <c r="S458" s="32">
        <f>'Link types'!U437</f>
        <v>0</v>
      </c>
      <c r="T458" s="32">
        <f>'Link types'!V437</f>
        <v>0</v>
      </c>
      <c r="U458" s="32">
        <f>'Link types'!W437</f>
        <v>10</v>
      </c>
      <c r="V458" s="32">
        <f>'Link types'!X437</f>
        <v>10</v>
      </c>
      <c r="W458" s="32">
        <f>'Link types'!Y437</f>
        <v>10</v>
      </c>
      <c r="X458" s="32" t="str">
        <f>'Link types'!Z437</f>
        <v/>
      </c>
      <c r="Y458" s="32"/>
    </row>
    <row r="459" spans="1:25" x14ac:dyDescent="0.25">
      <c r="A459" s="32">
        <f>'Link types'!B438</f>
        <v>536</v>
      </c>
      <c r="B459" s="32">
        <f>'Link types'!C438</f>
        <v>50</v>
      </c>
      <c r="C459" s="32" t="str">
        <f>'Link types'!D438</f>
        <v>free</v>
      </c>
      <c r="D459" s="32">
        <f>'Link types'!E438</f>
        <v>1</v>
      </c>
      <c r="E459" s="32">
        <f>'Link types'!F438</f>
        <v>1000</v>
      </c>
      <c r="F459" s="32" t="str">
        <f>'Link types'!G438</f>
        <v/>
      </c>
      <c r="G459" s="32">
        <f>'Link types'!H438</f>
        <v>0</v>
      </c>
      <c r="H459" s="32">
        <f>'Link types'!I438</f>
        <v>0</v>
      </c>
      <c r="I459" s="32">
        <f>'Link types'!J438</f>
        <v>0</v>
      </c>
      <c r="J459" s="32">
        <f>'Link types'!K438</f>
        <v>0</v>
      </c>
      <c r="K459" s="32">
        <f>'Link types'!M438</f>
        <v>0</v>
      </c>
      <c r="L459" s="32">
        <f>'Link types'!N438</f>
        <v>0</v>
      </c>
      <c r="M459" s="32">
        <f>'Link types'!O438</f>
        <v>0</v>
      </c>
      <c r="N459" s="32">
        <f>'Link types'!P438</f>
        <v>0</v>
      </c>
      <c r="O459" s="32">
        <f>'Link types'!Q438</f>
        <v>0</v>
      </c>
      <c r="P459" s="32">
        <f>'Link types'!R438</f>
        <v>0</v>
      </c>
      <c r="Q459" s="32">
        <f>'Link types'!S438</f>
        <v>0</v>
      </c>
      <c r="R459" s="32">
        <f>'Link types'!T438</f>
        <v>0</v>
      </c>
      <c r="S459" s="32">
        <f>'Link types'!U438</f>
        <v>0</v>
      </c>
      <c r="T459" s="32">
        <f>'Link types'!V438</f>
        <v>0</v>
      </c>
      <c r="U459" s="32">
        <f>'Link types'!W438</f>
        <v>10</v>
      </c>
      <c r="V459" s="32">
        <f>'Link types'!X438</f>
        <v>10</v>
      </c>
      <c r="W459" s="32">
        <f>'Link types'!Y438</f>
        <v>10</v>
      </c>
      <c r="X459" s="32" t="str">
        <f>'Link types'!Z438</f>
        <v/>
      </c>
      <c r="Y459" s="32"/>
    </row>
    <row r="460" spans="1:25" x14ac:dyDescent="0.25">
      <c r="A460" s="32">
        <f>'Link types'!B439</f>
        <v>537</v>
      </c>
      <c r="B460" s="32">
        <f>'Link types'!C439</f>
        <v>50</v>
      </c>
      <c r="C460" s="32" t="str">
        <f>'Link types'!D439</f>
        <v>free</v>
      </c>
      <c r="D460" s="32">
        <f>'Link types'!E439</f>
        <v>1</v>
      </c>
      <c r="E460" s="32">
        <f>'Link types'!F439</f>
        <v>1000</v>
      </c>
      <c r="F460" s="32" t="str">
        <f>'Link types'!G439</f>
        <v/>
      </c>
      <c r="G460" s="32">
        <f>'Link types'!H439</f>
        <v>0</v>
      </c>
      <c r="H460" s="32">
        <f>'Link types'!I439</f>
        <v>0</v>
      </c>
      <c r="I460" s="32">
        <f>'Link types'!J439</f>
        <v>0</v>
      </c>
      <c r="J460" s="32">
        <f>'Link types'!K439</f>
        <v>0</v>
      </c>
      <c r="K460" s="32">
        <f>'Link types'!M439</f>
        <v>0</v>
      </c>
      <c r="L460" s="32">
        <f>'Link types'!N439</f>
        <v>0</v>
      </c>
      <c r="M460" s="32">
        <f>'Link types'!O439</f>
        <v>0</v>
      </c>
      <c r="N460" s="32">
        <f>'Link types'!P439</f>
        <v>0</v>
      </c>
      <c r="O460" s="32">
        <f>'Link types'!Q439</f>
        <v>0</v>
      </c>
      <c r="P460" s="32">
        <f>'Link types'!R439</f>
        <v>0</v>
      </c>
      <c r="Q460" s="32">
        <f>'Link types'!S439</f>
        <v>0</v>
      </c>
      <c r="R460" s="32">
        <f>'Link types'!T439</f>
        <v>0</v>
      </c>
      <c r="S460" s="32">
        <f>'Link types'!U439</f>
        <v>0</v>
      </c>
      <c r="T460" s="32">
        <f>'Link types'!V439</f>
        <v>0</v>
      </c>
      <c r="U460" s="32">
        <f>'Link types'!W439</f>
        <v>10</v>
      </c>
      <c r="V460" s="32">
        <f>'Link types'!X439</f>
        <v>10</v>
      </c>
      <c r="W460" s="32">
        <f>'Link types'!Y439</f>
        <v>10</v>
      </c>
      <c r="X460" s="32" t="str">
        <f>'Link types'!Z439</f>
        <v/>
      </c>
      <c r="Y460" s="32"/>
    </row>
    <row r="461" spans="1:25" x14ac:dyDescent="0.25">
      <c r="A461" s="32">
        <f>'Link types'!B440</f>
        <v>538</v>
      </c>
      <c r="B461" s="32">
        <f>'Link types'!C440</f>
        <v>50</v>
      </c>
      <c r="C461" s="32" t="str">
        <f>'Link types'!D440</f>
        <v>free</v>
      </c>
      <c r="D461" s="32">
        <f>'Link types'!E440</f>
        <v>1</v>
      </c>
      <c r="E461" s="32">
        <f>'Link types'!F440</f>
        <v>1000</v>
      </c>
      <c r="F461" s="32" t="str">
        <f>'Link types'!G440</f>
        <v/>
      </c>
      <c r="G461" s="32">
        <f>'Link types'!H440</f>
        <v>0</v>
      </c>
      <c r="H461" s="32">
        <f>'Link types'!I440</f>
        <v>0</v>
      </c>
      <c r="I461" s="32">
        <f>'Link types'!J440</f>
        <v>0</v>
      </c>
      <c r="J461" s="32">
        <f>'Link types'!K440</f>
        <v>0</v>
      </c>
      <c r="K461" s="32">
        <f>'Link types'!M440</f>
        <v>0</v>
      </c>
      <c r="L461" s="32">
        <f>'Link types'!N440</f>
        <v>0</v>
      </c>
      <c r="M461" s="32">
        <f>'Link types'!O440</f>
        <v>0</v>
      </c>
      <c r="N461" s="32">
        <f>'Link types'!P440</f>
        <v>0</v>
      </c>
      <c r="O461" s="32">
        <f>'Link types'!Q440</f>
        <v>0</v>
      </c>
      <c r="P461" s="32">
        <f>'Link types'!R440</f>
        <v>0</v>
      </c>
      <c r="Q461" s="32">
        <f>'Link types'!S440</f>
        <v>0</v>
      </c>
      <c r="R461" s="32">
        <f>'Link types'!T440</f>
        <v>0</v>
      </c>
      <c r="S461" s="32">
        <f>'Link types'!U440</f>
        <v>0</v>
      </c>
      <c r="T461" s="32">
        <f>'Link types'!V440</f>
        <v>0</v>
      </c>
      <c r="U461" s="32">
        <f>'Link types'!W440</f>
        <v>10</v>
      </c>
      <c r="V461" s="32">
        <f>'Link types'!X440</f>
        <v>10</v>
      </c>
      <c r="W461" s="32">
        <f>'Link types'!Y440</f>
        <v>10</v>
      </c>
      <c r="X461" s="32" t="str">
        <f>'Link types'!Z440</f>
        <v/>
      </c>
      <c r="Y461" s="32"/>
    </row>
    <row r="462" spans="1:25" x14ac:dyDescent="0.25">
      <c r="A462" s="32">
        <f>'Link types'!B441</f>
        <v>539</v>
      </c>
      <c r="B462" s="32">
        <f>'Link types'!C441</f>
        <v>50</v>
      </c>
      <c r="C462" s="32" t="str">
        <f>'Link types'!D441</f>
        <v>free</v>
      </c>
      <c r="D462" s="32">
        <f>'Link types'!E441</f>
        <v>1</v>
      </c>
      <c r="E462" s="32">
        <f>'Link types'!F441</f>
        <v>1000</v>
      </c>
      <c r="F462" s="32" t="str">
        <f>'Link types'!G441</f>
        <v/>
      </c>
      <c r="G462" s="32">
        <f>'Link types'!H441</f>
        <v>0</v>
      </c>
      <c r="H462" s="32">
        <f>'Link types'!I441</f>
        <v>0</v>
      </c>
      <c r="I462" s="32">
        <f>'Link types'!J441</f>
        <v>0</v>
      </c>
      <c r="J462" s="32">
        <f>'Link types'!K441</f>
        <v>0</v>
      </c>
      <c r="K462" s="32">
        <f>'Link types'!M441</f>
        <v>0</v>
      </c>
      <c r="L462" s="32">
        <f>'Link types'!N441</f>
        <v>0</v>
      </c>
      <c r="M462" s="32">
        <f>'Link types'!O441</f>
        <v>0</v>
      </c>
      <c r="N462" s="32">
        <f>'Link types'!P441</f>
        <v>0</v>
      </c>
      <c r="O462" s="32">
        <f>'Link types'!Q441</f>
        <v>0</v>
      </c>
      <c r="P462" s="32">
        <f>'Link types'!R441</f>
        <v>0</v>
      </c>
      <c r="Q462" s="32">
        <f>'Link types'!S441</f>
        <v>0</v>
      </c>
      <c r="R462" s="32">
        <f>'Link types'!T441</f>
        <v>0</v>
      </c>
      <c r="S462" s="32">
        <f>'Link types'!U441</f>
        <v>0</v>
      </c>
      <c r="T462" s="32">
        <f>'Link types'!V441</f>
        <v>0</v>
      </c>
      <c r="U462" s="32">
        <f>'Link types'!W441</f>
        <v>10</v>
      </c>
      <c r="V462" s="32">
        <f>'Link types'!X441</f>
        <v>10</v>
      </c>
      <c r="W462" s="32">
        <f>'Link types'!Y441</f>
        <v>10</v>
      </c>
      <c r="X462" s="32" t="str">
        <f>'Link types'!Z441</f>
        <v/>
      </c>
      <c r="Y462" s="32"/>
    </row>
    <row r="463" spans="1:25" x14ac:dyDescent="0.25">
      <c r="A463" s="32">
        <f>'Link types'!B442</f>
        <v>540</v>
      </c>
      <c r="B463" s="32">
        <f>'Link types'!C442</f>
        <v>50</v>
      </c>
      <c r="C463" s="32" t="str">
        <f>'Link types'!D442</f>
        <v>Te L1+1Bus V70</v>
      </c>
      <c r="D463" s="32">
        <f>'Link types'!E442</f>
        <v>1</v>
      </c>
      <c r="E463" s="32">
        <f>'Link types'!F442</f>
        <v>5</v>
      </c>
      <c r="F463" s="32" t="str">
        <f>'Link types'!G442</f>
        <v>BIKE,BUS,MINIBUS,CAR,HGV,PUTW,WALK</v>
      </c>
      <c r="G463" s="32">
        <f>'Link types'!H442</f>
        <v>1</v>
      </c>
      <c r="H463" s="32">
        <f>'Link types'!I442</f>
        <v>800</v>
      </c>
      <c r="I463" s="32">
        <f>'Link types'!J442</f>
        <v>70</v>
      </c>
      <c r="J463" s="32">
        <f>'Link types'!K442</f>
        <v>1</v>
      </c>
      <c r="K463" s="32">
        <f>'Link types'!M442</f>
        <v>20</v>
      </c>
      <c r="L463" s="32">
        <f>'Link types'!N442</f>
        <v>130</v>
      </c>
      <c r="M463" s="32">
        <f>'Link types'!O442</f>
        <v>100</v>
      </c>
      <c r="N463" s="32">
        <f>'Link types'!P442</f>
        <v>4</v>
      </c>
      <c r="O463" s="32">
        <f>'Link types'!Q442</f>
        <v>80</v>
      </c>
      <c r="P463" s="32">
        <f>'Link types'!R442</f>
        <v>50</v>
      </c>
      <c r="Q463" s="32">
        <f>'Link types'!S442</f>
        <v>4</v>
      </c>
      <c r="R463" s="32">
        <f>'Link types'!T442</f>
        <v>50</v>
      </c>
      <c r="S463" s="32">
        <f>'Link types'!U442</f>
        <v>50</v>
      </c>
      <c r="T463" s="32">
        <f>'Link types'!V442</f>
        <v>50</v>
      </c>
      <c r="U463" s="32">
        <f>'Link types'!W442</f>
        <v>1</v>
      </c>
      <c r="V463" s="32">
        <f>'Link types'!X442</f>
        <v>1.2</v>
      </c>
      <c r="W463" s="32">
        <f>'Link types'!Y442</f>
        <v>1</v>
      </c>
      <c r="X463" s="32" t="str">
        <f>'Link types'!Z442</f>
        <v>Tertiary: Connects villages or serves as a major street within towns ("Kreisstraße")</v>
      </c>
      <c r="Y463" s="32"/>
    </row>
    <row r="464" spans="1:25" x14ac:dyDescent="0.25">
      <c r="A464" s="32">
        <f>'Link types'!B443</f>
        <v>541</v>
      </c>
      <c r="B464" s="32">
        <f>'Link types'!C443</f>
        <v>50</v>
      </c>
      <c r="C464" s="32" t="str">
        <f>'Link types'!D443</f>
        <v>Te L1+1Bus V60</v>
      </c>
      <c r="D464" s="32">
        <f>'Link types'!E443</f>
        <v>1</v>
      </c>
      <c r="E464" s="32">
        <f>'Link types'!F443</f>
        <v>5</v>
      </c>
      <c r="F464" s="32" t="str">
        <f>'Link types'!G443</f>
        <v>BIKE,BUS,MINIBUS,CAR,HGV,PUTW,WALK</v>
      </c>
      <c r="G464" s="32">
        <f>'Link types'!H443</f>
        <v>1</v>
      </c>
      <c r="H464" s="32">
        <f>'Link types'!I443</f>
        <v>600</v>
      </c>
      <c r="I464" s="32">
        <f>'Link types'!J443</f>
        <v>60</v>
      </c>
      <c r="J464" s="32">
        <f>'Link types'!K443</f>
        <v>1</v>
      </c>
      <c r="K464" s="32">
        <f>'Link types'!M443</f>
        <v>20</v>
      </c>
      <c r="L464" s="32">
        <f>'Link types'!N443</f>
        <v>130</v>
      </c>
      <c r="M464" s="32">
        <f>'Link types'!O443</f>
        <v>100</v>
      </c>
      <c r="N464" s="32">
        <f>'Link types'!P443</f>
        <v>4</v>
      </c>
      <c r="O464" s="32">
        <f>'Link types'!Q443</f>
        <v>80</v>
      </c>
      <c r="P464" s="32">
        <f>'Link types'!R443</f>
        <v>50</v>
      </c>
      <c r="Q464" s="32">
        <f>'Link types'!S443</f>
        <v>4</v>
      </c>
      <c r="R464" s="32">
        <f>'Link types'!T443</f>
        <v>50</v>
      </c>
      <c r="S464" s="32">
        <f>'Link types'!U443</f>
        <v>50</v>
      </c>
      <c r="T464" s="32">
        <f>'Link types'!V443</f>
        <v>50</v>
      </c>
      <c r="U464" s="32">
        <f>'Link types'!W443</f>
        <v>1</v>
      </c>
      <c r="V464" s="32">
        <f>'Link types'!X443</f>
        <v>1.2</v>
      </c>
      <c r="W464" s="32">
        <f>'Link types'!Y443</f>
        <v>1</v>
      </c>
      <c r="X464" s="32" t="str">
        <f>'Link types'!Z443</f>
        <v>Tertiary: Connects villages or serves as a major street within towns ("Kreisstraße")</v>
      </c>
      <c r="Y464" s="32"/>
    </row>
    <row r="465" spans="1:25" x14ac:dyDescent="0.25">
      <c r="A465" s="32">
        <f>'Link types'!B444</f>
        <v>542</v>
      </c>
      <c r="B465" s="32">
        <f>'Link types'!C444</f>
        <v>50</v>
      </c>
      <c r="C465" s="32" t="str">
        <f>'Link types'!D444</f>
        <v>Te L1+1Bus V50</v>
      </c>
      <c r="D465" s="32">
        <f>'Link types'!E444</f>
        <v>1</v>
      </c>
      <c r="E465" s="32">
        <f>'Link types'!F444</f>
        <v>5</v>
      </c>
      <c r="F465" s="32" t="str">
        <f>'Link types'!G444</f>
        <v>BIKE,BUS,MINIBUS,CAR,HGV,PUTW,WALK</v>
      </c>
      <c r="G465" s="32">
        <f>'Link types'!H444</f>
        <v>1</v>
      </c>
      <c r="H465" s="32">
        <f>'Link types'!I444</f>
        <v>400</v>
      </c>
      <c r="I465" s="32">
        <f>'Link types'!J444</f>
        <v>50</v>
      </c>
      <c r="J465" s="32">
        <f>'Link types'!K444</f>
        <v>1</v>
      </c>
      <c r="K465" s="32">
        <f>'Link types'!M444</f>
        <v>20</v>
      </c>
      <c r="L465" s="32">
        <f>'Link types'!N444</f>
        <v>130</v>
      </c>
      <c r="M465" s="32">
        <f>'Link types'!O444</f>
        <v>100</v>
      </c>
      <c r="N465" s="32">
        <f>'Link types'!P444</f>
        <v>4</v>
      </c>
      <c r="O465" s="32">
        <f>'Link types'!Q444</f>
        <v>80</v>
      </c>
      <c r="P465" s="32">
        <f>'Link types'!R444</f>
        <v>50</v>
      </c>
      <c r="Q465" s="32">
        <f>'Link types'!S444</f>
        <v>4</v>
      </c>
      <c r="R465" s="32">
        <f>'Link types'!T444</f>
        <v>50</v>
      </c>
      <c r="S465" s="32">
        <f>'Link types'!U444</f>
        <v>50</v>
      </c>
      <c r="T465" s="32">
        <f>'Link types'!V444</f>
        <v>50</v>
      </c>
      <c r="U465" s="32">
        <f>'Link types'!W444</f>
        <v>1</v>
      </c>
      <c r="V465" s="32">
        <f>'Link types'!X444</f>
        <v>1.2</v>
      </c>
      <c r="W465" s="32">
        <f>'Link types'!Y444</f>
        <v>1</v>
      </c>
      <c r="X465" s="32" t="str">
        <f>'Link types'!Z444</f>
        <v>Tertiary: Connects villages or serves as a major street within towns ("Kreisstraße")</v>
      </c>
      <c r="Y465" s="32"/>
    </row>
    <row r="466" spans="1:25" x14ac:dyDescent="0.25">
      <c r="A466" s="32">
        <f>'Link types'!B445</f>
        <v>543</v>
      </c>
      <c r="B466" s="32">
        <f>'Link types'!C445</f>
        <v>50</v>
      </c>
      <c r="C466" s="32" t="str">
        <f>'Link types'!D445</f>
        <v>Te L1+1Bus V40</v>
      </c>
      <c r="D466" s="32">
        <f>'Link types'!E445</f>
        <v>1</v>
      </c>
      <c r="E466" s="32">
        <f>'Link types'!F445</f>
        <v>5</v>
      </c>
      <c r="F466" s="32" t="str">
        <f>'Link types'!G445</f>
        <v>BIKE,BUS,MINIBUS,CAR,HGV,PUTW,WALK</v>
      </c>
      <c r="G466" s="32">
        <f>'Link types'!H445</f>
        <v>1</v>
      </c>
      <c r="H466" s="32">
        <f>'Link types'!I445</f>
        <v>300</v>
      </c>
      <c r="I466" s="32">
        <f>'Link types'!J445</f>
        <v>40</v>
      </c>
      <c r="J466" s="32">
        <f>'Link types'!K445</f>
        <v>1</v>
      </c>
      <c r="K466" s="32">
        <f>'Link types'!M445</f>
        <v>20</v>
      </c>
      <c r="L466" s="32">
        <f>'Link types'!N445</f>
        <v>130</v>
      </c>
      <c r="M466" s="32">
        <f>'Link types'!O445</f>
        <v>100</v>
      </c>
      <c r="N466" s="32">
        <f>'Link types'!P445</f>
        <v>4</v>
      </c>
      <c r="O466" s="32">
        <f>'Link types'!Q445</f>
        <v>80</v>
      </c>
      <c r="P466" s="32">
        <f>'Link types'!R445</f>
        <v>50</v>
      </c>
      <c r="Q466" s="32">
        <f>'Link types'!S445</f>
        <v>4</v>
      </c>
      <c r="R466" s="32">
        <f>'Link types'!T445</f>
        <v>50</v>
      </c>
      <c r="S466" s="32">
        <f>'Link types'!U445</f>
        <v>50</v>
      </c>
      <c r="T466" s="32">
        <f>'Link types'!V445</f>
        <v>50</v>
      </c>
      <c r="U466" s="32">
        <f>'Link types'!W445</f>
        <v>1</v>
      </c>
      <c r="V466" s="32">
        <f>'Link types'!X445</f>
        <v>1.2</v>
      </c>
      <c r="W466" s="32">
        <f>'Link types'!Y445</f>
        <v>1</v>
      </c>
      <c r="X466" s="32" t="str">
        <f>'Link types'!Z445</f>
        <v>Tertiary: Connects villages or serves as a major street within towns ("Kreisstraße")</v>
      </c>
      <c r="Y466" s="32"/>
    </row>
    <row r="467" spans="1:25" x14ac:dyDescent="0.25">
      <c r="A467" s="32">
        <f>'Link types'!B446</f>
        <v>544</v>
      </c>
      <c r="B467" s="32">
        <f>'Link types'!C446</f>
        <v>50</v>
      </c>
      <c r="C467" s="32" t="str">
        <f>'Link types'!D446</f>
        <v>free</v>
      </c>
      <c r="D467" s="32">
        <f>'Link types'!E446</f>
        <v>1</v>
      </c>
      <c r="E467" s="32">
        <f>'Link types'!F446</f>
        <v>1000</v>
      </c>
      <c r="F467" s="32" t="str">
        <f>'Link types'!G446</f>
        <v/>
      </c>
      <c r="G467" s="32">
        <f>'Link types'!H446</f>
        <v>0</v>
      </c>
      <c r="H467" s="32">
        <f>'Link types'!I446</f>
        <v>0</v>
      </c>
      <c r="I467" s="32">
        <f>'Link types'!J446</f>
        <v>0</v>
      </c>
      <c r="J467" s="32">
        <f>'Link types'!K446</f>
        <v>0</v>
      </c>
      <c r="K467" s="32">
        <f>'Link types'!M446</f>
        <v>0</v>
      </c>
      <c r="L467" s="32">
        <f>'Link types'!N446</f>
        <v>0</v>
      </c>
      <c r="M467" s="32">
        <f>'Link types'!O446</f>
        <v>0</v>
      </c>
      <c r="N467" s="32">
        <f>'Link types'!P446</f>
        <v>0</v>
      </c>
      <c r="O467" s="32">
        <f>'Link types'!Q446</f>
        <v>0</v>
      </c>
      <c r="P467" s="32">
        <f>'Link types'!R446</f>
        <v>0</v>
      </c>
      <c r="Q467" s="32">
        <f>'Link types'!S446</f>
        <v>0</v>
      </c>
      <c r="R467" s="32">
        <f>'Link types'!T446</f>
        <v>0</v>
      </c>
      <c r="S467" s="32">
        <f>'Link types'!U446</f>
        <v>0</v>
      </c>
      <c r="T467" s="32">
        <f>'Link types'!V446</f>
        <v>0</v>
      </c>
      <c r="U467" s="32">
        <f>'Link types'!W446</f>
        <v>10</v>
      </c>
      <c r="V467" s="32">
        <f>'Link types'!X446</f>
        <v>10</v>
      </c>
      <c r="W467" s="32">
        <f>'Link types'!Y446</f>
        <v>10</v>
      </c>
      <c r="X467" s="32" t="str">
        <f>'Link types'!Z446</f>
        <v/>
      </c>
      <c r="Y467" s="32"/>
    </row>
    <row r="468" spans="1:25" x14ac:dyDescent="0.25">
      <c r="A468" s="32">
        <f>'Link types'!B447</f>
        <v>545</v>
      </c>
      <c r="B468" s="32">
        <f>'Link types'!C447</f>
        <v>50</v>
      </c>
      <c r="C468" s="32" t="str">
        <f>'Link types'!D447</f>
        <v>free</v>
      </c>
      <c r="D468" s="32">
        <f>'Link types'!E447</f>
        <v>1</v>
      </c>
      <c r="E468" s="32">
        <f>'Link types'!F447</f>
        <v>1000</v>
      </c>
      <c r="F468" s="32" t="str">
        <f>'Link types'!G447</f>
        <v/>
      </c>
      <c r="G468" s="32">
        <f>'Link types'!H447</f>
        <v>0</v>
      </c>
      <c r="H468" s="32">
        <f>'Link types'!I447</f>
        <v>0</v>
      </c>
      <c r="I468" s="32">
        <f>'Link types'!J447</f>
        <v>0</v>
      </c>
      <c r="J468" s="32">
        <f>'Link types'!K447</f>
        <v>0</v>
      </c>
      <c r="K468" s="32">
        <f>'Link types'!M447</f>
        <v>0</v>
      </c>
      <c r="L468" s="32">
        <f>'Link types'!N447</f>
        <v>0</v>
      </c>
      <c r="M468" s="32">
        <f>'Link types'!O447</f>
        <v>0</v>
      </c>
      <c r="N468" s="32">
        <f>'Link types'!P447</f>
        <v>0</v>
      </c>
      <c r="O468" s="32">
        <f>'Link types'!Q447</f>
        <v>0</v>
      </c>
      <c r="P468" s="32">
        <f>'Link types'!R447</f>
        <v>0</v>
      </c>
      <c r="Q468" s="32">
        <f>'Link types'!S447</f>
        <v>0</v>
      </c>
      <c r="R468" s="32">
        <f>'Link types'!T447</f>
        <v>0</v>
      </c>
      <c r="S468" s="32">
        <f>'Link types'!U447</f>
        <v>0</v>
      </c>
      <c r="T468" s="32">
        <f>'Link types'!V447</f>
        <v>0</v>
      </c>
      <c r="U468" s="32">
        <f>'Link types'!W447</f>
        <v>10</v>
      </c>
      <c r="V468" s="32">
        <f>'Link types'!X447</f>
        <v>10</v>
      </c>
      <c r="W468" s="32">
        <f>'Link types'!Y447</f>
        <v>10</v>
      </c>
      <c r="X468" s="32" t="str">
        <f>'Link types'!Z447</f>
        <v/>
      </c>
      <c r="Y468" s="32"/>
    </row>
    <row r="469" spans="1:25" x14ac:dyDescent="0.25">
      <c r="A469" s="32">
        <f>'Link types'!B448</f>
        <v>546</v>
      </c>
      <c r="B469" s="32">
        <f>'Link types'!C448</f>
        <v>50</v>
      </c>
      <c r="C469" s="32" t="str">
        <f>'Link types'!D448</f>
        <v>free</v>
      </c>
      <c r="D469" s="32">
        <f>'Link types'!E448</f>
        <v>1</v>
      </c>
      <c r="E469" s="32">
        <f>'Link types'!F448</f>
        <v>1000</v>
      </c>
      <c r="F469" s="32" t="str">
        <f>'Link types'!G448</f>
        <v/>
      </c>
      <c r="G469" s="32">
        <f>'Link types'!H448</f>
        <v>0</v>
      </c>
      <c r="H469" s="32">
        <f>'Link types'!I448</f>
        <v>0</v>
      </c>
      <c r="I469" s="32">
        <f>'Link types'!J448</f>
        <v>0</v>
      </c>
      <c r="J469" s="32">
        <f>'Link types'!K448</f>
        <v>0</v>
      </c>
      <c r="K469" s="32">
        <f>'Link types'!M448</f>
        <v>0</v>
      </c>
      <c r="L469" s="32">
        <f>'Link types'!N448</f>
        <v>0</v>
      </c>
      <c r="M469" s="32">
        <f>'Link types'!O448</f>
        <v>0</v>
      </c>
      <c r="N469" s="32">
        <f>'Link types'!P448</f>
        <v>0</v>
      </c>
      <c r="O469" s="32">
        <f>'Link types'!Q448</f>
        <v>0</v>
      </c>
      <c r="P469" s="32">
        <f>'Link types'!R448</f>
        <v>0</v>
      </c>
      <c r="Q469" s="32">
        <f>'Link types'!S448</f>
        <v>0</v>
      </c>
      <c r="R469" s="32">
        <f>'Link types'!T448</f>
        <v>0</v>
      </c>
      <c r="S469" s="32">
        <f>'Link types'!U448</f>
        <v>0</v>
      </c>
      <c r="T469" s="32">
        <f>'Link types'!V448</f>
        <v>0</v>
      </c>
      <c r="U469" s="32">
        <f>'Link types'!W448</f>
        <v>10</v>
      </c>
      <c r="V469" s="32">
        <f>'Link types'!X448</f>
        <v>10</v>
      </c>
      <c r="W469" s="32">
        <f>'Link types'!Y448</f>
        <v>10</v>
      </c>
      <c r="X469" s="32" t="str">
        <f>'Link types'!Z448</f>
        <v/>
      </c>
      <c r="Y469" s="32"/>
    </row>
    <row r="470" spans="1:25" x14ac:dyDescent="0.25">
      <c r="A470" s="32">
        <f>'Link types'!B449</f>
        <v>547</v>
      </c>
      <c r="B470" s="32">
        <f>'Link types'!C449</f>
        <v>50</v>
      </c>
      <c r="C470" s="32" t="str">
        <f>'Link types'!D449</f>
        <v>free</v>
      </c>
      <c r="D470" s="32">
        <f>'Link types'!E449</f>
        <v>1</v>
      </c>
      <c r="E470" s="32">
        <f>'Link types'!F449</f>
        <v>1000</v>
      </c>
      <c r="F470" s="32" t="str">
        <f>'Link types'!G449</f>
        <v/>
      </c>
      <c r="G470" s="32">
        <f>'Link types'!H449</f>
        <v>0</v>
      </c>
      <c r="H470" s="32">
        <f>'Link types'!I449</f>
        <v>0</v>
      </c>
      <c r="I470" s="32">
        <f>'Link types'!J449</f>
        <v>0</v>
      </c>
      <c r="J470" s="32">
        <f>'Link types'!K449</f>
        <v>0</v>
      </c>
      <c r="K470" s="32">
        <f>'Link types'!M449</f>
        <v>0</v>
      </c>
      <c r="L470" s="32">
        <f>'Link types'!N449</f>
        <v>0</v>
      </c>
      <c r="M470" s="32">
        <f>'Link types'!O449</f>
        <v>0</v>
      </c>
      <c r="N470" s="32">
        <f>'Link types'!P449</f>
        <v>0</v>
      </c>
      <c r="O470" s="32">
        <f>'Link types'!Q449</f>
        <v>0</v>
      </c>
      <c r="P470" s="32">
        <f>'Link types'!R449</f>
        <v>0</v>
      </c>
      <c r="Q470" s="32">
        <f>'Link types'!S449</f>
        <v>0</v>
      </c>
      <c r="R470" s="32">
        <f>'Link types'!T449</f>
        <v>0</v>
      </c>
      <c r="S470" s="32">
        <f>'Link types'!U449</f>
        <v>0</v>
      </c>
      <c r="T470" s="32">
        <f>'Link types'!V449</f>
        <v>0</v>
      </c>
      <c r="U470" s="32">
        <f>'Link types'!W449</f>
        <v>10</v>
      </c>
      <c r="V470" s="32">
        <f>'Link types'!X449</f>
        <v>10</v>
      </c>
      <c r="W470" s="32">
        <f>'Link types'!Y449</f>
        <v>10</v>
      </c>
      <c r="X470" s="32" t="str">
        <f>'Link types'!Z449</f>
        <v/>
      </c>
      <c r="Y470" s="32"/>
    </row>
    <row r="471" spans="1:25" x14ac:dyDescent="0.25">
      <c r="A471" s="32">
        <f>'Link types'!B450</f>
        <v>548</v>
      </c>
      <c r="B471" s="32">
        <f>'Link types'!C450</f>
        <v>50</v>
      </c>
      <c r="C471" s="32" t="str">
        <f>'Link types'!D450</f>
        <v>free</v>
      </c>
      <c r="D471" s="32">
        <f>'Link types'!E450</f>
        <v>1</v>
      </c>
      <c r="E471" s="32">
        <f>'Link types'!F450</f>
        <v>1000</v>
      </c>
      <c r="F471" s="32" t="str">
        <f>'Link types'!G450</f>
        <v/>
      </c>
      <c r="G471" s="32">
        <f>'Link types'!H450</f>
        <v>0</v>
      </c>
      <c r="H471" s="32">
        <f>'Link types'!I450</f>
        <v>0</v>
      </c>
      <c r="I471" s="32">
        <f>'Link types'!J450</f>
        <v>0</v>
      </c>
      <c r="J471" s="32">
        <f>'Link types'!K450</f>
        <v>0</v>
      </c>
      <c r="K471" s="32">
        <f>'Link types'!M450</f>
        <v>0</v>
      </c>
      <c r="L471" s="32">
        <f>'Link types'!N450</f>
        <v>0</v>
      </c>
      <c r="M471" s="32">
        <f>'Link types'!O450</f>
        <v>0</v>
      </c>
      <c r="N471" s="32">
        <f>'Link types'!P450</f>
        <v>0</v>
      </c>
      <c r="O471" s="32">
        <f>'Link types'!Q450</f>
        <v>0</v>
      </c>
      <c r="P471" s="32">
        <f>'Link types'!R450</f>
        <v>0</v>
      </c>
      <c r="Q471" s="32">
        <f>'Link types'!S450</f>
        <v>0</v>
      </c>
      <c r="R471" s="32">
        <f>'Link types'!T450</f>
        <v>0</v>
      </c>
      <c r="S471" s="32">
        <f>'Link types'!U450</f>
        <v>0</v>
      </c>
      <c r="T471" s="32">
        <f>'Link types'!V450</f>
        <v>0</v>
      </c>
      <c r="U471" s="32">
        <f>'Link types'!W450</f>
        <v>10</v>
      </c>
      <c r="V471" s="32">
        <f>'Link types'!X450</f>
        <v>10</v>
      </c>
      <c r="W471" s="32">
        <f>'Link types'!Y450</f>
        <v>10</v>
      </c>
      <c r="X471" s="32" t="str">
        <f>'Link types'!Z450</f>
        <v/>
      </c>
      <c r="Y471" s="32"/>
    </row>
    <row r="472" spans="1:25" x14ac:dyDescent="0.25">
      <c r="A472" s="32">
        <f>'Link types'!B451</f>
        <v>549</v>
      </c>
      <c r="B472" s="32">
        <f>'Link types'!C451</f>
        <v>50</v>
      </c>
      <c r="C472" s="32" t="str">
        <f>'Link types'!D451</f>
        <v>free</v>
      </c>
      <c r="D472" s="32">
        <f>'Link types'!E451</f>
        <v>1</v>
      </c>
      <c r="E472" s="32">
        <f>'Link types'!F451</f>
        <v>1000</v>
      </c>
      <c r="F472" s="32" t="str">
        <f>'Link types'!G451</f>
        <v/>
      </c>
      <c r="G472" s="32">
        <f>'Link types'!H451</f>
        <v>0</v>
      </c>
      <c r="H472" s="32">
        <f>'Link types'!I451</f>
        <v>0</v>
      </c>
      <c r="I472" s="32">
        <f>'Link types'!J451</f>
        <v>0</v>
      </c>
      <c r="J472" s="32">
        <f>'Link types'!K451</f>
        <v>0</v>
      </c>
      <c r="K472" s="32">
        <f>'Link types'!M451</f>
        <v>0</v>
      </c>
      <c r="L472" s="32">
        <f>'Link types'!N451</f>
        <v>0</v>
      </c>
      <c r="M472" s="32">
        <f>'Link types'!O451</f>
        <v>0</v>
      </c>
      <c r="N472" s="32">
        <f>'Link types'!P451</f>
        <v>0</v>
      </c>
      <c r="O472" s="32">
        <f>'Link types'!Q451</f>
        <v>0</v>
      </c>
      <c r="P472" s="32">
        <f>'Link types'!R451</f>
        <v>0</v>
      </c>
      <c r="Q472" s="32">
        <f>'Link types'!S451</f>
        <v>0</v>
      </c>
      <c r="R472" s="32">
        <f>'Link types'!T451</f>
        <v>0</v>
      </c>
      <c r="S472" s="32">
        <f>'Link types'!U451</f>
        <v>0</v>
      </c>
      <c r="T472" s="32">
        <f>'Link types'!V451</f>
        <v>0</v>
      </c>
      <c r="U472" s="32">
        <f>'Link types'!W451</f>
        <v>10</v>
      </c>
      <c r="V472" s="32">
        <f>'Link types'!X451</f>
        <v>10</v>
      </c>
      <c r="W472" s="32">
        <f>'Link types'!Y451</f>
        <v>10</v>
      </c>
      <c r="X472" s="32" t="str">
        <f>'Link types'!Z451</f>
        <v/>
      </c>
      <c r="Y472" s="32"/>
    </row>
    <row r="473" spans="1:25" x14ac:dyDescent="0.25">
      <c r="A473" s="32">
        <f>'Link types'!B452</f>
        <v>550</v>
      </c>
      <c r="B473" s="32">
        <f>'Link types'!C452</f>
        <v>50</v>
      </c>
      <c r="C473" s="32" t="str">
        <f>'Link types'!D452</f>
        <v>Te L1Bus V70</v>
      </c>
      <c r="D473" s="32">
        <f>'Link types'!E452</f>
        <v>1</v>
      </c>
      <c r="E473" s="32">
        <f>'Link types'!F452</f>
        <v>5</v>
      </c>
      <c r="F473" s="32" t="str">
        <f>'Link types'!G452</f>
        <v>BUS,WALK,BIKE,PUTW</v>
      </c>
      <c r="G473" s="32">
        <f>'Link types'!H452</f>
        <v>0</v>
      </c>
      <c r="H473" s="32">
        <f>'Link types'!I452</f>
        <v>0</v>
      </c>
      <c r="I473" s="32">
        <f>'Link types'!J452</f>
        <v>70</v>
      </c>
      <c r="J473" s="32">
        <f>'Link types'!K452</f>
        <v>1</v>
      </c>
      <c r="K473" s="32">
        <f>'Link types'!M452</f>
        <v>20</v>
      </c>
      <c r="L473" s="32">
        <f>'Link types'!N452</f>
        <v>130</v>
      </c>
      <c r="M473" s="32">
        <f>'Link types'!O452</f>
        <v>100</v>
      </c>
      <c r="N473" s="32">
        <f>'Link types'!P452</f>
        <v>4</v>
      </c>
      <c r="O473" s="32">
        <f>'Link types'!Q452</f>
        <v>80</v>
      </c>
      <c r="P473" s="32">
        <f>'Link types'!R452</f>
        <v>50</v>
      </c>
      <c r="Q473" s="32">
        <f>'Link types'!S452</f>
        <v>4</v>
      </c>
      <c r="R473" s="32">
        <f>'Link types'!T452</f>
        <v>50</v>
      </c>
      <c r="S473" s="32">
        <f>'Link types'!U452</f>
        <v>50</v>
      </c>
      <c r="T473" s="32">
        <f>'Link types'!V452</f>
        <v>50</v>
      </c>
      <c r="U473" s="32">
        <f>'Link types'!W452</f>
        <v>1</v>
      </c>
      <c r="V473" s="32">
        <f>'Link types'!X452</f>
        <v>1.2</v>
      </c>
      <c r="W473" s="32">
        <f>'Link types'!Y452</f>
        <v>1</v>
      </c>
      <c r="X473" s="32" t="str">
        <f>'Link types'!Z452</f>
        <v>Tertiary: Connects villages or serves as a major street within towns ("Kreisstraße")</v>
      </c>
      <c r="Y473" s="32"/>
    </row>
    <row r="474" spans="1:25" x14ac:dyDescent="0.25">
      <c r="A474" s="32">
        <f>'Link types'!B453</f>
        <v>551</v>
      </c>
      <c r="B474" s="32">
        <f>'Link types'!C453</f>
        <v>50</v>
      </c>
      <c r="C474" s="32" t="str">
        <f>'Link types'!D453</f>
        <v>Te L1Bus V60</v>
      </c>
      <c r="D474" s="32">
        <f>'Link types'!E453</f>
        <v>1</v>
      </c>
      <c r="E474" s="32">
        <f>'Link types'!F453</f>
        <v>5</v>
      </c>
      <c r="F474" s="32" t="str">
        <f>'Link types'!G453</f>
        <v>BUS,WALK,BIKE,PUTW</v>
      </c>
      <c r="G474" s="32">
        <f>'Link types'!H453</f>
        <v>0</v>
      </c>
      <c r="H474" s="32">
        <f>'Link types'!I453</f>
        <v>0</v>
      </c>
      <c r="I474" s="32">
        <f>'Link types'!J453</f>
        <v>60</v>
      </c>
      <c r="J474" s="32">
        <f>'Link types'!K453</f>
        <v>1</v>
      </c>
      <c r="K474" s="32">
        <f>'Link types'!M453</f>
        <v>20</v>
      </c>
      <c r="L474" s="32">
        <f>'Link types'!N453</f>
        <v>130</v>
      </c>
      <c r="M474" s="32">
        <f>'Link types'!O453</f>
        <v>100</v>
      </c>
      <c r="N474" s="32">
        <f>'Link types'!P453</f>
        <v>4</v>
      </c>
      <c r="O474" s="32">
        <f>'Link types'!Q453</f>
        <v>80</v>
      </c>
      <c r="P474" s="32">
        <f>'Link types'!R453</f>
        <v>50</v>
      </c>
      <c r="Q474" s="32">
        <f>'Link types'!S453</f>
        <v>4</v>
      </c>
      <c r="R474" s="32">
        <f>'Link types'!T453</f>
        <v>50</v>
      </c>
      <c r="S474" s="32">
        <f>'Link types'!U453</f>
        <v>50</v>
      </c>
      <c r="T474" s="32">
        <f>'Link types'!V453</f>
        <v>50</v>
      </c>
      <c r="U474" s="32">
        <f>'Link types'!W453</f>
        <v>1</v>
      </c>
      <c r="V474" s="32">
        <f>'Link types'!X453</f>
        <v>1.2</v>
      </c>
      <c r="W474" s="32">
        <f>'Link types'!Y453</f>
        <v>1</v>
      </c>
      <c r="X474" s="32" t="str">
        <f>'Link types'!Z453</f>
        <v>Tertiary: Connects villages or serves as a major street within towns ("Kreisstraße")</v>
      </c>
      <c r="Y474" s="32"/>
    </row>
    <row r="475" spans="1:25" x14ac:dyDescent="0.25">
      <c r="A475" s="32">
        <f>'Link types'!B454</f>
        <v>552</v>
      </c>
      <c r="B475" s="32">
        <f>'Link types'!C454</f>
        <v>50</v>
      </c>
      <c r="C475" s="32" t="str">
        <f>'Link types'!D454</f>
        <v>Te L1Bus V50</v>
      </c>
      <c r="D475" s="32">
        <f>'Link types'!E454</f>
        <v>1</v>
      </c>
      <c r="E475" s="32">
        <f>'Link types'!F454</f>
        <v>5</v>
      </c>
      <c r="F475" s="32" t="str">
        <f>'Link types'!G454</f>
        <v>BUS,WALK,BIKE,PUTW</v>
      </c>
      <c r="G475" s="32">
        <f>'Link types'!H454</f>
        <v>0</v>
      </c>
      <c r="H475" s="32">
        <f>'Link types'!I454</f>
        <v>0</v>
      </c>
      <c r="I475" s="32">
        <f>'Link types'!J454</f>
        <v>50</v>
      </c>
      <c r="J475" s="32">
        <f>'Link types'!K454</f>
        <v>1</v>
      </c>
      <c r="K475" s="32">
        <f>'Link types'!M454</f>
        <v>20</v>
      </c>
      <c r="L475" s="32">
        <f>'Link types'!N454</f>
        <v>130</v>
      </c>
      <c r="M475" s="32">
        <f>'Link types'!O454</f>
        <v>100</v>
      </c>
      <c r="N475" s="32">
        <f>'Link types'!P454</f>
        <v>4</v>
      </c>
      <c r="O475" s="32">
        <f>'Link types'!Q454</f>
        <v>80</v>
      </c>
      <c r="P475" s="32">
        <f>'Link types'!R454</f>
        <v>50</v>
      </c>
      <c r="Q475" s="32">
        <f>'Link types'!S454</f>
        <v>4</v>
      </c>
      <c r="R475" s="32">
        <f>'Link types'!T454</f>
        <v>50</v>
      </c>
      <c r="S475" s="32">
        <f>'Link types'!U454</f>
        <v>50</v>
      </c>
      <c r="T475" s="32">
        <f>'Link types'!V454</f>
        <v>50</v>
      </c>
      <c r="U475" s="32">
        <f>'Link types'!W454</f>
        <v>1</v>
      </c>
      <c r="V475" s="32">
        <f>'Link types'!X454</f>
        <v>1.2</v>
      </c>
      <c r="W475" s="32">
        <f>'Link types'!Y454</f>
        <v>1</v>
      </c>
      <c r="X475" s="32" t="str">
        <f>'Link types'!Z454</f>
        <v>Tertiary: Connects villages or serves as a major street within towns ("Kreisstraße")</v>
      </c>
      <c r="Y475" s="32"/>
    </row>
    <row r="476" spans="1:25" x14ac:dyDescent="0.25">
      <c r="A476" s="32">
        <f>'Link types'!B455</f>
        <v>553</v>
      </c>
      <c r="B476" s="32">
        <f>'Link types'!C455</f>
        <v>50</v>
      </c>
      <c r="C476" s="32" t="str">
        <f>'Link types'!D455</f>
        <v>Te L1Bus V40</v>
      </c>
      <c r="D476" s="32">
        <f>'Link types'!E455</f>
        <v>1</v>
      </c>
      <c r="E476" s="32">
        <f>'Link types'!F455</f>
        <v>5</v>
      </c>
      <c r="F476" s="32" t="str">
        <f>'Link types'!G455</f>
        <v>BUS,WALK,BIKE,PUTW</v>
      </c>
      <c r="G476" s="32">
        <f>'Link types'!H455</f>
        <v>0</v>
      </c>
      <c r="H476" s="32">
        <f>'Link types'!I455</f>
        <v>0</v>
      </c>
      <c r="I476" s="32">
        <f>'Link types'!J455</f>
        <v>40</v>
      </c>
      <c r="J476" s="32">
        <f>'Link types'!K455</f>
        <v>1</v>
      </c>
      <c r="K476" s="32">
        <f>'Link types'!M455</f>
        <v>20</v>
      </c>
      <c r="L476" s="32">
        <f>'Link types'!N455</f>
        <v>130</v>
      </c>
      <c r="M476" s="32">
        <f>'Link types'!O455</f>
        <v>100</v>
      </c>
      <c r="N476" s="32">
        <f>'Link types'!P455</f>
        <v>4</v>
      </c>
      <c r="O476" s="32">
        <f>'Link types'!Q455</f>
        <v>80</v>
      </c>
      <c r="P476" s="32">
        <f>'Link types'!R455</f>
        <v>50</v>
      </c>
      <c r="Q476" s="32">
        <f>'Link types'!S455</f>
        <v>4</v>
      </c>
      <c r="R476" s="32">
        <f>'Link types'!T455</f>
        <v>50</v>
      </c>
      <c r="S476" s="32">
        <f>'Link types'!U455</f>
        <v>50</v>
      </c>
      <c r="T476" s="32">
        <f>'Link types'!V455</f>
        <v>50</v>
      </c>
      <c r="U476" s="32">
        <f>'Link types'!W455</f>
        <v>1</v>
      </c>
      <c r="V476" s="32">
        <f>'Link types'!X455</f>
        <v>1.2</v>
      </c>
      <c r="W476" s="32">
        <f>'Link types'!Y455</f>
        <v>1</v>
      </c>
      <c r="X476" s="32" t="str">
        <f>'Link types'!Z455</f>
        <v>Tertiary: Connects villages or serves as a major street within towns ("Kreisstraße")</v>
      </c>
      <c r="Y476" s="32"/>
    </row>
    <row r="477" spans="1:25" x14ac:dyDescent="0.25">
      <c r="A477" s="32">
        <f>'Link types'!B456</f>
        <v>554</v>
      </c>
      <c r="B477" s="32">
        <f>'Link types'!C456</f>
        <v>50</v>
      </c>
      <c r="C477" s="32" t="str">
        <f>'Link types'!D456</f>
        <v>free</v>
      </c>
      <c r="D477" s="32">
        <f>'Link types'!E456</f>
        <v>1</v>
      </c>
      <c r="E477" s="32">
        <f>'Link types'!F456</f>
        <v>1000</v>
      </c>
      <c r="F477" s="32" t="str">
        <f>'Link types'!G456</f>
        <v/>
      </c>
      <c r="G477" s="32">
        <f>'Link types'!H456</f>
        <v>0</v>
      </c>
      <c r="H477" s="32">
        <f>'Link types'!I456</f>
        <v>0</v>
      </c>
      <c r="I477" s="32">
        <f>'Link types'!J456</f>
        <v>0</v>
      </c>
      <c r="J477" s="32">
        <f>'Link types'!K456</f>
        <v>0</v>
      </c>
      <c r="K477" s="32">
        <f>'Link types'!M456</f>
        <v>0</v>
      </c>
      <c r="L477" s="32">
        <f>'Link types'!N456</f>
        <v>0</v>
      </c>
      <c r="M477" s="32">
        <f>'Link types'!O456</f>
        <v>0</v>
      </c>
      <c r="N477" s="32">
        <f>'Link types'!P456</f>
        <v>0</v>
      </c>
      <c r="O477" s="32">
        <f>'Link types'!Q456</f>
        <v>0</v>
      </c>
      <c r="P477" s="32">
        <f>'Link types'!R456</f>
        <v>0</v>
      </c>
      <c r="Q477" s="32">
        <f>'Link types'!S456</f>
        <v>0</v>
      </c>
      <c r="R477" s="32">
        <f>'Link types'!T456</f>
        <v>0</v>
      </c>
      <c r="S477" s="32">
        <f>'Link types'!U456</f>
        <v>0</v>
      </c>
      <c r="T477" s="32">
        <f>'Link types'!V456</f>
        <v>0</v>
      </c>
      <c r="U477" s="32">
        <f>'Link types'!W456</f>
        <v>10</v>
      </c>
      <c r="V477" s="32">
        <f>'Link types'!X456</f>
        <v>10</v>
      </c>
      <c r="W477" s="32">
        <f>'Link types'!Y456</f>
        <v>10</v>
      </c>
      <c r="X477" s="32" t="str">
        <f>'Link types'!Z456</f>
        <v/>
      </c>
      <c r="Y477" s="32"/>
    </row>
    <row r="478" spans="1:25" x14ac:dyDescent="0.25">
      <c r="A478" s="32">
        <f>'Link types'!B457</f>
        <v>555</v>
      </c>
      <c r="B478" s="32">
        <f>'Link types'!C457</f>
        <v>50</v>
      </c>
      <c r="C478" s="32" t="str">
        <f>'Link types'!D457</f>
        <v>free</v>
      </c>
      <c r="D478" s="32">
        <f>'Link types'!E457</f>
        <v>1</v>
      </c>
      <c r="E478" s="32">
        <f>'Link types'!F457</f>
        <v>1000</v>
      </c>
      <c r="F478" s="32" t="str">
        <f>'Link types'!G457</f>
        <v/>
      </c>
      <c r="G478" s="32">
        <f>'Link types'!H457</f>
        <v>0</v>
      </c>
      <c r="H478" s="32">
        <f>'Link types'!I457</f>
        <v>0</v>
      </c>
      <c r="I478" s="32">
        <f>'Link types'!J457</f>
        <v>0</v>
      </c>
      <c r="J478" s="32">
        <f>'Link types'!K457</f>
        <v>0</v>
      </c>
      <c r="K478" s="32">
        <f>'Link types'!M457</f>
        <v>0</v>
      </c>
      <c r="L478" s="32">
        <f>'Link types'!N457</f>
        <v>0</v>
      </c>
      <c r="M478" s="32">
        <f>'Link types'!O457</f>
        <v>0</v>
      </c>
      <c r="N478" s="32">
        <f>'Link types'!P457</f>
        <v>0</v>
      </c>
      <c r="O478" s="32">
        <f>'Link types'!Q457</f>
        <v>0</v>
      </c>
      <c r="P478" s="32">
        <f>'Link types'!R457</f>
        <v>0</v>
      </c>
      <c r="Q478" s="32">
        <f>'Link types'!S457</f>
        <v>0</v>
      </c>
      <c r="R478" s="32">
        <f>'Link types'!T457</f>
        <v>0</v>
      </c>
      <c r="S478" s="32">
        <f>'Link types'!U457</f>
        <v>0</v>
      </c>
      <c r="T478" s="32">
        <f>'Link types'!V457</f>
        <v>0</v>
      </c>
      <c r="U478" s="32">
        <f>'Link types'!W457</f>
        <v>10</v>
      </c>
      <c r="V478" s="32">
        <f>'Link types'!X457</f>
        <v>10</v>
      </c>
      <c r="W478" s="32">
        <f>'Link types'!Y457</f>
        <v>10</v>
      </c>
      <c r="X478" s="32" t="str">
        <f>'Link types'!Z457</f>
        <v/>
      </c>
      <c r="Y478" s="32"/>
    </row>
    <row r="479" spans="1:25" x14ac:dyDescent="0.25">
      <c r="A479" s="32">
        <f>'Link types'!B458</f>
        <v>556</v>
      </c>
      <c r="B479" s="32">
        <f>'Link types'!C458</f>
        <v>50</v>
      </c>
      <c r="C479" s="32" t="str">
        <f>'Link types'!D458</f>
        <v>free</v>
      </c>
      <c r="D479" s="32">
        <f>'Link types'!E458</f>
        <v>1</v>
      </c>
      <c r="E479" s="32">
        <f>'Link types'!F458</f>
        <v>1000</v>
      </c>
      <c r="F479" s="32" t="str">
        <f>'Link types'!G458</f>
        <v/>
      </c>
      <c r="G479" s="32">
        <f>'Link types'!H458</f>
        <v>0</v>
      </c>
      <c r="H479" s="32">
        <f>'Link types'!I458</f>
        <v>0</v>
      </c>
      <c r="I479" s="32">
        <f>'Link types'!J458</f>
        <v>0</v>
      </c>
      <c r="J479" s="32">
        <f>'Link types'!K458</f>
        <v>0</v>
      </c>
      <c r="K479" s="32">
        <f>'Link types'!M458</f>
        <v>0</v>
      </c>
      <c r="L479" s="32">
        <f>'Link types'!N458</f>
        <v>0</v>
      </c>
      <c r="M479" s="32">
        <f>'Link types'!O458</f>
        <v>0</v>
      </c>
      <c r="N479" s="32">
        <f>'Link types'!P458</f>
        <v>0</v>
      </c>
      <c r="O479" s="32">
        <f>'Link types'!Q458</f>
        <v>0</v>
      </c>
      <c r="P479" s="32">
        <f>'Link types'!R458</f>
        <v>0</v>
      </c>
      <c r="Q479" s="32">
        <f>'Link types'!S458</f>
        <v>0</v>
      </c>
      <c r="R479" s="32">
        <f>'Link types'!T458</f>
        <v>0</v>
      </c>
      <c r="S479" s="32">
        <f>'Link types'!U458</f>
        <v>0</v>
      </c>
      <c r="T479" s="32">
        <f>'Link types'!V458</f>
        <v>0</v>
      </c>
      <c r="U479" s="32">
        <f>'Link types'!W458</f>
        <v>10</v>
      </c>
      <c r="V479" s="32">
        <f>'Link types'!X458</f>
        <v>10</v>
      </c>
      <c r="W479" s="32">
        <f>'Link types'!Y458</f>
        <v>10</v>
      </c>
      <c r="X479" s="32" t="str">
        <f>'Link types'!Z458</f>
        <v/>
      </c>
      <c r="Y479" s="32"/>
    </row>
    <row r="480" spans="1:25" x14ac:dyDescent="0.25">
      <c r="A480" s="32">
        <f>'Link types'!B459</f>
        <v>557</v>
      </c>
      <c r="B480" s="32">
        <f>'Link types'!C459</f>
        <v>50</v>
      </c>
      <c r="C480" s="32" t="str">
        <f>'Link types'!D459</f>
        <v>free</v>
      </c>
      <c r="D480" s="32">
        <f>'Link types'!E459</f>
        <v>1</v>
      </c>
      <c r="E480" s="32">
        <f>'Link types'!F459</f>
        <v>1000</v>
      </c>
      <c r="F480" s="32" t="str">
        <f>'Link types'!G459</f>
        <v/>
      </c>
      <c r="G480" s="32">
        <f>'Link types'!H459</f>
        <v>0</v>
      </c>
      <c r="H480" s="32">
        <f>'Link types'!I459</f>
        <v>0</v>
      </c>
      <c r="I480" s="32">
        <f>'Link types'!J459</f>
        <v>0</v>
      </c>
      <c r="J480" s="32">
        <f>'Link types'!K459</f>
        <v>0</v>
      </c>
      <c r="K480" s="32">
        <f>'Link types'!M459</f>
        <v>0</v>
      </c>
      <c r="L480" s="32">
        <f>'Link types'!N459</f>
        <v>0</v>
      </c>
      <c r="M480" s="32">
        <f>'Link types'!O459</f>
        <v>0</v>
      </c>
      <c r="N480" s="32">
        <f>'Link types'!P459</f>
        <v>0</v>
      </c>
      <c r="O480" s="32">
        <f>'Link types'!Q459</f>
        <v>0</v>
      </c>
      <c r="P480" s="32">
        <f>'Link types'!R459</f>
        <v>0</v>
      </c>
      <c r="Q480" s="32">
        <f>'Link types'!S459</f>
        <v>0</v>
      </c>
      <c r="R480" s="32">
        <f>'Link types'!T459</f>
        <v>0</v>
      </c>
      <c r="S480" s="32">
        <f>'Link types'!U459</f>
        <v>0</v>
      </c>
      <c r="T480" s="32">
        <f>'Link types'!V459</f>
        <v>0</v>
      </c>
      <c r="U480" s="32">
        <f>'Link types'!W459</f>
        <v>10</v>
      </c>
      <c r="V480" s="32">
        <f>'Link types'!X459</f>
        <v>10</v>
      </c>
      <c r="W480" s="32">
        <f>'Link types'!Y459</f>
        <v>10</v>
      </c>
      <c r="X480" s="32" t="str">
        <f>'Link types'!Z459</f>
        <v/>
      </c>
      <c r="Y480" s="32"/>
    </row>
    <row r="481" spans="1:25" x14ac:dyDescent="0.25">
      <c r="A481" s="32">
        <f>'Link types'!B460</f>
        <v>558</v>
      </c>
      <c r="B481" s="32">
        <f>'Link types'!C460</f>
        <v>50</v>
      </c>
      <c r="C481" s="32" t="str">
        <f>'Link types'!D460</f>
        <v>free</v>
      </c>
      <c r="D481" s="32">
        <f>'Link types'!E460</f>
        <v>1</v>
      </c>
      <c r="E481" s="32">
        <f>'Link types'!F460</f>
        <v>1000</v>
      </c>
      <c r="F481" s="32" t="str">
        <f>'Link types'!G460</f>
        <v/>
      </c>
      <c r="G481" s="32">
        <f>'Link types'!H460</f>
        <v>0</v>
      </c>
      <c r="H481" s="32">
        <f>'Link types'!I460</f>
        <v>0</v>
      </c>
      <c r="I481" s="32">
        <f>'Link types'!J460</f>
        <v>0</v>
      </c>
      <c r="J481" s="32">
        <f>'Link types'!K460</f>
        <v>0</v>
      </c>
      <c r="K481" s="32">
        <f>'Link types'!M460</f>
        <v>0</v>
      </c>
      <c r="L481" s="32">
        <f>'Link types'!N460</f>
        <v>0</v>
      </c>
      <c r="M481" s="32">
        <f>'Link types'!O460</f>
        <v>0</v>
      </c>
      <c r="N481" s="32">
        <f>'Link types'!P460</f>
        <v>0</v>
      </c>
      <c r="O481" s="32">
        <f>'Link types'!Q460</f>
        <v>0</v>
      </c>
      <c r="P481" s="32">
        <f>'Link types'!R460</f>
        <v>0</v>
      </c>
      <c r="Q481" s="32">
        <f>'Link types'!S460</f>
        <v>0</v>
      </c>
      <c r="R481" s="32">
        <f>'Link types'!T460</f>
        <v>0</v>
      </c>
      <c r="S481" s="32">
        <f>'Link types'!U460</f>
        <v>0</v>
      </c>
      <c r="T481" s="32">
        <f>'Link types'!V460</f>
        <v>0</v>
      </c>
      <c r="U481" s="32">
        <f>'Link types'!W460</f>
        <v>10</v>
      </c>
      <c r="V481" s="32">
        <f>'Link types'!X460</f>
        <v>10</v>
      </c>
      <c r="W481" s="32">
        <f>'Link types'!Y460</f>
        <v>10</v>
      </c>
      <c r="X481" s="32" t="str">
        <f>'Link types'!Z460</f>
        <v/>
      </c>
      <c r="Y481" s="32"/>
    </row>
    <row r="482" spans="1:25" x14ac:dyDescent="0.25">
      <c r="A482" s="32">
        <f>'Link types'!B461</f>
        <v>559</v>
      </c>
      <c r="B482" s="32">
        <f>'Link types'!C461</f>
        <v>50</v>
      </c>
      <c r="C482" s="32" t="str">
        <f>'Link types'!D461</f>
        <v>free</v>
      </c>
      <c r="D482" s="32">
        <f>'Link types'!E461</f>
        <v>1</v>
      </c>
      <c r="E482" s="32">
        <f>'Link types'!F461</f>
        <v>1000</v>
      </c>
      <c r="F482" s="32" t="str">
        <f>'Link types'!G461</f>
        <v/>
      </c>
      <c r="G482" s="32">
        <f>'Link types'!H461</f>
        <v>0</v>
      </c>
      <c r="H482" s="32">
        <f>'Link types'!I461</f>
        <v>0</v>
      </c>
      <c r="I482" s="32">
        <f>'Link types'!J461</f>
        <v>0</v>
      </c>
      <c r="J482" s="32">
        <f>'Link types'!K461</f>
        <v>0</v>
      </c>
      <c r="K482" s="32">
        <f>'Link types'!M461</f>
        <v>0</v>
      </c>
      <c r="L482" s="32">
        <f>'Link types'!N461</f>
        <v>0</v>
      </c>
      <c r="M482" s="32">
        <f>'Link types'!O461</f>
        <v>0</v>
      </c>
      <c r="N482" s="32">
        <f>'Link types'!P461</f>
        <v>0</v>
      </c>
      <c r="O482" s="32">
        <f>'Link types'!Q461</f>
        <v>0</v>
      </c>
      <c r="P482" s="32">
        <f>'Link types'!R461</f>
        <v>0</v>
      </c>
      <c r="Q482" s="32">
        <f>'Link types'!S461</f>
        <v>0</v>
      </c>
      <c r="R482" s="32">
        <f>'Link types'!T461</f>
        <v>0</v>
      </c>
      <c r="S482" s="32">
        <f>'Link types'!U461</f>
        <v>0</v>
      </c>
      <c r="T482" s="32">
        <f>'Link types'!V461</f>
        <v>0</v>
      </c>
      <c r="U482" s="32">
        <f>'Link types'!W461</f>
        <v>10</v>
      </c>
      <c r="V482" s="32">
        <f>'Link types'!X461</f>
        <v>10</v>
      </c>
      <c r="W482" s="32">
        <f>'Link types'!Y461</f>
        <v>10</v>
      </c>
      <c r="X482" s="32" t="str">
        <f>'Link types'!Z461</f>
        <v/>
      </c>
      <c r="Y482" s="32"/>
    </row>
    <row r="483" spans="1:25" x14ac:dyDescent="0.25">
      <c r="A483" s="32">
        <f>'Link types'!B462</f>
        <v>560</v>
      </c>
      <c r="B483" s="32">
        <f>'Link types'!C462</f>
        <v>50</v>
      </c>
      <c r="C483" s="32" t="str">
        <f>'Link types'!D462</f>
        <v>free</v>
      </c>
      <c r="D483" s="32">
        <f>'Link types'!E462</f>
        <v>1</v>
      </c>
      <c r="E483" s="32">
        <f>'Link types'!F462</f>
        <v>1000</v>
      </c>
      <c r="F483" s="32" t="str">
        <f>'Link types'!G462</f>
        <v/>
      </c>
      <c r="G483" s="32">
        <f>'Link types'!H462</f>
        <v>0</v>
      </c>
      <c r="H483" s="32">
        <f>'Link types'!I462</f>
        <v>0</v>
      </c>
      <c r="I483" s="32">
        <f>'Link types'!J462</f>
        <v>0</v>
      </c>
      <c r="J483" s="32">
        <f>'Link types'!K462</f>
        <v>0</v>
      </c>
      <c r="K483" s="32">
        <f>'Link types'!M462</f>
        <v>0</v>
      </c>
      <c r="L483" s="32">
        <f>'Link types'!N462</f>
        <v>0</v>
      </c>
      <c r="M483" s="32">
        <f>'Link types'!O462</f>
        <v>0</v>
      </c>
      <c r="N483" s="32">
        <f>'Link types'!P462</f>
        <v>0</v>
      </c>
      <c r="O483" s="32">
        <f>'Link types'!Q462</f>
        <v>0</v>
      </c>
      <c r="P483" s="32">
        <f>'Link types'!R462</f>
        <v>0</v>
      </c>
      <c r="Q483" s="32">
        <f>'Link types'!S462</f>
        <v>0</v>
      </c>
      <c r="R483" s="32">
        <f>'Link types'!T462</f>
        <v>0</v>
      </c>
      <c r="S483" s="32">
        <f>'Link types'!U462</f>
        <v>0</v>
      </c>
      <c r="T483" s="32">
        <f>'Link types'!V462</f>
        <v>0</v>
      </c>
      <c r="U483" s="32">
        <f>'Link types'!W462</f>
        <v>10</v>
      </c>
      <c r="V483" s="32">
        <f>'Link types'!X462</f>
        <v>10</v>
      </c>
      <c r="W483" s="32">
        <f>'Link types'!Y462</f>
        <v>10</v>
      </c>
      <c r="X483" s="32" t="str">
        <f>'Link types'!Z462</f>
        <v/>
      </c>
      <c r="Y483" s="32"/>
    </row>
    <row r="484" spans="1:25" x14ac:dyDescent="0.25">
      <c r="A484" s="32">
        <f>'Link types'!B463</f>
        <v>561</v>
      </c>
      <c r="B484" s="32">
        <f>'Link types'!C463</f>
        <v>50</v>
      </c>
      <c r="C484" s="32" t="str">
        <f>'Link types'!D463</f>
        <v>free</v>
      </c>
      <c r="D484" s="32">
        <f>'Link types'!E463</f>
        <v>1</v>
      </c>
      <c r="E484" s="32">
        <f>'Link types'!F463</f>
        <v>1000</v>
      </c>
      <c r="F484" s="32" t="str">
        <f>'Link types'!G463</f>
        <v/>
      </c>
      <c r="G484" s="32">
        <f>'Link types'!H463</f>
        <v>0</v>
      </c>
      <c r="H484" s="32">
        <f>'Link types'!I463</f>
        <v>0</v>
      </c>
      <c r="I484" s="32">
        <f>'Link types'!J463</f>
        <v>0</v>
      </c>
      <c r="J484" s="32">
        <f>'Link types'!K463</f>
        <v>0</v>
      </c>
      <c r="K484" s="32">
        <f>'Link types'!M463</f>
        <v>0</v>
      </c>
      <c r="L484" s="32">
        <f>'Link types'!N463</f>
        <v>0</v>
      </c>
      <c r="M484" s="32">
        <f>'Link types'!O463</f>
        <v>0</v>
      </c>
      <c r="N484" s="32">
        <f>'Link types'!P463</f>
        <v>0</v>
      </c>
      <c r="O484" s="32">
        <f>'Link types'!Q463</f>
        <v>0</v>
      </c>
      <c r="P484" s="32">
        <f>'Link types'!R463</f>
        <v>0</v>
      </c>
      <c r="Q484" s="32">
        <f>'Link types'!S463</f>
        <v>0</v>
      </c>
      <c r="R484" s="32">
        <f>'Link types'!T463</f>
        <v>0</v>
      </c>
      <c r="S484" s="32">
        <f>'Link types'!U463</f>
        <v>0</v>
      </c>
      <c r="T484" s="32">
        <f>'Link types'!V463</f>
        <v>0</v>
      </c>
      <c r="U484" s="32">
        <f>'Link types'!W463</f>
        <v>10</v>
      </c>
      <c r="V484" s="32">
        <f>'Link types'!X463</f>
        <v>10</v>
      </c>
      <c r="W484" s="32">
        <f>'Link types'!Y463</f>
        <v>10</v>
      </c>
      <c r="X484" s="32" t="str">
        <f>'Link types'!Z463</f>
        <v/>
      </c>
      <c r="Y484" s="32"/>
    </row>
    <row r="485" spans="1:25" x14ac:dyDescent="0.25">
      <c r="A485" s="32">
        <f>'Link types'!B464</f>
        <v>562</v>
      </c>
      <c r="B485" s="32">
        <f>'Link types'!C464</f>
        <v>50</v>
      </c>
      <c r="C485" s="32" t="str">
        <f>'Link types'!D464</f>
        <v>free</v>
      </c>
      <c r="D485" s="32">
        <f>'Link types'!E464</f>
        <v>1</v>
      </c>
      <c r="E485" s="32">
        <f>'Link types'!F464</f>
        <v>1000</v>
      </c>
      <c r="F485" s="32" t="str">
        <f>'Link types'!G464</f>
        <v/>
      </c>
      <c r="G485" s="32">
        <f>'Link types'!H464</f>
        <v>0</v>
      </c>
      <c r="H485" s="32">
        <f>'Link types'!I464</f>
        <v>0</v>
      </c>
      <c r="I485" s="32">
        <f>'Link types'!J464</f>
        <v>0</v>
      </c>
      <c r="J485" s="32">
        <f>'Link types'!K464</f>
        <v>0</v>
      </c>
      <c r="K485" s="32">
        <f>'Link types'!M464</f>
        <v>0</v>
      </c>
      <c r="L485" s="32">
        <f>'Link types'!N464</f>
        <v>0</v>
      </c>
      <c r="M485" s="32">
        <f>'Link types'!O464</f>
        <v>0</v>
      </c>
      <c r="N485" s="32">
        <f>'Link types'!P464</f>
        <v>0</v>
      </c>
      <c r="O485" s="32">
        <f>'Link types'!Q464</f>
        <v>0</v>
      </c>
      <c r="P485" s="32">
        <f>'Link types'!R464</f>
        <v>0</v>
      </c>
      <c r="Q485" s="32">
        <f>'Link types'!S464</f>
        <v>0</v>
      </c>
      <c r="R485" s="32">
        <f>'Link types'!T464</f>
        <v>0</v>
      </c>
      <c r="S485" s="32">
        <f>'Link types'!U464</f>
        <v>0</v>
      </c>
      <c r="T485" s="32">
        <f>'Link types'!V464</f>
        <v>0</v>
      </c>
      <c r="U485" s="32">
        <f>'Link types'!W464</f>
        <v>10</v>
      </c>
      <c r="V485" s="32">
        <f>'Link types'!X464</f>
        <v>10</v>
      </c>
      <c r="W485" s="32">
        <f>'Link types'!Y464</f>
        <v>10</v>
      </c>
      <c r="X485" s="32" t="str">
        <f>'Link types'!Z464</f>
        <v/>
      </c>
      <c r="Y485" s="32"/>
    </row>
    <row r="486" spans="1:25" x14ac:dyDescent="0.25">
      <c r="A486" s="32">
        <f>'Link types'!B465</f>
        <v>563</v>
      </c>
      <c r="B486" s="32">
        <f>'Link types'!C465</f>
        <v>50</v>
      </c>
      <c r="C486" s="32" t="str">
        <f>'Link types'!D465</f>
        <v>free</v>
      </c>
      <c r="D486" s="32">
        <f>'Link types'!E465</f>
        <v>1</v>
      </c>
      <c r="E486" s="32">
        <f>'Link types'!F465</f>
        <v>1000</v>
      </c>
      <c r="F486" s="32" t="str">
        <f>'Link types'!G465</f>
        <v/>
      </c>
      <c r="G486" s="32">
        <f>'Link types'!H465</f>
        <v>0</v>
      </c>
      <c r="H486" s="32">
        <f>'Link types'!I465</f>
        <v>0</v>
      </c>
      <c r="I486" s="32">
        <f>'Link types'!J465</f>
        <v>0</v>
      </c>
      <c r="J486" s="32">
        <f>'Link types'!K465</f>
        <v>0</v>
      </c>
      <c r="K486" s="32">
        <f>'Link types'!M465</f>
        <v>0</v>
      </c>
      <c r="L486" s="32">
        <f>'Link types'!N465</f>
        <v>0</v>
      </c>
      <c r="M486" s="32">
        <f>'Link types'!O465</f>
        <v>0</v>
      </c>
      <c r="N486" s="32">
        <f>'Link types'!P465</f>
        <v>0</v>
      </c>
      <c r="O486" s="32">
        <f>'Link types'!Q465</f>
        <v>0</v>
      </c>
      <c r="P486" s="32">
        <f>'Link types'!R465</f>
        <v>0</v>
      </c>
      <c r="Q486" s="32">
        <f>'Link types'!S465</f>
        <v>0</v>
      </c>
      <c r="R486" s="32">
        <f>'Link types'!T465</f>
        <v>0</v>
      </c>
      <c r="S486" s="32">
        <f>'Link types'!U465</f>
        <v>0</v>
      </c>
      <c r="T486" s="32">
        <f>'Link types'!V465</f>
        <v>0</v>
      </c>
      <c r="U486" s="32">
        <f>'Link types'!W465</f>
        <v>10</v>
      </c>
      <c r="V486" s="32">
        <f>'Link types'!X465</f>
        <v>10</v>
      </c>
      <c r="W486" s="32">
        <f>'Link types'!Y465</f>
        <v>10</v>
      </c>
      <c r="X486" s="32" t="str">
        <f>'Link types'!Z465</f>
        <v/>
      </c>
      <c r="Y486" s="32"/>
    </row>
    <row r="487" spans="1:25" x14ac:dyDescent="0.25">
      <c r="A487" s="32">
        <f>'Link types'!B466</f>
        <v>564</v>
      </c>
      <c r="B487" s="32">
        <f>'Link types'!C466</f>
        <v>50</v>
      </c>
      <c r="C487" s="32" t="str">
        <f>'Link types'!D466</f>
        <v>free</v>
      </c>
      <c r="D487" s="32">
        <f>'Link types'!E466</f>
        <v>1</v>
      </c>
      <c r="E487" s="32">
        <f>'Link types'!F466</f>
        <v>1000</v>
      </c>
      <c r="F487" s="32" t="str">
        <f>'Link types'!G466</f>
        <v/>
      </c>
      <c r="G487" s="32">
        <f>'Link types'!H466</f>
        <v>0</v>
      </c>
      <c r="H487" s="32">
        <f>'Link types'!I466</f>
        <v>0</v>
      </c>
      <c r="I487" s="32">
        <f>'Link types'!J466</f>
        <v>0</v>
      </c>
      <c r="J487" s="32">
        <f>'Link types'!K466</f>
        <v>0</v>
      </c>
      <c r="K487" s="32">
        <f>'Link types'!M466</f>
        <v>0</v>
      </c>
      <c r="L487" s="32">
        <f>'Link types'!N466</f>
        <v>0</v>
      </c>
      <c r="M487" s="32">
        <f>'Link types'!O466</f>
        <v>0</v>
      </c>
      <c r="N487" s="32">
        <f>'Link types'!P466</f>
        <v>0</v>
      </c>
      <c r="O487" s="32">
        <f>'Link types'!Q466</f>
        <v>0</v>
      </c>
      <c r="P487" s="32">
        <f>'Link types'!R466</f>
        <v>0</v>
      </c>
      <c r="Q487" s="32">
        <f>'Link types'!S466</f>
        <v>0</v>
      </c>
      <c r="R487" s="32">
        <f>'Link types'!T466</f>
        <v>0</v>
      </c>
      <c r="S487" s="32">
        <f>'Link types'!U466</f>
        <v>0</v>
      </c>
      <c r="T487" s="32">
        <f>'Link types'!V466</f>
        <v>0</v>
      </c>
      <c r="U487" s="32">
        <f>'Link types'!W466</f>
        <v>10</v>
      </c>
      <c r="V487" s="32">
        <f>'Link types'!X466</f>
        <v>10</v>
      </c>
      <c r="W487" s="32">
        <f>'Link types'!Y466</f>
        <v>10</v>
      </c>
      <c r="X487" s="32" t="str">
        <f>'Link types'!Z466</f>
        <v/>
      </c>
      <c r="Y487" s="32"/>
    </row>
    <row r="488" spans="1:25" x14ac:dyDescent="0.25">
      <c r="A488" s="32">
        <f>'Link types'!B467</f>
        <v>565</v>
      </c>
      <c r="B488" s="32">
        <f>'Link types'!C467</f>
        <v>50</v>
      </c>
      <c r="C488" s="32" t="str">
        <f>'Link types'!D467</f>
        <v>free</v>
      </c>
      <c r="D488" s="32">
        <f>'Link types'!E467</f>
        <v>1</v>
      </c>
      <c r="E488" s="32">
        <f>'Link types'!F467</f>
        <v>1000</v>
      </c>
      <c r="F488" s="32" t="str">
        <f>'Link types'!G467</f>
        <v/>
      </c>
      <c r="G488" s="32">
        <f>'Link types'!H467</f>
        <v>0</v>
      </c>
      <c r="H488" s="32">
        <f>'Link types'!I467</f>
        <v>0</v>
      </c>
      <c r="I488" s="32">
        <f>'Link types'!J467</f>
        <v>0</v>
      </c>
      <c r="J488" s="32">
        <f>'Link types'!K467</f>
        <v>0</v>
      </c>
      <c r="K488" s="32">
        <f>'Link types'!M467</f>
        <v>0</v>
      </c>
      <c r="L488" s="32">
        <f>'Link types'!N467</f>
        <v>0</v>
      </c>
      <c r="M488" s="32">
        <f>'Link types'!O467</f>
        <v>0</v>
      </c>
      <c r="N488" s="32">
        <f>'Link types'!P467</f>
        <v>0</v>
      </c>
      <c r="O488" s="32">
        <f>'Link types'!Q467</f>
        <v>0</v>
      </c>
      <c r="P488" s="32">
        <f>'Link types'!R467</f>
        <v>0</v>
      </c>
      <c r="Q488" s="32">
        <f>'Link types'!S467</f>
        <v>0</v>
      </c>
      <c r="R488" s="32">
        <f>'Link types'!T467</f>
        <v>0</v>
      </c>
      <c r="S488" s="32">
        <f>'Link types'!U467</f>
        <v>0</v>
      </c>
      <c r="T488" s="32">
        <f>'Link types'!V467</f>
        <v>0</v>
      </c>
      <c r="U488" s="32">
        <f>'Link types'!W467</f>
        <v>10</v>
      </c>
      <c r="V488" s="32">
        <f>'Link types'!X467</f>
        <v>10</v>
      </c>
      <c r="W488" s="32">
        <f>'Link types'!Y467</f>
        <v>10</v>
      </c>
      <c r="X488" s="32" t="str">
        <f>'Link types'!Z467</f>
        <v/>
      </c>
      <c r="Y488" s="32"/>
    </row>
    <row r="489" spans="1:25" x14ac:dyDescent="0.25">
      <c r="A489" s="32">
        <f>'Link types'!B468</f>
        <v>566</v>
      </c>
      <c r="B489" s="32">
        <f>'Link types'!C468</f>
        <v>50</v>
      </c>
      <c r="C489" s="32" t="str">
        <f>'Link types'!D468</f>
        <v>free</v>
      </c>
      <c r="D489" s="32">
        <f>'Link types'!E468</f>
        <v>1</v>
      </c>
      <c r="E489" s="32">
        <f>'Link types'!F468</f>
        <v>1000</v>
      </c>
      <c r="F489" s="32" t="str">
        <f>'Link types'!G468</f>
        <v/>
      </c>
      <c r="G489" s="32">
        <f>'Link types'!H468</f>
        <v>0</v>
      </c>
      <c r="H489" s="32">
        <f>'Link types'!I468</f>
        <v>0</v>
      </c>
      <c r="I489" s="32">
        <f>'Link types'!J468</f>
        <v>0</v>
      </c>
      <c r="J489" s="32">
        <f>'Link types'!K468</f>
        <v>0</v>
      </c>
      <c r="K489" s="32">
        <f>'Link types'!M468</f>
        <v>0</v>
      </c>
      <c r="L489" s="32">
        <f>'Link types'!N468</f>
        <v>0</v>
      </c>
      <c r="M489" s="32">
        <f>'Link types'!O468</f>
        <v>0</v>
      </c>
      <c r="N489" s="32">
        <f>'Link types'!P468</f>
        <v>0</v>
      </c>
      <c r="O489" s="32">
        <f>'Link types'!Q468</f>
        <v>0</v>
      </c>
      <c r="P489" s="32">
        <f>'Link types'!R468</f>
        <v>0</v>
      </c>
      <c r="Q489" s="32">
        <f>'Link types'!S468</f>
        <v>0</v>
      </c>
      <c r="R489" s="32">
        <f>'Link types'!T468</f>
        <v>0</v>
      </c>
      <c r="S489" s="32">
        <f>'Link types'!U468</f>
        <v>0</v>
      </c>
      <c r="T489" s="32">
        <f>'Link types'!V468</f>
        <v>0</v>
      </c>
      <c r="U489" s="32">
        <f>'Link types'!W468</f>
        <v>10</v>
      </c>
      <c r="V489" s="32">
        <f>'Link types'!X468</f>
        <v>10</v>
      </c>
      <c r="W489" s="32">
        <f>'Link types'!Y468</f>
        <v>10</v>
      </c>
      <c r="X489" s="32" t="str">
        <f>'Link types'!Z468</f>
        <v/>
      </c>
      <c r="Y489" s="32"/>
    </row>
    <row r="490" spans="1:25" x14ac:dyDescent="0.25">
      <c r="A490" s="32">
        <f>'Link types'!B469</f>
        <v>567</v>
      </c>
      <c r="B490" s="32">
        <f>'Link types'!C469</f>
        <v>50</v>
      </c>
      <c r="C490" s="32" t="str">
        <f>'Link types'!D469</f>
        <v>free</v>
      </c>
      <c r="D490" s="32">
        <f>'Link types'!E469</f>
        <v>1</v>
      </c>
      <c r="E490" s="32">
        <f>'Link types'!F469</f>
        <v>1000</v>
      </c>
      <c r="F490" s="32" t="str">
        <f>'Link types'!G469</f>
        <v/>
      </c>
      <c r="G490" s="32">
        <f>'Link types'!H469</f>
        <v>0</v>
      </c>
      <c r="H490" s="32">
        <f>'Link types'!I469</f>
        <v>0</v>
      </c>
      <c r="I490" s="32">
        <f>'Link types'!J469</f>
        <v>0</v>
      </c>
      <c r="J490" s="32">
        <f>'Link types'!K469</f>
        <v>0</v>
      </c>
      <c r="K490" s="32">
        <f>'Link types'!M469</f>
        <v>0</v>
      </c>
      <c r="L490" s="32">
        <f>'Link types'!N469</f>
        <v>0</v>
      </c>
      <c r="M490" s="32">
        <f>'Link types'!O469</f>
        <v>0</v>
      </c>
      <c r="N490" s="32">
        <f>'Link types'!P469</f>
        <v>0</v>
      </c>
      <c r="O490" s="32">
        <f>'Link types'!Q469</f>
        <v>0</v>
      </c>
      <c r="P490" s="32">
        <f>'Link types'!R469</f>
        <v>0</v>
      </c>
      <c r="Q490" s="32">
        <f>'Link types'!S469</f>
        <v>0</v>
      </c>
      <c r="R490" s="32">
        <f>'Link types'!T469</f>
        <v>0</v>
      </c>
      <c r="S490" s="32">
        <f>'Link types'!U469</f>
        <v>0</v>
      </c>
      <c r="T490" s="32">
        <f>'Link types'!V469</f>
        <v>0</v>
      </c>
      <c r="U490" s="32">
        <f>'Link types'!W469</f>
        <v>10</v>
      </c>
      <c r="V490" s="32">
        <f>'Link types'!X469</f>
        <v>10</v>
      </c>
      <c r="W490" s="32">
        <f>'Link types'!Y469</f>
        <v>10</v>
      </c>
      <c r="X490" s="32" t="str">
        <f>'Link types'!Z469</f>
        <v/>
      </c>
      <c r="Y490" s="32"/>
    </row>
    <row r="491" spans="1:25" x14ac:dyDescent="0.25">
      <c r="A491" s="32">
        <f>'Link types'!B470</f>
        <v>568</v>
      </c>
      <c r="B491" s="32">
        <f>'Link types'!C470</f>
        <v>50</v>
      </c>
      <c r="C491" s="32" t="str">
        <f>'Link types'!D470</f>
        <v>free</v>
      </c>
      <c r="D491" s="32">
        <f>'Link types'!E470</f>
        <v>1</v>
      </c>
      <c r="E491" s="32">
        <f>'Link types'!F470</f>
        <v>1000</v>
      </c>
      <c r="F491" s="32" t="str">
        <f>'Link types'!G470</f>
        <v/>
      </c>
      <c r="G491" s="32">
        <f>'Link types'!H470</f>
        <v>0</v>
      </c>
      <c r="H491" s="32">
        <f>'Link types'!I470</f>
        <v>0</v>
      </c>
      <c r="I491" s="32">
        <f>'Link types'!J470</f>
        <v>0</v>
      </c>
      <c r="J491" s="32">
        <f>'Link types'!K470</f>
        <v>0</v>
      </c>
      <c r="K491" s="32">
        <f>'Link types'!M470</f>
        <v>0</v>
      </c>
      <c r="L491" s="32">
        <f>'Link types'!N470</f>
        <v>0</v>
      </c>
      <c r="M491" s="32">
        <f>'Link types'!O470</f>
        <v>0</v>
      </c>
      <c r="N491" s="32">
        <f>'Link types'!P470</f>
        <v>0</v>
      </c>
      <c r="O491" s="32">
        <f>'Link types'!Q470</f>
        <v>0</v>
      </c>
      <c r="P491" s="32">
        <f>'Link types'!R470</f>
        <v>0</v>
      </c>
      <c r="Q491" s="32">
        <f>'Link types'!S470</f>
        <v>0</v>
      </c>
      <c r="R491" s="32">
        <f>'Link types'!T470</f>
        <v>0</v>
      </c>
      <c r="S491" s="32">
        <f>'Link types'!U470</f>
        <v>0</v>
      </c>
      <c r="T491" s="32">
        <f>'Link types'!V470</f>
        <v>0</v>
      </c>
      <c r="U491" s="32">
        <f>'Link types'!W470</f>
        <v>10</v>
      </c>
      <c r="V491" s="32">
        <f>'Link types'!X470</f>
        <v>10</v>
      </c>
      <c r="W491" s="32">
        <f>'Link types'!Y470</f>
        <v>10</v>
      </c>
      <c r="X491" s="32" t="str">
        <f>'Link types'!Z470</f>
        <v/>
      </c>
      <c r="Y491" s="32"/>
    </row>
    <row r="492" spans="1:25" x14ac:dyDescent="0.25">
      <c r="A492" s="32">
        <f>'Link types'!B471</f>
        <v>569</v>
      </c>
      <c r="B492" s="32">
        <f>'Link types'!C471</f>
        <v>50</v>
      </c>
      <c r="C492" s="32" t="str">
        <f>'Link types'!D471</f>
        <v>free</v>
      </c>
      <c r="D492" s="32">
        <f>'Link types'!E471</f>
        <v>1</v>
      </c>
      <c r="E492" s="32">
        <f>'Link types'!F471</f>
        <v>1000</v>
      </c>
      <c r="F492" s="32" t="str">
        <f>'Link types'!G471</f>
        <v/>
      </c>
      <c r="G492" s="32">
        <f>'Link types'!H471</f>
        <v>0</v>
      </c>
      <c r="H492" s="32">
        <f>'Link types'!I471</f>
        <v>0</v>
      </c>
      <c r="I492" s="32">
        <f>'Link types'!J471</f>
        <v>0</v>
      </c>
      <c r="J492" s="32">
        <f>'Link types'!K471</f>
        <v>0</v>
      </c>
      <c r="K492" s="32">
        <f>'Link types'!M471</f>
        <v>0</v>
      </c>
      <c r="L492" s="32">
        <f>'Link types'!N471</f>
        <v>0</v>
      </c>
      <c r="M492" s="32">
        <f>'Link types'!O471</f>
        <v>0</v>
      </c>
      <c r="N492" s="32">
        <f>'Link types'!P471</f>
        <v>0</v>
      </c>
      <c r="O492" s="32">
        <f>'Link types'!Q471</f>
        <v>0</v>
      </c>
      <c r="P492" s="32">
        <f>'Link types'!R471</f>
        <v>0</v>
      </c>
      <c r="Q492" s="32">
        <f>'Link types'!S471</f>
        <v>0</v>
      </c>
      <c r="R492" s="32">
        <f>'Link types'!T471</f>
        <v>0</v>
      </c>
      <c r="S492" s="32">
        <f>'Link types'!U471</f>
        <v>0</v>
      </c>
      <c r="T492" s="32">
        <f>'Link types'!V471</f>
        <v>0</v>
      </c>
      <c r="U492" s="32">
        <f>'Link types'!W471</f>
        <v>10</v>
      </c>
      <c r="V492" s="32">
        <f>'Link types'!X471</f>
        <v>10</v>
      </c>
      <c r="W492" s="32">
        <f>'Link types'!Y471</f>
        <v>10</v>
      </c>
      <c r="X492" s="32" t="str">
        <f>'Link types'!Z471</f>
        <v/>
      </c>
      <c r="Y492" s="32"/>
    </row>
    <row r="493" spans="1:25" x14ac:dyDescent="0.25">
      <c r="A493" s="32">
        <f>'Link types'!B472</f>
        <v>570</v>
      </c>
      <c r="B493" s="32">
        <f>'Link types'!C472</f>
        <v>50</v>
      </c>
      <c r="C493" s="32" t="str">
        <f>'Link types'!D472</f>
        <v>free</v>
      </c>
      <c r="D493" s="32">
        <f>'Link types'!E472</f>
        <v>1</v>
      </c>
      <c r="E493" s="32">
        <f>'Link types'!F472</f>
        <v>1000</v>
      </c>
      <c r="F493" s="32" t="str">
        <f>'Link types'!G472</f>
        <v/>
      </c>
      <c r="G493" s="32">
        <f>'Link types'!H472</f>
        <v>0</v>
      </c>
      <c r="H493" s="32">
        <f>'Link types'!I472</f>
        <v>0</v>
      </c>
      <c r="I493" s="32">
        <f>'Link types'!J472</f>
        <v>0</v>
      </c>
      <c r="J493" s="32">
        <f>'Link types'!K472</f>
        <v>0</v>
      </c>
      <c r="K493" s="32">
        <f>'Link types'!M472</f>
        <v>0</v>
      </c>
      <c r="L493" s="32">
        <f>'Link types'!N472</f>
        <v>0</v>
      </c>
      <c r="M493" s="32">
        <f>'Link types'!O472</f>
        <v>0</v>
      </c>
      <c r="N493" s="32">
        <f>'Link types'!P472</f>
        <v>0</v>
      </c>
      <c r="O493" s="32">
        <f>'Link types'!Q472</f>
        <v>0</v>
      </c>
      <c r="P493" s="32">
        <f>'Link types'!R472</f>
        <v>0</v>
      </c>
      <c r="Q493" s="32">
        <f>'Link types'!S472</f>
        <v>0</v>
      </c>
      <c r="R493" s="32">
        <f>'Link types'!T472</f>
        <v>0</v>
      </c>
      <c r="S493" s="32">
        <f>'Link types'!U472</f>
        <v>0</v>
      </c>
      <c r="T493" s="32">
        <f>'Link types'!V472</f>
        <v>0</v>
      </c>
      <c r="U493" s="32">
        <f>'Link types'!W472</f>
        <v>10</v>
      </c>
      <c r="V493" s="32">
        <f>'Link types'!X472</f>
        <v>10</v>
      </c>
      <c r="W493" s="32">
        <f>'Link types'!Y472</f>
        <v>10</v>
      </c>
      <c r="X493" s="32" t="str">
        <f>'Link types'!Z472</f>
        <v/>
      </c>
      <c r="Y493" s="32"/>
    </row>
    <row r="494" spans="1:25" x14ac:dyDescent="0.25">
      <c r="A494" s="32">
        <f>'Link types'!B473</f>
        <v>571</v>
      </c>
      <c r="B494" s="32">
        <f>'Link types'!C473</f>
        <v>50</v>
      </c>
      <c r="C494" s="32" t="str">
        <f>'Link types'!D473</f>
        <v>free</v>
      </c>
      <c r="D494" s="32">
        <f>'Link types'!E473</f>
        <v>1</v>
      </c>
      <c r="E494" s="32">
        <f>'Link types'!F473</f>
        <v>1000</v>
      </c>
      <c r="F494" s="32" t="str">
        <f>'Link types'!G473</f>
        <v/>
      </c>
      <c r="G494" s="32">
        <f>'Link types'!H473</f>
        <v>0</v>
      </c>
      <c r="H494" s="32">
        <f>'Link types'!I473</f>
        <v>0</v>
      </c>
      <c r="I494" s="32">
        <f>'Link types'!J473</f>
        <v>0</v>
      </c>
      <c r="J494" s="32">
        <f>'Link types'!K473</f>
        <v>0</v>
      </c>
      <c r="K494" s="32">
        <f>'Link types'!M473</f>
        <v>0</v>
      </c>
      <c r="L494" s="32">
        <f>'Link types'!N473</f>
        <v>0</v>
      </c>
      <c r="M494" s="32">
        <f>'Link types'!O473</f>
        <v>0</v>
      </c>
      <c r="N494" s="32">
        <f>'Link types'!P473</f>
        <v>0</v>
      </c>
      <c r="O494" s="32">
        <f>'Link types'!Q473</f>
        <v>0</v>
      </c>
      <c r="P494" s="32">
        <f>'Link types'!R473</f>
        <v>0</v>
      </c>
      <c r="Q494" s="32">
        <f>'Link types'!S473</f>
        <v>0</v>
      </c>
      <c r="R494" s="32">
        <f>'Link types'!T473</f>
        <v>0</v>
      </c>
      <c r="S494" s="32">
        <f>'Link types'!U473</f>
        <v>0</v>
      </c>
      <c r="T494" s="32">
        <f>'Link types'!V473</f>
        <v>0</v>
      </c>
      <c r="U494" s="32">
        <f>'Link types'!W473</f>
        <v>10</v>
      </c>
      <c r="V494" s="32">
        <f>'Link types'!X473</f>
        <v>10</v>
      </c>
      <c r="W494" s="32">
        <f>'Link types'!Y473</f>
        <v>10</v>
      </c>
      <c r="X494" s="32" t="str">
        <f>'Link types'!Z473</f>
        <v/>
      </c>
      <c r="Y494" s="32"/>
    </row>
    <row r="495" spans="1:25" x14ac:dyDescent="0.25">
      <c r="A495" s="32">
        <f>'Link types'!B474</f>
        <v>572</v>
      </c>
      <c r="B495" s="32">
        <f>'Link types'!C474</f>
        <v>50</v>
      </c>
      <c r="C495" s="32" t="str">
        <f>'Link types'!D474</f>
        <v>free</v>
      </c>
      <c r="D495" s="32">
        <f>'Link types'!E474</f>
        <v>1</v>
      </c>
      <c r="E495" s="32">
        <f>'Link types'!F474</f>
        <v>1000</v>
      </c>
      <c r="F495" s="32" t="str">
        <f>'Link types'!G474</f>
        <v/>
      </c>
      <c r="G495" s="32">
        <f>'Link types'!H474</f>
        <v>0</v>
      </c>
      <c r="H495" s="32">
        <f>'Link types'!I474</f>
        <v>0</v>
      </c>
      <c r="I495" s="32">
        <f>'Link types'!J474</f>
        <v>0</v>
      </c>
      <c r="J495" s="32">
        <f>'Link types'!K474</f>
        <v>0</v>
      </c>
      <c r="K495" s="32">
        <f>'Link types'!M474</f>
        <v>0</v>
      </c>
      <c r="L495" s="32">
        <f>'Link types'!N474</f>
        <v>0</v>
      </c>
      <c r="M495" s="32">
        <f>'Link types'!O474</f>
        <v>0</v>
      </c>
      <c r="N495" s="32">
        <f>'Link types'!P474</f>
        <v>0</v>
      </c>
      <c r="O495" s="32">
        <f>'Link types'!Q474</f>
        <v>0</v>
      </c>
      <c r="P495" s="32">
        <f>'Link types'!R474</f>
        <v>0</v>
      </c>
      <c r="Q495" s="32">
        <f>'Link types'!S474</f>
        <v>0</v>
      </c>
      <c r="R495" s="32">
        <f>'Link types'!T474</f>
        <v>0</v>
      </c>
      <c r="S495" s="32">
        <f>'Link types'!U474</f>
        <v>0</v>
      </c>
      <c r="T495" s="32">
        <f>'Link types'!V474</f>
        <v>0</v>
      </c>
      <c r="U495" s="32">
        <f>'Link types'!W474</f>
        <v>10</v>
      </c>
      <c r="V495" s="32">
        <f>'Link types'!X474</f>
        <v>10</v>
      </c>
      <c r="W495" s="32">
        <f>'Link types'!Y474</f>
        <v>10</v>
      </c>
      <c r="X495" s="32" t="str">
        <f>'Link types'!Z474</f>
        <v/>
      </c>
      <c r="Y495" s="32"/>
    </row>
    <row r="496" spans="1:25" x14ac:dyDescent="0.25">
      <c r="A496" s="32">
        <f>'Link types'!B475</f>
        <v>573</v>
      </c>
      <c r="B496" s="32">
        <f>'Link types'!C475</f>
        <v>50</v>
      </c>
      <c r="C496" s="32" t="str">
        <f>'Link types'!D475</f>
        <v>free</v>
      </c>
      <c r="D496" s="32">
        <f>'Link types'!E475</f>
        <v>1</v>
      </c>
      <c r="E496" s="32">
        <f>'Link types'!F475</f>
        <v>1000</v>
      </c>
      <c r="F496" s="32" t="str">
        <f>'Link types'!G475</f>
        <v/>
      </c>
      <c r="G496" s="32">
        <f>'Link types'!H475</f>
        <v>0</v>
      </c>
      <c r="H496" s="32">
        <f>'Link types'!I475</f>
        <v>0</v>
      </c>
      <c r="I496" s="32">
        <f>'Link types'!J475</f>
        <v>0</v>
      </c>
      <c r="J496" s="32">
        <f>'Link types'!K475</f>
        <v>0</v>
      </c>
      <c r="K496" s="32">
        <f>'Link types'!M475</f>
        <v>0</v>
      </c>
      <c r="L496" s="32">
        <f>'Link types'!N475</f>
        <v>0</v>
      </c>
      <c r="M496" s="32">
        <f>'Link types'!O475</f>
        <v>0</v>
      </c>
      <c r="N496" s="32">
        <f>'Link types'!P475</f>
        <v>0</v>
      </c>
      <c r="O496" s="32">
        <f>'Link types'!Q475</f>
        <v>0</v>
      </c>
      <c r="P496" s="32">
        <f>'Link types'!R475</f>
        <v>0</v>
      </c>
      <c r="Q496" s="32">
        <f>'Link types'!S475</f>
        <v>0</v>
      </c>
      <c r="R496" s="32">
        <f>'Link types'!T475</f>
        <v>0</v>
      </c>
      <c r="S496" s="32">
        <f>'Link types'!U475</f>
        <v>0</v>
      </c>
      <c r="T496" s="32">
        <f>'Link types'!V475</f>
        <v>0</v>
      </c>
      <c r="U496" s="32">
        <f>'Link types'!W475</f>
        <v>10</v>
      </c>
      <c r="V496" s="32">
        <f>'Link types'!X475</f>
        <v>10</v>
      </c>
      <c r="W496" s="32">
        <f>'Link types'!Y475</f>
        <v>10</v>
      </c>
      <c r="X496" s="32" t="str">
        <f>'Link types'!Z475</f>
        <v/>
      </c>
      <c r="Y496" s="32"/>
    </row>
    <row r="497" spans="1:25" x14ac:dyDescent="0.25">
      <c r="A497" s="32">
        <f>'Link types'!B476</f>
        <v>574</v>
      </c>
      <c r="B497" s="32">
        <f>'Link types'!C476</f>
        <v>50</v>
      </c>
      <c r="C497" s="32" t="str">
        <f>'Link types'!D476</f>
        <v>free</v>
      </c>
      <c r="D497" s="32">
        <f>'Link types'!E476</f>
        <v>1</v>
      </c>
      <c r="E497" s="32">
        <f>'Link types'!F476</f>
        <v>1000</v>
      </c>
      <c r="F497" s="32" t="str">
        <f>'Link types'!G476</f>
        <v/>
      </c>
      <c r="G497" s="32">
        <f>'Link types'!H476</f>
        <v>0</v>
      </c>
      <c r="H497" s="32">
        <f>'Link types'!I476</f>
        <v>0</v>
      </c>
      <c r="I497" s="32">
        <f>'Link types'!J476</f>
        <v>0</v>
      </c>
      <c r="J497" s="32">
        <f>'Link types'!K476</f>
        <v>0</v>
      </c>
      <c r="K497" s="32">
        <f>'Link types'!M476</f>
        <v>0</v>
      </c>
      <c r="L497" s="32">
        <f>'Link types'!N476</f>
        <v>0</v>
      </c>
      <c r="M497" s="32">
        <f>'Link types'!O476</f>
        <v>0</v>
      </c>
      <c r="N497" s="32">
        <f>'Link types'!P476</f>
        <v>0</v>
      </c>
      <c r="O497" s="32">
        <f>'Link types'!Q476</f>
        <v>0</v>
      </c>
      <c r="P497" s="32">
        <f>'Link types'!R476</f>
        <v>0</v>
      </c>
      <c r="Q497" s="32">
        <f>'Link types'!S476</f>
        <v>0</v>
      </c>
      <c r="R497" s="32">
        <f>'Link types'!T476</f>
        <v>0</v>
      </c>
      <c r="S497" s="32">
        <f>'Link types'!U476</f>
        <v>0</v>
      </c>
      <c r="T497" s="32">
        <f>'Link types'!V476</f>
        <v>0</v>
      </c>
      <c r="U497" s="32">
        <f>'Link types'!W476</f>
        <v>10</v>
      </c>
      <c r="V497" s="32">
        <f>'Link types'!X476</f>
        <v>10</v>
      </c>
      <c r="W497" s="32">
        <f>'Link types'!Y476</f>
        <v>10</v>
      </c>
      <c r="X497" s="32" t="str">
        <f>'Link types'!Z476</f>
        <v/>
      </c>
      <c r="Y497" s="32"/>
    </row>
    <row r="498" spans="1:25" x14ac:dyDescent="0.25">
      <c r="A498" s="32">
        <f>'Link types'!B477</f>
        <v>575</v>
      </c>
      <c r="B498" s="32">
        <f>'Link types'!C477</f>
        <v>50</v>
      </c>
      <c r="C498" s="32" t="str">
        <f>'Link types'!D477</f>
        <v>free</v>
      </c>
      <c r="D498" s="32">
        <f>'Link types'!E477</f>
        <v>1</v>
      </c>
      <c r="E498" s="32">
        <f>'Link types'!F477</f>
        <v>1000</v>
      </c>
      <c r="F498" s="32" t="str">
        <f>'Link types'!G477</f>
        <v/>
      </c>
      <c r="G498" s="32">
        <f>'Link types'!H477</f>
        <v>0</v>
      </c>
      <c r="H498" s="32">
        <f>'Link types'!I477</f>
        <v>0</v>
      </c>
      <c r="I498" s="32">
        <f>'Link types'!J477</f>
        <v>0</v>
      </c>
      <c r="J498" s="32">
        <f>'Link types'!K477</f>
        <v>0</v>
      </c>
      <c r="K498" s="32">
        <f>'Link types'!M477</f>
        <v>0</v>
      </c>
      <c r="L498" s="32">
        <f>'Link types'!N477</f>
        <v>0</v>
      </c>
      <c r="M498" s="32">
        <f>'Link types'!O477</f>
        <v>0</v>
      </c>
      <c r="N498" s="32">
        <f>'Link types'!P477</f>
        <v>0</v>
      </c>
      <c r="O498" s="32">
        <f>'Link types'!Q477</f>
        <v>0</v>
      </c>
      <c r="P498" s="32">
        <f>'Link types'!R477</f>
        <v>0</v>
      </c>
      <c r="Q498" s="32">
        <f>'Link types'!S477</f>
        <v>0</v>
      </c>
      <c r="R498" s="32">
        <f>'Link types'!T477</f>
        <v>0</v>
      </c>
      <c r="S498" s="32">
        <f>'Link types'!U477</f>
        <v>0</v>
      </c>
      <c r="T498" s="32">
        <f>'Link types'!V477</f>
        <v>0</v>
      </c>
      <c r="U498" s="32">
        <f>'Link types'!W477</f>
        <v>10</v>
      </c>
      <c r="V498" s="32">
        <f>'Link types'!X477</f>
        <v>10</v>
      </c>
      <c r="W498" s="32">
        <f>'Link types'!Y477</f>
        <v>10</v>
      </c>
      <c r="X498" s="32" t="str">
        <f>'Link types'!Z477</f>
        <v/>
      </c>
      <c r="Y498" s="32"/>
    </row>
    <row r="499" spans="1:25" x14ac:dyDescent="0.25">
      <c r="A499" s="32">
        <f>'Link types'!B478</f>
        <v>576</v>
      </c>
      <c r="B499" s="32">
        <f>'Link types'!C478</f>
        <v>50</v>
      </c>
      <c r="C499" s="32" t="str">
        <f>'Link types'!D478</f>
        <v>free</v>
      </c>
      <c r="D499" s="32">
        <f>'Link types'!E478</f>
        <v>1</v>
      </c>
      <c r="E499" s="32">
        <f>'Link types'!F478</f>
        <v>1000</v>
      </c>
      <c r="F499" s="32" t="str">
        <f>'Link types'!G478</f>
        <v/>
      </c>
      <c r="G499" s="32">
        <f>'Link types'!H478</f>
        <v>0</v>
      </c>
      <c r="H499" s="32">
        <f>'Link types'!I478</f>
        <v>0</v>
      </c>
      <c r="I499" s="32">
        <f>'Link types'!J478</f>
        <v>0</v>
      </c>
      <c r="J499" s="32">
        <f>'Link types'!K478</f>
        <v>0</v>
      </c>
      <c r="K499" s="32">
        <f>'Link types'!M478</f>
        <v>0</v>
      </c>
      <c r="L499" s="32">
        <f>'Link types'!N478</f>
        <v>0</v>
      </c>
      <c r="M499" s="32">
        <f>'Link types'!O478</f>
        <v>0</v>
      </c>
      <c r="N499" s="32">
        <f>'Link types'!P478</f>
        <v>0</v>
      </c>
      <c r="O499" s="32">
        <f>'Link types'!Q478</f>
        <v>0</v>
      </c>
      <c r="P499" s="32">
        <f>'Link types'!R478</f>
        <v>0</v>
      </c>
      <c r="Q499" s="32">
        <f>'Link types'!S478</f>
        <v>0</v>
      </c>
      <c r="R499" s="32">
        <f>'Link types'!T478</f>
        <v>0</v>
      </c>
      <c r="S499" s="32">
        <f>'Link types'!U478</f>
        <v>0</v>
      </c>
      <c r="T499" s="32">
        <f>'Link types'!V478</f>
        <v>0</v>
      </c>
      <c r="U499" s="32">
        <f>'Link types'!W478</f>
        <v>10</v>
      </c>
      <c r="V499" s="32">
        <f>'Link types'!X478</f>
        <v>10</v>
      </c>
      <c r="W499" s="32">
        <f>'Link types'!Y478</f>
        <v>10</v>
      </c>
      <c r="X499" s="32" t="str">
        <f>'Link types'!Z478</f>
        <v/>
      </c>
      <c r="Y499" s="32"/>
    </row>
    <row r="500" spans="1:25" x14ac:dyDescent="0.25">
      <c r="A500" s="32">
        <f>'Link types'!B479</f>
        <v>577</v>
      </c>
      <c r="B500" s="32">
        <f>'Link types'!C479</f>
        <v>50</v>
      </c>
      <c r="C500" s="32" t="str">
        <f>'Link types'!D479</f>
        <v>free</v>
      </c>
      <c r="D500" s="32">
        <f>'Link types'!E479</f>
        <v>1</v>
      </c>
      <c r="E500" s="32">
        <f>'Link types'!F479</f>
        <v>1000</v>
      </c>
      <c r="F500" s="32" t="str">
        <f>'Link types'!G479</f>
        <v/>
      </c>
      <c r="G500" s="32">
        <f>'Link types'!H479</f>
        <v>0</v>
      </c>
      <c r="H500" s="32">
        <f>'Link types'!I479</f>
        <v>0</v>
      </c>
      <c r="I500" s="32">
        <f>'Link types'!J479</f>
        <v>0</v>
      </c>
      <c r="J500" s="32">
        <f>'Link types'!K479</f>
        <v>0</v>
      </c>
      <c r="K500" s="32">
        <f>'Link types'!M479</f>
        <v>0</v>
      </c>
      <c r="L500" s="32">
        <f>'Link types'!N479</f>
        <v>0</v>
      </c>
      <c r="M500" s="32">
        <f>'Link types'!O479</f>
        <v>0</v>
      </c>
      <c r="N500" s="32">
        <f>'Link types'!P479</f>
        <v>0</v>
      </c>
      <c r="O500" s="32">
        <f>'Link types'!Q479</f>
        <v>0</v>
      </c>
      <c r="P500" s="32">
        <f>'Link types'!R479</f>
        <v>0</v>
      </c>
      <c r="Q500" s="32">
        <f>'Link types'!S479</f>
        <v>0</v>
      </c>
      <c r="R500" s="32">
        <f>'Link types'!T479</f>
        <v>0</v>
      </c>
      <c r="S500" s="32">
        <f>'Link types'!U479</f>
        <v>0</v>
      </c>
      <c r="T500" s="32">
        <f>'Link types'!V479</f>
        <v>0</v>
      </c>
      <c r="U500" s="32">
        <f>'Link types'!W479</f>
        <v>10</v>
      </c>
      <c r="V500" s="32">
        <f>'Link types'!X479</f>
        <v>10</v>
      </c>
      <c r="W500" s="32">
        <f>'Link types'!Y479</f>
        <v>10</v>
      </c>
      <c r="X500" s="32" t="str">
        <f>'Link types'!Z479</f>
        <v/>
      </c>
      <c r="Y500" s="32"/>
    </row>
    <row r="501" spans="1:25" x14ac:dyDescent="0.25">
      <c r="A501" s="32">
        <f>'Link types'!B480</f>
        <v>578</v>
      </c>
      <c r="B501" s="32">
        <f>'Link types'!C480</f>
        <v>50</v>
      </c>
      <c r="C501" s="32" t="str">
        <f>'Link types'!D480</f>
        <v>free</v>
      </c>
      <c r="D501" s="32">
        <f>'Link types'!E480</f>
        <v>1</v>
      </c>
      <c r="E501" s="32">
        <f>'Link types'!F480</f>
        <v>1000</v>
      </c>
      <c r="F501" s="32" t="str">
        <f>'Link types'!G480</f>
        <v/>
      </c>
      <c r="G501" s="32">
        <f>'Link types'!H480</f>
        <v>0</v>
      </c>
      <c r="H501" s="32">
        <f>'Link types'!I480</f>
        <v>0</v>
      </c>
      <c r="I501" s="32">
        <f>'Link types'!J480</f>
        <v>0</v>
      </c>
      <c r="J501" s="32">
        <f>'Link types'!K480</f>
        <v>0</v>
      </c>
      <c r="K501" s="32">
        <f>'Link types'!M480</f>
        <v>0</v>
      </c>
      <c r="L501" s="32">
        <f>'Link types'!N480</f>
        <v>0</v>
      </c>
      <c r="M501" s="32">
        <f>'Link types'!O480</f>
        <v>0</v>
      </c>
      <c r="N501" s="32">
        <f>'Link types'!P480</f>
        <v>0</v>
      </c>
      <c r="O501" s="32">
        <f>'Link types'!Q480</f>
        <v>0</v>
      </c>
      <c r="P501" s="32">
        <f>'Link types'!R480</f>
        <v>0</v>
      </c>
      <c r="Q501" s="32">
        <f>'Link types'!S480</f>
        <v>0</v>
      </c>
      <c r="R501" s="32">
        <f>'Link types'!T480</f>
        <v>0</v>
      </c>
      <c r="S501" s="32">
        <f>'Link types'!U480</f>
        <v>0</v>
      </c>
      <c r="T501" s="32">
        <f>'Link types'!V480</f>
        <v>0</v>
      </c>
      <c r="U501" s="32">
        <f>'Link types'!W480</f>
        <v>10</v>
      </c>
      <c r="V501" s="32">
        <f>'Link types'!X480</f>
        <v>10</v>
      </c>
      <c r="W501" s="32">
        <f>'Link types'!Y480</f>
        <v>10</v>
      </c>
      <c r="X501" s="32" t="str">
        <f>'Link types'!Z480</f>
        <v/>
      </c>
      <c r="Y501" s="32"/>
    </row>
    <row r="502" spans="1:25" x14ac:dyDescent="0.25">
      <c r="A502" s="32">
        <f>'Link types'!B481</f>
        <v>579</v>
      </c>
      <c r="B502" s="32">
        <f>'Link types'!C481</f>
        <v>50</v>
      </c>
      <c r="C502" s="32" t="str">
        <f>'Link types'!D481</f>
        <v>free</v>
      </c>
      <c r="D502" s="32">
        <f>'Link types'!E481</f>
        <v>1</v>
      </c>
      <c r="E502" s="32">
        <f>'Link types'!F481</f>
        <v>1000</v>
      </c>
      <c r="F502" s="32" t="str">
        <f>'Link types'!G481</f>
        <v/>
      </c>
      <c r="G502" s="32">
        <f>'Link types'!H481</f>
        <v>0</v>
      </c>
      <c r="H502" s="32">
        <f>'Link types'!I481</f>
        <v>0</v>
      </c>
      <c r="I502" s="32">
        <f>'Link types'!J481</f>
        <v>0</v>
      </c>
      <c r="J502" s="32">
        <f>'Link types'!K481</f>
        <v>0</v>
      </c>
      <c r="K502" s="32">
        <f>'Link types'!M481</f>
        <v>0</v>
      </c>
      <c r="L502" s="32">
        <f>'Link types'!N481</f>
        <v>0</v>
      </c>
      <c r="M502" s="32">
        <f>'Link types'!O481</f>
        <v>0</v>
      </c>
      <c r="N502" s="32">
        <f>'Link types'!P481</f>
        <v>0</v>
      </c>
      <c r="O502" s="32">
        <f>'Link types'!Q481</f>
        <v>0</v>
      </c>
      <c r="P502" s="32">
        <f>'Link types'!R481</f>
        <v>0</v>
      </c>
      <c r="Q502" s="32">
        <f>'Link types'!S481</f>
        <v>0</v>
      </c>
      <c r="R502" s="32">
        <f>'Link types'!T481</f>
        <v>0</v>
      </c>
      <c r="S502" s="32">
        <f>'Link types'!U481</f>
        <v>0</v>
      </c>
      <c r="T502" s="32">
        <f>'Link types'!V481</f>
        <v>0</v>
      </c>
      <c r="U502" s="32">
        <f>'Link types'!W481</f>
        <v>10</v>
      </c>
      <c r="V502" s="32">
        <f>'Link types'!X481</f>
        <v>10</v>
      </c>
      <c r="W502" s="32">
        <f>'Link types'!Y481</f>
        <v>10</v>
      </c>
      <c r="X502" s="32" t="str">
        <f>'Link types'!Z481</f>
        <v/>
      </c>
      <c r="Y502" s="32"/>
    </row>
    <row r="503" spans="1:25" x14ac:dyDescent="0.25">
      <c r="A503" s="32">
        <f>'Link types'!B482</f>
        <v>580</v>
      </c>
      <c r="B503" s="32">
        <f>'Link types'!C482</f>
        <v>50</v>
      </c>
      <c r="C503" s="32" t="str">
        <f>'Link types'!D482</f>
        <v>free</v>
      </c>
      <c r="D503" s="32">
        <f>'Link types'!E482</f>
        <v>1</v>
      </c>
      <c r="E503" s="32">
        <f>'Link types'!F482</f>
        <v>1000</v>
      </c>
      <c r="F503" s="32" t="str">
        <f>'Link types'!G482</f>
        <v/>
      </c>
      <c r="G503" s="32">
        <f>'Link types'!H482</f>
        <v>0</v>
      </c>
      <c r="H503" s="32">
        <f>'Link types'!I482</f>
        <v>0</v>
      </c>
      <c r="I503" s="32">
        <f>'Link types'!J482</f>
        <v>0</v>
      </c>
      <c r="J503" s="32">
        <f>'Link types'!K482</f>
        <v>0</v>
      </c>
      <c r="K503" s="32">
        <f>'Link types'!M482</f>
        <v>0</v>
      </c>
      <c r="L503" s="32">
        <f>'Link types'!N482</f>
        <v>0</v>
      </c>
      <c r="M503" s="32">
        <f>'Link types'!O482</f>
        <v>0</v>
      </c>
      <c r="N503" s="32">
        <f>'Link types'!P482</f>
        <v>0</v>
      </c>
      <c r="O503" s="32">
        <f>'Link types'!Q482</f>
        <v>0</v>
      </c>
      <c r="P503" s="32">
        <f>'Link types'!R482</f>
        <v>0</v>
      </c>
      <c r="Q503" s="32">
        <f>'Link types'!S482</f>
        <v>0</v>
      </c>
      <c r="R503" s="32">
        <f>'Link types'!T482</f>
        <v>0</v>
      </c>
      <c r="S503" s="32">
        <f>'Link types'!U482</f>
        <v>0</v>
      </c>
      <c r="T503" s="32">
        <f>'Link types'!V482</f>
        <v>0</v>
      </c>
      <c r="U503" s="32">
        <f>'Link types'!W482</f>
        <v>10</v>
      </c>
      <c r="V503" s="32">
        <f>'Link types'!X482</f>
        <v>10</v>
      </c>
      <c r="W503" s="32">
        <f>'Link types'!Y482</f>
        <v>10</v>
      </c>
      <c r="X503" s="32" t="str">
        <f>'Link types'!Z482</f>
        <v/>
      </c>
      <c r="Y503" s="32"/>
    </row>
    <row r="504" spans="1:25" x14ac:dyDescent="0.25">
      <c r="A504" s="32">
        <f>'Link types'!B483</f>
        <v>581</v>
      </c>
      <c r="B504" s="32">
        <f>'Link types'!C483</f>
        <v>50</v>
      </c>
      <c r="C504" s="32" t="str">
        <f>'Link types'!D483</f>
        <v>free</v>
      </c>
      <c r="D504" s="32">
        <f>'Link types'!E483</f>
        <v>1</v>
      </c>
      <c r="E504" s="32">
        <f>'Link types'!F483</f>
        <v>1000</v>
      </c>
      <c r="F504" s="32" t="str">
        <f>'Link types'!G483</f>
        <v/>
      </c>
      <c r="G504" s="32">
        <f>'Link types'!H483</f>
        <v>0</v>
      </c>
      <c r="H504" s="32">
        <f>'Link types'!I483</f>
        <v>0</v>
      </c>
      <c r="I504" s="32">
        <f>'Link types'!J483</f>
        <v>0</v>
      </c>
      <c r="J504" s="32">
        <f>'Link types'!K483</f>
        <v>0</v>
      </c>
      <c r="K504" s="32">
        <f>'Link types'!M483</f>
        <v>0</v>
      </c>
      <c r="L504" s="32">
        <f>'Link types'!N483</f>
        <v>0</v>
      </c>
      <c r="M504" s="32">
        <f>'Link types'!O483</f>
        <v>0</v>
      </c>
      <c r="N504" s="32">
        <f>'Link types'!P483</f>
        <v>0</v>
      </c>
      <c r="O504" s="32">
        <f>'Link types'!Q483</f>
        <v>0</v>
      </c>
      <c r="P504" s="32">
        <f>'Link types'!R483</f>
        <v>0</v>
      </c>
      <c r="Q504" s="32">
        <f>'Link types'!S483</f>
        <v>0</v>
      </c>
      <c r="R504" s="32">
        <f>'Link types'!T483</f>
        <v>0</v>
      </c>
      <c r="S504" s="32">
        <f>'Link types'!U483</f>
        <v>0</v>
      </c>
      <c r="T504" s="32">
        <f>'Link types'!V483</f>
        <v>0</v>
      </c>
      <c r="U504" s="32">
        <f>'Link types'!W483</f>
        <v>10</v>
      </c>
      <c r="V504" s="32">
        <f>'Link types'!X483</f>
        <v>10</v>
      </c>
      <c r="W504" s="32">
        <f>'Link types'!Y483</f>
        <v>10</v>
      </c>
      <c r="X504" s="32" t="str">
        <f>'Link types'!Z483</f>
        <v/>
      </c>
      <c r="Y504" s="32"/>
    </row>
    <row r="505" spans="1:25" x14ac:dyDescent="0.25">
      <c r="A505" s="32">
        <f>'Link types'!B484</f>
        <v>582</v>
      </c>
      <c r="B505" s="32">
        <f>'Link types'!C484</f>
        <v>50</v>
      </c>
      <c r="C505" s="32" t="str">
        <f>'Link types'!D484</f>
        <v>free</v>
      </c>
      <c r="D505" s="32">
        <f>'Link types'!E484</f>
        <v>1</v>
      </c>
      <c r="E505" s="32">
        <f>'Link types'!F484</f>
        <v>1000</v>
      </c>
      <c r="F505" s="32" t="str">
        <f>'Link types'!G484</f>
        <v/>
      </c>
      <c r="G505" s="32">
        <f>'Link types'!H484</f>
        <v>0</v>
      </c>
      <c r="H505" s="32">
        <f>'Link types'!I484</f>
        <v>0</v>
      </c>
      <c r="I505" s="32">
        <f>'Link types'!J484</f>
        <v>0</v>
      </c>
      <c r="J505" s="32">
        <f>'Link types'!K484</f>
        <v>0</v>
      </c>
      <c r="K505" s="32">
        <f>'Link types'!M484</f>
        <v>0</v>
      </c>
      <c r="L505" s="32">
        <f>'Link types'!N484</f>
        <v>0</v>
      </c>
      <c r="M505" s="32">
        <f>'Link types'!O484</f>
        <v>0</v>
      </c>
      <c r="N505" s="32">
        <f>'Link types'!P484</f>
        <v>0</v>
      </c>
      <c r="O505" s="32">
        <f>'Link types'!Q484</f>
        <v>0</v>
      </c>
      <c r="P505" s="32">
        <f>'Link types'!R484</f>
        <v>0</v>
      </c>
      <c r="Q505" s="32">
        <f>'Link types'!S484</f>
        <v>0</v>
      </c>
      <c r="R505" s="32">
        <f>'Link types'!T484</f>
        <v>0</v>
      </c>
      <c r="S505" s="32">
        <f>'Link types'!U484</f>
        <v>0</v>
      </c>
      <c r="T505" s="32">
        <f>'Link types'!V484</f>
        <v>0</v>
      </c>
      <c r="U505" s="32">
        <f>'Link types'!W484</f>
        <v>10</v>
      </c>
      <c r="V505" s="32">
        <f>'Link types'!X484</f>
        <v>10</v>
      </c>
      <c r="W505" s="32">
        <f>'Link types'!Y484</f>
        <v>10</v>
      </c>
      <c r="X505" s="32" t="str">
        <f>'Link types'!Z484</f>
        <v/>
      </c>
      <c r="Y505" s="32"/>
    </row>
    <row r="506" spans="1:25" x14ac:dyDescent="0.25">
      <c r="A506" s="32">
        <f>'Link types'!B485</f>
        <v>583</v>
      </c>
      <c r="B506" s="32">
        <f>'Link types'!C485</f>
        <v>50</v>
      </c>
      <c r="C506" s="32" t="str">
        <f>'Link types'!D485</f>
        <v>free</v>
      </c>
      <c r="D506" s="32">
        <f>'Link types'!E485</f>
        <v>1</v>
      </c>
      <c r="E506" s="32">
        <f>'Link types'!F485</f>
        <v>1000</v>
      </c>
      <c r="F506" s="32" t="str">
        <f>'Link types'!G485</f>
        <v/>
      </c>
      <c r="G506" s="32">
        <f>'Link types'!H485</f>
        <v>0</v>
      </c>
      <c r="H506" s="32">
        <f>'Link types'!I485</f>
        <v>0</v>
      </c>
      <c r="I506" s="32">
        <f>'Link types'!J485</f>
        <v>0</v>
      </c>
      <c r="J506" s="32">
        <f>'Link types'!K485</f>
        <v>0</v>
      </c>
      <c r="K506" s="32">
        <f>'Link types'!M485</f>
        <v>0</v>
      </c>
      <c r="L506" s="32">
        <f>'Link types'!N485</f>
        <v>0</v>
      </c>
      <c r="M506" s="32">
        <f>'Link types'!O485</f>
        <v>0</v>
      </c>
      <c r="N506" s="32">
        <f>'Link types'!P485</f>
        <v>0</v>
      </c>
      <c r="O506" s="32">
        <f>'Link types'!Q485</f>
        <v>0</v>
      </c>
      <c r="P506" s="32">
        <f>'Link types'!R485</f>
        <v>0</v>
      </c>
      <c r="Q506" s="32">
        <f>'Link types'!S485</f>
        <v>0</v>
      </c>
      <c r="R506" s="32">
        <f>'Link types'!T485</f>
        <v>0</v>
      </c>
      <c r="S506" s="32">
        <f>'Link types'!U485</f>
        <v>0</v>
      </c>
      <c r="T506" s="32">
        <f>'Link types'!V485</f>
        <v>0</v>
      </c>
      <c r="U506" s="32">
        <f>'Link types'!W485</f>
        <v>10</v>
      </c>
      <c r="V506" s="32">
        <f>'Link types'!X485</f>
        <v>10</v>
      </c>
      <c r="W506" s="32">
        <f>'Link types'!Y485</f>
        <v>10</v>
      </c>
      <c r="X506" s="32" t="str">
        <f>'Link types'!Z485</f>
        <v/>
      </c>
      <c r="Y506" s="32"/>
    </row>
    <row r="507" spans="1:25" x14ac:dyDescent="0.25">
      <c r="A507" s="32">
        <f>'Link types'!B486</f>
        <v>584</v>
      </c>
      <c r="B507" s="32">
        <f>'Link types'!C486</f>
        <v>50</v>
      </c>
      <c r="C507" s="32" t="str">
        <f>'Link types'!D486</f>
        <v>free</v>
      </c>
      <c r="D507" s="32">
        <f>'Link types'!E486</f>
        <v>1</v>
      </c>
      <c r="E507" s="32">
        <f>'Link types'!F486</f>
        <v>1000</v>
      </c>
      <c r="F507" s="32" t="str">
        <f>'Link types'!G486</f>
        <v/>
      </c>
      <c r="G507" s="32">
        <f>'Link types'!H486</f>
        <v>0</v>
      </c>
      <c r="H507" s="32">
        <f>'Link types'!I486</f>
        <v>0</v>
      </c>
      <c r="I507" s="32">
        <f>'Link types'!J486</f>
        <v>0</v>
      </c>
      <c r="J507" s="32">
        <f>'Link types'!K486</f>
        <v>0</v>
      </c>
      <c r="K507" s="32">
        <f>'Link types'!M486</f>
        <v>0</v>
      </c>
      <c r="L507" s="32">
        <f>'Link types'!N486</f>
        <v>0</v>
      </c>
      <c r="M507" s="32">
        <f>'Link types'!O486</f>
        <v>0</v>
      </c>
      <c r="N507" s="32">
        <f>'Link types'!P486</f>
        <v>0</v>
      </c>
      <c r="O507" s="32">
        <f>'Link types'!Q486</f>
        <v>0</v>
      </c>
      <c r="P507" s="32">
        <f>'Link types'!R486</f>
        <v>0</v>
      </c>
      <c r="Q507" s="32">
        <f>'Link types'!S486</f>
        <v>0</v>
      </c>
      <c r="R507" s="32">
        <f>'Link types'!T486</f>
        <v>0</v>
      </c>
      <c r="S507" s="32">
        <f>'Link types'!U486</f>
        <v>0</v>
      </c>
      <c r="T507" s="32">
        <f>'Link types'!V486</f>
        <v>0</v>
      </c>
      <c r="U507" s="32">
        <f>'Link types'!W486</f>
        <v>10</v>
      </c>
      <c r="V507" s="32">
        <f>'Link types'!X486</f>
        <v>10</v>
      </c>
      <c r="W507" s="32">
        <f>'Link types'!Y486</f>
        <v>10</v>
      </c>
      <c r="X507" s="32" t="str">
        <f>'Link types'!Z486</f>
        <v/>
      </c>
      <c r="Y507" s="32"/>
    </row>
    <row r="508" spans="1:25" x14ac:dyDescent="0.25">
      <c r="A508" s="32">
        <f>'Link types'!B487</f>
        <v>585</v>
      </c>
      <c r="B508" s="32">
        <f>'Link types'!C487</f>
        <v>50</v>
      </c>
      <c r="C508" s="32" t="str">
        <f>'Link types'!D487</f>
        <v>free</v>
      </c>
      <c r="D508" s="32">
        <f>'Link types'!E487</f>
        <v>1</v>
      </c>
      <c r="E508" s="32">
        <f>'Link types'!F487</f>
        <v>1000</v>
      </c>
      <c r="F508" s="32" t="str">
        <f>'Link types'!G487</f>
        <v/>
      </c>
      <c r="G508" s="32">
        <f>'Link types'!H487</f>
        <v>0</v>
      </c>
      <c r="H508" s="32">
        <f>'Link types'!I487</f>
        <v>0</v>
      </c>
      <c r="I508" s="32">
        <f>'Link types'!J487</f>
        <v>0</v>
      </c>
      <c r="J508" s="32">
        <f>'Link types'!K487</f>
        <v>0</v>
      </c>
      <c r="K508" s="32">
        <f>'Link types'!M487</f>
        <v>0</v>
      </c>
      <c r="L508" s="32">
        <f>'Link types'!N487</f>
        <v>0</v>
      </c>
      <c r="M508" s="32">
        <f>'Link types'!O487</f>
        <v>0</v>
      </c>
      <c r="N508" s="32">
        <f>'Link types'!P487</f>
        <v>0</v>
      </c>
      <c r="O508" s="32">
        <f>'Link types'!Q487</f>
        <v>0</v>
      </c>
      <c r="P508" s="32">
        <f>'Link types'!R487</f>
        <v>0</v>
      </c>
      <c r="Q508" s="32">
        <f>'Link types'!S487</f>
        <v>0</v>
      </c>
      <c r="R508" s="32">
        <f>'Link types'!T487</f>
        <v>0</v>
      </c>
      <c r="S508" s="32">
        <f>'Link types'!U487</f>
        <v>0</v>
      </c>
      <c r="T508" s="32">
        <f>'Link types'!V487</f>
        <v>0</v>
      </c>
      <c r="U508" s="32">
        <f>'Link types'!W487</f>
        <v>10</v>
      </c>
      <c r="V508" s="32">
        <f>'Link types'!X487</f>
        <v>10</v>
      </c>
      <c r="W508" s="32">
        <f>'Link types'!Y487</f>
        <v>10</v>
      </c>
      <c r="X508" s="32" t="str">
        <f>'Link types'!Z487</f>
        <v/>
      </c>
      <c r="Y508" s="32"/>
    </row>
    <row r="509" spans="1:25" x14ac:dyDescent="0.25">
      <c r="A509" s="32">
        <f>'Link types'!B488</f>
        <v>586</v>
      </c>
      <c r="B509" s="32">
        <f>'Link types'!C488</f>
        <v>50</v>
      </c>
      <c r="C509" s="32" t="str">
        <f>'Link types'!D488</f>
        <v>free</v>
      </c>
      <c r="D509" s="32">
        <f>'Link types'!E488</f>
        <v>1</v>
      </c>
      <c r="E509" s="32">
        <f>'Link types'!F488</f>
        <v>1000</v>
      </c>
      <c r="F509" s="32" t="str">
        <f>'Link types'!G488</f>
        <v/>
      </c>
      <c r="G509" s="32">
        <f>'Link types'!H488</f>
        <v>0</v>
      </c>
      <c r="H509" s="32">
        <f>'Link types'!I488</f>
        <v>0</v>
      </c>
      <c r="I509" s="32">
        <f>'Link types'!J488</f>
        <v>0</v>
      </c>
      <c r="J509" s="32">
        <f>'Link types'!K488</f>
        <v>0</v>
      </c>
      <c r="K509" s="32">
        <f>'Link types'!M488</f>
        <v>0</v>
      </c>
      <c r="L509" s="32">
        <f>'Link types'!N488</f>
        <v>0</v>
      </c>
      <c r="M509" s="32">
        <f>'Link types'!O488</f>
        <v>0</v>
      </c>
      <c r="N509" s="32">
        <f>'Link types'!P488</f>
        <v>0</v>
      </c>
      <c r="O509" s="32">
        <f>'Link types'!Q488</f>
        <v>0</v>
      </c>
      <c r="P509" s="32">
        <f>'Link types'!R488</f>
        <v>0</v>
      </c>
      <c r="Q509" s="32">
        <f>'Link types'!S488</f>
        <v>0</v>
      </c>
      <c r="R509" s="32">
        <f>'Link types'!T488</f>
        <v>0</v>
      </c>
      <c r="S509" s="32">
        <f>'Link types'!U488</f>
        <v>0</v>
      </c>
      <c r="T509" s="32">
        <f>'Link types'!V488</f>
        <v>0</v>
      </c>
      <c r="U509" s="32">
        <f>'Link types'!W488</f>
        <v>10</v>
      </c>
      <c r="V509" s="32">
        <f>'Link types'!X488</f>
        <v>10</v>
      </c>
      <c r="W509" s="32">
        <f>'Link types'!Y488</f>
        <v>10</v>
      </c>
      <c r="X509" s="32" t="str">
        <f>'Link types'!Z488</f>
        <v/>
      </c>
      <c r="Y509" s="32"/>
    </row>
    <row r="510" spans="1:25" x14ac:dyDescent="0.25">
      <c r="A510" s="32">
        <f>'Link types'!B489</f>
        <v>587</v>
      </c>
      <c r="B510" s="32">
        <f>'Link types'!C489</f>
        <v>50</v>
      </c>
      <c r="C510" s="32" t="str">
        <f>'Link types'!D489</f>
        <v>free</v>
      </c>
      <c r="D510" s="32">
        <f>'Link types'!E489</f>
        <v>1</v>
      </c>
      <c r="E510" s="32">
        <f>'Link types'!F489</f>
        <v>1000</v>
      </c>
      <c r="F510" s="32" t="str">
        <f>'Link types'!G489</f>
        <v/>
      </c>
      <c r="G510" s="32">
        <f>'Link types'!H489</f>
        <v>0</v>
      </c>
      <c r="H510" s="32">
        <f>'Link types'!I489</f>
        <v>0</v>
      </c>
      <c r="I510" s="32">
        <f>'Link types'!J489</f>
        <v>0</v>
      </c>
      <c r="J510" s="32">
        <f>'Link types'!K489</f>
        <v>0</v>
      </c>
      <c r="K510" s="32">
        <f>'Link types'!M489</f>
        <v>0</v>
      </c>
      <c r="L510" s="32">
        <f>'Link types'!N489</f>
        <v>0</v>
      </c>
      <c r="M510" s="32">
        <f>'Link types'!O489</f>
        <v>0</v>
      </c>
      <c r="N510" s="32">
        <f>'Link types'!P489</f>
        <v>0</v>
      </c>
      <c r="O510" s="32">
        <f>'Link types'!Q489</f>
        <v>0</v>
      </c>
      <c r="P510" s="32">
        <f>'Link types'!R489</f>
        <v>0</v>
      </c>
      <c r="Q510" s="32">
        <f>'Link types'!S489</f>
        <v>0</v>
      </c>
      <c r="R510" s="32">
        <f>'Link types'!T489</f>
        <v>0</v>
      </c>
      <c r="S510" s="32">
        <f>'Link types'!U489</f>
        <v>0</v>
      </c>
      <c r="T510" s="32">
        <f>'Link types'!V489</f>
        <v>0</v>
      </c>
      <c r="U510" s="32">
        <f>'Link types'!W489</f>
        <v>10</v>
      </c>
      <c r="V510" s="32">
        <f>'Link types'!X489</f>
        <v>10</v>
      </c>
      <c r="W510" s="32">
        <f>'Link types'!Y489</f>
        <v>10</v>
      </c>
      <c r="X510" s="32" t="str">
        <f>'Link types'!Z489</f>
        <v/>
      </c>
      <c r="Y510" s="32"/>
    </row>
    <row r="511" spans="1:25" x14ac:dyDescent="0.25">
      <c r="A511" s="32">
        <f>'Link types'!B490</f>
        <v>588</v>
      </c>
      <c r="B511" s="32">
        <f>'Link types'!C490</f>
        <v>50</v>
      </c>
      <c r="C511" s="32" t="str">
        <f>'Link types'!D490</f>
        <v>free</v>
      </c>
      <c r="D511" s="32">
        <f>'Link types'!E490</f>
        <v>1</v>
      </c>
      <c r="E511" s="32">
        <f>'Link types'!F490</f>
        <v>1000</v>
      </c>
      <c r="F511" s="32" t="str">
        <f>'Link types'!G490</f>
        <v/>
      </c>
      <c r="G511" s="32">
        <f>'Link types'!H490</f>
        <v>0</v>
      </c>
      <c r="H511" s="32">
        <f>'Link types'!I490</f>
        <v>0</v>
      </c>
      <c r="I511" s="32">
        <f>'Link types'!J490</f>
        <v>0</v>
      </c>
      <c r="J511" s="32">
        <f>'Link types'!K490</f>
        <v>0</v>
      </c>
      <c r="K511" s="32">
        <f>'Link types'!M490</f>
        <v>0</v>
      </c>
      <c r="L511" s="32">
        <f>'Link types'!N490</f>
        <v>0</v>
      </c>
      <c r="M511" s="32">
        <f>'Link types'!O490</f>
        <v>0</v>
      </c>
      <c r="N511" s="32">
        <f>'Link types'!P490</f>
        <v>0</v>
      </c>
      <c r="O511" s="32">
        <f>'Link types'!Q490</f>
        <v>0</v>
      </c>
      <c r="P511" s="32">
        <f>'Link types'!R490</f>
        <v>0</v>
      </c>
      <c r="Q511" s="32">
        <f>'Link types'!S490</f>
        <v>0</v>
      </c>
      <c r="R511" s="32">
        <f>'Link types'!T490</f>
        <v>0</v>
      </c>
      <c r="S511" s="32">
        <f>'Link types'!U490</f>
        <v>0</v>
      </c>
      <c r="T511" s="32">
        <f>'Link types'!V490</f>
        <v>0</v>
      </c>
      <c r="U511" s="32">
        <f>'Link types'!W490</f>
        <v>10</v>
      </c>
      <c r="V511" s="32">
        <f>'Link types'!X490</f>
        <v>10</v>
      </c>
      <c r="W511" s="32">
        <f>'Link types'!Y490</f>
        <v>10</v>
      </c>
      <c r="X511" s="32" t="str">
        <f>'Link types'!Z490</f>
        <v/>
      </c>
      <c r="Y511" s="32"/>
    </row>
    <row r="512" spans="1:25" x14ac:dyDescent="0.25">
      <c r="A512" s="32">
        <f>'Link types'!B491</f>
        <v>589</v>
      </c>
      <c r="B512" s="32">
        <f>'Link types'!C491</f>
        <v>50</v>
      </c>
      <c r="C512" s="32" t="str">
        <f>'Link types'!D491</f>
        <v>free</v>
      </c>
      <c r="D512" s="32">
        <f>'Link types'!E491</f>
        <v>1</v>
      </c>
      <c r="E512" s="32">
        <f>'Link types'!F491</f>
        <v>1000</v>
      </c>
      <c r="F512" s="32" t="str">
        <f>'Link types'!G491</f>
        <v/>
      </c>
      <c r="G512" s="32">
        <f>'Link types'!H491</f>
        <v>0</v>
      </c>
      <c r="H512" s="32">
        <f>'Link types'!I491</f>
        <v>0</v>
      </c>
      <c r="I512" s="32">
        <f>'Link types'!J491</f>
        <v>0</v>
      </c>
      <c r="J512" s="32">
        <f>'Link types'!K491</f>
        <v>0</v>
      </c>
      <c r="K512" s="32">
        <f>'Link types'!M491</f>
        <v>0</v>
      </c>
      <c r="L512" s="32">
        <f>'Link types'!N491</f>
        <v>0</v>
      </c>
      <c r="M512" s="32">
        <f>'Link types'!O491</f>
        <v>0</v>
      </c>
      <c r="N512" s="32">
        <f>'Link types'!P491</f>
        <v>0</v>
      </c>
      <c r="O512" s="32">
        <f>'Link types'!Q491</f>
        <v>0</v>
      </c>
      <c r="P512" s="32">
        <f>'Link types'!R491</f>
        <v>0</v>
      </c>
      <c r="Q512" s="32">
        <f>'Link types'!S491</f>
        <v>0</v>
      </c>
      <c r="R512" s="32">
        <f>'Link types'!T491</f>
        <v>0</v>
      </c>
      <c r="S512" s="32">
        <f>'Link types'!U491</f>
        <v>0</v>
      </c>
      <c r="T512" s="32">
        <f>'Link types'!V491</f>
        <v>0</v>
      </c>
      <c r="U512" s="32">
        <f>'Link types'!W491</f>
        <v>10</v>
      </c>
      <c r="V512" s="32">
        <f>'Link types'!X491</f>
        <v>10</v>
      </c>
      <c r="W512" s="32">
        <f>'Link types'!Y491</f>
        <v>10</v>
      </c>
      <c r="X512" s="32" t="str">
        <f>'Link types'!Z491</f>
        <v/>
      </c>
      <c r="Y512" s="32"/>
    </row>
    <row r="513" spans="1:25" x14ac:dyDescent="0.25">
      <c r="A513" s="32">
        <f>'Link types'!B492</f>
        <v>590</v>
      </c>
      <c r="B513" s="32">
        <f>'Link types'!C492</f>
        <v>50</v>
      </c>
      <c r="C513" s="32" t="str">
        <f>'Link types'!D492</f>
        <v>free</v>
      </c>
      <c r="D513" s="32">
        <f>'Link types'!E492</f>
        <v>1</v>
      </c>
      <c r="E513" s="32">
        <f>'Link types'!F492</f>
        <v>1000</v>
      </c>
      <c r="F513" s="32" t="str">
        <f>'Link types'!G492</f>
        <v/>
      </c>
      <c r="G513" s="32">
        <f>'Link types'!H492</f>
        <v>0</v>
      </c>
      <c r="H513" s="32">
        <f>'Link types'!I492</f>
        <v>0</v>
      </c>
      <c r="I513" s="32">
        <f>'Link types'!J492</f>
        <v>0</v>
      </c>
      <c r="J513" s="32">
        <f>'Link types'!K492</f>
        <v>0</v>
      </c>
      <c r="K513" s="32">
        <f>'Link types'!M492</f>
        <v>0</v>
      </c>
      <c r="L513" s="32">
        <f>'Link types'!N492</f>
        <v>0</v>
      </c>
      <c r="M513" s="32">
        <f>'Link types'!O492</f>
        <v>0</v>
      </c>
      <c r="N513" s="32">
        <f>'Link types'!P492</f>
        <v>0</v>
      </c>
      <c r="O513" s="32">
        <f>'Link types'!Q492</f>
        <v>0</v>
      </c>
      <c r="P513" s="32">
        <f>'Link types'!R492</f>
        <v>0</v>
      </c>
      <c r="Q513" s="32">
        <f>'Link types'!S492</f>
        <v>0</v>
      </c>
      <c r="R513" s="32">
        <f>'Link types'!T492</f>
        <v>0</v>
      </c>
      <c r="S513" s="32">
        <f>'Link types'!U492</f>
        <v>0</v>
      </c>
      <c r="T513" s="32">
        <f>'Link types'!V492</f>
        <v>0</v>
      </c>
      <c r="U513" s="32">
        <f>'Link types'!W492</f>
        <v>10</v>
      </c>
      <c r="V513" s="32">
        <f>'Link types'!X492</f>
        <v>10</v>
      </c>
      <c r="W513" s="32">
        <f>'Link types'!Y492</f>
        <v>10</v>
      </c>
      <c r="X513" s="32" t="str">
        <f>'Link types'!Z492</f>
        <v/>
      </c>
      <c r="Y513" s="32"/>
    </row>
    <row r="514" spans="1:25" x14ac:dyDescent="0.25">
      <c r="A514" s="32">
        <f>'Link types'!B493</f>
        <v>591</v>
      </c>
      <c r="B514" s="32">
        <f>'Link types'!C493</f>
        <v>50</v>
      </c>
      <c r="C514" s="32" t="str">
        <f>'Link types'!D493</f>
        <v>free</v>
      </c>
      <c r="D514" s="32">
        <f>'Link types'!E493</f>
        <v>1</v>
      </c>
      <c r="E514" s="32">
        <f>'Link types'!F493</f>
        <v>1000</v>
      </c>
      <c r="F514" s="32" t="str">
        <f>'Link types'!G493</f>
        <v/>
      </c>
      <c r="G514" s="32">
        <f>'Link types'!H493</f>
        <v>0</v>
      </c>
      <c r="H514" s="32">
        <f>'Link types'!I493</f>
        <v>0</v>
      </c>
      <c r="I514" s="32">
        <f>'Link types'!J493</f>
        <v>0</v>
      </c>
      <c r="J514" s="32">
        <f>'Link types'!K493</f>
        <v>0</v>
      </c>
      <c r="K514" s="32">
        <f>'Link types'!M493</f>
        <v>0</v>
      </c>
      <c r="L514" s="32">
        <f>'Link types'!N493</f>
        <v>0</v>
      </c>
      <c r="M514" s="32">
        <f>'Link types'!O493</f>
        <v>0</v>
      </c>
      <c r="N514" s="32">
        <f>'Link types'!P493</f>
        <v>0</v>
      </c>
      <c r="O514" s="32">
        <f>'Link types'!Q493</f>
        <v>0</v>
      </c>
      <c r="P514" s="32">
        <f>'Link types'!R493</f>
        <v>0</v>
      </c>
      <c r="Q514" s="32">
        <f>'Link types'!S493</f>
        <v>0</v>
      </c>
      <c r="R514" s="32">
        <f>'Link types'!T493</f>
        <v>0</v>
      </c>
      <c r="S514" s="32">
        <f>'Link types'!U493</f>
        <v>0</v>
      </c>
      <c r="T514" s="32">
        <f>'Link types'!V493</f>
        <v>0</v>
      </c>
      <c r="U514" s="32">
        <f>'Link types'!W493</f>
        <v>10</v>
      </c>
      <c r="V514" s="32">
        <f>'Link types'!X493</f>
        <v>10</v>
      </c>
      <c r="W514" s="32">
        <f>'Link types'!Y493</f>
        <v>10</v>
      </c>
      <c r="X514" s="32" t="str">
        <f>'Link types'!Z493</f>
        <v/>
      </c>
      <c r="Y514" s="32"/>
    </row>
    <row r="515" spans="1:25" x14ac:dyDescent="0.25">
      <c r="A515" s="32">
        <f>'Link types'!B494</f>
        <v>592</v>
      </c>
      <c r="B515" s="32">
        <f>'Link types'!C494</f>
        <v>50</v>
      </c>
      <c r="C515" s="32" t="str">
        <f>'Link types'!D494</f>
        <v>free</v>
      </c>
      <c r="D515" s="32">
        <f>'Link types'!E494</f>
        <v>1</v>
      </c>
      <c r="E515" s="32">
        <f>'Link types'!F494</f>
        <v>1000</v>
      </c>
      <c r="F515" s="32" t="str">
        <f>'Link types'!G494</f>
        <v/>
      </c>
      <c r="G515" s="32">
        <f>'Link types'!H494</f>
        <v>0</v>
      </c>
      <c r="H515" s="32">
        <f>'Link types'!I494</f>
        <v>0</v>
      </c>
      <c r="I515" s="32">
        <f>'Link types'!J494</f>
        <v>0</v>
      </c>
      <c r="J515" s="32">
        <f>'Link types'!K494</f>
        <v>0</v>
      </c>
      <c r="K515" s="32">
        <f>'Link types'!M494</f>
        <v>0</v>
      </c>
      <c r="L515" s="32">
        <f>'Link types'!N494</f>
        <v>0</v>
      </c>
      <c r="M515" s="32">
        <f>'Link types'!O494</f>
        <v>0</v>
      </c>
      <c r="N515" s="32">
        <f>'Link types'!P494</f>
        <v>0</v>
      </c>
      <c r="O515" s="32">
        <f>'Link types'!Q494</f>
        <v>0</v>
      </c>
      <c r="P515" s="32">
        <f>'Link types'!R494</f>
        <v>0</v>
      </c>
      <c r="Q515" s="32">
        <f>'Link types'!S494</f>
        <v>0</v>
      </c>
      <c r="R515" s="32">
        <f>'Link types'!T494</f>
        <v>0</v>
      </c>
      <c r="S515" s="32">
        <f>'Link types'!U494</f>
        <v>0</v>
      </c>
      <c r="T515" s="32">
        <f>'Link types'!V494</f>
        <v>0</v>
      </c>
      <c r="U515" s="32">
        <f>'Link types'!W494</f>
        <v>10</v>
      </c>
      <c r="V515" s="32">
        <f>'Link types'!X494</f>
        <v>10</v>
      </c>
      <c r="W515" s="32">
        <f>'Link types'!Y494</f>
        <v>10</v>
      </c>
      <c r="X515" s="32" t="str">
        <f>'Link types'!Z494</f>
        <v/>
      </c>
      <c r="Y515" s="32"/>
    </row>
    <row r="516" spans="1:25" x14ac:dyDescent="0.25">
      <c r="A516" s="32">
        <f>'Link types'!B495</f>
        <v>593</v>
      </c>
      <c r="B516" s="32">
        <f>'Link types'!C495</f>
        <v>50</v>
      </c>
      <c r="C516" s="32" t="str">
        <f>'Link types'!D495</f>
        <v>free</v>
      </c>
      <c r="D516" s="32">
        <f>'Link types'!E495</f>
        <v>1</v>
      </c>
      <c r="E516" s="32">
        <f>'Link types'!F495</f>
        <v>1000</v>
      </c>
      <c r="F516" s="32" t="str">
        <f>'Link types'!G495</f>
        <v/>
      </c>
      <c r="G516" s="32">
        <f>'Link types'!H495</f>
        <v>0</v>
      </c>
      <c r="H516" s="32">
        <f>'Link types'!I495</f>
        <v>0</v>
      </c>
      <c r="I516" s="32">
        <f>'Link types'!J495</f>
        <v>0</v>
      </c>
      <c r="J516" s="32">
        <f>'Link types'!K495</f>
        <v>0</v>
      </c>
      <c r="K516" s="32">
        <f>'Link types'!M495</f>
        <v>0</v>
      </c>
      <c r="L516" s="32">
        <f>'Link types'!N495</f>
        <v>0</v>
      </c>
      <c r="M516" s="32">
        <f>'Link types'!O495</f>
        <v>0</v>
      </c>
      <c r="N516" s="32">
        <f>'Link types'!P495</f>
        <v>0</v>
      </c>
      <c r="O516" s="32">
        <f>'Link types'!Q495</f>
        <v>0</v>
      </c>
      <c r="P516" s="32">
        <f>'Link types'!R495</f>
        <v>0</v>
      </c>
      <c r="Q516" s="32">
        <f>'Link types'!S495</f>
        <v>0</v>
      </c>
      <c r="R516" s="32">
        <f>'Link types'!T495</f>
        <v>0</v>
      </c>
      <c r="S516" s="32">
        <f>'Link types'!U495</f>
        <v>0</v>
      </c>
      <c r="T516" s="32">
        <f>'Link types'!V495</f>
        <v>0</v>
      </c>
      <c r="U516" s="32">
        <f>'Link types'!W495</f>
        <v>10</v>
      </c>
      <c r="V516" s="32">
        <f>'Link types'!X495</f>
        <v>10</v>
      </c>
      <c r="W516" s="32">
        <f>'Link types'!Y495</f>
        <v>10</v>
      </c>
      <c r="X516" s="32" t="str">
        <f>'Link types'!Z495</f>
        <v/>
      </c>
      <c r="Y516" s="32"/>
    </row>
    <row r="517" spans="1:25" x14ac:dyDescent="0.25">
      <c r="A517" s="32">
        <f>'Link types'!B496</f>
        <v>594</v>
      </c>
      <c r="B517" s="32">
        <f>'Link types'!C496</f>
        <v>50</v>
      </c>
      <c r="C517" s="32" t="str">
        <f>'Link types'!D496</f>
        <v>free</v>
      </c>
      <c r="D517" s="32">
        <f>'Link types'!E496</f>
        <v>1</v>
      </c>
      <c r="E517" s="32">
        <f>'Link types'!F496</f>
        <v>1000</v>
      </c>
      <c r="F517" s="32" t="str">
        <f>'Link types'!G496</f>
        <v/>
      </c>
      <c r="G517" s="32">
        <f>'Link types'!H496</f>
        <v>0</v>
      </c>
      <c r="H517" s="32">
        <f>'Link types'!I496</f>
        <v>0</v>
      </c>
      <c r="I517" s="32">
        <f>'Link types'!J496</f>
        <v>0</v>
      </c>
      <c r="J517" s="32">
        <f>'Link types'!K496</f>
        <v>0</v>
      </c>
      <c r="K517" s="32">
        <f>'Link types'!M496</f>
        <v>0</v>
      </c>
      <c r="L517" s="32">
        <f>'Link types'!N496</f>
        <v>0</v>
      </c>
      <c r="M517" s="32">
        <f>'Link types'!O496</f>
        <v>0</v>
      </c>
      <c r="N517" s="32">
        <f>'Link types'!P496</f>
        <v>0</v>
      </c>
      <c r="O517" s="32">
        <f>'Link types'!Q496</f>
        <v>0</v>
      </c>
      <c r="P517" s="32">
        <f>'Link types'!R496</f>
        <v>0</v>
      </c>
      <c r="Q517" s="32">
        <f>'Link types'!S496</f>
        <v>0</v>
      </c>
      <c r="R517" s="32">
        <f>'Link types'!T496</f>
        <v>0</v>
      </c>
      <c r="S517" s="32">
        <f>'Link types'!U496</f>
        <v>0</v>
      </c>
      <c r="T517" s="32">
        <f>'Link types'!V496</f>
        <v>0</v>
      </c>
      <c r="U517" s="32">
        <f>'Link types'!W496</f>
        <v>10</v>
      </c>
      <c r="V517" s="32">
        <f>'Link types'!X496</f>
        <v>10</v>
      </c>
      <c r="W517" s="32">
        <f>'Link types'!Y496</f>
        <v>10</v>
      </c>
      <c r="X517" s="32" t="str">
        <f>'Link types'!Z496</f>
        <v/>
      </c>
      <c r="Y517" s="32"/>
    </row>
    <row r="518" spans="1:25" x14ac:dyDescent="0.25">
      <c r="A518" s="32">
        <f>'Link types'!B497</f>
        <v>595</v>
      </c>
      <c r="B518" s="32">
        <f>'Link types'!C497</f>
        <v>50</v>
      </c>
      <c r="C518" s="32" t="str">
        <f>'Link types'!D497</f>
        <v>free</v>
      </c>
      <c r="D518" s="32">
        <f>'Link types'!E497</f>
        <v>1</v>
      </c>
      <c r="E518" s="32">
        <f>'Link types'!F497</f>
        <v>1000</v>
      </c>
      <c r="F518" s="32" t="str">
        <f>'Link types'!G497</f>
        <v/>
      </c>
      <c r="G518" s="32">
        <f>'Link types'!H497</f>
        <v>0</v>
      </c>
      <c r="H518" s="32">
        <f>'Link types'!I497</f>
        <v>0</v>
      </c>
      <c r="I518" s="32">
        <f>'Link types'!J497</f>
        <v>0</v>
      </c>
      <c r="J518" s="32">
        <f>'Link types'!K497</f>
        <v>0</v>
      </c>
      <c r="K518" s="32">
        <f>'Link types'!M497</f>
        <v>0</v>
      </c>
      <c r="L518" s="32">
        <f>'Link types'!N497</f>
        <v>0</v>
      </c>
      <c r="M518" s="32">
        <f>'Link types'!O497</f>
        <v>0</v>
      </c>
      <c r="N518" s="32">
        <f>'Link types'!P497</f>
        <v>0</v>
      </c>
      <c r="O518" s="32">
        <f>'Link types'!Q497</f>
        <v>0</v>
      </c>
      <c r="P518" s="32">
        <f>'Link types'!R497</f>
        <v>0</v>
      </c>
      <c r="Q518" s="32">
        <f>'Link types'!S497</f>
        <v>0</v>
      </c>
      <c r="R518" s="32">
        <f>'Link types'!T497</f>
        <v>0</v>
      </c>
      <c r="S518" s="32">
        <f>'Link types'!U497</f>
        <v>0</v>
      </c>
      <c r="T518" s="32">
        <f>'Link types'!V497</f>
        <v>0</v>
      </c>
      <c r="U518" s="32">
        <f>'Link types'!W497</f>
        <v>10</v>
      </c>
      <c r="V518" s="32">
        <f>'Link types'!X497</f>
        <v>10</v>
      </c>
      <c r="W518" s="32">
        <f>'Link types'!Y497</f>
        <v>10</v>
      </c>
      <c r="X518" s="32" t="str">
        <f>'Link types'!Z497</f>
        <v/>
      </c>
      <c r="Y518" s="32"/>
    </row>
    <row r="519" spans="1:25" x14ac:dyDescent="0.25">
      <c r="A519" s="32">
        <f>'Link types'!B498</f>
        <v>596</v>
      </c>
      <c r="B519" s="32">
        <f>'Link types'!C498</f>
        <v>50</v>
      </c>
      <c r="C519" s="32" t="str">
        <f>'Link types'!D498</f>
        <v>free</v>
      </c>
      <c r="D519" s="32">
        <f>'Link types'!E498</f>
        <v>1</v>
      </c>
      <c r="E519" s="32">
        <f>'Link types'!F498</f>
        <v>1000</v>
      </c>
      <c r="F519" s="32" t="str">
        <f>'Link types'!G498</f>
        <v/>
      </c>
      <c r="G519" s="32">
        <f>'Link types'!H498</f>
        <v>0</v>
      </c>
      <c r="H519" s="32">
        <f>'Link types'!I498</f>
        <v>0</v>
      </c>
      <c r="I519" s="32">
        <f>'Link types'!J498</f>
        <v>0</v>
      </c>
      <c r="J519" s="32">
        <f>'Link types'!K498</f>
        <v>0</v>
      </c>
      <c r="K519" s="32">
        <f>'Link types'!M498</f>
        <v>0</v>
      </c>
      <c r="L519" s="32">
        <f>'Link types'!N498</f>
        <v>0</v>
      </c>
      <c r="M519" s="32">
        <f>'Link types'!O498</f>
        <v>0</v>
      </c>
      <c r="N519" s="32">
        <f>'Link types'!P498</f>
        <v>0</v>
      </c>
      <c r="O519" s="32">
        <f>'Link types'!Q498</f>
        <v>0</v>
      </c>
      <c r="P519" s="32">
        <f>'Link types'!R498</f>
        <v>0</v>
      </c>
      <c r="Q519" s="32">
        <f>'Link types'!S498</f>
        <v>0</v>
      </c>
      <c r="R519" s="32">
        <f>'Link types'!T498</f>
        <v>0</v>
      </c>
      <c r="S519" s="32">
        <f>'Link types'!U498</f>
        <v>0</v>
      </c>
      <c r="T519" s="32">
        <f>'Link types'!V498</f>
        <v>0</v>
      </c>
      <c r="U519" s="32">
        <f>'Link types'!W498</f>
        <v>10</v>
      </c>
      <c r="V519" s="32">
        <f>'Link types'!X498</f>
        <v>10</v>
      </c>
      <c r="W519" s="32">
        <f>'Link types'!Y498</f>
        <v>10</v>
      </c>
      <c r="X519" s="32" t="str">
        <f>'Link types'!Z498</f>
        <v/>
      </c>
      <c r="Y519" s="32"/>
    </row>
    <row r="520" spans="1:25" x14ac:dyDescent="0.25">
      <c r="A520" s="32">
        <f>'Link types'!B499</f>
        <v>597</v>
      </c>
      <c r="B520" s="32">
        <f>'Link types'!C499</f>
        <v>50</v>
      </c>
      <c r="C520" s="32" t="str">
        <f>'Link types'!D499</f>
        <v>free</v>
      </c>
      <c r="D520" s="32">
        <f>'Link types'!E499</f>
        <v>1</v>
      </c>
      <c r="E520" s="32">
        <f>'Link types'!F499</f>
        <v>1000</v>
      </c>
      <c r="F520" s="32" t="str">
        <f>'Link types'!G499</f>
        <v/>
      </c>
      <c r="G520" s="32">
        <f>'Link types'!H499</f>
        <v>0</v>
      </c>
      <c r="H520" s="32">
        <f>'Link types'!I499</f>
        <v>0</v>
      </c>
      <c r="I520" s="32">
        <f>'Link types'!J499</f>
        <v>0</v>
      </c>
      <c r="J520" s="32">
        <f>'Link types'!K499</f>
        <v>0</v>
      </c>
      <c r="K520" s="32">
        <f>'Link types'!M499</f>
        <v>0</v>
      </c>
      <c r="L520" s="32">
        <f>'Link types'!N499</f>
        <v>0</v>
      </c>
      <c r="M520" s="32">
        <f>'Link types'!O499</f>
        <v>0</v>
      </c>
      <c r="N520" s="32">
        <f>'Link types'!P499</f>
        <v>0</v>
      </c>
      <c r="O520" s="32">
        <f>'Link types'!Q499</f>
        <v>0</v>
      </c>
      <c r="P520" s="32">
        <f>'Link types'!R499</f>
        <v>0</v>
      </c>
      <c r="Q520" s="32">
        <f>'Link types'!S499</f>
        <v>0</v>
      </c>
      <c r="R520" s="32">
        <f>'Link types'!T499</f>
        <v>0</v>
      </c>
      <c r="S520" s="32">
        <f>'Link types'!U499</f>
        <v>0</v>
      </c>
      <c r="T520" s="32">
        <f>'Link types'!V499</f>
        <v>0</v>
      </c>
      <c r="U520" s="32">
        <f>'Link types'!W499</f>
        <v>10</v>
      </c>
      <c r="V520" s="32">
        <f>'Link types'!X499</f>
        <v>10</v>
      </c>
      <c r="W520" s="32">
        <f>'Link types'!Y499</f>
        <v>10</v>
      </c>
      <c r="X520" s="32" t="str">
        <f>'Link types'!Z499</f>
        <v/>
      </c>
      <c r="Y520" s="32"/>
    </row>
    <row r="521" spans="1:25" x14ac:dyDescent="0.25">
      <c r="A521" s="32">
        <f>'Link types'!B500</f>
        <v>598</v>
      </c>
      <c r="B521" s="32">
        <f>'Link types'!C500</f>
        <v>50</v>
      </c>
      <c r="C521" s="32" t="str">
        <f>'Link types'!D500</f>
        <v>free</v>
      </c>
      <c r="D521" s="32">
        <f>'Link types'!E500</f>
        <v>1</v>
      </c>
      <c r="E521" s="32">
        <f>'Link types'!F500</f>
        <v>1000</v>
      </c>
      <c r="F521" s="32" t="str">
        <f>'Link types'!G500</f>
        <v/>
      </c>
      <c r="G521" s="32">
        <f>'Link types'!H500</f>
        <v>0</v>
      </c>
      <c r="H521" s="32">
        <f>'Link types'!I500</f>
        <v>0</v>
      </c>
      <c r="I521" s="32">
        <f>'Link types'!J500</f>
        <v>0</v>
      </c>
      <c r="J521" s="32">
        <f>'Link types'!K500</f>
        <v>0</v>
      </c>
      <c r="K521" s="32">
        <f>'Link types'!M500</f>
        <v>0</v>
      </c>
      <c r="L521" s="32">
        <f>'Link types'!N500</f>
        <v>0</v>
      </c>
      <c r="M521" s="32">
        <f>'Link types'!O500</f>
        <v>0</v>
      </c>
      <c r="N521" s="32">
        <f>'Link types'!P500</f>
        <v>0</v>
      </c>
      <c r="O521" s="32">
        <f>'Link types'!Q500</f>
        <v>0</v>
      </c>
      <c r="P521" s="32">
        <f>'Link types'!R500</f>
        <v>0</v>
      </c>
      <c r="Q521" s="32">
        <f>'Link types'!S500</f>
        <v>0</v>
      </c>
      <c r="R521" s="32">
        <f>'Link types'!T500</f>
        <v>0</v>
      </c>
      <c r="S521" s="32">
        <f>'Link types'!U500</f>
        <v>0</v>
      </c>
      <c r="T521" s="32">
        <f>'Link types'!V500</f>
        <v>0</v>
      </c>
      <c r="U521" s="32">
        <f>'Link types'!W500</f>
        <v>10</v>
      </c>
      <c r="V521" s="32">
        <f>'Link types'!X500</f>
        <v>10</v>
      </c>
      <c r="W521" s="32">
        <f>'Link types'!Y500</f>
        <v>10</v>
      </c>
      <c r="X521" s="32" t="str">
        <f>'Link types'!Z500</f>
        <v/>
      </c>
      <c r="Y521" s="32"/>
    </row>
    <row r="522" spans="1:25" x14ac:dyDescent="0.25">
      <c r="A522" s="32">
        <f>'Link types'!B501</f>
        <v>599</v>
      </c>
      <c r="B522" s="32">
        <f>'Link types'!C501</f>
        <v>50</v>
      </c>
      <c r="C522" s="32" t="str">
        <f>'Link types'!D501</f>
        <v>free</v>
      </c>
      <c r="D522" s="32">
        <f>'Link types'!E501</f>
        <v>1</v>
      </c>
      <c r="E522" s="32">
        <f>'Link types'!F501</f>
        <v>1000</v>
      </c>
      <c r="F522" s="32" t="str">
        <f>'Link types'!G501</f>
        <v/>
      </c>
      <c r="G522" s="32">
        <f>'Link types'!H501</f>
        <v>0</v>
      </c>
      <c r="H522" s="32">
        <f>'Link types'!I501</f>
        <v>0</v>
      </c>
      <c r="I522" s="32">
        <f>'Link types'!J501</f>
        <v>0</v>
      </c>
      <c r="J522" s="32">
        <f>'Link types'!K501</f>
        <v>0</v>
      </c>
      <c r="K522" s="32">
        <f>'Link types'!M501</f>
        <v>0</v>
      </c>
      <c r="L522" s="32">
        <f>'Link types'!N501</f>
        <v>0</v>
      </c>
      <c r="M522" s="32">
        <f>'Link types'!O501</f>
        <v>0</v>
      </c>
      <c r="N522" s="32">
        <f>'Link types'!P501</f>
        <v>0</v>
      </c>
      <c r="O522" s="32">
        <f>'Link types'!Q501</f>
        <v>0</v>
      </c>
      <c r="P522" s="32">
        <f>'Link types'!R501</f>
        <v>0</v>
      </c>
      <c r="Q522" s="32">
        <f>'Link types'!S501</f>
        <v>0</v>
      </c>
      <c r="R522" s="32">
        <f>'Link types'!T501</f>
        <v>0</v>
      </c>
      <c r="S522" s="32">
        <f>'Link types'!U501</f>
        <v>0</v>
      </c>
      <c r="T522" s="32">
        <f>'Link types'!V501</f>
        <v>0</v>
      </c>
      <c r="U522" s="32">
        <f>'Link types'!W501</f>
        <v>10</v>
      </c>
      <c r="V522" s="32">
        <f>'Link types'!X501</f>
        <v>10</v>
      </c>
      <c r="W522" s="32">
        <f>'Link types'!Y501</f>
        <v>10</v>
      </c>
      <c r="X522" s="32" t="str">
        <f>'Link types'!Z501</f>
        <v/>
      </c>
      <c r="Y522" s="32"/>
    </row>
    <row r="523" spans="1:25" x14ac:dyDescent="0.25">
      <c r="A523" s="32">
        <f>'Link types'!B502</f>
        <v>600</v>
      </c>
      <c r="B523" s="32">
        <f>'Link types'!C502</f>
        <v>60</v>
      </c>
      <c r="C523" s="32" t="str">
        <f>'Link types'!D502</f>
        <v>Un L1 V100</v>
      </c>
      <c r="D523" s="32">
        <f>'Link types'!E502</f>
        <v>1</v>
      </c>
      <c r="E523" s="32">
        <f>'Link types'!F502</f>
        <v>6</v>
      </c>
      <c r="F523" s="32" t="str">
        <f>'Link types'!G502</f>
        <v>BIKE,BUS,MINIBUS,CAR,HGV,PUTW,WALK</v>
      </c>
      <c r="G523" s="32">
        <f>'Link types'!H502</f>
        <v>1</v>
      </c>
      <c r="H523" s="32">
        <f>'Link types'!I502</f>
        <v>1200</v>
      </c>
      <c r="I523" s="32">
        <f>'Link types'!J502</f>
        <v>100</v>
      </c>
      <c r="J523" s="32">
        <f>'Link types'!K502</f>
        <v>1</v>
      </c>
      <c r="K523" s="32">
        <f>'Link types'!M502</f>
        <v>20</v>
      </c>
      <c r="L523" s="32">
        <f>'Link types'!N502</f>
        <v>130</v>
      </c>
      <c r="M523" s="32">
        <f>'Link types'!O502</f>
        <v>100</v>
      </c>
      <c r="N523" s="32">
        <f>'Link types'!P502</f>
        <v>4</v>
      </c>
      <c r="O523" s="32">
        <f>'Link types'!Q502</f>
        <v>80</v>
      </c>
      <c r="P523" s="32">
        <f>'Link types'!R502</f>
        <v>50</v>
      </c>
      <c r="Q523" s="32">
        <f>'Link types'!S502</f>
        <v>4</v>
      </c>
      <c r="R523" s="32">
        <f>'Link types'!T502</f>
        <v>50</v>
      </c>
      <c r="S523" s="32">
        <f>'Link types'!U502</f>
        <v>50</v>
      </c>
      <c r="T523" s="32">
        <f>'Link types'!V502</f>
        <v>50</v>
      </c>
      <c r="U523" s="32">
        <f>'Link types'!W502</f>
        <v>1</v>
      </c>
      <c r="V523" s="32">
        <f>'Link types'!X502</f>
        <v>1.2</v>
      </c>
      <c r="W523" s="32">
        <f>'Link types'!Y502</f>
        <v>1</v>
      </c>
      <c r="X523" s="32" t="str">
        <f>'Link types'!Z502</f>
        <v>Unclassified: Minor public road, often rural, lowest standard, typically no center line ("Gemeindestraße")</v>
      </c>
      <c r="Y523" s="32"/>
    </row>
    <row r="524" spans="1:25" x14ac:dyDescent="0.25">
      <c r="A524" s="32">
        <f>'Link types'!B503</f>
        <v>601</v>
      </c>
      <c r="B524" s="32">
        <f>'Link types'!C503</f>
        <v>60</v>
      </c>
      <c r="C524" s="32" t="str">
        <f>'Link types'!D503</f>
        <v>Un L1 V90</v>
      </c>
      <c r="D524" s="32">
        <f>'Link types'!E503</f>
        <v>1</v>
      </c>
      <c r="E524" s="32">
        <f>'Link types'!F503</f>
        <v>6</v>
      </c>
      <c r="F524" s="32" t="str">
        <f>'Link types'!G503</f>
        <v>BIKE,BUS,MINIBUS,CAR,HGV,PUTW,WALK</v>
      </c>
      <c r="G524" s="32">
        <f>'Link types'!H503</f>
        <v>1</v>
      </c>
      <c r="H524" s="32">
        <f>'Link types'!I503</f>
        <v>1100</v>
      </c>
      <c r="I524" s="32">
        <f>'Link types'!J503</f>
        <v>90</v>
      </c>
      <c r="J524" s="32">
        <f>'Link types'!K503</f>
        <v>1</v>
      </c>
      <c r="K524" s="32">
        <f>'Link types'!M503</f>
        <v>20</v>
      </c>
      <c r="L524" s="32">
        <f>'Link types'!N503</f>
        <v>130</v>
      </c>
      <c r="M524" s="32">
        <f>'Link types'!O503</f>
        <v>100</v>
      </c>
      <c r="N524" s="32">
        <f>'Link types'!P503</f>
        <v>4</v>
      </c>
      <c r="O524" s="32">
        <f>'Link types'!Q503</f>
        <v>80</v>
      </c>
      <c r="P524" s="32">
        <f>'Link types'!R503</f>
        <v>50</v>
      </c>
      <c r="Q524" s="32">
        <f>'Link types'!S503</f>
        <v>4</v>
      </c>
      <c r="R524" s="32">
        <f>'Link types'!T503</f>
        <v>50</v>
      </c>
      <c r="S524" s="32">
        <f>'Link types'!U503</f>
        <v>50</v>
      </c>
      <c r="T524" s="32">
        <f>'Link types'!V503</f>
        <v>50</v>
      </c>
      <c r="U524" s="32">
        <f>'Link types'!W503</f>
        <v>1</v>
      </c>
      <c r="V524" s="32">
        <f>'Link types'!X503</f>
        <v>1.2</v>
      </c>
      <c r="W524" s="32">
        <f>'Link types'!Y503</f>
        <v>1</v>
      </c>
      <c r="X524" s="32" t="str">
        <f>'Link types'!Z503</f>
        <v>Unclassified: Minor public road, often rural, lowest standard, typically no center line ("Gemeindestraße")</v>
      </c>
      <c r="Y524" s="32"/>
    </row>
    <row r="525" spans="1:25" x14ac:dyDescent="0.25">
      <c r="A525" s="32">
        <f>'Link types'!B504</f>
        <v>602</v>
      </c>
      <c r="B525" s="32">
        <f>'Link types'!C504</f>
        <v>60</v>
      </c>
      <c r="C525" s="32" t="str">
        <f>'Link types'!D504</f>
        <v>Un L1 V80</v>
      </c>
      <c r="D525" s="32">
        <f>'Link types'!E504</f>
        <v>1</v>
      </c>
      <c r="E525" s="32">
        <f>'Link types'!F504</f>
        <v>6</v>
      </c>
      <c r="F525" s="32" t="str">
        <f>'Link types'!G504</f>
        <v>BIKE,BUS,MINIBUS,CAR,HGV,PUTW,WALK</v>
      </c>
      <c r="G525" s="32">
        <f>'Link types'!H504</f>
        <v>1</v>
      </c>
      <c r="H525" s="32">
        <f>'Link types'!I504</f>
        <v>1000</v>
      </c>
      <c r="I525" s="32">
        <f>'Link types'!J504</f>
        <v>80</v>
      </c>
      <c r="J525" s="32">
        <f>'Link types'!K504</f>
        <v>1</v>
      </c>
      <c r="K525" s="32">
        <f>'Link types'!M504</f>
        <v>20</v>
      </c>
      <c r="L525" s="32">
        <f>'Link types'!N504</f>
        <v>130</v>
      </c>
      <c r="M525" s="32">
        <f>'Link types'!O504</f>
        <v>100</v>
      </c>
      <c r="N525" s="32">
        <f>'Link types'!P504</f>
        <v>4</v>
      </c>
      <c r="O525" s="32">
        <f>'Link types'!Q504</f>
        <v>80</v>
      </c>
      <c r="P525" s="32">
        <f>'Link types'!R504</f>
        <v>50</v>
      </c>
      <c r="Q525" s="32">
        <f>'Link types'!S504</f>
        <v>4</v>
      </c>
      <c r="R525" s="32">
        <f>'Link types'!T504</f>
        <v>50</v>
      </c>
      <c r="S525" s="32">
        <f>'Link types'!U504</f>
        <v>50</v>
      </c>
      <c r="T525" s="32">
        <f>'Link types'!V504</f>
        <v>50</v>
      </c>
      <c r="U525" s="32">
        <f>'Link types'!W504</f>
        <v>1</v>
      </c>
      <c r="V525" s="32">
        <f>'Link types'!X504</f>
        <v>1.2</v>
      </c>
      <c r="W525" s="32">
        <f>'Link types'!Y504</f>
        <v>1</v>
      </c>
      <c r="X525" s="32" t="str">
        <f>'Link types'!Z504</f>
        <v>Unclassified: Minor public road, often rural, lowest standard, typically no center line ("Gemeindestraße")</v>
      </c>
      <c r="Y525" s="32"/>
    </row>
    <row r="526" spans="1:25" x14ac:dyDescent="0.25">
      <c r="A526" s="32">
        <f>'Link types'!B505</f>
        <v>603</v>
      </c>
      <c r="B526" s="32">
        <f>'Link types'!C505</f>
        <v>60</v>
      </c>
      <c r="C526" s="32" t="str">
        <f>'Link types'!D505</f>
        <v>Un L1 V70</v>
      </c>
      <c r="D526" s="32">
        <f>'Link types'!E505</f>
        <v>1</v>
      </c>
      <c r="E526" s="32">
        <f>'Link types'!F505</f>
        <v>6</v>
      </c>
      <c r="F526" s="32" t="str">
        <f>'Link types'!G505</f>
        <v>BIKE,BUS,MINIBUS,CAR,HGV,PUTW,WALK</v>
      </c>
      <c r="G526" s="32">
        <f>'Link types'!H505</f>
        <v>1</v>
      </c>
      <c r="H526" s="32">
        <f>'Link types'!I505</f>
        <v>800</v>
      </c>
      <c r="I526" s="32">
        <f>'Link types'!J505</f>
        <v>70</v>
      </c>
      <c r="J526" s="32">
        <f>'Link types'!K505</f>
        <v>1</v>
      </c>
      <c r="K526" s="32">
        <f>'Link types'!M505</f>
        <v>20</v>
      </c>
      <c r="L526" s="32">
        <f>'Link types'!N505</f>
        <v>130</v>
      </c>
      <c r="M526" s="32">
        <f>'Link types'!O505</f>
        <v>100</v>
      </c>
      <c r="N526" s="32">
        <f>'Link types'!P505</f>
        <v>4</v>
      </c>
      <c r="O526" s="32">
        <f>'Link types'!Q505</f>
        <v>80</v>
      </c>
      <c r="P526" s="32">
        <f>'Link types'!R505</f>
        <v>50</v>
      </c>
      <c r="Q526" s="32">
        <f>'Link types'!S505</f>
        <v>4</v>
      </c>
      <c r="R526" s="32">
        <f>'Link types'!T505</f>
        <v>50</v>
      </c>
      <c r="S526" s="32">
        <f>'Link types'!U505</f>
        <v>50</v>
      </c>
      <c r="T526" s="32">
        <f>'Link types'!V505</f>
        <v>50</v>
      </c>
      <c r="U526" s="32">
        <f>'Link types'!W505</f>
        <v>1</v>
      </c>
      <c r="V526" s="32">
        <f>'Link types'!X505</f>
        <v>1.2</v>
      </c>
      <c r="W526" s="32">
        <f>'Link types'!Y505</f>
        <v>1</v>
      </c>
      <c r="X526" s="32" t="str">
        <f>'Link types'!Z505</f>
        <v>Unclassified: Minor public road, often rural, lowest standard, typically no center line ("Gemeindestraße")</v>
      </c>
      <c r="Y526" s="32"/>
    </row>
    <row r="527" spans="1:25" x14ac:dyDescent="0.25">
      <c r="A527" s="32">
        <f>'Link types'!B506</f>
        <v>604</v>
      </c>
      <c r="B527" s="32">
        <f>'Link types'!C506</f>
        <v>60</v>
      </c>
      <c r="C527" s="32" t="str">
        <f>'Link types'!D506</f>
        <v>Un L1 V60</v>
      </c>
      <c r="D527" s="32">
        <f>'Link types'!E506</f>
        <v>1</v>
      </c>
      <c r="E527" s="32">
        <f>'Link types'!F506</f>
        <v>6</v>
      </c>
      <c r="F527" s="32" t="str">
        <f>'Link types'!G506</f>
        <v>BIKE,BUS,MINIBUS,CAR,HGV,PUTW,WALK</v>
      </c>
      <c r="G527" s="32">
        <f>'Link types'!H506</f>
        <v>1</v>
      </c>
      <c r="H527" s="32">
        <f>'Link types'!I506</f>
        <v>600</v>
      </c>
      <c r="I527" s="32">
        <f>'Link types'!J506</f>
        <v>60</v>
      </c>
      <c r="J527" s="32">
        <f>'Link types'!K506</f>
        <v>1</v>
      </c>
      <c r="K527" s="32">
        <f>'Link types'!M506</f>
        <v>20</v>
      </c>
      <c r="L527" s="32">
        <f>'Link types'!N506</f>
        <v>130</v>
      </c>
      <c r="M527" s="32">
        <f>'Link types'!O506</f>
        <v>100</v>
      </c>
      <c r="N527" s="32">
        <f>'Link types'!P506</f>
        <v>4</v>
      </c>
      <c r="O527" s="32">
        <f>'Link types'!Q506</f>
        <v>80</v>
      </c>
      <c r="P527" s="32">
        <f>'Link types'!R506</f>
        <v>50</v>
      </c>
      <c r="Q527" s="32">
        <f>'Link types'!S506</f>
        <v>4</v>
      </c>
      <c r="R527" s="32">
        <f>'Link types'!T506</f>
        <v>50</v>
      </c>
      <c r="S527" s="32">
        <f>'Link types'!U506</f>
        <v>50</v>
      </c>
      <c r="T527" s="32">
        <f>'Link types'!V506</f>
        <v>50</v>
      </c>
      <c r="U527" s="32">
        <f>'Link types'!W506</f>
        <v>1</v>
      </c>
      <c r="V527" s="32">
        <f>'Link types'!X506</f>
        <v>1.2</v>
      </c>
      <c r="W527" s="32">
        <f>'Link types'!Y506</f>
        <v>1</v>
      </c>
      <c r="X527" s="32" t="str">
        <f>'Link types'!Z506</f>
        <v>Unclassified: Minor public road, often rural, lowest standard, typically no center line ("Gemeindestraße")</v>
      </c>
      <c r="Y527" s="32"/>
    </row>
    <row r="528" spans="1:25" x14ac:dyDescent="0.25">
      <c r="A528" s="32">
        <f>'Link types'!B507</f>
        <v>605</v>
      </c>
      <c r="B528" s="32">
        <f>'Link types'!C507</f>
        <v>60</v>
      </c>
      <c r="C528" s="32" t="str">
        <f>'Link types'!D507</f>
        <v>Un L1 V50</v>
      </c>
      <c r="D528" s="32">
        <f>'Link types'!E507</f>
        <v>1</v>
      </c>
      <c r="E528" s="32">
        <f>'Link types'!F507</f>
        <v>6</v>
      </c>
      <c r="F528" s="32" t="str">
        <f>'Link types'!G507</f>
        <v>BIKE,BUS,MINIBUS,CAR,HGV,PUTW,WALK</v>
      </c>
      <c r="G528" s="32">
        <f>'Link types'!H507</f>
        <v>1</v>
      </c>
      <c r="H528" s="32">
        <f>'Link types'!I507</f>
        <v>400</v>
      </c>
      <c r="I528" s="32">
        <f>'Link types'!J507</f>
        <v>50</v>
      </c>
      <c r="J528" s="32">
        <f>'Link types'!K507</f>
        <v>1</v>
      </c>
      <c r="K528" s="32">
        <f>'Link types'!M507</f>
        <v>20</v>
      </c>
      <c r="L528" s="32">
        <f>'Link types'!N507</f>
        <v>130</v>
      </c>
      <c r="M528" s="32">
        <f>'Link types'!O507</f>
        <v>100</v>
      </c>
      <c r="N528" s="32">
        <f>'Link types'!P507</f>
        <v>4</v>
      </c>
      <c r="O528" s="32">
        <f>'Link types'!Q507</f>
        <v>80</v>
      </c>
      <c r="P528" s="32">
        <f>'Link types'!R507</f>
        <v>50</v>
      </c>
      <c r="Q528" s="32">
        <f>'Link types'!S507</f>
        <v>4</v>
      </c>
      <c r="R528" s="32">
        <f>'Link types'!T507</f>
        <v>50</v>
      </c>
      <c r="S528" s="32">
        <f>'Link types'!U507</f>
        <v>50</v>
      </c>
      <c r="T528" s="32">
        <f>'Link types'!V507</f>
        <v>50</v>
      </c>
      <c r="U528" s="32">
        <f>'Link types'!W507</f>
        <v>1</v>
      </c>
      <c r="V528" s="32">
        <f>'Link types'!X507</f>
        <v>1.2</v>
      </c>
      <c r="W528" s="32">
        <f>'Link types'!Y507</f>
        <v>1</v>
      </c>
      <c r="X528" s="32" t="str">
        <f>'Link types'!Z507</f>
        <v>Unclassified: Minor public road, often rural, lowest standard, typically no center line ("Gemeindestraße")</v>
      </c>
      <c r="Y528" s="32"/>
    </row>
    <row r="529" spans="1:25" x14ac:dyDescent="0.25">
      <c r="A529" s="32">
        <f>'Link types'!B508</f>
        <v>606</v>
      </c>
      <c r="B529" s="32">
        <f>'Link types'!C508</f>
        <v>60</v>
      </c>
      <c r="C529" s="32" t="str">
        <f>'Link types'!D508</f>
        <v>Un L1 V40</v>
      </c>
      <c r="D529" s="32">
        <f>'Link types'!E508</f>
        <v>1</v>
      </c>
      <c r="E529" s="32">
        <f>'Link types'!F508</f>
        <v>6</v>
      </c>
      <c r="F529" s="32" t="str">
        <f>'Link types'!G508</f>
        <v>BIKE,BUS,MINIBUS,CAR,HGV,PUTW,WALK</v>
      </c>
      <c r="G529" s="32">
        <f>'Link types'!H508</f>
        <v>1</v>
      </c>
      <c r="H529" s="32">
        <f>'Link types'!I508</f>
        <v>300</v>
      </c>
      <c r="I529" s="32">
        <f>'Link types'!J508</f>
        <v>40</v>
      </c>
      <c r="J529" s="32">
        <f>'Link types'!K508</f>
        <v>1</v>
      </c>
      <c r="K529" s="32">
        <f>'Link types'!M508</f>
        <v>20</v>
      </c>
      <c r="L529" s="32">
        <f>'Link types'!N508</f>
        <v>130</v>
      </c>
      <c r="M529" s="32">
        <f>'Link types'!O508</f>
        <v>100</v>
      </c>
      <c r="N529" s="32">
        <f>'Link types'!P508</f>
        <v>4</v>
      </c>
      <c r="O529" s="32">
        <f>'Link types'!Q508</f>
        <v>80</v>
      </c>
      <c r="P529" s="32">
        <f>'Link types'!R508</f>
        <v>50</v>
      </c>
      <c r="Q529" s="32">
        <f>'Link types'!S508</f>
        <v>4</v>
      </c>
      <c r="R529" s="32">
        <f>'Link types'!T508</f>
        <v>50</v>
      </c>
      <c r="S529" s="32">
        <f>'Link types'!U508</f>
        <v>50</v>
      </c>
      <c r="T529" s="32">
        <f>'Link types'!V508</f>
        <v>50</v>
      </c>
      <c r="U529" s="32">
        <f>'Link types'!W508</f>
        <v>1</v>
      </c>
      <c r="V529" s="32">
        <f>'Link types'!X508</f>
        <v>1.2</v>
      </c>
      <c r="W529" s="32">
        <f>'Link types'!Y508</f>
        <v>1</v>
      </c>
      <c r="X529" s="32" t="str">
        <f>'Link types'!Z508</f>
        <v>Unclassified: Minor public road, often rural, lowest standard, typically no center line ("Gemeindestraße")</v>
      </c>
      <c r="Y529" s="32"/>
    </row>
    <row r="530" spans="1:25" x14ac:dyDescent="0.25">
      <c r="A530" s="32">
        <f>'Link types'!B509</f>
        <v>607</v>
      </c>
      <c r="B530" s="32">
        <f>'Link types'!C509</f>
        <v>60</v>
      </c>
      <c r="C530" s="32" t="str">
        <f>'Link types'!D509</f>
        <v>Un L1 V30</v>
      </c>
      <c r="D530" s="32">
        <f>'Link types'!E509</f>
        <v>1</v>
      </c>
      <c r="E530" s="32">
        <f>'Link types'!F509</f>
        <v>6</v>
      </c>
      <c r="F530" s="32" t="str">
        <f>'Link types'!G509</f>
        <v>BIKE,BUS,MINIBUS,CAR,HGV,PUTW,WALK</v>
      </c>
      <c r="G530" s="32">
        <f>'Link types'!H509</f>
        <v>1</v>
      </c>
      <c r="H530" s="32">
        <f>'Link types'!I509</f>
        <v>200</v>
      </c>
      <c r="I530" s="32">
        <f>'Link types'!J509</f>
        <v>30</v>
      </c>
      <c r="J530" s="32">
        <f>'Link types'!K509</f>
        <v>1</v>
      </c>
      <c r="K530" s="32">
        <f>'Link types'!M509</f>
        <v>20</v>
      </c>
      <c r="L530" s="32">
        <f>'Link types'!N509</f>
        <v>130</v>
      </c>
      <c r="M530" s="32">
        <f>'Link types'!O509</f>
        <v>100</v>
      </c>
      <c r="N530" s="32">
        <f>'Link types'!P509</f>
        <v>4</v>
      </c>
      <c r="O530" s="32">
        <f>'Link types'!Q509</f>
        <v>80</v>
      </c>
      <c r="P530" s="32">
        <f>'Link types'!R509</f>
        <v>50</v>
      </c>
      <c r="Q530" s="32">
        <f>'Link types'!S509</f>
        <v>4</v>
      </c>
      <c r="R530" s="32">
        <f>'Link types'!T509</f>
        <v>50</v>
      </c>
      <c r="S530" s="32">
        <f>'Link types'!U509</f>
        <v>50</v>
      </c>
      <c r="T530" s="32">
        <f>'Link types'!V509</f>
        <v>50</v>
      </c>
      <c r="U530" s="32">
        <f>'Link types'!W509</f>
        <v>1</v>
      </c>
      <c r="V530" s="32">
        <f>'Link types'!X509</f>
        <v>1.2</v>
      </c>
      <c r="W530" s="32">
        <f>'Link types'!Y509</f>
        <v>1</v>
      </c>
      <c r="X530" s="32" t="str">
        <f>'Link types'!Z509</f>
        <v>Unclassified: Minor public road, often rural, lowest standard, typically no center line ("Gemeindestraße")</v>
      </c>
      <c r="Y530" s="32"/>
    </row>
    <row r="531" spans="1:25" x14ac:dyDescent="0.25">
      <c r="A531" s="32">
        <f>'Link types'!B510</f>
        <v>608</v>
      </c>
      <c r="B531" s="32">
        <f>'Link types'!C510</f>
        <v>60</v>
      </c>
      <c r="C531" s="32" t="str">
        <f>'Link types'!D510</f>
        <v>free</v>
      </c>
      <c r="D531" s="32">
        <f>'Link types'!E510</f>
        <v>1</v>
      </c>
      <c r="E531" s="32">
        <f>'Link types'!F510</f>
        <v>1000</v>
      </c>
      <c r="F531" s="32" t="str">
        <f>'Link types'!G510</f>
        <v/>
      </c>
      <c r="G531" s="32">
        <f>'Link types'!H510</f>
        <v>0</v>
      </c>
      <c r="H531" s="32">
        <f>'Link types'!I510</f>
        <v>0</v>
      </c>
      <c r="I531" s="32">
        <f>'Link types'!J510</f>
        <v>0</v>
      </c>
      <c r="J531" s="32">
        <f>'Link types'!K510</f>
        <v>0</v>
      </c>
      <c r="K531" s="32">
        <f>'Link types'!M510</f>
        <v>0</v>
      </c>
      <c r="L531" s="32">
        <f>'Link types'!N510</f>
        <v>0</v>
      </c>
      <c r="M531" s="32">
        <f>'Link types'!O510</f>
        <v>0</v>
      </c>
      <c r="N531" s="32">
        <f>'Link types'!P510</f>
        <v>0</v>
      </c>
      <c r="O531" s="32">
        <f>'Link types'!Q510</f>
        <v>0</v>
      </c>
      <c r="P531" s="32">
        <f>'Link types'!R510</f>
        <v>0</v>
      </c>
      <c r="Q531" s="32">
        <f>'Link types'!S510</f>
        <v>0</v>
      </c>
      <c r="R531" s="32">
        <f>'Link types'!T510</f>
        <v>0</v>
      </c>
      <c r="S531" s="32">
        <f>'Link types'!U510</f>
        <v>0</v>
      </c>
      <c r="T531" s="32">
        <f>'Link types'!V510</f>
        <v>0</v>
      </c>
      <c r="U531" s="32">
        <f>'Link types'!W510</f>
        <v>10</v>
      </c>
      <c r="V531" s="32">
        <f>'Link types'!X510</f>
        <v>10</v>
      </c>
      <c r="W531" s="32">
        <f>'Link types'!Y510</f>
        <v>10</v>
      </c>
      <c r="X531" s="32" t="str">
        <f>'Link types'!Z510</f>
        <v/>
      </c>
      <c r="Y531" s="32"/>
    </row>
    <row r="532" spans="1:25" x14ac:dyDescent="0.25">
      <c r="A532" s="32">
        <f>'Link types'!B511</f>
        <v>609</v>
      </c>
      <c r="B532" s="32">
        <f>'Link types'!C511</f>
        <v>60</v>
      </c>
      <c r="C532" s="32" t="str">
        <f>'Link types'!D511</f>
        <v>free</v>
      </c>
      <c r="D532" s="32">
        <f>'Link types'!E511</f>
        <v>1</v>
      </c>
      <c r="E532" s="32">
        <f>'Link types'!F511</f>
        <v>1000</v>
      </c>
      <c r="F532" s="32" t="str">
        <f>'Link types'!G511</f>
        <v/>
      </c>
      <c r="G532" s="32">
        <f>'Link types'!H511</f>
        <v>0</v>
      </c>
      <c r="H532" s="32">
        <f>'Link types'!I511</f>
        <v>0</v>
      </c>
      <c r="I532" s="32">
        <f>'Link types'!J511</f>
        <v>0</v>
      </c>
      <c r="J532" s="32">
        <f>'Link types'!K511</f>
        <v>0</v>
      </c>
      <c r="K532" s="32">
        <f>'Link types'!M511</f>
        <v>0</v>
      </c>
      <c r="L532" s="32">
        <f>'Link types'!N511</f>
        <v>0</v>
      </c>
      <c r="M532" s="32">
        <f>'Link types'!O511</f>
        <v>0</v>
      </c>
      <c r="N532" s="32">
        <f>'Link types'!P511</f>
        <v>0</v>
      </c>
      <c r="O532" s="32">
        <f>'Link types'!Q511</f>
        <v>0</v>
      </c>
      <c r="P532" s="32">
        <f>'Link types'!R511</f>
        <v>0</v>
      </c>
      <c r="Q532" s="32">
        <f>'Link types'!S511</f>
        <v>0</v>
      </c>
      <c r="R532" s="32">
        <f>'Link types'!T511</f>
        <v>0</v>
      </c>
      <c r="S532" s="32">
        <f>'Link types'!U511</f>
        <v>0</v>
      </c>
      <c r="T532" s="32">
        <f>'Link types'!V511</f>
        <v>0</v>
      </c>
      <c r="U532" s="32">
        <f>'Link types'!W511</f>
        <v>10</v>
      </c>
      <c r="V532" s="32">
        <f>'Link types'!X511</f>
        <v>10</v>
      </c>
      <c r="W532" s="32">
        <f>'Link types'!Y511</f>
        <v>10</v>
      </c>
      <c r="X532" s="32" t="str">
        <f>'Link types'!Z511</f>
        <v/>
      </c>
      <c r="Y532" s="32"/>
    </row>
    <row r="533" spans="1:25" x14ac:dyDescent="0.25">
      <c r="A533" s="32">
        <f>'Link types'!B512</f>
        <v>610</v>
      </c>
      <c r="B533" s="32">
        <f>'Link types'!C512</f>
        <v>60</v>
      </c>
      <c r="C533" s="32" t="str">
        <f>'Link types'!D512</f>
        <v>free</v>
      </c>
      <c r="D533" s="32">
        <f>'Link types'!E512</f>
        <v>1</v>
      </c>
      <c r="E533" s="32">
        <f>'Link types'!F512</f>
        <v>1000</v>
      </c>
      <c r="F533" s="32" t="str">
        <f>'Link types'!G512</f>
        <v/>
      </c>
      <c r="G533" s="32">
        <f>'Link types'!H512</f>
        <v>0</v>
      </c>
      <c r="H533" s="32">
        <f>'Link types'!I512</f>
        <v>0</v>
      </c>
      <c r="I533" s="32">
        <f>'Link types'!J512</f>
        <v>0</v>
      </c>
      <c r="J533" s="32">
        <f>'Link types'!K512</f>
        <v>0</v>
      </c>
      <c r="K533" s="32">
        <f>'Link types'!M512</f>
        <v>0</v>
      </c>
      <c r="L533" s="32">
        <f>'Link types'!N512</f>
        <v>0</v>
      </c>
      <c r="M533" s="32">
        <f>'Link types'!O512</f>
        <v>0</v>
      </c>
      <c r="N533" s="32">
        <f>'Link types'!P512</f>
        <v>0</v>
      </c>
      <c r="O533" s="32">
        <f>'Link types'!Q512</f>
        <v>0</v>
      </c>
      <c r="P533" s="32">
        <f>'Link types'!R512</f>
        <v>0</v>
      </c>
      <c r="Q533" s="32">
        <f>'Link types'!S512</f>
        <v>0</v>
      </c>
      <c r="R533" s="32">
        <f>'Link types'!T512</f>
        <v>0</v>
      </c>
      <c r="S533" s="32">
        <f>'Link types'!U512</f>
        <v>0</v>
      </c>
      <c r="T533" s="32">
        <f>'Link types'!V512</f>
        <v>0</v>
      </c>
      <c r="U533" s="32">
        <f>'Link types'!W512</f>
        <v>10</v>
      </c>
      <c r="V533" s="32">
        <f>'Link types'!X512</f>
        <v>10</v>
      </c>
      <c r="W533" s="32">
        <f>'Link types'!Y512</f>
        <v>10</v>
      </c>
      <c r="X533" s="32" t="str">
        <f>'Link types'!Z512</f>
        <v/>
      </c>
      <c r="Y533" s="32"/>
    </row>
    <row r="534" spans="1:25" x14ac:dyDescent="0.25">
      <c r="A534" s="32">
        <f>'Link types'!B513</f>
        <v>611</v>
      </c>
      <c r="B534" s="32">
        <f>'Link types'!C513</f>
        <v>60</v>
      </c>
      <c r="C534" s="32" t="str">
        <f>'Link types'!D513</f>
        <v>free</v>
      </c>
      <c r="D534" s="32">
        <f>'Link types'!E513</f>
        <v>1</v>
      </c>
      <c r="E534" s="32">
        <f>'Link types'!F513</f>
        <v>1000</v>
      </c>
      <c r="F534" s="32" t="str">
        <f>'Link types'!G513</f>
        <v/>
      </c>
      <c r="G534" s="32">
        <f>'Link types'!H513</f>
        <v>0</v>
      </c>
      <c r="H534" s="32">
        <f>'Link types'!I513</f>
        <v>0</v>
      </c>
      <c r="I534" s="32">
        <f>'Link types'!J513</f>
        <v>0</v>
      </c>
      <c r="J534" s="32">
        <f>'Link types'!K513</f>
        <v>0</v>
      </c>
      <c r="K534" s="32">
        <f>'Link types'!M513</f>
        <v>0</v>
      </c>
      <c r="L534" s="32">
        <f>'Link types'!N513</f>
        <v>0</v>
      </c>
      <c r="M534" s="32">
        <f>'Link types'!O513</f>
        <v>0</v>
      </c>
      <c r="N534" s="32">
        <f>'Link types'!P513</f>
        <v>0</v>
      </c>
      <c r="O534" s="32">
        <f>'Link types'!Q513</f>
        <v>0</v>
      </c>
      <c r="P534" s="32">
        <f>'Link types'!R513</f>
        <v>0</v>
      </c>
      <c r="Q534" s="32">
        <f>'Link types'!S513</f>
        <v>0</v>
      </c>
      <c r="R534" s="32">
        <f>'Link types'!T513</f>
        <v>0</v>
      </c>
      <c r="S534" s="32">
        <f>'Link types'!U513</f>
        <v>0</v>
      </c>
      <c r="T534" s="32">
        <f>'Link types'!V513</f>
        <v>0</v>
      </c>
      <c r="U534" s="32">
        <f>'Link types'!W513</f>
        <v>10</v>
      </c>
      <c r="V534" s="32">
        <f>'Link types'!X513</f>
        <v>10</v>
      </c>
      <c r="W534" s="32">
        <f>'Link types'!Y513</f>
        <v>10</v>
      </c>
      <c r="X534" s="32" t="str">
        <f>'Link types'!Z513</f>
        <v/>
      </c>
      <c r="Y534" s="32"/>
    </row>
    <row r="535" spans="1:25" x14ac:dyDescent="0.25">
      <c r="A535" s="32">
        <f>'Link types'!B514</f>
        <v>612</v>
      </c>
      <c r="B535" s="32">
        <f>'Link types'!C514</f>
        <v>60</v>
      </c>
      <c r="C535" s="32" t="str">
        <f>'Link types'!D514</f>
        <v>free</v>
      </c>
      <c r="D535" s="32">
        <f>'Link types'!E514</f>
        <v>1</v>
      </c>
      <c r="E535" s="32">
        <f>'Link types'!F514</f>
        <v>1000</v>
      </c>
      <c r="F535" s="32" t="str">
        <f>'Link types'!G514</f>
        <v/>
      </c>
      <c r="G535" s="32">
        <f>'Link types'!H514</f>
        <v>0</v>
      </c>
      <c r="H535" s="32">
        <f>'Link types'!I514</f>
        <v>0</v>
      </c>
      <c r="I535" s="32">
        <f>'Link types'!J514</f>
        <v>0</v>
      </c>
      <c r="J535" s="32">
        <f>'Link types'!K514</f>
        <v>0</v>
      </c>
      <c r="K535" s="32">
        <f>'Link types'!M514</f>
        <v>0</v>
      </c>
      <c r="L535" s="32">
        <f>'Link types'!N514</f>
        <v>0</v>
      </c>
      <c r="M535" s="32">
        <f>'Link types'!O514</f>
        <v>0</v>
      </c>
      <c r="N535" s="32">
        <f>'Link types'!P514</f>
        <v>0</v>
      </c>
      <c r="O535" s="32">
        <f>'Link types'!Q514</f>
        <v>0</v>
      </c>
      <c r="P535" s="32">
        <f>'Link types'!R514</f>
        <v>0</v>
      </c>
      <c r="Q535" s="32">
        <f>'Link types'!S514</f>
        <v>0</v>
      </c>
      <c r="R535" s="32">
        <f>'Link types'!T514</f>
        <v>0</v>
      </c>
      <c r="S535" s="32">
        <f>'Link types'!U514</f>
        <v>0</v>
      </c>
      <c r="T535" s="32">
        <f>'Link types'!V514</f>
        <v>0</v>
      </c>
      <c r="U535" s="32">
        <f>'Link types'!W514</f>
        <v>10</v>
      </c>
      <c r="V535" s="32">
        <f>'Link types'!X514</f>
        <v>10</v>
      </c>
      <c r="W535" s="32">
        <f>'Link types'!Y514</f>
        <v>10</v>
      </c>
      <c r="X535" s="32" t="str">
        <f>'Link types'!Z514</f>
        <v/>
      </c>
      <c r="Y535" s="32"/>
    </row>
    <row r="536" spans="1:25" x14ac:dyDescent="0.25">
      <c r="A536" s="32">
        <f>'Link types'!B515</f>
        <v>613</v>
      </c>
      <c r="B536" s="32">
        <f>'Link types'!C515</f>
        <v>60</v>
      </c>
      <c r="C536" s="32" t="str">
        <f>'Link types'!D515</f>
        <v>free</v>
      </c>
      <c r="D536" s="32">
        <f>'Link types'!E515</f>
        <v>1</v>
      </c>
      <c r="E536" s="32">
        <f>'Link types'!F515</f>
        <v>1000</v>
      </c>
      <c r="F536" s="32" t="str">
        <f>'Link types'!G515</f>
        <v/>
      </c>
      <c r="G536" s="32">
        <f>'Link types'!H515</f>
        <v>0</v>
      </c>
      <c r="H536" s="32">
        <f>'Link types'!I515</f>
        <v>0</v>
      </c>
      <c r="I536" s="32">
        <f>'Link types'!J515</f>
        <v>0</v>
      </c>
      <c r="J536" s="32">
        <f>'Link types'!K515</f>
        <v>0</v>
      </c>
      <c r="K536" s="32">
        <f>'Link types'!M515</f>
        <v>0</v>
      </c>
      <c r="L536" s="32">
        <f>'Link types'!N515</f>
        <v>0</v>
      </c>
      <c r="M536" s="32">
        <f>'Link types'!O515</f>
        <v>0</v>
      </c>
      <c r="N536" s="32">
        <f>'Link types'!P515</f>
        <v>0</v>
      </c>
      <c r="O536" s="32">
        <f>'Link types'!Q515</f>
        <v>0</v>
      </c>
      <c r="P536" s="32">
        <f>'Link types'!R515</f>
        <v>0</v>
      </c>
      <c r="Q536" s="32">
        <f>'Link types'!S515</f>
        <v>0</v>
      </c>
      <c r="R536" s="32">
        <f>'Link types'!T515</f>
        <v>0</v>
      </c>
      <c r="S536" s="32">
        <f>'Link types'!U515</f>
        <v>0</v>
      </c>
      <c r="T536" s="32">
        <f>'Link types'!V515</f>
        <v>0</v>
      </c>
      <c r="U536" s="32">
        <f>'Link types'!W515</f>
        <v>10</v>
      </c>
      <c r="V536" s="32">
        <f>'Link types'!X515</f>
        <v>10</v>
      </c>
      <c r="W536" s="32">
        <f>'Link types'!Y515</f>
        <v>10</v>
      </c>
      <c r="X536" s="32" t="str">
        <f>'Link types'!Z515</f>
        <v/>
      </c>
      <c r="Y536" s="32"/>
    </row>
    <row r="537" spans="1:25" x14ac:dyDescent="0.25">
      <c r="A537" s="32">
        <f>'Link types'!B516</f>
        <v>614</v>
      </c>
      <c r="B537" s="32">
        <f>'Link types'!C516</f>
        <v>60</v>
      </c>
      <c r="C537" s="32" t="str">
        <f>'Link types'!D516</f>
        <v>free</v>
      </c>
      <c r="D537" s="32">
        <f>'Link types'!E516</f>
        <v>1</v>
      </c>
      <c r="E537" s="32">
        <f>'Link types'!F516</f>
        <v>1000</v>
      </c>
      <c r="F537" s="32" t="str">
        <f>'Link types'!G516</f>
        <v/>
      </c>
      <c r="G537" s="32">
        <f>'Link types'!H516</f>
        <v>0</v>
      </c>
      <c r="H537" s="32">
        <f>'Link types'!I516</f>
        <v>0</v>
      </c>
      <c r="I537" s="32">
        <f>'Link types'!J516</f>
        <v>0</v>
      </c>
      <c r="J537" s="32">
        <f>'Link types'!K516</f>
        <v>0</v>
      </c>
      <c r="K537" s="32">
        <f>'Link types'!M516</f>
        <v>0</v>
      </c>
      <c r="L537" s="32">
        <f>'Link types'!N516</f>
        <v>0</v>
      </c>
      <c r="M537" s="32">
        <f>'Link types'!O516</f>
        <v>0</v>
      </c>
      <c r="N537" s="32">
        <f>'Link types'!P516</f>
        <v>0</v>
      </c>
      <c r="O537" s="32">
        <f>'Link types'!Q516</f>
        <v>0</v>
      </c>
      <c r="P537" s="32">
        <f>'Link types'!R516</f>
        <v>0</v>
      </c>
      <c r="Q537" s="32">
        <f>'Link types'!S516</f>
        <v>0</v>
      </c>
      <c r="R537" s="32">
        <f>'Link types'!T516</f>
        <v>0</v>
      </c>
      <c r="S537" s="32">
        <f>'Link types'!U516</f>
        <v>0</v>
      </c>
      <c r="T537" s="32">
        <f>'Link types'!V516</f>
        <v>0</v>
      </c>
      <c r="U537" s="32">
        <f>'Link types'!W516</f>
        <v>10</v>
      </c>
      <c r="V537" s="32">
        <f>'Link types'!X516</f>
        <v>10</v>
      </c>
      <c r="W537" s="32">
        <f>'Link types'!Y516</f>
        <v>10</v>
      </c>
      <c r="X537" s="32" t="str">
        <f>'Link types'!Z516</f>
        <v/>
      </c>
      <c r="Y537" s="32"/>
    </row>
    <row r="538" spans="1:25" x14ac:dyDescent="0.25">
      <c r="A538" s="32">
        <f>'Link types'!B517</f>
        <v>615</v>
      </c>
      <c r="B538" s="32">
        <f>'Link types'!C517</f>
        <v>60</v>
      </c>
      <c r="C538" s="32" t="str">
        <f>'Link types'!D517</f>
        <v>free</v>
      </c>
      <c r="D538" s="32">
        <f>'Link types'!E517</f>
        <v>1</v>
      </c>
      <c r="E538" s="32">
        <f>'Link types'!F517</f>
        <v>1000</v>
      </c>
      <c r="F538" s="32" t="str">
        <f>'Link types'!G517</f>
        <v/>
      </c>
      <c r="G538" s="32">
        <f>'Link types'!H517</f>
        <v>0</v>
      </c>
      <c r="H538" s="32">
        <f>'Link types'!I517</f>
        <v>0</v>
      </c>
      <c r="I538" s="32">
        <f>'Link types'!J517</f>
        <v>0</v>
      </c>
      <c r="J538" s="32">
        <f>'Link types'!K517</f>
        <v>0</v>
      </c>
      <c r="K538" s="32">
        <f>'Link types'!M517</f>
        <v>0</v>
      </c>
      <c r="L538" s="32">
        <f>'Link types'!N517</f>
        <v>0</v>
      </c>
      <c r="M538" s="32">
        <f>'Link types'!O517</f>
        <v>0</v>
      </c>
      <c r="N538" s="32">
        <f>'Link types'!P517</f>
        <v>0</v>
      </c>
      <c r="O538" s="32">
        <f>'Link types'!Q517</f>
        <v>0</v>
      </c>
      <c r="P538" s="32">
        <f>'Link types'!R517</f>
        <v>0</v>
      </c>
      <c r="Q538" s="32">
        <f>'Link types'!S517</f>
        <v>0</v>
      </c>
      <c r="R538" s="32">
        <f>'Link types'!T517</f>
        <v>0</v>
      </c>
      <c r="S538" s="32">
        <f>'Link types'!U517</f>
        <v>0</v>
      </c>
      <c r="T538" s="32">
        <f>'Link types'!V517</f>
        <v>0</v>
      </c>
      <c r="U538" s="32">
        <f>'Link types'!W517</f>
        <v>10</v>
      </c>
      <c r="V538" s="32">
        <f>'Link types'!X517</f>
        <v>10</v>
      </c>
      <c r="W538" s="32">
        <f>'Link types'!Y517</f>
        <v>10</v>
      </c>
      <c r="X538" s="32" t="str">
        <f>'Link types'!Z517</f>
        <v/>
      </c>
      <c r="Y538" s="32"/>
    </row>
    <row r="539" spans="1:25" x14ac:dyDescent="0.25">
      <c r="A539" s="32">
        <f>'Link types'!B518</f>
        <v>616</v>
      </c>
      <c r="B539" s="32">
        <f>'Link types'!C518</f>
        <v>60</v>
      </c>
      <c r="C539" s="32" t="str">
        <f>'Link types'!D518</f>
        <v>free</v>
      </c>
      <c r="D539" s="32">
        <f>'Link types'!E518</f>
        <v>1</v>
      </c>
      <c r="E539" s="32">
        <f>'Link types'!F518</f>
        <v>1000</v>
      </c>
      <c r="F539" s="32" t="str">
        <f>'Link types'!G518</f>
        <v/>
      </c>
      <c r="G539" s="32">
        <f>'Link types'!H518</f>
        <v>0</v>
      </c>
      <c r="H539" s="32">
        <f>'Link types'!I518</f>
        <v>0</v>
      </c>
      <c r="I539" s="32">
        <f>'Link types'!J518</f>
        <v>0</v>
      </c>
      <c r="J539" s="32">
        <f>'Link types'!K518</f>
        <v>0</v>
      </c>
      <c r="K539" s="32">
        <f>'Link types'!M518</f>
        <v>0</v>
      </c>
      <c r="L539" s="32">
        <f>'Link types'!N518</f>
        <v>0</v>
      </c>
      <c r="M539" s="32">
        <f>'Link types'!O518</f>
        <v>0</v>
      </c>
      <c r="N539" s="32">
        <f>'Link types'!P518</f>
        <v>0</v>
      </c>
      <c r="O539" s="32">
        <f>'Link types'!Q518</f>
        <v>0</v>
      </c>
      <c r="P539" s="32">
        <f>'Link types'!R518</f>
        <v>0</v>
      </c>
      <c r="Q539" s="32">
        <f>'Link types'!S518</f>
        <v>0</v>
      </c>
      <c r="R539" s="32">
        <f>'Link types'!T518</f>
        <v>0</v>
      </c>
      <c r="S539" s="32">
        <f>'Link types'!U518</f>
        <v>0</v>
      </c>
      <c r="T539" s="32">
        <f>'Link types'!V518</f>
        <v>0</v>
      </c>
      <c r="U539" s="32">
        <f>'Link types'!W518</f>
        <v>10</v>
      </c>
      <c r="V539" s="32">
        <f>'Link types'!X518</f>
        <v>10</v>
      </c>
      <c r="W539" s="32">
        <f>'Link types'!Y518</f>
        <v>10</v>
      </c>
      <c r="X539" s="32" t="str">
        <f>'Link types'!Z518</f>
        <v/>
      </c>
      <c r="Y539" s="32"/>
    </row>
    <row r="540" spans="1:25" x14ac:dyDescent="0.25">
      <c r="A540" s="32">
        <f>'Link types'!B519</f>
        <v>617</v>
      </c>
      <c r="B540" s="32">
        <f>'Link types'!C519</f>
        <v>60</v>
      </c>
      <c r="C540" s="32" t="str">
        <f>'Link types'!D519</f>
        <v>free</v>
      </c>
      <c r="D540" s="32">
        <f>'Link types'!E519</f>
        <v>1</v>
      </c>
      <c r="E540" s="32">
        <f>'Link types'!F519</f>
        <v>1000</v>
      </c>
      <c r="F540" s="32" t="str">
        <f>'Link types'!G519</f>
        <v/>
      </c>
      <c r="G540" s="32">
        <f>'Link types'!H519</f>
        <v>0</v>
      </c>
      <c r="H540" s="32">
        <f>'Link types'!I519</f>
        <v>0</v>
      </c>
      <c r="I540" s="32">
        <f>'Link types'!J519</f>
        <v>0</v>
      </c>
      <c r="J540" s="32">
        <f>'Link types'!K519</f>
        <v>0</v>
      </c>
      <c r="K540" s="32">
        <f>'Link types'!M519</f>
        <v>0</v>
      </c>
      <c r="L540" s="32">
        <f>'Link types'!N519</f>
        <v>0</v>
      </c>
      <c r="M540" s="32">
        <f>'Link types'!O519</f>
        <v>0</v>
      </c>
      <c r="N540" s="32">
        <f>'Link types'!P519</f>
        <v>0</v>
      </c>
      <c r="O540" s="32">
        <f>'Link types'!Q519</f>
        <v>0</v>
      </c>
      <c r="P540" s="32">
        <f>'Link types'!R519</f>
        <v>0</v>
      </c>
      <c r="Q540" s="32">
        <f>'Link types'!S519</f>
        <v>0</v>
      </c>
      <c r="R540" s="32">
        <f>'Link types'!T519</f>
        <v>0</v>
      </c>
      <c r="S540" s="32">
        <f>'Link types'!U519</f>
        <v>0</v>
      </c>
      <c r="T540" s="32">
        <f>'Link types'!V519</f>
        <v>0</v>
      </c>
      <c r="U540" s="32">
        <f>'Link types'!W519</f>
        <v>10</v>
      </c>
      <c r="V540" s="32">
        <f>'Link types'!X519</f>
        <v>10</v>
      </c>
      <c r="W540" s="32">
        <f>'Link types'!Y519</f>
        <v>10</v>
      </c>
      <c r="X540" s="32" t="str">
        <f>'Link types'!Z519</f>
        <v/>
      </c>
      <c r="Y540" s="32"/>
    </row>
    <row r="541" spans="1:25" x14ac:dyDescent="0.25">
      <c r="A541" s="32">
        <f>'Link types'!B520</f>
        <v>618</v>
      </c>
      <c r="B541" s="32">
        <f>'Link types'!C520</f>
        <v>60</v>
      </c>
      <c r="C541" s="32" t="str">
        <f>'Link types'!D520</f>
        <v>free</v>
      </c>
      <c r="D541" s="32">
        <f>'Link types'!E520</f>
        <v>1</v>
      </c>
      <c r="E541" s="32">
        <f>'Link types'!F520</f>
        <v>1000</v>
      </c>
      <c r="F541" s="32" t="str">
        <f>'Link types'!G520</f>
        <v/>
      </c>
      <c r="G541" s="32">
        <f>'Link types'!H520</f>
        <v>0</v>
      </c>
      <c r="H541" s="32">
        <f>'Link types'!I520</f>
        <v>0</v>
      </c>
      <c r="I541" s="32">
        <f>'Link types'!J520</f>
        <v>0</v>
      </c>
      <c r="J541" s="32">
        <f>'Link types'!K520</f>
        <v>0</v>
      </c>
      <c r="K541" s="32">
        <f>'Link types'!M520</f>
        <v>0</v>
      </c>
      <c r="L541" s="32">
        <f>'Link types'!N520</f>
        <v>0</v>
      </c>
      <c r="M541" s="32">
        <f>'Link types'!O520</f>
        <v>0</v>
      </c>
      <c r="N541" s="32">
        <f>'Link types'!P520</f>
        <v>0</v>
      </c>
      <c r="O541" s="32">
        <f>'Link types'!Q520</f>
        <v>0</v>
      </c>
      <c r="P541" s="32">
        <f>'Link types'!R520</f>
        <v>0</v>
      </c>
      <c r="Q541" s="32">
        <f>'Link types'!S520</f>
        <v>0</v>
      </c>
      <c r="R541" s="32">
        <f>'Link types'!T520</f>
        <v>0</v>
      </c>
      <c r="S541" s="32">
        <f>'Link types'!U520</f>
        <v>0</v>
      </c>
      <c r="T541" s="32">
        <f>'Link types'!V520</f>
        <v>0</v>
      </c>
      <c r="U541" s="32">
        <f>'Link types'!W520</f>
        <v>10</v>
      </c>
      <c r="V541" s="32">
        <f>'Link types'!X520</f>
        <v>10</v>
      </c>
      <c r="W541" s="32">
        <f>'Link types'!Y520</f>
        <v>10</v>
      </c>
      <c r="X541" s="32" t="str">
        <f>'Link types'!Z520</f>
        <v/>
      </c>
      <c r="Y541" s="32"/>
    </row>
    <row r="542" spans="1:25" x14ac:dyDescent="0.25">
      <c r="A542" s="32">
        <f>'Link types'!B521</f>
        <v>619</v>
      </c>
      <c r="B542" s="32">
        <f>'Link types'!C521</f>
        <v>60</v>
      </c>
      <c r="C542" s="32" t="str">
        <f>'Link types'!D521</f>
        <v>free</v>
      </c>
      <c r="D542" s="32">
        <f>'Link types'!E521</f>
        <v>1</v>
      </c>
      <c r="E542" s="32">
        <f>'Link types'!F521</f>
        <v>1000</v>
      </c>
      <c r="F542" s="32" t="str">
        <f>'Link types'!G521</f>
        <v/>
      </c>
      <c r="G542" s="32">
        <f>'Link types'!H521</f>
        <v>0</v>
      </c>
      <c r="H542" s="32">
        <f>'Link types'!I521</f>
        <v>0</v>
      </c>
      <c r="I542" s="32">
        <f>'Link types'!J521</f>
        <v>0</v>
      </c>
      <c r="J542" s="32">
        <f>'Link types'!K521</f>
        <v>0</v>
      </c>
      <c r="K542" s="32">
        <f>'Link types'!M521</f>
        <v>0</v>
      </c>
      <c r="L542" s="32">
        <f>'Link types'!N521</f>
        <v>0</v>
      </c>
      <c r="M542" s="32">
        <f>'Link types'!O521</f>
        <v>0</v>
      </c>
      <c r="N542" s="32">
        <f>'Link types'!P521</f>
        <v>0</v>
      </c>
      <c r="O542" s="32">
        <f>'Link types'!Q521</f>
        <v>0</v>
      </c>
      <c r="P542" s="32">
        <f>'Link types'!R521</f>
        <v>0</v>
      </c>
      <c r="Q542" s="32">
        <f>'Link types'!S521</f>
        <v>0</v>
      </c>
      <c r="R542" s="32">
        <f>'Link types'!T521</f>
        <v>0</v>
      </c>
      <c r="S542" s="32">
        <f>'Link types'!U521</f>
        <v>0</v>
      </c>
      <c r="T542" s="32">
        <f>'Link types'!V521</f>
        <v>0</v>
      </c>
      <c r="U542" s="32">
        <f>'Link types'!W521</f>
        <v>10</v>
      </c>
      <c r="V542" s="32">
        <f>'Link types'!X521</f>
        <v>10</v>
      </c>
      <c r="W542" s="32">
        <f>'Link types'!Y521</f>
        <v>10</v>
      </c>
      <c r="X542" s="32" t="str">
        <f>'Link types'!Z521</f>
        <v/>
      </c>
      <c r="Y542" s="32"/>
    </row>
    <row r="543" spans="1:25" x14ac:dyDescent="0.25">
      <c r="A543" s="32">
        <f>'Link types'!B522</f>
        <v>620</v>
      </c>
      <c r="B543" s="32">
        <f>'Link types'!C522</f>
        <v>60</v>
      </c>
      <c r="C543" s="32" t="str">
        <f>'Link types'!D522</f>
        <v>Un L1Bus V70</v>
      </c>
      <c r="D543" s="32">
        <f>'Link types'!E522</f>
        <v>1</v>
      </c>
      <c r="E543" s="32">
        <f>'Link types'!F522</f>
        <v>6</v>
      </c>
      <c r="F543" s="32" t="str">
        <f>'Link types'!G522</f>
        <v>BUS,WALK,BIKE,PUTW</v>
      </c>
      <c r="G543" s="32">
        <f>'Link types'!H522</f>
        <v>0</v>
      </c>
      <c r="H543" s="32">
        <f>'Link types'!I522</f>
        <v>0</v>
      </c>
      <c r="I543" s="32">
        <f>'Link types'!J522</f>
        <v>70</v>
      </c>
      <c r="J543" s="32">
        <f>'Link types'!K522</f>
        <v>1</v>
      </c>
      <c r="K543" s="32">
        <f>'Link types'!M522</f>
        <v>20</v>
      </c>
      <c r="L543" s="32">
        <f>'Link types'!N522</f>
        <v>130</v>
      </c>
      <c r="M543" s="32">
        <f>'Link types'!O522</f>
        <v>100</v>
      </c>
      <c r="N543" s="32">
        <f>'Link types'!P522</f>
        <v>4</v>
      </c>
      <c r="O543" s="32">
        <f>'Link types'!Q522</f>
        <v>80</v>
      </c>
      <c r="P543" s="32">
        <f>'Link types'!R522</f>
        <v>50</v>
      </c>
      <c r="Q543" s="32">
        <f>'Link types'!S522</f>
        <v>4</v>
      </c>
      <c r="R543" s="32">
        <f>'Link types'!T522</f>
        <v>50</v>
      </c>
      <c r="S543" s="32">
        <f>'Link types'!U522</f>
        <v>50</v>
      </c>
      <c r="T543" s="32">
        <f>'Link types'!V522</f>
        <v>50</v>
      </c>
      <c r="U543" s="32">
        <f>'Link types'!W522</f>
        <v>1</v>
      </c>
      <c r="V543" s="32">
        <f>'Link types'!X522</f>
        <v>1.2</v>
      </c>
      <c r="W543" s="32">
        <f>'Link types'!Y522</f>
        <v>1</v>
      </c>
      <c r="X543" s="32" t="str">
        <f>'Link types'!Z522</f>
        <v>Unclassified: Minor public road, often rural, lowest standard, typically no center line ("Gemeindestraße")</v>
      </c>
      <c r="Y543" s="32"/>
    </row>
    <row r="544" spans="1:25" x14ac:dyDescent="0.25">
      <c r="A544" s="32">
        <f>'Link types'!B523</f>
        <v>621</v>
      </c>
      <c r="B544" s="32">
        <f>'Link types'!C523</f>
        <v>60</v>
      </c>
      <c r="C544" s="32" t="str">
        <f>'Link types'!D523</f>
        <v>Un L1Bus V60</v>
      </c>
      <c r="D544" s="32">
        <f>'Link types'!E523</f>
        <v>1</v>
      </c>
      <c r="E544" s="32">
        <f>'Link types'!F523</f>
        <v>6</v>
      </c>
      <c r="F544" s="32" t="str">
        <f>'Link types'!G523</f>
        <v>BUS,WALK,BIKE,PUTW</v>
      </c>
      <c r="G544" s="32">
        <f>'Link types'!H523</f>
        <v>0</v>
      </c>
      <c r="H544" s="32">
        <f>'Link types'!I523</f>
        <v>0</v>
      </c>
      <c r="I544" s="32">
        <f>'Link types'!J523</f>
        <v>60</v>
      </c>
      <c r="J544" s="32">
        <f>'Link types'!K523</f>
        <v>1</v>
      </c>
      <c r="K544" s="32">
        <f>'Link types'!M523</f>
        <v>20</v>
      </c>
      <c r="L544" s="32">
        <f>'Link types'!N523</f>
        <v>130</v>
      </c>
      <c r="M544" s="32">
        <f>'Link types'!O523</f>
        <v>100</v>
      </c>
      <c r="N544" s="32">
        <f>'Link types'!P523</f>
        <v>4</v>
      </c>
      <c r="O544" s="32">
        <f>'Link types'!Q523</f>
        <v>80</v>
      </c>
      <c r="P544" s="32">
        <f>'Link types'!R523</f>
        <v>50</v>
      </c>
      <c r="Q544" s="32">
        <f>'Link types'!S523</f>
        <v>4</v>
      </c>
      <c r="R544" s="32">
        <f>'Link types'!T523</f>
        <v>50</v>
      </c>
      <c r="S544" s="32">
        <f>'Link types'!U523</f>
        <v>50</v>
      </c>
      <c r="T544" s="32">
        <f>'Link types'!V523</f>
        <v>50</v>
      </c>
      <c r="U544" s="32">
        <f>'Link types'!W523</f>
        <v>1</v>
      </c>
      <c r="V544" s="32">
        <f>'Link types'!X523</f>
        <v>1.2</v>
      </c>
      <c r="W544" s="32">
        <f>'Link types'!Y523</f>
        <v>1</v>
      </c>
      <c r="X544" s="32" t="str">
        <f>'Link types'!Z523</f>
        <v>Unclassified: Minor public road, often rural, lowest standard, typically no center line ("Gemeindestraße")</v>
      </c>
      <c r="Y544" s="32"/>
    </row>
    <row r="545" spans="1:25" x14ac:dyDescent="0.25">
      <c r="A545" s="32">
        <f>'Link types'!B524</f>
        <v>622</v>
      </c>
      <c r="B545" s="32">
        <f>'Link types'!C524</f>
        <v>60</v>
      </c>
      <c r="C545" s="32" t="str">
        <f>'Link types'!D524</f>
        <v>Un L1Bus V50</v>
      </c>
      <c r="D545" s="32">
        <f>'Link types'!E524</f>
        <v>1</v>
      </c>
      <c r="E545" s="32">
        <f>'Link types'!F524</f>
        <v>6</v>
      </c>
      <c r="F545" s="32" t="str">
        <f>'Link types'!G524</f>
        <v>BUS,WALK,BIKE,PUTW</v>
      </c>
      <c r="G545" s="32">
        <f>'Link types'!H524</f>
        <v>0</v>
      </c>
      <c r="H545" s="32">
        <f>'Link types'!I524</f>
        <v>0</v>
      </c>
      <c r="I545" s="32">
        <f>'Link types'!J524</f>
        <v>50</v>
      </c>
      <c r="J545" s="32">
        <f>'Link types'!K524</f>
        <v>1</v>
      </c>
      <c r="K545" s="32">
        <f>'Link types'!M524</f>
        <v>20</v>
      </c>
      <c r="L545" s="32">
        <f>'Link types'!N524</f>
        <v>130</v>
      </c>
      <c r="M545" s="32">
        <f>'Link types'!O524</f>
        <v>100</v>
      </c>
      <c r="N545" s="32">
        <f>'Link types'!P524</f>
        <v>4</v>
      </c>
      <c r="O545" s="32">
        <f>'Link types'!Q524</f>
        <v>80</v>
      </c>
      <c r="P545" s="32">
        <f>'Link types'!R524</f>
        <v>50</v>
      </c>
      <c r="Q545" s="32">
        <f>'Link types'!S524</f>
        <v>4</v>
      </c>
      <c r="R545" s="32">
        <f>'Link types'!T524</f>
        <v>50</v>
      </c>
      <c r="S545" s="32">
        <f>'Link types'!U524</f>
        <v>50</v>
      </c>
      <c r="T545" s="32">
        <f>'Link types'!V524</f>
        <v>50</v>
      </c>
      <c r="U545" s="32">
        <f>'Link types'!W524</f>
        <v>1</v>
      </c>
      <c r="V545" s="32">
        <f>'Link types'!X524</f>
        <v>1.2</v>
      </c>
      <c r="W545" s="32">
        <f>'Link types'!Y524</f>
        <v>1</v>
      </c>
      <c r="X545" s="32" t="str">
        <f>'Link types'!Z524</f>
        <v>Unclassified: Minor public road, often rural, lowest standard, typically no center line ("Gemeindestraße")</v>
      </c>
      <c r="Y545" s="32"/>
    </row>
    <row r="546" spans="1:25" x14ac:dyDescent="0.25">
      <c r="A546" s="32">
        <f>'Link types'!B525</f>
        <v>623</v>
      </c>
      <c r="B546" s="32">
        <f>'Link types'!C525</f>
        <v>60</v>
      </c>
      <c r="C546" s="32" t="str">
        <f>'Link types'!D525</f>
        <v>Un L1Bus V40</v>
      </c>
      <c r="D546" s="32">
        <f>'Link types'!E525</f>
        <v>1</v>
      </c>
      <c r="E546" s="32">
        <f>'Link types'!F525</f>
        <v>6</v>
      </c>
      <c r="F546" s="32" t="str">
        <f>'Link types'!G525</f>
        <v>BUS,WALK,BIKE,PUTW</v>
      </c>
      <c r="G546" s="32">
        <f>'Link types'!H525</f>
        <v>0</v>
      </c>
      <c r="H546" s="32">
        <f>'Link types'!I525</f>
        <v>0</v>
      </c>
      <c r="I546" s="32">
        <f>'Link types'!J525</f>
        <v>40</v>
      </c>
      <c r="J546" s="32">
        <f>'Link types'!K525</f>
        <v>1</v>
      </c>
      <c r="K546" s="32">
        <f>'Link types'!M525</f>
        <v>20</v>
      </c>
      <c r="L546" s="32">
        <f>'Link types'!N525</f>
        <v>130</v>
      </c>
      <c r="M546" s="32">
        <f>'Link types'!O525</f>
        <v>100</v>
      </c>
      <c r="N546" s="32">
        <f>'Link types'!P525</f>
        <v>4</v>
      </c>
      <c r="O546" s="32">
        <f>'Link types'!Q525</f>
        <v>80</v>
      </c>
      <c r="P546" s="32">
        <f>'Link types'!R525</f>
        <v>50</v>
      </c>
      <c r="Q546" s="32">
        <f>'Link types'!S525</f>
        <v>4</v>
      </c>
      <c r="R546" s="32">
        <f>'Link types'!T525</f>
        <v>50</v>
      </c>
      <c r="S546" s="32">
        <f>'Link types'!U525</f>
        <v>50</v>
      </c>
      <c r="T546" s="32">
        <f>'Link types'!V525</f>
        <v>50</v>
      </c>
      <c r="U546" s="32">
        <f>'Link types'!W525</f>
        <v>1</v>
      </c>
      <c r="V546" s="32">
        <f>'Link types'!X525</f>
        <v>1.2</v>
      </c>
      <c r="W546" s="32">
        <f>'Link types'!Y525</f>
        <v>1</v>
      </c>
      <c r="X546" s="32" t="str">
        <f>'Link types'!Z525</f>
        <v>Unclassified: Minor public road, often rural, lowest standard, typically no center line ("Gemeindestraße")</v>
      </c>
      <c r="Y546" s="32"/>
    </row>
    <row r="547" spans="1:25" x14ac:dyDescent="0.25">
      <c r="A547" s="32">
        <f>'Link types'!B526</f>
        <v>624</v>
      </c>
      <c r="B547" s="32">
        <f>'Link types'!C526</f>
        <v>60</v>
      </c>
      <c r="C547" s="32" t="str">
        <f>'Link types'!D526</f>
        <v>Un L1Bus V30</v>
      </c>
      <c r="D547" s="32">
        <f>'Link types'!E526</f>
        <v>1</v>
      </c>
      <c r="E547" s="32">
        <f>'Link types'!F526</f>
        <v>6</v>
      </c>
      <c r="F547" s="32" t="str">
        <f>'Link types'!G526</f>
        <v>BUS,WALK,BIKE,PUTW</v>
      </c>
      <c r="G547" s="32">
        <f>'Link types'!H526</f>
        <v>0</v>
      </c>
      <c r="H547" s="32">
        <f>'Link types'!I526</f>
        <v>0</v>
      </c>
      <c r="I547" s="32">
        <f>'Link types'!J526</f>
        <v>30</v>
      </c>
      <c r="J547" s="32">
        <f>'Link types'!K526</f>
        <v>1</v>
      </c>
      <c r="K547" s="32">
        <f>'Link types'!M526</f>
        <v>20</v>
      </c>
      <c r="L547" s="32">
        <f>'Link types'!N526</f>
        <v>130</v>
      </c>
      <c r="M547" s="32">
        <f>'Link types'!O526</f>
        <v>100</v>
      </c>
      <c r="N547" s="32">
        <f>'Link types'!P526</f>
        <v>4</v>
      </c>
      <c r="O547" s="32">
        <f>'Link types'!Q526</f>
        <v>80</v>
      </c>
      <c r="P547" s="32">
        <f>'Link types'!R526</f>
        <v>50</v>
      </c>
      <c r="Q547" s="32">
        <f>'Link types'!S526</f>
        <v>4</v>
      </c>
      <c r="R547" s="32">
        <f>'Link types'!T526</f>
        <v>50</v>
      </c>
      <c r="S547" s="32">
        <f>'Link types'!U526</f>
        <v>50</v>
      </c>
      <c r="T547" s="32">
        <f>'Link types'!V526</f>
        <v>50</v>
      </c>
      <c r="U547" s="32">
        <f>'Link types'!W526</f>
        <v>1</v>
      </c>
      <c r="V547" s="32">
        <f>'Link types'!X526</f>
        <v>1.2</v>
      </c>
      <c r="W547" s="32">
        <f>'Link types'!Y526</f>
        <v>1</v>
      </c>
      <c r="X547" s="32" t="str">
        <f>'Link types'!Z526</f>
        <v>Unclassified: Minor public road, often rural, lowest standard, typically no center line ("Gemeindestraße")</v>
      </c>
      <c r="Y547" s="32"/>
    </row>
    <row r="548" spans="1:25" x14ac:dyDescent="0.25">
      <c r="A548" s="32">
        <f>'Link types'!B527</f>
        <v>625</v>
      </c>
      <c r="B548" s="32">
        <f>'Link types'!C527</f>
        <v>60</v>
      </c>
      <c r="C548" s="32" t="str">
        <f>'Link types'!D527</f>
        <v>free</v>
      </c>
      <c r="D548" s="32">
        <f>'Link types'!E527</f>
        <v>1</v>
      </c>
      <c r="E548" s="32">
        <f>'Link types'!F527</f>
        <v>1000</v>
      </c>
      <c r="F548" s="32" t="str">
        <f>'Link types'!G527</f>
        <v/>
      </c>
      <c r="G548" s="32">
        <f>'Link types'!H527</f>
        <v>0</v>
      </c>
      <c r="H548" s="32">
        <f>'Link types'!I527</f>
        <v>0</v>
      </c>
      <c r="I548" s="32">
        <f>'Link types'!J527</f>
        <v>0</v>
      </c>
      <c r="J548" s="32">
        <f>'Link types'!K527</f>
        <v>0</v>
      </c>
      <c r="K548" s="32">
        <f>'Link types'!M527</f>
        <v>0</v>
      </c>
      <c r="L548" s="32">
        <f>'Link types'!N527</f>
        <v>0</v>
      </c>
      <c r="M548" s="32">
        <f>'Link types'!O527</f>
        <v>0</v>
      </c>
      <c r="N548" s="32">
        <f>'Link types'!P527</f>
        <v>0</v>
      </c>
      <c r="O548" s="32">
        <f>'Link types'!Q527</f>
        <v>0</v>
      </c>
      <c r="P548" s="32">
        <f>'Link types'!R527</f>
        <v>0</v>
      </c>
      <c r="Q548" s="32">
        <f>'Link types'!S527</f>
        <v>0</v>
      </c>
      <c r="R548" s="32">
        <f>'Link types'!T527</f>
        <v>0</v>
      </c>
      <c r="S548" s="32">
        <f>'Link types'!U527</f>
        <v>0</v>
      </c>
      <c r="T548" s="32">
        <f>'Link types'!V527</f>
        <v>0</v>
      </c>
      <c r="U548" s="32">
        <f>'Link types'!W527</f>
        <v>10</v>
      </c>
      <c r="V548" s="32">
        <f>'Link types'!X527</f>
        <v>10</v>
      </c>
      <c r="W548" s="32">
        <f>'Link types'!Y527</f>
        <v>10</v>
      </c>
      <c r="X548" s="32" t="str">
        <f>'Link types'!Z527</f>
        <v/>
      </c>
      <c r="Y548" s="32"/>
    </row>
    <row r="549" spans="1:25" x14ac:dyDescent="0.25">
      <c r="A549" s="32">
        <f>'Link types'!B528</f>
        <v>626</v>
      </c>
      <c r="B549" s="32">
        <f>'Link types'!C528</f>
        <v>60</v>
      </c>
      <c r="C549" s="32" t="str">
        <f>'Link types'!D528</f>
        <v>free</v>
      </c>
      <c r="D549" s="32">
        <f>'Link types'!E528</f>
        <v>1</v>
      </c>
      <c r="E549" s="32">
        <f>'Link types'!F528</f>
        <v>1000</v>
      </c>
      <c r="F549" s="32" t="str">
        <f>'Link types'!G528</f>
        <v/>
      </c>
      <c r="G549" s="32">
        <f>'Link types'!H528</f>
        <v>0</v>
      </c>
      <c r="H549" s="32">
        <f>'Link types'!I528</f>
        <v>0</v>
      </c>
      <c r="I549" s="32">
        <f>'Link types'!J528</f>
        <v>0</v>
      </c>
      <c r="J549" s="32">
        <f>'Link types'!K528</f>
        <v>0</v>
      </c>
      <c r="K549" s="32">
        <f>'Link types'!M528</f>
        <v>0</v>
      </c>
      <c r="L549" s="32">
        <f>'Link types'!N528</f>
        <v>0</v>
      </c>
      <c r="M549" s="32">
        <f>'Link types'!O528</f>
        <v>0</v>
      </c>
      <c r="N549" s="32">
        <f>'Link types'!P528</f>
        <v>0</v>
      </c>
      <c r="O549" s="32">
        <f>'Link types'!Q528</f>
        <v>0</v>
      </c>
      <c r="P549" s="32">
        <f>'Link types'!R528</f>
        <v>0</v>
      </c>
      <c r="Q549" s="32">
        <f>'Link types'!S528</f>
        <v>0</v>
      </c>
      <c r="R549" s="32">
        <f>'Link types'!T528</f>
        <v>0</v>
      </c>
      <c r="S549" s="32">
        <f>'Link types'!U528</f>
        <v>0</v>
      </c>
      <c r="T549" s="32">
        <f>'Link types'!V528</f>
        <v>0</v>
      </c>
      <c r="U549" s="32">
        <f>'Link types'!W528</f>
        <v>10</v>
      </c>
      <c r="V549" s="32">
        <f>'Link types'!X528</f>
        <v>10</v>
      </c>
      <c r="W549" s="32">
        <f>'Link types'!Y528</f>
        <v>10</v>
      </c>
      <c r="X549" s="32" t="str">
        <f>'Link types'!Z528</f>
        <v/>
      </c>
      <c r="Y549" s="32"/>
    </row>
    <row r="550" spans="1:25" x14ac:dyDescent="0.25">
      <c r="A550" s="32">
        <f>'Link types'!B529</f>
        <v>627</v>
      </c>
      <c r="B550" s="32">
        <f>'Link types'!C529</f>
        <v>60</v>
      </c>
      <c r="C550" s="32" t="str">
        <f>'Link types'!D529</f>
        <v>free</v>
      </c>
      <c r="D550" s="32">
        <f>'Link types'!E529</f>
        <v>1</v>
      </c>
      <c r="E550" s="32">
        <f>'Link types'!F529</f>
        <v>1000</v>
      </c>
      <c r="F550" s="32" t="str">
        <f>'Link types'!G529</f>
        <v/>
      </c>
      <c r="G550" s="32">
        <f>'Link types'!H529</f>
        <v>0</v>
      </c>
      <c r="H550" s="32">
        <f>'Link types'!I529</f>
        <v>0</v>
      </c>
      <c r="I550" s="32">
        <f>'Link types'!J529</f>
        <v>0</v>
      </c>
      <c r="J550" s="32">
        <f>'Link types'!K529</f>
        <v>0</v>
      </c>
      <c r="K550" s="32">
        <f>'Link types'!M529</f>
        <v>0</v>
      </c>
      <c r="L550" s="32">
        <f>'Link types'!N529</f>
        <v>0</v>
      </c>
      <c r="M550" s="32">
        <f>'Link types'!O529</f>
        <v>0</v>
      </c>
      <c r="N550" s="32">
        <f>'Link types'!P529</f>
        <v>0</v>
      </c>
      <c r="O550" s="32">
        <f>'Link types'!Q529</f>
        <v>0</v>
      </c>
      <c r="P550" s="32">
        <f>'Link types'!R529</f>
        <v>0</v>
      </c>
      <c r="Q550" s="32">
        <f>'Link types'!S529</f>
        <v>0</v>
      </c>
      <c r="R550" s="32">
        <f>'Link types'!T529</f>
        <v>0</v>
      </c>
      <c r="S550" s="32">
        <f>'Link types'!U529</f>
        <v>0</v>
      </c>
      <c r="T550" s="32">
        <f>'Link types'!V529</f>
        <v>0</v>
      </c>
      <c r="U550" s="32">
        <f>'Link types'!W529</f>
        <v>10</v>
      </c>
      <c r="V550" s="32">
        <f>'Link types'!X529</f>
        <v>10</v>
      </c>
      <c r="W550" s="32">
        <f>'Link types'!Y529</f>
        <v>10</v>
      </c>
      <c r="X550" s="32" t="str">
        <f>'Link types'!Z529</f>
        <v/>
      </c>
      <c r="Y550" s="32"/>
    </row>
    <row r="551" spans="1:25" x14ac:dyDescent="0.25">
      <c r="A551" s="32">
        <f>'Link types'!B530</f>
        <v>628</v>
      </c>
      <c r="B551" s="32">
        <f>'Link types'!C530</f>
        <v>60</v>
      </c>
      <c r="C551" s="32" t="str">
        <f>'Link types'!D530</f>
        <v>free</v>
      </c>
      <c r="D551" s="32">
        <f>'Link types'!E530</f>
        <v>1</v>
      </c>
      <c r="E551" s="32">
        <f>'Link types'!F530</f>
        <v>1000</v>
      </c>
      <c r="F551" s="32" t="str">
        <f>'Link types'!G530</f>
        <v/>
      </c>
      <c r="G551" s="32">
        <f>'Link types'!H530</f>
        <v>0</v>
      </c>
      <c r="H551" s="32">
        <f>'Link types'!I530</f>
        <v>0</v>
      </c>
      <c r="I551" s="32">
        <f>'Link types'!J530</f>
        <v>0</v>
      </c>
      <c r="J551" s="32">
        <f>'Link types'!K530</f>
        <v>0</v>
      </c>
      <c r="K551" s="32">
        <f>'Link types'!M530</f>
        <v>0</v>
      </c>
      <c r="L551" s="32">
        <f>'Link types'!N530</f>
        <v>0</v>
      </c>
      <c r="M551" s="32">
        <f>'Link types'!O530</f>
        <v>0</v>
      </c>
      <c r="N551" s="32">
        <f>'Link types'!P530</f>
        <v>0</v>
      </c>
      <c r="O551" s="32">
        <f>'Link types'!Q530</f>
        <v>0</v>
      </c>
      <c r="P551" s="32">
        <f>'Link types'!R530</f>
        <v>0</v>
      </c>
      <c r="Q551" s="32">
        <f>'Link types'!S530</f>
        <v>0</v>
      </c>
      <c r="R551" s="32">
        <f>'Link types'!T530</f>
        <v>0</v>
      </c>
      <c r="S551" s="32">
        <f>'Link types'!U530</f>
        <v>0</v>
      </c>
      <c r="T551" s="32">
        <f>'Link types'!V530</f>
        <v>0</v>
      </c>
      <c r="U551" s="32">
        <f>'Link types'!W530</f>
        <v>10</v>
      </c>
      <c r="V551" s="32">
        <f>'Link types'!X530</f>
        <v>10</v>
      </c>
      <c r="W551" s="32">
        <f>'Link types'!Y530</f>
        <v>10</v>
      </c>
      <c r="X551" s="32" t="str">
        <f>'Link types'!Z530</f>
        <v/>
      </c>
      <c r="Y551" s="32"/>
    </row>
    <row r="552" spans="1:25" x14ac:dyDescent="0.25">
      <c r="A552" s="32">
        <f>'Link types'!B531</f>
        <v>629</v>
      </c>
      <c r="B552" s="32">
        <f>'Link types'!C531</f>
        <v>60</v>
      </c>
      <c r="C552" s="32" t="str">
        <f>'Link types'!D531</f>
        <v>free</v>
      </c>
      <c r="D552" s="32">
        <f>'Link types'!E531</f>
        <v>1</v>
      </c>
      <c r="E552" s="32">
        <f>'Link types'!F531</f>
        <v>1000</v>
      </c>
      <c r="F552" s="32" t="str">
        <f>'Link types'!G531</f>
        <v/>
      </c>
      <c r="G552" s="32">
        <f>'Link types'!H531</f>
        <v>0</v>
      </c>
      <c r="H552" s="32">
        <f>'Link types'!I531</f>
        <v>0</v>
      </c>
      <c r="I552" s="32">
        <f>'Link types'!J531</f>
        <v>0</v>
      </c>
      <c r="J552" s="32">
        <f>'Link types'!K531</f>
        <v>0</v>
      </c>
      <c r="K552" s="32">
        <f>'Link types'!M531</f>
        <v>0</v>
      </c>
      <c r="L552" s="32">
        <f>'Link types'!N531</f>
        <v>0</v>
      </c>
      <c r="M552" s="32">
        <f>'Link types'!O531</f>
        <v>0</v>
      </c>
      <c r="N552" s="32">
        <f>'Link types'!P531</f>
        <v>0</v>
      </c>
      <c r="O552" s="32">
        <f>'Link types'!Q531</f>
        <v>0</v>
      </c>
      <c r="P552" s="32">
        <f>'Link types'!R531</f>
        <v>0</v>
      </c>
      <c r="Q552" s="32">
        <f>'Link types'!S531</f>
        <v>0</v>
      </c>
      <c r="R552" s="32">
        <f>'Link types'!T531</f>
        <v>0</v>
      </c>
      <c r="S552" s="32">
        <f>'Link types'!U531</f>
        <v>0</v>
      </c>
      <c r="T552" s="32">
        <f>'Link types'!V531</f>
        <v>0</v>
      </c>
      <c r="U552" s="32">
        <f>'Link types'!W531</f>
        <v>10</v>
      </c>
      <c r="V552" s="32">
        <f>'Link types'!X531</f>
        <v>10</v>
      </c>
      <c r="W552" s="32">
        <f>'Link types'!Y531</f>
        <v>10</v>
      </c>
      <c r="X552" s="32" t="str">
        <f>'Link types'!Z531</f>
        <v/>
      </c>
      <c r="Y552" s="32"/>
    </row>
    <row r="553" spans="1:25" x14ac:dyDescent="0.25">
      <c r="A553" s="32">
        <f>'Link types'!B532</f>
        <v>630</v>
      </c>
      <c r="B553" s="32">
        <f>'Link types'!C532</f>
        <v>60</v>
      </c>
      <c r="C553" s="32" t="str">
        <f>'Link types'!D532</f>
        <v>free</v>
      </c>
      <c r="D553" s="32">
        <f>'Link types'!E532</f>
        <v>1</v>
      </c>
      <c r="E553" s="32">
        <f>'Link types'!F532</f>
        <v>1000</v>
      </c>
      <c r="F553" s="32" t="str">
        <f>'Link types'!G532</f>
        <v/>
      </c>
      <c r="G553" s="32">
        <f>'Link types'!H532</f>
        <v>0</v>
      </c>
      <c r="H553" s="32">
        <f>'Link types'!I532</f>
        <v>0</v>
      </c>
      <c r="I553" s="32">
        <f>'Link types'!J532</f>
        <v>0</v>
      </c>
      <c r="J553" s="32">
        <f>'Link types'!K532</f>
        <v>0</v>
      </c>
      <c r="K553" s="32">
        <f>'Link types'!M532</f>
        <v>0</v>
      </c>
      <c r="L553" s="32">
        <f>'Link types'!N532</f>
        <v>0</v>
      </c>
      <c r="M553" s="32">
        <f>'Link types'!O532</f>
        <v>0</v>
      </c>
      <c r="N553" s="32">
        <f>'Link types'!P532</f>
        <v>0</v>
      </c>
      <c r="O553" s="32">
        <f>'Link types'!Q532</f>
        <v>0</v>
      </c>
      <c r="P553" s="32">
        <f>'Link types'!R532</f>
        <v>0</v>
      </c>
      <c r="Q553" s="32">
        <f>'Link types'!S532</f>
        <v>0</v>
      </c>
      <c r="R553" s="32">
        <f>'Link types'!T532</f>
        <v>0</v>
      </c>
      <c r="S553" s="32">
        <f>'Link types'!U532</f>
        <v>0</v>
      </c>
      <c r="T553" s="32">
        <f>'Link types'!V532</f>
        <v>0</v>
      </c>
      <c r="U553" s="32">
        <f>'Link types'!W532</f>
        <v>10</v>
      </c>
      <c r="V553" s="32">
        <f>'Link types'!X532</f>
        <v>10</v>
      </c>
      <c r="W553" s="32">
        <f>'Link types'!Y532</f>
        <v>10</v>
      </c>
      <c r="X553" s="32" t="str">
        <f>'Link types'!Z532</f>
        <v/>
      </c>
      <c r="Y553" s="32"/>
    </row>
    <row r="554" spans="1:25" x14ac:dyDescent="0.25">
      <c r="A554" s="32">
        <f>'Link types'!B533</f>
        <v>631</v>
      </c>
      <c r="B554" s="32">
        <f>'Link types'!C533</f>
        <v>60</v>
      </c>
      <c r="C554" s="32" t="str">
        <f>'Link types'!D533</f>
        <v>free</v>
      </c>
      <c r="D554" s="32">
        <f>'Link types'!E533</f>
        <v>1</v>
      </c>
      <c r="E554" s="32">
        <f>'Link types'!F533</f>
        <v>1000</v>
      </c>
      <c r="F554" s="32" t="str">
        <f>'Link types'!G533</f>
        <v/>
      </c>
      <c r="G554" s="32">
        <f>'Link types'!H533</f>
        <v>0</v>
      </c>
      <c r="H554" s="32">
        <f>'Link types'!I533</f>
        <v>0</v>
      </c>
      <c r="I554" s="32">
        <f>'Link types'!J533</f>
        <v>0</v>
      </c>
      <c r="J554" s="32">
        <f>'Link types'!K533</f>
        <v>0</v>
      </c>
      <c r="K554" s="32">
        <f>'Link types'!M533</f>
        <v>0</v>
      </c>
      <c r="L554" s="32">
        <f>'Link types'!N533</f>
        <v>0</v>
      </c>
      <c r="M554" s="32">
        <f>'Link types'!O533</f>
        <v>0</v>
      </c>
      <c r="N554" s="32">
        <f>'Link types'!P533</f>
        <v>0</v>
      </c>
      <c r="O554" s="32">
        <f>'Link types'!Q533</f>
        <v>0</v>
      </c>
      <c r="P554" s="32">
        <f>'Link types'!R533</f>
        <v>0</v>
      </c>
      <c r="Q554" s="32">
        <f>'Link types'!S533</f>
        <v>0</v>
      </c>
      <c r="R554" s="32">
        <f>'Link types'!T533</f>
        <v>0</v>
      </c>
      <c r="S554" s="32">
        <f>'Link types'!U533</f>
        <v>0</v>
      </c>
      <c r="T554" s="32">
        <f>'Link types'!V533</f>
        <v>0</v>
      </c>
      <c r="U554" s="32">
        <f>'Link types'!W533</f>
        <v>10</v>
      </c>
      <c r="V554" s="32">
        <f>'Link types'!X533</f>
        <v>10</v>
      </c>
      <c r="W554" s="32">
        <f>'Link types'!Y533</f>
        <v>10</v>
      </c>
      <c r="X554" s="32" t="str">
        <f>'Link types'!Z533</f>
        <v/>
      </c>
      <c r="Y554" s="32"/>
    </row>
    <row r="555" spans="1:25" x14ac:dyDescent="0.25">
      <c r="A555" s="32">
        <f>'Link types'!B534</f>
        <v>632</v>
      </c>
      <c r="B555" s="32">
        <f>'Link types'!C534</f>
        <v>60</v>
      </c>
      <c r="C555" s="32" t="str">
        <f>'Link types'!D534</f>
        <v>free</v>
      </c>
      <c r="D555" s="32">
        <f>'Link types'!E534</f>
        <v>1</v>
      </c>
      <c r="E555" s="32">
        <f>'Link types'!F534</f>
        <v>1000</v>
      </c>
      <c r="F555" s="32" t="str">
        <f>'Link types'!G534</f>
        <v/>
      </c>
      <c r="G555" s="32">
        <f>'Link types'!H534</f>
        <v>0</v>
      </c>
      <c r="H555" s="32">
        <f>'Link types'!I534</f>
        <v>0</v>
      </c>
      <c r="I555" s="32">
        <f>'Link types'!J534</f>
        <v>0</v>
      </c>
      <c r="J555" s="32">
        <f>'Link types'!K534</f>
        <v>0</v>
      </c>
      <c r="K555" s="32">
        <f>'Link types'!M534</f>
        <v>0</v>
      </c>
      <c r="L555" s="32">
        <f>'Link types'!N534</f>
        <v>0</v>
      </c>
      <c r="M555" s="32">
        <f>'Link types'!O534</f>
        <v>0</v>
      </c>
      <c r="N555" s="32">
        <f>'Link types'!P534</f>
        <v>0</v>
      </c>
      <c r="O555" s="32">
        <f>'Link types'!Q534</f>
        <v>0</v>
      </c>
      <c r="P555" s="32">
        <f>'Link types'!R534</f>
        <v>0</v>
      </c>
      <c r="Q555" s="32">
        <f>'Link types'!S534</f>
        <v>0</v>
      </c>
      <c r="R555" s="32">
        <f>'Link types'!T534</f>
        <v>0</v>
      </c>
      <c r="S555" s="32">
        <f>'Link types'!U534</f>
        <v>0</v>
      </c>
      <c r="T555" s="32">
        <f>'Link types'!V534</f>
        <v>0</v>
      </c>
      <c r="U555" s="32">
        <f>'Link types'!W534</f>
        <v>10</v>
      </c>
      <c r="V555" s="32">
        <f>'Link types'!X534</f>
        <v>10</v>
      </c>
      <c r="W555" s="32">
        <f>'Link types'!Y534</f>
        <v>10</v>
      </c>
      <c r="X555" s="32" t="str">
        <f>'Link types'!Z534</f>
        <v/>
      </c>
      <c r="Y555" s="32"/>
    </row>
    <row r="556" spans="1:25" x14ac:dyDescent="0.25">
      <c r="A556" s="32">
        <f>'Link types'!B535</f>
        <v>633</v>
      </c>
      <c r="B556" s="32">
        <f>'Link types'!C535</f>
        <v>60</v>
      </c>
      <c r="C556" s="32" t="str">
        <f>'Link types'!D535</f>
        <v>free</v>
      </c>
      <c r="D556" s="32">
        <f>'Link types'!E535</f>
        <v>1</v>
      </c>
      <c r="E556" s="32">
        <f>'Link types'!F535</f>
        <v>1000</v>
      </c>
      <c r="F556" s="32" t="str">
        <f>'Link types'!G535</f>
        <v/>
      </c>
      <c r="G556" s="32">
        <f>'Link types'!H535</f>
        <v>0</v>
      </c>
      <c r="H556" s="32">
        <f>'Link types'!I535</f>
        <v>0</v>
      </c>
      <c r="I556" s="32">
        <f>'Link types'!J535</f>
        <v>0</v>
      </c>
      <c r="J556" s="32">
        <f>'Link types'!K535</f>
        <v>0</v>
      </c>
      <c r="K556" s="32">
        <f>'Link types'!M535</f>
        <v>0</v>
      </c>
      <c r="L556" s="32">
        <f>'Link types'!N535</f>
        <v>0</v>
      </c>
      <c r="M556" s="32">
        <f>'Link types'!O535</f>
        <v>0</v>
      </c>
      <c r="N556" s="32">
        <f>'Link types'!P535</f>
        <v>0</v>
      </c>
      <c r="O556" s="32">
        <f>'Link types'!Q535</f>
        <v>0</v>
      </c>
      <c r="P556" s="32">
        <f>'Link types'!R535</f>
        <v>0</v>
      </c>
      <c r="Q556" s="32">
        <f>'Link types'!S535</f>
        <v>0</v>
      </c>
      <c r="R556" s="32">
        <f>'Link types'!T535</f>
        <v>0</v>
      </c>
      <c r="S556" s="32">
        <f>'Link types'!U535</f>
        <v>0</v>
      </c>
      <c r="T556" s="32">
        <f>'Link types'!V535</f>
        <v>0</v>
      </c>
      <c r="U556" s="32">
        <f>'Link types'!W535</f>
        <v>10</v>
      </c>
      <c r="V556" s="32">
        <f>'Link types'!X535</f>
        <v>10</v>
      </c>
      <c r="W556" s="32">
        <f>'Link types'!Y535</f>
        <v>10</v>
      </c>
      <c r="X556" s="32" t="str">
        <f>'Link types'!Z535</f>
        <v/>
      </c>
      <c r="Y556" s="32"/>
    </row>
    <row r="557" spans="1:25" x14ac:dyDescent="0.25">
      <c r="A557" s="32">
        <f>'Link types'!B536</f>
        <v>634</v>
      </c>
      <c r="B557" s="32">
        <f>'Link types'!C536</f>
        <v>60</v>
      </c>
      <c r="C557" s="32" t="str">
        <f>'Link types'!D536</f>
        <v>free</v>
      </c>
      <c r="D557" s="32">
        <f>'Link types'!E536</f>
        <v>1</v>
      </c>
      <c r="E557" s="32">
        <f>'Link types'!F536</f>
        <v>1000</v>
      </c>
      <c r="F557" s="32" t="str">
        <f>'Link types'!G536</f>
        <v/>
      </c>
      <c r="G557" s="32">
        <f>'Link types'!H536</f>
        <v>0</v>
      </c>
      <c r="H557" s="32">
        <f>'Link types'!I536</f>
        <v>0</v>
      </c>
      <c r="I557" s="32">
        <f>'Link types'!J536</f>
        <v>0</v>
      </c>
      <c r="J557" s="32">
        <f>'Link types'!K536</f>
        <v>0</v>
      </c>
      <c r="K557" s="32">
        <f>'Link types'!M536</f>
        <v>0</v>
      </c>
      <c r="L557" s="32">
        <f>'Link types'!N536</f>
        <v>0</v>
      </c>
      <c r="M557" s="32">
        <f>'Link types'!O536</f>
        <v>0</v>
      </c>
      <c r="N557" s="32">
        <f>'Link types'!P536</f>
        <v>0</v>
      </c>
      <c r="O557" s="32">
        <f>'Link types'!Q536</f>
        <v>0</v>
      </c>
      <c r="P557" s="32">
        <f>'Link types'!R536</f>
        <v>0</v>
      </c>
      <c r="Q557" s="32">
        <f>'Link types'!S536</f>
        <v>0</v>
      </c>
      <c r="R557" s="32">
        <f>'Link types'!T536</f>
        <v>0</v>
      </c>
      <c r="S557" s="32">
        <f>'Link types'!U536</f>
        <v>0</v>
      </c>
      <c r="T557" s="32">
        <f>'Link types'!V536</f>
        <v>0</v>
      </c>
      <c r="U557" s="32">
        <f>'Link types'!W536</f>
        <v>10</v>
      </c>
      <c r="V557" s="32">
        <f>'Link types'!X536</f>
        <v>10</v>
      </c>
      <c r="W557" s="32">
        <f>'Link types'!Y536</f>
        <v>10</v>
      </c>
      <c r="X557" s="32" t="str">
        <f>'Link types'!Z536</f>
        <v/>
      </c>
      <c r="Y557" s="32"/>
    </row>
    <row r="558" spans="1:25" x14ac:dyDescent="0.25">
      <c r="A558" s="32">
        <f>'Link types'!B537</f>
        <v>635</v>
      </c>
      <c r="B558" s="32">
        <f>'Link types'!C537</f>
        <v>60</v>
      </c>
      <c r="C558" s="32" t="str">
        <f>'Link types'!D537</f>
        <v>free</v>
      </c>
      <c r="D558" s="32">
        <f>'Link types'!E537</f>
        <v>1</v>
      </c>
      <c r="E558" s="32">
        <f>'Link types'!F537</f>
        <v>1000</v>
      </c>
      <c r="F558" s="32" t="str">
        <f>'Link types'!G537</f>
        <v/>
      </c>
      <c r="G558" s="32">
        <f>'Link types'!H537</f>
        <v>0</v>
      </c>
      <c r="H558" s="32">
        <f>'Link types'!I537</f>
        <v>0</v>
      </c>
      <c r="I558" s="32">
        <f>'Link types'!J537</f>
        <v>0</v>
      </c>
      <c r="J558" s="32">
        <f>'Link types'!K537</f>
        <v>0</v>
      </c>
      <c r="K558" s="32">
        <f>'Link types'!M537</f>
        <v>0</v>
      </c>
      <c r="L558" s="32">
        <f>'Link types'!N537</f>
        <v>0</v>
      </c>
      <c r="M558" s="32">
        <f>'Link types'!O537</f>
        <v>0</v>
      </c>
      <c r="N558" s="32">
        <f>'Link types'!P537</f>
        <v>0</v>
      </c>
      <c r="O558" s="32">
        <f>'Link types'!Q537</f>
        <v>0</v>
      </c>
      <c r="P558" s="32">
        <f>'Link types'!R537</f>
        <v>0</v>
      </c>
      <c r="Q558" s="32">
        <f>'Link types'!S537</f>
        <v>0</v>
      </c>
      <c r="R558" s="32">
        <f>'Link types'!T537</f>
        <v>0</v>
      </c>
      <c r="S558" s="32">
        <f>'Link types'!U537</f>
        <v>0</v>
      </c>
      <c r="T558" s="32">
        <f>'Link types'!V537</f>
        <v>0</v>
      </c>
      <c r="U558" s="32">
        <f>'Link types'!W537</f>
        <v>10</v>
      </c>
      <c r="V558" s="32">
        <f>'Link types'!X537</f>
        <v>10</v>
      </c>
      <c r="W558" s="32">
        <f>'Link types'!Y537</f>
        <v>10</v>
      </c>
      <c r="X558" s="32" t="str">
        <f>'Link types'!Z537</f>
        <v/>
      </c>
      <c r="Y558" s="32"/>
    </row>
    <row r="559" spans="1:25" x14ac:dyDescent="0.25">
      <c r="A559" s="32">
        <f>'Link types'!B538</f>
        <v>636</v>
      </c>
      <c r="B559" s="32">
        <f>'Link types'!C538</f>
        <v>60</v>
      </c>
      <c r="C559" s="32" t="str">
        <f>'Link types'!D538</f>
        <v>free</v>
      </c>
      <c r="D559" s="32">
        <f>'Link types'!E538</f>
        <v>1</v>
      </c>
      <c r="E559" s="32">
        <f>'Link types'!F538</f>
        <v>1000</v>
      </c>
      <c r="F559" s="32" t="str">
        <f>'Link types'!G538</f>
        <v/>
      </c>
      <c r="G559" s="32">
        <f>'Link types'!H538</f>
        <v>0</v>
      </c>
      <c r="H559" s="32">
        <f>'Link types'!I538</f>
        <v>0</v>
      </c>
      <c r="I559" s="32">
        <f>'Link types'!J538</f>
        <v>0</v>
      </c>
      <c r="J559" s="32">
        <f>'Link types'!K538</f>
        <v>0</v>
      </c>
      <c r="K559" s="32">
        <f>'Link types'!M538</f>
        <v>0</v>
      </c>
      <c r="L559" s="32">
        <f>'Link types'!N538</f>
        <v>0</v>
      </c>
      <c r="M559" s="32">
        <f>'Link types'!O538</f>
        <v>0</v>
      </c>
      <c r="N559" s="32">
        <f>'Link types'!P538</f>
        <v>0</v>
      </c>
      <c r="O559" s="32">
        <f>'Link types'!Q538</f>
        <v>0</v>
      </c>
      <c r="P559" s="32">
        <f>'Link types'!R538</f>
        <v>0</v>
      </c>
      <c r="Q559" s="32">
        <f>'Link types'!S538</f>
        <v>0</v>
      </c>
      <c r="R559" s="32">
        <f>'Link types'!T538</f>
        <v>0</v>
      </c>
      <c r="S559" s="32">
        <f>'Link types'!U538</f>
        <v>0</v>
      </c>
      <c r="T559" s="32">
        <f>'Link types'!V538</f>
        <v>0</v>
      </c>
      <c r="U559" s="32">
        <f>'Link types'!W538</f>
        <v>10</v>
      </c>
      <c r="V559" s="32">
        <f>'Link types'!X538</f>
        <v>10</v>
      </c>
      <c r="W559" s="32">
        <f>'Link types'!Y538</f>
        <v>10</v>
      </c>
      <c r="X559" s="32" t="str">
        <f>'Link types'!Z538</f>
        <v/>
      </c>
      <c r="Y559" s="32"/>
    </row>
    <row r="560" spans="1:25" x14ac:dyDescent="0.25">
      <c r="A560" s="32">
        <f>'Link types'!B539</f>
        <v>637</v>
      </c>
      <c r="B560" s="32">
        <f>'Link types'!C539</f>
        <v>60</v>
      </c>
      <c r="C560" s="32" t="str">
        <f>'Link types'!D539</f>
        <v>free</v>
      </c>
      <c r="D560" s="32">
        <f>'Link types'!E539</f>
        <v>1</v>
      </c>
      <c r="E560" s="32">
        <f>'Link types'!F539</f>
        <v>1000</v>
      </c>
      <c r="F560" s="32" t="str">
        <f>'Link types'!G539</f>
        <v/>
      </c>
      <c r="G560" s="32">
        <f>'Link types'!H539</f>
        <v>0</v>
      </c>
      <c r="H560" s="32">
        <f>'Link types'!I539</f>
        <v>0</v>
      </c>
      <c r="I560" s="32">
        <f>'Link types'!J539</f>
        <v>0</v>
      </c>
      <c r="J560" s="32">
        <f>'Link types'!K539</f>
        <v>0</v>
      </c>
      <c r="K560" s="32">
        <f>'Link types'!M539</f>
        <v>0</v>
      </c>
      <c r="L560" s="32">
        <f>'Link types'!N539</f>
        <v>0</v>
      </c>
      <c r="M560" s="32">
        <f>'Link types'!O539</f>
        <v>0</v>
      </c>
      <c r="N560" s="32">
        <f>'Link types'!P539</f>
        <v>0</v>
      </c>
      <c r="O560" s="32">
        <f>'Link types'!Q539</f>
        <v>0</v>
      </c>
      <c r="P560" s="32">
        <f>'Link types'!R539</f>
        <v>0</v>
      </c>
      <c r="Q560" s="32">
        <f>'Link types'!S539</f>
        <v>0</v>
      </c>
      <c r="R560" s="32">
        <f>'Link types'!T539</f>
        <v>0</v>
      </c>
      <c r="S560" s="32">
        <f>'Link types'!U539</f>
        <v>0</v>
      </c>
      <c r="T560" s="32">
        <f>'Link types'!V539</f>
        <v>0</v>
      </c>
      <c r="U560" s="32">
        <f>'Link types'!W539</f>
        <v>10</v>
      </c>
      <c r="V560" s="32">
        <f>'Link types'!X539</f>
        <v>10</v>
      </c>
      <c r="W560" s="32">
        <f>'Link types'!Y539</f>
        <v>10</v>
      </c>
      <c r="X560" s="32" t="str">
        <f>'Link types'!Z539</f>
        <v/>
      </c>
      <c r="Y560" s="32"/>
    </row>
    <row r="561" spans="1:25" x14ac:dyDescent="0.25">
      <c r="A561" s="32">
        <f>'Link types'!B540</f>
        <v>638</v>
      </c>
      <c r="B561" s="32">
        <f>'Link types'!C540</f>
        <v>60</v>
      </c>
      <c r="C561" s="32" t="str">
        <f>'Link types'!D540</f>
        <v>free</v>
      </c>
      <c r="D561" s="32">
        <f>'Link types'!E540</f>
        <v>1</v>
      </c>
      <c r="E561" s="32">
        <f>'Link types'!F540</f>
        <v>1000</v>
      </c>
      <c r="F561" s="32" t="str">
        <f>'Link types'!G540</f>
        <v/>
      </c>
      <c r="G561" s="32">
        <f>'Link types'!H540</f>
        <v>0</v>
      </c>
      <c r="H561" s="32">
        <f>'Link types'!I540</f>
        <v>0</v>
      </c>
      <c r="I561" s="32">
        <f>'Link types'!J540</f>
        <v>0</v>
      </c>
      <c r="J561" s="32">
        <f>'Link types'!K540</f>
        <v>0</v>
      </c>
      <c r="K561" s="32">
        <f>'Link types'!M540</f>
        <v>0</v>
      </c>
      <c r="L561" s="32">
        <f>'Link types'!N540</f>
        <v>0</v>
      </c>
      <c r="M561" s="32">
        <f>'Link types'!O540</f>
        <v>0</v>
      </c>
      <c r="N561" s="32">
        <f>'Link types'!P540</f>
        <v>0</v>
      </c>
      <c r="O561" s="32">
        <f>'Link types'!Q540</f>
        <v>0</v>
      </c>
      <c r="P561" s="32">
        <f>'Link types'!R540</f>
        <v>0</v>
      </c>
      <c r="Q561" s="32">
        <f>'Link types'!S540</f>
        <v>0</v>
      </c>
      <c r="R561" s="32">
        <f>'Link types'!T540</f>
        <v>0</v>
      </c>
      <c r="S561" s="32">
        <f>'Link types'!U540</f>
        <v>0</v>
      </c>
      <c r="T561" s="32">
        <f>'Link types'!V540</f>
        <v>0</v>
      </c>
      <c r="U561" s="32">
        <f>'Link types'!W540</f>
        <v>10</v>
      </c>
      <c r="V561" s="32">
        <f>'Link types'!X540</f>
        <v>10</v>
      </c>
      <c r="W561" s="32">
        <f>'Link types'!Y540</f>
        <v>10</v>
      </c>
      <c r="X561" s="32" t="str">
        <f>'Link types'!Z540</f>
        <v/>
      </c>
      <c r="Y561" s="32"/>
    </row>
    <row r="562" spans="1:25" x14ac:dyDescent="0.25">
      <c r="A562" s="32">
        <f>'Link types'!B541</f>
        <v>639</v>
      </c>
      <c r="B562" s="32">
        <f>'Link types'!C541</f>
        <v>60</v>
      </c>
      <c r="C562" s="32" t="str">
        <f>'Link types'!D541</f>
        <v>free</v>
      </c>
      <c r="D562" s="32">
        <f>'Link types'!E541</f>
        <v>1</v>
      </c>
      <c r="E562" s="32">
        <f>'Link types'!F541</f>
        <v>1000</v>
      </c>
      <c r="F562" s="32" t="str">
        <f>'Link types'!G541</f>
        <v/>
      </c>
      <c r="G562" s="32">
        <f>'Link types'!H541</f>
        <v>0</v>
      </c>
      <c r="H562" s="32">
        <f>'Link types'!I541</f>
        <v>0</v>
      </c>
      <c r="I562" s="32">
        <f>'Link types'!J541</f>
        <v>0</v>
      </c>
      <c r="J562" s="32">
        <f>'Link types'!K541</f>
        <v>0</v>
      </c>
      <c r="K562" s="32">
        <f>'Link types'!M541</f>
        <v>0</v>
      </c>
      <c r="L562" s="32">
        <f>'Link types'!N541</f>
        <v>0</v>
      </c>
      <c r="M562" s="32">
        <f>'Link types'!O541</f>
        <v>0</v>
      </c>
      <c r="N562" s="32">
        <f>'Link types'!P541</f>
        <v>0</v>
      </c>
      <c r="O562" s="32">
        <f>'Link types'!Q541</f>
        <v>0</v>
      </c>
      <c r="P562" s="32">
        <f>'Link types'!R541</f>
        <v>0</v>
      </c>
      <c r="Q562" s="32">
        <f>'Link types'!S541</f>
        <v>0</v>
      </c>
      <c r="R562" s="32">
        <f>'Link types'!T541</f>
        <v>0</v>
      </c>
      <c r="S562" s="32">
        <f>'Link types'!U541</f>
        <v>0</v>
      </c>
      <c r="T562" s="32">
        <f>'Link types'!V541</f>
        <v>0</v>
      </c>
      <c r="U562" s="32">
        <f>'Link types'!W541</f>
        <v>10</v>
      </c>
      <c r="V562" s="32">
        <f>'Link types'!X541</f>
        <v>10</v>
      </c>
      <c r="W562" s="32">
        <f>'Link types'!Y541</f>
        <v>10</v>
      </c>
      <c r="X562" s="32" t="str">
        <f>'Link types'!Z541</f>
        <v/>
      </c>
      <c r="Y562" s="32"/>
    </row>
    <row r="563" spans="1:25" x14ac:dyDescent="0.25">
      <c r="A563" s="32">
        <f>'Link types'!B542</f>
        <v>640</v>
      </c>
      <c r="B563" s="32">
        <f>'Link types'!C542</f>
        <v>60</v>
      </c>
      <c r="C563" s="32" t="str">
        <f>'Link types'!D542</f>
        <v>free</v>
      </c>
      <c r="D563" s="32">
        <f>'Link types'!E542</f>
        <v>1</v>
      </c>
      <c r="E563" s="32">
        <f>'Link types'!F542</f>
        <v>1000</v>
      </c>
      <c r="F563" s="32" t="str">
        <f>'Link types'!G542</f>
        <v/>
      </c>
      <c r="G563" s="32">
        <f>'Link types'!H542</f>
        <v>0</v>
      </c>
      <c r="H563" s="32">
        <f>'Link types'!I542</f>
        <v>0</v>
      </c>
      <c r="I563" s="32">
        <f>'Link types'!J542</f>
        <v>0</v>
      </c>
      <c r="J563" s="32">
        <f>'Link types'!K542</f>
        <v>0</v>
      </c>
      <c r="K563" s="32">
        <f>'Link types'!M542</f>
        <v>0</v>
      </c>
      <c r="L563" s="32">
        <f>'Link types'!N542</f>
        <v>0</v>
      </c>
      <c r="M563" s="32">
        <f>'Link types'!O542</f>
        <v>0</v>
      </c>
      <c r="N563" s="32">
        <f>'Link types'!P542</f>
        <v>0</v>
      </c>
      <c r="O563" s="32">
        <f>'Link types'!Q542</f>
        <v>0</v>
      </c>
      <c r="P563" s="32">
        <f>'Link types'!R542</f>
        <v>0</v>
      </c>
      <c r="Q563" s="32">
        <f>'Link types'!S542</f>
        <v>0</v>
      </c>
      <c r="R563" s="32">
        <f>'Link types'!T542</f>
        <v>0</v>
      </c>
      <c r="S563" s="32">
        <f>'Link types'!U542</f>
        <v>0</v>
      </c>
      <c r="T563" s="32">
        <f>'Link types'!V542</f>
        <v>0</v>
      </c>
      <c r="U563" s="32">
        <f>'Link types'!W542</f>
        <v>10</v>
      </c>
      <c r="V563" s="32">
        <f>'Link types'!X542</f>
        <v>10</v>
      </c>
      <c r="W563" s="32">
        <f>'Link types'!Y542</f>
        <v>10</v>
      </c>
      <c r="X563" s="32" t="str">
        <f>'Link types'!Z542</f>
        <v/>
      </c>
      <c r="Y563" s="32"/>
    </row>
    <row r="564" spans="1:25" x14ac:dyDescent="0.25">
      <c r="A564" s="32">
        <f>'Link types'!B543</f>
        <v>641</v>
      </c>
      <c r="B564" s="32">
        <f>'Link types'!C543</f>
        <v>60</v>
      </c>
      <c r="C564" s="32" t="str">
        <f>'Link types'!D543</f>
        <v>free</v>
      </c>
      <c r="D564" s="32">
        <f>'Link types'!E543</f>
        <v>1</v>
      </c>
      <c r="E564" s="32">
        <f>'Link types'!F543</f>
        <v>1000</v>
      </c>
      <c r="F564" s="32" t="str">
        <f>'Link types'!G543</f>
        <v/>
      </c>
      <c r="G564" s="32">
        <f>'Link types'!H543</f>
        <v>0</v>
      </c>
      <c r="H564" s="32">
        <f>'Link types'!I543</f>
        <v>0</v>
      </c>
      <c r="I564" s="32">
        <f>'Link types'!J543</f>
        <v>0</v>
      </c>
      <c r="J564" s="32">
        <f>'Link types'!K543</f>
        <v>0</v>
      </c>
      <c r="K564" s="32">
        <f>'Link types'!M543</f>
        <v>0</v>
      </c>
      <c r="L564" s="32">
        <f>'Link types'!N543</f>
        <v>0</v>
      </c>
      <c r="M564" s="32">
        <f>'Link types'!O543</f>
        <v>0</v>
      </c>
      <c r="N564" s="32">
        <f>'Link types'!P543</f>
        <v>0</v>
      </c>
      <c r="O564" s="32">
        <f>'Link types'!Q543</f>
        <v>0</v>
      </c>
      <c r="P564" s="32">
        <f>'Link types'!R543</f>
        <v>0</v>
      </c>
      <c r="Q564" s="32">
        <f>'Link types'!S543</f>
        <v>0</v>
      </c>
      <c r="R564" s="32">
        <f>'Link types'!T543</f>
        <v>0</v>
      </c>
      <c r="S564" s="32">
        <f>'Link types'!U543</f>
        <v>0</v>
      </c>
      <c r="T564" s="32">
        <f>'Link types'!V543</f>
        <v>0</v>
      </c>
      <c r="U564" s="32">
        <f>'Link types'!W543</f>
        <v>10</v>
      </c>
      <c r="V564" s="32">
        <f>'Link types'!X543</f>
        <v>10</v>
      </c>
      <c r="W564" s="32">
        <f>'Link types'!Y543</f>
        <v>10</v>
      </c>
      <c r="X564" s="32" t="str">
        <f>'Link types'!Z543</f>
        <v/>
      </c>
      <c r="Y564" s="32"/>
    </row>
    <row r="565" spans="1:25" x14ac:dyDescent="0.25">
      <c r="A565" s="32">
        <f>'Link types'!B544</f>
        <v>642</v>
      </c>
      <c r="B565" s="32">
        <f>'Link types'!C544</f>
        <v>60</v>
      </c>
      <c r="C565" s="32" t="str">
        <f>'Link types'!D544</f>
        <v>free</v>
      </c>
      <c r="D565" s="32">
        <f>'Link types'!E544</f>
        <v>1</v>
      </c>
      <c r="E565" s="32">
        <f>'Link types'!F544</f>
        <v>1000</v>
      </c>
      <c r="F565" s="32" t="str">
        <f>'Link types'!G544</f>
        <v/>
      </c>
      <c r="G565" s="32">
        <f>'Link types'!H544</f>
        <v>0</v>
      </c>
      <c r="H565" s="32">
        <f>'Link types'!I544</f>
        <v>0</v>
      </c>
      <c r="I565" s="32">
        <f>'Link types'!J544</f>
        <v>0</v>
      </c>
      <c r="J565" s="32">
        <f>'Link types'!K544</f>
        <v>0</v>
      </c>
      <c r="K565" s="32">
        <f>'Link types'!M544</f>
        <v>0</v>
      </c>
      <c r="L565" s="32">
        <f>'Link types'!N544</f>
        <v>0</v>
      </c>
      <c r="M565" s="32">
        <f>'Link types'!O544</f>
        <v>0</v>
      </c>
      <c r="N565" s="32">
        <f>'Link types'!P544</f>
        <v>0</v>
      </c>
      <c r="O565" s="32">
        <f>'Link types'!Q544</f>
        <v>0</v>
      </c>
      <c r="P565" s="32">
        <f>'Link types'!R544</f>
        <v>0</v>
      </c>
      <c r="Q565" s="32">
        <f>'Link types'!S544</f>
        <v>0</v>
      </c>
      <c r="R565" s="32">
        <f>'Link types'!T544</f>
        <v>0</v>
      </c>
      <c r="S565" s="32">
        <f>'Link types'!U544</f>
        <v>0</v>
      </c>
      <c r="T565" s="32">
        <f>'Link types'!V544</f>
        <v>0</v>
      </c>
      <c r="U565" s="32">
        <f>'Link types'!W544</f>
        <v>10</v>
      </c>
      <c r="V565" s="32">
        <f>'Link types'!X544</f>
        <v>10</v>
      </c>
      <c r="W565" s="32">
        <f>'Link types'!Y544</f>
        <v>10</v>
      </c>
      <c r="X565" s="32" t="str">
        <f>'Link types'!Z544</f>
        <v/>
      </c>
      <c r="Y565" s="32"/>
    </row>
    <row r="566" spans="1:25" x14ac:dyDescent="0.25">
      <c r="A566" s="32">
        <f>'Link types'!B545</f>
        <v>643</v>
      </c>
      <c r="B566" s="32">
        <f>'Link types'!C545</f>
        <v>60</v>
      </c>
      <c r="C566" s="32" t="str">
        <f>'Link types'!D545</f>
        <v>free</v>
      </c>
      <c r="D566" s="32">
        <f>'Link types'!E545</f>
        <v>1</v>
      </c>
      <c r="E566" s="32">
        <f>'Link types'!F545</f>
        <v>1000</v>
      </c>
      <c r="F566" s="32" t="str">
        <f>'Link types'!G545</f>
        <v/>
      </c>
      <c r="G566" s="32">
        <f>'Link types'!H545</f>
        <v>0</v>
      </c>
      <c r="H566" s="32">
        <f>'Link types'!I545</f>
        <v>0</v>
      </c>
      <c r="I566" s="32">
        <f>'Link types'!J545</f>
        <v>0</v>
      </c>
      <c r="J566" s="32">
        <f>'Link types'!K545</f>
        <v>0</v>
      </c>
      <c r="K566" s="32">
        <f>'Link types'!M545</f>
        <v>0</v>
      </c>
      <c r="L566" s="32">
        <f>'Link types'!N545</f>
        <v>0</v>
      </c>
      <c r="M566" s="32">
        <f>'Link types'!O545</f>
        <v>0</v>
      </c>
      <c r="N566" s="32">
        <f>'Link types'!P545</f>
        <v>0</v>
      </c>
      <c r="O566" s="32">
        <f>'Link types'!Q545</f>
        <v>0</v>
      </c>
      <c r="P566" s="32">
        <f>'Link types'!R545</f>
        <v>0</v>
      </c>
      <c r="Q566" s="32">
        <f>'Link types'!S545</f>
        <v>0</v>
      </c>
      <c r="R566" s="32">
        <f>'Link types'!T545</f>
        <v>0</v>
      </c>
      <c r="S566" s="32">
        <f>'Link types'!U545</f>
        <v>0</v>
      </c>
      <c r="T566" s="32">
        <f>'Link types'!V545</f>
        <v>0</v>
      </c>
      <c r="U566" s="32">
        <f>'Link types'!W545</f>
        <v>10</v>
      </c>
      <c r="V566" s="32">
        <f>'Link types'!X545</f>
        <v>10</v>
      </c>
      <c r="W566" s="32">
        <f>'Link types'!Y545</f>
        <v>10</v>
      </c>
      <c r="X566" s="32" t="str">
        <f>'Link types'!Z545</f>
        <v/>
      </c>
      <c r="Y566" s="32"/>
    </row>
    <row r="567" spans="1:25" x14ac:dyDescent="0.25">
      <c r="A567" s="32">
        <f>'Link types'!B546</f>
        <v>644</v>
      </c>
      <c r="B567" s="32">
        <f>'Link types'!C546</f>
        <v>60</v>
      </c>
      <c r="C567" s="32" t="str">
        <f>'Link types'!D546</f>
        <v>free</v>
      </c>
      <c r="D567" s="32">
        <f>'Link types'!E546</f>
        <v>1</v>
      </c>
      <c r="E567" s="32">
        <f>'Link types'!F546</f>
        <v>1000</v>
      </c>
      <c r="F567" s="32" t="str">
        <f>'Link types'!G546</f>
        <v/>
      </c>
      <c r="G567" s="32">
        <f>'Link types'!H546</f>
        <v>0</v>
      </c>
      <c r="H567" s="32">
        <f>'Link types'!I546</f>
        <v>0</v>
      </c>
      <c r="I567" s="32">
        <f>'Link types'!J546</f>
        <v>0</v>
      </c>
      <c r="J567" s="32">
        <f>'Link types'!K546</f>
        <v>0</v>
      </c>
      <c r="K567" s="32">
        <f>'Link types'!M546</f>
        <v>0</v>
      </c>
      <c r="L567" s="32">
        <f>'Link types'!N546</f>
        <v>0</v>
      </c>
      <c r="M567" s="32">
        <f>'Link types'!O546</f>
        <v>0</v>
      </c>
      <c r="N567" s="32">
        <f>'Link types'!P546</f>
        <v>0</v>
      </c>
      <c r="O567" s="32">
        <f>'Link types'!Q546</f>
        <v>0</v>
      </c>
      <c r="P567" s="32">
        <f>'Link types'!R546</f>
        <v>0</v>
      </c>
      <c r="Q567" s="32">
        <f>'Link types'!S546</f>
        <v>0</v>
      </c>
      <c r="R567" s="32">
        <f>'Link types'!T546</f>
        <v>0</v>
      </c>
      <c r="S567" s="32">
        <f>'Link types'!U546</f>
        <v>0</v>
      </c>
      <c r="T567" s="32">
        <f>'Link types'!V546</f>
        <v>0</v>
      </c>
      <c r="U567" s="32">
        <f>'Link types'!W546</f>
        <v>10</v>
      </c>
      <c r="V567" s="32">
        <f>'Link types'!X546</f>
        <v>10</v>
      </c>
      <c r="W567" s="32">
        <f>'Link types'!Y546</f>
        <v>10</v>
      </c>
      <c r="X567" s="32" t="str">
        <f>'Link types'!Z546</f>
        <v/>
      </c>
      <c r="Y567" s="32"/>
    </row>
    <row r="568" spans="1:25" x14ac:dyDescent="0.25">
      <c r="A568" s="32">
        <f>'Link types'!B547</f>
        <v>645</v>
      </c>
      <c r="B568" s="32">
        <f>'Link types'!C547</f>
        <v>60</v>
      </c>
      <c r="C568" s="32" t="str">
        <f>'Link types'!D547</f>
        <v>free</v>
      </c>
      <c r="D568" s="32">
        <f>'Link types'!E547</f>
        <v>1</v>
      </c>
      <c r="E568" s="32">
        <f>'Link types'!F547</f>
        <v>1000</v>
      </c>
      <c r="F568" s="32" t="str">
        <f>'Link types'!G547</f>
        <v/>
      </c>
      <c r="G568" s="32">
        <f>'Link types'!H547</f>
        <v>0</v>
      </c>
      <c r="H568" s="32">
        <f>'Link types'!I547</f>
        <v>0</v>
      </c>
      <c r="I568" s="32">
        <f>'Link types'!J547</f>
        <v>0</v>
      </c>
      <c r="J568" s="32">
        <f>'Link types'!K547</f>
        <v>0</v>
      </c>
      <c r="K568" s="32">
        <f>'Link types'!M547</f>
        <v>0</v>
      </c>
      <c r="L568" s="32">
        <f>'Link types'!N547</f>
        <v>0</v>
      </c>
      <c r="M568" s="32">
        <f>'Link types'!O547</f>
        <v>0</v>
      </c>
      <c r="N568" s="32">
        <f>'Link types'!P547</f>
        <v>0</v>
      </c>
      <c r="O568" s="32">
        <f>'Link types'!Q547</f>
        <v>0</v>
      </c>
      <c r="P568" s="32">
        <f>'Link types'!R547</f>
        <v>0</v>
      </c>
      <c r="Q568" s="32">
        <f>'Link types'!S547</f>
        <v>0</v>
      </c>
      <c r="R568" s="32">
        <f>'Link types'!T547</f>
        <v>0</v>
      </c>
      <c r="S568" s="32">
        <f>'Link types'!U547</f>
        <v>0</v>
      </c>
      <c r="T568" s="32">
        <f>'Link types'!V547</f>
        <v>0</v>
      </c>
      <c r="U568" s="32">
        <f>'Link types'!W547</f>
        <v>10</v>
      </c>
      <c r="V568" s="32">
        <f>'Link types'!X547</f>
        <v>10</v>
      </c>
      <c r="W568" s="32">
        <f>'Link types'!Y547</f>
        <v>10</v>
      </c>
      <c r="X568" s="32" t="str">
        <f>'Link types'!Z547</f>
        <v/>
      </c>
      <c r="Y568" s="32"/>
    </row>
    <row r="569" spans="1:25" x14ac:dyDescent="0.25">
      <c r="A569" s="32">
        <f>'Link types'!B548</f>
        <v>646</v>
      </c>
      <c r="B569" s="32">
        <f>'Link types'!C548</f>
        <v>60</v>
      </c>
      <c r="C569" s="32" t="str">
        <f>'Link types'!D548</f>
        <v>free</v>
      </c>
      <c r="D569" s="32">
        <f>'Link types'!E548</f>
        <v>1</v>
      </c>
      <c r="E569" s="32">
        <f>'Link types'!F548</f>
        <v>1000</v>
      </c>
      <c r="F569" s="32" t="str">
        <f>'Link types'!G548</f>
        <v/>
      </c>
      <c r="G569" s="32">
        <f>'Link types'!H548</f>
        <v>0</v>
      </c>
      <c r="H569" s="32">
        <f>'Link types'!I548</f>
        <v>0</v>
      </c>
      <c r="I569" s="32">
        <f>'Link types'!J548</f>
        <v>0</v>
      </c>
      <c r="J569" s="32">
        <f>'Link types'!K548</f>
        <v>0</v>
      </c>
      <c r="K569" s="32">
        <f>'Link types'!M548</f>
        <v>0</v>
      </c>
      <c r="L569" s="32">
        <f>'Link types'!N548</f>
        <v>0</v>
      </c>
      <c r="M569" s="32">
        <f>'Link types'!O548</f>
        <v>0</v>
      </c>
      <c r="N569" s="32">
        <f>'Link types'!P548</f>
        <v>0</v>
      </c>
      <c r="O569" s="32">
        <f>'Link types'!Q548</f>
        <v>0</v>
      </c>
      <c r="P569" s="32">
        <f>'Link types'!R548</f>
        <v>0</v>
      </c>
      <c r="Q569" s="32">
        <f>'Link types'!S548</f>
        <v>0</v>
      </c>
      <c r="R569" s="32">
        <f>'Link types'!T548</f>
        <v>0</v>
      </c>
      <c r="S569" s="32">
        <f>'Link types'!U548</f>
        <v>0</v>
      </c>
      <c r="T569" s="32">
        <f>'Link types'!V548</f>
        <v>0</v>
      </c>
      <c r="U569" s="32">
        <f>'Link types'!W548</f>
        <v>10</v>
      </c>
      <c r="V569" s="32">
        <f>'Link types'!X548</f>
        <v>10</v>
      </c>
      <c r="W569" s="32">
        <f>'Link types'!Y548</f>
        <v>10</v>
      </c>
      <c r="X569" s="32" t="str">
        <f>'Link types'!Z548</f>
        <v/>
      </c>
      <c r="Y569" s="32"/>
    </row>
    <row r="570" spans="1:25" x14ac:dyDescent="0.25">
      <c r="A570" s="32">
        <f>'Link types'!B549</f>
        <v>647</v>
      </c>
      <c r="B570" s="32">
        <f>'Link types'!C549</f>
        <v>60</v>
      </c>
      <c r="C570" s="32" t="str">
        <f>'Link types'!D549</f>
        <v>free</v>
      </c>
      <c r="D570" s="32">
        <f>'Link types'!E549</f>
        <v>1</v>
      </c>
      <c r="E570" s="32">
        <f>'Link types'!F549</f>
        <v>1000</v>
      </c>
      <c r="F570" s="32" t="str">
        <f>'Link types'!G549</f>
        <v/>
      </c>
      <c r="G570" s="32">
        <f>'Link types'!H549</f>
        <v>0</v>
      </c>
      <c r="H570" s="32">
        <f>'Link types'!I549</f>
        <v>0</v>
      </c>
      <c r="I570" s="32">
        <f>'Link types'!J549</f>
        <v>0</v>
      </c>
      <c r="J570" s="32">
        <f>'Link types'!K549</f>
        <v>0</v>
      </c>
      <c r="K570" s="32">
        <f>'Link types'!M549</f>
        <v>0</v>
      </c>
      <c r="L570" s="32">
        <f>'Link types'!N549</f>
        <v>0</v>
      </c>
      <c r="M570" s="32">
        <f>'Link types'!O549</f>
        <v>0</v>
      </c>
      <c r="N570" s="32">
        <f>'Link types'!P549</f>
        <v>0</v>
      </c>
      <c r="O570" s="32">
        <f>'Link types'!Q549</f>
        <v>0</v>
      </c>
      <c r="P570" s="32">
        <f>'Link types'!R549</f>
        <v>0</v>
      </c>
      <c r="Q570" s="32">
        <f>'Link types'!S549</f>
        <v>0</v>
      </c>
      <c r="R570" s="32">
        <f>'Link types'!T549</f>
        <v>0</v>
      </c>
      <c r="S570" s="32">
        <f>'Link types'!U549</f>
        <v>0</v>
      </c>
      <c r="T570" s="32">
        <f>'Link types'!V549</f>
        <v>0</v>
      </c>
      <c r="U570" s="32">
        <f>'Link types'!W549</f>
        <v>10</v>
      </c>
      <c r="V570" s="32">
        <f>'Link types'!X549</f>
        <v>10</v>
      </c>
      <c r="W570" s="32">
        <f>'Link types'!Y549</f>
        <v>10</v>
      </c>
      <c r="X570" s="32" t="str">
        <f>'Link types'!Z549</f>
        <v/>
      </c>
      <c r="Y570" s="32"/>
    </row>
    <row r="571" spans="1:25" x14ac:dyDescent="0.25">
      <c r="A571" s="32">
        <f>'Link types'!B550</f>
        <v>648</v>
      </c>
      <c r="B571" s="32">
        <f>'Link types'!C550</f>
        <v>60</v>
      </c>
      <c r="C571" s="32" t="str">
        <f>'Link types'!D550</f>
        <v>free</v>
      </c>
      <c r="D571" s="32">
        <f>'Link types'!E550</f>
        <v>1</v>
      </c>
      <c r="E571" s="32">
        <f>'Link types'!F550</f>
        <v>1000</v>
      </c>
      <c r="F571" s="32" t="str">
        <f>'Link types'!G550</f>
        <v/>
      </c>
      <c r="G571" s="32">
        <f>'Link types'!H550</f>
        <v>0</v>
      </c>
      <c r="H571" s="32">
        <f>'Link types'!I550</f>
        <v>0</v>
      </c>
      <c r="I571" s="32">
        <f>'Link types'!J550</f>
        <v>0</v>
      </c>
      <c r="J571" s="32">
        <f>'Link types'!K550</f>
        <v>0</v>
      </c>
      <c r="K571" s="32">
        <f>'Link types'!M550</f>
        <v>0</v>
      </c>
      <c r="L571" s="32">
        <f>'Link types'!N550</f>
        <v>0</v>
      </c>
      <c r="M571" s="32">
        <f>'Link types'!O550</f>
        <v>0</v>
      </c>
      <c r="N571" s="32">
        <f>'Link types'!P550</f>
        <v>0</v>
      </c>
      <c r="O571" s="32">
        <f>'Link types'!Q550</f>
        <v>0</v>
      </c>
      <c r="P571" s="32">
        <f>'Link types'!R550</f>
        <v>0</v>
      </c>
      <c r="Q571" s="32">
        <f>'Link types'!S550</f>
        <v>0</v>
      </c>
      <c r="R571" s="32">
        <f>'Link types'!T550</f>
        <v>0</v>
      </c>
      <c r="S571" s="32">
        <f>'Link types'!U550</f>
        <v>0</v>
      </c>
      <c r="T571" s="32">
        <f>'Link types'!V550</f>
        <v>0</v>
      </c>
      <c r="U571" s="32">
        <f>'Link types'!W550</f>
        <v>10</v>
      </c>
      <c r="V571" s="32">
        <f>'Link types'!X550</f>
        <v>10</v>
      </c>
      <c r="W571" s="32">
        <f>'Link types'!Y550</f>
        <v>10</v>
      </c>
      <c r="X571" s="32" t="str">
        <f>'Link types'!Z550</f>
        <v/>
      </c>
      <c r="Y571" s="32"/>
    </row>
    <row r="572" spans="1:25" x14ac:dyDescent="0.25">
      <c r="A572" s="32">
        <f>'Link types'!B551</f>
        <v>649</v>
      </c>
      <c r="B572" s="32">
        <f>'Link types'!C551</f>
        <v>60</v>
      </c>
      <c r="C572" s="32" t="str">
        <f>'Link types'!D551</f>
        <v>free</v>
      </c>
      <c r="D572" s="32">
        <f>'Link types'!E551</f>
        <v>1</v>
      </c>
      <c r="E572" s="32">
        <f>'Link types'!F551</f>
        <v>1000</v>
      </c>
      <c r="F572" s="32" t="str">
        <f>'Link types'!G551</f>
        <v/>
      </c>
      <c r="G572" s="32">
        <f>'Link types'!H551</f>
        <v>0</v>
      </c>
      <c r="H572" s="32">
        <f>'Link types'!I551</f>
        <v>0</v>
      </c>
      <c r="I572" s="32">
        <f>'Link types'!J551</f>
        <v>0</v>
      </c>
      <c r="J572" s="32">
        <f>'Link types'!K551</f>
        <v>0</v>
      </c>
      <c r="K572" s="32">
        <f>'Link types'!M551</f>
        <v>0</v>
      </c>
      <c r="L572" s="32">
        <f>'Link types'!N551</f>
        <v>0</v>
      </c>
      <c r="M572" s="32">
        <f>'Link types'!O551</f>
        <v>0</v>
      </c>
      <c r="N572" s="32">
        <f>'Link types'!P551</f>
        <v>0</v>
      </c>
      <c r="O572" s="32">
        <f>'Link types'!Q551</f>
        <v>0</v>
      </c>
      <c r="P572" s="32">
        <f>'Link types'!R551</f>
        <v>0</v>
      </c>
      <c r="Q572" s="32">
        <f>'Link types'!S551</f>
        <v>0</v>
      </c>
      <c r="R572" s="32">
        <f>'Link types'!T551</f>
        <v>0</v>
      </c>
      <c r="S572" s="32">
        <f>'Link types'!U551</f>
        <v>0</v>
      </c>
      <c r="T572" s="32">
        <f>'Link types'!V551</f>
        <v>0</v>
      </c>
      <c r="U572" s="32">
        <f>'Link types'!W551</f>
        <v>10</v>
      </c>
      <c r="V572" s="32">
        <f>'Link types'!X551</f>
        <v>10</v>
      </c>
      <c r="W572" s="32">
        <f>'Link types'!Y551</f>
        <v>10</v>
      </c>
      <c r="X572" s="32" t="str">
        <f>'Link types'!Z551</f>
        <v/>
      </c>
      <c r="Y572" s="32"/>
    </row>
    <row r="573" spans="1:25" x14ac:dyDescent="0.25">
      <c r="A573" s="32">
        <f>'Link types'!B552</f>
        <v>650</v>
      </c>
      <c r="B573" s="32">
        <f>'Link types'!C552</f>
        <v>60</v>
      </c>
      <c r="C573" s="32" t="str">
        <f>'Link types'!D552</f>
        <v>free</v>
      </c>
      <c r="D573" s="32">
        <f>'Link types'!E552</f>
        <v>1</v>
      </c>
      <c r="E573" s="32">
        <f>'Link types'!F552</f>
        <v>1000</v>
      </c>
      <c r="F573" s="32" t="str">
        <f>'Link types'!G552</f>
        <v/>
      </c>
      <c r="G573" s="32">
        <f>'Link types'!H552</f>
        <v>0</v>
      </c>
      <c r="H573" s="32">
        <f>'Link types'!I552</f>
        <v>0</v>
      </c>
      <c r="I573" s="32">
        <f>'Link types'!J552</f>
        <v>0</v>
      </c>
      <c r="J573" s="32">
        <f>'Link types'!K552</f>
        <v>0</v>
      </c>
      <c r="K573" s="32">
        <f>'Link types'!M552</f>
        <v>0</v>
      </c>
      <c r="L573" s="32">
        <f>'Link types'!N552</f>
        <v>0</v>
      </c>
      <c r="M573" s="32">
        <f>'Link types'!O552</f>
        <v>0</v>
      </c>
      <c r="N573" s="32">
        <f>'Link types'!P552</f>
        <v>0</v>
      </c>
      <c r="O573" s="32">
        <f>'Link types'!Q552</f>
        <v>0</v>
      </c>
      <c r="P573" s="32">
        <f>'Link types'!R552</f>
        <v>0</v>
      </c>
      <c r="Q573" s="32">
        <f>'Link types'!S552</f>
        <v>0</v>
      </c>
      <c r="R573" s="32">
        <f>'Link types'!T552</f>
        <v>0</v>
      </c>
      <c r="S573" s="32">
        <f>'Link types'!U552</f>
        <v>0</v>
      </c>
      <c r="T573" s="32">
        <f>'Link types'!V552</f>
        <v>0</v>
      </c>
      <c r="U573" s="32">
        <f>'Link types'!W552</f>
        <v>10</v>
      </c>
      <c r="V573" s="32">
        <f>'Link types'!X552</f>
        <v>10</v>
      </c>
      <c r="W573" s="32">
        <f>'Link types'!Y552</f>
        <v>10</v>
      </c>
      <c r="X573" s="32" t="str">
        <f>'Link types'!Z552</f>
        <v/>
      </c>
      <c r="Y573" s="32"/>
    </row>
    <row r="574" spans="1:25" x14ac:dyDescent="0.25">
      <c r="A574" s="32">
        <f>'Link types'!B553</f>
        <v>651</v>
      </c>
      <c r="B574" s="32">
        <f>'Link types'!C553</f>
        <v>60</v>
      </c>
      <c r="C574" s="32" t="str">
        <f>'Link types'!D553</f>
        <v>free</v>
      </c>
      <c r="D574" s="32">
        <f>'Link types'!E553</f>
        <v>1</v>
      </c>
      <c r="E574" s="32">
        <f>'Link types'!F553</f>
        <v>1000</v>
      </c>
      <c r="F574" s="32" t="str">
        <f>'Link types'!G553</f>
        <v/>
      </c>
      <c r="G574" s="32">
        <f>'Link types'!H553</f>
        <v>0</v>
      </c>
      <c r="H574" s="32">
        <f>'Link types'!I553</f>
        <v>0</v>
      </c>
      <c r="I574" s="32">
        <f>'Link types'!J553</f>
        <v>0</v>
      </c>
      <c r="J574" s="32">
        <f>'Link types'!K553</f>
        <v>0</v>
      </c>
      <c r="K574" s="32">
        <f>'Link types'!M553</f>
        <v>0</v>
      </c>
      <c r="L574" s="32">
        <f>'Link types'!N553</f>
        <v>0</v>
      </c>
      <c r="M574" s="32">
        <f>'Link types'!O553</f>
        <v>0</v>
      </c>
      <c r="N574" s="32">
        <f>'Link types'!P553</f>
        <v>0</v>
      </c>
      <c r="O574" s="32">
        <f>'Link types'!Q553</f>
        <v>0</v>
      </c>
      <c r="P574" s="32">
        <f>'Link types'!R553</f>
        <v>0</v>
      </c>
      <c r="Q574" s="32">
        <f>'Link types'!S553</f>
        <v>0</v>
      </c>
      <c r="R574" s="32">
        <f>'Link types'!T553</f>
        <v>0</v>
      </c>
      <c r="S574" s="32">
        <f>'Link types'!U553</f>
        <v>0</v>
      </c>
      <c r="T574" s="32">
        <f>'Link types'!V553</f>
        <v>0</v>
      </c>
      <c r="U574" s="32">
        <f>'Link types'!W553</f>
        <v>10</v>
      </c>
      <c r="V574" s="32">
        <f>'Link types'!X553</f>
        <v>10</v>
      </c>
      <c r="W574" s="32">
        <f>'Link types'!Y553</f>
        <v>10</v>
      </c>
      <c r="X574" s="32" t="str">
        <f>'Link types'!Z553</f>
        <v/>
      </c>
      <c r="Y574" s="32"/>
    </row>
    <row r="575" spans="1:25" x14ac:dyDescent="0.25">
      <c r="A575" s="32">
        <f>'Link types'!B554</f>
        <v>652</v>
      </c>
      <c r="B575" s="32">
        <f>'Link types'!C554</f>
        <v>60</v>
      </c>
      <c r="C575" s="32" t="str">
        <f>'Link types'!D554</f>
        <v>free</v>
      </c>
      <c r="D575" s="32">
        <f>'Link types'!E554</f>
        <v>1</v>
      </c>
      <c r="E575" s="32">
        <f>'Link types'!F554</f>
        <v>1000</v>
      </c>
      <c r="F575" s="32" t="str">
        <f>'Link types'!G554</f>
        <v/>
      </c>
      <c r="G575" s="32">
        <f>'Link types'!H554</f>
        <v>0</v>
      </c>
      <c r="H575" s="32">
        <f>'Link types'!I554</f>
        <v>0</v>
      </c>
      <c r="I575" s="32">
        <f>'Link types'!J554</f>
        <v>0</v>
      </c>
      <c r="J575" s="32">
        <f>'Link types'!K554</f>
        <v>0</v>
      </c>
      <c r="K575" s="32">
        <f>'Link types'!M554</f>
        <v>0</v>
      </c>
      <c r="L575" s="32">
        <f>'Link types'!N554</f>
        <v>0</v>
      </c>
      <c r="M575" s="32">
        <f>'Link types'!O554</f>
        <v>0</v>
      </c>
      <c r="N575" s="32">
        <f>'Link types'!P554</f>
        <v>0</v>
      </c>
      <c r="O575" s="32">
        <f>'Link types'!Q554</f>
        <v>0</v>
      </c>
      <c r="P575" s="32">
        <f>'Link types'!R554</f>
        <v>0</v>
      </c>
      <c r="Q575" s="32">
        <f>'Link types'!S554</f>
        <v>0</v>
      </c>
      <c r="R575" s="32">
        <f>'Link types'!T554</f>
        <v>0</v>
      </c>
      <c r="S575" s="32">
        <f>'Link types'!U554</f>
        <v>0</v>
      </c>
      <c r="T575" s="32">
        <f>'Link types'!V554</f>
        <v>0</v>
      </c>
      <c r="U575" s="32">
        <f>'Link types'!W554</f>
        <v>10</v>
      </c>
      <c r="V575" s="32">
        <f>'Link types'!X554</f>
        <v>10</v>
      </c>
      <c r="W575" s="32">
        <f>'Link types'!Y554</f>
        <v>10</v>
      </c>
      <c r="X575" s="32" t="str">
        <f>'Link types'!Z554</f>
        <v/>
      </c>
      <c r="Y575" s="32"/>
    </row>
    <row r="576" spans="1:25" x14ac:dyDescent="0.25">
      <c r="A576" s="32">
        <f>'Link types'!B555</f>
        <v>653</v>
      </c>
      <c r="B576" s="32">
        <f>'Link types'!C555</f>
        <v>60</v>
      </c>
      <c r="C576" s="32" t="str">
        <f>'Link types'!D555</f>
        <v>free</v>
      </c>
      <c r="D576" s="32">
        <f>'Link types'!E555</f>
        <v>1</v>
      </c>
      <c r="E576" s="32">
        <f>'Link types'!F555</f>
        <v>1000</v>
      </c>
      <c r="F576" s="32" t="str">
        <f>'Link types'!G555</f>
        <v/>
      </c>
      <c r="G576" s="32">
        <f>'Link types'!H555</f>
        <v>0</v>
      </c>
      <c r="H576" s="32">
        <f>'Link types'!I555</f>
        <v>0</v>
      </c>
      <c r="I576" s="32">
        <f>'Link types'!J555</f>
        <v>0</v>
      </c>
      <c r="J576" s="32">
        <f>'Link types'!K555</f>
        <v>0</v>
      </c>
      <c r="K576" s="32">
        <f>'Link types'!M555</f>
        <v>0</v>
      </c>
      <c r="L576" s="32">
        <f>'Link types'!N555</f>
        <v>0</v>
      </c>
      <c r="M576" s="32">
        <f>'Link types'!O555</f>
        <v>0</v>
      </c>
      <c r="N576" s="32">
        <f>'Link types'!P555</f>
        <v>0</v>
      </c>
      <c r="O576" s="32">
        <f>'Link types'!Q555</f>
        <v>0</v>
      </c>
      <c r="P576" s="32">
        <f>'Link types'!R555</f>
        <v>0</v>
      </c>
      <c r="Q576" s="32">
        <f>'Link types'!S555</f>
        <v>0</v>
      </c>
      <c r="R576" s="32">
        <f>'Link types'!T555</f>
        <v>0</v>
      </c>
      <c r="S576" s="32">
        <f>'Link types'!U555</f>
        <v>0</v>
      </c>
      <c r="T576" s="32">
        <f>'Link types'!V555</f>
        <v>0</v>
      </c>
      <c r="U576" s="32">
        <f>'Link types'!W555</f>
        <v>10</v>
      </c>
      <c r="V576" s="32">
        <f>'Link types'!X555</f>
        <v>10</v>
      </c>
      <c r="W576" s="32">
        <f>'Link types'!Y555</f>
        <v>10</v>
      </c>
      <c r="X576" s="32" t="str">
        <f>'Link types'!Z555</f>
        <v/>
      </c>
      <c r="Y576" s="32"/>
    </row>
    <row r="577" spans="1:25" x14ac:dyDescent="0.25">
      <c r="A577" s="32">
        <f>'Link types'!B556</f>
        <v>654</v>
      </c>
      <c r="B577" s="32">
        <f>'Link types'!C556</f>
        <v>60</v>
      </c>
      <c r="C577" s="32" t="str">
        <f>'Link types'!D556</f>
        <v>free</v>
      </c>
      <c r="D577" s="32">
        <f>'Link types'!E556</f>
        <v>1</v>
      </c>
      <c r="E577" s="32">
        <f>'Link types'!F556</f>
        <v>1000</v>
      </c>
      <c r="F577" s="32" t="str">
        <f>'Link types'!G556</f>
        <v/>
      </c>
      <c r="G577" s="32">
        <f>'Link types'!H556</f>
        <v>0</v>
      </c>
      <c r="H577" s="32">
        <f>'Link types'!I556</f>
        <v>0</v>
      </c>
      <c r="I577" s="32">
        <f>'Link types'!J556</f>
        <v>0</v>
      </c>
      <c r="J577" s="32">
        <f>'Link types'!K556</f>
        <v>0</v>
      </c>
      <c r="K577" s="32">
        <f>'Link types'!M556</f>
        <v>0</v>
      </c>
      <c r="L577" s="32">
        <f>'Link types'!N556</f>
        <v>0</v>
      </c>
      <c r="M577" s="32">
        <f>'Link types'!O556</f>
        <v>0</v>
      </c>
      <c r="N577" s="32">
        <f>'Link types'!P556</f>
        <v>0</v>
      </c>
      <c r="O577" s="32">
        <f>'Link types'!Q556</f>
        <v>0</v>
      </c>
      <c r="P577" s="32">
        <f>'Link types'!R556</f>
        <v>0</v>
      </c>
      <c r="Q577" s="32">
        <f>'Link types'!S556</f>
        <v>0</v>
      </c>
      <c r="R577" s="32">
        <f>'Link types'!T556</f>
        <v>0</v>
      </c>
      <c r="S577" s="32">
        <f>'Link types'!U556</f>
        <v>0</v>
      </c>
      <c r="T577" s="32">
        <f>'Link types'!V556</f>
        <v>0</v>
      </c>
      <c r="U577" s="32">
        <f>'Link types'!W556</f>
        <v>10</v>
      </c>
      <c r="V577" s="32">
        <f>'Link types'!X556</f>
        <v>10</v>
      </c>
      <c r="W577" s="32">
        <f>'Link types'!Y556</f>
        <v>10</v>
      </c>
      <c r="X577" s="32" t="str">
        <f>'Link types'!Z556</f>
        <v/>
      </c>
      <c r="Y577" s="32"/>
    </row>
    <row r="578" spans="1:25" x14ac:dyDescent="0.25">
      <c r="A578" s="32">
        <f>'Link types'!B557</f>
        <v>655</v>
      </c>
      <c r="B578" s="32">
        <f>'Link types'!C557</f>
        <v>60</v>
      </c>
      <c r="C578" s="32" t="str">
        <f>'Link types'!D557</f>
        <v>free</v>
      </c>
      <c r="D578" s="32">
        <f>'Link types'!E557</f>
        <v>1</v>
      </c>
      <c r="E578" s="32">
        <f>'Link types'!F557</f>
        <v>1000</v>
      </c>
      <c r="F578" s="32" t="str">
        <f>'Link types'!G557</f>
        <v/>
      </c>
      <c r="G578" s="32">
        <f>'Link types'!H557</f>
        <v>0</v>
      </c>
      <c r="H578" s="32">
        <f>'Link types'!I557</f>
        <v>0</v>
      </c>
      <c r="I578" s="32">
        <f>'Link types'!J557</f>
        <v>0</v>
      </c>
      <c r="J578" s="32">
        <f>'Link types'!K557</f>
        <v>0</v>
      </c>
      <c r="K578" s="32">
        <f>'Link types'!M557</f>
        <v>0</v>
      </c>
      <c r="L578" s="32">
        <f>'Link types'!N557</f>
        <v>0</v>
      </c>
      <c r="M578" s="32">
        <f>'Link types'!O557</f>
        <v>0</v>
      </c>
      <c r="N578" s="32">
        <f>'Link types'!P557</f>
        <v>0</v>
      </c>
      <c r="O578" s="32">
        <f>'Link types'!Q557</f>
        <v>0</v>
      </c>
      <c r="P578" s="32">
        <f>'Link types'!R557</f>
        <v>0</v>
      </c>
      <c r="Q578" s="32">
        <f>'Link types'!S557</f>
        <v>0</v>
      </c>
      <c r="R578" s="32">
        <f>'Link types'!T557</f>
        <v>0</v>
      </c>
      <c r="S578" s="32">
        <f>'Link types'!U557</f>
        <v>0</v>
      </c>
      <c r="T578" s="32">
        <f>'Link types'!V557</f>
        <v>0</v>
      </c>
      <c r="U578" s="32">
        <f>'Link types'!W557</f>
        <v>10</v>
      </c>
      <c r="V578" s="32">
        <f>'Link types'!X557</f>
        <v>10</v>
      </c>
      <c r="W578" s="32">
        <f>'Link types'!Y557</f>
        <v>10</v>
      </c>
      <c r="X578" s="32" t="str">
        <f>'Link types'!Z557</f>
        <v/>
      </c>
      <c r="Y578" s="32"/>
    </row>
    <row r="579" spans="1:25" x14ac:dyDescent="0.25">
      <c r="A579" s="32">
        <f>'Link types'!B558</f>
        <v>656</v>
      </c>
      <c r="B579" s="32">
        <f>'Link types'!C558</f>
        <v>60</v>
      </c>
      <c r="C579" s="32" t="str">
        <f>'Link types'!D558</f>
        <v>free</v>
      </c>
      <c r="D579" s="32">
        <f>'Link types'!E558</f>
        <v>1</v>
      </c>
      <c r="E579" s="32">
        <f>'Link types'!F558</f>
        <v>1000</v>
      </c>
      <c r="F579" s="32" t="str">
        <f>'Link types'!G558</f>
        <v/>
      </c>
      <c r="G579" s="32">
        <f>'Link types'!H558</f>
        <v>0</v>
      </c>
      <c r="H579" s="32">
        <f>'Link types'!I558</f>
        <v>0</v>
      </c>
      <c r="I579" s="32">
        <f>'Link types'!J558</f>
        <v>0</v>
      </c>
      <c r="J579" s="32">
        <f>'Link types'!K558</f>
        <v>0</v>
      </c>
      <c r="K579" s="32">
        <f>'Link types'!M558</f>
        <v>0</v>
      </c>
      <c r="L579" s="32">
        <f>'Link types'!N558</f>
        <v>0</v>
      </c>
      <c r="M579" s="32">
        <f>'Link types'!O558</f>
        <v>0</v>
      </c>
      <c r="N579" s="32">
        <f>'Link types'!P558</f>
        <v>0</v>
      </c>
      <c r="O579" s="32">
        <f>'Link types'!Q558</f>
        <v>0</v>
      </c>
      <c r="P579" s="32">
        <f>'Link types'!R558</f>
        <v>0</v>
      </c>
      <c r="Q579" s="32">
        <f>'Link types'!S558</f>
        <v>0</v>
      </c>
      <c r="R579" s="32">
        <f>'Link types'!T558</f>
        <v>0</v>
      </c>
      <c r="S579" s="32">
        <f>'Link types'!U558</f>
        <v>0</v>
      </c>
      <c r="T579" s="32">
        <f>'Link types'!V558</f>
        <v>0</v>
      </c>
      <c r="U579" s="32">
        <f>'Link types'!W558</f>
        <v>10</v>
      </c>
      <c r="V579" s="32">
        <f>'Link types'!X558</f>
        <v>10</v>
      </c>
      <c r="W579" s="32">
        <f>'Link types'!Y558</f>
        <v>10</v>
      </c>
      <c r="X579" s="32" t="str">
        <f>'Link types'!Z558</f>
        <v/>
      </c>
      <c r="Y579" s="32"/>
    </row>
    <row r="580" spans="1:25" x14ac:dyDescent="0.25">
      <c r="A580" s="32">
        <f>'Link types'!B559</f>
        <v>657</v>
      </c>
      <c r="B580" s="32">
        <f>'Link types'!C559</f>
        <v>60</v>
      </c>
      <c r="C580" s="32" t="str">
        <f>'Link types'!D559</f>
        <v>free</v>
      </c>
      <c r="D580" s="32">
        <f>'Link types'!E559</f>
        <v>1</v>
      </c>
      <c r="E580" s="32">
        <f>'Link types'!F559</f>
        <v>1000</v>
      </c>
      <c r="F580" s="32" t="str">
        <f>'Link types'!G559</f>
        <v/>
      </c>
      <c r="G580" s="32">
        <f>'Link types'!H559</f>
        <v>0</v>
      </c>
      <c r="H580" s="32">
        <f>'Link types'!I559</f>
        <v>0</v>
      </c>
      <c r="I580" s="32">
        <f>'Link types'!J559</f>
        <v>0</v>
      </c>
      <c r="J580" s="32">
        <f>'Link types'!K559</f>
        <v>0</v>
      </c>
      <c r="K580" s="32">
        <f>'Link types'!M559</f>
        <v>0</v>
      </c>
      <c r="L580" s="32">
        <f>'Link types'!N559</f>
        <v>0</v>
      </c>
      <c r="M580" s="32">
        <f>'Link types'!O559</f>
        <v>0</v>
      </c>
      <c r="N580" s="32">
        <f>'Link types'!P559</f>
        <v>0</v>
      </c>
      <c r="O580" s="32">
        <f>'Link types'!Q559</f>
        <v>0</v>
      </c>
      <c r="P580" s="32">
        <f>'Link types'!R559</f>
        <v>0</v>
      </c>
      <c r="Q580" s="32">
        <f>'Link types'!S559</f>
        <v>0</v>
      </c>
      <c r="R580" s="32">
        <f>'Link types'!T559</f>
        <v>0</v>
      </c>
      <c r="S580" s="32">
        <f>'Link types'!U559</f>
        <v>0</v>
      </c>
      <c r="T580" s="32">
        <f>'Link types'!V559</f>
        <v>0</v>
      </c>
      <c r="U580" s="32">
        <f>'Link types'!W559</f>
        <v>10</v>
      </c>
      <c r="V580" s="32">
        <f>'Link types'!X559</f>
        <v>10</v>
      </c>
      <c r="W580" s="32">
        <f>'Link types'!Y559</f>
        <v>10</v>
      </c>
      <c r="X580" s="32" t="str">
        <f>'Link types'!Z559</f>
        <v/>
      </c>
      <c r="Y580" s="32"/>
    </row>
    <row r="581" spans="1:25" x14ac:dyDescent="0.25">
      <c r="A581" s="32">
        <f>'Link types'!B560</f>
        <v>658</v>
      </c>
      <c r="B581" s="32">
        <f>'Link types'!C560</f>
        <v>60</v>
      </c>
      <c r="C581" s="32" t="str">
        <f>'Link types'!D560</f>
        <v>free</v>
      </c>
      <c r="D581" s="32">
        <f>'Link types'!E560</f>
        <v>1</v>
      </c>
      <c r="E581" s="32">
        <f>'Link types'!F560</f>
        <v>1000</v>
      </c>
      <c r="F581" s="32" t="str">
        <f>'Link types'!G560</f>
        <v/>
      </c>
      <c r="G581" s="32">
        <f>'Link types'!H560</f>
        <v>0</v>
      </c>
      <c r="H581" s="32">
        <f>'Link types'!I560</f>
        <v>0</v>
      </c>
      <c r="I581" s="32">
        <f>'Link types'!J560</f>
        <v>0</v>
      </c>
      <c r="J581" s="32">
        <f>'Link types'!K560</f>
        <v>0</v>
      </c>
      <c r="K581" s="32">
        <f>'Link types'!M560</f>
        <v>0</v>
      </c>
      <c r="L581" s="32">
        <f>'Link types'!N560</f>
        <v>0</v>
      </c>
      <c r="M581" s="32">
        <f>'Link types'!O560</f>
        <v>0</v>
      </c>
      <c r="N581" s="32">
        <f>'Link types'!P560</f>
        <v>0</v>
      </c>
      <c r="O581" s="32">
        <f>'Link types'!Q560</f>
        <v>0</v>
      </c>
      <c r="P581" s="32">
        <f>'Link types'!R560</f>
        <v>0</v>
      </c>
      <c r="Q581" s="32">
        <f>'Link types'!S560</f>
        <v>0</v>
      </c>
      <c r="R581" s="32">
        <f>'Link types'!T560</f>
        <v>0</v>
      </c>
      <c r="S581" s="32">
        <f>'Link types'!U560</f>
        <v>0</v>
      </c>
      <c r="T581" s="32">
        <f>'Link types'!V560</f>
        <v>0</v>
      </c>
      <c r="U581" s="32">
        <f>'Link types'!W560</f>
        <v>10</v>
      </c>
      <c r="V581" s="32">
        <f>'Link types'!X560</f>
        <v>10</v>
      </c>
      <c r="W581" s="32">
        <f>'Link types'!Y560</f>
        <v>10</v>
      </c>
      <c r="X581" s="32" t="str">
        <f>'Link types'!Z560</f>
        <v/>
      </c>
      <c r="Y581" s="32"/>
    </row>
    <row r="582" spans="1:25" x14ac:dyDescent="0.25">
      <c r="A582" s="32">
        <f>'Link types'!B561</f>
        <v>659</v>
      </c>
      <c r="B582" s="32">
        <f>'Link types'!C561</f>
        <v>60</v>
      </c>
      <c r="C582" s="32" t="str">
        <f>'Link types'!D561</f>
        <v>free</v>
      </c>
      <c r="D582" s="32">
        <f>'Link types'!E561</f>
        <v>1</v>
      </c>
      <c r="E582" s="32">
        <f>'Link types'!F561</f>
        <v>1000</v>
      </c>
      <c r="F582" s="32" t="str">
        <f>'Link types'!G561</f>
        <v/>
      </c>
      <c r="G582" s="32">
        <f>'Link types'!H561</f>
        <v>0</v>
      </c>
      <c r="H582" s="32">
        <f>'Link types'!I561</f>
        <v>0</v>
      </c>
      <c r="I582" s="32">
        <f>'Link types'!J561</f>
        <v>0</v>
      </c>
      <c r="J582" s="32">
        <f>'Link types'!K561</f>
        <v>0</v>
      </c>
      <c r="K582" s="32">
        <f>'Link types'!M561</f>
        <v>0</v>
      </c>
      <c r="L582" s="32">
        <f>'Link types'!N561</f>
        <v>0</v>
      </c>
      <c r="M582" s="32">
        <f>'Link types'!O561</f>
        <v>0</v>
      </c>
      <c r="N582" s="32">
        <f>'Link types'!P561</f>
        <v>0</v>
      </c>
      <c r="O582" s="32">
        <f>'Link types'!Q561</f>
        <v>0</v>
      </c>
      <c r="P582" s="32">
        <f>'Link types'!R561</f>
        <v>0</v>
      </c>
      <c r="Q582" s="32">
        <f>'Link types'!S561</f>
        <v>0</v>
      </c>
      <c r="R582" s="32">
        <f>'Link types'!T561</f>
        <v>0</v>
      </c>
      <c r="S582" s="32">
        <f>'Link types'!U561</f>
        <v>0</v>
      </c>
      <c r="T582" s="32">
        <f>'Link types'!V561</f>
        <v>0</v>
      </c>
      <c r="U582" s="32">
        <f>'Link types'!W561</f>
        <v>10</v>
      </c>
      <c r="V582" s="32">
        <f>'Link types'!X561</f>
        <v>10</v>
      </c>
      <c r="W582" s="32">
        <f>'Link types'!Y561</f>
        <v>10</v>
      </c>
      <c r="X582" s="32" t="str">
        <f>'Link types'!Z561</f>
        <v/>
      </c>
      <c r="Y582" s="32"/>
    </row>
    <row r="583" spans="1:25" x14ac:dyDescent="0.25">
      <c r="A583" s="32">
        <f>'Link types'!B562</f>
        <v>660</v>
      </c>
      <c r="B583" s="32">
        <f>'Link types'!C562</f>
        <v>60</v>
      </c>
      <c r="C583" s="32" t="str">
        <f>'Link types'!D562</f>
        <v>free</v>
      </c>
      <c r="D583" s="32">
        <f>'Link types'!E562</f>
        <v>1</v>
      </c>
      <c r="E583" s="32">
        <f>'Link types'!F562</f>
        <v>1000</v>
      </c>
      <c r="F583" s="32" t="str">
        <f>'Link types'!G562</f>
        <v/>
      </c>
      <c r="G583" s="32">
        <f>'Link types'!H562</f>
        <v>0</v>
      </c>
      <c r="H583" s="32">
        <f>'Link types'!I562</f>
        <v>0</v>
      </c>
      <c r="I583" s="32">
        <f>'Link types'!J562</f>
        <v>0</v>
      </c>
      <c r="J583" s="32">
        <f>'Link types'!K562</f>
        <v>0</v>
      </c>
      <c r="K583" s="32">
        <f>'Link types'!M562</f>
        <v>0</v>
      </c>
      <c r="L583" s="32">
        <f>'Link types'!N562</f>
        <v>0</v>
      </c>
      <c r="M583" s="32">
        <f>'Link types'!O562</f>
        <v>0</v>
      </c>
      <c r="N583" s="32">
        <f>'Link types'!P562</f>
        <v>0</v>
      </c>
      <c r="O583" s="32">
        <f>'Link types'!Q562</f>
        <v>0</v>
      </c>
      <c r="P583" s="32">
        <f>'Link types'!R562</f>
        <v>0</v>
      </c>
      <c r="Q583" s="32">
        <f>'Link types'!S562</f>
        <v>0</v>
      </c>
      <c r="R583" s="32">
        <f>'Link types'!T562</f>
        <v>0</v>
      </c>
      <c r="S583" s="32">
        <f>'Link types'!U562</f>
        <v>0</v>
      </c>
      <c r="T583" s="32">
        <f>'Link types'!V562</f>
        <v>0</v>
      </c>
      <c r="U583" s="32">
        <f>'Link types'!W562</f>
        <v>10</v>
      </c>
      <c r="V583" s="32">
        <f>'Link types'!X562</f>
        <v>10</v>
      </c>
      <c r="W583" s="32">
        <f>'Link types'!Y562</f>
        <v>10</v>
      </c>
      <c r="X583" s="32" t="str">
        <f>'Link types'!Z562</f>
        <v/>
      </c>
      <c r="Y583" s="32"/>
    </row>
    <row r="584" spans="1:25" x14ac:dyDescent="0.25">
      <c r="A584" s="32">
        <f>'Link types'!B563</f>
        <v>661</v>
      </c>
      <c r="B584" s="32">
        <f>'Link types'!C563</f>
        <v>60</v>
      </c>
      <c r="C584" s="32" t="str">
        <f>'Link types'!D563</f>
        <v>free</v>
      </c>
      <c r="D584" s="32">
        <f>'Link types'!E563</f>
        <v>1</v>
      </c>
      <c r="E584" s="32">
        <f>'Link types'!F563</f>
        <v>1000</v>
      </c>
      <c r="F584" s="32" t="str">
        <f>'Link types'!G563</f>
        <v/>
      </c>
      <c r="G584" s="32">
        <f>'Link types'!H563</f>
        <v>0</v>
      </c>
      <c r="H584" s="32">
        <f>'Link types'!I563</f>
        <v>0</v>
      </c>
      <c r="I584" s="32">
        <f>'Link types'!J563</f>
        <v>0</v>
      </c>
      <c r="J584" s="32">
        <f>'Link types'!K563</f>
        <v>0</v>
      </c>
      <c r="K584" s="32">
        <f>'Link types'!M563</f>
        <v>0</v>
      </c>
      <c r="L584" s="32">
        <f>'Link types'!N563</f>
        <v>0</v>
      </c>
      <c r="M584" s="32">
        <f>'Link types'!O563</f>
        <v>0</v>
      </c>
      <c r="N584" s="32">
        <f>'Link types'!P563</f>
        <v>0</v>
      </c>
      <c r="O584" s="32">
        <f>'Link types'!Q563</f>
        <v>0</v>
      </c>
      <c r="P584" s="32">
        <f>'Link types'!R563</f>
        <v>0</v>
      </c>
      <c r="Q584" s="32">
        <f>'Link types'!S563</f>
        <v>0</v>
      </c>
      <c r="R584" s="32">
        <f>'Link types'!T563</f>
        <v>0</v>
      </c>
      <c r="S584" s="32">
        <f>'Link types'!U563</f>
        <v>0</v>
      </c>
      <c r="T584" s="32">
        <f>'Link types'!V563</f>
        <v>0</v>
      </c>
      <c r="U584" s="32">
        <f>'Link types'!W563</f>
        <v>10</v>
      </c>
      <c r="V584" s="32">
        <f>'Link types'!X563</f>
        <v>10</v>
      </c>
      <c r="W584" s="32">
        <f>'Link types'!Y563</f>
        <v>10</v>
      </c>
      <c r="X584" s="32" t="str">
        <f>'Link types'!Z563</f>
        <v/>
      </c>
      <c r="Y584" s="32"/>
    </row>
    <row r="585" spans="1:25" x14ac:dyDescent="0.25">
      <c r="A585" s="32">
        <f>'Link types'!B564</f>
        <v>662</v>
      </c>
      <c r="B585" s="32">
        <f>'Link types'!C564</f>
        <v>60</v>
      </c>
      <c r="C585" s="32" t="str">
        <f>'Link types'!D564</f>
        <v>free</v>
      </c>
      <c r="D585" s="32">
        <f>'Link types'!E564</f>
        <v>1</v>
      </c>
      <c r="E585" s="32">
        <f>'Link types'!F564</f>
        <v>1000</v>
      </c>
      <c r="F585" s="32" t="str">
        <f>'Link types'!G564</f>
        <v/>
      </c>
      <c r="G585" s="32">
        <f>'Link types'!H564</f>
        <v>0</v>
      </c>
      <c r="H585" s="32">
        <f>'Link types'!I564</f>
        <v>0</v>
      </c>
      <c r="I585" s="32">
        <f>'Link types'!J564</f>
        <v>0</v>
      </c>
      <c r="J585" s="32">
        <f>'Link types'!K564</f>
        <v>0</v>
      </c>
      <c r="K585" s="32">
        <f>'Link types'!M564</f>
        <v>0</v>
      </c>
      <c r="L585" s="32">
        <f>'Link types'!N564</f>
        <v>0</v>
      </c>
      <c r="M585" s="32">
        <f>'Link types'!O564</f>
        <v>0</v>
      </c>
      <c r="N585" s="32">
        <f>'Link types'!P564</f>
        <v>0</v>
      </c>
      <c r="O585" s="32">
        <f>'Link types'!Q564</f>
        <v>0</v>
      </c>
      <c r="P585" s="32">
        <f>'Link types'!R564</f>
        <v>0</v>
      </c>
      <c r="Q585" s="32">
        <f>'Link types'!S564</f>
        <v>0</v>
      </c>
      <c r="R585" s="32">
        <f>'Link types'!T564</f>
        <v>0</v>
      </c>
      <c r="S585" s="32">
        <f>'Link types'!U564</f>
        <v>0</v>
      </c>
      <c r="T585" s="32">
        <f>'Link types'!V564</f>
        <v>0</v>
      </c>
      <c r="U585" s="32">
        <f>'Link types'!W564</f>
        <v>10</v>
      </c>
      <c r="V585" s="32">
        <f>'Link types'!X564</f>
        <v>10</v>
      </c>
      <c r="W585" s="32">
        <f>'Link types'!Y564</f>
        <v>10</v>
      </c>
      <c r="X585" s="32" t="str">
        <f>'Link types'!Z564</f>
        <v/>
      </c>
      <c r="Y585" s="32"/>
    </row>
    <row r="586" spans="1:25" x14ac:dyDescent="0.25">
      <c r="A586" s="32">
        <f>'Link types'!B565</f>
        <v>663</v>
      </c>
      <c r="B586" s="32">
        <f>'Link types'!C565</f>
        <v>60</v>
      </c>
      <c r="C586" s="32" t="str">
        <f>'Link types'!D565</f>
        <v>free</v>
      </c>
      <c r="D586" s="32">
        <f>'Link types'!E565</f>
        <v>1</v>
      </c>
      <c r="E586" s="32">
        <f>'Link types'!F565</f>
        <v>1000</v>
      </c>
      <c r="F586" s="32" t="str">
        <f>'Link types'!G565</f>
        <v/>
      </c>
      <c r="G586" s="32">
        <f>'Link types'!H565</f>
        <v>0</v>
      </c>
      <c r="H586" s="32">
        <f>'Link types'!I565</f>
        <v>0</v>
      </c>
      <c r="I586" s="32">
        <f>'Link types'!J565</f>
        <v>0</v>
      </c>
      <c r="J586" s="32">
        <f>'Link types'!K565</f>
        <v>0</v>
      </c>
      <c r="K586" s="32">
        <f>'Link types'!M565</f>
        <v>0</v>
      </c>
      <c r="L586" s="32">
        <f>'Link types'!N565</f>
        <v>0</v>
      </c>
      <c r="M586" s="32">
        <f>'Link types'!O565</f>
        <v>0</v>
      </c>
      <c r="N586" s="32">
        <f>'Link types'!P565</f>
        <v>0</v>
      </c>
      <c r="O586" s="32">
        <f>'Link types'!Q565</f>
        <v>0</v>
      </c>
      <c r="P586" s="32">
        <f>'Link types'!R565</f>
        <v>0</v>
      </c>
      <c r="Q586" s="32">
        <f>'Link types'!S565</f>
        <v>0</v>
      </c>
      <c r="R586" s="32">
        <f>'Link types'!T565</f>
        <v>0</v>
      </c>
      <c r="S586" s="32">
        <f>'Link types'!U565</f>
        <v>0</v>
      </c>
      <c r="T586" s="32">
        <f>'Link types'!V565</f>
        <v>0</v>
      </c>
      <c r="U586" s="32">
        <f>'Link types'!W565</f>
        <v>10</v>
      </c>
      <c r="V586" s="32">
        <f>'Link types'!X565</f>
        <v>10</v>
      </c>
      <c r="W586" s="32">
        <f>'Link types'!Y565</f>
        <v>10</v>
      </c>
      <c r="X586" s="32" t="str">
        <f>'Link types'!Z565</f>
        <v/>
      </c>
      <c r="Y586" s="32"/>
    </row>
    <row r="587" spans="1:25" x14ac:dyDescent="0.25">
      <c r="A587" s="32">
        <f>'Link types'!B566</f>
        <v>664</v>
      </c>
      <c r="B587" s="32">
        <f>'Link types'!C566</f>
        <v>60</v>
      </c>
      <c r="C587" s="32" t="str">
        <f>'Link types'!D566</f>
        <v>free</v>
      </c>
      <c r="D587" s="32">
        <f>'Link types'!E566</f>
        <v>1</v>
      </c>
      <c r="E587" s="32">
        <f>'Link types'!F566</f>
        <v>1000</v>
      </c>
      <c r="F587" s="32" t="str">
        <f>'Link types'!G566</f>
        <v/>
      </c>
      <c r="G587" s="32">
        <f>'Link types'!H566</f>
        <v>0</v>
      </c>
      <c r="H587" s="32">
        <f>'Link types'!I566</f>
        <v>0</v>
      </c>
      <c r="I587" s="32">
        <f>'Link types'!J566</f>
        <v>0</v>
      </c>
      <c r="J587" s="32">
        <f>'Link types'!K566</f>
        <v>0</v>
      </c>
      <c r="K587" s="32">
        <f>'Link types'!M566</f>
        <v>0</v>
      </c>
      <c r="L587" s="32">
        <f>'Link types'!N566</f>
        <v>0</v>
      </c>
      <c r="M587" s="32">
        <f>'Link types'!O566</f>
        <v>0</v>
      </c>
      <c r="N587" s="32">
        <f>'Link types'!P566</f>
        <v>0</v>
      </c>
      <c r="O587" s="32">
        <f>'Link types'!Q566</f>
        <v>0</v>
      </c>
      <c r="P587" s="32">
        <f>'Link types'!R566</f>
        <v>0</v>
      </c>
      <c r="Q587" s="32">
        <f>'Link types'!S566</f>
        <v>0</v>
      </c>
      <c r="R587" s="32">
        <f>'Link types'!T566</f>
        <v>0</v>
      </c>
      <c r="S587" s="32">
        <f>'Link types'!U566</f>
        <v>0</v>
      </c>
      <c r="T587" s="32">
        <f>'Link types'!V566</f>
        <v>0</v>
      </c>
      <c r="U587" s="32">
        <f>'Link types'!W566</f>
        <v>10</v>
      </c>
      <c r="V587" s="32">
        <f>'Link types'!X566</f>
        <v>10</v>
      </c>
      <c r="W587" s="32">
        <f>'Link types'!Y566</f>
        <v>10</v>
      </c>
      <c r="X587" s="32" t="str">
        <f>'Link types'!Z566</f>
        <v/>
      </c>
      <c r="Y587" s="32"/>
    </row>
    <row r="588" spans="1:25" x14ac:dyDescent="0.25">
      <c r="A588" s="32">
        <f>'Link types'!B567</f>
        <v>665</v>
      </c>
      <c r="B588" s="32">
        <f>'Link types'!C567</f>
        <v>60</v>
      </c>
      <c r="C588" s="32" t="str">
        <f>'Link types'!D567</f>
        <v>free</v>
      </c>
      <c r="D588" s="32">
        <f>'Link types'!E567</f>
        <v>1</v>
      </c>
      <c r="E588" s="32">
        <f>'Link types'!F567</f>
        <v>1000</v>
      </c>
      <c r="F588" s="32" t="str">
        <f>'Link types'!G567</f>
        <v/>
      </c>
      <c r="G588" s="32">
        <f>'Link types'!H567</f>
        <v>0</v>
      </c>
      <c r="H588" s="32">
        <f>'Link types'!I567</f>
        <v>0</v>
      </c>
      <c r="I588" s="32">
        <f>'Link types'!J567</f>
        <v>0</v>
      </c>
      <c r="J588" s="32">
        <f>'Link types'!K567</f>
        <v>0</v>
      </c>
      <c r="K588" s="32">
        <f>'Link types'!M567</f>
        <v>0</v>
      </c>
      <c r="L588" s="32">
        <f>'Link types'!N567</f>
        <v>0</v>
      </c>
      <c r="M588" s="32">
        <f>'Link types'!O567</f>
        <v>0</v>
      </c>
      <c r="N588" s="32">
        <f>'Link types'!P567</f>
        <v>0</v>
      </c>
      <c r="O588" s="32">
        <f>'Link types'!Q567</f>
        <v>0</v>
      </c>
      <c r="P588" s="32">
        <f>'Link types'!R567</f>
        <v>0</v>
      </c>
      <c r="Q588" s="32">
        <f>'Link types'!S567</f>
        <v>0</v>
      </c>
      <c r="R588" s="32">
        <f>'Link types'!T567</f>
        <v>0</v>
      </c>
      <c r="S588" s="32">
        <f>'Link types'!U567</f>
        <v>0</v>
      </c>
      <c r="T588" s="32">
        <f>'Link types'!V567</f>
        <v>0</v>
      </c>
      <c r="U588" s="32">
        <f>'Link types'!W567</f>
        <v>10</v>
      </c>
      <c r="V588" s="32">
        <f>'Link types'!X567</f>
        <v>10</v>
      </c>
      <c r="W588" s="32">
        <f>'Link types'!Y567</f>
        <v>10</v>
      </c>
      <c r="X588" s="32" t="str">
        <f>'Link types'!Z567</f>
        <v/>
      </c>
      <c r="Y588" s="32"/>
    </row>
    <row r="589" spans="1:25" x14ac:dyDescent="0.25">
      <c r="A589" s="32">
        <f>'Link types'!B568</f>
        <v>666</v>
      </c>
      <c r="B589" s="32">
        <f>'Link types'!C568</f>
        <v>60</v>
      </c>
      <c r="C589" s="32" t="str">
        <f>'Link types'!D568</f>
        <v>free</v>
      </c>
      <c r="D589" s="32">
        <f>'Link types'!E568</f>
        <v>1</v>
      </c>
      <c r="E589" s="32">
        <f>'Link types'!F568</f>
        <v>1000</v>
      </c>
      <c r="F589" s="32" t="str">
        <f>'Link types'!G568</f>
        <v/>
      </c>
      <c r="G589" s="32">
        <f>'Link types'!H568</f>
        <v>0</v>
      </c>
      <c r="H589" s="32">
        <f>'Link types'!I568</f>
        <v>0</v>
      </c>
      <c r="I589" s="32">
        <f>'Link types'!J568</f>
        <v>0</v>
      </c>
      <c r="J589" s="32">
        <f>'Link types'!K568</f>
        <v>0</v>
      </c>
      <c r="K589" s="32">
        <f>'Link types'!M568</f>
        <v>0</v>
      </c>
      <c r="L589" s="32">
        <f>'Link types'!N568</f>
        <v>0</v>
      </c>
      <c r="M589" s="32">
        <f>'Link types'!O568</f>
        <v>0</v>
      </c>
      <c r="N589" s="32">
        <f>'Link types'!P568</f>
        <v>0</v>
      </c>
      <c r="O589" s="32">
        <f>'Link types'!Q568</f>
        <v>0</v>
      </c>
      <c r="P589" s="32">
        <f>'Link types'!R568</f>
        <v>0</v>
      </c>
      <c r="Q589" s="32">
        <f>'Link types'!S568</f>
        <v>0</v>
      </c>
      <c r="R589" s="32">
        <f>'Link types'!T568</f>
        <v>0</v>
      </c>
      <c r="S589" s="32">
        <f>'Link types'!U568</f>
        <v>0</v>
      </c>
      <c r="T589" s="32">
        <f>'Link types'!V568</f>
        <v>0</v>
      </c>
      <c r="U589" s="32">
        <f>'Link types'!W568</f>
        <v>10</v>
      </c>
      <c r="V589" s="32">
        <f>'Link types'!X568</f>
        <v>10</v>
      </c>
      <c r="W589" s="32">
        <f>'Link types'!Y568</f>
        <v>10</v>
      </c>
      <c r="X589" s="32" t="str">
        <f>'Link types'!Z568</f>
        <v/>
      </c>
      <c r="Y589" s="32"/>
    </row>
    <row r="590" spans="1:25" x14ac:dyDescent="0.25">
      <c r="A590" s="32">
        <f>'Link types'!B569</f>
        <v>667</v>
      </c>
      <c r="B590" s="32">
        <f>'Link types'!C569</f>
        <v>60</v>
      </c>
      <c r="C590" s="32" t="str">
        <f>'Link types'!D569</f>
        <v>free</v>
      </c>
      <c r="D590" s="32">
        <f>'Link types'!E569</f>
        <v>1</v>
      </c>
      <c r="E590" s="32">
        <f>'Link types'!F569</f>
        <v>1000</v>
      </c>
      <c r="F590" s="32" t="str">
        <f>'Link types'!G569</f>
        <v/>
      </c>
      <c r="G590" s="32">
        <f>'Link types'!H569</f>
        <v>0</v>
      </c>
      <c r="H590" s="32">
        <f>'Link types'!I569</f>
        <v>0</v>
      </c>
      <c r="I590" s="32">
        <f>'Link types'!J569</f>
        <v>0</v>
      </c>
      <c r="J590" s="32">
        <f>'Link types'!K569</f>
        <v>0</v>
      </c>
      <c r="K590" s="32">
        <f>'Link types'!M569</f>
        <v>0</v>
      </c>
      <c r="L590" s="32">
        <f>'Link types'!N569</f>
        <v>0</v>
      </c>
      <c r="M590" s="32">
        <f>'Link types'!O569</f>
        <v>0</v>
      </c>
      <c r="N590" s="32">
        <f>'Link types'!P569</f>
        <v>0</v>
      </c>
      <c r="O590" s="32">
        <f>'Link types'!Q569</f>
        <v>0</v>
      </c>
      <c r="P590" s="32">
        <f>'Link types'!R569</f>
        <v>0</v>
      </c>
      <c r="Q590" s="32">
        <f>'Link types'!S569</f>
        <v>0</v>
      </c>
      <c r="R590" s="32">
        <f>'Link types'!T569</f>
        <v>0</v>
      </c>
      <c r="S590" s="32">
        <f>'Link types'!U569</f>
        <v>0</v>
      </c>
      <c r="T590" s="32">
        <f>'Link types'!V569</f>
        <v>0</v>
      </c>
      <c r="U590" s="32">
        <f>'Link types'!W569</f>
        <v>10</v>
      </c>
      <c r="V590" s="32">
        <f>'Link types'!X569</f>
        <v>10</v>
      </c>
      <c r="W590" s="32">
        <f>'Link types'!Y569</f>
        <v>10</v>
      </c>
      <c r="X590" s="32" t="str">
        <f>'Link types'!Z569</f>
        <v/>
      </c>
      <c r="Y590" s="32"/>
    </row>
    <row r="591" spans="1:25" x14ac:dyDescent="0.25">
      <c r="A591" s="32">
        <f>'Link types'!B570</f>
        <v>668</v>
      </c>
      <c r="B591" s="32">
        <f>'Link types'!C570</f>
        <v>60</v>
      </c>
      <c r="C591" s="32" t="str">
        <f>'Link types'!D570</f>
        <v>free</v>
      </c>
      <c r="D591" s="32">
        <f>'Link types'!E570</f>
        <v>1</v>
      </c>
      <c r="E591" s="32">
        <f>'Link types'!F570</f>
        <v>1000</v>
      </c>
      <c r="F591" s="32" t="str">
        <f>'Link types'!G570</f>
        <v/>
      </c>
      <c r="G591" s="32">
        <f>'Link types'!H570</f>
        <v>0</v>
      </c>
      <c r="H591" s="32">
        <f>'Link types'!I570</f>
        <v>0</v>
      </c>
      <c r="I591" s="32">
        <f>'Link types'!J570</f>
        <v>0</v>
      </c>
      <c r="J591" s="32">
        <f>'Link types'!K570</f>
        <v>0</v>
      </c>
      <c r="K591" s="32">
        <f>'Link types'!M570</f>
        <v>0</v>
      </c>
      <c r="L591" s="32">
        <f>'Link types'!N570</f>
        <v>0</v>
      </c>
      <c r="M591" s="32">
        <f>'Link types'!O570</f>
        <v>0</v>
      </c>
      <c r="N591" s="32">
        <f>'Link types'!P570</f>
        <v>0</v>
      </c>
      <c r="O591" s="32">
        <f>'Link types'!Q570</f>
        <v>0</v>
      </c>
      <c r="P591" s="32">
        <f>'Link types'!R570</f>
        <v>0</v>
      </c>
      <c r="Q591" s="32">
        <f>'Link types'!S570</f>
        <v>0</v>
      </c>
      <c r="R591" s="32">
        <f>'Link types'!T570</f>
        <v>0</v>
      </c>
      <c r="S591" s="32">
        <f>'Link types'!U570</f>
        <v>0</v>
      </c>
      <c r="T591" s="32">
        <f>'Link types'!V570</f>
        <v>0</v>
      </c>
      <c r="U591" s="32">
        <f>'Link types'!W570</f>
        <v>10</v>
      </c>
      <c r="V591" s="32">
        <f>'Link types'!X570</f>
        <v>10</v>
      </c>
      <c r="W591" s="32">
        <f>'Link types'!Y570</f>
        <v>10</v>
      </c>
      <c r="X591" s="32" t="str">
        <f>'Link types'!Z570</f>
        <v/>
      </c>
      <c r="Y591" s="32"/>
    </row>
    <row r="592" spans="1:25" x14ac:dyDescent="0.25">
      <c r="A592" s="32">
        <f>'Link types'!B571</f>
        <v>669</v>
      </c>
      <c r="B592" s="32">
        <f>'Link types'!C571</f>
        <v>60</v>
      </c>
      <c r="C592" s="32" t="str">
        <f>'Link types'!D571</f>
        <v>free</v>
      </c>
      <c r="D592" s="32">
        <f>'Link types'!E571</f>
        <v>1</v>
      </c>
      <c r="E592" s="32">
        <f>'Link types'!F571</f>
        <v>1000</v>
      </c>
      <c r="F592" s="32" t="str">
        <f>'Link types'!G571</f>
        <v/>
      </c>
      <c r="G592" s="32">
        <f>'Link types'!H571</f>
        <v>0</v>
      </c>
      <c r="H592" s="32">
        <f>'Link types'!I571</f>
        <v>0</v>
      </c>
      <c r="I592" s="32">
        <f>'Link types'!J571</f>
        <v>0</v>
      </c>
      <c r="J592" s="32">
        <f>'Link types'!K571</f>
        <v>0</v>
      </c>
      <c r="K592" s="32">
        <f>'Link types'!M571</f>
        <v>0</v>
      </c>
      <c r="L592" s="32">
        <f>'Link types'!N571</f>
        <v>0</v>
      </c>
      <c r="M592" s="32">
        <f>'Link types'!O571</f>
        <v>0</v>
      </c>
      <c r="N592" s="32">
        <f>'Link types'!P571</f>
        <v>0</v>
      </c>
      <c r="O592" s="32">
        <f>'Link types'!Q571</f>
        <v>0</v>
      </c>
      <c r="P592" s="32">
        <f>'Link types'!R571</f>
        <v>0</v>
      </c>
      <c r="Q592" s="32">
        <f>'Link types'!S571</f>
        <v>0</v>
      </c>
      <c r="R592" s="32">
        <f>'Link types'!T571</f>
        <v>0</v>
      </c>
      <c r="S592" s="32">
        <f>'Link types'!U571</f>
        <v>0</v>
      </c>
      <c r="T592" s="32">
        <f>'Link types'!V571</f>
        <v>0</v>
      </c>
      <c r="U592" s="32">
        <f>'Link types'!W571</f>
        <v>10</v>
      </c>
      <c r="V592" s="32">
        <f>'Link types'!X571</f>
        <v>10</v>
      </c>
      <c r="W592" s="32">
        <f>'Link types'!Y571</f>
        <v>10</v>
      </c>
      <c r="X592" s="32" t="str">
        <f>'Link types'!Z571</f>
        <v/>
      </c>
      <c r="Y592" s="32"/>
    </row>
    <row r="593" spans="1:25" x14ac:dyDescent="0.25">
      <c r="A593" s="32">
        <f>'Link types'!B572</f>
        <v>670</v>
      </c>
      <c r="B593" s="32">
        <f>'Link types'!C572</f>
        <v>60</v>
      </c>
      <c r="C593" s="32" t="str">
        <f>'Link types'!D572</f>
        <v>free</v>
      </c>
      <c r="D593" s="32">
        <f>'Link types'!E572</f>
        <v>1</v>
      </c>
      <c r="E593" s="32">
        <f>'Link types'!F572</f>
        <v>1000</v>
      </c>
      <c r="F593" s="32" t="str">
        <f>'Link types'!G572</f>
        <v/>
      </c>
      <c r="G593" s="32">
        <f>'Link types'!H572</f>
        <v>0</v>
      </c>
      <c r="H593" s="32">
        <f>'Link types'!I572</f>
        <v>0</v>
      </c>
      <c r="I593" s="32">
        <f>'Link types'!J572</f>
        <v>0</v>
      </c>
      <c r="J593" s="32">
        <f>'Link types'!K572</f>
        <v>0</v>
      </c>
      <c r="K593" s="32">
        <f>'Link types'!M572</f>
        <v>0</v>
      </c>
      <c r="L593" s="32">
        <f>'Link types'!N572</f>
        <v>0</v>
      </c>
      <c r="M593" s="32">
        <f>'Link types'!O572</f>
        <v>0</v>
      </c>
      <c r="N593" s="32">
        <f>'Link types'!P572</f>
        <v>0</v>
      </c>
      <c r="O593" s="32">
        <f>'Link types'!Q572</f>
        <v>0</v>
      </c>
      <c r="P593" s="32">
        <f>'Link types'!R572</f>
        <v>0</v>
      </c>
      <c r="Q593" s="32">
        <f>'Link types'!S572</f>
        <v>0</v>
      </c>
      <c r="R593" s="32">
        <f>'Link types'!T572</f>
        <v>0</v>
      </c>
      <c r="S593" s="32">
        <f>'Link types'!U572</f>
        <v>0</v>
      </c>
      <c r="T593" s="32">
        <f>'Link types'!V572</f>
        <v>0</v>
      </c>
      <c r="U593" s="32">
        <f>'Link types'!W572</f>
        <v>10</v>
      </c>
      <c r="V593" s="32">
        <f>'Link types'!X572</f>
        <v>10</v>
      </c>
      <c r="W593" s="32">
        <f>'Link types'!Y572</f>
        <v>10</v>
      </c>
      <c r="X593" s="32" t="str">
        <f>'Link types'!Z572</f>
        <v/>
      </c>
      <c r="Y593" s="32"/>
    </row>
    <row r="594" spans="1:25" x14ac:dyDescent="0.25">
      <c r="A594" s="32">
        <f>'Link types'!B573</f>
        <v>671</v>
      </c>
      <c r="B594" s="32">
        <f>'Link types'!C573</f>
        <v>60</v>
      </c>
      <c r="C594" s="32" t="str">
        <f>'Link types'!D573</f>
        <v>free</v>
      </c>
      <c r="D594" s="32">
        <f>'Link types'!E573</f>
        <v>1</v>
      </c>
      <c r="E594" s="32">
        <f>'Link types'!F573</f>
        <v>1000</v>
      </c>
      <c r="F594" s="32" t="str">
        <f>'Link types'!G573</f>
        <v/>
      </c>
      <c r="G594" s="32">
        <f>'Link types'!H573</f>
        <v>0</v>
      </c>
      <c r="H594" s="32">
        <f>'Link types'!I573</f>
        <v>0</v>
      </c>
      <c r="I594" s="32">
        <f>'Link types'!J573</f>
        <v>0</v>
      </c>
      <c r="J594" s="32">
        <f>'Link types'!K573</f>
        <v>0</v>
      </c>
      <c r="K594" s="32">
        <f>'Link types'!M573</f>
        <v>0</v>
      </c>
      <c r="L594" s="32">
        <f>'Link types'!N573</f>
        <v>0</v>
      </c>
      <c r="M594" s="32">
        <f>'Link types'!O573</f>
        <v>0</v>
      </c>
      <c r="N594" s="32">
        <f>'Link types'!P573</f>
        <v>0</v>
      </c>
      <c r="O594" s="32">
        <f>'Link types'!Q573</f>
        <v>0</v>
      </c>
      <c r="P594" s="32">
        <f>'Link types'!R573</f>
        <v>0</v>
      </c>
      <c r="Q594" s="32">
        <f>'Link types'!S573</f>
        <v>0</v>
      </c>
      <c r="R594" s="32">
        <f>'Link types'!T573</f>
        <v>0</v>
      </c>
      <c r="S594" s="32">
        <f>'Link types'!U573</f>
        <v>0</v>
      </c>
      <c r="T594" s="32">
        <f>'Link types'!V573</f>
        <v>0</v>
      </c>
      <c r="U594" s="32">
        <f>'Link types'!W573</f>
        <v>10</v>
      </c>
      <c r="V594" s="32">
        <f>'Link types'!X573</f>
        <v>10</v>
      </c>
      <c r="W594" s="32">
        <f>'Link types'!Y573</f>
        <v>10</v>
      </c>
      <c r="X594" s="32" t="str">
        <f>'Link types'!Z573</f>
        <v/>
      </c>
      <c r="Y594" s="32"/>
    </row>
    <row r="595" spans="1:25" x14ac:dyDescent="0.25">
      <c r="A595" s="32">
        <f>'Link types'!B574</f>
        <v>672</v>
      </c>
      <c r="B595" s="32">
        <f>'Link types'!C574</f>
        <v>60</v>
      </c>
      <c r="C595" s="32" t="str">
        <f>'Link types'!D574</f>
        <v>free</v>
      </c>
      <c r="D595" s="32">
        <f>'Link types'!E574</f>
        <v>1</v>
      </c>
      <c r="E595" s="32">
        <f>'Link types'!F574</f>
        <v>1000</v>
      </c>
      <c r="F595" s="32" t="str">
        <f>'Link types'!G574</f>
        <v/>
      </c>
      <c r="G595" s="32">
        <f>'Link types'!H574</f>
        <v>0</v>
      </c>
      <c r="H595" s="32">
        <f>'Link types'!I574</f>
        <v>0</v>
      </c>
      <c r="I595" s="32">
        <f>'Link types'!J574</f>
        <v>0</v>
      </c>
      <c r="J595" s="32">
        <f>'Link types'!K574</f>
        <v>0</v>
      </c>
      <c r="K595" s="32">
        <f>'Link types'!M574</f>
        <v>0</v>
      </c>
      <c r="L595" s="32">
        <f>'Link types'!N574</f>
        <v>0</v>
      </c>
      <c r="M595" s="32">
        <f>'Link types'!O574</f>
        <v>0</v>
      </c>
      <c r="N595" s="32">
        <f>'Link types'!P574</f>
        <v>0</v>
      </c>
      <c r="O595" s="32">
        <f>'Link types'!Q574</f>
        <v>0</v>
      </c>
      <c r="P595" s="32">
        <f>'Link types'!R574</f>
        <v>0</v>
      </c>
      <c r="Q595" s="32">
        <f>'Link types'!S574</f>
        <v>0</v>
      </c>
      <c r="R595" s="32">
        <f>'Link types'!T574</f>
        <v>0</v>
      </c>
      <c r="S595" s="32">
        <f>'Link types'!U574</f>
        <v>0</v>
      </c>
      <c r="T595" s="32">
        <f>'Link types'!V574</f>
        <v>0</v>
      </c>
      <c r="U595" s="32">
        <f>'Link types'!W574</f>
        <v>10</v>
      </c>
      <c r="V595" s="32">
        <f>'Link types'!X574</f>
        <v>10</v>
      </c>
      <c r="W595" s="32">
        <f>'Link types'!Y574</f>
        <v>10</v>
      </c>
      <c r="X595" s="32" t="str">
        <f>'Link types'!Z574</f>
        <v/>
      </c>
      <c r="Y595" s="32"/>
    </row>
    <row r="596" spans="1:25" x14ac:dyDescent="0.25">
      <c r="A596" s="32">
        <f>'Link types'!B575</f>
        <v>673</v>
      </c>
      <c r="B596" s="32">
        <f>'Link types'!C575</f>
        <v>60</v>
      </c>
      <c r="C596" s="32" t="str">
        <f>'Link types'!D575</f>
        <v>free</v>
      </c>
      <c r="D596" s="32">
        <f>'Link types'!E575</f>
        <v>1</v>
      </c>
      <c r="E596" s="32">
        <f>'Link types'!F575</f>
        <v>1000</v>
      </c>
      <c r="F596" s="32" t="str">
        <f>'Link types'!G575</f>
        <v/>
      </c>
      <c r="G596" s="32">
        <f>'Link types'!H575</f>
        <v>0</v>
      </c>
      <c r="H596" s="32">
        <f>'Link types'!I575</f>
        <v>0</v>
      </c>
      <c r="I596" s="32">
        <f>'Link types'!J575</f>
        <v>0</v>
      </c>
      <c r="J596" s="32">
        <f>'Link types'!K575</f>
        <v>0</v>
      </c>
      <c r="K596" s="32">
        <f>'Link types'!M575</f>
        <v>0</v>
      </c>
      <c r="L596" s="32">
        <f>'Link types'!N575</f>
        <v>0</v>
      </c>
      <c r="M596" s="32">
        <f>'Link types'!O575</f>
        <v>0</v>
      </c>
      <c r="N596" s="32">
        <f>'Link types'!P575</f>
        <v>0</v>
      </c>
      <c r="O596" s="32">
        <f>'Link types'!Q575</f>
        <v>0</v>
      </c>
      <c r="P596" s="32">
        <f>'Link types'!R575</f>
        <v>0</v>
      </c>
      <c r="Q596" s="32">
        <f>'Link types'!S575</f>
        <v>0</v>
      </c>
      <c r="R596" s="32">
        <f>'Link types'!T575</f>
        <v>0</v>
      </c>
      <c r="S596" s="32">
        <f>'Link types'!U575</f>
        <v>0</v>
      </c>
      <c r="T596" s="32">
        <f>'Link types'!V575</f>
        <v>0</v>
      </c>
      <c r="U596" s="32">
        <f>'Link types'!W575</f>
        <v>10</v>
      </c>
      <c r="V596" s="32">
        <f>'Link types'!X575</f>
        <v>10</v>
      </c>
      <c r="W596" s="32">
        <f>'Link types'!Y575</f>
        <v>10</v>
      </c>
      <c r="X596" s="32" t="str">
        <f>'Link types'!Z575</f>
        <v/>
      </c>
      <c r="Y596" s="32"/>
    </row>
    <row r="597" spans="1:25" x14ac:dyDescent="0.25">
      <c r="A597" s="32">
        <f>'Link types'!B576</f>
        <v>674</v>
      </c>
      <c r="B597" s="32">
        <f>'Link types'!C576</f>
        <v>60</v>
      </c>
      <c r="C597" s="32" t="str">
        <f>'Link types'!D576</f>
        <v>free</v>
      </c>
      <c r="D597" s="32">
        <f>'Link types'!E576</f>
        <v>1</v>
      </c>
      <c r="E597" s="32">
        <f>'Link types'!F576</f>
        <v>1000</v>
      </c>
      <c r="F597" s="32" t="str">
        <f>'Link types'!G576</f>
        <v/>
      </c>
      <c r="G597" s="32">
        <f>'Link types'!H576</f>
        <v>0</v>
      </c>
      <c r="H597" s="32">
        <f>'Link types'!I576</f>
        <v>0</v>
      </c>
      <c r="I597" s="32">
        <f>'Link types'!J576</f>
        <v>0</v>
      </c>
      <c r="J597" s="32">
        <f>'Link types'!K576</f>
        <v>0</v>
      </c>
      <c r="K597" s="32">
        <f>'Link types'!M576</f>
        <v>0</v>
      </c>
      <c r="L597" s="32">
        <f>'Link types'!N576</f>
        <v>0</v>
      </c>
      <c r="M597" s="32">
        <f>'Link types'!O576</f>
        <v>0</v>
      </c>
      <c r="N597" s="32">
        <f>'Link types'!P576</f>
        <v>0</v>
      </c>
      <c r="O597" s="32">
        <f>'Link types'!Q576</f>
        <v>0</v>
      </c>
      <c r="P597" s="32">
        <f>'Link types'!R576</f>
        <v>0</v>
      </c>
      <c r="Q597" s="32">
        <f>'Link types'!S576</f>
        <v>0</v>
      </c>
      <c r="R597" s="32">
        <f>'Link types'!T576</f>
        <v>0</v>
      </c>
      <c r="S597" s="32">
        <f>'Link types'!U576</f>
        <v>0</v>
      </c>
      <c r="T597" s="32">
        <f>'Link types'!V576</f>
        <v>0</v>
      </c>
      <c r="U597" s="32">
        <f>'Link types'!W576</f>
        <v>10</v>
      </c>
      <c r="V597" s="32">
        <f>'Link types'!X576</f>
        <v>10</v>
      </c>
      <c r="W597" s="32">
        <f>'Link types'!Y576</f>
        <v>10</v>
      </c>
      <c r="X597" s="32" t="str">
        <f>'Link types'!Z576</f>
        <v/>
      </c>
      <c r="Y597" s="32"/>
    </row>
    <row r="598" spans="1:25" x14ac:dyDescent="0.25">
      <c r="A598" s="32">
        <f>'Link types'!B577</f>
        <v>675</v>
      </c>
      <c r="B598" s="32">
        <f>'Link types'!C577</f>
        <v>60</v>
      </c>
      <c r="C598" s="32" t="str">
        <f>'Link types'!D577</f>
        <v>free</v>
      </c>
      <c r="D598" s="32">
        <f>'Link types'!E577</f>
        <v>1</v>
      </c>
      <c r="E598" s="32">
        <f>'Link types'!F577</f>
        <v>1000</v>
      </c>
      <c r="F598" s="32" t="str">
        <f>'Link types'!G577</f>
        <v/>
      </c>
      <c r="G598" s="32">
        <f>'Link types'!H577</f>
        <v>0</v>
      </c>
      <c r="H598" s="32">
        <f>'Link types'!I577</f>
        <v>0</v>
      </c>
      <c r="I598" s="32">
        <f>'Link types'!J577</f>
        <v>0</v>
      </c>
      <c r="J598" s="32">
        <f>'Link types'!K577</f>
        <v>0</v>
      </c>
      <c r="K598" s="32">
        <f>'Link types'!M577</f>
        <v>0</v>
      </c>
      <c r="L598" s="32">
        <f>'Link types'!N577</f>
        <v>0</v>
      </c>
      <c r="M598" s="32">
        <f>'Link types'!O577</f>
        <v>0</v>
      </c>
      <c r="N598" s="32">
        <f>'Link types'!P577</f>
        <v>0</v>
      </c>
      <c r="O598" s="32">
        <f>'Link types'!Q577</f>
        <v>0</v>
      </c>
      <c r="P598" s="32">
        <f>'Link types'!R577</f>
        <v>0</v>
      </c>
      <c r="Q598" s="32">
        <f>'Link types'!S577</f>
        <v>0</v>
      </c>
      <c r="R598" s="32">
        <f>'Link types'!T577</f>
        <v>0</v>
      </c>
      <c r="S598" s="32">
        <f>'Link types'!U577</f>
        <v>0</v>
      </c>
      <c r="T598" s="32">
        <f>'Link types'!V577</f>
        <v>0</v>
      </c>
      <c r="U598" s="32">
        <f>'Link types'!W577</f>
        <v>10</v>
      </c>
      <c r="V598" s="32">
        <f>'Link types'!X577</f>
        <v>10</v>
      </c>
      <c r="W598" s="32">
        <f>'Link types'!Y577</f>
        <v>10</v>
      </c>
      <c r="X598" s="32" t="str">
        <f>'Link types'!Z577</f>
        <v/>
      </c>
      <c r="Y598" s="32"/>
    </row>
    <row r="599" spans="1:25" x14ac:dyDescent="0.25">
      <c r="A599" s="32">
        <f>'Link types'!B578</f>
        <v>676</v>
      </c>
      <c r="B599" s="32">
        <f>'Link types'!C578</f>
        <v>60</v>
      </c>
      <c r="C599" s="32" t="str">
        <f>'Link types'!D578</f>
        <v>free</v>
      </c>
      <c r="D599" s="32">
        <f>'Link types'!E578</f>
        <v>1</v>
      </c>
      <c r="E599" s="32">
        <f>'Link types'!F578</f>
        <v>1000</v>
      </c>
      <c r="F599" s="32" t="str">
        <f>'Link types'!G578</f>
        <v/>
      </c>
      <c r="G599" s="32">
        <f>'Link types'!H578</f>
        <v>0</v>
      </c>
      <c r="H599" s="32">
        <f>'Link types'!I578</f>
        <v>0</v>
      </c>
      <c r="I599" s="32">
        <f>'Link types'!J578</f>
        <v>0</v>
      </c>
      <c r="J599" s="32">
        <f>'Link types'!K578</f>
        <v>0</v>
      </c>
      <c r="K599" s="32">
        <f>'Link types'!M578</f>
        <v>0</v>
      </c>
      <c r="L599" s="32">
        <f>'Link types'!N578</f>
        <v>0</v>
      </c>
      <c r="M599" s="32">
        <f>'Link types'!O578</f>
        <v>0</v>
      </c>
      <c r="N599" s="32">
        <f>'Link types'!P578</f>
        <v>0</v>
      </c>
      <c r="O599" s="32">
        <f>'Link types'!Q578</f>
        <v>0</v>
      </c>
      <c r="P599" s="32">
        <f>'Link types'!R578</f>
        <v>0</v>
      </c>
      <c r="Q599" s="32">
        <f>'Link types'!S578</f>
        <v>0</v>
      </c>
      <c r="R599" s="32">
        <f>'Link types'!T578</f>
        <v>0</v>
      </c>
      <c r="S599" s="32">
        <f>'Link types'!U578</f>
        <v>0</v>
      </c>
      <c r="T599" s="32">
        <f>'Link types'!V578</f>
        <v>0</v>
      </c>
      <c r="U599" s="32">
        <f>'Link types'!W578</f>
        <v>10</v>
      </c>
      <c r="V599" s="32">
        <f>'Link types'!X578</f>
        <v>10</v>
      </c>
      <c r="W599" s="32">
        <f>'Link types'!Y578</f>
        <v>10</v>
      </c>
      <c r="X599" s="32" t="str">
        <f>'Link types'!Z578</f>
        <v/>
      </c>
      <c r="Y599" s="32"/>
    </row>
    <row r="600" spans="1:25" x14ac:dyDescent="0.25">
      <c r="A600" s="32">
        <f>'Link types'!B579</f>
        <v>677</v>
      </c>
      <c r="B600" s="32">
        <f>'Link types'!C579</f>
        <v>60</v>
      </c>
      <c r="C600" s="32" t="str">
        <f>'Link types'!D579</f>
        <v>free</v>
      </c>
      <c r="D600" s="32">
        <f>'Link types'!E579</f>
        <v>1</v>
      </c>
      <c r="E600" s="32">
        <f>'Link types'!F579</f>
        <v>1000</v>
      </c>
      <c r="F600" s="32" t="str">
        <f>'Link types'!G579</f>
        <v/>
      </c>
      <c r="G600" s="32">
        <f>'Link types'!H579</f>
        <v>0</v>
      </c>
      <c r="H600" s="32">
        <f>'Link types'!I579</f>
        <v>0</v>
      </c>
      <c r="I600" s="32">
        <f>'Link types'!J579</f>
        <v>0</v>
      </c>
      <c r="J600" s="32">
        <f>'Link types'!K579</f>
        <v>0</v>
      </c>
      <c r="K600" s="32">
        <f>'Link types'!M579</f>
        <v>0</v>
      </c>
      <c r="L600" s="32">
        <f>'Link types'!N579</f>
        <v>0</v>
      </c>
      <c r="M600" s="32">
        <f>'Link types'!O579</f>
        <v>0</v>
      </c>
      <c r="N600" s="32">
        <f>'Link types'!P579</f>
        <v>0</v>
      </c>
      <c r="O600" s="32">
        <f>'Link types'!Q579</f>
        <v>0</v>
      </c>
      <c r="P600" s="32">
        <f>'Link types'!R579</f>
        <v>0</v>
      </c>
      <c r="Q600" s="32">
        <f>'Link types'!S579</f>
        <v>0</v>
      </c>
      <c r="R600" s="32">
        <f>'Link types'!T579</f>
        <v>0</v>
      </c>
      <c r="S600" s="32">
        <f>'Link types'!U579</f>
        <v>0</v>
      </c>
      <c r="T600" s="32">
        <f>'Link types'!V579</f>
        <v>0</v>
      </c>
      <c r="U600" s="32">
        <f>'Link types'!W579</f>
        <v>10</v>
      </c>
      <c r="V600" s="32">
        <f>'Link types'!X579</f>
        <v>10</v>
      </c>
      <c r="W600" s="32">
        <f>'Link types'!Y579</f>
        <v>10</v>
      </c>
      <c r="X600" s="32" t="str">
        <f>'Link types'!Z579</f>
        <v/>
      </c>
      <c r="Y600" s="32"/>
    </row>
    <row r="601" spans="1:25" x14ac:dyDescent="0.25">
      <c r="A601" s="32">
        <f>'Link types'!B580</f>
        <v>678</v>
      </c>
      <c r="B601" s="32">
        <f>'Link types'!C580</f>
        <v>60</v>
      </c>
      <c r="C601" s="32" t="str">
        <f>'Link types'!D580</f>
        <v>free</v>
      </c>
      <c r="D601" s="32">
        <f>'Link types'!E580</f>
        <v>1</v>
      </c>
      <c r="E601" s="32">
        <f>'Link types'!F580</f>
        <v>1000</v>
      </c>
      <c r="F601" s="32" t="str">
        <f>'Link types'!G580</f>
        <v/>
      </c>
      <c r="G601" s="32">
        <f>'Link types'!H580</f>
        <v>0</v>
      </c>
      <c r="H601" s="32">
        <f>'Link types'!I580</f>
        <v>0</v>
      </c>
      <c r="I601" s="32">
        <f>'Link types'!J580</f>
        <v>0</v>
      </c>
      <c r="J601" s="32">
        <f>'Link types'!K580</f>
        <v>0</v>
      </c>
      <c r="K601" s="32">
        <f>'Link types'!M580</f>
        <v>0</v>
      </c>
      <c r="L601" s="32">
        <f>'Link types'!N580</f>
        <v>0</v>
      </c>
      <c r="M601" s="32">
        <f>'Link types'!O580</f>
        <v>0</v>
      </c>
      <c r="N601" s="32">
        <f>'Link types'!P580</f>
        <v>0</v>
      </c>
      <c r="O601" s="32">
        <f>'Link types'!Q580</f>
        <v>0</v>
      </c>
      <c r="P601" s="32">
        <f>'Link types'!R580</f>
        <v>0</v>
      </c>
      <c r="Q601" s="32">
        <f>'Link types'!S580</f>
        <v>0</v>
      </c>
      <c r="R601" s="32">
        <f>'Link types'!T580</f>
        <v>0</v>
      </c>
      <c r="S601" s="32">
        <f>'Link types'!U580</f>
        <v>0</v>
      </c>
      <c r="T601" s="32">
        <f>'Link types'!V580</f>
        <v>0</v>
      </c>
      <c r="U601" s="32">
        <f>'Link types'!W580</f>
        <v>10</v>
      </c>
      <c r="V601" s="32">
        <f>'Link types'!X580</f>
        <v>10</v>
      </c>
      <c r="W601" s="32">
        <f>'Link types'!Y580</f>
        <v>10</v>
      </c>
      <c r="X601" s="32" t="str">
        <f>'Link types'!Z580</f>
        <v/>
      </c>
      <c r="Y601" s="32"/>
    </row>
    <row r="602" spans="1:25" x14ac:dyDescent="0.25">
      <c r="A602" s="32">
        <f>'Link types'!B581</f>
        <v>679</v>
      </c>
      <c r="B602" s="32">
        <f>'Link types'!C581</f>
        <v>60</v>
      </c>
      <c r="C602" s="32" t="str">
        <f>'Link types'!D581</f>
        <v>free</v>
      </c>
      <c r="D602" s="32">
        <f>'Link types'!E581</f>
        <v>1</v>
      </c>
      <c r="E602" s="32">
        <f>'Link types'!F581</f>
        <v>1000</v>
      </c>
      <c r="F602" s="32" t="str">
        <f>'Link types'!G581</f>
        <v/>
      </c>
      <c r="G602" s="32">
        <f>'Link types'!H581</f>
        <v>0</v>
      </c>
      <c r="H602" s="32">
        <f>'Link types'!I581</f>
        <v>0</v>
      </c>
      <c r="I602" s="32">
        <f>'Link types'!J581</f>
        <v>0</v>
      </c>
      <c r="J602" s="32">
        <f>'Link types'!K581</f>
        <v>0</v>
      </c>
      <c r="K602" s="32">
        <f>'Link types'!M581</f>
        <v>0</v>
      </c>
      <c r="L602" s="32">
        <f>'Link types'!N581</f>
        <v>0</v>
      </c>
      <c r="M602" s="32">
        <f>'Link types'!O581</f>
        <v>0</v>
      </c>
      <c r="N602" s="32">
        <f>'Link types'!P581</f>
        <v>0</v>
      </c>
      <c r="O602" s="32">
        <f>'Link types'!Q581</f>
        <v>0</v>
      </c>
      <c r="P602" s="32">
        <f>'Link types'!R581</f>
        <v>0</v>
      </c>
      <c r="Q602" s="32">
        <f>'Link types'!S581</f>
        <v>0</v>
      </c>
      <c r="R602" s="32">
        <f>'Link types'!T581</f>
        <v>0</v>
      </c>
      <c r="S602" s="32">
        <f>'Link types'!U581</f>
        <v>0</v>
      </c>
      <c r="T602" s="32">
        <f>'Link types'!V581</f>
        <v>0</v>
      </c>
      <c r="U602" s="32">
        <f>'Link types'!W581</f>
        <v>10</v>
      </c>
      <c r="V602" s="32">
        <f>'Link types'!X581</f>
        <v>10</v>
      </c>
      <c r="W602" s="32">
        <f>'Link types'!Y581</f>
        <v>10</v>
      </c>
      <c r="X602" s="32" t="str">
        <f>'Link types'!Z581</f>
        <v/>
      </c>
      <c r="Y602" s="32"/>
    </row>
    <row r="603" spans="1:25" x14ac:dyDescent="0.25">
      <c r="A603" s="32">
        <f>'Link types'!B582</f>
        <v>680</v>
      </c>
      <c r="B603" s="32">
        <f>'Link types'!C582</f>
        <v>60</v>
      </c>
      <c r="C603" s="32" t="str">
        <f>'Link types'!D582</f>
        <v>free</v>
      </c>
      <c r="D603" s="32">
        <f>'Link types'!E582</f>
        <v>1</v>
      </c>
      <c r="E603" s="32">
        <f>'Link types'!F582</f>
        <v>1000</v>
      </c>
      <c r="F603" s="32" t="str">
        <f>'Link types'!G582</f>
        <v/>
      </c>
      <c r="G603" s="32">
        <f>'Link types'!H582</f>
        <v>0</v>
      </c>
      <c r="H603" s="32">
        <f>'Link types'!I582</f>
        <v>0</v>
      </c>
      <c r="I603" s="32">
        <f>'Link types'!J582</f>
        <v>0</v>
      </c>
      <c r="J603" s="32">
        <f>'Link types'!K582</f>
        <v>0</v>
      </c>
      <c r="K603" s="32">
        <f>'Link types'!M582</f>
        <v>0</v>
      </c>
      <c r="L603" s="32">
        <f>'Link types'!N582</f>
        <v>0</v>
      </c>
      <c r="M603" s="32">
        <f>'Link types'!O582</f>
        <v>0</v>
      </c>
      <c r="N603" s="32">
        <f>'Link types'!P582</f>
        <v>0</v>
      </c>
      <c r="O603" s="32">
        <f>'Link types'!Q582</f>
        <v>0</v>
      </c>
      <c r="P603" s="32">
        <f>'Link types'!R582</f>
        <v>0</v>
      </c>
      <c r="Q603" s="32">
        <f>'Link types'!S582</f>
        <v>0</v>
      </c>
      <c r="R603" s="32">
        <f>'Link types'!T582</f>
        <v>0</v>
      </c>
      <c r="S603" s="32">
        <f>'Link types'!U582</f>
        <v>0</v>
      </c>
      <c r="T603" s="32">
        <f>'Link types'!V582</f>
        <v>0</v>
      </c>
      <c r="U603" s="32">
        <f>'Link types'!W582</f>
        <v>10</v>
      </c>
      <c r="V603" s="32">
        <f>'Link types'!X582</f>
        <v>10</v>
      </c>
      <c r="W603" s="32">
        <f>'Link types'!Y582</f>
        <v>10</v>
      </c>
      <c r="X603" s="32" t="str">
        <f>'Link types'!Z582</f>
        <v/>
      </c>
      <c r="Y603" s="32"/>
    </row>
    <row r="604" spans="1:25" x14ac:dyDescent="0.25">
      <c r="A604" s="32">
        <f>'Link types'!B583</f>
        <v>681</v>
      </c>
      <c r="B604" s="32">
        <f>'Link types'!C583</f>
        <v>60</v>
      </c>
      <c r="C604" s="32" t="str">
        <f>'Link types'!D583</f>
        <v>free</v>
      </c>
      <c r="D604" s="32">
        <f>'Link types'!E583</f>
        <v>1</v>
      </c>
      <c r="E604" s="32">
        <f>'Link types'!F583</f>
        <v>1000</v>
      </c>
      <c r="F604" s="32" t="str">
        <f>'Link types'!G583</f>
        <v/>
      </c>
      <c r="G604" s="32">
        <f>'Link types'!H583</f>
        <v>0</v>
      </c>
      <c r="H604" s="32">
        <f>'Link types'!I583</f>
        <v>0</v>
      </c>
      <c r="I604" s="32">
        <f>'Link types'!J583</f>
        <v>0</v>
      </c>
      <c r="J604" s="32">
        <f>'Link types'!K583</f>
        <v>0</v>
      </c>
      <c r="K604" s="32">
        <f>'Link types'!M583</f>
        <v>0</v>
      </c>
      <c r="L604" s="32">
        <f>'Link types'!N583</f>
        <v>0</v>
      </c>
      <c r="M604" s="32">
        <f>'Link types'!O583</f>
        <v>0</v>
      </c>
      <c r="N604" s="32">
        <f>'Link types'!P583</f>
        <v>0</v>
      </c>
      <c r="O604" s="32">
        <f>'Link types'!Q583</f>
        <v>0</v>
      </c>
      <c r="P604" s="32">
        <f>'Link types'!R583</f>
        <v>0</v>
      </c>
      <c r="Q604" s="32">
        <f>'Link types'!S583</f>
        <v>0</v>
      </c>
      <c r="R604" s="32">
        <f>'Link types'!T583</f>
        <v>0</v>
      </c>
      <c r="S604" s="32">
        <f>'Link types'!U583</f>
        <v>0</v>
      </c>
      <c r="T604" s="32">
        <f>'Link types'!V583</f>
        <v>0</v>
      </c>
      <c r="U604" s="32">
        <f>'Link types'!W583</f>
        <v>10</v>
      </c>
      <c r="V604" s="32">
        <f>'Link types'!X583</f>
        <v>10</v>
      </c>
      <c r="W604" s="32">
        <f>'Link types'!Y583</f>
        <v>10</v>
      </c>
      <c r="X604" s="32" t="str">
        <f>'Link types'!Z583</f>
        <v/>
      </c>
      <c r="Y604" s="32"/>
    </row>
    <row r="605" spans="1:25" x14ac:dyDescent="0.25">
      <c r="A605" s="32">
        <f>'Link types'!B584</f>
        <v>682</v>
      </c>
      <c r="B605" s="32">
        <f>'Link types'!C584</f>
        <v>60</v>
      </c>
      <c r="C605" s="32" t="str">
        <f>'Link types'!D584</f>
        <v>free</v>
      </c>
      <c r="D605" s="32">
        <f>'Link types'!E584</f>
        <v>1</v>
      </c>
      <c r="E605" s="32">
        <f>'Link types'!F584</f>
        <v>1000</v>
      </c>
      <c r="F605" s="32" t="str">
        <f>'Link types'!G584</f>
        <v/>
      </c>
      <c r="G605" s="32">
        <f>'Link types'!H584</f>
        <v>0</v>
      </c>
      <c r="H605" s="32">
        <f>'Link types'!I584</f>
        <v>0</v>
      </c>
      <c r="I605" s="32">
        <f>'Link types'!J584</f>
        <v>0</v>
      </c>
      <c r="J605" s="32">
        <f>'Link types'!K584</f>
        <v>0</v>
      </c>
      <c r="K605" s="32">
        <f>'Link types'!M584</f>
        <v>0</v>
      </c>
      <c r="L605" s="32">
        <f>'Link types'!N584</f>
        <v>0</v>
      </c>
      <c r="M605" s="32">
        <f>'Link types'!O584</f>
        <v>0</v>
      </c>
      <c r="N605" s="32">
        <f>'Link types'!P584</f>
        <v>0</v>
      </c>
      <c r="O605" s="32">
        <f>'Link types'!Q584</f>
        <v>0</v>
      </c>
      <c r="P605" s="32">
        <f>'Link types'!R584</f>
        <v>0</v>
      </c>
      <c r="Q605" s="32">
        <f>'Link types'!S584</f>
        <v>0</v>
      </c>
      <c r="R605" s="32">
        <f>'Link types'!T584</f>
        <v>0</v>
      </c>
      <c r="S605" s="32">
        <f>'Link types'!U584</f>
        <v>0</v>
      </c>
      <c r="T605" s="32">
        <f>'Link types'!V584</f>
        <v>0</v>
      </c>
      <c r="U605" s="32">
        <f>'Link types'!W584</f>
        <v>10</v>
      </c>
      <c r="V605" s="32">
        <f>'Link types'!X584</f>
        <v>10</v>
      </c>
      <c r="W605" s="32">
        <f>'Link types'!Y584</f>
        <v>10</v>
      </c>
      <c r="X605" s="32" t="str">
        <f>'Link types'!Z584</f>
        <v/>
      </c>
      <c r="Y605" s="32"/>
    </row>
    <row r="606" spans="1:25" x14ac:dyDescent="0.25">
      <c r="A606" s="32">
        <f>'Link types'!B585</f>
        <v>683</v>
      </c>
      <c r="B606" s="32">
        <f>'Link types'!C585</f>
        <v>60</v>
      </c>
      <c r="C606" s="32" t="str">
        <f>'Link types'!D585</f>
        <v>free</v>
      </c>
      <c r="D606" s="32">
        <f>'Link types'!E585</f>
        <v>1</v>
      </c>
      <c r="E606" s="32">
        <f>'Link types'!F585</f>
        <v>1000</v>
      </c>
      <c r="F606" s="32" t="str">
        <f>'Link types'!G585</f>
        <v/>
      </c>
      <c r="G606" s="32">
        <f>'Link types'!H585</f>
        <v>0</v>
      </c>
      <c r="H606" s="32">
        <f>'Link types'!I585</f>
        <v>0</v>
      </c>
      <c r="I606" s="32">
        <f>'Link types'!J585</f>
        <v>0</v>
      </c>
      <c r="J606" s="32">
        <f>'Link types'!K585</f>
        <v>0</v>
      </c>
      <c r="K606" s="32">
        <f>'Link types'!M585</f>
        <v>0</v>
      </c>
      <c r="L606" s="32">
        <f>'Link types'!N585</f>
        <v>0</v>
      </c>
      <c r="M606" s="32">
        <f>'Link types'!O585</f>
        <v>0</v>
      </c>
      <c r="N606" s="32">
        <f>'Link types'!P585</f>
        <v>0</v>
      </c>
      <c r="O606" s="32">
        <f>'Link types'!Q585</f>
        <v>0</v>
      </c>
      <c r="P606" s="32">
        <f>'Link types'!R585</f>
        <v>0</v>
      </c>
      <c r="Q606" s="32">
        <f>'Link types'!S585</f>
        <v>0</v>
      </c>
      <c r="R606" s="32">
        <f>'Link types'!T585</f>
        <v>0</v>
      </c>
      <c r="S606" s="32">
        <f>'Link types'!U585</f>
        <v>0</v>
      </c>
      <c r="T606" s="32">
        <f>'Link types'!V585</f>
        <v>0</v>
      </c>
      <c r="U606" s="32">
        <f>'Link types'!W585</f>
        <v>10</v>
      </c>
      <c r="V606" s="32">
        <f>'Link types'!X585</f>
        <v>10</v>
      </c>
      <c r="W606" s="32">
        <f>'Link types'!Y585</f>
        <v>10</v>
      </c>
      <c r="X606" s="32" t="str">
        <f>'Link types'!Z585</f>
        <v/>
      </c>
      <c r="Y606" s="32"/>
    </row>
    <row r="607" spans="1:25" x14ac:dyDescent="0.25">
      <c r="A607" s="32">
        <f>'Link types'!B586</f>
        <v>684</v>
      </c>
      <c r="B607" s="32">
        <f>'Link types'!C586</f>
        <v>60</v>
      </c>
      <c r="C607" s="32" t="str">
        <f>'Link types'!D586</f>
        <v>free</v>
      </c>
      <c r="D607" s="32">
        <f>'Link types'!E586</f>
        <v>1</v>
      </c>
      <c r="E607" s="32">
        <f>'Link types'!F586</f>
        <v>1000</v>
      </c>
      <c r="F607" s="32" t="str">
        <f>'Link types'!G586</f>
        <v/>
      </c>
      <c r="G607" s="32">
        <f>'Link types'!H586</f>
        <v>0</v>
      </c>
      <c r="H607" s="32">
        <f>'Link types'!I586</f>
        <v>0</v>
      </c>
      <c r="I607" s="32">
        <f>'Link types'!J586</f>
        <v>0</v>
      </c>
      <c r="J607" s="32">
        <f>'Link types'!K586</f>
        <v>0</v>
      </c>
      <c r="K607" s="32">
        <f>'Link types'!M586</f>
        <v>0</v>
      </c>
      <c r="L607" s="32">
        <f>'Link types'!N586</f>
        <v>0</v>
      </c>
      <c r="M607" s="32">
        <f>'Link types'!O586</f>
        <v>0</v>
      </c>
      <c r="N607" s="32">
        <f>'Link types'!P586</f>
        <v>0</v>
      </c>
      <c r="O607" s="32">
        <f>'Link types'!Q586</f>
        <v>0</v>
      </c>
      <c r="P607" s="32">
        <f>'Link types'!R586</f>
        <v>0</v>
      </c>
      <c r="Q607" s="32">
        <f>'Link types'!S586</f>
        <v>0</v>
      </c>
      <c r="R607" s="32">
        <f>'Link types'!T586</f>
        <v>0</v>
      </c>
      <c r="S607" s="32">
        <f>'Link types'!U586</f>
        <v>0</v>
      </c>
      <c r="T607" s="32">
        <f>'Link types'!V586</f>
        <v>0</v>
      </c>
      <c r="U607" s="32">
        <f>'Link types'!W586</f>
        <v>10</v>
      </c>
      <c r="V607" s="32">
        <f>'Link types'!X586</f>
        <v>10</v>
      </c>
      <c r="W607" s="32">
        <f>'Link types'!Y586</f>
        <v>10</v>
      </c>
      <c r="X607" s="32" t="str">
        <f>'Link types'!Z586</f>
        <v/>
      </c>
      <c r="Y607" s="32"/>
    </row>
    <row r="608" spans="1:25" x14ac:dyDescent="0.25">
      <c r="A608" s="32">
        <f>'Link types'!B587</f>
        <v>685</v>
      </c>
      <c r="B608" s="32">
        <f>'Link types'!C587</f>
        <v>60</v>
      </c>
      <c r="C608" s="32" t="str">
        <f>'Link types'!D587</f>
        <v>free</v>
      </c>
      <c r="D608" s="32">
        <f>'Link types'!E587</f>
        <v>1</v>
      </c>
      <c r="E608" s="32">
        <f>'Link types'!F587</f>
        <v>1000</v>
      </c>
      <c r="F608" s="32" t="str">
        <f>'Link types'!G587</f>
        <v/>
      </c>
      <c r="G608" s="32">
        <f>'Link types'!H587</f>
        <v>0</v>
      </c>
      <c r="H608" s="32">
        <f>'Link types'!I587</f>
        <v>0</v>
      </c>
      <c r="I608" s="32">
        <f>'Link types'!J587</f>
        <v>0</v>
      </c>
      <c r="J608" s="32">
        <f>'Link types'!K587</f>
        <v>0</v>
      </c>
      <c r="K608" s="32">
        <f>'Link types'!M587</f>
        <v>0</v>
      </c>
      <c r="L608" s="32">
        <f>'Link types'!N587</f>
        <v>0</v>
      </c>
      <c r="M608" s="32">
        <f>'Link types'!O587</f>
        <v>0</v>
      </c>
      <c r="N608" s="32">
        <f>'Link types'!P587</f>
        <v>0</v>
      </c>
      <c r="O608" s="32">
        <f>'Link types'!Q587</f>
        <v>0</v>
      </c>
      <c r="P608" s="32">
        <f>'Link types'!R587</f>
        <v>0</v>
      </c>
      <c r="Q608" s="32">
        <f>'Link types'!S587</f>
        <v>0</v>
      </c>
      <c r="R608" s="32">
        <f>'Link types'!T587</f>
        <v>0</v>
      </c>
      <c r="S608" s="32">
        <f>'Link types'!U587</f>
        <v>0</v>
      </c>
      <c r="T608" s="32">
        <f>'Link types'!V587</f>
        <v>0</v>
      </c>
      <c r="U608" s="32">
        <f>'Link types'!W587</f>
        <v>10</v>
      </c>
      <c r="V608" s="32">
        <f>'Link types'!X587</f>
        <v>10</v>
      </c>
      <c r="W608" s="32">
        <f>'Link types'!Y587</f>
        <v>10</v>
      </c>
      <c r="X608" s="32" t="str">
        <f>'Link types'!Z587</f>
        <v/>
      </c>
      <c r="Y608" s="32"/>
    </row>
    <row r="609" spans="1:25" x14ac:dyDescent="0.25">
      <c r="A609" s="32">
        <f>'Link types'!B588</f>
        <v>686</v>
      </c>
      <c r="B609" s="32">
        <f>'Link types'!C588</f>
        <v>60</v>
      </c>
      <c r="C609" s="32" t="str">
        <f>'Link types'!D588</f>
        <v>free</v>
      </c>
      <c r="D609" s="32">
        <f>'Link types'!E588</f>
        <v>1</v>
      </c>
      <c r="E609" s="32">
        <f>'Link types'!F588</f>
        <v>1000</v>
      </c>
      <c r="F609" s="32" t="str">
        <f>'Link types'!G588</f>
        <v/>
      </c>
      <c r="G609" s="32">
        <f>'Link types'!H588</f>
        <v>0</v>
      </c>
      <c r="H609" s="32">
        <f>'Link types'!I588</f>
        <v>0</v>
      </c>
      <c r="I609" s="32">
        <f>'Link types'!J588</f>
        <v>0</v>
      </c>
      <c r="J609" s="32">
        <f>'Link types'!K588</f>
        <v>0</v>
      </c>
      <c r="K609" s="32">
        <f>'Link types'!M588</f>
        <v>0</v>
      </c>
      <c r="L609" s="32">
        <f>'Link types'!N588</f>
        <v>0</v>
      </c>
      <c r="M609" s="32">
        <f>'Link types'!O588</f>
        <v>0</v>
      </c>
      <c r="N609" s="32">
        <f>'Link types'!P588</f>
        <v>0</v>
      </c>
      <c r="O609" s="32">
        <f>'Link types'!Q588</f>
        <v>0</v>
      </c>
      <c r="P609" s="32">
        <f>'Link types'!R588</f>
        <v>0</v>
      </c>
      <c r="Q609" s="32">
        <f>'Link types'!S588</f>
        <v>0</v>
      </c>
      <c r="R609" s="32">
        <f>'Link types'!T588</f>
        <v>0</v>
      </c>
      <c r="S609" s="32">
        <f>'Link types'!U588</f>
        <v>0</v>
      </c>
      <c r="T609" s="32">
        <f>'Link types'!V588</f>
        <v>0</v>
      </c>
      <c r="U609" s="32">
        <f>'Link types'!W588</f>
        <v>10</v>
      </c>
      <c r="V609" s="32">
        <f>'Link types'!X588</f>
        <v>10</v>
      </c>
      <c r="W609" s="32">
        <f>'Link types'!Y588</f>
        <v>10</v>
      </c>
      <c r="X609" s="32" t="str">
        <f>'Link types'!Z588</f>
        <v/>
      </c>
      <c r="Y609" s="32"/>
    </row>
    <row r="610" spans="1:25" x14ac:dyDescent="0.25">
      <c r="A610" s="32">
        <f>'Link types'!B589</f>
        <v>687</v>
      </c>
      <c r="B610" s="32">
        <f>'Link types'!C589</f>
        <v>60</v>
      </c>
      <c r="C610" s="32" t="str">
        <f>'Link types'!D589</f>
        <v>free</v>
      </c>
      <c r="D610" s="32">
        <f>'Link types'!E589</f>
        <v>1</v>
      </c>
      <c r="E610" s="32">
        <f>'Link types'!F589</f>
        <v>1000</v>
      </c>
      <c r="F610" s="32" t="str">
        <f>'Link types'!G589</f>
        <v/>
      </c>
      <c r="G610" s="32">
        <f>'Link types'!H589</f>
        <v>0</v>
      </c>
      <c r="H610" s="32">
        <f>'Link types'!I589</f>
        <v>0</v>
      </c>
      <c r="I610" s="32">
        <f>'Link types'!J589</f>
        <v>0</v>
      </c>
      <c r="J610" s="32">
        <f>'Link types'!K589</f>
        <v>0</v>
      </c>
      <c r="K610" s="32">
        <f>'Link types'!M589</f>
        <v>0</v>
      </c>
      <c r="L610" s="32">
        <f>'Link types'!N589</f>
        <v>0</v>
      </c>
      <c r="M610" s="32">
        <f>'Link types'!O589</f>
        <v>0</v>
      </c>
      <c r="N610" s="32">
        <f>'Link types'!P589</f>
        <v>0</v>
      </c>
      <c r="O610" s="32">
        <f>'Link types'!Q589</f>
        <v>0</v>
      </c>
      <c r="P610" s="32">
        <f>'Link types'!R589</f>
        <v>0</v>
      </c>
      <c r="Q610" s="32">
        <f>'Link types'!S589</f>
        <v>0</v>
      </c>
      <c r="R610" s="32">
        <f>'Link types'!T589</f>
        <v>0</v>
      </c>
      <c r="S610" s="32">
        <f>'Link types'!U589</f>
        <v>0</v>
      </c>
      <c r="T610" s="32">
        <f>'Link types'!V589</f>
        <v>0</v>
      </c>
      <c r="U610" s="32">
        <f>'Link types'!W589</f>
        <v>10</v>
      </c>
      <c r="V610" s="32">
        <f>'Link types'!X589</f>
        <v>10</v>
      </c>
      <c r="W610" s="32">
        <f>'Link types'!Y589</f>
        <v>10</v>
      </c>
      <c r="X610" s="32" t="str">
        <f>'Link types'!Z589</f>
        <v/>
      </c>
      <c r="Y610" s="32"/>
    </row>
    <row r="611" spans="1:25" x14ac:dyDescent="0.25">
      <c r="A611" s="32">
        <f>'Link types'!B590</f>
        <v>688</v>
      </c>
      <c r="B611" s="32">
        <f>'Link types'!C590</f>
        <v>60</v>
      </c>
      <c r="C611" s="32" t="str">
        <f>'Link types'!D590</f>
        <v>free</v>
      </c>
      <c r="D611" s="32">
        <f>'Link types'!E590</f>
        <v>1</v>
      </c>
      <c r="E611" s="32">
        <f>'Link types'!F590</f>
        <v>1000</v>
      </c>
      <c r="F611" s="32" t="str">
        <f>'Link types'!G590</f>
        <v/>
      </c>
      <c r="G611" s="32">
        <f>'Link types'!H590</f>
        <v>0</v>
      </c>
      <c r="H611" s="32">
        <f>'Link types'!I590</f>
        <v>0</v>
      </c>
      <c r="I611" s="32">
        <f>'Link types'!J590</f>
        <v>0</v>
      </c>
      <c r="J611" s="32">
        <f>'Link types'!K590</f>
        <v>0</v>
      </c>
      <c r="K611" s="32">
        <f>'Link types'!M590</f>
        <v>0</v>
      </c>
      <c r="L611" s="32">
        <f>'Link types'!N590</f>
        <v>0</v>
      </c>
      <c r="M611" s="32">
        <f>'Link types'!O590</f>
        <v>0</v>
      </c>
      <c r="N611" s="32">
        <f>'Link types'!P590</f>
        <v>0</v>
      </c>
      <c r="O611" s="32">
        <f>'Link types'!Q590</f>
        <v>0</v>
      </c>
      <c r="P611" s="32">
        <f>'Link types'!R590</f>
        <v>0</v>
      </c>
      <c r="Q611" s="32">
        <f>'Link types'!S590</f>
        <v>0</v>
      </c>
      <c r="R611" s="32">
        <f>'Link types'!T590</f>
        <v>0</v>
      </c>
      <c r="S611" s="32">
        <f>'Link types'!U590</f>
        <v>0</v>
      </c>
      <c r="T611" s="32">
        <f>'Link types'!V590</f>
        <v>0</v>
      </c>
      <c r="U611" s="32">
        <f>'Link types'!W590</f>
        <v>10</v>
      </c>
      <c r="V611" s="32">
        <f>'Link types'!X590</f>
        <v>10</v>
      </c>
      <c r="W611" s="32">
        <f>'Link types'!Y590</f>
        <v>10</v>
      </c>
      <c r="X611" s="32" t="str">
        <f>'Link types'!Z590</f>
        <v/>
      </c>
      <c r="Y611" s="32"/>
    </row>
    <row r="612" spans="1:25" x14ac:dyDescent="0.25">
      <c r="A612" s="32">
        <f>'Link types'!B591</f>
        <v>689</v>
      </c>
      <c r="B612" s="32">
        <f>'Link types'!C591</f>
        <v>60</v>
      </c>
      <c r="C612" s="32" t="str">
        <f>'Link types'!D591</f>
        <v>free</v>
      </c>
      <c r="D612" s="32">
        <f>'Link types'!E591</f>
        <v>1</v>
      </c>
      <c r="E612" s="32">
        <f>'Link types'!F591</f>
        <v>1000</v>
      </c>
      <c r="F612" s="32" t="str">
        <f>'Link types'!G591</f>
        <v/>
      </c>
      <c r="G612" s="32">
        <f>'Link types'!H591</f>
        <v>0</v>
      </c>
      <c r="H612" s="32">
        <f>'Link types'!I591</f>
        <v>0</v>
      </c>
      <c r="I612" s="32">
        <f>'Link types'!J591</f>
        <v>0</v>
      </c>
      <c r="J612" s="32">
        <f>'Link types'!K591</f>
        <v>0</v>
      </c>
      <c r="K612" s="32">
        <f>'Link types'!M591</f>
        <v>0</v>
      </c>
      <c r="L612" s="32">
        <f>'Link types'!N591</f>
        <v>0</v>
      </c>
      <c r="M612" s="32">
        <f>'Link types'!O591</f>
        <v>0</v>
      </c>
      <c r="N612" s="32">
        <f>'Link types'!P591</f>
        <v>0</v>
      </c>
      <c r="O612" s="32">
        <f>'Link types'!Q591</f>
        <v>0</v>
      </c>
      <c r="P612" s="32">
        <f>'Link types'!R591</f>
        <v>0</v>
      </c>
      <c r="Q612" s="32">
        <f>'Link types'!S591</f>
        <v>0</v>
      </c>
      <c r="R612" s="32">
        <f>'Link types'!T591</f>
        <v>0</v>
      </c>
      <c r="S612" s="32">
        <f>'Link types'!U591</f>
        <v>0</v>
      </c>
      <c r="T612" s="32">
        <f>'Link types'!V591</f>
        <v>0</v>
      </c>
      <c r="U612" s="32">
        <f>'Link types'!W591</f>
        <v>10</v>
      </c>
      <c r="V612" s="32">
        <f>'Link types'!X591</f>
        <v>10</v>
      </c>
      <c r="W612" s="32">
        <f>'Link types'!Y591</f>
        <v>10</v>
      </c>
      <c r="X612" s="32" t="str">
        <f>'Link types'!Z591</f>
        <v/>
      </c>
      <c r="Y612" s="32"/>
    </row>
    <row r="613" spans="1:25" x14ac:dyDescent="0.25">
      <c r="A613" s="32">
        <f>'Link types'!B592</f>
        <v>690</v>
      </c>
      <c r="B613" s="32">
        <f>'Link types'!C592</f>
        <v>60</v>
      </c>
      <c r="C613" s="32" t="str">
        <f>'Link types'!D592</f>
        <v>free</v>
      </c>
      <c r="D613" s="32">
        <f>'Link types'!E592</f>
        <v>1</v>
      </c>
      <c r="E613" s="32">
        <f>'Link types'!F592</f>
        <v>1000</v>
      </c>
      <c r="F613" s="32" t="str">
        <f>'Link types'!G592</f>
        <v/>
      </c>
      <c r="G613" s="32">
        <f>'Link types'!H592</f>
        <v>0</v>
      </c>
      <c r="H613" s="32">
        <f>'Link types'!I592</f>
        <v>0</v>
      </c>
      <c r="I613" s="32">
        <f>'Link types'!J592</f>
        <v>0</v>
      </c>
      <c r="J613" s="32">
        <f>'Link types'!K592</f>
        <v>0</v>
      </c>
      <c r="K613" s="32">
        <f>'Link types'!M592</f>
        <v>0</v>
      </c>
      <c r="L613" s="32">
        <f>'Link types'!N592</f>
        <v>0</v>
      </c>
      <c r="M613" s="32">
        <f>'Link types'!O592</f>
        <v>0</v>
      </c>
      <c r="N613" s="32">
        <f>'Link types'!P592</f>
        <v>0</v>
      </c>
      <c r="O613" s="32">
        <f>'Link types'!Q592</f>
        <v>0</v>
      </c>
      <c r="P613" s="32">
        <f>'Link types'!R592</f>
        <v>0</v>
      </c>
      <c r="Q613" s="32">
        <f>'Link types'!S592</f>
        <v>0</v>
      </c>
      <c r="R613" s="32">
        <f>'Link types'!T592</f>
        <v>0</v>
      </c>
      <c r="S613" s="32">
        <f>'Link types'!U592</f>
        <v>0</v>
      </c>
      <c r="T613" s="32">
        <f>'Link types'!V592</f>
        <v>0</v>
      </c>
      <c r="U613" s="32">
        <f>'Link types'!W592</f>
        <v>10</v>
      </c>
      <c r="V613" s="32">
        <f>'Link types'!X592</f>
        <v>10</v>
      </c>
      <c r="W613" s="32">
        <f>'Link types'!Y592</f>
        <v>10</v>
      </c>
      <c r="X613" s="32" t="str">
        <f>'Link types'!Z592</f>
        <v/>
      </c>
      <c r="Y613" s="32"/>
    </row>
    <row r="614" spans="1:25" x14ac:dyDescent="0.25">
      <c r="A614" s="32">
        <f>'Link types'!B593</f>
        <v>691</v>
      </c>
      <c r="B614" s="32">
        <f>'Link types'!C593</f>
        <v>60</v>
      </c>
      <c r="C614" s="32" t="str">
        <f>'Link types'!D593</f>
        <v>free</v>
      </c>
      <c r="D614" s="32">
        <f>'Link types'!E593</f>
        <v>1</v>
      </c>
      <c r="E614" s="32">
        <f>'Link types'!F593</f>
        <v>1000</v>
      </c>
      <c r="F614" s="32" t="str">
        <f>'Link types'!G593</f>
        <v/>
      </c>
      <c r="G614" s="32">
        <f>'Link types'!H593</f>
        <v>0</v>
      </c>
      <c r="H614" s="32">
        <f>'Link types'!I593</f>
        <v>0</v>
      </c>
      <c r="I614" s="32">
        <f>'Link types'!J593</f>
        <v>0</v>
      </c>
      <c r="J614" s="32">
        <f>'Link types'!K593</f>
        <v>0</v>
      </c>
      <c r="K614" s="32">
        <f>'Link types'!M593</f>
        <v>0</v>
      </c>
      <c r="L614" s="32">
        <f>'Link types'!N593</f>
        <v>0</v>
      </c>
      <c r="M614" s="32">
        <f>'Link types'!O593</f>
        <v>0</v>
      </c>
      <c r="N614" s="32">
        <f>'Link types'!P593</f>
        <v>0</v>
      </c>
      <c r="O614" s="32">
        <f>'Link types'!Q593</f>
        <v>0</v>
      </c>
      <c r="P614" s="32">
        <f>'Link types'!R593</f>
        <v>0</v>
      </c>
      <c r="Q614" s="32">
        <f>'Link types'!S593</f>
        <v>0</v>
      </c>
      <c r="R614" s="32">
        <f>'Link types'!T593</f>
        <v>0</v>
      </c>
      <c r="S614" s="32">
        <f>'Link types'!U593</f>
        <v>0</v>
      </c>
      <c r="T614" s="32">
        <f>'Link types'!V593</f>
        <v>0</v>
      </c>
      <c r="U614" s="32">
        <f>'Link types'!W593</f>
        <v>10</v>
      </c>
      <c r="V614" s="32">
        <f>'Link types'!X593</f>
        <v>10</v>
      </c>
      <c r="W614" s="32">
        <f>'Link types'!Y593</f>
        <v>10</v>
      </c>
      <c r="X614" s="32" t="str">
        <f>'Link types'!Z593</f>
        <v/>
      </c>
      <c r="Y614" s="32"/>
    </row>
    <row r="615" spans="1:25" x14ac:dyDescent="0.25">
      <c r="A615" s="32">
        <f>'Link types'!B594</f>
        <v>692</v>
      </c>
      <c r="B615" s="32">
        <f>'Link types'!C594</f>
        <v>60</v>
      </c>
      <c r="C615" s="32" t="str">
        <f>'Link types'!D594</f>
        <v>free</v>
      </c>
      <c r="D615" s="32">
        <f>'Link types'!E594</f>
        <v>1</v>
      </c>
      <c r="E615" s="32">
        <f>'Link types'!F594</f>
        <v>1000</v>
      </c>
      <c r="F615" s="32" t="str">
        <f>'Link types'!G594</f>
        <v/>
      </c>
      <c r="G615" s="32">
        <f>'Link types'!H594</f>
        <v>0</v>
      </c>
      <c r="H615" s="32">
        <f>'Link types'!I594</f>
        <v>0</v>
      </c>
      <c r="I615" s="32">
        <f>'Link types'!J594</f>
        <v>0</v>
      </c>
      <c r="J615" s="32">
        <f>'Link types'!K594</f>
        <v>0</v>
      </c>
      <c r="K615" s="32">
        <f>'Link types'!M594</f>
        <v>0</v>
      </c>
      <c r="L615" s="32">
        <f>'Link types'!N594</f>
        <v>0</v>
      </c>
      <c r="M615" s="32">
        <f>'Link types'!O594</f>
        <v>0</v>
      </c>
      <c r="N615" s="32">
        <f>'Link types'!P594</f>
        <v>0</v>
      </c>
      <c r="O615" s="32">
        <f>'Link types'!Q594</f>
        <v>0</v>
      </c>
      <c r="P615" s="32">
        <f>'Link types'!R594</f>
        <v>0</v>
      </c>
      <c r="Q615" s="32">
        <f>'Link types'!S594</f>
        <v>0</v>
      </c>
      <c r="R615" s="32">
        <f>'Link types'!T594</f>
        <v>0</v>
      </c>
      <c r="S615" s="32">
        <f>'Link types'!U594</f>
        <v>0</v>
      </c>
      <c r="T615" s="32">
        <f>'Link types'!V594</f>
        <v>0</v>
      </c>
      <c r="U615" s="32">
        <f>'Link types'!W594</f>
        <v>10</v>
      </c>
      <c r="V615" s="32">
        <f>'Link types'!X594</f>
        <v>10</v>
      </c>
      <c r="W615" s="32">
        <f>'Link types'!Y594</f>
        <v>10</v>
      </c>
      <c r="X615" s="32" t="str">
        <f>'Link types'!Z594</f>
        <v/>
      </c>
      <c r="Y615" s="32"/>
    </row>
    <row r="616" spans="1:25" x14ac:dyDescent="0.25">
      <c r="A616" s="32">
        <f>'Link types'!B595</f>
        <v>693</v>
      </c>
      <c r="B616" s="32">
        <f>'Link types'!C595</f>
        <v>60</v>
      </c>
      <c r="C616" s="32" t="str">
        <f>'Link types'!D595</f>
        <v>free</v>
      </c>
      <c r="D616" s="32">
        <f>'Link types'!E595</f>
        <v>1</v>
      </c>
      <c r="E616" s="32">
        <f>'Link types'!F595</f>
        <v>1000</v>
      </c>
      <c r="F616" s="32" t="str">
        <f>'Link types'!G595</f>
        <v/>
      </c>
      <c r="G616" s="32">
        <f>'Link types'!H595</f>
        <v>0</v>
      </c>
      <c r="H616" s="32">
        <f>'Link types'!I595</f>
        <v>0</v>
      </c>
      <c r="I616" s="32">
        <f>'Link types'!J595</f>
        <v>0</v>
      </c>
      <c r="J616" s="32">
        <f>'Link types'!K595</f>
        <v>0</v>
      </c>
      <c r="K616" s="32">
        <f>'Link types'!M595</f>
        <v>0</v>
      </c>
      <c r="L616" s="32">
        <f>'Link types'!N595</f>
        <v>0</v>
      </c>
      <c r="M616" s="32">
        <f>'Link types'!O595</f>
        <v>0</v>
      </c>
      <c r="N616" s="32">
        <f>'Link types'!P595</f>
        <v>0</v>
      </c>
      <c r="O616" s="32">
        <f>'Link types'!Q595</f>
        <v>0</v>
      </c>
      <c r="P616" s="32">
        <f>'Link types'!R595</f>
        <v>0</v>
      </c>
      <c r="Q616" s="32">
        <f>'Link types'!S595</f>
        <v>0</v>
      </c>
      <c r="R616" s="32">
        <f>'Link types'!T595</f>
        <v>0</v>
      </c>
      <c r="S616" s="32">
        <f>'Link types'!U595</f>
        <v>0</v>
      </c>
      <c r="T616" s="32">
        <f>'Link types'!V595</f>
        <v>0</v>
      </c>
      <c r="U616" s="32">
        <f>'Link types'!W595</f>
        <v>10</v>
      </c>
      <c r="V616" s="32">
        <f>'Link types'!X595</f>
        <v>10</v>
      </c>
      <c r="W616" s="32">
        <f>'Link types'!Y595</f>
        <v>10</v>
      </c>
      <c r="X616" s="32" t="str">
        <f>'Link types'!Z595</f>
        <v/>
      </c>
      <c r="Y616" s="32"/>
    </row>
    <row r="617" spans="1:25" x14ac:dyDescent="0.25">
      <c r="A617" s="32">
        <f>'Link types'!B596</f>
        <v>694</v>
      </c>
      <c r="B617" s="32">
        <f>'Link types'!C596</f>
        <v>60</v>
      </c>
      <c r="C617" s="32" t="str">
        <f>'Link types'!D596</f>
        <v>free</v>
      </c>
      <c r="D617" s="32">
        <f>'Link types'!E596</f>
        <v>1</v>
      </c>
      <c r="E617" s="32">
        <f>'Link types'!F596</f>
        <v>1000</v>
      </c>
      <c r="F617" s="32" t="str">
        <f>'Link types'!G596</f>
        <v/>
      </c>
      <c r="G617" s="32">
        <f>'Link types'!H596</f>
        <v>0</v>
      </c>
      <c r="H617" s="32">
        <f>'Link types'!I596</f>
        <v>0</v>
      </c>
      <c r="I617" s="32">
        <f>'Link types'!J596</f>
        <v>0</v>
      </c>
      <c r="J617" s="32">
        <f>'Link types'!K596</f>
        <v>0</v>
      </c>
      <c r="K617" s="32">
        <f>'Link types'!M596</f>
        <v>0</v>
      </c>
      <c r="L617" s="32">
        <f>'Link types'!N596</f>
        <v>0</v>
      </c>
      <c r="M617" s="32">
        <f>'Link types'!O596</f>
        <v>0</v>
      </c>
      <c r="N617" s="32">
        <f>'Link types'!P596</f>
        <v>0</v>
      </c>
      <c r="O617" s="32">
        <f>'Link types'!Q596</f>
        <v>0</v>
      </c>
      <c r="P617" s="32">
        <f>'Link types'!R596</f>
        <v>0</v>
      </c>
      <c r="Q617" s="32">
        <f>'Link types'!S596</f>
        <v>0</v>
      </c>
      <c r="R617" s="32">
        <f>'Link types'!T596</f>
        <v>0</v>
      </c>
      <c r="S617" s="32">
        <f>'Link types'!U596</f>
        <v>0</v>
      </c>
      <c r="T617" s="32">
        <f>'Link types'!V596</f>
        <v>0</v>
      </c>
      <c r="U617" s="32">
        <f>'Link types'!W596</f>
        <v>10</v>
      </c>
      <c r="V617" s="32">
        <f>'Link types'!X596</f>
        <v>10</v>
      </c>
      <c r="W617" s="32">
        <f>'Link types'!Y596</f>
        <v>10</v>
      </c>
      <c r="X617" s="32" t="str">
        <f>'Link types'!Z596</f>
        <v/>
      </c>
      <c r="Y617" s="32"/>
    </row>
    <row r="618" spans="1:25" x14ac:dyDescent="0.25">
      <c r="A618" s="32">
        <f>'Link types'!B597</f>
        <v>695</v>
      </c>
      <c r="B618" s="32">
        <f>'Link types'!C597</f>
        <v>60</v>
      </c>
      <c r="C618" s="32" t="str">
        <f>'Link types'!D597</f>
        <v>free</v>
      </c>
      <c r="D618" s="32">
        <f>'Link types'!E597</f>
        <v>1</v>
      </c>
      <c r="E618" s="32">
        <f>'Link types'!F597</f>
        <v>1000</v>
      </c>
      <c r="F618" s="32" t="str">
        <f>'Link types'!G597</f>
        <v/>
      </c>
      <c r="G618" s="32">
        <f>'Link types'!H597</f>
        <v>0</v>
      </c>
      <c r="H618" s="32">
        <f>'Link types'!I597</f>
        <v>0</v>
      </c>
      <c r="I618" s="32">
        <f>'Link types'!J597</f>
        <v>0</v>
      </c>
      <c r="J618" s="32">
        <f>'Link types'!K597</f>
        <v>0</v>
      </c>
      <c r="K618" s="32">
        <f>'Link types'!M597</f>
        <v>0</v>
      </c>
      <c r="L618" s="32">
        <f>'Link types'!N597</f>
        <v>0</v>
      </c>
      <c r="M618" s="32">
        <f>'Link types'!O597</f>
        <v>0</v>
      </c>
      <c r="N618" s="32">
        <f>'Link types'!P597</f>
        <v>0</v>
      </c>
      <c r="O618" s="32">
        <f>'Link types'!Q597</f>
        <v>0</v>
      </c>
      <c r="P618" s="32">
        <f>'Link types'!R597</f>
        <v>0</v>
      </c>
      <c r="Q618" s="32">
        <f>'Link types'!S597</f>
        <v>0</v>
      </c>
      <c r="R618" s="32">
        <f>'Link types'!T597</f>
        <v>0</v>
      </c>
      <c r="S618" s="32">
        <f>'Link types'!U597</f>
        <v>0</v>
      </c>
      <c r="T618" s="32">
        <f>'Link types'!V597</f>
        <v>0</v>
      </c>
      <c r="U618" s="32">
        <f>'Link types'!W597</f>
        <v>10</v>
      </c>
      <c r="V618" s="32">
        <f>'Link types'!X597</f>
        <v>10</v>
      </c>
      <c r="W618" s="32">
        <f>'Link types'!Y597</f>
        <v>10</v>
      </c>
      <c r="X618" s="32" t="str">
        <f>'Link types'!Z597</f>
        <v/>
      </c>
      <c r="Y618" s="32"/>
    </row>
    <row r="619" spans="1:25" x14ac:dyDescent="0.25">
      <c r="A619" s="32">
        <f>'Link types'!B598</f>
        <v>696</v>
      </c>
      <c r="B619" s="32">
        <f>'Link types'!C598</f>
        <v>60</v>
      </c>
      <c r="C619" s="32" t="str">
        <f>'Link types'!D598</f>
        <v>free</v>
      </c>
      <c r="D619" s="32">
        <f>'Link types'!E598</f>
        <v>1</v>
      </c>
      <c r="E619" s="32">
        <f>'Link types'!F598</f>
        <v>1000</v>
      </c>
      <c r="F619" s="32" t="str">
        <f>'Link types'!G598</f>
        <v/>
      </c>
      <c r="G619" s="32">
        <f>'Link types'!H598</f>
        <v>0</v>
      </c>
      <c r="H619" s="32">
        <f>'Link types'!I598</f>
        <v>0</v>
      </c>
      <c r="I619" s="32">
        <f>'Link types'!J598</f>
        <v>0</v>
      </c>
      <c r="J619" s="32">
        <f>'Link types'!K598</f>
        <v>0</v>
      </c>
      <c r="K619" s="32">
        <f>'Link types'!M598</f>
        <v>0</v>
      </c>
      <c r="L619" s="32">
        <f>'Link types'!N598</f>
        <v>0</v>
      </c>
      <c r="M619" s="32">
        <f>'Link types'!O598</f>
        <v>0</v>
      </c>
      <c r="N619" s="32">
        <f>'Link types'!P598</f>
        <v>0</v>
      </c>
      <c r="O619" s="32">
        <f>'Link types'!Q598</f>
        <v>0</v>
      </c>
      <c r="P619" s="32">
        <f>'Link types'!R598</f>
        <v>0</v>
      </c>
      <c r="Q619" s="32">
        <f>'Link types'!S598</f>
        <v>0</v>
      </c>
      <c r="R619" s="32">
        <f>'Link types'!T598</f>
        <v>0</v>
      </c>
      <c r="S619" s="32">
        <f>'Link types'!U598</f>
        <v>0</v>
      </c>
      <c r="T619" s="32">
        <f>'Link types'!V598</f>
        <v>0</v>
      </c>
      <c r="U619" s="32">
        <f>'Link types'!W598</f>
        <v>10</v>
      </c>
      <c r="V619" s="32">
        <f>'Link types'!X598</f>
        <v>10</v>
      </c>
      <c r="W619" s="32">
        <f>'Link types'!Y598</f>
        <v>10</v>
      </c>
      <c r="X619" s="32" t="str">
        <f>'Link types'!Z598</f>
        <v/>
      </c>
      <c r="Y619" s="32"/>
    </row>
    <row r="620" spans="1:25" x14ac:dyDescent="0.25">
      <c r="A620" s="32">
        <f>'Link types'!B599</f>
        <v>697</v>
      </c>
      <c r="B620" s="32">
        <f>'Link types'!C599</f>
        <v>60</v>
      </c>
      <c r="C620" s="32" t="str">
        <f>'Link types'!D599</f>
        <v>free</v>
      </c>
      <c r="D620" s="32">
        <f>'Link types'!E599</f>
        <v>1</v>
      </c>
      <c r="E620" s="32">
        <f>'Link types'!F599</f>
        <v>1000</v>
      </c>
      <c r="F620" s="32" t="str">
        <f>'Link types'!G599</f>
        <v/>
      </c>
      <c r="G620" s="32">
        <f>'Link types'!H599</f>
        <v>0</v>
      </c>
      <c r="H620" s="32">
        <f>'Link types'!I599</f>
        <v>0</v>
      </c>
      <c r="I620" s="32">
        <f>'Link types'!J599</f>
        <v>0</v>
      </c>
      <c r="J620" s="32">
        <f>'Link types'!K599</f>
        <v>0</v>
      </c>
      <c r="K620" s="32">
        <f>'Link types'!M599</f>
        <v>0</v>
      </c>
      <c r="L620" s="32">
        <f>'Link types'!N599</f>
        <v>0</v>
      </c>
      <c r="M620" s="32">
        <f>'Link types'!O599</f>
        <v>0</v>
      </c>
      <c r="N620" s="32">
        <f>'Link types'!P599</f>
        <v>0</v>
      </c>
      <c r="O620" s="32">
        <f>'Link types'!Q599</f>
        <v>0</v>
      </c>
      <c r="P620" s="32">
        <f>'Link types'!R599</f>
        <v>0</v>
      </c>
      <c r="Q620" s="32">
        <f>'Link types'!S599</f>
        <v>0</v>
      </c>
      <c r="R620" s="32">
        <f>'Link types'!T599</f>
        <v>0</v>
      </c>
      <c r="S620" s="32">
        <f>'Link types'!U599</f>
        <v>0</v>
      </c>
      <c r="T620" s="32">
        <f>'Link types'!V599</f>
        <v>0</v>
      </c>
      <c r="U620" s="32">
        <f>'Link types'!W599</f>
        <v>10</v>
      </c>
      <c r="V620" s="32">
        <f>'Link types'!X599</f>
        <v>10</v>
      </c>
      <c r="W620" s="32">
        <f>'Link types'!Y599</f>
        <v>10</v>
      </c>
      <c r="X620" s="32" t="str">
        <f>'Link types'!Z599</f>
        <v/>
      </c>
      <c r="Y620" s="32"/>
    </row>
    <row r="621" spans="1:25" x14ac:dyDescent="0.25">
      <c r="A621" s="32">
        <f>'Link types'!B600</f>
        <v>698</v>
      </c>
      <c r="B621" s="32">
        <f>'Link types'!C600</f>
        <v>60</v>
      </c>
      <c r="C621" s="32" t="str">
        <f>'Link types'!D600</f>
        <v>free</v>
      </c>
      <c r="D621" s="32">
        <f>'Link types'!E600</f>
        <v>1</v>
      </c>
      <c r="E621" s="32">
        <f>'Link types'!F600</f>
        <v>1000</v>
      </c>
      <c r="F621" s="32" t="str">
        <f>'Link types'!G600</f>
        <v/>
      </c>
      <c r="G621" s="32">
        <f>'Link types'!H600</f>
        <v>0</v>
      </c>
      <c r="H621" s="32">
        <f>'Link types'!I600</f>
        <v>0</v>
      </c>
      <c r="I621" s="32">
        <f>'Link types'!J600</f>
        <v>0</v>
      </c>
      <c r="J621" s="32">
        <f>'Link types'!K600</f>
        <v>0</v>
      </c>
      <c r="K621" s="32">
        <f>'Link types'!M600</f>
        <v>0</v>
      </c>
      <c r="L621" s="32">
        <f>'Link types'!N600</f>
        <v>0</v>
      </c>
      <c r="M621" s="32">
        <f>'Link types'!O600</f>
        <v>0</v>
      </c>
      <c r="N621" s="32">
        <f>'Link types'!P600</f>
        <v>0</v>
      </c>
      <c r="O621" s="32">
        <f>'Link types'!Q600</f>
        <v>0</v>
      </c>
      <c r="P621" s="32">
        <f>'Link types'!R600</f>
        <v>0</v>
      </c>
      <c r="Q621" s="32">
        <f>'Link types'!S600</f>
        <v>0</v>
      </c>
      <c r="R621" s="32">
        <f>'Link types'!T600</f>
        <v>0</v>
      </c>
      <c r="S621" s="32">
        <f>'Link types'!U600</f>
        <v>0</v>
      </c>
      <c r="T621" s="32">
        <f>'Link types'!V600</f>
        <v>0</v>
      </c>
      <c r="U621" s="32">
        <f>'Link types'!W600</f>
        <v>10</v>
      </c>
      <c r="V621" s="32">
        <f>'Link types'!X600</f>
        <v>10</v>
      </c>
      <c r="W621" s="32">
        <f>'Link types'!Y600</f>
        <v>10</v>
      </c>
      <c r="X621" s="32" t="str">
        <f>'Link types'!Z600</f>
        <v/>
      </c>
      <c r="Y621" s="32"/>
    </row>
    <row r="622" spans="1:25" x14ac:dyDescent="0.25">
      <c r="A622" s="32">
        <f>'Link types'!B601</f>
        <v>699</v>
      </c>
      <c r="B622" s="32">
        <f>'Link types'!C601</f>
        <v>60</v>
      </c>
      <c r="C622" s="32" t="str">
        <f>'Link types'!D601</f>
        <v>free</v>
      </c>
      <c r="D622" s="32">
        <f>'Link types'!E601</f>
        <v>1</v>
      </c>
      <c r="E622" s="32">
        <f>'Link types'!F601</f>
        <v>1000</v>
      </c>
      <c r="F622" s="32" t="str">
        <f>'Link types'!G601</f>
        <v/>
      </c>
      <c r="G622" s="32">
        <f>'Link types'!H601</f>
        <v>0</v>
      </c>
      <c r="H622" s="32">
        <f>'Link types'!I601</f>
        <v>0</v>
      </c>
      <c r="I622" s="32">
        <f>'Link types'!J601</f>
        <v>0</v>
      </c>
      <c r="J622" s="32">
        <f>'Link types'!K601</f>
        <v>0</v>
      </c>
      <c r="K622" s="32">
        <f>'Link types'!M601</f>
        <v>0</v>
      </c>
      <c r="L622" s="32">
        <f>'Link types'!N601</f>
        <v>0</v>
      </c>
      <c r="M622" s="32">
        <f>'Link types'!O601</f>
        <v>0</v>
      </c>
      <c r="N622" s="32">
        <f>'Link types'!P601</f>
        <v>0</v>
      </c>
      <c r="O622" s="32">
        <f>'Link types'!Q601</f>
        <v>0</v>
      </c>
      <c r="P622" s="32">
        <f>'Link types'!R601</f>
        <v>0</v>
      </c>
      <c r="Q622" s="32">
        <f>'Link types'!S601</f>
        <v>0</v>
      </c>
      <c r="R622" s="32">
        <f>'Link types'!T601</f>
        <v>0</v>
      </c>
      <c r="S622" s="32">
        <f>'Link types'!U601</f>
        <v>0</v>
      </c>
      <c r="T622" s="32">
        <f>'Link types'!V601</f>
        <v>0</v>
      </c>
      <c r="U622" s="32">
        <f>'Link types'!W601</f>
        <v>10</v>
      </c>
      <c r="V622" s="32">
        <f>'Link types'!X601</f>
        <v>10</v>
      </c>
      <c r="W622" s="32">
        <f>'Link types'!Y601</f>
        <v>10</v>
      </c>
      <c r="X622" s="32" t="str">
        <f>'Link types'!Z601</f>
        <v/>
      </c>
      <c r="Y622" s="32"/>
    </row>
    <row r="623" spans="1:25" x14ac:dyDescent="0.25">
      <c r="A623" s="32">
        <f>'Link types'!B602</f>
        <v>700</v>
      </c>
      <c r="B623" s="32">
        <f>'Link types'!C602</f>
        <v>70</v>
      </c>
      <c r="C623" s="32" t="str">
        <f>'Link types'!D602</f>
        <v>Re L1 V50</v>
      </c>
      <c r="D623" s="32">
        <f>'Link types'!E602</f>
        <v>1</v>
      </c>
      <c r="E623" s="32">
        <f>'Link types'!F602</f>
        <v>7</v>
      </c>
      <c r="F623" s="32" t="str">
        <f>'Link types'!G602</f>
        <v>BIKE,BUS,MINIBUS,CAR,HGV,PUTW,WALK</v>
      </c>
      <c r="G623" s="32">
        <f>'Link types'!H602</f>
        <v>1</v>
      </c>
      <c r="H623" s="32">
        <f>'Link types'!I602</f>
        <v>400</v>
      </c>
      <c r="I623" s="32">
        <f>'Link types'!J602</f>
        <v>50</v>
      </c>
      <c r="J623" s="32">
        <f>'Link types'!K602</f>
        <v>1</v>
      </c>
      <c r="K623" s="32">
        <f>'Link types'!M602</f>
        <v>20</v>
      </c>
      <c r="L623" s="32">
        <f>'Link types'!N602</f>
        <v>130</v>
      </c>
      <c r="M623" s="32">
        <f>'Link types'!O602</f>
        <v>100</v>
      </c>
      <c r="N623" s="32">
        <f>'Link types'!P602</f>
        <v>4</v>
      </c>
      <c r="O623" s="32">
        <f>'Link types'!Q602</f>
        <v>80</v>
      </c>
      <c r="P623" s="32">
        <f>'Link types'!R602</f>
        <v>50</v>
      </c>
      <c r="Q623" s="32">
        <f>'Link types'!S602</f>
        <v>4</v>
      </c>
      <c r="R623" s="32">
        <f>'Link types'!T602</f>
        <v>50</v>
      </c>
      <c r="S623" s="32">
        <f>'Link types'!U602</f>
        <v>50</v>
      </c>
      <c r="T623" s="32">
        <f>'Link types'!V602</f>
        <v>50</v>
      </c>
      <c r="U623" s="32">
        <f>'Link types'!W602</f>
        <v>1</v>
      </c>
      <c r="V623" s="32">
        <f>'Link types'!X602</f>
        <v>1.4</v>
      </c>
      <c r="W623" s="32">
        <f>'Link types'!Y602</f>
        <v>1</v>
      </c>
      <c r="X623" s="32" t="str">
        <f>'Link types'!Z602</f>
        <v>Residential: Street in residential areas, mainly for local access</v>
      </c>
      <c r="Y623" s="32"/>
    </row>
    <row r="624" spans="1:25" x14ac:dyDescent="0.25">
      <c r="A624" s="32">
        <f>'Link types'!B603</f>
        <v>701</v>
      </c>
      <c r="B624" s="32">
        <f>'Link types'!C603</f>
        <v>70</v>
      </c>
      <c r="C624" s="32" t="str">
        <f>'Link types'!D603</f>
        <v>Re L1 V40</v>
      </c>
      <c r="D624" s="32">
        <f>'Link types'!E603</f>
        <v>1</v>
      </c>
      <c r="E624" s="32">
        <f>'Link types'!F603</f>
        <v>7</v>
      </c>
      <c r="F624" s="32" t="str">
        <f>'Link types'!G603</f>
        <v>BIKE,BUS,MINIBUS,CAR,HGV,PUTW,WALK</v>
      </c>
      <c r="G624" s="32">
        <f>'Link types'!H603</f>
        <v>1</v>
      </c>
      <c r="H624" s="32">
        <f>'Link types'!I603</f>
        <v>300</v>
      </c>
      <c r="I624" s="32">
        <f>'Link types'!J603</f>
        <v>40</v>
      </c>
      <c r="J624" s="32">
        <f>'Link types'!K603</f>
        <v>1</v>
      </c>
      <c r="K624" s="32">
        <f>'Link types'!M603</f>
        <v>20</v>
      </c>
      <c r="L624" s="32">
        <f>'Link types'!N603</f>
        <v>130</v>
      </c>
      <c r="M624" s="32">
        <f>'Link types'!O603</f>
        <v>100</v>
      </c>
      <c r="N624" s="32">
        <f>'Link types'!P603</f>
        <v>4</v>
      </c>
      <c r="O624" s="32">
        <f>'Link types'!Q603</f>
        <v>80</v>
      </c>
      <c r="P624" s="32">
        <f>'Link types'!R603</f>
        <v>50</v>
      </c>
      <c r="Q624" s="32">
        <f>'Link types'!S603</f>
        <v>4</v>
      </c>
      <c r="R624" s="32">
        <f>'Link types'!T603</f>
        <v>50</v>
      </c>
      <c r="S624" s="32">
        <f>'Link types'!U603</f>
        <v>50</v>
      </c>
      <c r="T624" s="32">
        <f>'Link types'!V603</f>
        <v>50</v>
      </c>
      <c r="U624" s="32">
        <f>'Link types'!W603</f>
        <v>1</v>
      </c>
      <c r="V624" s="32">
        <f>'Link types'!X603</f>
        <v>1.4</v>
      </c>
      <c r="W624" s="32">
        <f>'Link types'!Y603</f>
        <v>1</v>
      </c>
      <c r="X624" s="32" t="str">
        <f>'Link types'!Z603</f>
        <v>Residential: Street in residential areas, mainly for local access</v>
      </c>
      <c r="Y624" s="32"/>
    </row>
    <row r="625" spans="1:25" x14ac:dyDescent="0.25">
      <c r="A625" s="32">
        <f>'Link types'!B604</f>
        <v>702</v>
      </c>
      <c r="B625" s="32">
        <f>'Link types'!C604</f>
        <v>70</v>
      </c>
      <c r="C625" s="32" t="str">
        <f>'Link types'!D604</f>
        <v>Re L1 V30</v>
      </c>
      <c r="D625" s="32">
        <f>'Link types'!E604</f>
        <v>1</v>
      </c>
      <c r="E625" s="32">
        <f>'Link types'!F604</f>
        <v>7</v>
      </c>
      <c r="F625" s="32" t="str">
        <f>'Link types'!G604</f>
        <v>BIKE,BUS,MINIBUS,CAR,HGV,PUTW,WALK</v>
      </c>
      <c r="G625" s="32">
        <f>'Link types'!H604</f>
        <v>1</v>
      </c>
      <c r="H625" s="32">
        <f>'Link types'!I604</f>
        <v>200</v>
      </c>
      <c r="I625" s="32">
        <f>'Link types'!J604</f>
        <v>30</v>
      </c>
      <c r="J625" s="32">
        <f>'Link types'!K604</f>
        <v>1</v>
      </c>
      <c r="K625" s="32">
        <f>'Link types'!M604</f>
        <v>20</v>
      </c>
      <c r="L625" s="32">
        <f>'Link types'!N604</f>
        <v>130</v>
      </c>
      <c r="M625" s="32">
        <f>'Link types'!O604</f>
        <v>100</v>
      </c>
      <c r="N625" s="32">
        <f>'Link types'!P604</f>
        <v>4</v>
      </c>
      <c r="O625" s="32">
        <f>'Link types'!Q604</f>
        <v>80</v>
      </c>
      <c r="P625" s="32">
        <f>'Link types'!R604</f>
        <v>50</v>
      </c>
      <c r="Q625" s="32">
        <f>'Link types'!S604</f>
        <v>4</v>
      </c>
      <c r="R625" s="32">
        <f>'Link types'!T604</f>
        <v>50</v>
      </c>
      <c r="S625" s="32">
        <f>'Link types'!U604</f>
        <v>50</v>
      </c>
      <c r="T625" s="32">
        <f>'Link types'!V604</f>
        <v>50</v>
      </c>
      <c r="U625" s="32">
        <f>'Link types'!W604</f>
        <v>1</v>
      </c>
      <c r="V625" s="32">
        <f>'Link types'!X604</f>
        <v>1.4</v>
      </c>
      <c r="W625" s="32">
        <f>'Link types'!Y604</f>
        <v>1</v>
      </c>
      <c r="X625" s="32" t="str">
        <f>'Link types'!Z604</f>
        <v>Residential: Street in residential areas, mainly for local access</v>
      </c>
      <c r="Y625" s="32"/>
    </row>
    <row r="626" spans="1:25" x14ac:dyDescent="0.25">
      <c r="A626" s="32">
        <f>'Link types'!B605</f>
        <v>703</v>
      </c>
      <c r="B626" s="32">
        <f>'Link types'!C605</f>
        <v>70</v>
      </c>
      <c r="C626" s="32" t="str">
        <f>'Link types'!D605</f>
        <v>Re L1 V20</v>
      </c>
      <c r="D626" s="32">
        <f>'Link types'!E605</f>
        <v>1</v>
      </c>
      <c r="E626" s="32">
        <f>'Link types'!F605</f>
        <v>7</v>
      </c>
      <c r="F626" s="32" t="str">
        <f>'Link types'!G605</f>
        <v>BIKE,BUS,MINIBUS,CAR,HGV,PUTW,WALK</v>
      </c>
      <c r="G626" s="32">
        <f>'Link types'!H605</f>
        <v>1</v>
      </c>
      <c r="H626" s="32">
        <f>'Link types'!I605</f>
        <v>100</v>
      </c>
      <c r="I626" s="32">
        <f>'Link types'!J605</f>
        <v>20</v>
      </c>
      <c r="J626" s="32">
        <f>'Link types'!K605</f>
        <v>1</v>
      </c>
      <c r="K626" s="32">
        <f>'Link types'!M605</f>
        <v>20</v>
      </c>
      <c r="L626" s="32">
        <f>'Link types'!N605</f>
        <v>130</v>
      </c>
      <c r="M626" s="32">
        <f>'Link types'!O605</f>
        <v>100</v>
      </c>
      <c r="N626" s="32">
        <f>'Link types'!P605</f>
        <v>4</v>
      </c>
      <c r="O626" s="32">
        <f>'Link types'!Q605</f>
        <v>80</v>
      </c>
      <c r="P626" s="32">
        <f>'Link types'!R605</f>
        <v>50</v>
      </c>
      <c r="Q626" s="32">
        <f>'Link types'!S605</f>
        <v>4</v>
      </c>
      <c r="R626" s="32">
        <f>'Link types'!T605</f>
        <v>50</v>
      </c>
      <c r="S626" s="32">
        <f>'Link types'!U605</f>
        <v>50</v>
      </c>
      <c r="T626" s="32">
        <f>'Link types'!V605</f>
        <v>50</v>
      </c>
      <c r="U626" s="32">
        <f>'Link types'!W605</f>
        <v>1</v>
      </c>
      <c r="V626" s="32">
        <f>'Link types'!X605</f>
        <v>1.4</v>
      </c>
      <c r="W626" s="32">
        <f>'Link types'!Y605</f>
        <v>1</v>
      </c>
      <c r="X626" s="32" t="str">
        <f>'Link types'!Z605</f>
        <v>Residential: Street in residential areas, mainly for local access</v>
      </c>
      <c r="Y626" s="32"/>
    </row>
    <row r="627" spans="1:25" x14ac:dyDescent="0.25">
      <c r="A627" s="32">
        <f>'Link types'!B606</f>
        <v>704</v>
      </c>
      <c r="B627" s="32">
        <f>'Link types'!C606</f>
        <v>70</v>
      </c>
      <c r="C627" s="32" t="str">
        <f>'Link types'!D606</f>
        <v>free</v>
      </c>
      <c r="D627" s="32">
        <f>'Link types'!E606</f>
        <v>1</v>
      </c>
      <c r="E627" s="32">
        <f>'Link types'!F606</f>
        <v>1000</v>
      </c>
      <c r="F627" s="32" t="str">
        <f>'Link types'!G606</f>
        <v/>
      </c>
      <c r="G627" s="32">
        <f>'Link types'!H606</f>
        <v>0</v>
      </c>
      <c r="H627" s="32">
        <f>'Link types'!I606</f>
        <v>0</v>
      </c>
      <c r="I627" s="32">
        <f>'Link types'!J606</f>
        <v>0</v>
      </c>
      <c r="J627" s="32">
        <f>'Link types'!K606</f>
        <v>0</v>
      </c>
      <c r="K627" s="32">
        <f>'Link types'!M606</f>
        <v>0</v>
      </c>
      <c r="L627" s="32">
        <f>'Link types'!N606</f>
        <v>0</v>
      </c>
      <c r="M627" s="32">
        <f>'Link types'!O606</f>
        <v>0</v>
      </c>
      <c r="N627" s="32">
        <f>'Link types'!P606</f>
        <v>0</v>
      </c>
      <c r="O627" s="32">
        <f>'Link types'!Q606</f>
        <v>0</v>
      </c>
      <c r="P627" s="32">
        <f>'Link types'!R606</f>
        <v>0</v>
      </c>
      <c r="Q627" s="32">
        <f>'Link types'!S606</f>
        <v>0</v>
      </c>
      <c r="R627" s="32">
        <f>'Link types'!T606</f>
        <v>0</v>
      </c>
      <c r="S627" s="32">
        <f>'Link types'!U606</f>
        <v>0</v>
      </c>
      <c r="T627" s="32">
        <f>'Link types'!V606</f>
        <v>0</v>
      </c>
      <c r="U627" s="32">
        <f>'Link types'!W606</f>
        <v>10</v>
      </c>
      <c r="V627" s="32">
        <f>'Link types'!X606</f>
        <v>10</v>
      </c>
      <c r="W627" s="32">
        <f>'Link types'!Y606</f>
        <v>10</v>
      </c>
      <c r="X627" s="32" t="str">
        <f>'Link types'!Z606</f>
        <v/>
      </c>
      <c r="Y627" s="32"/>
    </row>
    <row r="628" spans="1:25" x14ac:dyDescent="0.25">
      <c r="A628" s="32">
        <f>'Link types'!B607</f>
        <v>705</v>
      </c>
      <c r="B628" s="32">
        <f>'Link types'!C607</f>
        <v>70</v>
      </c>
      <c r="C628" s="32" t="str">
        <f>'Link types'!D607</f>
        <v>free</v>
      </c>
      <c r="D628" s="32">
        <f>'Link types'!E607</f>
        <v>1</v>
      </c>
      <c r="E628" s="32">
        <f>'Link types'!F607</f>
        <v>1000</v>
      </c>
      <c r="F628" s="32" t="str">
        <f>'Link types'!G607</f>
        <v/>
      </c>
      <c r="G628" s="32">
        <f>'Link types'!H607</f>
        <v>0</v>
      </c>
      <c r="H628" s="32">
        <f>'Link types'!I607</f>
        <v>0</v>
      </c>
      <c r="I628" s="32">
        <f>'Link types'!J607</f>
        <v>0</v>
      </c>
      <c r="J628" s="32">
        <f>'Link types'!K607</f>
        <v>0</v>
      </c>
      <c r="K628" s="32">
        <f>'Link types'!M607</f>
        <v>0</v>
      </c>
      <c r="L628" s="32">
        <f>'Link types'!N607</f>
        <v>0</v>
      </c>
      <c r="M628" s="32">
        <f>'Link types'!O607</f>
        <v>0</v>
      </c>
      <c r="N628" s="32">
        <f>'Link types'!P607</f>
        <v>0</v>
      </c>
      <c r="O628" s="32">
        <f>'Link types'!Q607</f>
        <v>0</v>
      </c>
      <c r="P628" s="32">
        <f>'Link types'!R607</f>
        <v>0</v>
      </c>
      <c r="Q628" s="32">
        <f>'Link types'!S607</f>
        <v>0</v>
      </c>
      <c r="R628" s="32">
        <f>'Link types'!T607</f>
        <v>0</v>
      </c>
      <c r="S628" s="32">
        <f>'Link types'!U607</f>
        <v>0</v>
      </c>
      <c r="T628" s="32">
        <f>'Link types'!V607</f>
        <v>0</v>
      </c>
      <c r="U628" s="32">
        <f>'Link types'!W607</f>
        <v>10</v>
      </c>
      <c r="V628" s="32">
        <f>'Link types'!X607</f>
        <v>10</v>
      </c>
      <c r="W628" s="32">
        <f>'Link types'!Y607</f>
        <v>10</v>
      </c>
      <c r="X628" s="32" t="str">
        <f>'Link types'!Z607</f>
        <v/>
      </c>
      <c r="Y628" s="32"/>
    </row>
    <row r="629" spans="1:25" x14ac:dyDescent="0.25">
      <c r="A629" s="32">
        <f>'Link types'!B608</f>
        <v>706</v>
      </c>
      <c r="B629" s="32">
        <f>'Link types'!C608</f>
        <v>70</v>
      </c>
      <c r="C629" s="32" t="str">
        <f>'Link types'!D608</f>
        <v>free</v>
      </c>
      <c r="D629" s="32">
        <f>'Link types'!E608</f>
        <v>1</v>
      </c>
      <c r="E629" s="32">
        <f>'Link types'!F608</f>
        <v>1000</v>
      </c>
      <c r="F629" s="32" t="str">
        <f>'Link types'!G608</f>
        <v/>
      </c>
      <c r="G629" s="32">
        <f>'Link types'!H608</f>
        <v>0</v>
      </c>
      <c r="H629" s="32">
        <f>'Link types'!I608</f>
        <v>0</v>
      </c>
      <c r="I629" s="32">
        <f>'Link types'!J608</f>
        <v>0</v>
      </c>
      <c r="J629" s="32">
        <f>'Link types'!K608</f>
        <v>0</v>
      </c>
      <c r="K629" s="32">
        <f>'Link types'!M608</f>
        <v>0</v>
      </c>
      <c r="L629" s="32">
        <f>'Link types'!N608</f>
        <v>0</v>
      </c>
      <c r="M629" s="32">
        <f>'Link types'!O608</f>
        <v>0</v>
      </c>
      <c r="N629" s="32">
        <f>'Link types'!P608</f>
        <v>0</v>
      </c>
      <c r="O629" s="32">
        <f>'Link types'!Q608</f>
        <v>0</v>
      </c>
      <c r="P629" s="32">
        <f>'Link types'!R608</f>
        <v>0</v>
      </c>
      <c r="Q629" s="32">
        <f>'Link types'!S608</f>
        <v>0</v>
      </c>
      <c r="R629" s="32">
        <f>'Link types'!T608</f>
        <v>0</v>
      </c>
      <c r="S629" s="32">
        <f>'Link types'!U608</f>
        <v>0</v>
      </c>
      <c r="T629" s="32">
        <f>'Link types'!V608</f>
        <v>0</v>
      </c>
      <c r="U629" s="32">
        <f>'Link types'!W608</f>
        <v>10</v>
      </c>
      <c r="V629" s="32">
        <f>'Link types'!X608</f>
        <v>10</v>
      </c>
      <c r="W629" s="32">
        <f>'Link types'!Y608</f>
        <v>10</v>
      </c>
      <c r="X629" s="32" t="str">
        <f>'Link types'!Z608</f>
        <v/>
      </c>
      <c r="Y629" s="32"/>
    </row>
    <row r="630" spans="1:25" x14ac:dyDescent="0.25">
      <c r="A630" s="32">
        <f>'Link types'!B609</f>
        <v>707</v>
      </c>
      <c r="B630" s="32">
        <f>'Link types'!C609</f>
        <v>70</v>
      </c>
      <c r="C630" s="32" t="str">
        <f>'Link types'!D609</f>
        <v>free</v>
      </c>
      <c r="D630" s="32">
        <f>'Link types'!E609</f>
        <v>1</v>
      </c>
      <c r="E630" s="32">
        <f>'Link types'!F609</f>
        <v>1000</v>
      </c>
      <c r="F630" s="32" t="str">
        <f>'Link types'!G609</f>
        <v/>
      </c>
      <c r="G630" s="32">
        <f>'Link types'!H609</f>
        <v>0</v>
      </c>
      <c r="H630" s="32">
        <f>'Link types'!I609</f>
        <v>0</v>
      </c>
      <c r="I630" s="32">
        <f>'Link types'!J609</f>
        <v>0</v>
      </c>
      <c r="J630" s="32">
        <f>'Link types'!K609</f>
        <v>0</v>
      </c>
      <c r="K630" s="32">
        <f>'Link types'!M609</f>
        <v>0</v>
      </c>
      <c r="L630" s="32">
        <f>'Link types'!N609</f>
        <v>0</v>
      </c>
      <c r="M630" s="32">
        <f>'Link types'!O609</f>
        <v>0</v>
      </c>
      <c r="N630" s="32">
        <f>'Link types'!P609</f>
        <v>0</v>
      </c>
      <c r="O630" s="32">
        <f>'Link types'!Q609</f>
        <v>0</v>
      </c>
      <c r="P630" s="32">
        <f>'Link types'!R609</f>
        <v>0</v>
      </c>
      <c r="Q630" s="32">
        <f>'Link types'!S609</f>
        <v>0</v>
      </c>
      <c r="R630" s="32">
        <f>'Link types'!T609</f>
        <v>0</v>
      </c>
      <c r="S630" s="32">
        <f>'Link types'!U609</f>
        <v>0</v>
      </c>
      <c r="T630" s="32">
        <f>'Link types'!V609</f>
        <v>0</v>
      </c>
      <c r="U630" s="32">
        <f>'Link types'!W609</f>
        <v>10</v>
      </c>
      <c r="V630" s="32">
        <f>'Link types'!X609</f>
        <v>10</v>
      </c>
      <c r="W630" s="32">
        <f>'Link types'!Y609</f>
        <v>10</v>
      </c>
      <c r="X630" s="32" t="str">
        <f>'Link types'!Z609</f>
        <v/>
      </c>
      <c r="Y630" s="32"/>
    </row>
    <row r="631" spans="1:25" x14ac:dyDescent="0.25">
      <c r="A631" s="32">
        <f>'Link types'!B610</f>
        <v>708</v>
      </c>
      <c r="B631" s="32">
        <f>'Link types'!C610</f>
        <v>70</v>
      </c>
      <c r="C631" s="32" t="str">
        <f>'Link types'!D610</f>
        <v>free</v>
      </c>
      <c r="D631" s="32">
        <f>'Link types'!E610</f>
        <v>1</v>
      </c>
      <c r="E631" s="32">
        <f>'Link types'!F610</f>
        <v>1000</v>
      </c>
      <c r="F631" s="32" t="str">
        <f>'Link types'!G610</f>
        <v/>
      </c>
      <c r="G631" s="32">
        <f>'Link types'!H610</f>
        <v>0</v>
      </c>
      <c r="H631" s="32">
        <f>'Link types'!I610</f>
        <v>0</v>
      </c>
      <c r="I631" s="32">
        <f>'Link types'!J610</f>
        <v>0</v>
      </c>
      <c r="J631" s="32">
        <f>'Link types'!K610</f>
        <v>0</v>
      </c>
      <c r="K631" s="32">
        <f>'Link types'!M610</f>
        <v>0</v>
      </c>
      <c r="L631" s="32">
        <f>'Link types'!N610</f>
        <v>0</v>
      </c>
      <c r="M631" s="32">
        <f>'Link types'!O610</f>
        <v>0</v>
      </c>
      <c r="N631" s="32">
        <f>'Link types'!P610</f>
        <v>0</v>
      </c>
      <c r="O631" s="32">
        <f>'Link types'!Q610</f>
        <v>0</v>
      </c>
      <c r="P631" s="32">
        <f>'Link types'!R610</f>
        <v>0</v>
      </c>
      <c r="Q631" s="32">
        <f>'Link types'!S610</f>
        <v>0</v>
      </c>
      <c r="R631" s="32">
        <f>'Link types'!T610</f>
        <v>0</v>
      </c>
      <c r="S631" s="32">
        <f>'Link types'!U610</f>
        <v>0</v>
      </c>
      <c r="T631" s="32">
        <f>'Link types'!V610</f>
        <v>0</v>
      </c>
      <c r="U631" s="32">
        <f>'Link types'!W610</f>
        <v>10</v>
      </c>
      <c r="V631" s="32">
        <f>'Link types'!X610</f>
        <v>10</v>
      </c>
      <c r="W631" s="32">
        <f>'Link types'!Y610</f>
        <v>10</v>
      </c>
      <c r="X631" s="32" t="str">
        <f>'Link types'!Z610</f>
        <v/>
      </c>
      <c r="Y631" s="32"/>
    </row>
    <row r="632" spans="1:25" x14ac:dyDescent="0.25">
      <c r="A632" s="32">
        <f>'Link types'!B611</f>
        <v>709</v>
      </c>
      <c r="B632" s="32">
        <f>'Link types'!C611</f>
        <v>70</v>
      </c>
      <c r="C632" s="32" t="str">
        <f>'Link types'!D611</f>
        <v>free</v>
      </c>
      <c r="D632" s="32">
        <f>'Link types'!E611</f>
        <v>1</v>
      </c>
      <c r="E632" s="32">
        <f>'Link types'!F611</f>
        <v>1000</v>
      </c>
      <c r="F632" s="32" t="str">
        <f>'Link types'!G611</f>
        <v/>
      </c>
      <c r="G632" s="32">
        <f>'Link types'!H611</f>
        <v>0</v>
      </c>
      <c r="H632" s="32">
        <f>'Link types'!I611</f>
        <v>0</v>
      </c>
      <c r="I632" s="32">
        <f>'Link types'!J611</f>
        <v>0</v>
      </c>
      <c r="J632" s="32">
        <f>'Link types'!K611</f>
        <v>0</v>
      </c>
      <c r="K632" s="32">
        <f>'Link types'!M611</f>
        <v>0</v>
      </c>
      <c r="L632" s="32">
        <f>'Link types'!N611</f>
        <v>0</v>
      </c>
      <c r="M632" s="32">
        <f>'Link types'!O611</f>
        <v>0</v>
      </c>
      <c r="N632" s="32">
        <f>'Link types'!P611</f>
        <v>0</v>
      </c>
      <c r="O632" s="32">
        <f>'Link types'!Q611</f>
        <v>0</v>
      </c>
      <c r="P632" s="32">
        <f>'Link types'!R611</f>
        <v>0</v>
      </c>
      <c r="Q632" s="32">
        <f>'Link types'!S611</f>
        <v>0</v>
      </c>
      <c r="R632" s="32">
        <f>'Link types'!T611</f>
        <v>0</v>
      </c>
      <c r="S632" s="32">
        <f>'Link types'!U611</f>
        <v>0</v>
      </c>
      <c r="T632" s="32">
        <f>'Link types'!V611</f>
        <v>0</v>
      </c>
      <c r="U632" s="32">
        <f>'Link types'!W611</f>
        <v>10</v>
      </c>
      <c r="V632" s="32">
        <f>'Link types'!X611</f>
        <v>10</v>
      </c>
      <c r="W632" s="32">
        <f>'Link types'!Y611</f>
        <v>10</v>
      </c>
      <c r="X632" s="32" t="str">
        <f>'Link types'!Z611</f>
        <v/>
      </c>
      <c r="Y632" s="32"/>
    </row>
    <row r="633" spans="1:25" x14ac:dyDescent="0.25">
      <c r="A633" s="32">
        <f>'Link types'!B612</f>
        <v>710</v>
      </c>
      <c r="B633" s="32">
        <f>'Link types'!C612</f>
        <v>70</v>
      </c>
      <c r="C633" s="32" t="str">
        <f>'Link types'!D612</f>
        <v>free</v>
      </c>
      <c r="D633" s="32">
        <f>'Link types'!E612</f>
        <v>1</v>
      </c>
      <c r="E633" s="32">
        <f>'Link types'!F612</f>
        <v>1000</v>
      </c>
      <c r="F633" s="32" t="str">
        <f>'Link types'!G612</f>
        <v/>
      </c>
      <c r="G633" s="32">
        <f>'Link types'!H612</f>
        <v>0</v>
      </c>
      <c r="H633" s="32">
        <f>'Link types'!I612</f>
        <v>0</v>
      </c>
      <c r="I633" s="32">
        <f>'Link types'!J612</f>
        <v>0</v>
      </c>
      <c r="J633" s="32">
        <f>'Link types'!K612</f>
        <v>0</v>
      </c>
      <c r="K633" s="32">
        <f>'Link types'!M612</f>
        <v>0</v>
      </c>
      <c r="L633" s="32">
        <f>'Link types'!N612</f>
        <v>0</v>
      </c>
      <c r="M633" s="32">
        <f>'Link types'!O612</f>
        <v>0</v>
      </c>
      <c r="N633" s="32">
        <f>'Link types'!P612</f>
        <v>0</v>
      </c>
      <c r="O633" s="32">
        <f>'Link types'!Q612</f>
        <v>0</v>
      </c>
      <c r="P633" s="32">
        <f>'Link types'!R612</f>
        <v>0</v>
      </c>
      <c r="Q633" s="32">
        <f>'Link types'!S612</f>
        <v>0</v>
      </c>
      <c r="R633" s="32">
        <f>'Link types'!T612</f>
        <v>0</v>
      </c>
      <c r="S633" s="32">
        <f>'Link types'!U612</f>
        <v>0</v>
      </c>
      <c r="T633" s="32">
        <f>'Link types'!V612</f>
        <v>0</v>
      </c>
      <c r="U633" s="32">
        <f>'Link types'!W612</f>
        <v>10</v>
      </c>
      <c r="V633" s="32">
        <f>'Link types'!X612</f>
        <v>10</v>
      </c>
      <c r="W633" s="32">
        <f>'Link types'!Y612</f>
        <v>10</v>
      </c>
      <c r="X633" s="32" t="str">
        <f>'Link types'!Z612</f>
        <v/>
      </c>
      <c r="Y633" s="32"/>
    </row>
    <row r="634" spans="1:25" x14ac:dyDescent="0.25">
      <c r="A634" s="32">
        <f>'Link types'!B613</f>
        <v>711</v>
      </c>
      <c r="B634" s="32">
        <f>'Link types'!C613</f>
        <v>70</v>
      </c>
      <c r="C634" s="32" t="str">
        <f>'Link types'!D613</f>
        <v>free</v>
      </c>
      <c r="D634" s="32">
        <f>'Link types'!E613</f>
        <v>1</v>
      </c>
      <c r="E634" s="32">
        <f>'Link types'!F613</f>
        <v>1000</v>
      </c>
      <c r="F634" s="32" t="str">
        <f>'Link types'!G613</f>
        <v/>
      </c>
      <c r="G634" s="32">
        <f>'Link types'!H613</f>
        <v>0</v>
      </c>
      <c r="H634" s="32">
        <f>'Link types'!I613</f>
        <v>0</v>
      </c>
      <c r="I634" s="32">
        <f>'Link types'!J613</f>
        <v>0</v>
      </c>
      <c r="J634" s="32">
        <f>'Link types'!K613</f>
        <v>0</v>
      </c>
      <c r="K634" s="32">
        <f>'Link types'!M613</f>
        <v>0</v>
      </c>
      <c r="L634" s="32">
        <f>'Link types'!N613</f>
        <v>0</v>
      </c>
      <c r="M634" s="32">
        <f>'Link types'!O613</f>
        <v>0</v>
      </c>
      <c r="N634" s="32">
        <f>'Link types'!P613</f>
        <v>0</v>
      </c>
      <c r="O634" s="32">
        <f>'Link types'!Q613</f>
        <v>0</v>
      </c>
      <c r="P634" s="32">
        <f>'Link types'!R613</f>
        <v>0</v>
      </c>
      <c r="Q634" s="32">
        <f>'Link types'!S613</f>
        <v>0</v>
      </c>
      <c r="R634" s="32">
        <f>'Link types'!T613</f>
        <v>0</v>
      </c>
      <c r="S634" s="32">
        <f>'Link types'!U613</f>
        <v>0</v>
      </c>
      <c r="T634" s="32">
        <f>'Link types'!V613</f>
        <v>0</v>
      </c>
      <c r="U634" s="32">
        <f>'Link types'!W613</f>
        <v>10</v>
      </c>
      <c r="V634" s="32">
        <f>'Link types'!X613</f>
        <v>10</v>
      </c>
      <c r="W634" s="32">
        <f>'Link types'!Y613</f>
        <v>10</v>
      </c>
      <c r="X634" s="32" t="str">
        <f>'Link types'!Z613</f>
        <v/>
      </c>
      <c r="Y634" s="32"/>
    </row>
    <row r="635" spans="1:25" x14ac:dyDescent="0.25">
      <c r="A635" s="32">
        <f>'Link types'!B614</f>
        <v>712</v>
      </c>
      <c r="B635" s="32">
        <f>'Link types'!C614</f>
        <v>70</v>
      </c>
      <c r="C635" s="32" t="str">
        <f>'Link types'!D614</f>
        <v>free</v>
      </c>
      <c r="D635" s="32">
        <f>'Link types'!E614</f>
        <v>1</v>
      </c>
      <c r="E635" s="32">
        <f>'Link types'!F614</f>
        <v>1000</v>
      </c>
      <c r="F635" s="32" t="str">
        <f>'Link types'!G614</f>
        <v/>
      </c>
      <c r="G635" s="32">
        <f>'Link types'!H614</f>
        <v>0</v>
      </c>
      <c r="H635" s="32">
        <f>'Link types'!I614</f>
        <v>0</v>
      </c>
      <c r="I635" s="32">
        <f>'Link types'!J614</f>
        <v>0</v>
      </c>
      <c r="J635" s="32">
        <f>'Link types'!K614</f>
        <v>0</v>
      </c>
      <c r="K635" s="32">
        <f>'Link types'!M614</f>
        <v>0</v>
      </c>
      <c r="L635" s="32">
        <f>'Link types'!N614</f>
        <v>0</v>
      </c>
      <c r="M635" s="32">
        <f>'Link types'!O614</f>
        <v>0</v>
      </c>
      <c r="N635" s="32">
        <f>'Link types'!P614</f>
        <v>0</v>
      </c>
      <c r="O635" s="32">
        <f>'Link types'!Q614</f>
        <v>0</v>
      </c>
      <c r="P635" s="32">
        <f>'Link types'!R614</f>
        <v>0</v>
      </c>
      <c r="Q635" s="32">
        <f>'Link types'!S614</f>
        <v>0</v>
      </c>
      <c r="R635" s="32">
        <f>'Link types'!T614</f>
        <v>0</v>
      </c>
      <c r="S635" s="32">
        <f>'Link types'!U614</f>
        <v>0</v>
      </c>
      <c r="T635" s="32">
        <f>'Link types'!V614</f>
        <v>0</v>
      </c>
      <c r="U635" s="32">
        <f>'Link types'!W614</f>
        <v>10</v>
      </c>
      <c r="V635" s="32">
        <f>'Link types'!X614</f>
        <v>10</v>
      </c>
      <c r="W635" s="32">
        <f>'Link types'!Y614</f>
        <v>10</v>
      </c>
      <c r="X635" s="32" t="str">
        <f>'Link types'!Z614</f>
        <v/>
      </c>
      <c r="Y635" s="32"/>
    </row>
    <row r="636" spans="1:25" x14ac:dyDescent="0.25">
      <c r="A636" s="32">
        <f>'Link types'!B615</f>
        <v>713</v>
      </c>
      <c r="B636" s="32">
        <f>'Link types'!C615</f>
        <v>70</v>
      </c>
      <c r="C636" s="32" t="str">
        <f>'Link types'!D615</f>
        <v>free</v>
      </c>
      <c r="D636" s="32">
        <f>'Link types'!E615</f>
        <v>1</v>
      </c>
      <c r="E636" s="32">
        <f>'Link types'!F615</f>
        <v>1000</v>
      </c>
      <c r="F636" s="32" t="str">
        <f>'Link types'!G615</f>
        <v/>
      </c>
      <c r="G636" s="32">
        <f>'Link types'!H615</f>
        <v>0</v>
      </c>
      <c r="H636" s="32">
        <f>'Link types'!I615</f>
        <v>0</v>
      </c>
      <c r="I636" s="32">
        <f>'Link types'!J615</f>
        <v>0</v>
      </c>
      <c r="J636" s="32">
        <f>'Link types'!K615</f>
        <v>0</v>
      </c>
      <c r="K636" s="32">
        <f>'Link types'!M615</f>
        <v>0</v>
      </c>
      <c r="L636" s="32">
        <f>'Link types'!N615</f>
        <v>0</v>
      </c>
      <c r="M636" s="32">
        <f>'Link types'!O615</f>
        <v>0</v>
      </c>
      <c r="N636" s="32">
        <f>'Link types'!P615</f>
        <v>0</v>
      </c>
      <c r="O636" s="32">
        <f>'Link types'!Q615</f>
        <v>0</v>
      </c>
      <c r="P636" s="32">
        <f>'Link types'!R615</f>
        <v>0</v>
      </c>
      <c r="Q636" s="32">
        <f>'Link types'!S615</f>
        <v>0</v>
      </c>
      <c r="R636" s="32">
        <f>'Link types'!T615</f>
        <v>0</v>
      </c>
      <c r="S636" s="32">
        <f>'Link types'!U615</f>
        <v>0</v>
      </c>
      <c r="T636" s="32">
        <f>'Link types'!V615</f>
        <v>0</v>
      </c>
      <c r="U636" s="32">
        <f>'Link types'!W615</f>
        <v>10</v>
      </c>
      <c r="V636" s="32">
        <f>'Link types'!X615</f>
        <v>10</v>
      </c>
      <c r="W636" s="32">
        <f>'Link types'!Y615</f>
        <v>10</v>
      </c>
      <c r="X636" s="32" t="str">
        <f>'Link types'!Z615</f>
        <v/>
      </c>
      <c r="Y636" s="32"/>
    </row>
    <row r="637" spans="1:25" x14ac:dyDescent="0.25">
      <c r="A637" s="32">
        <f>'Link types'!B616</f>
        <v>714</v>
      </c>
      <c r="B637" s="32">
        <f>'Link types'!C616</f>
        <v>70</v>
      </c>
      <c r="C637" s="32" t="str">
        <f>'Link types'!D616</f>
        <v>free</v>
      </c>
      <c r="D637" s="32">
        <f>'Link types'!E616</f>
        <v>1</v>
      </c>
      <c r="E637" s="32">
        <f>'Link types'!F616</f>
        <v>1000</v>
      </c>
      <c r="F637" s="32" t="str">
        <f>'Link types'!G616</f>
        <v/>
      </c>
      <c r="G637" s="32">
        <f>'Link types'!H616</f>
        <v>0</v>
      </c>
      <c r="H637" s="32">
        <f>'Link types'!I616</f>
        <v>0</v>
      </c>
      <c r="I637" s="32">
        <f>'Link types'!J616</f>
        <v>0</v>
      </c>
      <c r="J637" s="32">
        <f>'Link types'!K616</f>
        <v>0</v>
      </c>
      <c r="K637" s="32">
        <f>'Link types'!M616</f>
        <v>0</v>
      </c>
      <c r="L637" s="32">
        <f>'Link types'!N616</f>
        <v>0</v>
      </c>
      <c r="M637" s="32">
        <f>'Link types'!O616</f>
        <v>0</v>
      </c>
      <c r="N637" s="32">
        <f>'Link types'!P616</f>
        <v>0</v>
      </c>
      <c r="O637" s="32">
        <f>'Link types'!Q616</f>
        <v>0</v>
      </c>
      <c r="P637" s="32">
        <f>'Link types'!R616</f>
        <v>0</v>
      </c>
      <c r="Q637" s="32">
        <f>'Link types'!S616</f>
        <v>0</v>
      </c>
      <c r="R637" s="32">
        <f>'Link types'!T616</f>
        <v>0</v>
      </c>
      <c r="S637" s="32">
        <f>'Link types'!U616</f>
        <v>0</v>
      </c>
      <c r="T637" s="32">
        <f>'Link types'!V616</f>
        <v>0</v>
      </c>
      <c r="U637" s="32">
        <f>'Link types'!W616</f>
        <v>10</v>
      </c>
      <c r="V637" s="32">
        <f>'Link types'!X616</f>
        <v>10</v>
      </c>
      <c r="W637" s="32">
        <f>'Link types'!Y616</f>
        <v>10</v>
      </c>
      <c r="X637" s="32" t="str">
        <f>'Link types'!Z616</f>
        <v/>
      </c>
      <c r="Y637" s="32"/>
    </row>
    <row r="638" spans="1:25" x14ac:dyDescent="0.25">
      <c r="A638" s="32">
        <f>'Link types'!B617</f>
        <v>715</v>
      </c>
      <c r="B638" s="32">
        <f>'Link types'!C617</f>
        <v>70</v>
      </c>
      <c r="C638" s="32" t="str">
        <f>'Link types'!D617</f>
        <v>free</v>
      </c>
      <c r="D638" s="32">
        <f>'Link types'!E617</f>
        <v>1</v>
      </c>
      <c r="E638" s="32">
        <f>'Link types'!F617</f>
        <v>1000</v>
      </c>
      <c r="F638" s="32" t="str">
        <f>'Link types'!G617</f>
        <v/>
      </c>
      <c r="G638" s="32">
        <f>'Link types'!H617</f>
        <v>0</v>
      </c>
      <c r="H638" s="32">
        <f>'Link types'!I617</f>
        <v>0</v>
      </c>
      <c r="I638" s="32">
        <f>'Link types'!J617</f>
        <v>0</v>
      </c>
      <c r="J638" s="32">
        <f>'Link types'!K617</f>
        <v>0</v>
      </c>
      <c r="K638" s="32">
        <f>'Link types'!M617</f>
        <v>0</v>
      </c>
      <c r="L638" s="32">
        <f>'Link types'!N617</f>
        <v>0</v>
      </c>
      <c r="M638" s="32">
        <f>'Link types'!O617</f>
        <v>0</v>
      </c>
      <c r="N638" s="32">
        <f>'Link types'!P617</f>
        <v>0</v>
      </c>
      <c r="O638" s="32">
        <f>'Link types'!Q617</f>
        <v>0</v>
      </c>
      <c r="P638" s="32">
        <f>'Link types'!R617</f>
        <v>0</v>
      </c>
      <c r="Q638" s="32">
        <f>'Link types'!S617</f>
        <v>0</v>
      </c>
      <c r="R638" s="32">
        <f>'Link types'!T617</f>
        <v>0</v>
      </c>
      <c r="S638" s="32">
        <f>'Link types'!U617</f>
        <v>0</v>
      </c>
      <c r="T638" s="32">
        <f>'Link types'!V617</f>
        <v>0</v>
      </c>
      <c r="U638" s="32">
        <f>'Link types'!W617</f>
        <v>10</v>
      </c>
      <c r="V638" s="32">
        <f>'Link types'!X617</f>
        <v>10</v>
      </c>
      <c r="W638" s="32">
        <f>'Link types'!Y617</f>
        <v>10</v>
      </c>
      <c r="X638" s="32" t="str">
        <f>'Link types'!Z617</f>
        <v/>
      </c>
      <c r="Y638" s="32"/>
    </row>
    <row r="639" spans="1:25" x14ac:dyDescent="0.25">
      <c r="A639" s="32">
        <f>'Link types'!B618</f>
        <v>716</v>
      </c>
      <c r="B639" s="32">
        <f>'Link types'!C618</f>
        <v>70</v>
      </c>
      <c r="C639" s="32" t="str">
        <f>'Link types'!D618</f>
        <v>free</v>
      </c>
      <c r="D639" s="32">
        <f>'Link types'!E618</f>
        <v>1</v>
      </c>
      <c r="E639" s="32">
        <f>'Link types'!F618</f>
        <v>1000</v>
      </c>
      <c r="F639" s="32" t="str">
        <f>'Link types'!G618</f>
        <v/>
      </c>
      <c r="G639" s="32">
        <f>'Link types'!H618</f>
        <v>0</v>
      </c>
      <c r="H639" s="32">
        <f>'Link types'!I618</f>
        <v>0</v>
      </c>
      <c r="I639" s="32">
        <f>'Link types'!J618</f>
        <v>0</v>
      </c>
      <c r="J639" s="32">
        <f>'Link types'!K618</f>
        <v>0</v>
      </c>
      <c r="K639" s="32">
        <f>'Link types'!M618</f>
        <v>0</v>
      </c>
      <c r="L639" s="32">
        <f>'Link types'!N618</f>
        <v>0</v>
      </c>
      <c r="M639" s="32">
        <f>'Link types'!O618</f>
        <v>0</v>
      </c>
      <c r="N639" s="32">
        <f>'Link types'!P618</f>
        <v>0</v>
      </c>
      <c r="O639" s="32">
        <f>'Link types'!Q618</f>
        <v>0</v>
      </c>
      <c r="P639" s="32">
        <f>'Link types'!R618</f>
        <v>0</v>
      </c>
      <c r="Q639" s="32">
        <f>'Link types'!S618</f>
        <v>0</v>
      </c>
      <c r="R639" s="32">
        <f>'Link types'!T618</f>
        <v>0</v>
      </c>
      <c r="S639" s="32">
        <f>'Link types'!U618</f>
        <v>0</v>
      </c>
      <c r="T639" s="32">
        <f>'Link types'!V618</f>
        <v>0</v>
      </c>
      <c r="U639" s="32">
        <f>'Link types'!W618</f>
        <v>10</v>
      </c>
      <c r="V639" s="32">
        <f>'Link types'!X618</f>
        <v>10</v>
      </c>
      <c r="W639" s="32">
        <f>'Link types'!Y618</f>
        <v>10</v>
      </c>
      <c r="X639" s="32" t="str">
        <f>'Link types'!Z618</f>
        <v/>
      </c>
      <c r="Y639" s="32"/>
    </row>
    <row r="640" spans="1:25" x14ac:dyDescent="0.25">
      <c r="A640" s="32">
        <f>'Link types'!B619</f>
        <v>717</v>
      </c>
      <c r="B640" s="32">
        <f>'Link types'!C619</f>
        <v>70</v>
      </c>
      <c r="C640" s="32" t="str">
        <f>'Link types'!D619</f>
        <v>free</v>
      </c>
      <c r="D640" s="32">
        <f>'Link types'!E619</f>
        <v>1</v>
      </c>
      <c r="E640" s="32">
        <f>'Link types'!F619</f>
        <v>1000</v>
      </c>
      <c r="F640" s="32" t="str">
        <f>'Link types'!G619</f>
        <v/>
      </c>
      <c r="G640" s="32">
        <f>'Link types'!H619</f>
        <v>0</v>
      </c>
      <c r="H640" s="32">
        <f>'Link types'!I619</f>
        <v>0</v>
      </c>
      <c r="I640" s="32">
        <f>'Link types'!J619</f>
        <v>0</v>
      </c>
      <c r="J640" s="32">
        <f>'Link types'!K619</f>
        <v>0</v>
      </c>
      <c r="K640" s="32">
        <f>'Link types'!M619</f>
        <v>0</v>
      </c>
      <c r="L640" s="32">
        <f>'Link types'!N619</f>
        <v>0</v>
      </c>
      <c r="M640" s="32">
        <f>'Link types'!O619</f>
        <v>0</v>
      </c>
      <c r="N640" s="32">
        <f>'Link types'!P619</f>
        <v>0</v>
      </c>
      <c r="O640" s="32">
        <f>'Link types'!Q619</f>
        <v>0</v>
      </c>
      <c r="P640" s="32">
        <f>'Link types'!R619</f>
        <v>0</v>
      </c>
      <c r="Q640" s="32">
        <f>'Link types'!S619</f>
        <v>0</v>
      </c>
      <c r="R640" s="32">
        <f>'Link types'!T619</f>
        <v>0</v>
      </c>
      <c r="S640" s="32">
        <f>'Link types'!U619</f>
        <v>0</v>
      </c>
      <c r="T640" s="32">
        <f>'Link types'!V619</f>
        <v>0</v>
      </c>
      <c r="U640" s="32">
        <f>'Link types'!W619</f>
        <v>10</v>
      </c>
      <c r="V640" s="32">
        <f>'Link types'!X619</f>
        <v>10</v>
      </c>
      <c r="W640" s="32">
        <f>'Link types'!Y619</f>
        <v>10</v>
      </c>
      <c r="X640" s="32" t="str">
        <f>'Link types'!Z619</f>
        <v/>
      </c>
      <c r="Y640" s="32"/>
    </row>
    <row r="641" spans="1:25" x14ac:dyDescent="0.25">
      <c r="A641" s="32">
        <f>'Link types'!B620</f>
        <v>718</v>
      </c>
      <c r="B641" s="32">
        <f>'Link types'!C620</f>
        <v>70</v>
      </c>
      <c r="C641" s="32" t="str">
        <f>'Link types'!D620</f>
        <v>free</v>
      </c>
      <c r="D641" s="32">
        <f>'Link types'!E620</f>
        <v>1</v>
      </c>
      <c r="E641" s="32">
        <f>'Link types'!F620</f>
        <v>1000</v>
      </c>
      <c r="F641" s="32" t="str">
        <f>'Link types'!G620</f>
        <v/>
      </c>
      <c r="G641" s="32">
        <f>'Link types'!H620</f>
        <v>0</v>
      </c>
      <c r="H641" s="32">
        <f>'Link types'!I620</f>
        <v>0</v>
      </c>
      <c r="I641" s="32">
        <f>'Link types'!J620</f>
        <v>0</v>
      </c>
      <c r="J641" s="32">
        <f>'Link types'!K620</f>
        <v>0</v>
      </c>
      <c r="K641" s="32">
        <f>'Link types'!M620</f>
        <v>0</v>
      </c>
      <c r="L641" s="32">
        <f>'Link types'!N620</f>
        <v>0</v>
      </c>
      <c r="M641" s="32">
        <f>'Link types'!O620</f>
        <v>0</v>
      </c>
      <c r="N641" s="32">
        <f>'Link types'!P620</f>
        <v>0</v>
      </c>
      <c r="O641" s="32">
        <f>'Link types'!Q620</f>
        <v>0</v>
      </c>
      <c r="P641" s="32">
        <f>'Link types'!R620</f>
        <v>0</v>
      </c>
      <c r="Q641" s="32">
        <f>'Link types'!S620</f>
        <v>0</v>
      </c>
      <c r="R641" s="32">
        <f>'Link types'!T620</f>
        <v>0</v>
      </c>
      <c r="S641" s="32">
        <f>'Link types'!U620</f>
        <v>0</v>
      </c>
      <c r="T641" s="32">
        <f>'Link types'!V620</f>
        <v>0</v>
      </c>
      <c r="U641" s="32">
        <f>'Link types'!W620</f>
        <v>10</v>
      </c>
      <c r="V641" s="32">
        <f>'Link types'!X620</f>
        <v>10</v>
      </c>
      <c r="W641" s="32">
        <f>'Link types'!Y620</f>
        <v>10</v>
      </c>
      <c r="X641" s="32" t="str">
        <f>'Link types'!Z620</f>
        <v/>
      </c>
      <c r="Y641" s="32"/>
    </row>
    <row r="642" spans="1:25" x14ac:dyDescent="0.25">
      <c r="A642" s="32">
        <f>'Link types'!B621</f>
        <v>719</v>
      </c>
      <c r="B642" s="32">
        <f>'Link types'!C621</f>
        <v>70</v>
      </c>
      <c r="C642" s="32" t="str">
        <f>'Link types'!D621</f>
        <v>free</v>
      </c>
      <c r="D642" s="32">
        <f>'Link types'!E621</f>
        <v>1</v>
      </c>
      <c r="E642" s="32">
        <f>'Link types'!F621</f>
        <v>1000</v>
      </c>
      <c r="F642" s="32" t="str">
        <f>'Link types'!G621</f>
        <v/>
      </c>
      <c r="G642" s="32">
        <f>'Link types'!H621</f>
        <v>0</v>
      </c>
      <c r="H642" s="32">
        <f>'Link types'!I621</f>
        <v>0</v>
      </c>
      <c r="I642" s="32">
        <f>'Link types'!J621</f>
        <v>0</v>
      </c>
      <c r="J642" s="32">
        <f>'Link types'!K621</f>
        <v>0</v>
      </c>
      <c r="K642" s="32">
        <f>'Link types'!M621</f>
        <v>0</v>
      </c>
      <c r="L642" s="32">
        <f>'Link types'!N621</f>
        <v>0</v>
      </c>
      <c r="M642" s="32">
        <f>'Link types'!O621</f>
        <v>0</v>
      </c>
      <c r="N642" s="32">
        <f>'Link types'!P621</f>
        <v>0</v>
      </c>
      <c r="O642" s="32">
        <f>'Link types'!Q621</f>
        <v>0</v>
      </c>
      <c r="P642" s="32">
        <f>'Link types'!R621</f>
        <v>0</v>
      </c>
      <c r="Q642" s="32">
        <f>'Link types'!S621</f>
        <v>0</v>
      </c>
      <c r="R642" s="32">
        <f>'Link types'!T621</f>
        <v>0</v>
      </c>
      <c r="S642" s="32">
        <f>'Link types'!U621</f>
        <v>0</v>
      </c>
      <c r="T642" s="32">
        <f>'Link types'!V621</f>
        <v>0</v>
      </c>
      <c r="U642" s="32">
        <f>'Link types'!W621</f>
        <v>10</v>
      </c>
      <c r="V642" s="32">
        <f>'Link types'!X621</f>
        <v>10</v>
      </c>
      <c r="W642" s="32">
        <f>'Link types'!Y621</f>
        <v>10</v>
      </c>
      <c r="X642" s="32" t="str">
        <f>'Link types'!Z621</f>
        <v/>
      </c>
      <c r="Y642" s="32"/>
    </row>
    <row r="643" spans="1:25" x14ac:dyDescent="0.25">
      <c r="A643" s="32">
        <f>'Link types'!B622</f>
        <v>720</v>
      </c>
      <c r="B643" s="32">
        <f>'Link types'!C622</f>
        <v>70</v>
      </c>
      <c r="C643" s="32" t="str">
        <f>'Link types'!D622</f>
        <v>free</v>
      </c>
      <c r="D643" s="32">
        <f>'Link types'!E622</f>
        <v>1</v>
      </c>
      <c r="E643" s="32">
        <f>'Link types'!F622</f>
        <v>1000</v>
      </c>
      <c r="F643" s="32" t="str">
        <f>'Link types'!G622</f>
        <v/>
      </c>
      <c r="G643" s="32">
        <f>'Link types'!H622</f>
        <v>0</v>
      </c>
      <c r="H643" s="32">
        <f>'Link types'!I622</f>
        <v>0</v>
      </c>
      <c r="I643" s="32">
        <f>'Link types'!J622</f>
        <v>0</v>
      </c>
      <c r="J643" s="32">
        <f>'Link types'!K622</f>
        <v>0</v>
      </c>
      <c r="K643" s="32">
        <f>'Link types'!M622</f>
        <v>0</v>
      </c>
      <c r="L643" s="32">
        <f>'Link types'!N622</f>
        <v>0</v>
      </c>
      <c r="M643" s="32">
        <f>'Link types'!O622</f>
        <v>0</v>
      </c>
      <c r="N643" s="32">
        <f>'Link types'!P622</f>
        <v>0</v>
      </c>
      <c r="O643" s="32">
        <f>'Link types'!Q622</f>
        <v>0</v>
      </c>
      <c r="P643" s="32">
        <f>'Link types'!R622</f>
        <v>0</v>
      </c>
      <c r="Q643" s="32">
        <f>'Link types'!S622</f>
        <v>0</v>
      </c>
      <c r="R643" s="32">
        <f>'Link types'!T622</f>
        <v>0</v>
      </c>
      <c r="S643" s="32">
        <f>'Link types'!U622</f>
        <v>0</v>
      </c>
      <c r="T643" s="32">
        <f>'Link types'!V622</f>
        <v>0</v>
      </c>
      <c r="U643" s="32">
        <f>'Link types'!W622</f>
        <v>10</v>
      </c>
      <c r="V643" s="32">
        <f>'Link types'!X622</f>
        <v>10</v>
      </c>
      <c r="W643" s="32">
        <f>'Link types'!Y622</f>
        <v>10</v>
      </c>
      <c r="X643" s="32" t="str">
        <f>'Link types'!Z622</f>
        <v/>
      </c>
      <c r="Y643" s="32"/>
    </row>
    <row r="644" spans="1:25" x14ac:dyDescent="0.25">
      <c r="A644" s="32">
        <f>'Link types'!B623</f>
        <v>721</v>
      </c>
      <c r="B644" s="32">
        <f>'Link types'!C623</f>
        <v>70</v>
      </c>
      <c r="C644" s="32" t="str">
        <f>'Link types'!D623</f>
        <v>free</v>
      </c>
      <c r="D644" s="32">
        <f>'Link types'!E623</f>
        <v>1</v>
      </c>
      <c r="E644" s="32">
        <f>'Link types'!F623</f>
        <v>1000</v>
      </c>
      <c r="F644" s="32" t="str">
        <f>'Link types'!G623</f>
        <v/>
      </c>
      <c r="G644" s="32">
        <f>'Link types'!H623</f>
        <v>0</v>
      </c>
      <c r="H644" s="32">
        <f>'Link types'!I623</f>
        <v>0</v>
      </c>
      <c r="I644" s="32">
        <f>'Link types'!J623</f>
        <v>0</v>
      </c>
      <c r="J644" s="32">
        <f>'Link types'!K623</f>
        <v>0</v>
      </c>
      <c r="K644" s="32">
        <f>'Link types'!M623</f>
        <v>0</v>
      </c>
      <c r="L644" s="32">
        <f>'Link types'!N623</f>
        <v>0</v>
      </c>
      <c r="M644" s="32">
        <f>'Link types'!O623</f>
        <v>0</v>
      </c>
      <c r="N644" s="32">
        <f>'Link types'!P623</f>
        <v>0</v>
      </c>
      <c r="O644" s="32">
        <f>'Link types'!Q623</f>
        <v>0</v>
      </c>
      <c r="P644" s="32">
        <f>'Link types'!R623</f>
        <v>0</v>
      </c>
      <c r="Q644" s="32">
        <f>'Link types'!S623</f>
        <v>0</v>
      </c>
      <c r="R644" s="32">
        <f>'Link types'!T623</f>
        <v>0</v>
      </c>
      <c r="S644" s="32">
        <f>'Link types'!U623</f>
        <v>0</v>
      </c>
      <c r="T644" s="32">
        <f>'Link types'!V623</f>
        <v>0</v>
      </c>
      <c r="U644" s="32">
        <f>'Link types'!W623</f>
        <v>10</v>
      </c>
      <c r="V644" s="32">
        <f>'Link types'!X623</f>
        <v>10</v>
      </c>
      <c r="W644" s="32">
        <f>'Link types'!Y623</f>
        <v>10</v>
      </c>
      <c r="X644" s="32" t="str">
        <f>'Link types'!Z623</f>
        <v/>
      </c>
      <c r="Y644" s="32"/>
    </row>
    <row r="645" spans="1:25" x14ac:dyDescent="0.25">
      <c r="A645" s="32">
        <f>'Link types'!B624</f>
        <v>722</v>
      </c>
      <c r="B645" s="32">
        <f>'Link types'!C624</f>
        <v>70</v>
      </c>
      <c r="C645" s="32" t="str">
        <f>'Link types'!D624</f>
        <v>free</v>
      </c>
      <c r="D645" s="32">
        <f>'Link types'!E624</f>
        <v>1</v>
      </c>
      <c r="E645" s="32">
        <f>'Link types'!F624</f>
        <v>1000</v>
      </c>
      <c r="F645" s="32" t="str">
        <f>'Link types'!G624</f>
        <v/>
      </c>
      <c r="G645" s="32">
        <f>'Link types'!H624</f>
        <v>0</v>
      </c>
      <c r="H645" s="32">
        <f>'Link types'!I624</f>
        <v>0</v>
      </c>
      <c r="I645" s="32">
        <f>'Link types'!J624</f>
        <v>0</v>
      </c>
      <c r="J645" s="32">
        <f>'Link types'!K624</f>
        <v>0</v>
      </c>
      <c r="K645" s="32">
        <f>'Link types'!M624</f>
        <v>0</v>
      </c>
      <c r="L645" s="32">
        <f>'Link types'!N624</f>
        <v>0</v>
      </c>
      <c r="M645" s="32">
        <f>'Link types'!O624</f>
        <v>0</v>
      </c>
      <c r="N645" s="32">
        <f>'Link types'!P624</f>
        <v>0</v>
      </c>
      <c r="O645" s="32">
        <f>'Link types'!Q624</f>
        <v>0</v>
      </c>
      <c r="P645" s="32">
        <f>'Link types'!R624</f>
        <v>0</v>
      </c>
      <c r="Q645" s="32">
        <f>'Link types'!S624</f>
        <v>0</v>
      </c>
      <c r="R645" s="32">
        <f>'Link types'!T624</f>
        <v>0</v>
      </c>
      <c r="S645" s="32">
        <f>'Link types'!U624</f>
        <v>0</v>
      </c>
      <c r="T645" s="32">
        <f>'Link types'!V624</f>
        <v>0</v>
      </c>
      <c r="U645" s="32">
        <f>'Link types'!W624</f>
        <v>10</v>
      </c>
      <c r="V645" s="32">
        <f>'Link types'!X624</f>
        <v>10</v>
      </c>
      <c r="W645" s="32">
        <f>'Link types'!Y624</f>
        <v>10</v>
      </c>
      <c r="X645" s="32" t="str">
        <f>'Link types'!Z624</f>
        <v/>
      </c>
      <c r="Y645" s="32"/>
    </row>
    <row r="646" spans="1:25" x14ac:dyDescent="0.25">
      <c r="A646" s="32">
        <f>'Link types'!B625</f>
        <v>723</v>
      </c>
      <c r="B646" s="32">
        <f>'Link types'!C625</f>
        <v>70</v>
      </c>
      <c r="C646" s="32" t="str">
        <f>'Link types'!D625</f>
        <v>free</v>
      </c>
      <c r="D646" s="32">
        <f>'Link types'!E625</f>
        <v>1</v>
      </c>
      <c r="E646" s="32">
        <f>'Link types'!F625</f>
        <v>1000</v>
      </c>
      <c r="F646" s="32" t="str">
        <f>'Link types'!G625</f>
        <v/>
      </c>
      <c r="G646" s="32">
        <f>'Link types'!H625</f>
        <v>0</v>
      </c>
      <c r="H646" s="32">
        <f>'Link types'!I625</f>
        <v>0</v>
      </c>
      <c r="I646" s="32">
        <f>'Link types'!J625</f>
        <v>0</v>
      </c>
      <c r="J646" s="32">
        <f>'Link types'!K625</f>
        <v>0</v>
      </c>
      <c r="K646" s="32">
        <f>'Link types'!M625</f>
        <v>0</v>
      </c>
      <c r="L646" s="32">
        <f>'Link types'!N625</f>
        <v>0</v>
      </c>
      <c r="M646" s="32">
        <f>'Link types'!O625</f>
        <v>0</v>
      </c>
      <c r="N646" s="32">
        <f>'Link types'!P625</f>
        <v>0</v>
      </c>
      <c r="O646" s="32">
        <f>'Link types'!Q625</f>
        <v>0</v>
      </c>
      <c r="P646" s="32">
        <f>'Link types'!R625</f>
        <v>0</v>
      </c>
      <c r="Q646" s="32">
        <f>'Link types'!S625</f>
        <v>0</v>
      </c>
      <c r="R646" s="32">
        <f>'Link types'!T625</f>
        <v>0</v>
      </c>
      <c r="S646" s="32">
        <f>'Link types'!U625</f>
        <v>0</v>
      </c>
      <c r="T646" s="32">
        <f>'Link types'!V625</f>
        <v>0</v>
      </c>
      <c r="U646" s="32">
        <f>'Link types'!W625</f>
        <v>10</v>
      </c>
      <c r="V646" s="32">
        <f>'Link types'!X625</f>
        <v>10</v>
      </c>
      <c r="W646" s="32">
        <f>'Link types'!Y625</f>
        <v>10</v>
      </c>
      <c r="X646" s="32" t="str">
        <f>'Link types'!Z625</f>
        <v/>
      </c>
      <c r="Y646" s="32"/>
    </row>
    <row r="647" spans="1:25" x14ac:dyDescent="0.25">
      <c r="A647" s="32">
        <f>'Link types'!B626</f>
        <v>724</v>
      </c>
      <c r="B647" s="32">
        <f>'Link types'!C626</f>
        <v>70</v>
      </c>
      <c r="C647" s="32" t="str">
        <f>'Link types'!D626</f>
        <v>free</v>
      </c>
      <c r="D647" s="32">
        <f>'Link types'!E626</f>
        <v>1</v>
      </c>
      <c r="E647" s="32">
        <f>'Link types'!F626</f>
        <v>1000</v>
      </c>
      <c r="F647" s="32" t="str">
        <f>'Link types'!G626</f>
        <v/>
      </c>
      <c r="G647" s="32">
        <f>'Link types'!H626</f>
        <v>0</v>
      </c>
      <c r="H647" s="32">
        <f>'Link types'!I626</f>
        <v>0</v>
      </c>
      <c r="I647" s="32">
        <f>'Link types'!J626</f>
        <v>0</v>
      </c>
      <c r="J647" s="32">
        <f>'Link types'!K626</f>
        <v>0</v>
      </c>
      <c r="K647" s="32">
        <f>'Link types'!M626</f>
        <v>0</v>
      </c>
      <c r="L647" s="32">
        <f>'Link types'!N626</f>
        <v>0</v>
      </c>
      <c r="M647" s="32">
        <f>'Link types'!O626</f>
        <v>0</v>
      </c>
      <c r="N647" s="32">
        <f>'Link types'!P626</f>
        <v>0</v>
      </c>
      <c r="O647" s="32">
        <f>'Link types'!Q626</f>
        <v>0</v>
      </c>
      <c r="P647" s="32">
        <f>'Link types'!R626</f>
        <v>0</v>
      </c>
      <c r="Q647" s="32">
        <f>'Link types'!S626</f>
        <v>0</v>
      </c>
      <c r="R647" s="32">
        <f>'Link types'!T626</f>
        <v>0</v>
      </c>
      <c r="S647" s="32">
        <f>'Link types'!U626</f>
        <v>0</v>
      </c>
      <c r="T647" s="32">
        <f>'Link types'!V626</f>
        <v>0</v>
      </c>
      <c r="U647" s="32">
        <f>'Link types'!W626</f>
        <v>10</v>
      </c>
      <c r="V647" s="32">
        <f>'Link types'!X626</f>
        <v>10</v>
      </c>
      <c r="W647" s="32">
        <f>'Link types'!Y626</f>
        <v>10</v>
      </c>
      <c r="X647" s="32" t="str">
        <f>'Link types'!Z626</f>
        <v/>
      </c>
      <c r="Y647" s="32"/>
    </row>
    <row r="648" spans="1:25" x14ac:dyDescent="0.25">
      <c r="A648" s="32">
        <f>'Link types'!B627</f>
        <v>725</v>
      </c>
      <c r="B648" s="32">
        <f>'Link types'!C627</f>
        <v>70</v>
      </c>
      <c r="C648" s="32" t="str">
        <f>'Link types'!D627</f>
        <v>free</v>
      </c>
      <c r="D648" s="32">
        <f>'Link types'!E627</f>
        <v>1</v>
      </c>
      <c r="E648" s="32">
        <f>'Link types'!F627</f>
        <v>1000</v>
      </c>
      <c r="F648" s="32" t="str">
        <f>'Link types'!G627</f>
        <v/>
      </c>
      <c r="G648" s="32">
        <f>'Link types'!H627</f>
        <v>0</v>
      </c>
      <c r="H648" s="32">
        <f>'Link types'!I627</f>
        <v>0</v>
      </c>
      <c r="I648" s="32">
        <f>'Link types'!J627</f>
        <v>0</v>
      </c>
      <c r="J648" s="32">
        <f>'Link types'!K627</f>
        <v>0</v>
      </c>
      <c r="K648" s="32">
        <f>'Link types'!M627</f>
        <v>0</v>
      </c>
      <c r="L648" s="32">
        <f>'Link types'!N627</f>
        <v>0</v>
      </c>
      <c r="M648" s="32">
        <f>'Link types'!O627</f>
        <v>0</v>
      </c>
      <c r="N648" s="32">
        <f>'Link types'!P627</f>
        <v>0</v>
      </c>
      <c r="O648" s="32">
        <f>'Link types'!Q627</f>
        <v>0</v>
      </c>
      <c r="P648" s="32">
        <f>'Link types'!R627</f>
        <v>0</v>
      </c>
      <c r="Q648" s="32">
        <f>'Link types'!S627</f>
        <v>0</v>
      </c>
      <c r="R648" s="32">
        <f>'Link types'!T627</f>
        <v>0</v>
      </c>
      <c r="S648" s="32">
        <f>'Link types'!U627</f>
        <v>0</v>
      </c>
      <c r="T648" s="32">
        <f>'Link types'!V627</f>
        <v>0</v>
      </c>
      <c r="U648" s="32">
        <f>'Link types'!W627</f>
        <v>10</v>
      </c>
      <c r="V648" s="32">
        <f>'Link types'!X627</f>
        <v>10</v>
      </c>
      <c r="W648" s="32">
        <f>'Link types'!Y627</f>
        <v>10</v>
      </c>
      <c r="X648" s="32" t="str">
        <f>'Link types'!Z627</f>
        <v/>
      </c>
      <c r="Y648" s="32"/>
    </row>
    <row r="649" spans="1:25" x14ac:dyDescent="0.25">
      <c r="A649" s="32">
        <f>'Link types'!B628</f>
        <v>726</v>
      </c>
      <c r="B649" s="32">
        <f>'Link types'!C628</f>
        <v>70</v>
      </c>
      <c r="C649" s="32" t="str">
        <f>'Link types'!D628</f>
        <v>free</v>
      </c>
      <c r="D649" s="32">
        <f>'Link types'!E628</f>
        <v>1</v>
      </c>
      <c r="E649" s="32">
        <f>'Link types'!F628</f>
        <v>1000</v>
      </c>
      <c r="F649" s="32" t="str">
        <f>'Link types'!G628</f>
        <v/>
      </c>
      <c r="G649" s="32">
        <f>'Link types'!H628</f>
        <v>0</v>
      </c>
      <c r="H649" s="32">
        <f>'Link types'!I628</f>
        <v>0</v>
      </c>
      <c r="I649" s="32">
        <f>'Link types'!J628</f>
        <v>0</v>
      </c>
      <c r="J649" s="32">
        <f>'Link types'!K628</f>
        <v>0</v>
      </c>
      <c r="K649" s="32">
        <f>'Link types'!M628</f>
        <v>0</v>
      </c>
      <c r="L649" s="32">
        <f>'Link types'!N628</f>
        <v>0</v>
      </c>
      <c r="M649" s="32">
        <f>'Link types'!O628</f>
        <v>0</v>
      </c>
      <c r="N649" s="32">
        <f>'Link types'!P628</f>
        <v>0</v>
      </c>
      <c r="O649" s="32">
        <f>'Link types'!Q628</f>
        <v>0</v>
      </c>
      <c r="P649" s="32">
        <f>'Link types'!R628</f>
        <v>0</v>
      </c>
      <c r="Q649" s="32">
        <f>'Link types'!S628</f>
        <v>0</v>
      </c>
      <c r="R649" s="32">
        <f>'Link types'!T628</f>
        <v>0</v>
      </c>
      <c r="S649" s="32">
        <f>'Link types'!U628</f>
        <v>0</v>
      </c>
      <c r="T649" s="32">
        <f>'Link types'!V628</f>
        <v>0</v>
      </c>
      <c r="U649" s="32">
        <f>'Link types'!W628</f>
        <v>10</v>
      </c>
      <c r="V649" s="32">
        <f>'Link types'!X628</f>
        <v>10</v>
      </c>
      <c r="W649" s="32">
        <f>'Link types'!Y628</f>
        <v>10</v>
      </c>
      <c r="X649" s="32" t="str">
        <f>'Link types'!Z628</f>
        <v/>
      </c>
      <c r="Y649" s="32"/>
    </row>
    <row r="650" spans="1:25" x14ac:dyDescent="0.25">
      <c r="A650" s="32">
        <f>'Link types'!B629</f>
        <v>727</v>
      </c>
      <c r="B650" s="32">
        <f>'Link types'!C629</f>
        <v>70</v>
      </c>
      <c r="C650" s="32" t="str">
        <f>'Link types'!D629</f>
        <v>free</v>
      </c>
      <c r="D650" s="32">
        <f>'Link types'!E629</f>
        <v>1</v>
      </c>
      <c r="E650" s="32">
        <f>'Link types'!F629</f>
        <v>1000</v>
      </c>
      <c r="F650" s="32" t="str">
        <f>'Link types'!G629</f>
        <v/>
      </c>
      <c r="G650" s="32">
        <f>'Link types'!H629</f>
        <v>0</v>
      </c>
      <c r="H650" s="32">
        <f>'Link types'!I629</f>
        <v>0</v>
      </c>
      <c r="I650" s="32">
        <f>'Link types'!J629</f>
        <v>0</v>
      </c>
      <c r="J650" s="32">
        <f>'Link types'!K629</f>
        <v>0</v>
      </c>
      <c r="K650" s="32">
        <f>'Link types'!M629</f>
        <v>0</v>
      </c>
      <c r="L650" s="32">
        <f>'Link types'!N629</f>
        <v>0</v>
      </c>
      <c r="M650" s="32">
        <f>'Link types'!O629</f>
        <v>0</v>
      </c>
      <c r="N650" s="32">
        <f>'Link types'!P629</f>
        <v>0</v>
      </c>
      <c r="O650" s="32">
        <f>'Link types'!Q629</f>
        <v>0</v>
      </c>
      <c r="P650" s="32">
        <f>'Link types'!R629</f>
        <v>0</v>
      </c>
      <c r="Q650" s="32">
        <f>'Link types'!S629</f>
        <v>0</v>
      </c>
      <c r="R650" s="32">
        <f>'Link types'!T629</f>
        <v>0</v>
      </c>
      <c r="S650" s="32">
        <f>'Link types'!U629</f>
        <v>0</v>
      </c>
      <c r="T650" s="32">
        <f>'Link types'!V629</f>
        <v>0</v>
      </c>
      <c r="U650" s="32">
        <f>'Link types'!W629</f>
        <v>10</v>
      </c>
      <c r="V650" s="32">
        <f>'Link types'!X629</f>
        <v>10</v>
      </c>
      <c r="W650" s="32">
        <f>'Link types'!Y629</f>
        <v>10</v>
      </c>
      <c r="X650" s="32" t="str">
        <f>'Link types'!Z629</f>
        <v/>
      </c>
      <c r="Y650" s="32"/>
    </row>
    <row r="651" spans="1:25" x14ac:dyDescent="0.25">
      <c r="A651" s="32">
        <f>'Link types'!B630</f>
        <v>728</v>
      </c>
      <c r="B651" s="32">
        <f>'Link types'!C630</f>
        <v>70</v>
      </c>
      <c r="C651" s="32" t="str">
        <f>'Link types'!D630</f>
        <v>free</v>
      </c>
      <c r="D651" s="32">
        <f>'Link types'!E630</f>
        <v>1</v>
      </c>
      <c r="E651" s="32">
        <f>'Link types'!F630</f>
        <v>1000</v>
      </c>
      <c r="F651" s="32" t="str">
        <f>'Link types'!G630</f>
        <v/>
      </c>
      <c r="G651" s="32">
        <f>'Link types'!H630</f>
        <v>0</v>
      </c>
      <c r="H651" s="32">
        <f>'Link types'!I630</f>
        <v>0</v>
      </c>
      <c r="I651" s="32">
        <f>'Link types'!J630</f>
        <v>0</v>
      </c>
      <c r="J651" s="32">
        <f>'Link types'!K630</f>
        <v>0</v>
      </c>
      <c r="K651" s="32">
        <f>'Link types'!M630</f>
        <v>0</v>
      </c>
      <c r="L651" s="32">
        <f>'Link types'!N630</f>
        <v>0</v>
      </c>
      <c r="M651" s="32">
        <f>'Link types'!O630</f>
        <v>0</v>
      </c>
      <c r="N651" s="32">
        <f>'Link types'!P630</f>
        <v>0</v>
      </c>
      <c r="O651" s="32">
        <f>'Link types'!Q630</f>
        <v>0</v>
      </c>
      <c r="P651" s="32">
        <f>'Link types'!R630</f>
        <v>0</v>
      </c>
      <c r="Q651" s="32">
        <f>'Link types'!S630</f>
        <v>0</v>
      </c>
      <c r="R651" s="32">
        <f>'Link types'!T630</f>
        <v>0</v>
      </c>
      <c r="S651" s="32">
        <f>'Link types'!U630</f>
        <v>0</v>
      </c>
      <c r="T651" s="32">
        <f>'Link types'!V630</f>
        <v>0</v>
      </c>
      <c r="U651" s="32">
        <f>'Link types'!W630</f>
        <v>10</v>
      </c>
      <c r="V651" s="32">
        <f>'Link types'!X630</f>
        <v>10</v>
      </c>
      <c r="W651" s="32">
        <f>'Link types'!Y630</f>
        <v>10</v>
      </c>
      <c r="X651" s="32" t="str">
        <f>'Link types'!Z630</f>
        <v/>
      </c>
      <c r="Y651" s="32"/>
    </row>
    <row r="652" spans="1:25" x14ac:dyDescent="0.25">
      <c r="A652" s="32">
        <f>'Link types'!B631</f>
        <v>729</v>
      </c>
      <c r="B652" s="32">
        <f>'Link types'!C631</f>
        <v>70</v>
      </c>
      <c r="C652" s="32" t="str">
        <f>'Link types'!D631</f>
        <v>free</v>
      </c>
      <c r="D652" s="32">
        <f>'Link types'!E631</f>
        <v>1</v>
      </c>
      <c r="E652" s="32">
        <f>'Link types'!F631</f>
        <v>1000</v>
      </c>
      <c r="F652" s="32" t="str">
        <f>'Link types'!G631</f>
        <v/>
      </c>
      <c r="G652" s="32">
        <f>'Link types'!H631</f>
        <v>0</v>
      </c>
      <c r="H652" s="32">
        <f>'Link types'!I631</f>
        <v>0</v>
      </c>
      <c r="I652" s="32">
        <f>'Link types'!J631</f>
        <v>0</v>
      </c>
      <c r="J652" s="32">
        <f>'Link types'!K631</f>
        <v>0</v>
      </c>
      <c r="K652" s="32">
        <f>'Link types'!M631</f>
        <v>0</v>
      </c>
      <c r="L652" s="32">
        <f>'Link types'!N631</f>
        <v>0</v>
      </c>
      <c r="M652" s="32">
        <f>'Link types'!O631</f>
        <v>0</v>
      </c>
      <c r="N652" s="32">
        <f>'Link types'!P631</f>
        <v>0</v>
      </c>
      <c r="O652" s="32">
        <f>'Link types'!Q631</f>
        <v>0</v>
      </c>
      <c r="P652" s="32">
        <f>'Link types'!R631</f>
        <v>0</v>
      </c>
      <c r="Q652" s="32">
        <f>'Link types'!S631</f>
        <v>0</v>
      </c>
      <c r="R652" s="32">
        <f>'Link types'!T631</f>
        <v>0</v>
      </c>
      <c r="S652" s="32">
        <f>'Link types'!U631</f>
        <v>0</v>
      </c>
      <c r="T652" s="32">
        <f>'Link types'!V631</f>
        <v>0</v>
      </c>
      <c r="U652" s="32">
        <f>'Link types'!W631</f>
        <v>10</v>
      </c>
      <c r="V652" s="32">
        <f>'Link types'!X631</f>
        <v>10</v>
      </c>
      <c r="W652" s="32">
        <f>'Link types'!Y631</f>
        <v>10</v>
      </c>
      <c r="X652" s="32" t="str">
        <f>'Link types'!Z631</f>
        <v/>
      </c>
      <c r="Y652" s="32"/>
    </row>
    <row r="653" spans="1:25" x14ac:dyDescent="0.25">
      <c r="A653" s="32">
        <f>'Link types'!B632</f>
        <v>730</v>
      </c>
      <c r="B653" s="32">
        <f>'Link types'!C632</f>
        <v>70</v>
      </c>
      <c r="C653" s="32" t="str">
        <f>'Link types'!D632</f>
        <v>free</v>
      </c>
      <c r="D653" s="32">
        <f>'Link types'!E632</f>
        <v>1</v>
      </c>
      <c r="E653" s="32">
        <f>'Link types'!F632</f>
        <v>1000</v>
      </c>
      <c r="F653" s="32" t="str">
        <f>'Link types'!G632</f>
        <v/>
      </c>
      <c r="G653" s="32">
        <f>'Link types'!H632</f>
        <v>0</v>
      </c>
      <c r="H653" s="32">
        <f>'Link types'!I632</f>
        <v>0</v>
      </c>
      <c r="I653" s="32">
        <f>'Link types'!J632</f>
        <v>0</v>
      </c>
      <c r="J653" s="32">
        <f>'Link types'!K632</f>
        <v>0</v>
      </c>
      <c r="K653" s="32">
        <f>'Link types'!M632</f>
        <v>0</v>
      </c>
      <c r="L653" s="32">
        <f>'Link types'!N632</f>
        <v>0</v>
      </c>
      <c r="M653" s="32">
        <f>'Link types'!O632</f>
        <v>0</v>
      </c>
      <c r="N653" s="32">
        <f>'Link types'!P632</f>
        <v>0</v>
      </c>
      <c r="O653" s="32">
        <f>'Link types'!Q632</f>
        <v>0</v>
      </c>
      <c r="P653" s="32">
        <f>'Link types'!R632</f>
        <v>0</v>
      </c>
      <c r="Q653" s="32">
        <f>'Link types'!S632</f>
        <v>0</v>
      </c>
      <c r="R653" s="32">
        <f>'Link types'!T632</f>
        <v>0</v>
      </c>
      <c r="S653" s="32">
        <f>'Link types'!U632</f>
        <v>0</v>
      </c>
      <c r="T653" s="32">
        <f>'Link types'!V632</f>
        <v>0</v>
      </c>
      <c r="U653" s="32">
        <f>'Link types'!W632</f>
        <v>10</v>
      </c>
      <c r="V653" s="32">
        <f>'Link types'!X632</f>
        <v>10</v>
      </c>
      <c r="W653" s="32">
        <f>'Link types'!Y632</f>
        <v>10</v>
      </c>
      <c r="X653" s="32" t="str">
        <f>'Link types'!Z632</f>
        <v/>
      </c>
      <c r="Y653" s="32"/>
    </row>
    <row r="654" spans="1:25" x14ac:dyDescent="0.25">
      <c r="A654" s="32">
        <f>'Link types'!B633</f>
        <v>731</v>
      </c>
      <c r="B654" s="32">
        <f>'Link types'!C633</f>
        <v>70</v>
      </c>
      <c r="C654" s="32" t="str">
        <f>'Link types'!D633</f>
        <v>free</v>
      </c>
      <c r="D654" s="32">
        <f>'Link types'!E633</f>
        <v>1</v>
      </c>
      <c r="E654" s="32">
        <f>'Link types'!F633</f>
        <v>1000</v>
      </c>
      <c r="F654" s="32" t="str">
        <f>'Link types'!G633</f>
        <v/>
      </c>
      <c r="G654" s="32">
        <f>'Link types'!H633</f>
        <v>0</v>
      </c>
      <c r="H654" s="32">
        <f>'Link types'!I633</f>
        <v>0</v>
      </c>
      <c r="I654" s="32">
        <f>'Link types'!J633</f>
        <v>0</v>
      </c>
      <c r="J654" s="32">
        <f>'Link types'!K633</f>
        <v>0</v>
      </c>
      <c r="K654" s="32">
        <f>'Link types'!M633</f>
        <v>0</v>
      </c>
      <c r="L654" s="32">
        <f>'Link types'!N633</f>
        <v>0</v>
      </c>
      <c r="M654" s="32">
        <f>'Link types'!O633</f>
        <v>0</v>
      </c>
      <c r="N654" s="32">
        <f>'Link types'!P633</f>
        <v>0</v>
      </c>
      <c r="O654" s="32">
        <f>'Link types'!Q633</f>
        <v>0</v>
      </c>
      <c r="P654" s="32">
        <f>'Link types'!R633</f>
        <v>0</v>
      </c>
      <c r="Q654" s="32">
        <f>'Link types'!S633</f>
        <v>0</v>
      </c>
      <c r="R654" s="32">
        <f>'Link types'!T633</f>
        <v>0</v>
      </c>
      <c r="S654" s="32">
        <f>'Link types'!U633</f>
        <v>0</v>
      </c>
      <c r="T654" s="32">
        <f>'Link types'!V633</f>
        <v>0</v>
      </c>
      <c r="U654" s="32">
        <f>'Link types'!W633</f>
        <v>10</v>
      </c>
      <c r="V654" s="32">
        <f>'Link types'!X633</f>
        <v>10</v>
      </c>
      <c r="W654" s="32">
        <f>'Link types'!Y633</f>
        <v>10</v>
      </c>
      <c r="X654" s="32" t="str">
        <f>'Link types'!Z633</f>
        <v/>
      </c>
      <c r="Y654" s="32"/>
    </row>
    <row r="655" spans="1:25" x14ac:dyDescent="0.25">
      <c r="A655" s="32">
        <f>'Link types'!B634</f>
        <v>732</v>
      </c>
      <c r="B655" s="32">
        <f>'Link types'!C634</f>
        <v>70</v>
      </c>
      <c r="C655" s="32" t="str">
        <f>'Link types'!D634</f>
        <v>free</v>
      </c>
      <c r="D655" s="32">
        <f>'Link types'!E634</f>
        <v>1</v>
      </c>
      <c r="E655" s="32">
        <f>'Link types'!F634</f>
        <v>1000</v>
      </c>
      <c r="F655" s="32" t="str">
        <f>'Link types'!G634</f>
        <v/>
      </c>
      <c r="G655" s="32">
        <f>'Link types'!H634</f>
        <v>0</v>
      </c>
      <c r="H655" s="32">
        <f>'Link types'!I634</f>
        <v>0</v>
      </c>
      <c r="I655" s="32">
        <f>'Link types'!J634</f>
        <v>0</v>
      </c>
      <c r="J655" s="32">
        <f>'Link types'!K634</f>
        <v>0</v>
      </c>
      <c r="K655" s="32">
        <f>'Link types'!M634</f>
        <v>0</v>
      </c>
      <c r="L655" s="32">
        <f>'Link types'!N634</f>
        <v>0</v>
      </c>
      <c r="M655" s="32">
        <f>'Link types'!O634</f>
        <v>0</v>
      </c>
      <c r="N655" s="32">
        <f>'Link types'!P634</f>
        <v>0</v>
      </c>
      <c r="O655" s="32">
        <f>'Link types'!Q634</f>
        <v>0</v>
      </c>
      <c r="P655" s="32">
        <f>'Link types'!R634</f>
        <v>0</v>
      </c>
      <c r="Q655" s="32">
        <f>'Link types'!S634</f>
        <v>0</v>
      </c>
      <c r="R655" s="32">
        <f>'Link types'!T634</f>
        <v>0</v>
      </c>
      <c r="S655" s="32">
        <f>'Link types'!U634</f>
        <v>0</v>
      </c>
      <c r="T655" s="32">
        <f>'Link types'!V634</f>
        <v>0</v>
      </c>
      <c r="U655" s="32">
        <f>'Link types'!W634</f>
        <v>10</v>
      </c>
      <c r="V655" s="32">
        <f>'Link types'!X634</f>
        <v>10</v>
      </c>
      <c r="W655" s="32">
        <f>'Link types'!Y634</f>
        <v>10</v>
      </c>
      <c r="X655" s="32" t="str">
        <f>'Link types'!Z634</f>
        <v/>
      </c>
      <c r="Y655" s="32"/>
    </row>
    <row r="656" spans="1:25" x14ac:dyDescent="0.25">
      <c r="A656" s="32">
        <f>'Link types'!B635</f>
        <v>733</v>
      </c>
      <c r="B656" s="32">
        <f>'Link types'!C635</f>
        <v>70</v>
      </c>
      <c r="C656" s="32" t="str">
        <f>'Link types'!D635</f>
        <v>free</v>
      </c>
      <c r="D656" s="32">
        <f>'Link types'!E635</f>
        <v>1</v>
      </c>
      <c r="E656" s="32">
        <f>'Link types'!F635</f>
        <v>1000</v>
      </c>
      <c r="F656" s="32" t="str">
        <f>'Link types'!G635</f>
        <v/>
      </c>
      <c r="G656" s="32">
        <f>'Link types'!H635</f>
        <v>0</v>
      </c>
      <c r="H656" s="32">
        <f>'Link types'!I635</f>
        <v>0</v>
      </c>
      <c r="I656" s="32">
        <f>'Link types'!J635</f>
        <v>0</v>
      </c>
      <c r="J656" s="32">
        <f>'Link types'!K635</f>
        <v>0</v>
      </c>
      <c r="K656" s="32">
        <f>'Link types'!M635</f>
        <v>0</v>
      </c>
      <c r="L656" s="32">
        <f>'Link types'!N635</f>
        <v>0</v>
      </c>
      <c r="M656" s="32">
        <f>'Link types'!O635</f>
        <v>0</v>
      </c>
      <c r="N656" s="32">
        <f>'Link types'!P635</f>
        <v>0</v>
      </c>
      <c r="O656" s="32">
        <f>'Link types'!Q635</f>
        <v>0</v>
      </c>
      <c r="P656" s="32">
        <f>'Link types'!R635</f>
        <v>0</v>
      </c>
      <c r="Q656" s="32">
        <f>'Link types'!S635</f>
        <v>0</v>
      </c>
      <c r="R656" s="32">
        <f>'Link types'!T635</f>
        <v>0</v>
      </c>
      <c r="S656" s="32">
        <f>'Link types'!U635</f>
        <v>0</v>
      </c>
      <c r="T656" s="32">
        <f>'Link types'!V635</f>
        <v>0</v>
      </c>
      <c r="U656" s="32">
        <f>'Link types'!W635</f>
        <v>10</v>
      </c>
      <c r="V656" s="32">
        <f>'Link types'!X635</f>
        <v>10</v>
      </c>
      <c r="W656" s="32">
        <f>'Link types'!Y635</f>
        <v>10</v>
      </c>
      <c r="X656" s="32" t="str">
        <f>'Link types'!Z635</f>
        <v/>
      </c>
      <c r="Y656" s="32"/>
    </row>
    <row r="657" spans="1:25" x14ac:dyDescent="0.25">
      <c r="A657" s="32">
        <f>'Link types'!B636</f>
        <v>734</v>
      </c>
      <c r="B657" s="32">
        <f>'Link types'!C636</f>
        <v>70</v>
      </c>
      <c r="C657" s="32" t="str">
        <f>'Link types'!D636</f>
        <v>free</v>
      </c>
      <c r="D657" s="32">
        <f>'Link types'!E636</f>
        <v>1</v>
      </c>
      <c r="E657" s="32">
        <f>'Link types'!F636</f>
        <v>1000</v>
      </c>
      <c r="F657" s="32" t="str">
        <f>'Link types'!G636</f>
        <v/>
      </c>
      <c r="G657" s="32">
        <f>'Link types'!H636</f>
        <v>0</v>
      </c>
      <c r="H657" s="32">
        <f>'Link types'!I636</f>
        <v>0</v>
      </c>
      <c r="I657" s="32">
        <f>'Link types'!J636</f>
        <v>0</v>
      </c>
      <c r="J657" s="32">
        <f>'Link types'!K636</f>
        <v>0</v>
      </c>
      <c r="K657" s="32">
        <f>'Link types'!M636</f>
        <v>0</v>
      </c>
      <c r="L657" s="32">
        <f>'Link types'!N636</f>
        <v>0</v>
      </c>
      <c r="M657" s="32">
        <f>'Link types'!O636</f>
        <v>0</v>
      </c>
      <c r="N657" s="32">
        <f>'Link types'!P636</f>
        <v>0</v>
      </c>
      <c r="O657" s="32">
        <f>'Link types'!Q636</f>
        <v>0</v>
      </c>
      <c r="P657" s="32">
        <f>'Link types'!R636</f>
        <v>0</v>
      </c>
      <c r="Q657" s="32">
        <f>'Link types'!S636</f>
        <v>0</v>
      </c>
      <c r="R657" s="32">
        <f>'Link types'!T636</f>
        <v>0</v>
      </c>
      <c r="S657" s="32">
        <f>'Link types'!U636</f>
        <v>0</v>
      </c>
      <c r="T657" s="32">
        <f>'Link types'!V636</f>
        <v>0</v>
      </c>
      <c r="U657" s="32">
        <f>'Link types'!W636</f>
        <v>10</v>
      </c>
      <c r="V657" s="32">
        <f>'Link types'!X636</f>
        <v>10</v>
      </c>
      <c r="W657" s="32">
        <f>'Link types'!Y636</f>
        <v>10</v>
      </c>
      <c r="X657" s="32" t="str">
        <f>'Link types'!Z636</f>
        <v/>
      </c>
      <c r="Y657" s="32"/>
    </row>
    <row r="658" spans="1:25" x14ac:dyDescent="0.25">
      <c r="A658" s="32">
        <f>'Link types'!B637</f>
        <v>735</v>
      </c>
      <c r="B658" s="32">
        <f>'Link types'!C637</f>
        <v>70</v>
      </c>
      <c r="C658" s="32" t="str">
        <f>'Link types'!D637</f>
        <v>free</v>
      </c>
      <c r="D658" s="32">
        <f>'Link types'!E637</f>
        <v>1</v>
      </c>
      <c r="E658" s="32">
        <f>'Link types'!F637</f>
        <v>1000</v>
      </c>
      <c r="F658" s="32" t="str">
        <f>'Link types'!G637</f>
        <v/>
      </c>
      <c r="G658" s="32">
        <f>'Link types'!H637</f>
        <v>0</v>
      </c>
      <c r="H658" s="32">
        <f>'Link types'!I637</f>
        <v>0</v>
      </c>
      <c r="I658" s="32">
        <f>'Link types'!J637</f>
        <v>0</v>
      </c>
      <c r="J658" s="32">
        <f>'Link types'!K637</f>
        <v>0</v>
      </c>
      <c r="K658" s="32">
        <f>'Link types'!M637</f>
        <v>0</v>
      </c>
      <c r="L658" s="32">
        <f>'Link types'!N637</f>
        <v>0</v>
      </c>
      <c r="M658" s="32">
        <f>'Link types'!O637</f>
        <v>0</v>
      </c>
      <c r="N658" s="32">
        <f>'Link types'!P637</f>
        <v>0</v>
      </c>
      <c r="O658" s="32">
        <f>'Link types'!Q637</f>
        <v>0</v>
      </c>
      <c r="P658" s="32">
        <f>'Link types'!R637</f>
        <v>0</v>
      </c>
      <c r="Q658" s="32">
        <f>'Link types'!S637</f>
        <v>0</v>
      </c>
      <c r="R658" s="32">
        <f>'Link types'!T637</f>
        <v>0</v>
      </c>
      <c r="S658" s="32">
        <f>'Link types'!U637</f>
        <v>0</v>
      </c>
      <c r="T658" s="32">
        <f>'Link types'!V637</f>
        <v>0</v>
      </c>
      <c r="U658" s="32">
        <f>'Link types'!W637</f>
        <v>10</v>
      </c>
      <c r="V658" s="32">
        <f>'Link types'!X637</f>
        <v>10</v>
      </c>
      <c r="W658" s="32">
        <f>'Link types'!Y637</f>
        <v>10</v>
      </c>
      <c r="X658" s="32" t="str">
        <f>'Link types'!Z637</f>
        <v/>
      </c>
      <c r="Y658" s="32"/>
    </row>
    <row r="659" spans="1:25" x14ac:dyDescent="0.25">
      <c r="A659" s="32">
        <f>'Link types'!B638</f>
        <v>736</v>
      </c>
      <c r="B659" s="32">
        <f>'Link types'!C638</f>
        <v>70</v>
      </c>
      <c r="C659" s="32" t="str">
        <f>'Link types'!D638</f>
        <v>free</v>
      </c>
      <c r="D659" s="32">
        <f>'Link types'!E638</f>
        <v>1</v>
      </c>
      <c r="E659" s="32">
        <f>'Link types'!F638</f>
        <v>1000</v>
      </c>
      <c r="F659" s="32" t="str">
        <f>'Link types'!G638</f>
        <v/>
      </c>
      <c r="G659" s="32">
        <f>'Link types'!H638</f>
        <v>0</v>
      </c>
      <c r="H659" s="32">
        <f>'Link types'!I638</f>
        <v>0</v>
      </c>
      <c r="I659" s="32">
        <f>'Link types'!J638</f>
        <v>0</v>
      </c>
      <c r="J659" s="32">
        <f>'Link types'!K638</f>
        <v>0</v>
      </c>
      <c r="K659" s="32">
        <f>'Link types'!M638</f>
        <v>0</v>
      </c>
      <c r="L659" s="32">
        <f>'Link types'!N638</f>
        <v>0</v>
      </c>
      <c r="M659" s="32">
        <f>'Link types'!O638</f>
        <v>0</v>
      </c>
      <c r="N659" s="32">
        <f>'Link types'!P638</f>
        <v>0</v>
      </c>
      <c r="O659" s="32">
        <f>'Link types'!Q638</f>
        <v>0</v>
      </c>
      <c r="P659" s="32">
        <f>'Link types'!R638</f>
        <v>0</v>
      </c>
      <c r="Q659" s="32">
        <f>'Link types'!S638</f>
        <v>0</v>
      </c>
      <c r="R659" s="32">
        <f>'Link types'!T638</f>
        <v>0</v>
      </c>
      <c r="S659" s="32">
        <f>'Link types'!U638</f>
        <v>0</v>
      </c>
      <c r="T659" s="32">
        <f>'Link types'!V638</f>
        <v>0</v>
      </c>
      <c r="U659" s="32">
        <f>'Link types'!W638</f>
        <v>10</v>
      </c>
      <c r="V659" s="32">
        <f>'Link types'!X638</f>
        <v>10</v>
      </c>
      <c r="W659" s="32">
        <f>'Link types'!Y638</f>
        <v>10</v>
      </c>
      <c r="X659" s="32" t="str">
        <f>'Link types'!Z638</f>
        <v/>
      </c>
      <c r="Y659" s="32"/>
    </row>
    <row r="660" spans="1:25" x14ac:dyDescent="0.25">
      <c r="A660" s="32">
        <f>'Link types'!B639</f>
        <v>737</v>
      </c>
      <c r="B660" s="32">
        <f>'Link types'!C639</f>
        <v>70</v>
      </c>
      <c r="C660" s="32" t="str">
        <f>'Link types'!D639</f>
        <v>free</v>
      </c>
      <c r="D660" s="32">
        <f>'Link types'!E639</f>
        <v>1</v>
      </c>
      <c r="E660" s="32">
        <f>'Link types'!F639</f>
        <v>1000</v>
      </c>
      <c r="F660" s="32" t="str">
        <f>'Link types'!G639</f>
        <v/>
      </c>
      <c r="G660" s="32">
        <f>'Link types'!H639</f>
        <v>0</v>
      </c>
      <c r="H660" s="32">
        <f>'Link types'!I639</f>
        <v>0</v>
      </c>
      <c r="I660" s="32">
        <f>'Link types'!J639</f>
        <v>0</v>
      </c>
      <c r="J660" s="32">
        <f>'Link types'!K639</f>
        <v>0</v>
      </c>
      <c r="K660" s="32">
        <f>'Link types'!M639</f>
        <v>0</v>
      </c>
      <c r="L660" s="32">
        <f>'Link types'!N639</f>
        <v>0</v>
      </c>
      <c r="M660" s="32">
        <f>'Link types'!O639</f>
        <v>0</v>
      </c>
      <c r="N660" s="32">
        <f>'Link types'!P639</f>
        <v>0</v>
      </c>
      <c r="O660" s="32">
        <f>'Link types'!Q639</f>
        <v>0</v>
      </c>
      <c r="P660" s="32">
        <f>'Link types'!R639</f>
        <v>0</v>
      </c>
      <c r="Q660" s="32">
        <f>'Link types'!S639</f>
        <v>0</v>
      </c>
      <c r="R660" s="32">
        <f>'Link types'!T639</f>
        <v>0</v>
      </c>
      <c r="S660" s="32">
        <f>'Link types'!U639</f>
        <v>0</v>
      </c>
      <c r="T660" s="32">
        <f>'Link types'!V639</f>
        <v>0</v>
      </c>
      <c r="U660" s="32">
        <f>'Link types'!W639</f>
        <v>10</v>
      </c>
      <c r="V660" s="32">
        <f>'Link types'!X639</f>
        <v>10</v>
      </c>
      <c r="W660" s="32">
        <f>'Link types'!Y639</f>
        <v>10</v>
      </c>
      <c r="X660" s="32" t="str">
        <f>'Link types'!Z639</f>
        <v/>
      </c>
      <c r="Y660" s="32"/>
    </row>
    <row r="661" spans="1:25" x14ac:dyDescent="0.25">
      <c r="A661" s="32">
        <f>'Link types'!B640</f>
        <v>738</v>
      </c>
      <c r="B661" s="32">
        <f>'Link types'!C640</f>
        <v>70</v>
      </c>
      <c r="C661" s="32" t="str">
        <f>'Link types'!D640</f>
        <v>free</v>
      </c>
      <c r="D661" s="32">
        <f>'Link types'!E640</f>
        <v>1</v>
      </c>
      <c r="E661" s="32">
        <f>'Link types'!F640</f>
        <v>1000</v>
      </c>
      <c r="F661" s="32" t="str">
        <f>'Link types'!G640</f>
        <v/>
      </c>
      <c r="G661" s="32">
        <f>'Link types'!H640</f>
        <v>0</v>
      </c>
      <c r="H661" s="32">
        <f>'Link types'!I640</f>
        <v>0</v>
      </c>
      <c r="I661" s="32">
        <f>'Link types'!J640</f>
        <v>0</v>
      </c>
      <c r="J661" s="32">
        <f>'Link types'!K640</f>
        <v>0</v>
      </c>
      <c r="K661" s="32">
        <f>'Link types'!M640</f>
        <v>0</v>
      </c>
      <c r="L661" s="32">
        <f>'Link types'!N640</f>
        <v>0</v>
      </c>
      <c r="M661" s="32">
        <f>'Link types'!O640</f>
        <v>0</v>
      </c>
      <c r="N661" s="32">
        <f>'Link types'!P640</f>
        <v>0</v>
      </c>
      <c r="O661" s="32">
        <f>'Link types'!Q640</f>
        <v>0</v>
      </c>
      <c r="P661" s="32">
        <f>'Link types'!R640</f>
        <v>0</v>
      </c>
      <c r="Q661" s="32">
        <f>'Link types'!S640</f>
        <v>0</v>
      </c>
      <c r="R661" s="32">
        <f>'Link types'!T640</f>
        <v>0</v>
      </c>
      <c r="S661" s="32">
        <f>'Link types'!U640</f>
        <v>0</v>
      </c>
      <c r="T661" s="32">
        <f>'Link types'!V640</f>
        <v>0</v>
      </c>
      <c r="U661" s="32">
        <f>'Link types'!W640</f>
        <v>10</v>
      </c>
      <c r="V661" s="32">
        <f>'Link types'!X640</f>
        <v>10</v>
      </c>
      <c r="W661" s="32">
        <f>'Link types'!Y640</f>
        <v>10</v>
      </c>
      <c r="X661" s="32" t="str">
        <f>'Link types'!Z640</f>
        <v/>
      </c>
      <c r="Y661" s="32"/>
    </row>
    <row r="662" spans="1:25" x14ac:dyDescent="0.25">
      <c r="A662" s="32">
        <f>'Link types'!B641</f>
        <v>739</v>
      </c>
      <c r="B662" s="32">
        <f>'Link types'!C641</f>
        <v>70</v>
      </c>
      <c r="C662" s="32" t="str">
        <f>'Link types'!D641</f>
        <v>free</v>
      </c>
      <c r="D662" s="32">
        <f>'Link types'!E641</f>
        <v>1</v>
      </c>
      <c r="E662" s="32">
        <f>'Link types'!F641</f>
        <v>1000</v>
      </c>
      <c r="F662" s="32" t="str">
        <f>'Link types'!G641</f>
        <v/>
      </c>
      <c r="G662" s="32">
        <f>'Link types'!H641</f>
        <v>0</v>
      </c>
      <c r="H662" s="32">
        <f>'Link types'!I641</f>
        <v>0</v>
      </c>
      <c r="I662" s="32">
        <f>'Link types'!J641</f>
        <v>0</v>
      </c>
      <c r="J662" s="32">
        <f>'Link types'!K641</f>
        <v>0</v>
      </c>
      <c r="K662" s="32">
        <f>'Link types'!M641</f>
        <v>0</v>
      </c>
      <c r="L662" s="32">
        <f>'Link types'!N641</f>
        <v>0</v>
      </c>
      <c r="M662" s="32">
        <f>'Link types'!O641</f>
        <v>0</v>
      </c>
      <c r="N662" s="32">
        <f>'Link types'!P641</f>
        <v>0</v>
      </c>
      <c r="O662" s="32">
        <f>'Link types'!Q641</f>
        <v>0</v>
      </c>
      <c r="P662" s="32">
        <f>'Link types'!R641</f>
        <v>0</v>
      </c>
      <c r="Q662" s="32">
        <f>'Link types'!S641</f>
        <v>0</v>
      </c>
      <c r="R662" s="32">
        <f>'Link types'!T641</f>
        <v>0</v>
      </c>
      <c r="S662" s="32">
        <f>'Link types'!U641</f>
        <v>0</v>
      </c>
      <c r="T662" s="32">
        <f>'Link types'!V641</f>
        <v>0</v>
      </c>
      <c r="U662" s="32">
        <f>'Link types'!W641</f>
        <v>10</v>
      </c>
      <c r="V662" s="32">
        <f>'Link types'!X641</f>
        <v>10</v>
      </c>
      <c r="W662" s="32">
        <f>'Link types'!Y641</f>
        <v>10</v>
      </c>
      <c r="X662" s="32" t="str">
        <f>'Link types'!Z641</f>
        <v/>
      </c>
      <c r="Y662" s="32"/>
    </row>
    <row r="663" spans="1:25" x14ac:dyDescent="0.25">
      <c r="A663" s="32">
        <f>'Link types'!B642</f>
        <v>740</v>
      </c>
      <c r="B663" s="32">
        <f>'Link types'!C642</f>
        <v>70</v>
      </c>
      <c r="C663" s="32" t="str">
        <f>'Link types'!D642</f>
        <v>free</v>
      </c>
      <c r="D663" s="32">
        <f>'Link types'!E642</f>
        <v>1</v>
      </c>
      <c r="E663" s="32">
        <f>'Link types'!F642</f>
        <v>1000</v>
      </c>
      <c r="F663" s="32" t="str">
        <f>'Link types'!G642</f>
        <v/>
      </c>
      <c r="G663" s="32">
        <f>'Link types'!H642</f>
        <v>0</v>
      </c>
      <c r="H663" s="32">
        <f>'Link types'!I642</f>
        <v>0</v>
      </c>
      <c r="I663" s="32">
        <f>'Link types'!J642</f>
        <v>0</v>
      </c>
      <c r="J663" s="32">
        <f>'Link types'!K642</f>
        <v>0</v>
      </c>
      <c r="K663" s="32">
        <f>'Link types'!M642</f>
        <v>0</v>
      </c>
      <c r="L663" s="32">
        <f>'Link types'!N642</f>
        <v>0</v>
      </c>
      <c r="M663" s="32">
        <f>'Link types'!O642</f>
        <v>0</v>
      </c>
      <c r="N663" s="32">
        <f>'Link types'!P642</f>
        <v>0</v>
      </c>
      <c r="O663" s="32">
        <f>'Link types'!Q642</f>
        <v>0</v>
      </c>
      <c r="P663" s="32">
        <f>'Link types'!R642</f>
        <v>0</v>
      </c>
      <c r="Q663" s="32">
        <f>'Link types'!S642</f>
        <v>0</v>
      </c>
      <c r="R663" s="32">
        <f>'Link types'!T642</f>
        <v>0</v>
      </c>
      <c r="S663" s="32">
        <f>'Link types'!U642</f>
        <v>0</v>
      </c>
      <c r="T663" s="32">
        <f>'Link types'!V642</f>
        <v>0</v>
      </c>
      <c r="U663" s="32">
        <f>'Link types'!W642</f>
        <v>10</v>
      </c>
      <c r="V663" s="32">
        <f>'Link types'!X642</f>
        <v>10</v>
      </c>
      <c r="W663" s="32">
        <f>'Link types'!Y642</f>
        <v>10</v>
      </c>
      <c r="X663" s="32" t="str">
        <f>'Link types'!Z642</f>
        <v/>
      </c>
      <c r="Y663" s="32"/>
    </row>
    <row r="664" spans="1:25" x14ac:dyDescent="0.25">
      <c r="A664" s="32">
        <f>'Link types'!B643</f>
        <v>741</v>
      </c>
      <c r="B664" s="32">
        <f>'Link types'!C643</f>
        <v>70</v>
      </c>
      <c r="C664" s="32" t="str">
        <f>'Link types'!D643</f>
        <v>free</v>
      </c>
      <c r="D664" s="32">
        <f>'Link types'!E643</f>
        <v>1</v>
      </c>
      <c r="E664" s="32">
        <f>'Link types'!F643</f>
        <v>1000</v>
      </c>
      <c r="F664" s="32" t="str">
        <f>'Link types'!G643</f>
        <v/>
      </c>
      <c r="G664" s="32">
        <f>'Link types'!H643</f>
        <v>0</v>
      </c>
      <c r="H664" s="32">
        <f>'Link types'!I643</f>
        <v>0</v>
      </c>
      <c r="I664" s="32">
        <f>'Link types'!J643</f>
        <v>0</v>
      </c>
      <c r="J664" s="32">
        <f>'Link types'!K643</f>
        <v>0</v>
      </c>
      <c r="K664" s="32">
        <f>'Link types'!M643</f>
        <v>0</v>
      </c>
      <c r="L664" s="32">
        <f>'Link types'!N643</f>
        <v>0</v>
      </c>
      <c r="M664" s="32">
        <f>'Link types'!O643</f>
        <v>0</v>
      </c>
      <c r="N664" s="32">
        <f>'Link types'!P643</f>
        <v>0</v>
      </c>
      <c r="O664" s="32">
        <f>'Link types'!Q643</f>
        <v>0</v>
      </c>
      <c r="P664" s="32">
        <f>'Link types'!R643</f>
        <v>0</v>
      </c>
      <c r="Q664" s="32">
        <f>'Link types'!S643</f>
        <v>0</v>
      </c>
      <c r="R664" s="32">
        <f>'Link types'!T643</f>
        <v>0</v>
      </c>
      <c r="S664" s="32">
        <f>'Link types'!U643</f>
        <v>0</v>
      </c>
      <c r="T664" s="32">
        <f>'Link types'!V643</f>
        <v>0</v>
      </c>
      <c r="U664" s="32">
        <f>'Link types'!W643</f>
        <v>10</v>
      </c>
      <c r="V664" s="32">
        <f>'Link types'!X643</f>
        <v>10</v>
      </c>
      <c r="W664" s="32">
        <f>'Link types'!Y643</f>
        <v>10</v>
      </c>
      <c r="X664" s="32" t="str">
        <f>'Link types'!Z643</f>
        <v/>
      </c>
      <c r="Y664" s="32"/>
    </row>
    <row r="665" spans="1:25" x14ac:dyDescent="0.25">
      <c r="A665" s="32">
        <f>'Link types'!B644</f>
        <v>742</v>
      </c>
      <c r="B665" s="32">
        <f>'Link types'!C644</f>
        <v>70</v>
      </c>
      <c r="C665" s="32" t="str">
        <f>'Link types'!D644</f>
        <v>free</v>
      </c>
      <c r="D665" s="32">
        <f>'Link types'!E644</f>
        <v>1</v>
      </c>
      <c r="E665" s="32">
        <f>'Link types'!F644</f>
        <v>1000</v>
      </c>
      <c r="F665" s="32" t="str">
        <f>'Link types'!G644</f>
        <v/>
      </c>
      <c r="G665" s="32">
        <f>'Link types'!H644</f>
        <v>0</v>
      </c>
      <c r="H665" s="32">
        <f>'Link types'!I644</f>
        <v>0</v>
      </c>
      <c r="I665" s="32">
        <f>'Link types'!J644</f>
        <v>0</v>
      </c>
      <c r="J665" s="32">
        <f>'Link types'!K644</f>
        <v>0</v>
      </c>
      <c r="K665" s="32">
        <f>'Link types'!M644</f>
        <v>0</v>
      </c>
      <c r="L665" s="32">
        <f>'Link types'!N644</f>
        <v>0</v>
      </c>
      <c r="M665" s="32">
        <f>'Link types'!O644</f>
        <v>0</v>
      </c>
      <c r="N665" s="32">
        <f>'Link types'!P644</f>
        <v>0</v>
      </c>
      <c r="O665" s="32">
        <f>'Link types'!Q644</f>
        <v>0</v>
      </c>
      <c r="P665" s="32">
        <f>'Link types'!R644</f>
        <v>0</v>
      </c>
      <c r="Q665" s="32">
        <f>'Link types'!S644</f>
        <v>0</v>
      </c>
      <c r="R665" s="32">
        <f>'Link types'!T644</f>
        <v>0</v>
      </c>
      <c r="S665" s="32">
        <f>'Link types'!U644</f>
        <v>0</v>
      </c>
      <c r="T665" s="32">
        <f>'Link types'!V644</f>
        <v>0</v>
      </c>
      <c r="U665" s="32">
        <f>'Link types'!W644</f>
        <v>10</v>
      </c>
      <c r="V665" s="32">
        <f>'Link types'!X644</f>
        <v>10</v>
      </c>
      <c r="W665" s="32">
        <f>'Link types'!Y644</f>
        <v>10</v>
      </c>
      <c r="X665" s="32" t="str">
        <f>'Link types'!Z644</f>
        <v/>
      </c>
      <c r="Y665" s="32"/>
    </row>
    <row r="666" spans="1:25" x14ac:dyDescent="0.25">
      <c r="A666" s="32">
        <f>'Link types'!B645</f>
        <v>743</v>
      </c>
      <c r="B666" s="32">
        <f>'Link types'!C645</f>
        <v>70</v>
      </c>
      <c r="C666" s="32" t="str">
        <f>'Link types'!D645</f>
        <v>free</v>
      </c>
      <c r="D666" s="32">
        <f>'Link types'!E645</f>
        <v>1</v>
      </c>
      <c r="E666" s="32">
        <f>'Link types'!F645</f>
        <v>1000</v>
      </c>
      <c r="F666" s="32" t="str">
        <f>'Link types'!G645</f>
        <v/>
      </c>
      <c r="G666" s="32">
        <f>'Link types'!H645</f>
        <v>0</v>
      </c>
      <c r="H666" s="32">
        <f>'Link types'!I645</f>
        <v>0</v>
      </c>
      <c r="I666" s="32">
        <f>'Link types'!J645</f>
        <v>0</v>
      </c>
      <c r="J666" s="32">
        <f>'Link types'!K645</f>
        <v>0</v>
      </c>
      <c r="K666" s="32">
        <f>'Link types'!M645</f>
        <v>0</v>
      </c>
      <c r="L666" s="32">
        <f>'Link types'!N645</f>
        <v>0</v>
      </c>
      <c r="M666" s="32">
        <f>'Link types'!O645</f>
        <v>0</v>
      </c>
      <c r="N666" s="32">
        <f>'Link types'!P645</f>
        <v>0</v>
      </c>
      <c r="O666" s="32">
        <f>'Link types'!Q645</f>
        <v>0</v>
      </c>
      <c r="P666" s="32">
        <f>'Link types'!R645</f>
        <v>0</v>
      </c>
      <c r="Q666" s="32">
        <f>'Link types'!S645</f>
        <v>0</v>
      </c>
      <c r="R666" s="32">
        <f>'Link types'!T645</f>
        <v>0</v>
      </c>
      <c r="S666" s="32">
        <f>'Link types'!U645</f>
        <v>0</v>
      </c>
      <c r="T666" s="32">
        <f>'Link types'!V645</f>
        <v>0</v>
      </c>
      <c r="U666" s="32">
        <f>'Link types'!W645</f>
        <v>10</v>
      </c>
      <c r="V666" s="32">
        <f>'Link types'!X645</f>
        <v>10</v>
      </c>
      <c r="W666" s="32">
        <f>'Link types'!Y645</f>
        <v>10</v>
      </c>
      <c r="X666" s="32" t="str">
        <f>'Link types'!Z645</f>
        <v/>
      </c>
      <c r="Y666" s="32"/>
    </row>
    <row r="667" spans="1:25" x14ac:dyDescent="0.25">
      <c r="A667" s="32">
        <f>'Link types'!B646</f>
        <v>744</v>
      </c>
      <c r="B667" s="32">
        <f>'Link types'!C646</f>
        <v>70</v>
      </c>
      <c r="C667" s="32" t="str">
        <f>'Link types'!D646</f>
        <v>free</v>
      </c>
      <c r="D667" s="32">
        <f>'Link types'!E646</f>
        <v>1</v>
      </c>
      <c r="E667" s="32">
        <f>'Link types'!F646</f>
        <v>1000</v>
      </c>
      <c r="F667" s="32" t="str">
        <f>'Link types'!G646</f>
        <v/>
      </c>
      <c r="G667" s="32">
        <f>'Link types'!H646</f>
        <v>0</v>
      </c>
      <c r="H667" s="32">
        <f>'Link types'!I646</f>
        <v>0</v>
      </c>
      <c r="I667" s="32">
        <f>'Link types'!J646</f>
        <v>0</v>
      </c>
      <c r="J667" s="32">
        <f>'Link types'!K646</f>
        <v>0</v>
      </c>
      <c r="K667" s="32">
        <f>'Link types'!M646</f>
        <v>0</v>
      </c>
      <c r="L667" s="32">
        <f>'Link types'!N646</f>
        <v>0</v>
      </c>
      <c r="M667" s="32">
        <f>'Link types'!O646</f>
        <v>0</v>
      </c>
      <c r="N667" s="32">
        <f>'Link types'!P646</f>
        <v>0</v>
      </c>
      <c r="O667" s="32">
        <f>'Link types'!Q646</f>
        <v>0</v>
      </c>
      <c r="P667" s="32">
        <f>'Link types'!R646</f>
        <v>0</v>
      </c>
      <c r="Q667" s="32">
        <f>'Link types'!S646</f>
        <v>0</v>
      </c>
      <c r="R667" s="32">
        <f>'Link types'!T646</f>
        <v>0</v>
      </c>
      <c r="S667" s="32">
        <f>'Link types'!U646</f>
        <v>0</v>
      </c>
      <c r="T667" s="32">
        <f>'Link types'!V646</f>
        <v>0</v>
      </c>
      <c r="U667" s="32">
        <f>'Link types'!W646</f>
        <v>10</v>
      </c>
      <c r="V667" s="32">
        <f>'Link types'!X646</f>
        <v>10</v>
      </c>
      <c r="W667" s="32">
        <f>'Link types'!Y646</f>
        <v>10</v>
      </c>
      <c r="X667" s="32" t="str">
        <f>'Link types'!Z646</f>
        <v/>
      </c>
      <c r="Y667" s="32"/>
    </row>
    <row r="668" spans="1:25" x14ac:dyDescent="0.25">
      <c r="A668" s="32">
        <f>'Link types'!B647</f>
        <v>745</v>
      </c>
      <c r="B668" s="32">
        <f>'Link types'!C647</f>
        <v>70</v>
      </c>
      <c r="C668" s="32" t="str">
        <f>'Link types'!D647</f>
        <v>free</v>
      </c>
      <c r="D668" s="32">
        <f>'Link types'!E647</f>
        <v>1</v>
      </c>
      <c r="E668" s="32">
        <f>'Link types'!F647</f>
        <v>1000</v>
      </c>
      <c r="F668" s="32" t="str">
        <f>'Link types'!G647</f>
        <v/>
      </c>
      <c r="G668" s="32">
        <f>'Link types'!H647</f>
        <v>0</v>
      </c>
      <c r="H668" s="32">
        <f>'Link types'!I647</f>
        <v>0</v>
      </c>
      <c r="I668" s="32">
        <f>'Link types'!J647</f>
        <v>0</v>
      </c>
      <c r="J668" s="32">
        <f>'Link types'!K647</f>
        <v>0</v>
      </c>
      <c r="K668" s="32">
        <f>'Link types'!M647</f>
        <v>0</v>
      </c>
      <c r="L668" s="32">
        <f>'Link types'!N647</f>
        <v>0</v>
      </c>
      <c r="M668" s="32">
        <f>'Link types'!O647</f>
        <v>0</v>
      </c>
      <c r="N668" s="32">
        <f>'Link types'!P647</f>
        <v>0</v>
      </c>
      <c r="O668" s="32">
        <f>'Link types'!Q647</f>
        <v>0</v>
      </c>
      <c r="P668" s="32">
        <f>'Link types'!R647</f>
        <v>0</v>
      </c>
      <c r="Q668" s="32">
        <f>'Link types'!S647</f>
        <v>0</v>
      </c>
      <c r="R668" s="32">
        <f>'Link types'!T647</f>
        <v>0</v>
      </c>
      <c r="S668" s="32">
        <f>'Link types'!U647</f>
        <v>0</v>
      </c>
      <c r="T668" s="32">
        <f>'Link types'!V647</f>
        <v>0</v>
      </c>
      <c r="U668" s="32">
        <f>'Link types'!W647</f>
        <v>10</v>
      </c>
      <c r="V668" s="32">
        <f>'Link types'!X647</f>
        <v>10</v>
      </c>
      <c r="W668" s="32">
        <f>'Link types'!Y647</f>
        <v>10</v>
      </c>
      <c r="X668" s="32" t="str">
        <f>'Link types'!Z647</f>
        <v/>
      </c>
      <c r="Y668" s="32"/>
    </row>
    <row r="669" spans="1:25" x14ac:dyDescent="0.25">
      <c r="A669" s="32">
        <f>'Link types'!B648</f>
        <v>746</v>
      </c>
      <c r="B669" s="32">
        <f>'Link types'!C648</f>
        <v>70</v>
      </c>
      <c r="C669" s="32" t="str">
        <f>'Link types'!D648</f>
        <v>free</v>
      </c>
      <c r="D669" s="32">
        <f>'Link types'!E648</f>
        <v>1</v>
      </c>
      <c r="E669" s="32">
        <f>'Link types'!F648</f>
        <v>1000</v>
      </c>
      <c r="F669" s="32" t="str">
        <f>'Link types'!G648</f>
        <v/>
      </c>
      <c r="G669" s="32">
        <f>'Link types'!H648</f>
        <v>0</v>
      </c>
      <c r="H669" s="32">
        <f>'Link types'!I648</f>
        <v>0</v>
      </c>
      <c r="I669" s="32">
        <f>'Link types'!J648</f>
        <v>0</v>
      </c>
      <c r="J669" s="32">
        <f>'Link types'!K648</f>
        <v>0</v>
      </c>
      <c r="K669" s="32">
        <f>'Link types'!M648</f>
        <v>0</v>
      </c>
      <c r="L669" s="32">
        <f>'Link types'!N648</f>
        <v>0</v>
      </c>
      <c r="M669" s="32">
        <f>'Link types'!O648</f>
        <v>0</v>
      </c>
      <c r="N669" s="32">
        <f>'Link types'!P648</f>
        <v>0</v>
      </c>
      <c r="O669" s="32">
        <f>'Link types'!Q648</f>
        <v>0</v>
      </c>
      <c r="P669" s="32">
        <f>'Link types'!R648</f>
        <v>0</v>
      </c>
      <c r="Q669" s="32">
        <f>'Link types'!S648</f>
        <v>0</v>
      </c>
      <c r="R669" s="32">
        <f>'Link types'!T648</f>
        <v>0</v>
      </c>
      <c r="S669" s="32">
        <f>'Link types'!U648</f>
        <v>0</v>
      </c>
      <c r="T669" s="32">
        <f>'Link types'!V648</f>
        <v>0</v>
      </c>
      <c r="U669" s="32">
        <f>'Link types'!W648</f>
        <v>10</v>
      </c>
      <c r="V669" s="32">
        <f>'Link types'!X648</f>
        <v>10</v>
      </c>
      <c r="W669" s="32">
        <f>'Link types'!Y648</f>
        <v>10</v>
      </c>
      <c r="X669" s="32" t="str">
        <f>'Link types'!Z648</f>
        <v/>
      </c>
      <c r="Y669" s="32"/>
    </row>
    <row r="670" spans="1:25" x14ac:dyDescent="0.25">
      <c r="A670" s="32">
        <f>'Link types'!B649</f>
        <v>747</v>
      </c>
      <c r="B670" s="32">
        <f>'Link types'!C649</f>
        <v>70</v>
      </c>
      <c r="C670" s="32" t="str">
        <f>'Link types'!D649</f>
        <v>free</v>
      </c>
      <c r="D670" s="32">
        <f>'Link types'!E649</f>
        <v>1</v>
      </c>
      <c r="E670" s="32">
        <f>'Link types'!F649</f>
        <v>1000</v>
      </c>
      <c r="F670" s="32" t="str">
        <f>'Link types'!G649</f>
        <v/>
      </c>
      <c r="G670" s="32">
        <f>'Link types'!H649</f>
        <v>0</v>
      </c>
      <c r="H670" s="32">
        <f>'Link types'!I649</f>
        <v>0</v>
      </c>
      <c r="I670" s="32">
        <f>'Link types'!J649</f>
        <v>0</v>
      </c>
      <c r="J670" s="32">
        <f>'Link types'!K649</f>
        <v>0</v>
      </c>
      <c r="K670" s="32">
        <f>'Link types'!M649</f>
        <v>0</v>
      </c>
      <c r="L670" s="32">
        <f>'Link types'!N649</f>
        <v>0</v>
      </c>
      <c r="M670" s="32">
        <f>'Link types'!O649</f>
        <v>0</v>
      </c>
      <c r="N670" s="32">
        <f>'Link types'!P649</f>
        <v>0</v>
      </c>
      <c r="O670" s="32">
        <f>'Link types'!Q649</f>
        <v>0</v>
      </c>
      <c r="P670" s="32">
        <f>'Link types'!R649</f>
        <v>0</v>
      </c>
      <c r="Q670" s="32">
        <f>'Link types'!S649</f>
        <v>0</v>
      </c>
      <c r="R670" s="32">
        <f>'Link types'!T649</f>
        <v>0</v>
      </c>
      <c r="S670" s="32">
        <f>'Link types'!U649</f>
        <v>0</v>
      </c>
      <c r="T670" s="32">
        <f>'Link types'!V649</f>
        <v>0</v>
      </c>
      <c r="U670" s="32">
        <f>'Link types'!W649</f>
        <v>10</v>
      </c>
      <c r="V670" s="32">
        <f>'Link types'!X649</f>
        <v>10</v>
      </c>
      <c r="W670" s="32">
        <f>'Link types'!Y649</f>
        <v>10</v>
      </c>
      <c r="X670" s="32" t="str">
        <f>'Link types'!Z649</f>
        <v/>
      </c>
      <c r="Y670" s="32"/>
    </row>
    <row r="671" spans="1:25" x14ac:dyDescent="0.25">
      <c r="A671" s="32">
        <f>'Link types'!B650</f>
        <v>748</v>
      </c>
      <c r="B671" s="32">
        <f>'Link types'!C650</f>
        <v>70</v>
      </c>
      <c r="C671" s="32" t="str">
        <f>'Link types'!D650</f>
        <v>free</v>
      </c>
      <c r="D671" s="32">
        <f>'Link types'!E650</f>
        <v>1</v>
      </c>
      <c r="E671" s="32">
        <f>'Link types'!F650</f>
        <v>1000</v>
      </c>
      <c r="F671" s="32" t="str">
        <f>'Link types'!G650</f>
        <v/>
      </c>
      <c r="G671" s="32">
        <f>'Link types'!H650</f>
        <v>0</v>
      </c>
      <c r="H671" s="32">
        <f>'Link types'!I650</f>
        <v>0</v>
      </c>
      <c r="I671" s="32">
        <f>'Link types'!J650</f>
        <v>0</v>
      </c>
      <c r="J671" s="32">
        <f>'Link types'!K650</f>
        <v>0</v>
      </c>
      <c r="K671" s="32">
        <f>'Link types'!M650</f>
        <v>0</v>
      </c>
      <c r="L671" s="32">
        <f>'Link types'!N650</f>
        <v>0</v>
      </c>
      <c r="M671" s="32">
        <f>'Link types'!O650</f>
        <v>0</v>
      </c>
      <c r="N671" s="32">
        <f>'Link types'!P650</f>
        <v>0</v>
      </c>
      <c r="O671" s="32">
        <f>'Link types'!Q650</f>
        <v>0</v>
      </c>
      <c r="P671" s="32">
        <f>'Link types'!R650</f>
        <v>0</v>
      </c>
      <c r="Q671" s="32">
        <f>'Link types'!S650</f>
        <v>0</v>
      </c>
      <c r="R671" s="32">
        <f>'Link types'!T650</f>
        <v>0</v>
      </c>
      <c r="S671" s="32">
        <f>'Link types'!U650</f>
        <v>0</v>
      </c>
      <c r="T671" s="32">
        <f>'Link types'!V650</f>
        <v>0</v>
      </c>
      <c r="U671" s="32">
        <f>'Link types'!W650</f>
        <v>10</v>
      </c>
      <c r="V671" s="32">
        <f>'Link types'!X650</f>
        <v>10</v>
      </c>
      <c r="W671" s="32">
        <f>'Link types'!Y650</f>
        <v>10</v>
      </c>
      <c r="X671" s="32" t="str">
        <f>'Link types'!Z650</f>
        <v/>
      </c>
      <c r="Y671" s="32"/>
    </row>
    <row r="672" spans="1:25" x14ac:dyDescent="0.25">
      <c r="A672" s="32">
        <f>'Link types'!B651</f>
        <v>749</v>
      </c>
      <c r="B672" s="32">
        <f>'Link types'!C651</f>
        <v>70</v>
      </c>
      <c r="C672" s="32" t="str">
        <f>'Link types'!D651</f>
        <v>free</v>
      </c>
      <c r="D672" s="32">
        <f>'Link types'!E651</f>
        <v>1</v>
      </c>
      <c r="E672" s="32">
        <f>'Link types'!F651</f>
        <v>1000</v>
      </c>
      <c r="F672" s="32" t="str">
        <f>'Link types'!G651</f>
        <v/>
      </c>
      <c r="G672" s="32">
        <f>'Link types'!H651</f>
        <v>0</v>
      </c>
      <c r="H672" s="32">
        <f>'Link types'!I651</f>
        <v>0</v>
      </c>
      <c r="I672" s="32">
        <f>'Link types'!J651</f>
        <v>0</v>
      </c>
      <c r="J672" s="32">
        <f>'Link types'!K651</f>
        <v>0</v>
      </c>
      <c r="K672" s="32">
        <f>'Link types'!M651</f>
        <v>0</v>
      </c>
      <c r="L672" s="32">
        <f>'Link types'!N651</f>
        <v>0</v>
      </c>
      <c r="M672" s="32">
        <f>'Link types'!O651</f>
        <v>0</v>
      </c>
      <c r="N672" s="32">
        <f>'Link types'!P651</f>
        <v>0</v>
      </c>
      <c r="O672" s="32">
        <f>'Link types'!Q651</f>
        <v>0</v>
      </c>
      <c r="P672" s="32">
        <f>'Link types'!R651</f>
        <v>0</v>
      </c>
      <c r="Q672" s="32">
        <f>'Link types'!S651</f>
        <v>0</v>
      </c>
      <c r="R672" s="32">
        <f>'Link types'!T651</f>
        <v>0</v>
      </c>
      <c r="S672" s="32">
        <f>'Link types'!U651</f>
        <v>0</v>
      </c>
      <c r="T672" s="32">
        <f>'Link types'!V651</f>
        <v>0</v>
      </c>
      <c r="U672" s="32">
        <f>'Link types'!W651</f>
        <v>10</v>
      </c>
      <c r="V672" s="32">
        <f>'Link types'!X651</f>
        <v>10</v>
      </c>
      <c r="W672" s="32">
        <f>'Link types'!Y651</f>
        <v>10</v>
      </c>
      <c r="X672" s="32" t="str">
        <f>'Link types'!Z651</f>
        <v/>
      </c>
      <c r="Y672" s="32"/>
    </row>
    <row r="673" spans="1:25" x14ac:dyDescent="0.25">
      <c r="A673" s="32">
        <f>'Link types'!B652</f>
        <v>750</v>
      </c>
      <c r="B673" s="32">
        <f>'Link types'!C652</f>
        <v>70</v>
      </c>
      <c r="C673" s="32" t="str">
        <f>'Link types'!D652</f>
        <v>free</v>
      </c>
      <c r="D673" s="32">
        <f>'Link types'!E652</f>
        <v>1</v>
      </c>
      <c r="E673" s="32">
        <f>'Link types'!F652</f>
        <v>1000</v>
      </c>
      <c r="F673" s="32" t="str">
        <f>'Link types'!G652</f>
        <v/>
      </c>
      <c r="G673" s="32">
        <f>'Link types'!H652</f>
        <v>0</v>
      </c>
      <c r="H673" s="32">
        <f>'Link types'!I652</f>
        <v>0</v>
      </c>
      <c r="I673" s="32">
        <f>'Link types'!J652</f>
        <v>0</v>
      </c>
      <c r="J673" s="32">
        <f>'Link types'!K652</f>
        <v>0</v>
      </c>
      <c r="K673" s="32">
        <f>'Link types'!M652</f>
        <v>0</v>
      </c>
      <c r="L673" s="32">
        <f>'Link types'!N652</f>
        <v>0</v>
      </c>
      <c r="M673" s="32">
        <f>'Link types'!O652</f>
        <v>0</v>
      </c>
      <c r="N673" s="32">
        <f>'Link types'!P652</f>
        <v>0</v>
      </c>
      <c r="O673" s="32">
        <f>'Link types'!Q652</f>
        <v>0</v>
      </c>
      <c r="P673" s="32">
        <f>'Link types'!R652</f>
        <v>0</v>
      </c>
      <c r="Q673" s="32">
        <f>'Link types'!S652</f>
        <v>0</v>
      </c>
      <c r="R673" s="32">
        <f>'Link types'!T652</f>
        <v>0</v>
      </c>
      <c r="S673" s="32">
        <f>'Link types'!U652</f>
        <v>0</v>
      </c>
      <c r="T673" s="32">
        <f>'Link types'!V652</f>
        <v>0</v>
      </c>
      <c r="U673" s="32">
        <f>'Link types'!W652</f>
        <v>10</v>
      </c>
      <c r="V673" s="32">
        <f>'Link types'!X652</f>
        <v>10</v>
      </c>
      <c r="W673" s="32">
        <f>'Link types'!Y652</f>
        <v>10</v>
      </c>
      <c r="X673" s="32" t="str">
        <f>'Link types'!Z652</f>
        <v/>
      </c>
      <c r="Y673" s="32"/>
    </row>
    <row r="674" spans="1:25" x14ac:dyDescent="0.25">
      <c r="A674" s="32">
        <f>'Link types'!B653</f>
        <v>751</v>
      </c>
      <c r="B674" s="32">
        <f>'Link types'!C653</f>
        <v>70</v>
      </c>
      <c r="C674" s="32" t="str">
        <f>'Link types'!D653</f>
        <v>free</v>
      </c>
      <c r="D674" s="32">
        <f>'Link types'!E653</f>
        <v>1</v>
      </c>
      <c r="E674" s="32">
        <f>'Link types'!F653</f>
        <v>1000</v>
      </c>
      <c r="F674" s="32" t="str">
        <f>'Link types'!G653</f>
        <v/>
      </c>
      <c r="G674" s="32">
        <f>'Link types'!H653</f>
        <v>0</v>
      </c>
      <c r="H674" s="32">
        <f>'Link types'!I653</f>
        <v>0</v>
      </c>
      <c r="I674" s="32">
        <f>'Link types'!J653</f>
        <v>0</v>
      </c>
      <c r="J674" s="32">
        <f>'Link types'!K653</f>
        <v>0</v>
      </c>
      <c r="K674" s="32">
        <f>'Link types'!M653</f>
        <v>0</v>
      </c>
      <c r="L674" s="32">
        <f>'Link types'!N653</f>
        <v>0</v>
      </c>
      <c r="M674" s="32">
        <f>'Link types'!O653</f>
        <v>0</v>
      </c>
      <c r="N674" s="32">
        <f>'Link types'!P653</f>
        <v>0</v>
      </c>
      <c r="O674" s="32">
        <f>'Link types'!Q653</f>
        <v>0</v>
      </c>
      <c r="P674" s="32">
        <f>'Link types'!R653</f>
        <v>0</v>
      </c>
      <c r="Q674" s="32">
        <f>'Link types'!S653</f>
        <v>0</v>
      </c>
      <c r="R674" s="32">
        <f>'Link types'!T653</f>
        <v>0</v>
      </c>
      <c r="S674" s="32">
        <f>'Link types'!U653</f>
        <v>0</v>
      </c>
      <c r="T674" s="32">
        <f>'Link types'!V653</f>
        <v>0</v>
      </c>
      <c r="U674" s="32">
        <f>'Link types'!W653</f>
        <v>10</v>
      </c>
      <c r="V674" s="32">
        <f>'Link types'!X653</f>
        <v>10</v>
      </c>
      <c r="W674" s="32">
        <f>'Link types'!Y653</f>
        <v>10</v>
      </c>
      <c r="X674" s="32" t="str">
        <f>'Link types'!Z653</f>
        <v/>
      </c>
      <c r="Y674" s="32"/>
    </row>
    <row r="675" spans="1:25" x14ac:dyDescent="0.25">
      <c r="A675" s="32">
        <f>'Link types'!B654</f>
        <v>752</v>
      </c>
      <c r="B675" s="32">
        <f>'Link types'!C654</f>
        <v>70</v>
      </c>
      <c r="C675" s="32" t="str">
        <f>'Link types'!D654</f>
        <v>free</v>
      </c>
      <c r="D675" s="32">
        <f>'Link types'!E654</f>
        <v>1</v>
      </c>
      <c r="E675" s="32">
        <f>'Link types'!F654</f>
        <v>1000</v>
      </c>
      <c r="F675" s="32" t="str">
        <f>'Link types'!G654</f>
        <v/>
      </c>
      <c r="G675" s="32">
        <f>'Link types'!H654</f>
        <v>0</v>
      </c>
      <c r="H675" s="32">
        <f>'Link types'!I654</f>
        <v>0</v>
      </c>
      <c r="I675" s="32">
        <f>'Link types'!J654</f>
        <v>0</v>
      </c>
      <c r="J675" s="32">
        <f>'Link types'!K654</f>
        <v>0</v>
      </c>
      <c r="K675" s="32">
        <f>'Link types'!M654</f>
        <v>0</v>
      </c>
      <c r="L675" s="32">
        <f>'Link types'!N654</f>
        <v>0</v>
      </c>
      <c r="M675" s="32">
        <f>'Link types'!O654</f>
        <v>0</v>
      </c>
      <c r="N675" s="32">
        <f>'Link types'!P654</f>
        <v>0</v>
      </c>
      <c r="O675" s="32">
        <f>'Link types'!Q654</f>
        <v>0</v>
      </c>
      <c r="P675" s="32">
        <f>'Link types'!R654</f>
        <v>0</v>
      </c>
      <c r="Q675" s="32">
        <f>'Link types'!S654</f>
        <v>0</v>
      </c>
      <c r="R675" s="32">
        <f>'Link types'!T654</f>
        <v>0</v>
      </c>
      <c r="S675" s="32">
        <f>'Link types'!U654</f>
        <v>0</v>
      </c>
      <c r="T675" s="32">
        <f>'Link types'!V654</f>
        <v>0</v>
      </c>
      <c r="U675" s="32">
        <f>'Link types'!W654</f>
        <v>10</v>
      </c>
      <c r="V675" s="32">
        <f>'Link types'!X654</f>
        <v>10</v>
      </c>
      <c r="W675" s="32">
        <f>'Link types'!Y654</f>
        <v>10</v>
      </c>
      <c r="X675" s="32" t="str">
        <f>'Link types'!Z654</f>
        <v/>
      </c>
      <c r="Y675" s="32"/>
    </row>
    <row r="676" spans="1:25" x14ac:dyDescent="0.25">
      <c r="A676" s="32">
        <f>'Link types'!B655</f>
        <v>753</v>
      </c>
      <c r="B676" s="32">
        <f>'Link types'!C655</f>
        <v>70</v>
      </c>
      <c r="C676" s="32" t="str">
        <f>'Link types'!D655</f>
        <v>free</v>
      </c>
      <c r="D676" s="32">
        <f>'Link types'!E655</f>
        <v>1</v>
      </c>
      <c r="E676" s="32">
        <f>'Link types'!F655</f>
        <v>1000</v>
      </c>
      <c r="F676" s="32" t="str">
        <f>'Link types'!G655</f>
        <v/>
      </c>
      <c r="G676" s="32">
        <f>'Link types'!H655</f>
        <v>0</v>
      </c>
      <c r="H676" s="32">
        <f>'Link types'!I655</f>
        <v>0</v>
      </c>
      <c r="I676" s="32">
        <f>'Link types'!J655</f>
        <v>0</v>
      </c>
      <c r="J676" s="32">
        <f>'Link types'!K655</f>
        <v>0</v>
      </c>
      <c r="K676" s="32">
        <f>'Link types'!M655</f>
        <v>0</v>
      </c>
      <c r="L676" s="32">
        <f>'Link types'!N655</f>
        <v>0</v>
      </c>
      <c r="M676" s="32">
        <f>'Link types'!O655</f>
        <v>0</v>
      </c>
      <c r="N676" s="32">
        <f>'Link types'!P655</f>
        <v>0</v>
      </c>
      <c r="O676" s="32">
        <f>'Link types'!Q655</f>
        <v>0</v>
      </c>
      <c r="P676" s="32">
        <f>'Link types'!R655</f>
        <v>0</v>
      </c>
      <c r="Q676" s="32">
        <f>'Link types'!S655</f>
        <v>0</v>
      </c>
      <c r="R676" s="32">
        <f>'Link types'!T655</f>
        <v>0</v>
      </c>
      <c r="S676" s="32">
        <f>'Link types'!U655</f>
        <v>0</v>
      </c>
      <c r="T676" s="32">
        <f>'Link types'!V655</f>
        <v>0</v>
      </c>
      <c r="U676" s="32">
        <f>'Link types'!W655</f>
        <v>10</v>
      </c>
      <c r="V676" s="32">
        <f>'Link types'!X655</f>
        <v>10</v>
      </c>
      <c r="W676" s="32">
        <f>'Link types'!Y655</f>
        <v>10</v>
      </c>
      <c r="X676" s="32" t="str">
        <f>'Link types'!Z655</f>
        <v/>
      </c>
      <c r="Y676" s="32"/>
    </row>
    <row r="677" spans="1:25" x14ac:dyDescent="0.25">
      <c r="A677" s="32">
        <f>'Link types'!B656</f>
        <v>754</v>
      </c>
      <c r="B677" s="32">
        <f>'Link types'!C656</f>
        <v>70</v>
      </c>
      <c r="C677" s="32" t="str">
        <f>'Link types'!D656</f>
        <v>free</v>
      </c>
      <c r="D677" s="32">
        <f>'Link types'!E656</f>
        <v>1</v>
      </c>
      <c r="E677" s="32">
        <f>'Link types'!F656</f>
        <v>1000</v>
      </c>
      <c r="F677" s="32" t="str">
        <f>'Link types'!G656</f>
        <v/>
      </c>
      <c r="G677" s="32">
        <f>'Link types'!H656</f>
        <v>0</v>
      </c>
      <c r="H677" s="32">
        <f>'Link types'!I656</f>
        <v>0</v>
      </c>
      <c r="I677" s="32">
        <f>'Link types'!J656</f>
        <v>0</v>
      </c>
      <c r="J677" s="32">
        <f>'Link types'!K656</f>
        <v>0</v>
      </c>
      <c r="K677" s="32">
        <f>'Link types'!M656</f>
        <v>0</v>
      </c>
      <c r="L677" s="32">
        <f>'Link types'!N656</f>
        <v>0</v>
      </c>
      <c r="M677" s="32">
        <f>'Link types'!O656</f>
        <v>0</v>
      </c>
      <c r="N677" s="32">
        <f>'Link types'!P656</f>
        <v>0</v>
      </c>
      <c r="O677" s="32">
        <f>'Link types'!Q656</f>
        <v>0</v>
      </c>
      <c r="P677" s="32">
        <f>'Link types'!R656</f>
        <v>0</v>
      </c>
      <c r="Q677" s="32">
        <f>'Link types'!S656</f>
        <v>0</v>
      </c>
      <c r="R677" s="32">
        <f>'Link types'!T656</f>
        <v>0</v>
      </c>
      <c r="S677" s="32">
        <f>'Link types'!U656</f>
        <v>0</v>
      </c>
      <c r="T677" s="32">
        <f>'Link types'!V656</f>
        <v>0</v>
      </c>
      <c r="U677" s="32">
        <f>'Link types'!W656</f>
        <v>10</v>
      </c>
      <c r="V677" s="32">
        <f>'Link types'!X656</f>
        <v>10</v>
      </c>
      <c r="W677" s="32">
        <f>'Link types'!Y656</f>
        <v>10</v>
      </c>
      <c r="X677" s="32" t="str">
        <f>'Link types'!Z656</f>
        <v/>
      </c>
      <c r="Y677" s="32"/>
    </row>
    <row r="678" spans="1:25" x14ac:dyDescent="0.25">
      <c r="A678" s="32">
        <f>'Link types'!B657</f>
        <v>755</v>
      </c>
      <c r="B678" s="32">
        <f>'Link types'!C657</f>
        <v>70</v>
      </c>
      <c r="C678" s="32" t="str">
        <f>'Link types'!D657</f>
        <v>free</v>
      </c>
      <c r="D678" s="32">
        <f>'Link types'!E657</f>
        <v>1</v>
      </c>
      <c r="E678" s="32">
        <f>'Link types'!F657</f>
        <v>1000</v>
      </c>
      <c r="F678" s="32" t="str">
        <f>'Link types'!G657</f>
        <v/>
      </c>
      <c r="G678" s="32">
        <f>'Link types'!H657</f>
        <v>0</v>
      </c>
      <c r="H678" s="32">
        <f>'Link types'!I657</f>
        <v>0</v>
      </c>
      <c r="I678" s="32">
        <f>'Link types'!J657</f>
        <v>0</v>
      </c>
      <c r="J678" s="32">
        <f>'Link types'!K657</f>
        <v>0</v>
      </c>
      <c r="K678" s="32">
        <f>'Link types'!M657</f>
        <v>0</v>
      </c>
      <c r="L678" s="32">
        <f>'Link types'!N657</f>
        <v>0</v>
      </c>
      <c r="M678" s="32">
        <f>'Link types'!O657</f>
        <v>0</v>
      </c>
      <c r="N678" s="32">
        <f>'Link types'!P657</f>
        <v>0</v>
      </c>
      <c r="O678" s="32">
        <f>'Link types'!Q657</f>
        <v>0</v>
      </c>
      <c r="P678" s="32">
        <f>'Link types'!R657</f>
        <v>0</v>
      </c>
      <c r="Q678" s="32">
        <f>'Link types'!S657</f>
        <v>0</v>
      </c>
      <c r="R678" s="32">
        <f>'Link types'!T657</f>
        <v>0</v>
      </c>
      <c r="S678" s="32">
        <f>'Link types'!U657</f>
        <v>0</v>
      </c>
      <c r="T678" s="32">
        <f>'Link types'!V657</f>
        <v>0</v>
      </c>
      <c r="U678" s="32">
        <f>'Link types'!W657</f>
        <v>10</v>
      </c>
      <c r="V678" s="32">
        <f>'Link types'!X657</f>
        <v>10</v>
      </c>
      <c r="W678" s="32">
        <f>'Link types'!Y657</f>
        <v>10</v>
      </c>
      <c r="X678" s="32" t="str">
        <f>'Link types'!Z657</f>
        <v/>
      </c>
      <c r="Y678" s="32"/>
    </row>
    <row r="679" spans="1:25" x14ac:dyDescent="0.25">
      <c r="A679" s="32">
        <f>'Link types'!B658</f>
        <v>756</v>
      </c>
      <c r="B679" s="32">
        <f>'Link types'!C658</f>
        <v>70</v>
      </c>
      <c r="C679" s="32" t="str">
        <f>'Link types'!D658</f>
        <v>free</v>
      </c>
      <c r="D679" s="32">
        <f>'Link types'!E658</f>
        <v>1</v>
      </c>
      <c r="E679" s="32">
        <f>'Link types'!F658</f>
        <v>1000</v>
      </c>
      <c r="F679" s="32" t="str">
        <f>'Link types'!G658</f>
        <v/>
      </c>
      <c r="G679" s="32">
        <f>'Link types'!H658</f>
        <v>0</v>
      </c>
      <c r="H679" s="32">
        <f>'Link types'!I658</f>
        <v>0</v>
      </c>
      <c r="I679" s="32">
        <f>'Link types'!J658</f>
        <v>0</v>
      </c>
      <c r="J679" s="32">
        <f>'Link types'!K658</f>
        <v>0</v>
      </c>
      <c r="K679" s="32">
        <f>'Link types'!M658</f>
        <v>0</v>
      </c>
      <c r="L679" s="32">
        <f>'Link types'!N658</f>
        <v>0</v>
      </c>
      <c r="M679" s="32">
        <f>'Link types'!O658</f>
        <v>0</v>
      </c>
      <c r="N679" s="32">
        <f>'Link types'!P658</f>
        <v>0</v>
      </c>
      <c r="O679" s="32">
        <f>'Link types'!Q658</f>
        <v>0</v>
      </c>
      <c r="P679" s="32">
        <f>'Link types'!R658</f>
        <v>0</v>
      </c>
      <c r="Q679" s="32">
        <f>'Link types'!S658</f>
        <v>0</v>
      </c>
      <c r="R679" s="32">
        <f>'Link types'!T658</f>
        <v>0</v>
      </c>
      <c r="S679" s="32">
        <f>'Link types'!U658</f>
        <v>0</v>
      </c>
      <c r="T679" s="32">
        <f>'Link types'!V658</f>
        <v>0</v>
      </c>
      <c r="U679" s="32">
        <f>'Link types'!W658</f>
        <v>10</v>
      </c>
      <c r="V679" s="32">
        <f>'Link types'!X658</f>
        <v>10</v>
      </c>
      <c r="W679" s="32">
        <f>'Link types'!Y658</f>
        <v>10</v>
      </c>
      <c r="X679" s="32" t="str">
        <f>'Link types'!Z658</f>
        <v/>
      </c>
      <c r="Y679" s="32"/>
    </row>
    <row r="680" spans="1:25" x14ac:dyDescent="0.25">
      <c r="A680" s="32">
        <f>'Link types'!B659</f>
        <v>757</v>
      </c>
      <c r="B680" s="32">
        <f>'Link types'!C659</f>
        <v>70</v>
      </c>
      <c r="C680" s="32" t="str">
        <f>'Link types'!D659</f>
        <v>free</v>
      </c>
      <c r="D680" s="32">
        <f>'Link types'!E659</f>
        <v>1</v>
      </c>
      <c r="E680" s="32">
        <f>'Link types'!F659</f>
        <v>1000</v>
      </c>
      <c r="F680" s="32" t="str">
        <f>'Link types'!G659</f>
        <v/>
      </c>
      <c r="G680" s="32">
        <f>'Link types'!H659</f>
        <v>0</v>
      </c>
      <c r="H680" s="32">
        <f>'Link types'!I659</f>
        <v>0</v>
      </c>
      <c r="I680" s="32">
        <f>'Link types'!J659</f>
        <v>0</v>
      </c>
      <c r="J680" s="32">
        <f>'Link types'!K659</f>
        <v>0</v>
      </c>
      <c r="K680" s="32">
        <f>'Link types'!M659</f>
        <v>0</v>
      </c>
      <c r="L680" s="32">
        <f>'Link types'!N659</f>
        <v>0</v>
      </c>
      <c r="M680" s="32">
        <f>'Link types'!O659</f>
        <v>0</v>
      </c>
      <c r="N680" s="32">
        <f>'Link types'!P659</f>
        <v>0</v>
      </c>
      <c r="O680" s="32">
        <f>'Link types'!Q659</f>
        <v>0</v>
      </c>
      <c r="P680" s="32">
        <f>'Link types'!R659</f>
        <v>0</v>
      </c>
      <c r="Q680" s="32">
        <f>'Link types'!S659</f>
        <v>0</v>
      </c>
      <c r="R680" s="32">
        <f>'Link types'!T659</f>
        <v>0</v>
      </c>
      <c r="S680" s="32">
        <f>'Link types'!U659</f>
        <v>0</v>
      </c>
      <c r="T680" s="32">
        <f>'Link types'!V659</f>
        <v>0</v>
      </c>
      <c r="U680" s="32">
        <f>'Link types'!W659</f>
        <v>10</v>
      </c>
      <c r="V680" s="32">
        <f>'Link types'!X659</f>
        <v>10</v>
      </c>
      <c r="W680" s="32">
        <f>'Link types'!Y659</f>
        <v>10</v>
      </c>
      <c r="X680" s="32" t="str">
        <f>'Link types'!Z659</f>
        <v/>
      </c>
      <c r="Y680" s="32"/>
    </row>
    <row r="681" spans="1:25" x14ac:dyDescent="0.25">
      <c r="A681" s="32">
        <f>'Link types'!B660</f>
        <v>758</v>
      </c>
      <c r="B681" s="32">
        <f>'Link types'!C660</f>
        <v>70</v>
      </c>
      <c r="C681" s="32" t="str">
        <f>'Link types'!D660</f>
        <v>free</v>
      </c>
      <c r="D681" s="32">
        <f>'Link types'!E660</f>
        <v>1</v>
      </c>
      <c r="E681" s="32">
        <f>'Link types'!F660</f>
        <v>1000</v>
      </c>
      <c r="F681" s="32" t="str">
        <f>'Link types'!G660</f>
        <v/>
      </c>
      <c r="G681" s="32">
        <f>'Link types'!H660</f>
        <v>0</v>
      </c>
      <c r="H681" s="32">
        <f>'Link types'!I660</f>
        <v>0</v>
      </c>
      <c r="I681" s="32">
        <f>'Link types'!J660</f>
        <v>0</v>
      </c>
      <c r="J681" s="32">
        <f>'Link types'!K660</f>
        <v>0</v>
      </c>
      <c r="K681" s="32">
        <f>'Link types'!M660</f>
        <v>0</v>
      </c>
      <c r="L681" s="32">
        <f>'Link types'!N660</f>
        <v>0</v>
      </c>
      <c r="M681" s="32">
        <f>'Link types'!O660</f>
        <v>0</v>
      </c>
      <c r="N681" s="32">
        <f>'Link types'!P660</f>
        <v>0</v>
      </c>
      <c r="O681" s="32">
        <f>'Link types'!Q660</f>
        <v>0</v>
      </c>
      <c r="P681" s="32">
        <f>'Link types'!R660</f>
        <v>0</v>
      </c>
      <c r="Q681" s="32">
        <f>'Link types'!S660</f>
        <v>0</v>
      </c>
      <c r="R681" s="32">
        <f>'Link types'!T660</f>
        <v>0</v>
      </c>
      <c r="S681" s="32">
        <f>'Link types'!U660</f>
        <v>0</v>
      </c>
      <c r="T681" s="32">
        <f>'Link types'!V660</f>
        <v>0</v>
      </c>
      <c r="U681" s="32">
        <f>'Link types'!W660</f>
        <v>10</v>
      </c>
      <c r="V681" s="32">
        <f>'Link types'!X660</f>
        <v>10</v>
      </c>
      <c r="W681" s="32">
        <f>'Link types'!Y660</f>
        <v>10</v>
      </c>
      <c r="X681" s="32" t="str">
        <f>'Link types'!Z660</f>
        <v/>
      </c>
      <c r="Y681" s="32"/>
    </row>
    <row r="682" spans="1:25" x14ac:dyDescent="0.25">
      <c r="A682" s="32">
        <f>'Link types'!B661</f>
        <v>759</v>
      </c>
      <c r="B682" s="32">
        <f>'Link types'!C661</f>
        <v>70</v>
      </c>
      <c r="C682" s="32" t="str">
        <f>'Link types'!D661</f>
        <v>free</v>
      </c>
      <c r="D682" s="32">
        <f>'Link types'!E661</f>
        <v>1</v>
      </c>
      <c r="E682" s="32">
        <f>'Link types'!F661</f>
        <v>1000</v>
      </c>
      <c r="F682" s="32" t="str">
        <f>'Link types'!G661</f>
        <v/>
      </c>
      <c r="G682" s="32">
        <f>'Link types'!H661</f>
        <v>0</v>
      </c>
      <c r="H682" s="32">
        <f>'Link types'!I661</f>
        <v>0</v>
      </c>
      <c r="I682" s="32">
        <f>'Link types'!J661</f>
        <v>0</v>
      </c>
      <c r="J682" s="32">
        <f>'Link types'!K661</f>
        <v>0</v>
      </c>
      <c r="K682" s="32">
        <f>'Link types'!M661</f>
        <v>0</v>
      </c>
      <c r="L682" s="32">
        <f>'Link types'!N661</f>
        <v>0</v>
      </c>
      <c r="M682" s="32">
        <f>'Link types'!O661</f>
        <v>0</v>
      </c>
      <c r="N682" s="32">
        <f>'Link types'!P661</f>
        <v>0</v>
      </c>
      <c r="O682" s="32">
        <f>'Link types'!Q661</f>
        <v>0</v>
      </c>
      <c r="P682" s="32">
        <f>'Link types'!R661</f>
        <v>0</v>
      </c>
      <c r="Q682" s="32">
        <f>'Link types'!S661</f>
        <v>0</v>
      </c>
      <c r="R682" s="32">
        <f>'Link types'!T661</f>
        <v>0</v>
      </c>
      <c r="S682" s="32">
        <f>'Link types'!U661</f>
        <v>0</v>
      </c>
      <c r="T682" s="32">
        <f>'Link types'!V661</f>
        <v>0</v>
      </c>
      <c r="U682" s="32">
        <f>'Link types'!W661</f>
        <v>10</v>
      </c>
      <c r="V682" s="32">
        <f>'Link types'!X661</f>
        <v>10</v>
      </c>
      <c r="W682" s="32">
        <f>'Link types'!Y661</f>
        <v>10</v>
      </c>
      <c r="X682" s="32" t="str">
        <f>'Link types'!Z661</f>
        <v/>
      </c>
      <c r="Y682" s="32"/>
    </row>
    <row r="683" spans="1:25" x14ac:dyDescent="0.25">
      <c r="A683" s="32">
        <f>'Link types'!B662</f>
        <v>760</v>
      </c>
      <c r="B683" s="32">
        <f>'Link types'!C662</f>
        <v>70</v>
      </c>
      <c r="C683" s="32" t="str">
        <f>'Link types'!D662</f>
        <v>free</v>
      </c>
      <c r="D683" s="32">
        <f>'Link types'!E662</f>
        <v>1</v>
      </c>
      <c r="E683" s="32">
        <f>'Link types'!F662</f>
        <v>1000</v>
      </c>
      <c r="F683" s="32" t="str">
        <f>'Link types'!G662</f>
        <v/>
      </c>
      <c r="G683" s="32">
        <f>'Link types'!H662</f>
        <v>0</v>
      </c>
      <c r="H683" s="32">
        <f>'Link types'!I662</f>
        <v>0</v>
      </c>
      <c r="I683" s="32">
        <f>'Link types'!J662</f>
        <v>0</v>
      </c>
      <c r="J683" s="32">
        <f>'Link types'!K662</f>
        <v>0</v>
      </c>
      <c r="K683" s="32">
        <f>'Link types'!M662</f>
        <v>0</v>
      </c>
      <c r="L683" s="32">
        <f>'Link types'!N662</f>
        <v>0</v>
      </c>
      <c r="M683" s="32">
        <f>'Link types'!O662</f>
        <v>0</v>
      </c>
      <c r="N683" s="32">
        <f>'Link types'!P662</f>
        <v>0</v>
      </c>
      <c r="O683" s="32">
        <f>'Link types'!Q662</f>
        <v>0</v>
      </c>
      <c r="P683" s="32">
        <f>'Link types'!R662</f>
        <v>0</v>
      </c>
      <c r="Q683" s="32">
        <f>'Link types'!S662</f>
        <v>0</v>
      </c>
      <c r="R683" s="32">
        <f>'Link types'!T662</f>
        <v>0</v>
      </c>
      <c r="S683" s="32">
        <f>'Link types'!U662</f>
        <v>0</v>
      </c>
      <c r="T683" s="32">
        <f>'Link types'!V662</f>
        <v>0</v>
      </c>
      <c r="U683" s="32">
        <f>'Link types'!W662</f>
        <v>10</v>
      </c>
      <c r="V683" s="32">
        <f>'Link types'!X662</f>
        <v>10</v>
      </c>
      <c r="W683" s="32">
        <f>'Link types'!Y662</f>
        <v>10</v>
      </c>
      <c r="X683" s="32" t="str">
        <f>'Link types'!Z662</f>
        <v/>
      </c>
      <c r="Y683" s="32"/>
    </row>
    <row r="684" spans="1:25" x14ac:dyDescent="0.25">
      <c r="A684" s="32">
        <f>'Link types'!B663</f>
        <v>761</v>
      </c>
      <c r="B684" s="32">
        <f>'Link types'!C663</f>
        <v>70</v>
      </c>
      <c r="C684" s="32" t="str">
        <f>'Link types'!D663</f>
        <v>free</v>
      </c>
      <c r="D684" s="32">
        <f>'Link types'!E663</f>
        <v>1</v>
      </c>
      <c r="E684" s="32">
        <f>'Link types'!F663</f>
        <v>1000</v>
      </c>
      <c r="F684" s="32" t="str">
        <f>'Link types'!G663</f>
        <v/>
      </c>
      <c r="G684" s="32">
        <f>'Link types'!H663</f>
        <v>0</v>
      </c>
      <c r="H684" s="32">
        <f>'Link types'!I663</f>
        <v>0</v>
      </c>
      <c r="I684" s="32">
        <f>'Link types'!J663</f>
        <v>0</v>
      </c>
      <c r="J684" s="32">
        <f>'Link types'!K663</f>
        <v>0</v>
      </c>
      <c r="K684" s="32">
        <f>'Link types'!M663</f>
        <v>0</v>
      </c>
      <c r="L684" s="32">
        <f>'Link types'!N663</f>
        <v>0</v>
      </c>
      <c r="M684" s="32">
        <f>'Link types'!O663</f>
        <v>0</v>
      </c>
      <c r="N684" s="32">
        <f>'Link types'!P663</f>
        <v>0</v>
      </c>
      <c r="O684" s="32">
        <f>'Link types'!Q663</f>
        <v>0</v>
      </c>
      <c r="P684" s="32">
        <f>'Link types'!R663</f>
        <v>0</v>
      </c>
      <c r="Q684" s="32">
        <f>'Link types'!S663</f>
        <v>0</v>
      </c>
      <c r="R684" s="32">
        <f>'Link types'!T663</f>
        <v>0</v>
      </c>
      <c r="S684" s="32">
        <f>'Link types'!U663</f>
        <v>0</v>
      </c>
      <c r="T684" s="32">
        <f>'Link types'!V663</f>
        <v>0</v>
      </c>
      <c r="U684" s="32">
        <f>'Link types'!W663</f>
        <v>10</v>
      </c>
      <c r="V684" s="32">
        <f>'Link types'!X663</f>
        <v>10</v>
      </c>
      <c r="W684" s="32">
        <f>'Link types'!Y663</f>
        <v>10</v>
      </c>
      <c r="X684" s="32" t="str">
        <f>'Link types'!Z663</f>
        <v/>
      </c>
      <c r="Y684" s="32"/>
    </row>
    <row r="685" spans="1:25" x14ac:dyDescent="0.25">
      <c r="A685" s="32">
        <f>'Link types'!B664</f>
        <v>762</v>
      </c>
      <c r="B685" s="32">
        <f>'Link types'!C664</f>
        <v>70</v>
      </c>
      <c r="C685" s="32" t="str">
        <f>'Link types'!D664</f>
        <v>free</v>
      </c>
      <c r="D685" s="32">
        <f>'Link types'!E664</f>
        <v>1</v>
      </c>
      <c r="E685" s="32">
        <f>'Link types'!F664</f>
        <v>1000</v>
      </c>
      <c r="F685" s="32" t="str">
        <f>'Link types'!G664</f>
        <v/>
      </c>
      <c r="G685" s="32">
        <f>'Link types'!H664</f>
        <v>0</v>
      </c>
      <c r="H685" s="32">
        <f>'Link types'!I664</f>
        <v>0</v>
      </c>
      <c r="I685" s="32">
        <f>'Link types'!J664</f>
        <v>0</v>
      </c>
      <c r="J685" s="32">
        <f>'Link types'!K664</f>
        <v>0</v>
      </c>
      <c r="K685" s="32">
        <f>'Link types'!M664</f>
        <v>0</v>
      </c>
      <c r="L685" s="32">
        <f>'Link types'!N664</f>
        <v>0</v>
      </c>
      <c r="M685" s="32">
        <f>'Link types'!O664</f>
        <v>0</v>
      </c>
      <c r="N685" s="32">
        <f>'Link types'!P664</f>
        <v>0</v>
      </c>
      <c r="O685" s="32">
        <f>'Link types'!Q664</f>
        <v>0</v>
      </c>
      <c r="P685" s="32">
        <f>'Link types'!R664</f>
        <v>0</v>
      </c>
      <c r="Q685" s="32">
        <f>'Link types'!S664</f>
        <v>0</v>
      </c>
      <c r="R685" s="32">
        <f>'Link types'!T664</f>
        <v>0</v>
      </c>
      <c r="S685" s="32">
        <f>'Link types'!U664</f>
        <v>0</v>
      </c>
      <c r="T685" s="32">
        <f>'Link types'!V664</f>
        <v>0</v>
      </c>
      <c r="U685" s="32">
        <f>'Link types'!W664</f>
        <v>10</v>
      </c>
      <c r="V685" s="32">
        <f>'Link types'!X664</f>
        <v>10</v>
      </c>
      <c r="W685" s="32">
        <f>'Link types'!Y664</f>
        <v>10</v>
      </c>
      <c r="X685" s="32" t="str">
        <f>'Link types'!Z664</f>
        <v/>
      </c>
      <c r="Y685" s="32"/>
    </row>
    <row r="686" spans="1:25" x14ac:dyDescent="0.25">
      <c r="A686" s="32">
        <f>'Link types'!B665</f>
        <v>763</v>
      </c>
      <c r="B686" s="32">
        <f>'Link types'!C665</f>
        <v>70</v>
      </c>
      <c r="C686" s="32" t="str">
        <f>'Link types'!D665</f>
        <v>free</v>
      </c>
      <c r="D686" s="32">
        <f>'Link types'!E665</f>
        <v>1</v>
      </c>
      <c r="E686" s="32">
        <f>'Link types'!F665</f>
        <v>1000</v>
      </c>
      <c r="F686" s="32" t="str">
        <f>'Link types'!G665</f>
        <v/>
      </c>
      <c r="G686" s="32">
        <f>'Link types'!H665</f>
        <v>0</v>
      </c>
      <c r="H686" s="32">
        <f>'Link types'!I665</f>
        <v>0</v>
      </c>
      <c r="I686" s="32">
        <f>'Link types'!J665</f>
        <v>0</v>
      </c>
      <c r="J686" s="32">
        <f>'Link types'!K665</f>
        <v>0</v>
      </c>
      <c r="K686" s="32">
        <f>'Link types'!M665</f>
        <v>0</v>
      </c>
      <c r="L686" s="32">
        <f>'Link types'!N665</f>
        <v>0</v>
      </c>
      <c r="M686" s="32">
        <f>'Link types'!O665</f>
        <v>0</v>
      </c>
      <c r="N686" s="32">
        <f>'Link types'!P665</f>
        <v>0</v>
      </c>
      <c r="O686" s="32">
        <f>'Link types'!Q665</f>
        <v>0</v>
      </c>
      <c r="P686" s="32">
        <f>'Link types'!R665</f>
        <v>0</v>
      </c>
      <c r="Q686" s="32">
        <f>'Link types'!S665</f>
        <v>0</v>
      </c>
      <c r="R686" s="32">
        <f>'Link types'!T665</f>
        <v>0</v>
      </c>
      <c r="S686" s="32">
        <f>'Link types'!U665</f>
        <v>0</v>
      </c>
      <c r="T686" s="32">
        <f>'Link types'!V665</f>
        <v>0</v>
      </c>
      <c r="U686" s="32">
        <f>'Link types'!W665</f>
        <v>10</v>
      </c>
      <c r="V686" s="32">
        <f>'Link types'!X665</f>
        <v>10</v>
      </c>
      <c r="W686" s="32">
        <f>'Link types'!Y665</f>
        <v>10</v>
      </c>
      <c r="X686" s="32" t="str">
        <f>'Link types'!Z665</f>
        <v/>
      </c>
      <c r="Y686" s="32"/>
    </row>
    <row r="687" spans="1:25" x14ac:dyDescent="0.25">
      <c r="A687" s="32">
        <f>'Link types'!B666</f>
        <v>764</v>
      </c>
      <c r="B687" s="32">
        <f>'Link types'!C666</f>
        <v>70</v>
      </c>
      <c r="C687" s="32" t="str">
        <f>'Link types'!D666</f>
        <v>free</v>
      </c>
      <c r="D687" s="32">
        <f>'Link types'!E666</f>
        <v>1</v>
      </c>
      <c r="E687" s="32">
        <f>'Link types'!F666</f>
        <v>1000</v>
      </c>
      <c r="F687" s="32" t="str">
        <f>'Link types'!G666</f>
        <v/>
      </c>
      <c r="G687" s="32">
        <f>'Link types'!H666</f>
        <v>0</v>
      </c>
      <c r="H687" s="32">
        <f>'Link types'!I666</f>
        <v>0</v>
      </c>
      <c r="I687" s="32">
        <f>'Link types'!J666</f>
        <v>0</v>
      </c>
      <c r="J687" s="32">
        <f>'Link types'!K666</f>
        <v>0</v>
      </c>
      <c r="K687" s="32">
        <f>'Link types'!M666</f>
        <v>0</v>
      </c>
      <c r="L687" s="32">
        <f>'Link types'!N666</f>
        <v>0</v>
      </c>
      <c r="M687" s="32">
        <f>'Link types'!O666</f>
        <v>0</v>
      </c>
      <c r="N687" s="32">
        <f>'Link types'!P666</f>
        <v>0</v>
      </c>
      <c r="O687" s="32">
        <f>'Link types'!Q666</f>
        <v>0</v>
      </c>
      <c r="P687" s="32">
        <f>'Link types'!R666</f>
        <v>0</v>
      </c>
      <c r="Q687" s="32">
        <f>'Link types'!S666</f>
        <v>0</v>
      </c>
      <c r="R687" s="32">
        <f>'Link types'!T666</f>
        <v>0</v>
      </c>
      <c r="S687" s="32">
        <f>'Link types'!U666</f>
        <v>0</v>
      </c>
      <c r="T687" s="32">
        <f>'Link types'!V666</f>
        <v>0</v>
      </c>
      <c r="U687" s="32">
        <f>'Link types'!W666</f>
        <v>10</v>
      </c>
      <c r="V687" s="32">
        <f>'Link types'!X666</f>
        <v>10</v>
      </c>
      <c r="W687" s="32">
        <f>'Link types'!Y666</f>
        <v>10</v>
      </c>
      <c r="X687" s="32" t="str">
        <f>'Link types'!Z666</f>
        <v/>
      </c>
      <c r="Y687" s="32"/>
    </row>
    <row r="688" spans="1:25" x14ac:dyDescent="0.25">
      <c r="A688" s="32">
        <f>'Link types'!B667</f>
        <v>765</v>
      </c>
      <c r="B688" s="32">
        <f>'Link types'!C667</f>
        <v>70</v>
      </c>
      <c r="C688" s="32" t="str">
        <f>'Link types'!D667</f>
        <v>free</v>
      </c>
      <c r="D688" s="32">
        <f>'Link types'!E667</f>
        <v>1</v>
      </c>
      <c r="E688" s="32">
        <f>'Link types'!F667</f>
        <v>1000</v>
      </c>
      <c r="F688" s="32" t="str">
        <f>'Link types'!G667</f>
        <v/>
      </c>
      <c r="G688" s="32">
        <f>'Link types'!H667</f>
        <v>0</v>
      </c>
      <c r="H688" s="32">
        <f>'Link types'!I667</f>
        <v>0</v>
      </c>
      <c r="I688" s="32">
        <f>'Link types'!J667</f>
        <v>0</v>
      </c>
      <c r="J688" s="32">
        <f>'Link types'!K667</f>
        <v>0</v>
      </c>
      <c r="K688" s="32">
        <f>'Link types'!M667</f>
        <v>0</v>
      </c>
      <c r="L688" s="32">
        <f>'Link types'!N667</f>
        <v>0</v>
      </c>
      <c r="M688" s="32">
        <f>'Link types'!O667</f>
        <v>0</v>
      </c>
      <c r="N688" s="32">
        <f>'Link types'!P667</f>
        <v>0</v>
      </c>
      <c r="O688" s="32">
        <f>'Link types'!Q667</f>
        <v>0</v>
      </c>
      <c r="P688" s="32">
        <f>'Link types'!R667</f>
        <v>0</v>
      </c>
      <c r="Q688" s="32">
        <f>'Link types'!S667</f>
        <v>0</v>
      </c>
      <c r="R688" s="32">
        <f>'Link types'!T667</f>
        <v>0</v>
      </c>
      <c r="S688" s="32">
        <f>'Link types'!U667</f>
        <v>0</v>
      </c>
      <c r="T688" s="32">
        <f>'Link types'!V667</f>
        <v>0</v>
      </c>
      <c r="U688" s="32">
        <f>'Link types'!W667</f>
        <v>10</v>
      </c>
      <c r="V688" s="32">
        <f>'Link types'!X667</f>
        <v>10</v>
      </c>
      <c r="W688" s="32">
        <f>'Link types'!Y667</f>
        <v>10</v>
      </c>
      <c r="X688" s="32" t="str">
        <f>'Link types'!Z667</f>
        <v/>
      </c>
      <c r="Y688" s="32"/>
    </row>
    <row r="689" spans="1:25" x14ac:dyDescent="0.25">
      <c r="A689" s="32">
        <f>'Link types'!B668</f>
        <v>766</v>
      </c>
      <c r="B689" s="32">
        <f>'Link types'!C668</f>
        <v>70</v>
      </c>
      <c r="C689" s="32" t="str">
        <f>'Link types'!D668</f>
        <v>free</v>
      </c>
      <c r="D689" s="32">
        <f>'Link types'!E668</f>
        <v>1</v>
      </c>
      <c r="E689" s="32">
        <f>'Link types'!F668</f>
        <v>1000</v>
      </c>
      <c r="F689" s="32" t="str">
        <f>'Link types'!G668</f>
        <v/>
      </c>
      <c r="G689" s="32">
        <f>'Link types'!H668</f>
        <v>0</v>
      </c>
      <c r="H689" s="32">
        <f>'Link types'!I668</f>
        <v>0</v>
      </c>
      <c r="I689" s="32">
        <f>'Link types'!J668</f>
        <v>0</v>
      </c>
      <c r="J689" s="32">
        <f>'Link types'!K668</f>
        <v>0</v>
      </c>
      <c r="K689" s="32">
        <f>'Link types'!M668</f>
        <v>0</v>
      </c>
      <c r="L689" s="32">
        <f>'Link types'!N668</f>
        <v>0</v>
      </c>
      <c r="M689" s="32">
        <f>'Link types'!O668</f>
        <v>0</v>
      </c>
      <c r="N689" s="32">
        <f>'Link types'!P668</f>
        <v>0</v>
      </c>
      <c r="O689" s="32">
        <f>'Link types'!Q668</f>
        <v>0</v>
      </c>
      <c r="P689" s="32">
        <f>'Link types'!R668</f>
        <v>0</v>
      </c>
      <c r="Q689" s="32">
        <f>'Link types'!S668</f>
        <v>0</v>
      </c>
      <c r="R689" s="32">
        <f>'Link types'!T668</f>
        <v>0</v>
      </c>
      <c r="S689" s="32">
        <f>'Link types'!U668</f>
        <v>0</v>
      </c>
      <c r="T689" s="32">
        <f>'Link types'!V668</f>
        <v>0</v>
      </c>
      <c r="U689" s="32">
        <f>'Link types'!W668</f>
        <v>10</v>
      </c>
      <c r="V689" s="32">
        <f>'Link types'!X668</f>
        <v>10</v>
      </c>
      <c r="W689" s="32">
        <f>'Link types'!Y668</f>
        <v>10</v>
      </c>
      <c r="X689" s="32" t="str">
        <f>'Link types'!Z668</f>
        <v/>
      </c>
      <c r="Y689" s="32"/>
    </row>
    <row r="690" spans="1:25" x14ac:dyDescent="0.25">
      <c r="A690" s="32">
        <f>'Link types'!B669</f>
        <v>767</v>
      </c>
      <c r="B690" s="32">
        <f>'Link types'!C669</f>
        <v>70</v>
      </c>
      <c r="C690" s="32" t="str">
        <f>'Link types'!D669</f>
        <v>free</v>
      </c>
      <c r="D690" s="32">
        <f>'Link types'!E669</f>
        <v>1</v>
      </c>
      <c r="E690" s="32">
        <f>'Link types'!F669</f>
        <v>1000</v>
      </c>
      <c r="F690" s="32" t="str">
        <f>'Link types'!G669</f>
        <v/>
      </c>
      <c r="G690" s="32">
        <f>'Link types'!H669</f>
        <v>0</v>
      </c>
      <c r="H690" s="32">
        <f>'Link types'!I669</f>
        <v>0</v>
      </c>
      <c r="I690" s="32">
        <f>'Link types'!J669</f>
        <v>0</v>
      </c>
      <c r="J690" s="32">
        <f>'Link types'!K669</f>
        <v>0</v>
      </c>
      <c r="K690" s="32">
        <f>'Link types'!M669</f>
        <v>0</v>
      </c>
      <c r="L690" s="32">
        <f>'Link types'!N669</f>
        <v>0</v>
      </c>
      <c r="M690" s="32">
        <f>'Link types'!O669</f>
        <v>0</v>
      </c>
      <c r="N690" s="32">
        <f>'Link types'!P669</f>
        <v>0</v>
      </c>
      <c r="O690" s="32">
        <f>'Link types'!Q669</f>
        <v>0</v>
      </c>
      <c r="P690" s="32">
        <f>'Link types'!R669</f>
        <v>0</v>
      </c>
      <c r="Q690" s="32">
        <f>'Link types'!S669</f>
        <v>0</v>
      </c>
      <c r="R690" s="32">
        <f>'Link types'!T669</f>
        <v>0</v>
      </c>
      <c r="S690" s="32">
        <f>'Link types'!U669</f>
        <v>0</v>
      </c>
      <c r="T690" s="32">
        <f>'Link types'!V669</f>
        <v>0</v>
      </c>
      <c r="U690" s="32">
        <f>'Link types'!W669</f>
        <v>10</v>
      </c>
      <c r="V690" s="32">
        <f>'Link types'!X669</f>
        <v>10</v>
      </c>
      <c r="W690" s="32">
        <f>'Link types'!Y669</f>
        <v>10</v>
      </c>
      <c r="X690" s="32" t="str">
        <f>'Link types'!Z669</f>
        <v/>
      </c>
      <c r="Y690" s="32"/>
    </row>
    <row r="691" spans="1:25" x14ac:dyDescent="0.25">
      <c r="A691" s="32">
        <f>'Link types'!B670</f>
        <v>768</v>
      </c>
      <c r="B691" s="32">
        <f>'Link types'!C670</f>
        <v>70</v>
      </c>
      <c r="C691" s="32" t="str">
        <f>'Link types'!D670</f>
        <v>free</v>
      </c>
      <c r="D691" s="32">
        <f>'Link types'!E670</f>
        <v>1</v>
      </c>
      <c r="E691" s="32">
        <f>'Link types'!F670</f>
        <v>1000</v>
      </c>
      <c r="F691" s="32" t="str">
        <f>'Link types'!G670</f>
        <v/>
      </c>
      <c r="G691" s="32">
        <f>'Link types'!H670</f>
        <v>0</v>
      </c>
      <c r="H691" s="32">
        <f>'Link types'!I670</f>
        <v>0</v>
      </c>
      <c r="I691" s="32">
        <f>'Link types'!J670</f>
        <v>0</v>
      </c>
      <c r="J691" s="32">
        <f>'Link types'!K670</f>
        <v>0</v>
      </c>
      <c r="K691" s="32">
        <f>'Link types'!M670</f>
        <v>0</v>
      </c>
      <c r="L691" s="32">
        <f>'Link types'!N670</f>
        <v>0</v>
      </c>
      <c r="M691" s="32">
        <f>'Link types'!O670</f>
        <v>0</v>
      </c>
      <c r="N691" s="32">
        <f>'Link types'!P670</f>
        <v>0</v>
      </c>
      <c r="O691" s="32">
        <f>'Link types'!Q670</f>
        <v>0</v>
      </c>
      <c r="P691" s="32">
        <f>'Link types'!R670</f>
        <v>0</v>
      </c>
      <c r="Q691" s="32">
        <f>'Link types'!S670</f>
        <v>0</v>
      </c>
      <c r="R691" s="32">
        <f>'Link types'!T670</f>
        <v>0</v>
      </c>
      <c r="S691" s="32">
        <f>'Link types'!U670</f>
        <v>0</v>
      </c>
      <c r="T691" s="32">
        <f>'Link types'!V670</f>
        <v>0</v>
      </c>
      <c r="U691" s="32">
        <f>'Link types'!W670</f>
        <v>10</v>
      </c>
      <c r="V691" s="32">
        <f>'Link types'!X670</f>
        <v>10</v>
      </c>
      <c r="W691" s="32">
        <f>'Link types'!Y670</f>
        <v>10</v>
      </c>
      <c r="X691" s="32" t="str">
        <f>'Link types'!Z670</f>
        <v/>
      </c>
      <c r="Y691" s="32"/>
    </row>
    <row r="692" spans="1:25" x14ac:dyDescent="0.25">
      <c r="A692" s="32">
        <f>'Link types'!B671</f>
        <v>769</v>
      </c>
      <c r="B692" s="32">
        <f>'Link types'!C671</f>
        <v>70</v>
      </c>
      <c r="C692" s="32" t="str">
        <f>'Link types'!D671</f>
        <v>free</v>
      </c>
      <c r="D692" s="32">
        <f>'Link types'!E671</f>
        <v>1</v>
      </c>
      <c r="E692" s="32">
        <f>'Link types'!F671</f>
        <v>1000</v>
      </c>
      <c r="F692" s="32" t="str">
        <f>'Link types'!G671</f>
        <v/>
      </c>
      <c r="G692" s="32">
        <f>'Link types'!H671</f>
        <v>0</v>
      </c>
      <c r="H692" s="32">
        <f>'Link types'!I671</f>
        <v>0</v>
      </c>
      <c r="I692" s="32">
        <f>'Link types'!J671</f>
        <v>0</v>
      </c>
      <c r="J692" s="32">
        <f>'Link types'!K671</f>
        <v>0</v>
      </c>
      <c r="K692" s="32">
        <f>'Link types'!M671</f>
        <v>0</v>
      </c>
      <c r="L692" s="32">
        <f>'Link types'!N671</f>
        <v>0</v>
      </c>
      <c r="M692" s="32">
        <f>'Link types'!O671</f>
        <v>0</v>
      </c>
      <c r="N692" s="32">
        <f>'Link types'!P671</f>
        <v>0</v>
      </c>
      <c r="O692" s="32">
        <f>'Link types'!Q671</f>
        <v>0</v>
      </c>
      <c r="P692" s="32">
        <f>'Link types'!R671</f>
        <v>0</v>
      </c>
      <c r="Q692" s="32">
        <f>'Link types'!S671</f>
        <v>0</v>
      </c>
      <c r="R692" s="32">
        <f>'Link types'!T671</f>
        <v>0</v>
      </c>
      <c r="S692" s="32">
        <f>'Link types'!U671</f>
        <v>0</v>
      </c>
      <c r="T692" s="32">
        <f>'Link types'!V671</f>
        <v>0</v>
      </c>
      <c r="U692" s="32">
        <f>'Link types'!W671</f>
        <v>10</v>
      </c>
      <c r="V692" s="32">
        <f>'Link types'!X671</f>
        <v>10</v>
      </c>
      <c r="W692" s="32">
        <f>'Link types'!Y671</f>
        <v>10</v>
      </c>
      <c r="X692" s="32" t="str">
        <f>'Link types'!Z671</f>
        <v/>
      </c>
      <c r="Y692" s="32"/>
    </row>
    <row r="693" spans="1:25" x14ac:dyDescent="0.25">
      <c r="A693" s="32">
        <f>'Link types'!B672</f>
        <v>770</v>
      </c>
      <c r="B693" s="32">
        <f>'Link types'!C672</f>
        <v>70</v>
      </c>
      <c r="C693" s="32" t="str">
        <f>'Link types'!D672</f>
        <v>free</v>
      </c>
      <c r="D693" s="32">
        <f>'Link types'!E672</f>
        <v>1</v>
      </c>
      <c r="E693" s="32">
        <f>'Link types'!F672</f>
        <v>1000</v>
      </c>
      <c r="F693" s="32" t="str">
        <f>'Link types'!G672</f>
        <v/>
      </c>
      <c r="G693" s="32">
        <f>'Link types'!H672</f>
        <v>0</v>
      </c>
      <c r="H693" s="32">
        <f>'Link types'!I672</f>
        <v>0</v>
      </c>
      <c r="I693" s="32">
        <f>'Link types'!J672</f>
        <v>0</v>
      </c>
      <c r="J693" s="32">
        <f>'Link types'!K672</f>
        <v>0</v>
      </c>
      <c r="K693" s="32">
        <f>'Link types'!M672</f>
        <v>0</v>
      </c>
      <c r="L693" s="32">
        <f>'Link types'!N672</f>
        <v>0</v>
      </c>
      <c r="M693" s="32">
        <f>'Link types'!O672</f>
        <v>0</v>
      </c>
      <c r="N693" s="32">
        <f>'Link types'!P672</f>
        <v>0</v>
      </c>
      <c r="O693" s="32">
        <f>'Link types'!Q672</f>
        <v>0</v>
      </c>
      <c r="P693" s="32">
        <f>'Link types'!R672</f>
        <v>0</v>
      </c>
      <c r="Q693" s="32">
        <f>'Link types'!S672</f>
        <v>0</v>
      </c>
      <c r="R693" s="32">
        <f>'Link types'!T672</f>
        <v>0</v>
      </c>
      <c r="S693" s="32">
        <f>'Link types'!U672</f>
        <v>0</v>
      </c>
      <c r="T693" s="32">
        <f>'Link types'!V672</f>
        <v>0</v>
      </c>
      <c r="U693" s="32">
        <f>'Link types'!W672</f>
        <v>10</v>
      </c>
      <c r="V693" s="32">
        <f>'Link types'!X672</f>
        <v>10</v>
      </c>
      <c r="W693" s="32">
        <f>'Link types'!Y672</f>
        <v>10</v>
      </c>
      <c r="X693" s="32" t="str">
        <f>'Link types'!Z672</f>
        <v/>
      </c>
      <c r="Y693" s="32"/>
    </row>
    <row r="694" spans="1:25" x14ac:dyDescent="0.25">
      <c r="A694" s="32">
        <f>'Link types'!B673</f>
        <v>771</v>
      </c>
      <c r="B694" s="32">
        <f>'Link types'!C673</f>
        <v>70</v>
      </c>
      <c r="C694" s="32" t="str">
        <f>'Link types'!D673</f>
        <v>free</v>
      </c>
      <c r="D694" s="32">
        <f>'Link types'!E673</f>
        <v>1</v>
      </c>
      <c r="E694" s="32">
        <f>'Link types'!F673</f>
        <v>1000</v>
      </c>
      <c r="F694" s="32" t="str">
        <f>'Link types'!G673</f>
        <v/>
      </c>
      <c r="G694" s="32">
        <f>'Link types'!H673</f>
        <v>0</v>
      </c>
      <c r="H694" s="32">
        <f>'Link types'!I673</f>
        <v>0</v>
      </c>
      <c r="I694" s="32">
        <f>'Link types'!J673</f>
        <v>0</v>
      </c>
      <c r="J694" s="32">
        <f>'Link types'!K673</f>
        <v>0</v>
      </c>
      <c r="K694" s="32">
        <f>'Link types'!M673</f>
        <v>0</v>
      </c>
      <c r="L694" s="32">
        <f>'Link types'!N673</f>
        <v>0</v>
      </c>
      <c r="M694" s="32">
        <f>'Link types'!O673</f>
        <v>0</v>
      </c>
      <c r="N694" s="32">
        <f>'Link types'!P673</f>
        <v>0</v>
      </c>
      <c r="O694" s="32">
        <f>'Link types'!Q673</f>
        <v>0</v>
      </c>
      <c r="P694" s="32">
        <f>'Link types'!R673</f>
        <v>0</v>
      </c>
      <c r="Q694" s="32">
        <f>'Link types'!S673</f>
        <v>0</v>
      </c>
      <c r="R694" s="32">
        <f>'Link types'!T673</f>
        <v>0</v>
      </c>
      <c r="S694" s="32">
        <f>'Link types'!U673</f>
        <v>0</v>
      </c>
      <c r="T694" s="32">
        <f>'Link types'!V673</f>
        <v>0</v>
      </c>
      <c r="U694" s="32">
        <f>'Link types'!W673</f>
        <v>10</v>
      </c>
      <c r="V694" s="32">
        <f>'Link types'!X673</f>
        <v>10</v>
      </c>
      <c r="W694" s="32">
        <f>'Link types'!Y673</f>
        <v>10</v>
      </c>
      <c r="X694" s="32" t="str">
        <f>'Link types'!Z673</f>
        <v/>
      </c>
      <c r="Y694" s="32"/>
    </row>
    <row r="695" spans="1:25" x14ac:dyDescent="0.25">
      <c r="A695" s="32">
        <f>'Link types'!B674</f>
        <v>772</v>
      </c>
      <c r="B695" s="32">
        <f>'Link types'!C674</f>
        <v>70</v>
      </c>
      <c r="C695" s="32" t="str">
        <f>'Link types'!D674</f>
        <v>free</v>
      </c>
      <c r="D695" s="32">
        <f>'Link types'!E674</f>
        <v>1</v>
      </c>
      <c r="E695" s="32">
        <f>'Link types'!F674</f>
        <v>1000</v>
      </c>
      <c r="F695" s="32" t="str">
        <f>'Link types'!G674</f>
        <v/>
      </c>
      <c r="G695" s="32">
        <f>'Link types'!H674</f>
        <v>0</v>
      </c>
      <c r="H695" s="32">
        <f>'Link types'!I674</f>
        <v>0</v>
      </c>
      <c r="I695" s="32">
        <f>'Link types'!J674</f>
        <v>0</v>
      </c>
      <c r="J695" s="32">
        <f>'Link types'!K674</f>
        <v>0</v>
      </c>
      <c r="K695" s="32">
        <f>'Link types'!M674</f>
        <v>0</v>
      </c>
      <c r="L695" s="32">
        <f>'Link types'!N674</f>
        <v>0</v>
      </c>
      <c r="M695" s="32">
        <f>'Link types'!O674</f>
        <v>0</v>
      </c>
      <c r="N695" s="32">
        <f>'Link types'!P674</f>
        <v>0</v>
      </c>
      <c r="O695" s="32">
        <f>'Link types'!Q674</f>
        <v>0</v>
      </c>
      <c r="P695" s="32">
        <f>'Link types'!R674</f>
        <v>0</v>
      </c>
      <c r="Q695" s="32">
        <f>'Link types'!S674</f>
        <v>0</v>
      </c>
      <c r="R695" s="32">
        <f>'Link types'!T674</f>
        <v>0</v>
      </c>
      <c r="S695" s="32">
        <f>'Link types'!U674</f>
        <v>0</v>
      </c>
      <c r="T695" s="32">
        <f>'Link types'!V674</f>
        <v>0</v>
      </c>
      <c r="U695" s="32">
        <f>'Link types'!W674</f>
        <v>10</v>
      </c>
      <c r="V695" s="32">
        <f>'Link types'!X674</f>
        <v>10</v>
      </c>
      <c r="W695" s="32">
        <f>'Link types'!Y674</f>
        <v>10</v>
      </c>
      <c r="X695" s="32" t="str">
        <f>'Link types'!Z674</f>
        <v/>
      </c>
      <c r="Y695" s="32"/>
    </row>
    <row r="696" spans="1:25" x14ac:dyDescent="0.25">
      <c r="A696" s="32">
        <f>'Link types'!B675</f>
        <v>773</v>
      </c>
      <c r="B696" s="32">
        <f>'Link types'!C675</f>
        <v>70</v>
      </c>
      <c r="C696" s="32" t="str">
        <f>'Link types'!D675</f>
        <v>free</v>
      </c>
      <c r="D696" s="32">
        <f>'Link types'!E675</f>
        <v>1</v>
      </c>
      <c r="E696" s="32">
        <f>'Link types'!F675</f>
        <v>1000</v>
      </c>
      <c r="F696" s="32" t="str">
        <f>'Link types'!G675</f>
        <v/>
      </c>
      <c r="G696" s="32">
        <f>'Link types'!H675</f>
        <v>0</v>
      </c>
      <c r="H696" s="32">
        <f>'Link types'!I675</f>
        <v>0</v>
      </c>
      <c r="I696" s="32">
        <f>'Link types'!J675</f>
        <v>0</v>
      </c>
      <c r="J696" s="32">
        <f>'Link types'!K675</f>
        <v>0</v>
      </c>
      <c r="K696" s="32">
        <f>'Link types'!M675</f>
        <v>0</v>
      </c>
      <c r="L696" s="32">
        <f>'Link types'!N675</f>
        <v>0</v>
      </c>
      <c r="M696" s="32">
        <f>'Link types'!O675</f>
        <v>0</v>
      </c>
      <c r="N696" s="32">
        <f>'Link types'!P675</f>
        <v>0</v>
      </c>
      <c r="O696" s="32">
        <f>'Link types'!Q675</f>
        <v>0</v>
      </c>
      <c r="P696" s="32">
        <f>'Link types'!R675</f>
        <v>0</v>
      </c>
      <c r="Q696" s="32">
        <f>'Link types'!S675</f>
        <v>0</v>
      </c>
      <c r="R696" s="32">
        <f>'Link types'!T675</f>
        <v>0</v>
      </c>
      <c r="S696" s="32">
        <f>'Link types'!U675</f>
        <v>0</v>
      </c>
      <c r="T696" s="32">
        <f>'Link types'!V675</f>
        <v>0</v>
      </c>
      <c r="U696" s="32">
        <f>'Link types'!W675</f>
        <v>10</v>
      </c>
      <c r="V696" s="32">
        <f>'Link types'!X675</f>
        <v>10</v>
      </c>
      <c r="W696" s="32">
        <f>'Link types'!Y675</f>
        <v>10</v>
      </c>
      <c r="X696" s="32" t="str">
        <f>'Link types'!Z675</f>
        <v/>
      </c>
      <c r="Y696" s="32"/>
    </row>
    <row r="697" spans="1:25" x14ac:dyDescent="0.25">
      <c r="A697" s="32">
        <f>'Link types'!B676</f>
        <v>774</v>
      </c>
      <c r="B697" s="32">
        <f>'Link types'!C676</f>
        <v>70</v>
      </c>
      <c r="C697" s="32" t="str">
        <f>'Link types'!D676</f>
        <v>free</v>
      </c>
      <c r="D697" s="32">
        <f>'Link types'!E676</f>
        <v>1</v>
      </c>
      <c r="E697" s="32">
        <f>'Link types'!F676</f>
        <v>1000</v>
      </c>
      <c r="F697" s="32" t="str">
        <f>'Link types'!G676</f>
        <v/>
      </c>
      <c r="G697" s="32">
        <f>'Link types'!H676</f>
        <v>0</v>
      </c>
      <c r="H697" s="32">
        <f>'Link types'!I676</f>
        <v>0</v>
      </c>
      <c r="I697" s="32">
        <f>'Link types'!J676</f>
        <v>0</v>
      </c>
      <c r="J697" s="32">
        <f>'Link types'!K676</f>
        <v>0</v>
      </c>
      <c r="K697" s="32">
        <f>'Link types'!M676</f>
        <v>0</v>
      </c>
      <c r="L697" s="32">
        <f>'Link types'!N676</f>
        <v>0</v>
      </c>
      <c r="M697" s="32">
        <f>'Link types'!O676</f>
        <v>0</v>
      </c>
      <c r="N697" s="32">
        <f>'Link types'!P676</f>
        <v>0</v>
      </c>
      <c r="O697" s="32">
        <f>'Link types'!Q676</f>
        <v>0</v>
      </c>
      <c r="P697" s="32">
        <f>'Link types'!R676</f>
        <v>0</v>
      </c>
      <c r="Q697" s="32">
        <f>'Link types'!S676</f>
        <v>0</v>
      </c>
      <c r="R697" s="32">
        <f>'Link types'!T676</f>
        <v>0</v>
      </c>
      <c r="S697" s="32">
        <f>'Link types'!U676</f>
        <v>0</v>
      </c>
      <c r="T697" s="32">
        <f>'Link types'!V676</f>
        <v>0</v>
      </c>
      <c r="U697" s="32">
        <f>'Link types'!W676</f>
        <v>10</v>
      </c>
      <c r="V697" s="32">
        <f>'Link types'!X676</f>
        <v>10</v>
      </c>
      <c r="W697" s="32">
        <f>'Link types'!Y676</f>
        <v>10</v>
      </c>
      <c r="X697" s="32" t="str">
        <f>'Link types'!Z676</f>
        <v/>
      </c>
      <c r="Y697" s="32"/>
    </row>
    <row r="698" spans="1:25" x14ac:dyDescent="0.25">
      <c r="A698" s="32">
        <f>'Link types'!B677</f>
        <v>775</v>
      </c>
      <c r="B698" s="32">
        <f>'Link types'!C677</f>
        <v>70</v>
      </c>
      <c r="C698" s="32" t="str">
        <f>'Link types'!D677</f>
        <v>free</v>
      </c>
      <c r="D698" s="32">
        <f>'Link types'!E677</f>
        <v>1</v>
      </c>
      <c r="E698" s="32">
        <f>'Link types'!F677</f>
        <v>1000</v>
      </c>
      <c r="F698" s="32" t="str">
        <f>'Link types'!G677</f>
        <v/>
      </c>
      <c r="G698" s="32">
        <f>'Link types'!H677</f>
        <v>0</v>
      </c>
      <c r="H698" s="32">
        <f>'Link types'!I677</f>
        <v>0</v>
      </c>
      <c r="I698" s="32">
        <f>'Link types'!J677</f>
        <v>0</v>
      </c>
      <c r="J698" s="32">
        <f>'Link types'!K677</f>
        <v>0</v>
      </c>
      <c r="K698" s="32">
        <f>'Link types'!M677</f>
        <v>0</v>
      </c>
      <c r="L698" s="32">
        <f>'Link types'!N677</f>
        <v>0</v>
      </c>
      <c r="M698" s="32">
        <f>'Link types'!O677</f>
        <v>0</v>
      </c>
      <c r="N698" s="32">
        <f>'Link types'!P677</f>
        <v>0</v>
      </c>
      <c r="O698" s="32">
        <f>'Link types'!Q677</f>
        <v>0</v>
      </c>
      <c r="P698" s="32">
        <f>'Link types'!R677</f>
        <v>0</v>
      </c>
      <c r="Q698" s="32">
        <f>'Link types'!S677</f>
        <v>0</v>
      </c>
      <c r="R698" s="32">
        <f>'Link types'!T677</f>
        <v>0</v>
      </c>
      <c r="S698" s="32">
        <f>'Link types'!U677</f>
        <v>0</v>
      </c>
      <c r="T698" s="32">
        <f>'Link types'!V677</f>
        <v>0</v>
      </c>
      <c r="U698" s="32">
        <f>'Link types'!W677</f>
        <v>10</v>
      </c>
      <c r="V698" s="32">
        <f>'Link types'!X677</f>
        <v>10</v>
      </c>
      <c r="W698" s="32">
        <f>'Link types'!Y677</f>
        <v>10</v>
      </c>
      <c r="X698" s="32" t="str">
        <f>'Link types'!Z677</f>
        <v/>
      </c>
      <c r="Y698" s="32"/>
    </row>
    <row r="699" spans="1:25" x14ac:dyDescent="0.25">
      <c r="A699" s="32">
        <f>'Link types'!B678</f>
        <v>776</v>
      </c>
      <c r="B699" s="32">
        <f>'Link types'!C678</f>
        <v>70</v>
      </c>
      <c r="C699" s="32" t="str">
        <f>'Link types'!D678</f>
        <v>free</v>
      </c>
      <c r="D699" s="32">
        <f>'Link types'!E678</f>
        <v>1</v>
      </c>
      <c r="E699" s="32">
        <f>'Link types'!F678</f>
        <v>1000</v>
      </c>
      <c r="F699" s="32" t="str">
        <f>'Link types'!G678</f>
        <v/>
      </c>
      <c r="G699" s="32">
        <f>'Link types'!H678</f>
        <v>0</v>
      </c>
      <c r="H699" s="32">
        <f>'Link types'!I678</f>
        <v>0</v>
      </c>
      <c r="I699" s="32">
        <f>'Link types'!J678</f>
        <v>0</v>
      </c>
      <c r="J699" s="32">
        <f>'Link types'!K678</f>
        <v>0</v>
      </c>
      <c r="K699" s="32">
        <f>'Link types'!M678</f>
        <v>0</v>
      </c>
      <c r="L699" s="32">
        <f>'Link types'!N678</f>
        <v>0</v>
      </c>
      <c r="M699" s="32">
        <f>'Link types'!O678</f>
        <v>0</v>
      </c>
      <c r="N699" s="32">
        <f>'Link types'!P678</f>
        <v>0</v>
      </c>
      <c r="O699" s="32">
        <f>'Link types'!Q678</f>
        <v>0</v>
      </c>
      <c r="P699" s="32">
        <f>'Link types'!R678</f>
        <v>0</v>
      </c>
      <c r="Q699" s="32">
        <f>'Link types'!S678</f>
        <v>0</v>
      </c>
      <c r="R699" s="32">
        <f>'Link types'!T678</f>
        <v>0</v>
      </c>
      <c r="S699" s="32">
        <f>'Link types'!U678</f>
        <v>0</v>
      </c>
      <c r="T699" s="32">
        <f>'Link types'!V678</f>
        <v>0</v>
      </c>
      <c r="U699" s="32">
        <f>'Link types'!W678</f>
        <v>10</v>
      </c>
      <c r="V699" s="32">
        <f>'Link types'!X678</f>
        <v>10</v>
      </c>
      <c r="W699" s="32">
        <f>'Link types'!Y678</f>
        <v>10</v>
      </c>
      <c r="X699" s="32" t="str">
        <f>'Link types'!Z678</f>
        <v/>
      </c>
      <c r="Y699" s="32"/>
    </row>
    <row r="700" spans="1:25" x14ac:dyDescent="0.25">
      <c r="A700" s="32">
        <f>'Link types'!B679</f>
        <v>777</v>
      </c>
      <c r="B700" s="32">
        <f>'Link types'!C679</f>
        <v>70</v>
      </c>
      <c r="C700" s="32" t="str">
        <f>'Link types'!D679</f>
        <v>free</v>
      </c>
      <c r="D700" s="32">
        <f>'Link types'!E679</f>
        <v>1</v>
      </c>
      <c r="E700" s="32">
        <f>'Link types'!F679</f>
        <v>1000</v>
      </c>
      <c r="F700" s="32" t="str">
        <f>'Link types'!G679</f>
        <v/>
      </c>
      <c r="G700" s="32">
        <f>'Link types'!H679</f>
        <v>0</v>
      </c>
      <c r="H700" s="32">
        <f>'Link types'!I679</f>
        <v>0</v>
      </c>
      <c r="I700" s="32">
        <f>'Link types'!J679</f>
        <v>0</v>
      </c>
      <c r="J700" s="32">
        <f>'Link types'!K679</f>
        <v>0</v>
      </c>
      <c r="K700" s="32">
        <f>'Link types'!M679</f>
        <v>0</v>
      </c>
      <c r="L700" s="32">
        <f>'Link types'!N679</f>
        <v>0</v>
      </c>
      <c r="M700" s="32">
        <f>'Link types'!O679</f>
        <v>0</v>
      </c>
      <c r="N700" s="32">
        <f>'Link types'!P679</f>
        <v>0</v>
      </c>
      <c r="O700" s="32">
        <f>'Link types'!Q679</f>
        <v>0</v>
      </c>
      <c r="P700" s="32">
        <f>'Link types'!R679</f>
        <v>0</v>
      </c>
      <c r="Q700" s="32">
        <f>'Link types'!S679</f>
        <v>0</v>
      </c>
      <c r="R700" s="32">
        <f>'Link types'!T679</f>
        <v>0</v>
      </c>
      <c r="S700" s="32">
        <f>'Link types'!U679</f>
        <v>0</v>
      </c>
      <c r="T700" s="32">
        <f>'Link types'!V679</f>
        <v>0</v>
      </c>
      <c r="U700" s="32">
        <f>'Link types'!W679</f>
        <v>10</v>
      </c>
      <c r="V700" s="32">
        <f>'Link types'!X679</f>
        <v>10</v>
      </c>
      <c r="W700" s="32">
        <f>'Link types'!Y679</f>
        <v>10</v>
      </c>
      <c r="X700" s="32" t="str">
        <f>'Link types'!Z679</f>
        <v/>
      </c>
      <c r="Y700" s="32"/>
    </row>
    <row r="701" spans="1:25" x14ac:dyDescent="0.25">
      <c r="A701" s="32">
        <f>'Link types'!B680</f>
        <v>778</v>
      </c>
      <c r="B701" s="32">
        <f>'Link types'!C680</f>
        <v>70</v>
      </c>
      <c r="C701" s="32" t="str">
        <f>'Link types'!D680</f>
        <v>free</v>
      </c>
      <c r="D701" s="32">
        <f>'Link types'!E680</f>
        <v>1</v>
      </c>
      <c r="E701" s="32">
        <f>'Link types'!F680</f>
        <v>1000</v>
      </c>
      <c r="F701" s="32" t="str">
        <f>'Link types'!G680</f>
        <v/>
      </c>
      <c r="G701" s="32">
        <f>'Link types'!H680</f>
        <v>0</v>
      </c>
      <c r="H701" s="32">
        <f>'Link types'!I680</f>
        <v>0</v>
      </c>
      <c r="I701" s="32">
        <f>'Link types'!J680</f>
        <v>0</v>
      </c>
      <c r="J701" s="32">
        <f>'Link types'!K680</f>
        <v>0</v>
      </c>
      <c r="K701" s="32">
        <f>'Link types'!M680</f>
        <v>0</v>
      </c>
      <c r="L701" s="32">
        <f>'Link types'!N680</f>
        <v>0</v>
      </c>
      <c r="M701" s="32">
        <f>'Link types'!O680</f>
        <v>0</v>
      </c>
      <c r="N701" s="32">
        <f>'Link types'!P680</f>
        <v>0</v>
      </c>
      <c r="O701" s="32">
        <f>'Link types'!Q680</f>
        <v>0</v>
      </c>
      <c r="P701" s="32">
        <f>'Link types'!R680</f>
        <v>0</v>
      </c>
      <c r="Q701" s="32">
        <f>'Link types'!S680</f>
        <v>0</v>
      </c>
      <c r="R701" s="32">
        <f>'Link types'!T680</f>
        <v>0</v>
      </c>
      <c r="S701" s="32">
        <f>'Link types'!U680</f>
        <v>0</v>
      </c>
      <c r="T701" s="32">
        <f>'Link types'!V680</f>
        <v>0</v>
      </c>
      <c r="U701" s="32">
        <f>'Link types'!W680</f>
        <v>10</v>
      </c>
      <c r="V701" s="32">
        <f>'Link types'!X680</f>
        <v>10</v>
      </c>
      <c r="W701" s="32">
        <f>'Link types'!Y680</f>
        <v>10</v>
      </c>
      <c r="X701" s="32" t="str">
        <f>'Link types'!Z680</f>
        <v/>
      </c>
      <c r="Y701" s="32"/>
    </row>
    <row r="702" spans="1:25" x14ac:dyDescent="0.25">
      <c r="A702" s="32">
        <f>'Link types'!B681</f>
        <v>779</v>
      </c>
      <c r="B702" s="32">
        <f>'Link types'!C681</f>
        <v>70</v>
      </c>
      <c r="C702" s="32" t="str">
        <f>'Link types'!D681</f>
        <v>free</v>
      </c>
      <c r="D702" s="32">
        <f>'Link types'!E681</f>
        <v>1</v>
      </c>
      <c r="E702" s="32">
        <f>'Link types'!F681</f>
        <v>1000</v>
      </c>
      <c r="F702" s="32" t="str">
        <f>'Link types'!G681</f>
        <v/>
      </c>
      <c r="G702" s="32">
        <f>'Link types'!H681</f>
        <v>0</v>
      </c>
      <c r="H702" s="32">
        <f>'Link types'!I681</f>
        <v>0</v>
      </c>
      <c r="I702" s="32">
        <f>'Link types'!J681</f>
        <v>0</v>
      </c>
      <c r="J702" s="32">
        <f>'Link types'!K681</f>
        <v>0</v>
      </c>
      <c r="K702" s="32">
        <f>'Link types'!M681</f>
        <v>0</v>
      </c>
      <c r="L702" s="32">
        <f>'Link types'!N681</f>
        <v>0</v>
      </c>
      <c r="M702" s="32">
        <f>'Link types'!O681</f>
        <v>0</v>
      </c>
      <c r="N702" s="32">
        <f>'Link types'!P681</f>
        <v>0</v>
      </c>
      <c r="O702" s="32">
        <f>'Link types'!Q681</f>
        <v>0</v>
      </c>
      <c r="P702" s="32">
        <f>'Link types'!R681</f>
        <v>0</v>
      </c>
      <c r="Q702" s="32">
        <f>'Link types'!S681</f>
        <v>0</v>
      </c>
      <c r="R702" s="32">
        <f>'Link types'!T681</f>
        <v>0</v>
      </c>
      <c r="S702" s="32">
        <f>'Link types'!U681</f>
        <v>0</v>
      </c>
      <c r="T702" s="32">
        <f>'Link types'!V681</f>
        <v>0</v>
      </c>
      <c r="U702" s="32">
        <f>'Link types'!W681</f>
        <v>10</v>
      </c>
      <c r="V702" s="32">
        <f>'Link types'!X681</f>
        <v>10</v>
      </c>
      <c r="W702" s="32">
        <f>'Link types'!Y681</f>
        <v>10</v>
      </c>
      <c r="X702" s="32" t="str">
        <f>'Link types'!Z681</f>
        <v/>
      </c>
      <c r="Y702" s="32"/>
    </row>
    <row r="703" spans="1:25" x14ac:dyDescent="0.25">
      <c r="A703" s="32">
        <f>'Link types'!B682</f>
        <v>780</v>
      </c>
      <c r="B703" s="32">
        <f>'Link types'!C682</f>
        <v>70</v>
      </c>
      <c r="C703" s="32" t="str">
        <f>'Link types'!D682</f>
        <v>free</v>
      </c>
      <c r="D703" s="32">
        <f>'Link types'!E682</f>
        <v>1</v>
      </c>
      <c r="E703" s="32">
        <f>'Link types'!F682</f>
        <v>1000</v>
      </c>
      <c r="F703" s="32" t="str">
        <f>'Link types'!G682</f>
        <v/>
      </c>
      <c r="G703" s="32">
        <f>'Link types'!H682</f>
        <v>0</v>
      </c>
      <c r="H703" s="32">
        <f>'Link types'!I682</f>
        <v>0</v>
      </c>
      <c r="I703" s="32">
        <f>'Link types'!J682</f>
        <v>0</v>
      </c>
      <c r="J703" s="32">
        <f>'Link types'!K682</f>
        <v>0</v>
      </c>
      <c r="K703" s="32">
        <f>'Link types'!M682</f>
        <v>0</v>
      </c>
      <c r="L703" s="32">
        <f>'Link types'!N682</f>
        <v>0</v>
      </c>
      <c r="M703" s="32">
        <f>'Link types'!O682</f>
        <v>0</v>
      </c>
      <c r="N703" s="32">
        <f>'Link types'!P682</f>
        <v>0</v>
      </c>
      <c r="O703" s="32">
        <f>'Link types'!Q682</f>
        <v>0</v>
      </c>
      <c r="P703" s="32">
        <f>'Link types'!R682</f>
        <v>0</v>
      </c>
      <c r="Q703" s="32">
        <f>'Link types'!S682</f>
        <v>0</v>
      </c>
      <c r="R703" s="32">
        <f>'Link types'!T682</f>
        <v>0</v>
      </c>
      <c r="S703" s="32">
        <f>'Link types'!U682</f>
        <v>0</v>
      </c>
      <c r="T703" s="32">
        <f>'Link types'!V682</f>
        <v>0</v>
      </c>
      <c r="U703" s="32">
        <f>'Link types'!W682</f>
        <v>10</v>
      </c>
      <c r="V703" s="32">
        <f>'Link types'!X682</f>
        <v>10</v>
      </c>
      <c r="W703" s="32">
        <f>'Link types'!Y682</f>
        <v>10</v>
      </c>
      <c r="X703" s="32" t="str">
        <f>'Link types'!Z682</f>
        <v/>
      </c>
      <c r="Y703" s="32"/>
    </row>
    <row r="704" spans="1:25" x14ac:dyDescent="0.25">
      <c r="A704" s="32">
        <f>'Link types'!B683</f>
        <v>781</v>
      </c>
      <c r="B704" s="32">
        <f>'Link types'!C683</f>
        <v>70</v>
      </c>
      <c r="C704" s="32" t="str">
        <f>'Link types'!D683</f>
        <v>free</v>
      </c>
      <c r="D704" s="32">
        <f>'Link types'!E683</f>
        <v>1</v>
      </c>
      <c r="E704" s="32">
        <f>'Link types'!F683</f>
        <v>1000</v>
      </c>
      <c r="F704" s="32" t="str">
        <f>'Link types'!G683</f>
        <v/>
      </c>
      <c r="G704" s="32">
        <f>'Link types'!H683</f>
        <v>0</v>
      </c>
      <c r="H704" s="32">
        <f>'Link types'!I683</f>
        <v>0</v>
      </c>
      <c r="I704" s="32">
        <f>'Link types'!J683</f>
        <v>0</v>
      </c>
      <c r="J704" s="32">
        <f>'Link types'!K683</f>
        <v>0</v>
      </c>
      <c r="K704" s="32">
        <f>'Link types'!M683</f>
        <v>0</v>
      </c>
      <c r="L704" s="32">
        <f>'Link types'!N683</f>
        <v>0</v>
      </c>
      <c r="M704" s="32">
        <f>'Link types'!O683</f>
        <v>0</v>
      </c>
      <c r="N704" s="32">
        <f>'Link types'!P683</f>
        <v>0</v>
      </c>
      <c r="O704" s="32">
        <f>'Link types'!Q683</f>
        <v>0</v>
      </c>
      <c r="P704" s="32">
        <f>'Link types'!R683</f>
        <v>0</v>
      </c>
      <c r="Q704" s="32">
        <f>'Link types'!S683</f>
        <v>0</v>
      </c>
      <c r="R704" s="32">
        <f>'Link types'!T683</f>
        <v>0</v>
      </c>
      <c r="S704" s="32">
        <f>'Link types'!U683</f>
        <v>0</v>
      </c>
      <c r="T704" s="32">
        <f>'Link types'!V683</f>
        <v>0</v>
      </c>
      <c r="U704" s="32">
        <f>'Link types'!W683</f>
        <v>10</v>
      </c>
      <c r="V704" s="32">
        <f>'Link types'!X683</f>
        <v>10</v>
      </c>
      <c r="W704" s="32">
        <f>'Link types'!Y683</f>
        <v>10</v>
      </c>
      <c r="X704" s="32" t="str">
        <f>'Link types'!Z683</f>
        <v/>
      </c>
      <c r="Y704" s="32"/>
    </row>
    <row r="705" spans="1:25" x14ac:dyDescent="0.25">
      <c r="A705" s="32">
        <f>'Link types'!B684</f>
        <v>782</v>
      </c>
      <c r="B705" s="32">
        <f>'Link types'!C684</f>
        <v>70</v>
      </c>
      <c r="C705" s="32" t="str">
        <f>'Link types'!D684</f>
        <v>free</v>
      </c>
      <c r="D705" s="32">
        <f>'Link types'!E684</f>
        <v>1</v>
      </c>
      <c r="E705" s="32">
        <f>'Link types'!F684</f>
        <v>1000</v>
      </c>
      <c r="F705" s="32" t="str">
        <f>'Link types'!G684</f>
        <v/>
      </c>
      <c r="G705" s="32">
        <f>'Link types'!H684</f>
        <v>0</v>
      </c>
      <c r="H705" s="32">
        <f>'Link types'!I684</f>
        <v>0</v>
      </c>
      <c r="I705" s="32">
        <f>'Link types'!J684</f>
        <v>0</v>
      </c>
      <c r="J705" s="32">
        <f>'Link types'!K684</f>
        <v>0</v>
      </c>
      <c r="K705" s="32">
        <f>'Link types'!M684</f>
        <v>0</v>
      </c>
      <c r="L705" s="32">
        <f>'Link types'!N684</f>
        <v>0</v>
      </c>
      <c r="M705" s="32">
        <f>'Link types'!O684</f>
        <v>0</v>
      </c>
      <c r="N705" s="32">
        <f>'Link types'!P684</f>
        <v>0</v>
      </c>
      <c r="O705" s="32">
        <f>'Link types'!Q684</f>
        <v>0</v>
      </c>
      <c r="P705" s="32">
        <f>'Link types'!R684</f>
        <v>0</v>
      </c>
      <c r="Q705" s="32">
        <f>'Link types'!S684</f>
        <v>0</v>
      </c>
      <c r="R705" s="32">
        <f>'Link types'!T684</f>
        <v>0</v>
      </c>
      <c r="S705" s="32">
        <f>'Link types'!U684</f>
        <v>0</v>
      </c>
      <c r="T705" s="32">
        <f>'Link types'!V684</f>
        <v>0</v>
      </c>
      <c r="U705" s="32">
        <f>'Link types'!W684</f>
        <v>10</v>
      </c>
      <c r="V705" s="32">
        <f>'Link types'!X684</f>
        <v>10</v>
      </c>
      <c r="W705" s="32">
        <f>'Link types'!Y684</f>
        <v>10</v>
      </c>
      <c r="X705" s="32" t="str">
        <f>'Link types'!Z684</f>
        <v/>
      </c>
      <c r="Y705" s="32"/>
    </row>
    <row r="706" spans="1:25" x14ac:dyDescent="0.25">
      <c r="A706" s="32">
        <f>'Link types'!B685</f>
        <v>783</v>
      </c>
      <c r="B706" s="32">
        <f>'Link types'!C685</f>
        <v>70</v>
      </c>
      <c r="C706" s="32" t="str">
        <f>'Link types'!D685</f>
        <v>free</v>
      </c>
      <c r="D706" s="32">
        <f>'Link types'!E685</f>
        <v>1</v>
      </c>
      <c r="E706" s="32">
        <f>'Link types'!F685</f>
        <v>1000</v>
      </c>
      <c r="F706" s="32" t="str">
        <f>'Link types'!G685</f>
        <v/>
      </c>
      <c r="G706" s="32">
        <f>'Link types'!H685</f>
        <v>0</v>
      </c>
      <c r="H706" s="32">
        <f>'Link types'!I685</f>
        <v>0</v>
      </c>
      <c r="I706" s="32">
        <f>'Link types'!J685</f>
        <v>0</v>
      </c>
      <c r="J706" s="32">
        <f>'Link types'!K685</f>
        <v>0</v>
      </c>
      <c r="K706" s="32">
        <f>'Link types'!M685</f>
        <v>0</v>
      </c>
      <c r="L706" s="32">
        <f>'Link types'!N685</f>
        <v>0</v>
      </c>
      <c r="M706" s="32">
        <f>'Link types'!O685</f>
        <v>0</v>
      </c>
      <c r="N706" s="32">
        <f>'Link types'!P685</f>
        <v>0</v>
      </c>
      <c r="O706" s="32">
        <f>'Link types'!Q685</f>
        <v>0</v>
      </c>
      <c r="P706" s="32">
        <f>'Link types'!R685</f>
        <v>0</v>
      </c>
      <c r="Q706" s="32">
        <f>'Link types'!S685</f>
        <v>0</v>
      </c>
      <c r="R706" s="32">
        <f>'Link types'!T685</f>
        <v>0</v>
      </c>
      <c r="S706" s="32">
        <f>'Link types'!U685</f>
        <v>0</v>
      </c>
      <c r="T706" s="32">
        <f>'Link types'!V685</f>
        <v>0</v>
      </c>
      <c r="U706" s="32">
        <f>'Link types'!W685</f>
        <v>10</v>
      </c>
      <c r="V706" s="32">
        <f>'Link types'!X685</f>
        <v>10</v>
      </c>
      <c r="W706" s="32">
        <f>'Link types'!Y685</f>
        <v>10</v>
      </c>
      <c r="X706" s="32" t="str">
        <f>'Link types'!Z685</f>
        <v/>
      </c>
      <c r="Y706" s="32"/>
    </row>
    <row r="707" spans="1:25" x14ac:dyDescent="0.25">
      <c r="A707" s="32">
        <f>'Link types'!B686</f>
        <v>784</v>
      </c>
      <c r="B707" s="32">
        <f>'Link types'!C686</f>
        <v>70</v>
      </c>
      <c r="C707" s="32" t="str">
        <f>'Link types'!D686</f>
        <v>free</v>
      </c>
      <c r="D707" s="32">
        <f>'Link types'!E686</f>
        <v>1</v>
      </c>
      <c r="E707" s="32">
        <f>'Link types'!F686</f>
        <v>1000</v>
      </c>
      <c r="F707" s="32" t="str">
        <f>'Link types'!G686</f>
        <v/>
      </c>
      <c r="G707" s="32">
        <f>'Link types'!H686</f>
        <v>0</v>
      </c>
      <c r="H707" s="32">
        <f>'Link types'!I686</f>
        <v>0</v>
      </c>
      <c r="I707" s="32">
        <f>'Link types'!J686</f>
        <v>0</v>
      </c>
      <c r="J707" s="32">
        <f>'Link types'!K686</f>
        <v>0</v>
      </c>
      <c r="K707" s="32">
        <f>'Link types'!M686</f>
        <v>0</v>
      </c>
      <c r="L707" s="32">
        <f>'Link types'!N686</f>
        <v>0</v>
      </c>
      <c r="M707" s="32">
        <f>'Link types'!O686</f>
        <v>0</v>
      </c>
      <c r="N707" s="32">
        <f>'Link types'!P686</f>
        <v>0</v>
      </c>
      <c r="O707" s="32">
        <f>'Link types'!Q686</f>
        <v>0</v>
      </c>
      <c r="P707" s="32">
        <f>'Link types'!R686</f>
        <v>0</v>
      </c>
      <c r="Q707" s="32">
        <f>'Link types'!S686</f>
        <v>0</v>
      </c>
      <c r="R707" s="32">
        <f>'Link types'!T686</f>
        <v>0</v>
      </c>
      <c r="S707" s="32">
        <f>'Link types'!U686</f>
        <v>0</v>
      </c>
      <c r="T707" s="32">
        <f>'Link types'!V686</f>
        <v>0</v>
      </c>
      <c r="U707" s="32">
        <f>'Link types'!W686</f>
        <v>10</v>
      </c>
      <c r="V707" s="32">
        <f>'Link types'!X686</f>
        <v>10</v>
      </c>
      <c r="W707" s="32">
        <f>'Link types'!Y686</f>
        <v>10</v>
      </c>
      <c r="X707" s="32" t="str">
        <f>'Link types'!Z686</f>
        <v/>
      </c>
      <c r="Y707" s="32"/>
    </row>
    <row r="708" spans="1:25" x14ac:dyDescent="0.25">
      <c r="A708" s="32">
        <f>'Link types'!B687</f>
        <v>785</v>
      </c>
      <c r="B708" s="32">
        <f>'Link types'!C687</f>
        <v>70</v>
      </c>
      <c r="C708" s="32" t="str">
        <f>'Link types'!D687</f>
        <v>free</v>
      </c>
      <c r="D708" s="32">
        <f>'Link types'!E687</f>
        <v>1</v>
      </c>
      <c r="E708" s="32">
        <f>'Link types'!F687</f>
        <v>1000</v>
      </c>
      <c r="F708" s="32" t="str">
        <f>'Link types'!G687</f>
        <v/>
      </c>
      <c r="G708" s="32">
        <f>'Link types'!H687</f>
        <v>0</v>
      </c>
      <c r="H708" s="32">
        <f>'Link types'!I687</f>
        <v>0</v>
      </c>
      <c r="I708" s="32">
        <f>'Link types'!J687</f>
        <v>0</v>
      </c>
      <c r="J708" s="32">
        <f>'Link types'!K687</f>
        <v>0</v>
      </c>
      <c r="K708" s="32">
        <f>'Link types'!M687</f>
        <v>0</v>
      </c>
      <c r="L708" s="32">
        <f>'Link types'!N687</f>
        <v>0</v>
      </c>
      <c r="M708" s="32">
        <f>'Link types'!O687</f>
        <v>0</v>
      </c>
      <c r="N708" s="32">
        <f>'Link types'!P687</f>
        <v>0</v>
      </c>
      <c r="O708" s="32">
        <f>'Link types'!Q687</f>
        <v>0</v>
      </c>
      <c r="P708" s="32">
        <f>'Link types'!R687</f>
        <v>0</v>
      </c>
      <c r="Q708" s="32">
        <f>'Link types'!S687</f>
        <v>0</v>
      </c>
      <c r="R708" s="32">
        <f>'Link types'!T687</f>
        <v>0</v>
      </c>
      <c r="S708" s="32">
        <f>'Link types'!U687</f>
        <v>0</v>
      </c>
      <c r="T708" s="32">
        <f>'Link types'!V687</f>
        <v>0</v>
      </c>
      <c r="U708" s="32">
        <f>'Link types'!W687</f>
        <v>10</v>
      </c>
      <c r="V708" s="32">
        <f>'Link types'!X687</f>
        <v>10</v>
      </c>
      <c r="W708" s="32">
        <f>'Link types'!Y687</f>
        <v>10</v>
      </c>
      <c r="X708" s="32" t="str">
        <f>'Link types'!Z687</f>
        <v/>
      </c>
      <c r="Y708" s="32"/>
    </row>
    <row r="709" spans="1:25" x14ac:dyDescent="0.25">
      <c r="A709" s="32">
        <f>'Link types'!B688</f>
        <v>786</v>
      </c>
      <c r="B709" s="32">
        <f>'Link types'!C688</f>
        <v>70</v>
      </c>
      <c r="C709" s="32" t="str">
        <f>'Link types'!D688</f>
        <v>free</v>
      </c>
      <c r="D709" s="32">
        <f>'Link types'!E688</f>
        <v>1</v>
      </c>
      <c r="E709" s="32">
        <f>'Link types'!F688</f>
        <v>1000</v>
      </c>
      <c r="F709" s="32" t="str">
        <f>'Link types'!G688</f>
        <v/>
      </c>
      <c r="G709" s="32">
        <f>'Link types'!H688</f>
        <v>0</v>
      </c>
      <c r="H709" s="32">
        <f>'Link types'!I688</f>
        <v>0</v>
      </c>
      <c r="I709" s="32">
        <f>'Link types'!J688</f>
        <v>0</v>
      </c>
      <c r="J709" s="32">
        <f>'Link types'!K688</f>
        <v>0</v>
      </c>
      <c r="K709" s="32">
        <f>'Link types'!M688</f>
        <v>0</v>
      </c>
      <c r="L709" s="32">
        <f>'Link types'!N688</f>
        <v>0</v>
      </c>
      <c r="M709" s="32">
        <f>'Link types'!O688</f>
        <v>0</v>
      </c>
      <c r="N709" s="32">
        <f>'Link types'!P688</f>
        <v>0</v>
      </c>
      <c r="O709" s="32">
        <f>'Link types'!Q688</f>
        <v>0</v>
      </c>
      <c r="P709" s="32">
        <f>'Link types'!R688</f>
        <v>0</v>
      </c>
      <c r="Q709" s="32">
        <f>'Link types'!S688</f>
        <v>0</v>
      </c>
      <c r="R709" s="32">
        <f>'Link types'!T688</f>
        <v>0</v>
      </c>
      <c r="S709" s="32">
        <f>'Link types'!U688</f>
        <v>0</v>
      </c>
      <c r="T709" s="32">
        <f>'Link types'!V688</f>
        <v>0</v>
      </c>
      <c r="U709" s="32">
        <f>'Link types'!W688</f>
        <v>10</v>
      </c>
      <c r="V709" s="32">
        <f>'Link types'!X688</f>
        <v>10</v>
      </c>
      <c r="W709" s="32">
        <f>'Link types'!Y688</f>
        <v>10</v>
      </c>
      <c r="X709" s="32" t="str">
        <f>'Link types'!Z688</f>
        <v/>
      </c>
      <c r="Y709" s="32"/>
    </row>
    <row r="710" spans="1:25" x14ac:dyDescent="0.25">
      <c r="A710" s="32">
        <f>'Link types'!B689</f>
        <v>787</v>
      </c>
      <c r="B710" s="32">
        <f>'Link types'!C689</f>
        <v>70</v>
      </c>
      <c r="C710" s="32" t="str">
        <f>'Link types'!D689</f>
        <v>free</v>
      </c>
      <c r="D710" s="32">
        <f>'Link types'!E689</f>
        <v>1</v>
      </c>
      <c r="E710" s="32">
        <f>'Link types'!F689</f>
        <v>1000</v>
      </c>
      <c r="F710" s="32" t="str">
        <f>'Link types'!G689</f>
        <v/>
      </c>
      <c r="G710" s="32">
        <f>'Link types'!H689</f>
        <v>0</v>
      </c>
      <c r="H710" s="32">
        <f>'Link types'!I689</f>
        <v>0</v>
      </c>
      <c r="I710" s="32">
        <f>'Link types'!J689</f>
        <v>0</v>
      </c>
      <c r="J710" s="32">
        <f>'Link types'!K689</f>
        <v>0</v>
      </c>
      <c r="K710" s="32">
        <f>'Link types'!M689</f>
        <v>0</v>
      </c>
      <c r="L710" s="32">
        <f>'Link types'!N689</f>
        <v>0</v>
      </c>
      <c r="M710" s="32">
        <f>'Link types'!O689</f>
        <v>0</v>
      </c>
      <c r="N710" s="32">
        <f>'Link types'!P689</f>
        <v>0</v>
      </c>
      <c r="O710" s="32">
        <f>'Link types'!Q689</f>
        <v>0</v>
      </c>
      <c r="P710" s="32">
        <f>'Link types'!R689</f>
        <v>0</v>
      </c>
      <c r="Q710" s="32">
        <f>'Link types'!S689</f>
        <v>0</v>
      </c>
      <c r="R710" s="32">
        <f>'Link types'!T689</f>
        <v>0</v>
      </c>
      <c r="S710" s="32">
        <f>'Link types'!U689</f>
        <v>0</v>
      </c>
      <c r="T710" s="32">
        <f>'Link types'!V689</f>
        <v>0</v>
      </c>
      <c r="U710" s="32">
        <f>'Link types'!W689</f>
        <v>10</v>
      </c>
      <c r="V710" s="32">
        <f>'Link types'!X689</f>
        <v>10</v>
      </c>
      <c r="W710" s="32">
        <f>'Link types'!Y689</f>
        <v>10</v>
      </c>
      <c r="X710" s="32" t="str">
        <f>'Link types'!Z689</f>
        <v/>
      </c>
      <c r="Y710" s="32"/>
    </row>
    <row r="711" spans="1:25" x14ac:dyDescent="0.25">
      <c r="A711" s="32">
        <f>'Link types'!B690</f>
        <v>788</v>
      </c>
      <c r="B711" s="32">
        <f>'Link types'!C690</f>
        <v>70</v>
      </c>
      <c r="C711" s="32" t="str">
        <f>'Link types'!D690</f>
        <v>free</v>
      </c>
      <c r="D711" s="32">
        <f>'Link types'!E690</f>
        <v>1</v>
      </c>
      <c r="E711" s="32">
        <f>'Link types'!F690</f>
        <v>1000</v>
      </c>
      <c r="F711" s="32" t="str">
        <f>'Link types'!G690</f>
        <v/>
      </c>
      <c r="G711" s="32">
        <f>'Link types'!H690</f>
        <v>0</v>
      </c>
      <c r="H711" s="32">
        <f>'Link types'!I690</f>
        <v>0</v>
      </c>
      <c r="I711" s="32">
        <f>'Link types'!J690</f>
        <v>0</v>
      </c>
      <c r="J711" s="32">
        <f>'Link types'!K690</f>
        <v>0</v>
      </c>
      <c r="K711" s="32">
        <f>'Link types'!M690</f>
        <v>0</v>
      </c>
      <c r="L711" s="32">
        <f>'Link types'!N690</f>
        <v>0</v>
      </c>
      <c r="M711" s="32">
        <f>'Link types'!O690</f>
        <v>0</v>
      </c>
      <c r="N711" s="32">
        <f>'Link types'!P690</f>
        <v>0</v>
      </c>
      <c r="O711" s="32">
        <f>'Link types'!Q690</f>
        <v>0</v>
      </c>
      <c r="P711" s="32">
        <f>'Link types'!R690</f>
        <v>0</v>
      </c>
      <c r="Q711" s="32">
        <f>'Link types'!S690</f>
        <v>0</v>
      </c>
      <c r="R711" s="32">
        <f>'Link types'!T690</f>
        <v>0</v>
      </c>
      <c r="S711" s="32">
        <f>'Link types'!U690</f>
        <v>0</v>
      </c>
      <c r="T711" s="32">
        <f>'Link types'!V690</f>
        <v>0</v>
      </c>
      <c r="U711" s="32">
        <f>'Link types'!W690</f>
        <v>10</v>
      </c>
      <c r="V711" s="32">
        <f>'Link types'!X690</f>
        <v>10</v>
      </c>
      <c r="W711" s="32">
        <f>'Link types'!Y690</f>
        <v>10</v>
      </c>
      <c r="X711" s="32" t="str">
        <f>'Link types'!Z690</f>
        <v/>
      </c>
      <c r="Y711" s="32"/>
    </row>
    <row r="712" spans="1:25" x14ac:dyDescent="0.25">
      <c r="A712" s="32">
        <f>'Link types'!B691</f>
        <v>789</v>
      </c>
      <c r="B712" s="32">
        <f>'Link types'!C691</f>
        <v>70</v>
      </c>
      <c r="C712" s="32" t="str">
        <f>'Link types'!D691</f>
        <v>free</v>
      </c>
      <c r="D712" s="32">
        <f>'Link types'!E691</f>
        <v>1</v>
      </c>
      <c r="E712" s="32">
        <f>'Link types'!F691</f>
        <v>1000</v>
      </c>
      <c r="F712" s="32" t="str">
        <f>'Link types'!G691</f>
        <v/>
      </c>
      <c r="G712" s="32">
        <f>'Link types'!H691</f>
        <v>0</v>
      </c>
      <c r="H712" s="32">
        <f>'Link types'!I691</f>
        <v>0</v>
      </c>
      <c r="I712" s="32">
        <f>'Link types'!J691</f>
        <v>0</v>
      </c>
      <c r="J712" s="32">
        <f>'Link types'!K691</f>
        <v>0</v>
      </c>
      <c r="K712" s="32">
        <f>'Link types'!M691</f>
        <v>0</v>
      </c>
      <c r="L712" s="32">
        <f>'Link types'!N691</f>
        <v>0</v>
      </c>
      <c r="M712" s="32">
        <f>'Link types'!O691</f>
        <v>0</v>
      </c>
      <c r="N712" s="32">
        <f>'Link types'!P691</f>
        <v>0</v>
      </c>
      <c r="O712" s="32">
        <f>'Link types'!Q691</f>
        <v>0</v>
      </c>
      <c r="P712" s="32">
        <f>'Link types'!R691</f>
        <v>0</v>
      </c>
      <c r="Q712" s="32">
        <f>'Link types'!S691</f>
        <v>0</v>
      </c>
      <c r="R712" s="32">
        <f>'Link types'!T691</f>
        <v>0</v>
      </c>
      <c r="S712" s="32">
        <f>'Link types'!U691</f>
        <v>0</v>
      </c>
      <c r="T712" s="32">
        <f>'Link types'!V691</f>
        <v>0</v>
      </c>
      <c r="U712" s="32">
        <f>'Link types'!W691</f>
        <v>10</v>
      </c>
      <c r="V712" s="32">
        <f>'Link types'!X691</f>
        <v>10</v>
      </c>
      <c r="W712" s="32">
        <f>'Link types'!Y691</f>
        <v>10</v>
      </c>
      <c r="X712" s="32" t="str">
        <f>'Link types'!Z691</f>
        <v/>
      </c>
      <c r="Y712" s="32"/>
    </row>
    <row r="713" spans="1:25" x14ac:dyDescent="0.25">
      <c r="A713" s="32">
        <f>'Link types'!B692</f>
        <v>790</v>
      </c>
      <c r="B713" s="32">
        <f>'Link types'!C692</f>
        <v>70</v>
      </c>
      <c r="C713" s="32" t="str">
        <f>'Link types'!D692</f>
        <v>free</v>
      </c>
      <c r="D713" s="32">
        <f>'Link types'!E692</f>
        <v>1</v>
      </c>
      <c r="E713" s="32">
        <f>'Link types'!F692</f>
        <v>1000</v>
      </c>
      <c r="F713" s="32" t="str">
        <f>'Link types'!G692</f>
        <v/>
      </c>
      <c r="G713" s="32">
        <f>'Link types'!H692</f>
        <v>0</v>
      </c>
      <c r="H713" s="32">
        <f>'Link types'!I692</f>
        <v>0</v>
      </c>
      <c r="I713" s="32">
        <f>'Link types'!J692</f>
        <v>0</v>
      </c>
      <c r="J713" s="32">
        <f>'Link types'!K692</f>
        <v>0</v>
      </c>
      <c r="K713" s="32">
        <f>'Link types'!M692</f>
        <v>0</v>
      </c>
      <c r="L713" s="32">
        <f>'Link types'!N692</f>
        <v>0</v>
      </c>
      <c r="M713" s="32">
        <f>'Link types'!O692</f>
        <v>0</v>
      </c>
      <c r="N713" s="32">
        <f>'Link types'!P692</f>
        <v>0</v>
      </c>
      <c r="O713" s="32">
        <f>'Link types'!Q692</f>
        <v>0</v>
      </c>
      <c r="P713" s="32">
        <f>'Link types'!R692</f>
        <v>0</v>
      </c>
      <c r="Q713" s="32">
        <f>'Link types'!S692</f>
        <v>0</v>
      </c>
      <c r="R713" s="32">
        <f>'Link types'!T692</f>
        <v>0</v>
      </c>
      <c r="S713" s="32">
        <f>'Link types'!U692</f>
        <v>0</v>
      </c>
      <c r="T713" s="32">
        <f>'Link types'!V692</f>
        <v>0</v>
      </c>
      <c r="U713" s="32">
        <f>'Link types'!W692</f>
        <v>10</v>
      </c>
      <c r="V713" s="32">
        <f>'Link types'!X692</f>
        <v>10</v>
      </c>
      <c r="W713" s="32">
        <f>'Link types'!Y692</f>
        <v>10</v>
      </c>
      <c r="X713" s="32" t="str">
        <f>'Link types'!Z692</f>
        <v/>
      </c>
      <c r="Y713" s="32"/>
    </row>
    <row r="714" spans="1:25" x14ac:dyDescent="0.25">
      <c r="A714" s="32">
        <f>'Link types'!B693</f>
        <v>791</v>
      </c>
      <c r="B714" s="32">
        <f>'Link types'!C693</f>
        <v>70</v>
      </c>
      <c r="C714" s="32" t="str">
        <f>'Link types'!D693</f>
        <v>free</v>
      </c>
      <c r="D714" s="32">
        <f>'Link types'!E693</f>
        <v>1</v>
      </c>
      <c r="E714" s="32">
        <f>'Link types'!F693</f>
        <v>1000</v>
      </c>
      <c r="F714" s="32" t="str">
        <f>'Link types'!G693</f>
        <v/>
      </c>
      <c r="G714" s="32">
        <f>'Link types'!H693</f>
        <v>0</v>
      </c>
      <c r="H714" s="32">
        <f>'Link types'!I693</f>
        <v>0</v>
      </c>
      <c r="I714" s="32">
        <f>'Link types'!J693</f>
        <v>0</v>
      </c>
      <c r="J714" s="32">
        <f>'Link types'!K693</f>
        <v>0</v>
      </c>
      <c r="K714" s="32">
        <f>'Link types'!M693</f>
        <v>0</v>
      </c>
      <c r="L714" s="32">
        <f>'Link types'!N693</f>
        <v>0</v>
      </c>
      <c r="M714" s="32">
        <f>'Link types'!O693</f>
        <v>0</v>
      </c>
      <c r="N714" s="32">
        <f>'Link types'!P693</f>
        <v>0</v>
      </c>
      <c r="O714" s="32">
        <f>'Link types'!Q693</f>
        <v>0</v>
      </c>
      <c r="P714" s="32">
        <f>'Link types'!R693</f>
        <v>0</v>
      </c>
      <c r="Q714" s="32">
        <f>'Link types'!S693</f>
        <v>0</v>
      </c>
      <c r="R714" s="32">
        <f>'Link types'!T693</f>
        <v>0</v>
      </c>
      <c r="S714" s="32">
        <f>'Link types'!U693</f>
        <v>0</v>
      </c>
      <c r="T714" s="32">
        <f>'Link types'!V693</f>
        <v>0</v>
      </c>
      <c r="U714" s="32">
        <f>'Link types'!W693</f>
        <v>10</v>
      </c>
      <c r="V714" s="32">
        <f>'Link types'!X693</f>
        <v>10</v>
      </c>
      <c r="W714" s="32">
        <f>'Link types'!Y693</f>
        <v>10</v>
      </c>
      <c r="X714" s="32" t="str">
        <f>'Link types'!Z693</f>
        <v/>
      </c>
      <c r="Y714" s="32"/>
    </row>
    <row r="715" spans="1:25" x14ac:dyDescent="0.25">
      <c r="A715" s="32">
        <f>'Link types'!B694</f>
        <v>792</v>
      </c>
      <c r="B715" s="32">
        <f>'Link types'!C694</f>
        <v>70</v>
      </c>
      <c r="C715" s="32" t="str">
        <f>'Link types'!D694</f>
        <v>free</v>
      </c>
      <c r="D715" s="32">
        <f>'Link types'!E694</f>
        <v>1</v>
      </c>
      <c r="E715" s="32">
        <f>'Link types'!F694</f>
        <v>1000</v>
      </c>
      <c r="F715" s="32" t="str">
        <f>'Link types'!G694</f>
        <v/>
      </c>
      <c r="G715" s="32">
        <f>'Link types'!H694</f>
        <v>0</v>
      </c>
      <c r="H715" s="32">
        <f>'Link types'!I694</f>
        <v>0</v>
      </c>
      <c r="I715" s="32">
        <f>'Link types'!J694</f>
        <v>0</v>
      </c>
      <c r="J715" s="32">
        <f>'Link types'!K694</f>
        <v>0</v>
      </c>
      <c r="K715" s="32">
        <f>'Link types'!M694</f>
        <v>0</v>
      </c>
      <c r="L715" s="32">
        <f>'Link types'!N694</f>
        <v>0</v>
      </c>
      <c r="M715" s="32">
        <f>'Link types'!O694</f>
        <v>0</v>
      </c>
      <c r="N715" s="32">
        <f>'Link types'!P694</f>
        <v>0</v>
      </c>
      <c r="O715" s="32">
        <f>'Link types'!Q694</f>
        <v>0</v>
      </c>
      <c r="P715" s="32">
        <f>'Link types'!R694</f>
        <v>0</v>
      </c>
      <c r="Q715" s="32">
        <f>'Link types'!S694</f>
        <v>0</v>
      </c>
      <c r="R715" s="32">
        <f>'Link types'!T694</f>
        <v>0</v>
      </c>
      <c r="S715" s="32">
        <f>'Link types'!U694</f>
        <v>0</v>
      </c>
      <c r="T715" s="32">
        <f>'Link types'!V694</f>
        <v>0</v>
      </c>
      <c r="U715" s="32">
        <f>'Link types'!W694</f>
        <v>10</v>
      </c>
      <c r="V715" s="32">
        <f>'Link types'!X694</f>
        <v>10</v>
      </c>
      <c r="W715" s="32">
        <f>'Link types'!Y694</f>
        <v>10</v>
      </c>
      <c r="X715" s="32" t="str">
        <f>'Link types'!Z694</f>
        <v/>
      </c>
      <c r="Y715" s="32"/>
    </row>
    <row r="716" spans="1:25" x14ac:dyDescent="0.25">
      <c r="A716" s="32">
        <f>'Link types'!B695</f>
        <v>793</v>
      </c>
      <c r="B716" s="32">
        <f>'Link types'!C695</f>
        <v>70</v>
      </c>
      <c r="C716" s="32" t="str">
        <f>'Link types'!D695</f>
        <v>free</v>
      </c>
      <c r="D716" s="32">
        <f>'Link types'!E695</f>
        <v>1</v>
      </c>
      <c r="E716" s="32">
        <f>'Link types'!F695</f>
        <v>1000</v>
      </c>
      <c r="F716" s="32" t="str">
        <f>'Link types'!G695</f>
        <v/>
      </c>
      <c r="G716" s="32">
        <f>'Link types'!H695</f>
        <v>0</v>
      </c>
      <c r="H716" s="32">
        <f>'Link types'!I695</f>
        <v>0</v>
      </c>
      <c r="I716" s="32">
        <f>'Link types'!J695</f>
        <v>0</v>
      </c>
      <c r="J716" s="32">
        <f>'Link types'!K695</f>
        <v>0</v>
      </c>
      <c r="K716" s="32">
        <f>'Link types'!M695</f>
        <v>0</v>
      </c>
      <c r="L716" s="32">
        <f>'Link types'!N695</f>
        <v>0</v>
      </c>
      <c r="M716" s="32">
        <f>'Link types'!O695</f>
        <v>0</v>
      </c>
      <c r="N716" s="32">
        <f>'Link types'!P695</f>
        <v>0</v>
      </c>
      <c r="O716" s="32">
        <f>'Link types'!Q695</f>
        <v>0</v>
      </c>
      <c r="P716" s="32">
        <f>'Link types'!R695</f>
        <v>0</v>
      </c>
      <c r="Q716" s="32">
        <f>'Link types'!S695</f>
        <v>0</v>
      </c>
      <c r="R716" s="32">
        <f>'Link types'!T695</f>
        <v>0</v>
      </c>
      <c r="S716" s="32">
        <f>'Link types'!U695</f>
        <v>0</v>
      </c>
      <c r="T716" s="32">
        <f>'Link types'!V695</f>
        <v>0</v>
      </c>
      <c r="U716" s="32">
        <f>'Link types'!W695</f>
        <v>10</v>
      </c>
      <c r="V716" s="32">
        <f>'Link types'!X695</f>
        <v>10</v>
      </c>
      <c r="W716" s="32">
        <f>'Link types'!Y695</f>
        <v>10</v>
      </c>
      <c r="X716" s="32" t="str">
        <f>'Link types'!Z695</f>
        <v/>
      </c>
      <c r="Y716" s="32"/>
    </row>
    <row r="717" spans="1:25" x14ac:dyDescent="0.25">
      <c r="A717" s="32">
        <f>'Link types'!B696</f>
        <v>794</v>
      </c>
      <c r="B717" s="32">
        <f>'Link types'!C696</f>
        <v>70</v>
      </c>
      <c r="C717" s="32" t="str">
        <f>'Link types'!D696</f>
        <v>free</v>
      </c>
      <c r="D717" s="32">
        <f>'Link types'!E696</f>
        <v>1</v>
      </c>
      <c r="E717" s="32">
        <f>'Link types'!F696</f>
        <v>1000</v>
      </c>
      <c r="F717" s="32" t="str">
        <f>'Link types'!G696</f>
        <v/>
      </c>
      <c r="G717" s="32">
        <f>'Link types'!H696</f>
        <v>0</v>
      </c>
      <c r="H717" s="32">
        <f>'Link types'!I696</f>
        <v>0</v>
      </c>
      <c r="I717" s="32">
        <f>'Link types'!J696</f>
        <v>0</v>
      </c>
      <c r="J717" s="32">
        <f>'Link types'!K696</f>
        <v>0</v>
      </c>
      <c r="K717" s="32">
        <f>'Link types'!M696</f>
        <v>0</v>
      </c>
      <c r="L717" s="32">
        <f>'Link types'!N696</f>
        <v>0</v>
      </c>
      <c r="M717" s="32">
        <f>'Link types'!O696</f>
        <v>0</v>
      </c>
      <c r="N717" s="32">
        <f>'Link types'!P696</f>
        <v>0</v>
      </c>
      <c r="O717" s="32">
        <f>'Link types'!Q696</f>
        <v>0</v>
      </c>
      <c r="P717" s="32">
        <f>'Link types'!R696</f>
        <v>0</v>
      </c>
      <c r="Q717" s="32">
        <f>'Link types'!S696</f>
        <v>0</v>
      </c>
      <c r="R717" s="32">
        <f>'Link types'!T696</f>
        <v>0</v>
      </c>
      <c r="S717" s="32">
        <f>'Link types'!U696</f>
        <v>0</v>
      </c>
      <c r="T717" s="32">
        <f>'Link types'!V696</f>
        <v>0</v>
      </c>
      <c r="U717" s="32">
        <f>'Link types'!W696</f>
        <v>10</v>
      </c>
      <c r="V717" s="32">
        <f>'Link types'!X696</f>
        <v>10</v>
      </c>
      <c r="W717" s="32">
        <f>'Link types'!Y696</f>
        <v>10</v>
      </c>
      <c r="X717" s="32" t="str">
        <f>'Link types'!Z696</f>
        <v/>
      </c>
      <c r="Y717" s="32"/>
    </row>
    <row r="718" spans="1:25" x14ac:dyDescent="0.25">
      <c r="A718" s="32">
        <f>'Link types'!B697</f>
        <v>795</v>
      </c>
      <c r="B718" s="32">
        <f>'Link types'!C697</f>
        <v>70</v>
      </c>
      <c r="C718" s="32" t="str">
        <f>'Link types'!D697</f>
        <v>free</v>
      </c>
      <c r="D718" s="32">
        <f>'Link types'!E697</f>
        <v>1</v>
      </c>
      <c r="E718" s="32">
        <f>'Link types'!F697</f>
        <v>1000</v>
      </c>
      <c r="F718" s="32" t="str">
        <f>'Link types'!G697</f>
        <v/>
      </c>
      <c r="G718" s="32">
        <f>'Link types'!H697</f>
        <v>0</v>
      </c>
      <c r="H718" s="32">
        <f>'Link types'!I697</f>
        <v>0</v>
      </c>
      <c r="I718" s="32">
        <f>'Link types'!J697</f>
        <v>0</v>
      </c>
      <c r="J718" s="32">
        <f>'Link types'!K697</f>
        <v>0</v>
      </c>
      <c r="K718" s="32">
        <f>'Link types'!M697</f>
        <v>0</v>
      </c>
      <c r="L718" s="32">
        <f>'Link types'!N697</f>
        <v>0</v>
      </c>
      <c r="M718" s="32">
        <f>'Link types'!O697</f>
        <v>0</v>
      </c>
      <c r="N718" s="32">
        <f>'Link types'!P697</f>
        <v>0</v>
      </c>
      <c r="O718" s="32">
        <f>'Link types'!Q697</f>
        <v>0</v>
      </c>
      <c r="P718" s="32">
        <f>'Link types'!R697</f>
        <v>0</v>
      </c>
      <c r="Q718" s="32">
        <f>'Link types'!S697</f>
        <v>0</v>
      </c>
      <c r="R718" s="32">
        <f>'Link types'!T697</f>
        <v>0</v>
      </c>
      <c r="S718" s="32">
        <f>'Link types'!U697</f>
        <v>0</v>
      </c>
      <c r="T718" s="32">
        <f>'Link types'!V697</f>
        <v>0</v>
      </c>
      <c r="U718" s="32">
        <f>'Link types'!W697</f>
        <v>10</v>
      </c>
      <c r="V718" s="32">
        <f>'Link types'!X697</f>
        <v>10</v>
      </c>
      <c r="W718" s="32">
        <f>'Link types'!Y697</f>
        <v>10</v>
      </c>
      <c r="X718" s="32" t="str">
        <f>'Link types'!Z697</f>
        <v/>
      </c>
      <c r="Y718" s="32"/>
    </row>
    <row r="719" spans="1:25" x14ac:dyDescent="0.25">
      <c r="A719" s="32">
        <f>'Link types'!B698</f>
        <v>796</v>
      </c>
      <c r="B719" s="32">
        <f>'Link types'!C698</f>
        <v>70</v>
      </c>
      <c r="C719" s="32" t="str">
        <f>'Link types'!D698</f>
        <v>free</v>
      </c>
      <c r="D719" s="32">
        <f>'Link types'!E698</f>
        <v>1</v>
      </c>
      <c r="E719" s="32">
        <f>'Link types'!F698</f>
        <v>1000</v>
      </c>
      <c r="F719" s="32" t="str">
        <f>'Link types'!G698</f>
        <v/>
      </c>
      <c r="G719" s="32">
        <f>'Link types'!H698</f>
        <v>0</v>
      </c>
      <c r="H719" s="32">
        <f>'Link types'!I698</f>
        <v>0</v>
      </c>
      <c r="I719" s="32">
        <f>'Link types'!J698</f>
        <v>0</v>
      </c>
      <c r="J719" s="32">
        <f>'Link types'!K698</f>
        <v>0</v>
      </c>
      <c r="K719" s="32">
        <f>'Link types'!M698</f>
        <v>0</v>
      </c>
      <c r="L719" s="32">
        <f>'Link types'!N698</f>
        <v>0</v>
      </c>
      <c r="M719" s="32">
        <f>'Link types'!O698</f>
        <v>0</v>
      </c>
      <c r="N719" s="32">
        <f>'Link types'!P698</f>
        <v>0</v>
      </c>
      <c r="O719" s="32">
        <f>'Link types'!Q698</f>
        <v>0</v>
      </c>
      <c r="P719" s="32">
        <f>'Link types'!R698</f>
        <v>0</v>
      </c>
      <c r="Q719" s="32">
        <f>'Link types'!S698</f>
        <v>0</v>
      </c>
      <c r="R719" s="32">
        <f>'Link types'!T698</f>
        <v>0</v>
      </c>
      <c r="S719" s="32">
        <f>'Link types'!U698</f>
        <v>0</v>
      </c>
      <c r="T719" s="32">
        <f>'Link types'!V698</f>
        <v>0</v>
      </c>
      <c r="U719" s="32">
        <f>'Link types'!W698</f>
        <v>10</v>
      </c>
      <c r="V719" s="32">
        <f>'Link types'!X698</f>
        <v>10</v>
      </c>
      <c r="W719" s="32">
        <f>'Link types'!Y698</f>
        <v>10</v>
      </c>
      <c r="X719" s="32" t="str">
        <f>'Link types'!Z698</f>
        <v/>
      </c>
      <c r="Y719" s="32"/>
    </row>
    <row r="720" spans="1:25" x14ac:dyDescent="0.25">
      <c r="A720" s="32">
        <f>'Link types'!B699</f>
        <v>797</v>
      </c>
      <c r="B720" s="32">
        <f>'Link types'!C699</f>
        <v>70</v>
      </c>
      <c r="C720" s="32" t="str">
        <f>'Link types'!D699</f>
        <v>free</v>
      </c>
      <c r="D720" s="32">
        <f>'Link types'!E699</f>
        <v>1</v>
      </c>
      <c r="E720" s="32">
        <f>'Link types'!F699</f>
        <v>1000</v>
      </c>
      <c r="F720" s="32" t="str">
        <f>'Link types'!G699</f>
        <v/>
      </c>
      <c r="G720" s="32">
        <f>'Link types'!H699</f>
        <v>0</v>
      </c>
      <c r="H720" s="32">
        <f>'Link types'!I699</f>
        <v>0</v>
      </c>
      <c r="I720" s="32">
        <f>'Link types'!J699</f>
        <v>0</v>
      </c>
      <c r="J720" s="32">
        <f>'Link types'!K699</f>
        <v>0</v>
      </c>
      <c r="K720" s="32">
        <f>'Link types'!M699</f>
        <v>0</v>
      </c>
      <c r="L720" s="32">
        <f>'Link types'!N699</f>
        <v>0</v>
      </c>
      <c r="M720" s="32">
        <f>'Link types'!O699</f>
        <v>0</v>
      </c>
      <c r="N720" s="32">
        <f>'Link types'!P699</f>
        <v>0</v>
      </c>
      <c r="O720" s="32">
        <f>'Link types'!Q699</f>
        <v>0</v>
      </c>
      <c r="P720" s="32">
        <f>'Link types'!R699</f>
        <v>0</v>
      </c>
      <c r="Q720" s="32">
        <f>'Link types'!S699</f>
        <v>0</v>
      </c>
      <c r="R720" s="32">
        <f>'Link types'!T699</f>
        <v>0</v>
      </c>
      <c r="S720" s="32">
        <f>'Link types'!U699</f>
        <v>0</v>
      </c>
      <c r="T720" s="32">
        <f>'Link types'!V699</f>
        <v>0</v>
      </c>
      <c r="U720" s="32">
        <f>'Link types'!W699</f>
        <v>10</v>
      </c>
      <c r="V720" s="32">
        <f>'Link types'!X699</f>
        <v>10</v>
      </c>
      <c r="W720" s="32">
        <f>'Link types'!Y699</f>
        <v>10</v>
      </c>
      <c r="X720" s="32" t="str">
        <f>'Link types'!Z699</f>
        <v/>
      </c>
      <c r="Y720" s="32"/>
    </row>
    <row r="721" spans="1:25" x14ac:dyDescent="0.25">
      <c r="A721" s="32">
        <f>'Link types'!B700</f>
        <v>798</v>
      </c>
      <c r="B721" s="32">
        <f>'Link types'!C700</f>
        <v>70</v>
      </c>
      <c r="C721" s="32" t="str">
        <f>'Link types'!D700</f>
        <v>free</v>
      </c>
      <c r="D721" s="32">
        <f>'Link types'!E700</f>
        <v>1</v>
      </c>
      <c r="E721" s="32">
        <f>'Link types'!F700</f>
        <v>1000</v>
      </c>
      <c r="F721" s="32" t="str">
        <f>'Link types'!G700</f>
        <v/>
      </c>
      <c r="G721" s="32">
        <f>'Link types'!H700</f>
        <v>0</v>
      </c>
      <c r="H721" s="32">
        <f>'Link types'!I700</f>
        <v>0</v>
      </c>
      <c r="I721" s="32">
        <f>'Link types'!J700</f>
        <v>0</v>
      </c>
      <c r="J721" s="32">
        <f>'Link types'!K700</f>
        <v>0</v>
      </c>
      <c r="K721" s="32">
        <f>'Link types'!M700</f>
        <v>0</v>
      </c>
      <c r="L721" s="32">
        <f>'Link types'!N700</f>
        <v>0</v>
      </c>
      <c r="M721" s="32">
        <f>'Link types'!O700</f>
        <v>0</v>
      </c>
      <c r="N721" s="32">
        <f>'Link types'!P700</f>
        <v>0</v>
      </c>
      <c r="O721" s="32">
        <f>'Link types'!Q700</f>
        <v>0</v>
      </c>
      <c r="P721" s="32">
        <f>'Link types'!R700</f>
        <v>0</v>
      </c>
      <c r="Q721" s="32">
        <f>'Link types'!S700</f>
        <v>0</v>
      </c>
      <c r="R721" s="32">
        <f>'Link types'!T700</f>
        <v>0</v>
      </c>
      <c r="S721" s="32">
        <f>'Link types'!U700</f>
        <v>0</v>
      </c>
      <c r="T721" s="32">
        <f>'Link types'!V700</f>
        <v>0</v>
      </c>
      <c r="U721" s="32">
        <f>'Link types'!W700</f>
        <v>10</v>
      </c>
      <c r="V721" s="32">
        <f>'Link types'!X700</f>
        <v>10</v>
      </c>
      <c r="W721" s="32">
        <f>'Link types'!Y700</f>
        <v>10</v>
      </c>
      <c r="X721" s="32" t="str">
        <f>'Link types'!Z700</f>
        <v/>
      </c>
      <c r="Y721" s="32"/>
    </row>
    <row r="722" spans="1:25" x14ac:dyDescent="0.25">
      <c r="A722" s="32">
        <f>'Link types'!B701</f>
        <v>799</v>
      </c>
      <c r="B722" s="32">
        <f>'Link types'!C701</f>
        <v>70</v>
      </c>
      <c r="C722" s="32" t="str">
        <f>'Link types'!D701</f>
        <v>free</v>
      </c>
      <c r="D722" s="32">
        <f>'Link types'!E701</f>
        <v>1</v>
      </c>
      <c r="E722" s="32">
        <f>'Link types'!F701</f>
        <v>1000</v>
      </c>
      <c r="F722" s="32" t="str">
        <f>'Link types'!G701</f>
        <v/>
      </c>
      <c r="G722" s="32">
        <f>'Link types'!H701</f>
        <v>0</v>
      </c>
      <c r="H722" s="32">
        <f>'Link types'!I701</f>
        <v>0</v>
      </c>
      <c r="I722" s="32">
        <f>'Link types'!J701</f>
        <v>0</v>
      </c>
      <c r="J722" s="32">
        <f>'Link types'!K701</f>
        <v>0</v>
      </c>
      <c r="K722" s="32">
        <f>'Link types'!M701</f>
        <v>0</v>
      </c>
      <c r="L722" s="32">
        <f>'Link types'!N701</f>
        <v>0</v>
      </c>
      <c r="M722" s="32">
        <f>'Link types'!O701</f>
        <v>0</v>
      </c>
      <c r="N722" s="32">
        <f>'Link types'!P701</f>
        <v>0</v>
      </c>
      <c r="O722" s="32">
        <f>'Link types'!Q701</f>
        <v>0</v>
      </c>
      <c r="P722" s="32">
        <f>'Link types'!R701</f>
        <v>0</v>
      </c>
      <c r="Q722" s="32">
        <f>'Link types'!S701</f>
        <v>0</v>
      </c>
      <c r="R722" s="32">
        <f>'Link types'!T701</f>
        <v>0</v>
      </c>
      <c r="S722" s="32">
        <f>'Link types'!U701</f>
        <v>0</v>
      </c>
      <c r="T722" s="32">
        <f>'Link types'!V701</f>
        <v>0</v>
      </c>
      <c r="U722" s="32">
        <f>'Link types'!W701</f>
        <v>10</v>
      </c>
      <c r="V722" s="32">
        <f>'Link types'!X701</f>
        <v>10</v>
      </c>
      <c r="W722" s="32">
        <f>'Link types'!Y701</f>
        <v>10</v>
      </c>
      <c r="X722" s="32" t="str">
        <f>'Link types'!Z701</f>
        <v/>
      </c>
      <c r="Y722" s="32"/>
    </row>
    <row r="723" spans="1:25" x14ac:dyDescent="0.25">
      <c r="A723" s="32">
        <f>'Link types'!B702</f>
        <v>800</v>
      </c>
      <c r="B723" s="32">
        <f>'Link types'!C702</f>
        <v>11</v>
      </c>
      <c r="C723" s="32" t="str">
        <f>'Link types'!D702</f>
        <v>Link Mo L3 V80</v>
      </c>
      <c r="D723" s="32">
        <f>'Link types'!E702</f>
        <v>1</v>
      </c>
      <c r="E723" s="32">
        <f>'Link types'!F702</f>
        <v>1</v>
      </c>
      <c r="F723" s="32" t="str">
        <f>'Link types'!G702</f>
        <v>BUS,CAR,HGV</v>
      </c>
      <c r="G723" s="32">
        <f>'Link types'!H702</f>
        <v>3</v>
      </c>
      <c r="H723" s="32">
        <f>'Link types'!I702</f>
        <v>3000</v>
      </c>
      <c r="I723" s="32">
        <f>'Link types'!J702</f>
        <v>80</v>
      </c>
      <c r="J723" s="32">
        <f>'Link types'!K702</f>
        <v>1</v>
      </c>
      <c r="K723" s="32">
        <f>'Link types'!M702</f>
        <v>20</v>
      </c>
      <c r="L723" s="32">
        <f>'Link types'!N702</f>
        <v>130</v>
      </c>
      <c r="M723" s="32">
        <f>'Link types'!O702</f>
        <v>100</v>
      </c>
      <c r="N723" s="32">
        <f>'Link types'!P702</f>
        <v>4</v>
      </c>
      <c r="O723" s="32">
        <f>'Link types'!Q702</f>
        <v>80</v>
      </c>
      <c r="P723" s="32">
        <f>'Link types'!R702</f>
        <v>50</v>
      </c>
      <c r="Q723" s="32">
        <f>'Link types'!S702</f>
        <v>4</v>
      </c>
      <c r="R723" s="32">
        <f>'Link types'!T702</f>
        <v>50</v>
      </c>
      <c r="S723" s="32">
        <f>'Link types'!U702</f>
        <v>50</v>
      </c>
      <c r="T723" s="32">
        <f>'Link types'!V702</f>
        <v>50</v>
      </c>
      <c r="U723" s="32">
        <f>'Link types'!W702</f>
        <v>10</v>
      </c>
      <c r="V723" s="32">
        <f>'Link types'!X702</f>
        <v>0.8</v>
      </c>
      <c r="W723" s="32">
        <f>'Link types'!Y702</f>
        <v>10</v>
      </c>
      <c r="X723" s="32" t="str">
        <f>'Link types'!Z702</f>
        <v>Motorway Link: Slip road (ramp) connecting to a motorway ("Autobahn")</v>
      </c>
      <c r="Y723" s="32"/>
    </row>
    <row r="724" spans="1:25" x14ac:dyDescent="0.25">
      <c r="A724" s="32">
        <f>'Link types'!B703</f>
        <v>801</v>
      </c>
      <c r="B724" s="32">
        <f>'Link types'!C703</f>
        <v>11</v>
      </c>
      <c r="C724" s="32" t="str">
        <f>'Link types'!D703</f>
        <v>Link Mo L2 V80</v>
      </c>
      <c r="D724" s="32">
        <f>'Link types'!E703</f>
        <v>1</v>
      </c>
      <c r="E724" s="32">
        <f>'Link types'!F703</f>
        <v>1</v>
      </c>
      <c r="F724" s="32" t="str">
        <f>'Link types'!G703</f>
        <v>BUS,CAR,HGV</v>
      </c>
      <c r="G724" s="32">
        <f>'Link types'!H703</f>
        <v>2</v>
      </c>
      <c r="H724" s="32">
        <f>'Link types'!I703</f>
        <v>2000</v>
      </c>
      <c r="I724" s="32">
        <f>'Link types'!J703</f>
        <v>80</v>
      </c>
      <c r="J724" s="32">
        <f>'Link types'!K703</f>
        <v>1</v>
      </c>
      <c r="K724" s="32">
        <f>'Link types'!M703</f>
        <v>20</v>
      </c>
      <c r="L724" s="32">
        <f>'Link types'!N703</f>
        <v>130</v>
      </c>
      <c r="M724" s="32">
        <f>'Link types'!O703</f>
        <v>100</v>
      </c>
      <c r="N724" s="32">
        <f>'Link types'!P703</f>
        <v>4</v>
      </c>
      <c r="O724" s="32">
        <f>'Link types'!Q703</f>
        <v>80</v>
      </c>
      <c r="P724" s="32">
        <f>'Link types'!R703</f>
        <v>50</v>
      </c>
      <c r="Q724" s="32">
        <f>'Link types'!S703</f>
        <v>4</v>
      </c>
      <c r="R724" s="32">
        <f>'Link types'!T703</f>
        <v>50</v>
      </c>
      <c r="S724" s="32">
        <f>'Link types'!U703</f>
        <v>50</v>
      </c>
      <c r="T724" s="32">
        <f>'Link types'!V703</f>
        <v>50</v>
      </c>
      <c r="U724" s="32">
        <f>'Link types'!W703</f>
        <v>10</v>
      </c>
      <c r="V724" s="32">
        <f>'Link types'!X703</f>
        <v>0.8</v>
      </c>
      <c r="W724" s="32">
        <f>'Link types'!Y703</f>
        <v>10</v>
      </c>
      <c r="X724" s="32" t="str">
        <f>'Link types'!Z703</f>
        <v>Motorway Link: Slip road (ramp) connecting to a motorway ("Autobahn")</v>
      </c>
      <c r="Y724" s="32"/>
    </row>
    <row r="725" spans="1:25" x14ac:dyDescent="0.25">
      <c r="A725" s="32">
        <f>'Link types'!B704</f>
        <v>802</v>
      </c>
      <c r="B725" s="32">
        <f>'Link types'!C704</f>
        <v>11</v>
      </c>
      <c r="C725" s="32" t="str">
        <f>'Link types'!D704</f>
        <v>Link Mo L1 V80</v>
      </c>
      <c r="D725" s="32">
        <f>'Link types'!E704</f>
        <v>1</v>
      </c>
      <c r="E725" s="32">
        <f>'Link types'!F704</f>
        <v>1</v>
      </c>
      <c r="F725" s="32" t="str">
        <f>'Link types'!G704</f>
        <v>BUS,CAR,HGV</v>
      </c>
      <c r="G725" s="32">
        <f>'Link types'!H704</f>
        <v>1</v>
      </c>
      <c r="H725" s="32">
        <f>'Link types'!I704</f>
        <v>1000</v>
      </c>
      <c r="I725" s="32">
        <f>'Link types'!J704</f>
        <v>80</v>
      </c>
      <c r="J725" s="32">
        <f>'Link types'!K704</f>
        <v>1</v>
      </c>
      <c r="K725" s="32">
        <f>'Link types'!M704</f>
        <v>20</v>
      </c>
      <c r="L725" s="32">
        <f>'Link types'!N704</f>
        <v>130</v>
      </c>
      <c r="M725" s="32">
        <f>'Link types'!O704</f>
        <v>100</v>
      </c>
      <c r="N725" s="32">
        <f>'Link types'!P704</f>
        <v>4</v>
      </c>
      <c r="O725" s="32">
        <f>'Link types'!Q704</f>
        <v>80</v>
      </c>
      <c r="P725" s="32">
        <f>'Link types'!R704</f>
        <v>50</v>
      </c>
      <c r="Q725" s="32">
        <f>'Link types'!S704</f>
        <v>4</v>
      </c>
      <c r="R725" s="32">
        <f>'Link types'!T704</f>
        <v>50</v>
      </c>
      <c r="S725" s="32">
        <f>'Link types'!U704</f>
        <v>50</v>
      </c>
      <c r="T725" s="32">
        <f>'Link types'!V704</f>
        <v>50</v>
      </c>
      <c r="U725" s="32">
        <f>'Link types'!W704</f>
        <v>10</v>
      </c>
      <c r="V725" s="32">
        <f>'Link types'!X704</f>
        <v>0.8</v>
      </c>
      <c r="W725" s="32">
        <f>'Link types'!Y704</f>
        <v>10</v>
      </c>
      <c r="X725" s="32" t="str">
        <f>'Link types'!Z704</f>
        <v>Motorway Link: Slip road (ramp) connecting to a motorway ("Autobahn")</v>
      </c>
      <c r="Y725" s="32"/>
    </row>
    <row r="726" spans="1:25" x14ac:dyDescent="0.25">
      <c r="A726" s="32">
        <f>'Link types'!B705</f>
        <v>803</v>
      </c>
      <c r="B726" s="32">
        <f>'Link types'!C705</f>
        <v>11</v>
      </c>
      <c r="C726" s="32" t="str">
        <f>'Link types'!D705</f>
        <v>free</v>
      </c>
      <c r="D726" s="32">
        <f>'Link types'!E705</f>
        <v>1</v>
      </c>
      <c r="E726" s="32">
        <f>'Link types'!F705</f>
        <v>1000</v>
      </c>
      <c r="F726" s="32" t="str">
        <f>'Link types'!G705</f>
        <v/>
      </c>
      <c r="G726" s="32">
        <f>'Link types'!H705</f>
        <v>0</v>
      </c>
      <c r="H726" s="32">
        <f>'Link types'!I705</f>
        <v>0</v>
      </c>
      <c r="I726" s="32">
        <f>'Link types'!J705</f>
        <v>0</v>
      </c>
      <c r="J726" s="32">
        <f>'Link types'!K705</f>
        <v>0</v>
      </c>
      <c r="K726" s="32">
        <f>'Link types'!M705</f>
        <v>0</v>
      </c>
      <c r="L726" s="32">
        <f>'Link types'!N705</f>
        <v>0</v>
      </c>
      <c r="M726" s="32">
        <f>'Link types'!O705</f>
        <v>0</v>
      </c>
      <c r="N726" s="32">
        <f>'Link types'!P705</f>
        <v>0</v>
      </c>
      <c r="O726" s="32">
        <f>'Link types'!Q705</f>
        <v>0</v>
      </c>
      <c r="P726" s="32">
        <f>'Link types'!R705</f>
        <v>0</v>
      </c>
      <c r="Q726" s="32">
        <f>'Link types'!S705</f>
        <v>0</v>
      </c>
      <c r="R726" s="32">
        <f>'Link types'!T705</f>
        <v>0</v>
      </c>
      <c r="S726" s="32">
        <f>'Link types'!U705</f>
        <v>0</v>
      </c>
      <c r="T726" s="32">
        <f>'Link types'!V705</f>
        <v>0</v>
      </c>
      <c r="U726" s="32">
        <f>'Link types'!W705</f>
        <v>10</v>
      </c>
      <c r="V726" s="32">
        <f>'Link types'!X705</f>
        <v>10</v>
      </c>
      <c r="W726" s="32">
        <f>'Link types'!Y705</f>
        <v>10</v>
      </c>
      <c r="X726" s="32" t="str">
        <f>'Link types'!Z705</f>
        <v/>
      </c>
      <c r="Y726" s="32"/>
    </row>
    <row r="727" spans="1:25" x14ac:dyDescent="0.25">
      <c r="A727" s="32">
        <f>'Link types'!B706</f>
        <v>804</v>
      </c>
      <c r="B727" s="32">
        <f>'Link types'!C706</f>
        <v>11</v>
      </c>
      <c r="C727" s="32" t="str">
        <f>'Link types'!D706</f>
        <v>free</v>
      </c>
      <c r="D727" s="32">
        <f>'Link types'!E706</f>
        <v>1</v>
      </c>
      <c r="E727" s="32">
        <f>'Link types'!F706</f>
        <v>1000</v>
      </c>
      <c r="F727" s="32" t="str">
        <f>'Link types'!G706</f>
        <v/>
      </c>
      <c r="G727" s="32">
        <f>'Link types'!H706</f>
        <v>0</v>
      </c>
      <c r="H727" s="32">
        <f>'Link types'!I706</f>
        <v>0</v>
      </c>
      <c r="I727" s="32">
        <f>'Link types'!J706</f>
        <v>0</v>
      </c>
      <c r="J727" s="32">
        <f>'Link types'!K706</f>
        <v>0</v>
      </c>
      <c r="K727" s="32">
        <f>'Link types'!M706</f>
        <v>0</v>
      </c>
      <c r="L727" s="32">
        <f>'Link types'!N706</f>
        <v>0</v>
      </c>
      <c r="M727" s="32">
        <f>'Link types'!O706</f>
        <v>0</v>
      </c>
      <c r="N727" s="32">
        <f>'Link types'!P706</f>
        <v>0</v>
      </c>
      <c r="O727" s="32">
        <f>'Link types'!Q706</f>
        <v>0</v>
      </c>
      <c r="P727" s="32">
        <f>'Link types'!R706</f>
        <v>0</v>
      </c>
      <c r="Q727" s="32">
        <f>'Link types'!S706</f>
        <v>0</v>
      </c>
      <c r="R727" s="32">
        <f>'Link types'!T706</f>
        <v>0</v>
      </c>
      <c r="S727" s="32">
        <f>'Link types'!U706</f>
        <v>0</v>
      </c>
      <c r="T727" s="32">
        <f>'Link types'!V706</f>
        <v>0</v>
      </c>
      <c r="U727" s="32">
        <f>'Link types'!W706</f>
        <v>10</v>
      </c>
      <c r="V727" s="32">
        <f>'Link types'!X706</f>
        <v>10</v>
      </c>
      <c r="W727" s="32">
        <f>'Link types'!Y706</f>
        <v>10</v>
      </c>
      <c r="X727" s="32" t="str">
        <f>'Link types'!Z706</f>
        <v/>
      </c>
      <c r="Y727" s="32"/>
    </row>
    <row r="728" spans="1:25" x14ac:dyDescent="0.25">
      <c r="A728" s="32">
        <f>'Link types'!B707</f>
        <v>805</v>
      </c>
      <c r="B728" s="32">
        <f>'Link types'!C707</f>
        <v>11</v>
      </c>
      <c r="C728" s="32" t="str">
        <f>'Link types'!D707</f>
        <v>Link Mo L3 V40</v>
      </c>
      <c r="D728" s="32">
        <f>'Link types'!E707</f>
        <v>1</v>
      </c>
      <c r="E728" s="32">
        <f>'Link types'!F707</f>
        <v>1</v>
      </c>
      <c r="F728" s="32" t="str">
        <f>'Link types'!G707</f>
        <v>BUS,CAR,HGV</v>
      </c>
      <c r="G728" s="32">
        <f>'Link types'!H707</f>
        <v>3</v>
      </c>
      <c r="H728" s="32">
        <f>'Link types'!I707</f>
        <v>900</v>
      </c>
      <c r="I728" s="32">
        <f>'Link types'!J707</f>
        <v>40</v>
      </c>
      <c r="J728" s="32">
        <f>'Link types'!K707</f>
        <v>1</v>
      </c>
      <c r="K728" s="32">
        <f>'Link types'!M707</f>
        <v>20</v>
      </c>
      <c r="L728" s="32">
        <f>'Link types'!N707</f>
        <v>130</v>
      </c>
      <c r="M728" s="32">
        <f>'Link types'!O707</f>
        <v>100</v>
      </c>
      <c r="N728" s="32">
        <f>'Link types'!P707</f>
        <v>4</v>
      </c>
      <c r="O728" s="32">
        <f>'Link types'!Q707</f>
        <v>80</v>
      </c>
      <c r="P728" s="32">
        <f>'Link types'!R707</f>
        <v>50</v>
      </c>
      <c r="Q728" s="32">
        <f>'Link types'!S707</f>
        <v>4</v>
      </c>
      <c r="R728" s="32">
        <f>'Link types'!T707</f>
        <v>50</v>
      </c>
      <c r="S728" s="32">
        <f>'Link types'!U707</f>
        <v>50</v>
      </c>
      <c r="T728" s="32">
        <f>'Link types'!V707</f>
        <v>50</v>
      </c>
      <c r="U728" s="32">
        <f>'Link types'!W707</f>
        <v>10</v>
      </c>
      <c r="V728" s="32">
        <f>'Link types'!X707</f>
        <v>0.8</v>
      </c>
      <c r="W728" s="32">
        <f>'Link types'!Y707</f>
        <v>10</v>
      </c>
      <c r="X728" s="32" t="str">
        <f>'Link types'!Z707</f>
        <v>Motorway Link: Slip road (ramp) connecting to a motorway ("Autobahn")</v>
      </c>
      <c r="Y728" s="32"/>
    </row>
    <row r="729" spans="1:25" x14ac:dyDescent="0.25">
      <c r="A729" s="32">
        <f>'Link types'!B708</f>
        <v>806</v>
      </c>
      <c r="B729" s="32">
        <f>'Link types'!C708</f>
        <v>11</v>
      </c>
      <c r="C729" s="32" t="str">
        <f>'Link types'!D708</f>
        <v>Link Mo L2 V40</v>
      </c>
      <c r="D729" s="32">
        <f>'Link types'!E708</f>
        <v>1</v>
      </c>
      <c r="E729" s="32">
        <f>'Link types'!F708</f>
        <v>1</v>
      </c>
      <c r="F729" s="32" t="str">
        <f>'Link types'!G708</f>
        <v>BUS,CAR,HGV</v>
      </c>
      <c r="G729" s="32">
        <f>'Link types'!H708</f>
        <v>2</v>
      </c>
      <c r="H729" s="32">
        <f>'Link types'!I708</f>
        <v>600</v>
      </c>
      <c r="I729" s="32">
        <f>'Link types'!J708</f>
        <v>40</v>
      </c>
      <c r="J729" s="32">
        <f>'Link types'!K708</f>
        <v>1</v>
      </c>
      <c r="K729" s="32">
        <f>'Link types'!M708</f>
        <v>20</v>
      </c>
      <c r="L729" s="32">
        <f>'Link types'!N708</f>
        <v>130</v>
      </c>
      <c r="M729" s="32">
        <f>'Link types'!O708</f>
        <v>100</v>
      </c>
      <c r="N729" s="32">
        <f>'Link types'!P708</f>
        <v>4</v>
      </c>
      <c r="O729" s="32">
        <f>'Link types'!Q708</f>
        <v>80</v>
      </c>
      <c r="P729" s="32">
        <f>'Link types'!R708</f>
        <v>50</v>
      </c>
      <c r="Q729" s="32">
        <f>'Link types'!S708</f>
        <v>4</v>
      </c>
      <c r="R729" s="32">
        <f>'Link types'!T708</f>
        <v>50</v>
      </c>
      <c r="S729" s="32">
        <f>'Link types'!U708</f>
        <v>50</v>
      </c>
      <c r="T729" s="32">
        <f>'Link types'!V708</f>
        <v>50</v>
      </c>
      <c r="U729" s="32">
        <f>'Link types'!W708</f>
        <v>10</v>
      </c>
      <c r="V729" s="32">
        <f>'Link types'!X708</f>
        <v>0.8</v>
      </c>
      <c r="W729" s="32">
        <f>'Link types'!Y708</f>
        <v>10</v>
      </c>
      <c r="X729" s="32" t="str">
        <f>'Link types'!Z708</f>
        <v>Motorway Link: Slip road (ramp) connecting to a motorway ("Autobahn")</v>
      </c>
      <c r="Y729" s="32"/>
    </row>
    <row r="730" spans="1:25" x14ac:dyDescent="0.25">
      <c r="A730" s="32">
        <f>'Link types'!B709</f>
        <v>807</v>
      </c>
      <c r="B730" s="32">
        <f>'Link types'!C709</f>
        <v>11</v>
      </c>
      <c r="C730" s="32" t="str">
        <f>'Link types'!D709</f>
        <v>Link Mo L1 V40</v>
      </c>
      <c r="D730" s="32">
        <f>'Link types'!E709</f>
        <v>1</v>
      </c>
      <c r="E730" s="32">
        <f>'Link types'!F709</f>
        <v>1</v>
      </c>
      <c r="F730" s="32" t="str">
        <f>'Link types'!G709</f>
        <v>BUS,CAR,HGV</v>
      </c>
      <c r="G730" s="32">
        <f>'Link types'!H709</f>
        <v>1</v>
      </c>
      <c r="H730" s="32">
        <f>'Link types'!I709</f>
        <v>300</v>
      </c>
      <c r="I730" s="32">
        <f>'Link types'!J709</f>
        <v>40</v>
      </c>
      <c r="J730" s="32">
        <f>'Link types'!K709</f>
        <v>1</v>
      </c>
      <c r="K730" s="32">
        <f>'Link types'!M709</f>
        <v>20</v>
      </c>
      <c r="L730" s="32">
        <f>'Link types'!N709</f>
        <v>130</v>
      </c>
      <c r="M730" s="32">
        <f>'Link types'!O709</f>
        <v>100</v>
      </c>
      <c r="N730" s="32">
        <f>'Link types'!P709</f>
        <v>4</v>
      </c>
      <c r="O730" s="32">
        <f>'Link types'!Q709</f>
        <v>80</v>
      </c>
      <c r="P730" s="32">
        <f>'Link types'!R709</f>
        <v>50</v>
      </c>
      <c r="Q730" s="32">
        <f>'Link types'!S709</f>
        <v>4</v>
      </c>
      <c r="R730" s="32">
        <f>'Link types'!T709</f>
        <v>50</v>
      </c>
      <c r="S730" s="32">
        <f>'Link types'!U709</f>
        <v>50</v>
      </c>
      <c r="T730" s="32">
        <f>'Link types'!V709</f>
        <v>50</v>
      </c>
      <c r="U730" s="32">
        <f>'Link types'!W709</f>
        <v>10</v>
      </c>
      <c r="V730" s="32">
        <f>'Link types'!X709</f>
        <v>0.8</v>
      </c>
      <c r="W730" s="32">
        <f>'Link types'!Y709</f>
        <v>10</v>
      </c>
      <c r="X730" s="32" t="str">
        <f>'Link types'!Z709</f>
        <v>Motorway Link: Slip road (ramp) connecting to a motorway ("Autobahn")</v>
      </c>
      <c r="Y730" s="32"/>
    </row>
    <row r="731" spans="1:25" x14ac:dyDescent="0.25">
      <c r="A731" s="32">
        <f>'Link types'!B710</f>
        <v>808</v>
      </c>
      <c r="B731" s="32">
        <f>'Link types'!C710</f>
        <v>11</v>
      </c>
      <c r="C731" s="32" t="str">
        <f>'Link types'!D710</f>
        <v>free</v>
      </c>
      <c r="D731" s="32">
        <f>'Link types'!E710</f>
        <v>1</v>
      </c>
      <c r="E731" s="32">
        <f>'Link types'!F710</f>
        <v>1000</v>
      </c>
      <c r="F731" s="32" t="str">
        <f>'Link types'!G710</f>
        <v/>
      </c>
      <c r="G731" s="32">
        <f>'Link types'!H710</f>
        <v>0</v>
      </c>
      <c r="H731" s="32">
        <f>'Link types'!I710</f>
        <v>0</v>
      </c>
      <c r="I731" s="32">
        <f>'Link types'!J710</f>
        <v>0</v>
      </c>
      <c r="J731" s="32">
        <f>'Link types'!K710</f>
        <v>0</v>
      </c>
      <c r="K731" s="32">
        <f>'Link types'!M710</f>
        <v>0</v>
      </c>
      <c r="L731" s="32">
        <f>'Link types'!N710</f>
        <v>0</v>
      </c>
      <c r="M731" s="32">
        <f>'Link types'!O710</f>
        <v>0</v>
      </c>
      <c r="N731" s="32">
        <f>'Link types'!P710</f>
        <v>0</v>
      </c>
      <c r="O731" s="32">
        <f>'Link types'!Q710</f>
        <v>0</v>
      </c>
      <c r="P731" s="32">
        <f>'Link types'!R710</f>
        <v>0</v>
      </c>
      <c r="Q731" s="32">
        <f>'Link types'!S710</f>
        <v>0</v>
      </c>
      <c r="R731" s="32">
        <f>'Link types'!T710</f>
        <v>0</v>
      </c>
      <c r="S731" s="32">
        <f>'Link types'!U710</f>
        <v>0</v>
      </c>
      <c r="T731" s="32">
        <f>'Link types'!V710</f>
        <v>0</v>
      </c>
      <c r="U731" s="32">
        <f>'Link types'!W710</f>
        <v>10</v>
      </c>
      <c r="V731" s="32">
        <f>'Link types'!X710</f>
        <v>10</v>
      </c>
      <c r="W731" s="32">
        <f>'Link types'!Y710</f>
        <v>10</v>
      </c>
      <c r="X731" s="32" t="str">
        <f>'Link types'!Z710</f>
        <v/>
      </c>
      <c r="Y731" s="32"/>
    </row>
    <row r="732" spans="1:25" x14ac:dyDescent="0.25">
      <c r="A732" s="32">
        <f>'Link types'!B711</f>
        <v>809</v>
      </c>
      <c r="B732" s="32">
        <f>'Link types'!C711</f>
        <v>11</v>
      </c>
      <c r="C732" s="32" t="str">
        <f>'Link types'!D711</f>
        <v>free</v>
      </c>
      <c r="D732" s="32">
        <f>'Link types'!E711</f>
        <v>1</v>
      </c>
      <c r="E732" s="32">
        <f>'Link types'!F711</f>
        <v>1000</v>
      </c>
      <c r="F732" s="32" t="str">
        <f>'Link types'!G711</f>
        <v/>
      </c>
      <c r="G732" s="32">
        <f>'Link types'!H711</f>
        <v>0</v>
      </c>
      <c r="H732" s="32">
        <f>'Link types'!I711</f>
        <v>0</v>
      </c>
      <c r="I732" s="32">
        <f>'Link types'!J711</f>
        <v>0</v>
      </c>
      <c r="J732" s="32">
        <f>'Link types'!K711</f>
        <v>0</v>
      </c>
      <c r="K732" s="32">
        <f>'Link types'!M711</f>
        <v>0</v>
      </c>
      <c r="L732" s="32">
        <f>'Link types'!N711</f>
        <v>0</v>
      </c>
      <c r="M732" s="32">
        <f>'Link types'!O711</f>
        <v>0</v>
      </c>
      <c r="N732" s="32">
        <f>'Link types'!P711</f>
        <v>0</v>
      </c>
      <c r="O732" s="32">
        <f>'Link types'!Q711</f>
        <v>0</v>
      </c>
      <c r="P732" s="32">
        <f>'Link types'!R711</f>
        <v>0</v>
      </c>
      <c r="Q732" s="32">
        <f>'Link types'!S711</f>
        <v>0</v>
      </c>
      <c r="R732" s="32">
        <f>'Link types'!T711</f>
        <v>0</v>
      </c>
      <c r="S732" s="32">
        <f>'Link types'!U711</f>
        <v>0</v>
      </c>
      <c r="T732" s="32">
        <f>'Link types'!V711</f>
        <v>0</v>
      </c>
      <c r="U732" s="32">
        <f>'Link types'!W711</f>
        <v>10</v>
      </c>
      <c r="V732" s="32">
        <f>'Link types'!X711</f>
        <v>10</v>
      </c>
      <c r="W732" s="32">
        <f>'Link types'!Y711</f>
        <v>10</v>
      </c>
      <c r="X732" s="32" t="str">
        <f>'Link types'!Z711</f>
        <v/>
      </c>
      <c r="Y732" s="32"/>
    </row>
    <row r="733" spans="1:25" x14ac:dyDescent="0.25">
      <c r="A733" s="32">
        <f>'Link types'!B712</f>
        <v>810</v>
      </c>
      <c r="B733" s="32">
        <f>'Link types'!C712</f>
        <v>21</v>
      </c>
      <c r="C733" s="32" t="str">
        <f>'Link types'!D712</f>
        <v>Link Tr L3 V80</v>
      </c>
      <c r="D733" s="32">
        <f>'Link types'!E712</f>
        <v>1</v>
      </c>
      <c r="E733" s="32">
        <f>'Link types'!F712</f>
        <v>2</v>
      </c>
      <c r="F733" s="32" t="str">
        <f>'Link types'!G712</f>
        <v>BUS,CAR,HGV</v>
      </c>
      <c r="G733" s="32">
        <f>'Link types'!H712</f>
        <v>3</v>
      </c>
      <c r="H733" s="32">
        <f>'Link types'!I712</f>
        <v>3000</v>
      </c>
      <c r="I733" s="32">
        <f>'Link types'!J712</f>
        <v>80</v>
      </c>
      <c r="J733" s="32">
        <f>'Link types'!K712</f>
        <v>1</v>
      </c>
      <c r="K733" s="32">
        <f>'Link types'!M712</f>
        <v>20</v>
      </c>
      <c r="L733" s="32">
        <f>'Link types'!N712</f>
        <v>130</v>
      </c>
      <c r="M733" s="32">
        <f>'Link types'!O712</f>
        <v>100</v>
      </c>
      <c r="N733" s="32">
        <f>'Link types'!P712</f>
        <v>4</v>
      </c>
      <c r="O733" s="32">
        <f>'Link types'!Q712</f>
        <v>80</v>
      </c>
      <c r="P733" s="32">
        <f>'Link types'!R712</f>
        <v>50</v>
      </c>
      <c r="Q733" s="32">
        <f>'Link types'!S712</f>
        <v>4</v>
      </c>
      <c r="R733" s="32">
        <f>'Link types'!T712</f>
        <v>50</v>
      </c>
      <c r="S733" s="32">
        <f>'Link types'!U712</f>
        <v>50</v>
      </c>
      <c r="T733" s="32">
        <f>'Link types'!V712</f>
        <v>50</v>
      </c>
      <c r="U733" s="32">
        <f>'Link types'!W712</f>
        <v>10</v>
      </c>
      <c r="V733" s="32">
        <f>'Link types'!X712</f>
        <v>0.8</v>
      </c>
      <c r="W733" s="32">
        <f>'Link types'!Y712</f>
        <v>10</v>
      </c>
      <c r="X733" s="32" t="str">
        <f>'Link types'!Z712</f>
        <v>Trunk Link: Slip road (ramp) connecting to a trunk road ("Kraftfahrstraße")</v>
      </c>
      <c r="Y733" s="32"/>
    </row>
    <row r="734" spans="1:25" x14ac:dyDescent="0.25">
      <c r="A734" s="32">
        <f>'Link types'!B713</f>
        <v>811</v>
      </c>
      <c r="B734" s="32">
        <f>'Link types'!C713</f>
        <v>21</v>
      </c>
      <c r="C734" s="32" t="str">
        <f>'Link types'!D713</f>
        <v>Link Tr L2 V80</v>
      </c>
      <c r="D734" s="32">
        <f>'Link types'!E713</f>
        <v>1</v>
      </c>
      <c r="E734" s="32">
        <f>'Link types'!F713</f>
        <v>2</v>
      </c>
      <c r="F734" s="32" t="str">
        <f>'Link types'!G713</f>
        <v>BUS,CAR,HGV</v>
      </c>
      <c r="G734" s="32">
        <f>'Link types'!H713</f>
        <v>2</v>
      </c>
      <c r="H734" s="32">
        <f>'Link types'!I713</f>
        <v>2000</v>
      </c>
      <c r="I734" s="32">
        <f>'Link types'!J713</f>
        <v>80</v>
      </c>
      <c r="J734" s="32">
        <f>'Link types'!K713</f>
        <v>1</v>
      </c>
      <c r="K734" s="32">
        <f>'Link types'!M713</f>
        <v>20</v>
      </c>
      <c r="L734" s="32">
        <f>'Link types'!N713</f>
        <v>130</v>
      </c>
      <c r="M734" s="32">
        <f>'Link types'!O713</f>
        <v>100</v>
      </c>
      <c r="N734" s="32">
        <f>'Link types'!P713</f>
        <v>4</v>
      </c>
      <c r="O734" s="32">
        <f>'Link types'!Q713</f>
        <v>80</v>
      </c>
      <c r="P734" s="32">
        <f>'Link types'!R713</f>
        <v>50</v>
      </c>
      <c r="Q734" s="32">
        <f>'Link types'!S713</f>
        <v>4</v>
      </c>
      <c r="R734" s="32">
        <f>'Link types'!T713</f>
        <v>50</v>
      </c>
      <c r="S734" s="32">
        <f>'Link types'!U713</f>
        <v>50</v>
      </c>
      <c r="T734" s="32">
        <f>'Link types'!V713</f>
        <v>50</v>
      </c>
      <c r="U734" s="32">
        <f>'Link types'!W713</f>
        <v>10</v>
      </c>
      <c r="V734" s="32">
        <f>'Link types'!X713</f>
        <v>0.8</v>
      </c>
      <c r="W734" s="32">
        <f>'Link types'!Y713</f>
        <v>10</v>
      </c>
      <c r="X734" s="32" t="str">
        <f>'Link types'!Z713</f>
        <v>Trunk Link: Slip road (ramp) connecting to a trunk road ("Kraftfahrstraße")</v>
      </c>
      <c r="Y734" s="32"/>
    </row>
    <row r="735" spans="1:25" x14ac:dyDescent="0.25">
      <c r="A735" s="32">
        <f>'Link types'!B714</f>
        <v>812</v>
      </c>
      <c r="B735" s="32">
        <f>'Link types'!C714</f>
        <v>21</v>
      </c>
      <c r="C735" s="32" t="str">
        <f>'Link types'!D714</f>
        <v>Link Tr L1 V80</v>
      </c>
      <c r="D735" s="32">
        <f>'Link types'!E714</f>
        <v>1</v>
      </c>
      <c r="E735" s="32">
        <f>'Link types'!F714</f>
        <v>2</v>
      </c>
      <c r="F735" s="32" t="str">
        <f>'Link types'!G714</f>
        <v>BUS,CAR,HGV</v>
      </c>
      <c r="G735" s="32">
        <f>'Link types'!H714</f>
        <v>1</v>
      </c>
      <c r="H735" s="32">
        <f>'Link types'!I714</f>
        <v>1000</v>
      </c>
      <c r="I735" s="32">
        <f>'Link types'!J714</f>
        <v>80</v>
      </c>
      <c r="J735" s="32">
        <f>'Link types'!K714</f>
        <v>1</v>
      </c>
      <c r="K735" s="32">
        <f>'Link types'!M714</f>
        <v>20</v>
      </c>
      <c r="L735" s="32">
        <f>'Link types'!N714</f>
        <v>130</v>
      </c>
      <c r="M735" s="32">
        <f>'Link types'!O714</f>
        <v>100</v>
      </c>
      <c r="N735" s="32">
        <f>'Link types'!P714</f>
        <v>4</v>
      </c>
      <c r="O735" s="32">
        <f>'Link types'!Q714</f>
        <v>80</v>
      </c>
      <c r="P735" s="32">
        <f>'Link types'!R714</f>
        <v>50</v>
      </c>
      <c r="Q735" s="32">
        <f>'Link types'!S714</f>
        <v>4</v>
      </c>
      <c r="R735" s="32">
        <f>'Link types'!T714</f>
        <v>50</v>
      </c>
      <c r="S735" s="32">
        <f>'Link types'!U714</f>
        <v>50</v>
      </c>
      <c r="T735" s="32">
        <f>'Link types'!V714</f>
        <v>50</v>
      </c>
      <c r="U735" s="32">
        <f>'Link types'!W714</f>
        <v>10</v>
      </c>
      <c r="V735" s="32">
        <f>'Link types'!X714</f>
        <v>0.8</v>
      </c>
      <c r="W735" s="32">
        <f>'Link types'!Y714</f>
        <v>10</v>
      </c>
      <c r="X735" s="32" t="str">
        <f>'Link types'!Z714</f>
        <v>Trunk Link: Slip road (ramp) connecting to a trunk road ("Kraftfahrstraße")</v>
      </c>
      <c r="Y735" s="32"/>
    </row>
    <row r="736" spans="1:25" x14ac:dyDescent="0.25">
      <c r="A736" s="32">
        <f>'Link types'!B715</f>
        <v>813</v>
      </c>
      <c r="B736" s="32">
        <f>'Link types'!C715</f>
        <v>21</v>
      </c>
      <c r="C736" s="32" t="str">
        <f>'Link types'!D715</f>
        <v>free</v>
      </c>
      <c r="D736" s="32">
        <f>'Link types'!E715</f>
        <v>1</v>
      </c>
      <c r="E736" s="32">
        <f>'Link types'!F715</f>
        <v>1000</v>
      </c>
      <c r="F736" s="32" t="str">
        <f>'Link types'!G715</f>
        <v/>
      </c>
      <c r="G736" s="32">
        <f>'Link types'!H715</f>
        <v>0</v>
      </c>
      <c r="H736" s="32">
        <f>'Link types'!I715</f>
        <v>0</v>
      </c>
      <c r="I736" s="32">
        <f>'Link types'!J715</f>
        <v>0</v>
      </c>
      <c r="J736" s="32">
        <f>'Link types'!K715</f>
        <v>0</v>
      </c>
      <c r="K736" s="32">
        <f>'Link types'!M715</f>
        <v>0</v>
      </c>
      <c r="L736" s="32">
        <f>'Link types'!N715</f>
        <v>0</v>
      </c>
      <c r="M736" s="32">
        <f>'Link types'!O715</f>
        <v>0</v>
      </c>
      <c r="N736" s="32">
        <f>'Link types'!P715</f>
        <v>0</v>
      </c>
      <c r="O736" s="32">
        <f>'Link types'!Q715</f>
        <v>0</v>
      </c>
      <c r="P736" s="32">
        <f>'Link types'!R715</f>
        <v>0</v>
      </c>
      <c r="Q736" s="32">
        <f>'Link types'!S715</f>
        <v>0</v>
      </c>
      <c r="R736" s="32">
        <f>'Link types'!T715</f>
        <v>0</v>
      </c>
      <c r="S736" s="32">
        <f>'Link types'!U715</f>
        <v>0</v>
      </c>
      <c r="T736" s="32">
        <f>'Link types'!V715</f>
        <v>0</v>
      </c>
      <c r="U736" s="32">
        <f>'Link types'!W715</f>
        <v>10</v>
      </c>
      <c r="V736" s="32">
        <f>'Link types'!X715</f>
        <v>10</v>
      </c>
      <c r="W736" s="32">
        <f>'Link types'!Y715</f>
        <v>10</v>
      </c>
      <c r="X736" s="32" t="str">
        <f>'Link types'!Z715</f>
        <v/>
      </c>
      <c r="Y736" s="32"/>
    </row>
    <row r="737" spans="1:25" x14ac:dyDescent="0.25">
      <c r="A737" s="32">
        <f>'Link types'!B716</f>
        <v>814</v>
      </c>
      <c r="B737" s="32">
        <f>'Link types'!C716</f>
        <v>21</v>
      </c>
      <c r="C737" s="32" t="str">
        <f>'Link types'!D716</f>
        <v>free</v>
      </c>
      <c r="D737" s="32">
        <f>'Link types'!E716</f>
        <v>1</v>
      </c>
      <c r="E737" s="32">
        <f>'Link types'!F716</f>
        <v>1000</v>
      </c>
      <c r="F737" s="32" t="str">
        <f>'Link types'!G716</f>
        <v/>
      </c>
      <c r="G737" s="32">
        <f>'Link types'!H716</f>
        <v>0</v>
      </c>
      <c r="H737" s="32">
        <f>'Link types'!I716</f>
        <v>0</v>
      </c>
      <c r="I737" s="32">
        <f>'Link types'!J716</f>
        <v>0</v>
      </c>
      <c r="J737" s="32">
        <f>'Link types'!K716</f>
        <v>0</v>
      </c>
      <c r="K737" s="32">
        <f>'Link types'!M716</f>
        <v>0</v>
      </c>
      <c r="L737" s="32">
        <f>'Link types'!N716</f>
        <v>0</v>
      </c>
      <c r="M737" s="32">
        <f>'Link types'!O716</f>
        <v>0</v>
      </c>
      <c r="N737" s="32">
        <f>'Link types'!P716</f>
        <v>0</v>
      </c>
      <c r="O737" s="32">
        <f>'Link types'!Q716</f>
        <v>0</v>
      </c>
      <c r="P737" s="32">
        <f>'Link types'!R716</f>
        <v>0</v>
      </c>
      <c r="Q737" s="32">
        <f>'Link types'!S716</f>
        <v>0</v>
      </c>
      <c r="R737" s="32">
        <f>'Link types'!T716</f>
        <v>0</v>
      </c>
      <c r="S737" s="32">
        <f>'Link types'!U716</f>
        <v>0</v>
      </c>
      <c r="T737" s="32">
        <f>'Link types'!V716</f>
        <v>0</v>
      </c>
      <c r="U737" s="32">
        <f>'Link types'!W716</f>
        <v>10</v>
      </c>
      <c r="V737" s="32">
        <f>'Link types'!X716</f>
        <v>10</v>
      </c>
      <c r="W737" s="32">
        <f>'Link types'!Y716</f>
        <v>10</v>
      </c>
      <c r="X737" s="32" t="str">
        <f>'Link types'!Z716</f>
        <v/>
      </c>
      <c r="Y737" s="32"/>
    </row>
    <row r="738" spans="1:25" x14ac:dyDescent="0.25">
      <c r="A738" s="32">
        <f>'Link types'!B717</f>
        <v>815</v>
      </c>
      <c r="B738" s="32">
        <f>'Link types'!C717</f>
        <v>21</v>
      </c>
      <c r="C738" s="32" t="str">
        <f>'Link types'!D717</f>
        <v>Link Tr L3 V40</v>
      </c>
      <c r="D738" s="32">
        <f>'Link types'!E717</f>
        <v>1</v>
      </c>
      <c r="E738" s="32">
        <f>'Link types'!F717</f>
        <v>2</v>
      </c>
      <c r="F738" s="32" t="str">
        <f>'Link types'!G717</f>
        <v>BUS,CAR,HGV</v>
      </c>
      <c r="G738" s="32">
        <f>'Link types'!H717</f>
        <v>3</v>
      </c>
      <c r="H738" s="32">
        <f>'Link types'!I717</f>
        <v>900</v>
      </c>
      <c r="I738" s="32">
        <f>'Link types'!J717</f>
        <v>40</v>
      </c>
      <c r="J738" s="32">
        <f>'Link types'!K717</f>
        <v>1</v>
      </c>
      <c r="K738" s="32">
        <f>'Link types'!M717</f>
        <v>20</v>
      </c>
      <c r="L738" s="32">
        <f>'Link types'!N717</f>
        <v>130</v>
      </c>
      <c r="M738" s="32">
        <f>'Link types'!O717</f>
        <v>100</v>
      </c>
      <c r="N738" s="32">
        <f>'Link types'!P717</f>
        <v>4</v>
      </c>
      <c r="O738" s="32">
        <f>'Link types'!Q717</f>
        <v>80</v>
      </c>
      <c r="P738" s="32">
        <f>'Link types'!R717</f>
        <v>50</v>
      </c>
      <c r="Q738" s="32">
        <f>'Link types'!S717</f>
        <v>4</v>
      </c>
      <c r="R738" s="32">
        <f>'Link types'!T717</f>
        <v>50</v>
      </c>
      <c r="S738" s="32">
        <f>'Link types'!U717</f>
        <v>50</v>
      </c>
      <c r="T738" s="32">
        <f>'Link types'!V717</f>
        <v>50</v>
      </c>
      <c r="U738" s="32">
        <f>'Link types'!W717</f>
        <v>10</v>
      </c>
      <c r="V738" s="32">
        <f>'Link types'!X717</f>
        <v>0.8</v>
      </c>
      <c r="W738" s="32">
        <f>'Link types'!Y717</f>
        <v>10</v>
      </c>
      <c r="X738" s="32" t="str">
        <f>'Link types'!Z717</f>
        <v>Trunk Link: Slip road (ramp) connecting to a trunk road ("Kraftfahrstraße")</v>
      </c>
      <c r="Y738" s="32"/>
    </row>
    <row r="739" spans="1:25" x14ac:dyDescent="0.25">
      <c r="A739" s="32">
        <f>'Link types'!B718</f>
        <v>816</v>
      </c>
      <c r="B739" s="32">
        <f>'Link types'!C718</f>
        <v>21</v>
      </c>
      <c r="C739" s="32" t="str">
        <f>'Link types'!D718</f>
        <v>Link Tr L2 V40</v>
      </c>
      <c r="D739" s="32">
        <f>'Link types'!E718</f>
        <v>1</v>
      </c>
      <c r="E739" s="32">
        <f>'Link types'!F718</f>
        <v>2</v>
      </c>
      <c r="F739" s="32" t="str">
        <f>'Link types'!G718</f>
        <v>BUS,CAR,HGV</v>
      </c>
      <c r="G739" s="32">
        <f>'Link types'!H718</f>
        <v>2</v>
      </c>
      <c r="H739" s="32">
        <f>'Link types'!I718</f>
        <v>600</v>
      </c>
      <c r="I739" s="32">
        <f>'Link types'!J718</f>
        <v>40</v>
      </c>
      <c r="J739" s="32">
        <f>'Link types'!K718</f>
        <v>1</v>
      </c>
      <c r="K739" s="32">
        <f>'Link types'!M718</f>
        <v>20</v>
      </c>
      <c r="L739" s="32">
        <f>'Link types'!N718</f>
        <v>130</v>
      </c>
      <c r="M739" s="32">
        <f>'Link types'!O718</f>
        <v>100</v>
      </c>
      <c r="N739" s="32">
        <f>'Link types'!P718</f>
        <v>4</v>
      </c>
      <c r="O739" s="32">
        <f>'Link types'!Q718</f>
        <v>80</v>
      </c>
      <c r="P739" s="32">
        <f>'Link types'!R718</f>
        <v>50</v>
      </c>
      <c r="Q739" s="32">
        <f>'Link types'!S718</f>
        <v>4</v>
      </c>
      <c r="R739" s="32">
        <f>'Link types'!T718</f>
        <v>50</v>
      </c>
      <c r="S739" s="32">
        <f>'Link types'!U718</f>
        <v>50</v>
      </c>
      <c r="T739" s="32">
        <f>'Link types'!V718</f>
        <v>50</v>
      </c>
      <c r="U739" s="32">
        <f>'Link types'!W718</f>
        <v>10</v>
      </c>
      <c r="V739" s="32">
        <f>'Link types'!X718</f>
        <v>0.8</v>
      </c>
      <c r="W739" s="32">
        <f>'Link types'!Y718</f>
        <v>10</v>
      </c>
      <c r="X739" s="32" t="str">
        <f>'Link types'!Z718</f>
        <v>Trunk Link: Slip road (ramp) connecting to a trunk road ("Kraftfahrstraße")</v>
      </c>
      <c r="Y739" s="32"/>
    </row>
    <row r="740" spans="1:25" x14ac:dyDescent="0.25">
      <c r="A740" s="32">
        <f>'Link types'!B719</f>
        <v>817</v>
      </c>
      <c r="B740" s="32">
        <f>'Link types'!C719</f>
        <v>21</v>
      </c>
      <c r="C740" s="32" t="str">
        <f>'Link types'!D719</f>
        <v>Link Tr L1 V40</v>
      </c>
      <c r="D740" s="32">
        <f>'Link types'!E719</f>
        <v>1</v>
      </c>
      <c r="E740" s="32">
        <f>'Link types'!F719</f>
        <v>2</v>
      </c>
      <c r="F740" s="32" t="str">
        <f>'Link types'!G719</f>
        <v>BUS,CAR,HGV</v>
      </c>
      <c r="G740" s="32">
        <f>'Link types'!H719</f>
        <v>1</v>
      </c>
      <c r="H740" s="32">
        <f>'Link types'!I719</f>
        <v>300</v>
      </c>
      <c r="I740" s="32">
        <f>'Link types'!J719</f>
        <v>40</v>
      </c>
      <c r="J740" s="32">
        <f>'Link types'!K719</f>
        <v>1</v>
      </c>
      <c r="K740" s="32">
        <f>'Link types'!M719</f>
        <v>20</v>
      </c>
      <c r="L740" s="32">
        <f>'Link types'!N719</f>
        <v>130</v>
      </c>
      <c r="M740" s="32">
        <f>'Link types'!O719</f>
        <v>100</v>
      </c>
      <c r="N740" s="32">
        <f>'Link types'!P719</f>
        <v>4</v>
      </c>
      <c r="O740" s="32">
        <f>'Link types'!Q719</f>
        <v>80</v>
      </c>
      <c r="P740" s="32">
        <f>'Link types'!R719</f>
        <v>50</v>
      </c>
      <c r="Q740" s="32">
        <f>'Link types'!S719</f>
        <v>4</v>
      </c>
      <c r="R740" s="32">
        <f>'Link types'!T719</f>
        <v>50</v>
      </c>
      <c r="S740" s="32">
        <f>'Link types'!U719</f>
        <v>50</v>
      </c>
      <c r="T740" s="32">
        <f>'Link types'!V719</f>
        <v>50</v>
      </c>
      <c r="U740" s="32">
        <f>'Link types'!W719</f>
        <v>10</v>
      </c>
      <c r="V740" s="32">
        <f>'Link types'!X719</f>
        <v>0.8</v>
      </c>
      <c r="W740" s="32">
        <f>'Link types'!Y719</f>
        <v>10</v>
      </c>
      <c r="X740" s="32" t="str">
        <f>'Link types'!Z719</f>
        <v>Trunk Link: Slip road (ramp) connecting to a trunk road ("Kraftfahrstraße")</v>
      </c>
      <c r="Y740" s="32"/>
    </row>
    <row r="741" spans="1:25" x14ac:dyDescent="0.25">
      <c r="A741" s="32">
        <f>'Link types'!B720</f>
        <v>818</v>
      </c>
      <c r="B741" s="32">
        <f>'Link types'!C720</f>
        <v>21</v>
      </c>
      <c r="C741" s="32" t="str">
        <f>'Link types'!D720</f>
        <v>free</v>
      </c>
      <c r="D741" s="32">
        <f>'Link types'!E720</f>
        <v>1</v>
      </c>
      <c r="E741" s="32">
        <f>'Link types'!F720</f>
        <v>1000</v>
      </c>
      <c r="F741" s="32" t="str">
        <f>'Link types'!G720</f>
        <v/>
      </c>
      <c r="G741" s="32">
        <f>'Link types'!H720</f>
        <v>0</v>
      </c>
      <c r="H741" s="32">
        <f>'Link types'!I720</f>
        <v>0</v>
      </c>
      <c r="I741" s="32">
        <f>'Link types'!J720</f>
        <v>0</v>
      </c>
      <c r="J741" s="32">
        <f>'Link types'!K720</f>
        <v>0</v>
      </c>
      <c r="K741" s="32">
        <f>'Link types'!M720</f>
        <v>0</v>
      </c>
      <c r="L741" s="32">
        <f>'Link types'!N720</f>
        <v>0</v>
      </c>
      <c r="M741" s="32">
        <f>'Link types'!O720</f>
        <v>0</v>
      </c>
      <c r="N741" s="32">
        <f>'Link types'!P720</f>
        <v>0</v>
      </c>
      <c r="O741" s="32">
        <f>'Link types'!Q720</f>
        <v>0</v>
      </c>
      <c r="P741" s="32">
        <f>'Link types'!R720</f>
        <v>0</v>
      </c>
      <c r="Q741" s="32">
        <f>'Link types'!S720</f>
        <v>0</v>
      </c>
      <c r="R741" s="32">
        <f>'Link types'!T720</f>
        <v>0</v>
      </c>
      <c r="S741" s="32">
        <f>'Link types'!U720</f>
        <v>0</v>
      </c>
      <c r="T741" s="32">
        <f>'Link types'!V720</f>
        <v>0</v>
      </c>
      <c r="U741" s="32">
        <f>'Link types'!W720</f>
        <v>10</v>
      </c>
      <c r="V741" s="32">
        <f>'Link types'!X720</f>
        <v>10</v>
      </c>
      <c r="W741" s="32">
        <f>'Link types'!Y720</f>
        <v>10</v>
      </c>
      <c r="X741" s="32" t="str">
        <f>'Link types'!Z720</f>
        <v/>
      </c>
      <c r="Y741" s="32"/>
    </row>
    <row r="742" spans="1:25" x14ac:dyDescent="0.25">
      <c r="A742" s="32">
        <f>'Link types'!B721</f>
        <v>819</v>
      </c>
      <c r="B742" s="32">
        <f>'Link types'!C721</f>
        <v>21</v>
      </c>
      <c r="C742" s="32" t="str">
        <f>'Link types'!D721</f>
        <v>free</v>
      </c>
      <c r="D742" s="32">
        <f>'Link types'!E721</f>
        <v>1</v>
      </c>
      <c r="E742" s="32">
        <f>'Link types'!F721</f>
        <v>1000</v>
      </c>
      <c r="F742" s="32" t="str">
        <f>'Link types'!G721</f>
        <v/>
      </c>
      <c r="G742" s="32">
        <f>'Link types'!H721</f>
        <v>0</v>
      </c>
      <c r="H742" s="32">
        <f>'Link types'!I721</f>
        <v>0</v>
      </c>
      <c r="I742" s="32">
        <f>'Link types'!J721</f>
        <v>0</v>
      </c>
      <c r="J742" s="32">
        <f>'Link types'!K721</f>
        <v>0</v>
      </c>
      <c r="K742" s="32">
        <f>'Link types'!M721</f>
        <v>0</v>
      </c>
      <c r="L742" s="32">
        <f>'Link types'!N721</f>
        <v>0</v>
      </c>
      <c r="M742" s="32">
        <f>'Link types'!O721</f>
        <v>0</v>
      </c>
      <c r="N742" s="32">
        <f>'Link types'!P721</f>
        <v>0</v>
      </c>
      <c r="O742" s="32">
        <f>'Link types'!Q721</f>
        <v>0</v>
      </c>
      <c r="P742" s="32">
        <f>'Link types'!R721</f>
        <v>0</v>
      </c>
      <c r="Q742" s="32">
        <f>'Link types'!S721</f>
        <v>0</v>
      </c>
      <c r="R742" s="32">
        <f>'Link types'!T721</f>
        <v>0</v>
      </c>
      <c r="S742" s="32">
        <f>'Link types'!U721</f>
        <v>0</v>
      </c>
      <c r="T742" s="32">
        <f>'Link types'!V721</f>
        <v>0</v>
      </c>
      <c r="U742" s="32">
        <f>'Link types'!W721</f>
        <v>10</v>
      </c>
      <c r="V742" s="32">
        <f>'Link types'!X721</f>
        <v>10</v>
      </c>
      <c r="W742" s="32">
        <f>'Link types'!Y721</f>
        <v>10</v>
      </c>
      <c r="X742" s="32" t="str">
        <f>'Link types'!Z721</f>
        <v/>
      </c>
      <c r="Y742" s="32"/>
    </row>
    <row r="743" spans="1:25" x14ac:dyDescent="0.25">
      <c r="A743" s="32">
        <f>'Link types'!B722</f>
        <v>820</v>
      </c>
      <c r="B743" s="32">
        <f>'Link types'!C722</f>
        <v>31</v>
      </c>
      <c r="C743" s="32" t="str">
        <f>'Link types'!D722</f>
        <v>Link Pr L3 V80</v>
      </c>
      <c r="D743" s="32">
        <f>'Link types'!E722</f>
        <v>1</v>
      </c>
      <c r="E743" s="32">
        <f>'Link types'!F722</f>
        <v>3</v>
      </c>
      <c r="F743" s="32" t="str">
        <f>'Link types'!G722</f>
        <v>BIKE,BUS,MINIBUS,CAR,HGV,PUTW,WALK</v>
      </c>
      <c r="G743" s="32">
        <f>'Link types'!H722</f>
        <v>3</v>
      </c>
      <c r="H743" s="32">
        <f>'Link types'!I722</f>
        <v>3000</v>
      </c>
      <c r="I743" s="32">
        <f>'Link types'!J722</f>
        <v>80</v>
      </c>
      <c r="J743" s="32">
        <f>'Link types'!K722</f>
        <v>1</v>
      </c>
      <c r="K743" s="32">
        <f>'Link types'!M722</f>
        <v>20</v>
      </c>
      <c r="L743" s="32">
        <f>'Link types'!N722</f>
        <v>130</v>
      </c>
      <c r="M743" s="32">
        <f>'Link types'!O722</f>
        <v>100</v>
      </c>
      <c r="N743" s="32">
        <f>'Link types'!P722</f>
        <v>4</v>
      </c>
      <c r="O743" s="32">
        <f>'Link types'!Q722</f>
        <v>80</v>
      </c>
      <c r="P743" s="32">
        <f>'Link types'!R722</f>
        <v>50</v>
      </c>
      <c r="Q743" s="32">
        <f>'Link types'!S722</f>
        <v>4</v>
      </c>
      <c r="R743" s="32">
        <f>'Link types'!T722</f>
        <v>50</v>
      </c>
      <c r="S743" s="32">
        <f>'Link types'!U722</f>
        <v>50</v>
      </c>
      <c r="T743" s="32">
        <f>'Link types'!V722</f>
        <v>50</v>
      </c>
      <c r="U743" s="32">
        <f>'Link types'!W722</f>
        <v>1.3</v>
      </c>
      <c r="V743" s="32">
        <f>'Link types'!X722</f>
        <v>1</v>
      </c>
      <c r="W743" s="32">
        <f>'Link types'!Y722</f>
        <v>1.3</v>
      </c>
      <c r="X743" s="32" t="str">
        <f>'Link types'!Z722</f>
        <v>Primary Link: Slip road (ramp) connecting to a primary road ("Bundesstaße")</v>
      </c>
      <c r="Y743" s="32"/>
    </row>
    <row r="744" spans="1:25" x14ac:dyDescent="0.25">
      <c r="A744" s="32">
        <f>'Link types'!B723</f>
        <v>821</v>
      </c>
      <c r="B744" s="32">
        <f>'Link types'!C723</f>
        <v>31</v>
      </c>
      <c r="C744" s="32" t="str">
        <f>'Link types'!D723</f>
        <v>Link Pr L2 V80</v>
      </c>
      <c r="D744" s="32">
        <f>'Link types'!E723</f>
        <v>1</v>
      </c>
      <c r="E744" s="32">
        <f>'Link types'!F723</f>
        <v>3</v>
      </c>
      <c r="F744" s="32" t="str">
        <f>'Link types'!G723</f>
        <v>BIKE,BUS,MINIBUS,CAR,HGV,PUTW,WALK</v>
      </c>
      <c r="G744" s="32">
        <f>'Link types'!H723</f>
        <v>2</v>
      </c>
      <c r="H744" s="32">
        <f>'Link types'!I723</f>
        <v>2000</v>
      </c>
      <c r="I744" s="32">
        <f>'Link types'!J723</f>
        <v>80</v>
      </c>
      <c r="J744" s="32">
        <f>'Link types'!K723</f>
        <v>1</v>
      </c>
      <c r="K744" s="32">
        <f>'Link types'!M723</f>
        <v>20</v>
      </c>
      <c r="L744" s="32">
        <f>'Link types'!N723</f>
        <v>130</v>
      </c>
      <c r="M744" s="32">
        <f>'Link types'!O723</f>
        <v>100</v>
      </c>
      <c r="N744" s="32">
        <f>'Link types'!P723</f>
        <v>4</v>
      </c>
      <c r="O744" s="32">
        <f>'Link types'!Q723</f>
        <v>80</v>
      </c>
      <c r="P744" s="32">
        <f>'Link types'!R723</f>
        <v>50</v>
      </c>
      <c r="Q744" s="32">
        <f>'Link types'!S723</f>
        <v>4</v>
      </c>
      <c r="R744" s="32">
        <f>'Link types'!T723</f>
        <v>50</v>
      </c>
      <c r="S744" s="32">
        <f>'Link types'!U723</f>
        <v>50</v>
      </c>
      <c r="T744" s="32">
        <f>'Link types'!V723</f>
        <v>50</v>
      </c>
      <c r="U744" s="32">
        <f>'Link types'!W723</f>
        <v>1.3</v>
      </c>
      <c r="V744" s="32">
        <f>'Link types'!X723</f>
        <v>1</v>
      </c>
      <c r="W744" s="32">
        <f>'Link types'!Y723</f>
        <v>1.3</v>
      </c>
      <c r="X744" s="32" t="str">
        <f>'Link types'!Z723</f>
        <v>Primary Link: Slip road (ramp) connecting to a primary road ("Bundesstaße")</v>
      </c>
      <c r="Y744" s="32"/>
    </row>
    <row r="745" spans="1:25" x14ac:dyDescent="0.25">
      <c r="A745" s="32">
        <f>'Link types'!B724</f>
        <v>822</v>
      </c>
      <c r="B745" s="32">
        <f>'Link types'!C724</f>
        <v>31</v>
      </c>
      <c r="C745" s="32" t="str">
        <f>'Link types'!D724</f>
        <v>Link Pr L1 V80</v>
      </c>
      <c r="D745" s="32">
        <f>'Link types'!E724</f>
        <v>1</v>
      </c>
      <c r="E745" s="32">
        <f>'Link types'!F724</f>
        <v>3</v>
      </c>
      <c r="F745" s="32" t="str">
        <f>'Link types'!G724</f>
        <v>BIKE,BUS,MINIBUS,CAR,HGV,PUTW,WALK</v>
      </c>
      <c r="G745" s="32">
        <f>'Link types'!H724</f>
        <v>1</v>
      </c>
      <c r="H745" s="32">
        <f>'Link types'!I724</f>
        <v>1000</v>
      </c>
      <c r="I745" s="32">
        <f>'Link types'!J724</f>
        <v>80</v>
      </c>
      <c r="J745" s="32">
        <f>'Link types'!K724</f>
        <v>1</v>
      </c>
      <c r="K745" s="32">
        <f>'Link types'!M724</f>
        <v>20</v>
      </c>
      <c r="L745" s="32">
        <f>'Link types'!N724</f>
        <v>130</v>
      </c>
      <c r="M745" s="32">
        <f>'Link types'!O724</f>
        <v>100</v>
      </c>
      <c r="N745" s="32">
        <f>'Link types'!P724</f>
        <v>4</v>
      </c>
      <c r="O745" s="32">
        <f>'Link types'!Q724</f>
        <v>80</v>
      </c>
      <c r="P745" s="32">
        <f>'Link types'!R724</f>
        <v>50</v>
      </c>
      <c r="Q745" s="32">
        <f>'Link types'!S724</f>
        <v>4</v>
      </c>
      <c r="R745" s="32">
        <f>'Link types'!T724</f>
        <v>50</v>
      </c>
      <c r="S745" s="32">
        <f>'Link types'!U724</f>
        <v>50</v>
      </c>
      <c r="T745" s="32">
        <f>'Link types'!V724</f>
        <v>50</v>
      </c>
      <c r="U745" s="32">
        <f>'Link types'!W724</f>
        <v>1.3</v>
      </c>
      <c r="V745" s="32">
        <f>'Link types'!X724</f>
        <v>1</v>
      </c>
      <c r="W745" s="32">
        <f>'Link types'!Y724</f>
        <v>1.3</v>
      </c>
      <c r="X745" s="32" t="str">
        <f>'Link types'!Z724</f>
        <v>Primary Link: Slip road (ramp) connecting to a primary road ("Bundesstaße")</v>
      </c>
      <c r="Y745" s="32"/>
    </row>
    <row r="746" spans="1:25" x14ac:dyDescent="0.25">
      <c r="A746" s="32">
        <f>'Link types'!B725</f>
        <v>823</v>
      </c>
      <c r="B746" s="32">
        <f>'Link types'!C725</f>
        <v>31</v>
      </c>
      <c r="C746" s="32" t="str">
        <f>'Link types'!D725</f>
        <v>free</v>
      </c>
      <c r="D746" s="32">
        <f>'Link types'!E725</f>
        <v>1</v>
      </c>
      <c r="E746" s="32">
        <f>'Link types'!F725</f>
        <v>1000</v>
      </c>
      <c r="F746" s="32" t="str">
        <f>'Link types'!G725</f>
        <v/>
      </c>
      <c r="G746" s="32">
        <f>'Link types'!H725</f>
        <v>0</v>
      </c>
      <c r="H746" s="32">
        <f>'Link types'!I725</f>
        <v>0</v>
      </c>
      <c r="I746" s="32">
        <f>'Link types'!J725</f>
        <v>0</v>
      </c>
      <c r="J746" s="32">
        <f>'Link types'!K725</f>
        <v>0</v>
      </c>
      <c r="K746" s="32">
        <f>'Link types'!M725</f>
        <v>0</v>
      </c>
      <c r="L746" s="32">
        <f>'Link types'!N725</f>
        <v>0</v>
      </c>
      <c r="M746" s="32">
        <f>'Link types'!O725</f>
        <v>0</v>
      </c>
      <c r="N746" s="32">
        <f>'Link types'!P725</f>
        <v>0</v>
      </c>
      <c r="O746" s="32">
        <f>'Link types'!Q725</f>
        <v>0</v>
      </c>
      <c r="P746" s="32">
        <f>'Link types'!R725</f>
        <v>0</v>
      </c>
      <c r="Q746" s="32">
        <f>'Link types'!S725</f>
        <v>0</v>
      </c>
      <c r="R746" s="32">
        <f>'Link types'!T725</f>
        <v>0</v>
      </c>
      <c r="S746" s="32">
        <f>'Link types'!U725</f>
        <v>0</v>
      </c>
      <c r="T746" s="32">
        <f>'Link types'!V725</f>
        <v>0</v>
      </c>
      <c r="U746" s="32">
        <f>'Link types'!W725</f>
        <v>10</v>
      </c>
      <c r="V746" s="32">
        <f>'Link types'!X725</f>
        <v>10</v>
      </c>
      <c r="W746" s="32">
        <f>'Link types'!Y725</f>
        <v>10</v>
      </c>
      <c r="X746" s="32" t="str">
        <f>'Link types'!Z725</f>
        <v/>
      </c>
      <c r="Y746" s="32"/>
    </row>
    <row r="747" spans="1:25" x14ac:dyDescent="0.25">
      <c r="A747" s="32">
        <f>'Link types'!B726</f>
        <v>824</v>
      </c>
      <c r="B747" s="32">
        <f>'Link types'!C726</f>
        <v>31</v>
      </c>
      <c r="C747" s="32" t="str">
        <f>'Link types'!D726</f>
        <v>free</v>
      </c>
      <c r="D747" s="32">
        <f>'Link types'!E726</f>
        <v>1</v>
      </c>
      <c r="E747" s="32">
        <f>'Link types'!F726</f>
        <v>1000</v>
      </c>
      <c r="F747" s="32" t="str">
        <f>'Link types'!G726</f>
        <v/>
      </c>
      <c r="G747" s="32">
        <f>'Link types'!H726</f>
        <v>0</v>
      </c>
      <c r="H747" s="32">
        <f>'Link types'!I726</f>
        <v>0</v>
      </c>
      <c r="I747" s="32">
        <f>'Link types'!J726</f>
        <v>0</v>
      </c>
      <c r="J747" s="32">
        <f>'Link types'!K726</f>
        <v>0</v>
      </c>
      <c r="K747" s="32">
        <f>'Link types'!M726</f>
        <v>0</v>
      </c>
      <c r="L747" s="32">
        <f>'Link types'!N726</f>
        <v>0</v>
      </c>
      <c r="M747" s="32">
        <f>'Link types'!O726</f>
        <v>0</v>
      </c>
      <c r="N747" s="32">
        <f>'Link types'!P726</f>
        <v>0</v>
      </c>
      <c r="O747" s="32">
        <f>'Link types'!Q726</f>
        <v>0</v>
      </c>
      <c r="P747" s="32">
        <f>'Link types'!R726</f>
        <v>0</v>
      </c>
      <c r="Q747" s="32">
        <f>'Link types'!S726</f>
        <v>0</v>
      </c>
      <c r="R747" s="32">
        <f>'Link types'!T726</f>
        <v>0</v>
      </c>
      <c r="S747" s="32">
        <f>'Link types'!U726</f>
        <v>0</v>
      </c>
      <c r="T747" s="32">
        <f>'Link types'!V726</f>
        <v>0</v>
      </c>
      <c r="U747" s="32">
        <f>'Link types'!W726</f>
        <v>10</v>
      </c>
      <c r="V747" s="32">
        <f>'Link types'!X726</f>
        <v>10</v>
      </c>
      <c r="W747" s="32">
        <f>'Link types'!Y726</f>
        <v>10</v>
      </c>
      <c r="X747" s="32" t="str">
        <f>'Link types'!Z726</f>
        <v/>
      </c>
      <c r="Y747" s="32"/>
    </row>
    <row r="748" spans="1:25" x14ac:dyDescent="0.25">
      <c r="A748" s="32">
        <f>'Link types'!B727</f>
        <v>825</v>
      </c>
      <c r="B748" s="32">
        <f>'Link types'!C727</f>
        <v>31</v>
      </c>
      <c r="C748" s="32" t="str">
        <f>'Link types'!D727</f>
        <v>Link Pr L3 V40</v>
      </c>
      <c r="D748" s="32">
        <f>'Link types'!E727</f>
        <v>1</v>
      </c>
      <c r="E748" s="32">
        <f>'Link types'!F727</f>
        <v>3</v>
      </c>
      <c r="F748" s="32" t="str">
        <f>'Link types'!G727</f>
        <v>BIKE,BUS,MINIBUS,CAR,HGV,PUTW,WALK</v>
      </c>
      <c r="G748" s="32">
        <f>'Link types'!H727</f>
        <v>3</v>
      </c>
      <c r="H748" s="32">
        <f>'Link types'!I727</f>
        <v>900</v>
      </c>
      <c r="I748" s="32">
        <f>'Link types'!J727</f>
        <v>40</v>
      </c>
      <c r="J748" s="32">
        <f>'Link types'!K727</f>
        <v>1</v>
      </c>
      <c r="K748" s="32">
        <f>'Link types'!M727</f>
        <v>20</v>
      </c>
      <c r="L748" s="32">
        <f>'Link types'!N727</f>
        <v>130</v>
      </c>
      <c r="M748" s="32">
        <f>'Link types'!O727</f>
        <v>100</v>
      </c>
      <c r="N748" s="32">
        <f>'Link types'!P727</f>
        <v>4</v>
      </c>
      <c r="O748" s="32">
        <f>'Link types'!Q727</f>
        <v>80</v>
      </c>
      <c r="P748" s="32">
        <f>'Link types'!R727</f>
        <v>50</v>
      </c>
      <c r="Q748" s="32">
        <f>'Link types'!S727</f>
        <v>4</v>
      </c>
      <c r="R748" s="32">
        <f>'Link types'!T727</f>
        <v>50</v>
      </c>
      <c r="S748" s="32">
        <f>'Link types'!U727</f>
        <v>50</v>
      </c>
      <c r="T748" s="32">
        <f>'Link types'!V727</f>
        <v>50</v>
      </c>
      <c r="U748" s="32">
        <f>'Link types'!W727</f>
        <v>1.3</v>
      </c>
      <c r="V748" s="32">
        <f>'Link types'!X727</f>
        <v>1</v>
      </c>
      <c r="W748" s="32">
        <f>'Link types'!Y727</f>
        <v>1.3</v>
      </c>
      <c r="X748" s="32" t="str">
        <f>'Link types'!Z727</f>
        <v>Primary Link: Slip road (ramp) connecting to a primary road ("Bundesstaße")</v>
      </c>
      <c r="Y748" s="32"/>
    </row>
    <row r="749" spans="1:25" x14ac:dyDescent="0.25">
      <c r="A749" s="32">
        <f>'Link types'!B728</f>
        <v>826</v>
      </c>
      <c r="B749" s="32">
        <f>'Link types'!C728</f>
        <v>31</v>
      </c>
      <c r="C749" s="32" t="str">
        <f>'Link types'!D728</f>
        <v>Link Pr L2 V40</v>
      </c>
      <c r="D749" s="32">
        <f>'Link types'!E728</f>
        <v>1</v>
      </c>
      <c r="E749" s="32">
        <f>'Link types'!F728</f>
        <v>3</v>
      </c>
      <c r="F749" s="32" t="str">
        <f>'Link types'!G728</f>
        <v>BIKE,BUS,MINIBUS,CAR,HGV,PUTW,WALK</v>
      </c>
      <c r="G749" s="32">
        <f>'Link types'!H728</f>
        <v>2</v>
      </c>
      <c r="H749" s="32">
        <f>'Link types'!I728</f>
        <v>600</v>
      </c>
      <c r="I749" s="32">
        <f>'Link types'!J728</f>
        <v>40</v>
      </c>
      <c r="J749" s="32">
        <f>'Link types'!K728</f>
        <v>1</v>
      </c>
      <c r="K749" s="32">
        <f>'Link types'!M728</f>
        <v>20</v>
      </c>
      <c r="L749" s="32">
        <f>'Link types'!N728</f>
        <v>130</v>
      </c>
      <c r="M749" s="32">
        <f>'Link types'!O728</f>
        <v>100</v>
      </c>
      <c r="N749" s="32">
        <f>'Link types'!P728</f>
        <v>4</v>
      </c>
      <c r="O749" s="32">
        <f>'Link types'!Q728</f>
        <v>80</v>
      </c>
      <c r="P749" s="32">
        <f>'Link types'!R728</f>
        <v>50</v>
      </c>
      <c r="Q749" s="32">
        <f>'Link types'!S728</f>
        <v>4</v>
      </c>
      <c r="R749" s="32">
        <f>'Link types'!T728</f>
        <v>50</v>
      </c>
      <c r="S749" s="32">
        <f>'Link types'!U728</f>
        <v>50</v>
      </c>
      <c r="T749" s="32">
        <f>'Link types'!V728</f>
        <v>50</v>
      </c>
      <c r="U749" s="32">
        <f>'Link types'!W728</f>
        <v>1.3</v>
      </c>
      <c r="V749" s="32">
        <f>'Link types'!X728</f>
        <v>1</v>
      </c>
      <c r="W749" s="32">
        <f>'Link types'!Y728</f>
        <v>1.3</v>
      </c>
      <c r="X749" s="32" t="str">
        <f>'Link types'!Z728</f>
        <v>Primary Link: Slip road (ramp) connecting to a primary road ("Bundesstaße")</v>
      </c>
      <c r="Y749" s="32"/>
    </row>
    <row r="750" spans="1:25" x14ac:dyDescent="0.25">
      <c r="A750" s="32">
        <f>'Link types'!B729</f>
        <v>827</v>
      </c>
      <c r="B750" s="32">
        <f>'Link types'!C729</f>
        <v>31</v>
      </c>
      <c r="C750" s="32" t="str">
        <f>'Link types'!D729</f>
        <v>Link Pr L1 V40</v>
      </c>
      <c r="D750" s="32">
        <f>'Link types'!E729</f>
        <v>1</v>
      </c>
      <c r="E750" s="32">
        <f>'Link types'!F729</f>
        <v>3</v>
      </c>
      <c r="F750" s="32" t="str">
        <f>'Link types'!G729</f>
        <v>BIKE,BUS,MINIBUS,CAR,HGV,PUTW,WALK</v>
      </c>
      <c r="G750" s="32">
        <f>'Link types'!H729</f>
        <v>1</v>
      </c>
      <c r="H750" s="32">
        <f>'Link types'!I729</f>
        <v>300</v>
      </c>
      <c r="I750" s="32">
        <f>'Link types'!J729</f>
        <v>40</v>
      </c>
      <c r="J750" s="32">
        <f>'Link types'!K729</f>
        <v>1</v>
      </c>
      <c r="K750" s="32">
        <f>'Link types'!M729</f>
        <v>20</v>
      </c>
      <c r="L750" s="32">
        <f>'Link types'!N729</f>
        <v>130</v>
      </c>
      <c r="M750" s="32">
        <f>'Link types'!O729</f>
        <v>100</v>
      </c>
      <c r="N750" s="32">
        <f>'Link types'!P729</f>
        <v>4</v>
      </c>
      <c r="O750" s="32">
        <f>'Link types'!Q729</f>
        <v>80</v>
      </c>
      <c r="P750" s="32">
        <f>'Link types'!R729</f>
        <v>50</v>
      </c>
      <c r="Q750" s="32">
        <f>'Link types'!S729</f>
        <v>4</v>
      </c>
      <c r="R750" s="32">
        <f>'Link types'!T729</f>
        <v>50</v>
      </c>
      <c r="S750" s="32">
        <f>'Link types'!U729</f>
        <v>50</v>
      </c>
      <c r="T750" s="32">
        <f>'Link types'!V729</f>
        <v>50</v>
      </c>
      <c r="U750" s="32">
        <f>'Link types'!W729</f>
        <v>1.3</v>
      </c>
      <c r="V750" s="32">
        <f>'Link types'!X729</f>
        <v>1</v>
      </c>
      <c r="W750" s="32">
        <f>'Link types'!Y729</f>
        <v>1.3</v>
      </c>
      <c r="X750" s="32" t="str">
        <f>'Link types'!Z729</f>
        <v>Primary Link: Slip road (ramp) connecting to a primary road ("Bundesstaße")</v>
      </c>
      <c r="Y750" s="32"/>
    </row>
    <row r="751" spans="1:25" x14ac:dyDescent="0.25">
      <c r="A751" s="32">
        <f>'Link types'!B730</f>
        <v>828</v>
      </c>
      <c r="B751" s="32">
        <f>'Link types'!C730</f>
        <v>31</v>
      </c>
      <c r="C751" s="32" t="str">
        <f>'Link types'!D730</f>
        <v>free</v>
      </c>
      <c r="D751" s="32">
        <f>'Link types'!E730</f>
        <v>1</v>
      </c>
      <c r="E751" s="32">
        <f>'Link types'!F730</f>
        <v>1000</v>
      </c>
      <c r="F751" s="32" t="str">
        <f>'Link types'!G730</f>
        <v/>
      </c>
      <c r="G751" s="32">
        <f>'Link types'!H730</f>
        <v>0</v>
      </c>
      <c r="H751" s="32">
        <f>'Link types'!I730</f>
        <v>0</v>
      </c>
      <c r="I751" s="32">
        <f>'Link types'!J730</f>
        <v>0</v>
      </c>
      <c r="J751" s="32">
        <f>'Link types'!K730</f>
        <v>0</v>
      </c>
      <c r="K751" s="32">
        <f>'Link types'!M730</f>
        <v>0</v>
      </c>
      <c r="L751" s="32">
        <f>'Link types'!N730</f>
        <v>0</v>
      </c>
      <c r="M751" s="32">
        <f>'Link types'!O730</f>
        <v>0</v>
      </c>
      <c r="N751" s="32">
        <f>'Link types'!P730</f>
        <v>0</v>
      </c>
      <c r="O751" s="32">
        <f>'Link types'!Q730</f>
        <v>0</v>
      </c>
      <c r="P751" s="32">
        <f>'Link types'!R730</f>
        <v>0</v>
      </c>
      <c r="Q751" s="32">
        <f>'Link types'!S730</f>
        <v>0</v>
      </c>
      <c r="R751" s="32">
        <f>'Link types'!T730</f>
        <v>0</v>
      </c>
      <c r="S751" s="32">
        <f>'Link types'!U730</f>
        <v>0</v>
      </c>
      <c r="T751" s="32">
        <f>'Link types'!V730</f>
        <v>0</v>
      </c>
      <c r="U751" s="32">
        <f>'Link types'!W730</f>
        <v>10</v>
      </c>
      <c r="V751" s="32">
        <f>'Link types'!X730</f>
        <v>10</v>
      </c>
      <c r="W751" s="32">
        <f>'Link types'!Y730</f>
        <v>10</v>
      </c>
      <c r="X751" s="32" t="str">
        <f>'Link types'!Z730</f>
        <v/>
      </c>
      <c r="Y751" s="32"/>
    </row>
    <row r="752" spans="1:25" x14ac:dyDescent="0.25">
      <c r="A752" s="32">
        <f>'Link types'!B731</f>
        <v>829</v>
      </c>
      <c r="B752" s="32">
        <f>'Link types'!C731</f>
        <v>31</v>
      </c>
      <c r="C752" s="32" t="str">
        <f>'Link types'!D731</f>
        <v>free</v>
      </c>
      <c r="D752" s="32">
        <f>'Link types'!E731</f>
        <v>1</v>
      </c>
      <c r="E752" s="32">
        <f>'Link types'!F731</f>
        <v>1000</v>
      </c>
      <c r="F752" s="32" t="str">
        <f>'Link types'!G731</f>
        <v/>
      </c>
      <c r="G752" s="32">
        <f>'Link types'!H731</f>
        <v>0</v>
      </c>
      <c r="H752" s="32">
        <f>'Link types'!I731</f>
        <v>0</v>
      </c>
      <c r="I752" s="32">
        <f>'Link types'!J731</f>
        <v>0</v>
      </c>
      <c r="J752" s="32">
        <f>'Link types'!K731</f>
        <v>0</v>
      </c>
      <c r="K752" s="32">
        <f>'Link types'!M731</f>
        <v>0</v>
      </c>
      <c r="L752" s="32">
        <f>'Link types'!N731</f>
        <v>0</v>
      </c>
      <c r="M752" s="32">
        <f>'Link types'!O731</f>
        <v>0</v>
      </c>
      <c r="N752" s="32">
        <f>'Link types'!P731</f>
        <v>0</v>
      </c>
      <c r="O752" s="32">
        <f>'Link types'!Q731</f>
        <v>0</v>
      </c>
      <c r="P752" s="32">
        <f>'Link types'!R731</f>
        <v>0</v>
      </c>
      <c r="Q752" s="32">
        <f>'Link types'!S731</f>
        <v>0</v>
      </c>
      <c r="R752" s="32">
        <f>'Link types'!T731</f>
        <v>0</v>
      </c>
      <c r="S752" s="32">
        <f>'Link types'!U731</f>
        <v>0</v>
      </c>
      <c r="T752" s="32">
        <f>'Link types'!V731</f>
        <v>0</v>
      </c>
      <c r="U752" s="32">
        <f>'Link types'!W731</f>
        <v>10</v>
      </c>
      <c r="V752" s="32">
        <f>'Link types'!X731</f>
        <v>10</v>
      </c>
      <c r="W752" s="32">
        <f>'Link types'!Y731</f>
        <v>10</v>
      </c>
      <c r="X752" s="32" t="str">
        <f>'Link types'!Z731</f>
        <v/>
      </c>
      <c r="Y752" s="32"/>
    </row>
    <row r="753" spans="1:25" x14ac:dyDescent="0.25">
      <c r="A753" s="32">
        <f>'Link types'!B732</f>
        <v>830</v>
      </c>
      <c r="B753" s="32">
        <f>'Link types'!C732</f>
        <v>41</v>
      </c>
      <c r="C753" s="32" t="str">
        <f>'Link types'!D732</f>
        <v>Link Se L2 V80</v>
      </c>
      <c r="D753" s="32">
        <f>'Link types'!E732</f>
        <v>1</v>
      </c>
      <c r="E753" s="32">
        <f>'Link types'!F732</f>
        <v>4</v>
      </c>
      <c r="F753" s="32" t="str">
        <f>'Link types'!G732</f>
        <v>BIKE,BUS,MINIBUS,CAR,HGV,PUTW,WALK</v>
      </c>
      <c r="G753" s="32">
        <f>'Link types'!H732</f>
        <v>2</v>
      </c>
      <c r="H753" s="32">
        <f>'Link types'!I732</f>
        <v>2000</v>
      </c>
      <c r="I753" s="32">
        <f>'Link types'!J732</f>
        <v>80</v>
      </c>
      <c r="J753" s="32">
        <f>'Link types'!K732</f>
        <v>1</v>
      </c>
      <c r="K753" s="32">
        <f>'Link types'!M732</f>
        <v>20</v>
      </c>
      <c r="L753" s="32">
        <f>'Link types'!N732</f>
        <v>130</v>
      </c>
      <c r="M753" s="32">
        <f>'Link types'!O732</f>
        <v>100</v>
      </c>
      <c r="N753" s="32">
        <f>'Link types'!P732</f>
        <v>4</v>
      </c>
      <c r="O753" s="32">
        <f>'Link types'!Q732</f>
        <v>80</v>
      </c>
      <c r="P753" s="32">
        <f>'Link types'!R732</f>
        <v>50</v>
      </c>
      <c r="Q753" s="32">
        <f>'Link types'!S732</f>
        <v>4</v>
      </c>
      <c r="R753" s="32">
        <f>'Link types'!T732</f>
        <v>50</v>
      </c>
      <c r="S753" s="32">
        <f>'Link types'!U732</f>
        <v>50</v>
      </c>
      <c r="T753" s="32">
        <f>'Link types'!V732</f>
        <v>50</v>
      </c>
      <c r="U753" s="32">
        <f>'Link types'!W732</f>
        <v>1</v>
      </c>
      <c r="V753" s="32">
        <f>'Link types'!X732</f>
        <v>1.2</v>
      </c>
      <c r="W753" s="32">
        <f>'Link types'!Y732</f>
        <v>1</v>
      </c>
      <c r="X753" s="32" t="str">
        <f>'Link types'!Z732</f>
        <v>Secondary Link: Slip road (ramp) connecting to a secondary road ("Landesstraße")</v>
      </c>
      <c r="Y753" s="32"/>
    </row>
    <row r="754" spans="1:25" x14ac:dyDescent="0.25">
      <c r="A754" s="32">
        <f>'Link types'!B733</f>
        <v>831</v>
      </c>
      <c r="B754" s="32">
        <f>'Link types'!C733</f>
        <v>41</v>
      </c>
      <c r="C754" s="32" t="str">
        <f>'Link types'!D733</f>
        <v>Link Se L1 V80</v>
      </c>
      <c r="D754" s="32">
        <f>'Link types'!E733</f>
        <v>1</v>
      </c>
      <c r="E754" s="32">
        <f>'Link types'!F733</f>
        <v>4</v>
      </c>
      <c r="F754" s="32" t="str">
        <f>'Link types'!G733</f>
        <v>BIKE,BUS,MINIBUS,CAR,HGV,PUTW,WALK</v>
      </c>
      <c r="G754" s="32">
        <f>'Link types'!H733</f>
        <v>1</v>
      </c>
      <c r="H754" s="32">
        <f>'Link types'!I733</f>
        <v>1000</v>
      </c>
      <c r="I754" s="32">
        <f>'Link types'!J733</f>
        <v>80</v>
      </c>
      <c r="J754" s="32">
        <f>'Link types'!K733</f>
        <v>1</v>
      </c>
      <c r="K754" s="32">
        <f>'Link types'!M733</f>
        <v>20</v>
      </c>
      <c r="L754" s="32">
        <f>'Link types'!N733</f>
        <v>130</v>
      </c>
      <c r="M754" s="32">
        <f>'Link types'!O733</f>
        <v>100</v>
      </c>
      <c r="N754" s="32">
        <f>'Link types'!P733</f>
        <v>4</v>
      </c>
      <c r="O754" s="32">
        <f>'Link types'!Q733</f>
        <v>80</v>
      </c>
      <c r="P754" s="32">
        <f>'Link types'!R733</f>
        <v>50</v>
      </c>
      <c r="Q754" s="32">
        <f>'Link types'!S733</f>
        <v>4</v>
      </c>
      <c r="R754" s="32">
        <f>'Link types'!T733</f>
        <v>50</v>
      </c>
      <c r="S754" s="32">
        <f>'Link types'!U733</f>
        <v>50</v>
      </c>
      <c r="T754" s="32">
        <f>'Link types'!V733</f>
        <v>50</v>
      </c>
      <c r="U754" s="32">
        <f>'Link types'!W733</f>
        <v>1</v>
      </c>
      <c r="V754" s="32">
        <f>'Link types'!X733</f>
        <v>1.2</v>
      </c>
      <c r="W754" s="32">
        <f>'Link types'!Y733</f>
        <v>1</v>
      </c>
      <c r="X754" s="32" t="str">
        <f>'Link types'!Z733</f>
        <v>Secondary Link: Slip road (ramp) connecting to a secondary road ("Landesstraße")</v>
      </c>
      <c r="Y754" s="32"/>
    </row>
    <row r="755" spans="1:25" x14ac:dyDescent="0.25">
      <c r="A755" s="32">
        <f>'Link types'!B734</f>
        <v>832</v>
      </c>
      <c r="B755" s="32">
        <f>'Link types'!C734</f>
        <v>41</v>
      </c>
      <c r="C755" s="32" t="str">
        <f>'Link types'!D734</f>
        <v>free</v>
      </c>
      <c r="D755" s="32">
        <f>'Link types'!E734</f>
        <v>1</v>
      </c>
      <c r="E755" s="32">
        <f>'Link types'!F734</f>
        <v>1000</v>
      </c>
      <c r="F755" s="32" t="str">
        <f>'Link types'!G734</f>
        <v/>
      </c>
      <c r="G755" s="32">
        <f>'Link types'!H734</f>
        <v>0</v>
      </c>
      <c r="H755" s="32">
        <f>'Link types'!I734</f>
        <v>0</v>
      </c>
      <c r="I755" s="32">
        <f>'Link types'!J734</f>
        <v>0</v>
      </c>
      <c r="J755" s="32">
        <f>'Link types'!K734</f>
        <v>0</v>
      </c>
      <c r="K755" s="32">
        <f>'Link types'!M734</f>
        <v>0</v>
      </c>
      <c r="L755" s="32">
        <f>'Link types'!N734</f>
        <v>0</v>
      </c>
      <c r="M755" s="32">
        <f>'Link types'!O734</f>
        <v>0</v>
      </c>
      <c r="N755" s="32">
        <f>'Link types'!P734</f>
        <v>0</v>
      </c>
      <c r="O755" s="32">
        <f>'Link types'!Q734</f>
        <v>0</v>
      </c>
      <c r="P755" s="32">
        <f>'Link types'!R734</f>
        <v>0</v>
      </c>
      <c r="Q755" s="32">
        <f>'Link types'!S734</f>
        <v>0</v>
      </c>
      <c r="R755" s="32">
        <f>'Link types'!T734</f>
        <v>0</v>
      </c>
      <c r="S755" s="32">
        <f>'Link types'!U734</f>
        <v>0</v>
      </c>
      <c r="T755" s="32">
        <f>'Link types'!V734</f>
        <v>0</v>
      </c>
      <c r="U755" s="32">
        <f>'Link types'!W734</f>
        <v>10</v>
      </c>
      <c r="V755" s="32">
        <f>'Link types'!X734</f>
        <v>10</v>
      </c>
      <c r="W755" s="32">
        <f>'Link types'!Y734</f>
        <v>10</v>
      </c>
      <c r="X755" s="32" t="str">
        <f>'Link types'!Z734</f>
        <v/>
      </c>
      <c r="Y755" s="32"/>
    </row>
    <row r="756" spans="1:25" x14ac:dyDescent="0.25">
      <c r="A756" s="32">
        <f>'Link types'!B735</f>
        <v>833</v>
      </c>
      <c r="B756" s="32">
        <f>'Link types'!C735</f>
        <v>41</v>
      </c>
      <c r="C756" s="32" t="str">
        <f>'Link types'!D735</f>
        <v>free</v>
      </c>
      <c r="D756" s="32">
        <f>'Link types'!E735</f>
        <v>1</v>
      </c>
      <c r="E756" s="32">
        <f>'Link types'!F735</f>
        <v>1000</v>
      </c>
      <c r="F756" s="32" t="str">
        <f>'Link types'!G735</f>
        <v/>
      </c>
      <c r="G756" s="32">
        <f>'Link types'!H735</f>
        <v>0</v>
      </c>
      <c r="H756" s="32">
        <f>'Link types'!I735</f>
        <v>0</v>
      </c>
      <c r="I756" s="32">
        <f>'Link types'!J735</f>
        <v>0</v>
      </c>
      <c r="J756" s="32">
        <f>'Link types'!K735</f>
        <v>0</v>
      </c>
      <c r="K756" s="32">
        <f>'Link types'!M735</f>
        <v>0</v>
      </c>
      <c r="L756" s="32">
        <f>'Link types'!N735</f>
        <v>0</v>
      </c>
      <c r="M756" s="32">
        <f>'Link types'!O735</f>
        <v>0</v>
      </c>
      <c r="N756" s="32">
        <f>'Link types'!P735</f>
        <v>0</v>
      </c>
      <c r="O756" s="32">
        <f>'Link types'!Q735</f>
        <v>0</v>
      </c>
      <c r="P756" s="32">
        <f>'Link types'!R735</f>
        <v>0</v>
      </c>
      <c r="Q756" s="32">
        <f>'Link types'!S735</f>
        <v>0</v>
      </c>
      <c r="R756" s="32">
        <f>'Link types'!T735</f>
        <v>0</v>
      </c>
      <c r="S756" s="32">
        <f>'Link types'!U735</f>
        <v>0</v>
      </c>
      <c r="T756" s="32">
        <f>'Link types'!V735</f>
        <v>0</v>
      </c>
      <c r="U756" s="32">
        <f>'Link types'!W735</f>
        <v>10</v>
      </c>
      <c r="V756" s="32">
        <f>'Link types'!X735</f>
        <v>10</v>
      </c>
      <c r="W756" s="32">
        <f>'Link types'!Y735</f>
        <v>10</v>
      </c>
      <c r="X756" s="32" t="str">
        <f>'Link types'!Z735</f>
        <v/>
      </c>
      <c r="Y756" s="32"/>
    </row>
    <row r="757" spans="1:25" x14ac:dyDescent="0.25">
      <c r="A757" s="32">
        <f>'Link types'!B736</f>
        <v>834</v>
      </c>
      <c r="B757" s="32">
        <f>'Link types'!C736</f>
        <v>41</v>
      </c>
      <c r="C757" s="32" t="str">
        <f>'Link types'!D736</f>
        <v>free</v>
      </c>
      <c r="D757" s="32">
        <f>'Link types'!E736</f>
        <v>1</v>
      </c>
      <c r="E757" s="32">
        <f>'Link types'!F736</f>
        <v>1000</v>
      </c>
      <c r="F757" s="32" t="str">
        <f>'Link types'!G736</f>
        <v/>
      </c>
      <c r="G757" s="32">
        <f>'Link types'!H736</f>
        <v>0</v>
      </c>
      <c r="H757" s="32">
        <f>'Link types'!I736</f>
        <v>0</v>
      </c>
      <c r="I757" s="32">
        <f>'Link types'!J736</f>
        <v>0</v>
      </c>
      <c r="J757" s="32">
        <f>'Link types'!K736</f>
        <v>0</v>
      </c>
      <c r="K757" s="32">
        <f>'Link types'!M736</f>
        <v>0</v>
      </c>
      <c r="L757" s="32">
        <f>'Link types'!N736</f>
        <v>0</v>
      </c>
      <c r="M757" s="32">
        <f>'Link types'!O736</f>
        <v>0</v>
      </c>
      <c r="N757" s="32">
        <f>'Link types'!P736</f>
        <v>0</v>
      </c>
      <c r="O757" s="32">
        <f>'Link types'!Q736</f>
        <v>0</v>
      </c>
      <c r="P757" s="32">
        <f>'Link types'!R736</f>
        <v>0</v>
      </c>
      <c r="Q757" s="32">
        <f>'Link types'!S736</f>
        <v>0</v>
      </c>
      <c r="R757" s="32">
        <f>'Link types'!T736</f>
        <v>0</v>
      </c>
      <c r="S757" s="32">
        <f>'Link types'!U736</f>
        <v>0</v>
      </c>
      <c r="T757" s="32">
        <f>'Link types'!V736</f>
        <v>0</v>
      </c>
      <c r="U757" s="32">
        <f>'Link types'!W736</f>
        <v>10</v>
      </c>
      <c r="V757" s="32">
        <f>'Link types'!X736</f>
        <v>10</v>
      </c>
      <c r="W757" s="32">
        <f>'Link types'!Y736</f>
        <v>10</v>
      </c>
      <c r="X757" s="32" t="str">
        <f>'Link types'!Z736</f>
        <v/>
      </c>
      <c r="Y757" s="32"/>
    </row>
    <row r="758" spans="1:25" x14ac:dyDescent="0.25">
      <c r="A758" s="32">
        <f>'Link types'!B737</f>
        <v>835</v>
      </c>
      <c r="B758" s="32">
        <f>'Link types'!C737</f>
        <v>41</v>
      </c>
      <c r="C758" s="32" t="str">
        <f>'Link types'!D737</f>
        <v>Link Se L2 V40</v>
      </c>
      <c r="D758" s="32">
        <f>'Link types'!E737</f>
        <v>1</v>
      </c>
      <c r="E758" s="32">
        <f>'Link types'!F737</f>
        <v>4</v>
      </c>
      <c r="F758" s="32" t="str">
        <f>'Link types'!G737</f>
        <v>BIKE,BUS,MINIBUS,CAR,HGV,PUTW,WALK</v>
      </c>
      <c r="G758" s="32">
        <f>'Link types'!H737</f>
        <v>2</v>
      </c>
      <c r="H758" s="32">
        <f>'Link types'!I737</f>
        <v>600</v>
      </c>
      <c r="I758" s="32">
        <f>'Link types'!J737</f>
        <v>40</v>
      </c>
      <c r="J758" s="32">
        <f>'Link types'!K737</f>
        <v>1</v>
      </c>
      <c r="K758" s="32">
        <f>'Link types'!M737</f>
        <v>20</v>
      </c>
      <c r="L758" s="32">
        <f>'Link types'!N737</f>
        <v>130</v>
      </c>
      <c r="M758" s="32">
        <f>'Link types'!O737</f>
        <v>100</v>
      </c>
      <c r="N758" s="32">
        <f>'Link types'!P737</f>
        <v>4</v>
      </c>
      <c r="O758" s="32">
        <f>'Link types'!Q737</f>
        <v>80</v>
      </c>
      <c r="P758" s="32">
        <f>'Link types'!R737</f>
        <v>50</v>
      </c>
      <c r="Q758" s="32">
        <f>'Link types'!S737</f>
        <v>4</v>
      </c>
      <c r="R758" s="32">
        <f>'Link types'!T737</f>
        <v>50</v>
      </c>
      <c r="S758" s="32">
        <f>'Link types'!U737</f>
        <v>50</v>
      </c>
      <c r="T758" s="32">
        <f>'Link types'!V737</f>
        <v>50</v>
      </c>
      <c r="U758" s="32">
        <f>'Link types'!W737</f>
        <v>1</v>
      </c>
      <c r="V758" s="32">
        <f>'Link types'!X737</f>
        <v>1.2</v>
      </c>
      <c r="W758" s="32">
        <f>'Link types'!Y737</f>
        <v>1</v>
      </c>
      <c r="X758" s="32" t="str">
        <f>'Link types'!Z737</f>
        <v>Secondary Link: Slip road (ramp) connecting to a secondary road ("Landesstraße")</v>
      </c>
      <c r="Y758" s="32"/>
    </row>
    <row r="759" spans="1:25" x14ac:dyDescent="0.25">
      <c r="A759" s="32">
        <f>'Link types'!B738</f>
        <v>836</v>
      </c>
      <c r="B759" s="32">
        <f>'Link types'!C738</f>
        <v>41</v>
      </c>
      <c r="C759" s="32" t="str">
        <f>'Link types'!D738</f>
        <v>Link Se L1 V40</v>
      </c>
      <c r="D759" s="32">
        <f>'Link types'!E738</f>
        <v>1</v>
      </c>
      <c r="E759" s="32">
        <f>'Link types'!F738</f>
        <v>4</v>
      </c>
      <c r="F759" s="32" t="str">
        <f>'Link types'!G738</f>
        <v>BIKE,BUS,MINIBUS,CAR,HGV,PUTW,WALK</v>
      </c>
      <c r="G759" s="32">
        <f>'Link types'!H738</f>
        <v>1</v>
      </c>
      <c r="H759" s="32">
        <f>'Link types'!I738</f>
        <v>300</v>
      </c>
      <c r="I759" s="32">
        <f>'Link types'!J738</f>
        <v>40</v>
      </c>
      <c r="J759" s="32">
        <f>'Link types'!K738</f>
        <v>1</v>
      </c>
      <c r="K759" s="32">
        <f>'Link types'!M738</f>
        <v>20</v>
      </c>
      <c r="L759" s="32">
        <f>'Link types'!N738</f>
        <v>130</v>
      </c>
      <c r="M759" s="32">
        <f>'Link types'!O738</f>
        <v>100</v>
      </c>
      <c r="N759" s="32">
        <f>'Link types'!P738</f>
        <v>4</v>
      </c>
      <c r="O759" s="32">
        <f>'Link types'!Q738</f>
        <v>80</v>
      </c>
      <c r="P759" s="32">
        <f>'Link types'!R738</f>
        <v>50</v>
      </c>
      <c r="Q759" s="32">
        <f>'Link types'!S738</f>
        <v>4</v>
      </c>
      <c r="R759" s="32">
        <f>'Link types'!T738</f>
        <v>50</v>
      </c>
      <c r="S759" s="32">
        <f>'Link types'!U738</f>
        <v>50</v>
      </c>
      <c r="T759" s="32">
        <f>'Link types'!V738</f>
        <v>50</v>
      </c>
      <c r="U759" s="32">
        <f>'Link types'!W738</f>
        <v>1</v>
      </c>
      <c r="V759" s="32">
        <f>'Link types'!X738</f>
        <v>1.2</v>
      </c>
      <c r="W759" s="32">
        <f>'Link types'!Y738</f>
        <v>1</v>
      </c>
      <c r="X759" s="32" t="str">
        <f>'Link types'!Z738</f>
        <v>Secondary Link: Slip road (ramp) connecting to a secondary road ("Landesstraße")</v>
      </c>
      <c r="Y759" s="32"/>
    </row>
    <row r="760" spans="1:25" x14ac:dyDescent="0.25">
      <c r="A760" s="32">
        <f>'Link types'!B739</f>
        <v>837</v>
      </c>
      <c r="B760" s="32">
        <f>'Link types'!C739</f>
        <v>41</v>
      </c>
      <c r="C760" s="32" t="str">
        <f>'Link types'!D739</f>
        <v>free</v>
      </c>
      <c r="D760" s="32">
        <f>'Link types'!E739</f>
        <v>1</v>
      </c>
      <c r="E760" s="32">
        <f>'Link types'!F739</f>
        <v>1000</v>
      </c>
      <c r="F760" s="32" t="str">
        <f>'Link types'!G739</f>
        <v/>
      </c>
      <c r="G760" s="32">
        <f>'Link types'!H739</f>
        <v>0</v>
      </c>
      <c r="H760" s="32">
        <f>'Link types'!I739</f>
        <v>0</v>
      </c>
      <c r="I760" s="32">
        <f>'Link types'!J739</f>
        <v>0</v>
      </c>
      <c r="J760" s="32">
        <f>'Link types'!K739</f>
        <v>0</v>
      </c>
      <c r="K760" s="32">
        <f>'Link types'!M739</f>
        <v>0</v>
      </c>
      <c r="L760" s="32">
        <f>'Link types'!N739</f>
        <v>0</v>
      </c>
      <c r="M760" s="32">
        <f>'Link types'!O739</f>
        <v>0</v>
      </c>
      <c r="N760" s="32">
        <f>'Link types'!P739</f>
        <v>0</v>
      </c>
      <c r="O760" s="32">
        <f>'Link types'!Q739</f>
        <v>0</v>
      </c>
      <c r="P760" s="32">
        <f>'Link types'!R739</f>
        <v>0</v>
      </c>
      <c r="Q760" s="32">
        <f>'Link types'!S739</f>
        <v>0</v>
      </c>
      <c r="R760" s="32">
        <f>'Link types'!T739</f>
        <v>0</v>
      </c>
      <c r="S760" s="32">
        <f>'Link types'!U739</f>
        <v>0</v>
      </c>
      <c r="T760" s="32">
        <f>'Link types'!V739</f>
        <v>0</v>
      </c>
      <c r="U760" s="32">
        <f>'Link types'!W739</f>
        <v>10</v>
      </c>
      <c r="V760" s="32">
        <f>'Link types'!X739</f>
        <v>10</v>
      </c>
      <c r="W760" s="32">
        <f>'Link types'!Y739</f>
        <v>10</v>
      </c>
      <c r="X760" s="32" t="str">
        <f>'Link types'!Z739</f>
        <v/>
      </c>
      <c r="Y760" s="32"/>
    </row>
    <row r="761" spans="1:25" x14ac:dyDescent="0.25">
      <c r="A761" s="32">
        <f>'Link types'!B740</f>
        <v>838</v>
      </c>
      <c r="B761" s="32">
        <f>'Link types'!C740</f>
        <v>41</v>
      </c>
      <c r="C761" s="32" t="str">
        <f>'Link types'!D740</f>
        <v>free</v>
      </c>
      <c r="D761" s="32">
        <f>'Link types'!E740</f>
        <v>1</v>
      </c>
      <c r="E761" s="32">
        <f>'Link types'!F740</f>
        <v>1000</v>
      </c>
      <c r="F761" s="32" t="str">
        <f>'Link types'!G740</f>
        <v/>
      </c>
      <c r="G761" s="32">
        <f>'Link types'!H740</f>
        <v>0</v>
      </c>
      <c r="H761" s="32">
        <f>'Link types'!I740</f>
        <v>0</v>
      </c>
      <c r="I761" s="32">
        <f>'Link types'!J740</f>
        <v>0</v>
      </c>
      <c r="J761" s="32">
        <f>'Link types'!K740</f>
        <v>0</v>
      </c>
      <c r="K761" s="32">
        <f>'Link types'!M740</f>
        <v>0</v>
      </c>
      <c r="L761" s="32">
        <f>'Link types'!N740</f>
        <v>0</v>
      </c>
      <c r="M761" s="32">
        <f>'Link types'!O740</f>
        <v>0</v>
      </c>
      <c r="N761" s="32">
        <f>'Link types'!P740</f>
        <v>0</v>
      </c>
      <c r="O761" s="32">
        <f>'Link types'!Q740</f>
        <v>0</v>
      </c>
      <c r="P761" s="32">
        <f>'Link types'!R740</f>
        <v>0</v>
      </c>
      <c r="Q761" s="32">
        <f>'Link types'!S740</f>
        <v>0</v>
      </c>
      <c r="R761" s="32">
        <f>'Link types'!T740</f>
        <v>0</v>
      </c>
      <c r="S761" s="32">
        <f>'Link types'!U740</f>
        <v>0</v>
      </c>
      <c r="T761" s="32">
        <f>'Link types'!V740</f>
        <v>0</v>
      </c>
      <c r="U761" s="32">
        <f>'Link types'!W740</f>
        <v>10</v>
      </c>
      <c r="V761" s="32">
        <f>'Link types'!X740</f>
        <v>10</v>
      </c>
      <c r="W761" s="32">
        <f>'Link types'!Y740</f>
        <v>10</v>
      </c>
      <c r="X761" s="32" t="str">
        <f>'Link types'!Z740</f>
        <v/>
      </c>
      <c r="Y761" s="32"/>
    </row>
    <row r="762" spans="1:25" x14ac:dyDescent="0.25">
      <c r="A762" s="32">
        <f>'Link types'!B741</f>
        <v>839</v>
      </c>
      <c r="B762" s="32">
        <f>'Link types'!C741</f>
        <v>41</v>
      </c>
      <c r="C762" s="32" t="str">
        <f>'Link types'!D741</f>
        <v>free</v>
      </c>
      <c r="D762" s="32">
        <f>'Link types'!E741</f>
        <v>1</v>
      </c>
      <c r="E762" s="32">
        <f>'Link types'!F741</f>
        <v>1000</v>
      </c>
      <c r="F762" s="32" t="str">
        <f>'Link types'!G741</f>
        <v/>
      </c>
      <c r="G762" s="32">
        <f>'Link types'!H741</f>
        <v>0</v>
      </c>
      <c r="H762" s="32">
        <f>'Link types'!I741</f>
        <v>0</v>
      </c>
      <c r="I762" s="32">
        <f>'Link types'!J741</f>
        <v>0</v>
      </c>
      <c r="J762" s="32">
        <f>'Link types'!K741</f>
        <v>0</v>
      </c>
      <c r="K762" s="32">
        <f>'Link types'!M741</f>
        <v>0</v>
      </c>
      <c r="L762" s="32">
        <f>'Link types'!N741</f>
        <v>0</v>
      </c>
      <c r="M762" s="32">
        <f>'Link types'!O741</f>
        <v>0</v>
      </c>
      <c r="N762" s="32">
        <f>'Link types'!P741</f>
        <v>0</v>
      </c>
      <c r="O762" s="32">
        <f>'Link types'!Q741</f>
        <v>0</v>
      </c>
      <c r="P762" s="32">
        <f>'Link types'!R741</f>
        <v>0</v>
      </c>
      <c r="Q762" s="32">
        <f>'Link types'!S741</f>
        <v>0</v>
      </c>
      <c r="R762" s="32">
        <f>'Link types'!T741</f>
        <v>0</v>
      </c>
      <c r="S762" s="32">
        <f>'Link types'!U741</f>
        <v>0</v>
      </c>
      <c r="T762" s="32">
        <f>'Link types'!V741</f>
        <v>0</v>
      </c>
      <c r="U762" s="32">
        <f>'Link types'!W741</f>
        <v>10</v>
      </c>
      <c r="V762" s="32">
        <f>'Link types'!X741</f>
        <v>10</v>
      </c>
      <c r="W762" s="32">
        <f>'Link types'!Y741</f>
        <v>10</v>
      </c>
      <c r="X762" s="32" t="str">
        <f>'Link types'!Z741</f>
        <v/>
      </c>
      <c r="Y762" s="32"/>
    </row>
    <row r="763" spans="1:25" x14ac:dyDescent="0.25">
      <c r="A763" s="32">
        <f>'Link types'!B742</f>
        <v>840</v>
      </c>
      <c r="B763" s="32">
        <f>'Link types'!C742</f>
        <v>51</v>
      </c>
      <c r="C763" s="32" t="str">
        <f>'Link types'!D742</f>
        <v>Link Te L2 V80</v>
      </c>
      <c r="D763" s="32">
        <f>'Link types'!E742</f>
        <v>1</v>
      </c>
      <c r="E763" s="32">
        <f>'Link types'!F742</f>
        <v>5</v>
      </c>
      <c r="F763" s="32" t="str">
        <f>'Link types'!G742</f>
        <v>BIKE,BUS,MINIBUS,CAR,HGV,PUTW,WALK</v>
      </c>
      <c r="G763" s="32">
        <f>'Link types'!H742</f>
        <v>2</v>
      </c>
      <c r="H763" s="32">
        <f>'Link types'!I742</f>
        <v>2000</v>
      </c>
      <c r="I763" s="32">
        <f>'Link types'!J742</f>
        <v>80</v>
      </c>
      <c r="J763" s="32">
        <f>'Link types'!K742</f>
        <v>1</v>
      </c>
      <c r="K763" s="32">
        <f>'Link types'!M742</f>
        <v>20</v>
      </c>
      <c r="L763" s="32">
        <f>'Link types'!N742</f>
        <v>130</v>
      </c>
      <c r="M763" s="32">
        <f>'Link types'!O742</f>
        <v>100</v>
      </c>
      <c r="N763" s="32">
        <f>'Link types'!P742</f>
        <v>4</v>
      </c>
      <c r="O763" s="32">
        <f>'Link types'!Q742</f>
        <v>80</v>
      </c>
      <c r="P763" s="32">
        <f>'Link types'!R742</f>
        <v>50</v>
      </c>
      <c r="Q763" s="32">
        <f>'Link types'!S742</f>
        <v>4</v>
      </c>
      <c r="R763" s="32">
        <f>'Link types'!T742</f>
        <v>50</v>
      </c>
      <c r="S763" s="32">
        <f>'Link types'!U742</f>
        <v>50</v>
      </c>
      <c r="T763" s="32">
        <f>'Link types'!V742</f>
        <v>50</v>
      </c>
      <c r="U763" s="32">
        <f>'Link types'!W742</f>
        <v>1</v>
      </c>
      <c r="V763" s="32">
        <f>'Link types'!X742</f>
        <v>1.2</v>
      </c>
      <c r="W763" s="32">
        <f>'Link types'!Y742</f>
        <v>1</v>
      </c>
      <c r="X763" s="32" t="str">
        <f>'Link types'!Z742</f>
        <v>Tertiary Link: Slip road (ramp) connecting to a tertiary road ("Kreisstraße")</v>
      </c>
      <c r="Y763" s="32"/>
    </row>
    <row r="764" spans="1:25" x14ac:dyDescent="0.25">
      <c r="A764" s="32">
        <f>'Link types'!B743</f>
        <v>841</v>
      </c>
      <c r="B764" s="32">
        <f>'Link types'!C743</f>
        <v>51</v>
      </c>
      <c r="C764" s="32" t="str">
        <f>'Link types'!D743</f>
        <v>Link Te L1 V80</v>
      </c>
      <c r="D764" s="32">
        <f>'Link types'!E743</f>
        <v>1</v>
      </c>
      <c r="E764" s="32">
        <f>'Link types'!F743</f>
        <v>5</v>
      </c>
      <c r="F764" s="32" t="str">
        <f>'Link types'!G743</f>
        <v>BIKE,BUS,MINIBUS,CAR,HGV,PUTW,WALK</v>
      </c>
      <c r="G764" s="32">
        <f>'Link types'!H743</f>
        <v>1</v>
      </c>
      <c r="H764" s="32">
        <f>'Link types'!I743</f>
        <v>1000</v>
      </c>
      <c r="I764" s="32">
        <f>'Link types'!J743</f>
        <v>80</v>
      </c>
      <c r="J764" s="32">
        <f>'Link types'!K743</f>
        <v>1</v>
      </c>
      <c r="K764" s="32">
        <f>'Link types'!M743</f>
        <v>20</v>
      </c>
      <c r="L764" s="32">
        <f>'Link types'!N743</f>
        <v>130</v>
      </c>
      <c r="M764" s="32">
        <f>'Link types'!O743</f>
        <v>100</v>
      </c>
      <c r="N764" s="32">
        <f>'Link types'!P743</f>
        <v>4</v>
      </c>
      <c r="O764" s="32">
        <f>'Link types'!Q743</f>
        <v>80</v>
      </c>
      <c r="P764" s="32">
        <f>'Link types'!R743</f>
        <v>50</v>
      </c>
      <c r="Q764" s="32">
        <f>'Link types'!S743</f>
        <v>4</v>
      </c>
      <c r="R764" s="32">
        <f>'Link types'!T743</f>
        <v>50</v>
      </c>
      <c r="S764" s="32">
        <f>'Link types'!U743</f>
        <v>50</v>
      </c>
      <c r="T764" s="32">
        <f>'Link types'!V743</f>
        <v>50</v>
      </c>
      <c r="U764" s="32">
        <f>'Link types'!W743</f>
        <v>1</v>
      </c>
      <c r="V764" s="32">
        <f>'Link types'!X743</f>
        <v>1.2</v>
      </c>
      <c r="W764" s="32">
        <f>'Link types'!Y743</f>
        <v>1</v>
      </c>
      <c r="X764" s="32" t="str">
        <f>'Link types'!Z743</f>
        <v>Tertiary Link: Slip road (ramp) connecting to a tertiary road ("Kreisstraße")</v>
      </c>
      <c r="Y764" s="32"/>
    </row>
    <row r="765" spans="1:25" x14ac:dyDescent="0.25">
      <c r="A765" s="32">
        <f>'Link types'!B744</f>
        <v>842</v>
      </c>
      <c r="B765" s="32">
        <f>'Link types'!C744</f>
        <v>51</v>
      </c>
      <c r="C765" s="32" t="str">
        <f>'Link types'!D744</f>
        <v>free</v>
      </c>
      <c r="D765" s="32">
        <f>'Link types'!E744</f>
        <v>1</v>
      </c>
      <c r="E765" s="32">
        <f>'Link types'!F744</f>
        <v>1000</v>
      </c>
      <c r="F765" s="32" t="str">
        <f>'Link types'!G744</f>
        <v/>
      </c>
      <c r="G765" s="32">
        <f>'Link types'!H744</f>
        <v>0</v>
      </c>
      <c r="H765" s="32">
        <f>'Link types'!I744</f>
        <v>0</v>
      </c>
      <c r="I765" s="32">
        <f>'Link types'!J744</f>
        <v>0</v>
      </c>
      <c r="J765" s="32">
        <f>'Link types'!K744</f>
        <v>0</v>
      </c>
      <c r="K765" s="32">
        <f>'Link types'!M744</f>
        <v>0</v>
      </c>
      <c r="L765" s="32">
        <f>'Link types'!N744</f>
        <v>0</v>
      </c>
      <c r="M765" s="32">
        <f>'Link types'!O744</f>
        <v>0</v>
      </c>
      <c r="N765" s="32">
        <f>'Link types'!P744</f>
        <v>0</v>
      </c>
      <c r="O765" s="32">
        <f>'Link types'!Q744</f>
        <v>0</v>
      </c>
      <c r="P765" s="32">
        <f>'Link types'!R744</f>
        <v>0</v>
      </c>
      <c r="Q765" s="32">
        <f>'Link types'!S744</f>
        <v>0</v>
      </c>
      <c r="R765" s="32">
        <f>'Link types'!T744</f>
        <v>0</v>
      </c>
      <c r="S765" s="32">
        <f>'Link types'!U744</f>
        <v>0</v>
      </c>
      <c r="T765" s="32">
        <f>'Link types'!V744</f>
        <v>0</v>
      </c>
      <c r="U765" s="32">
        <f>'Link types'!W744</f>
        <v>10</v>
      </c>
      <c r="V765" s="32">
        <f>'Link types'!X744</f>
        <v>10</v>
      </c>
      <c r="W765" s="32">
        <f>'Link types'!Y744</f>
        <v>10</v>
      </c>
      <c r="X765" s="32" t="str">
        <f>'Link types'!Z744</f>
        <v/>
      </c>
      <c r="Y765" s="32"/>
    </row>
    <row r="766" spans="1:25" x14ac:dyDescent="0.25">
      <c r="A766" s="32">
        <f>'Link types'!B745</f>
        <v>843</v>
      </c>
      <c r="B766" s="32">
        <f>'Link types'!C745</f>
        <v>51</v>
      </c>
      <c r="C766" s="32" t="str">
        <f>'Link types'!D745</f>
        <v>free</v>
      </c>
      <c r="D766" s="32">
        <f>'Link types'!E745</f>
        <v>1</v>
      </c>
      <c r="E766" s="32">
        <f>'Link types'!F745</f>
        <v>1000</v>
      </c>
      <c r="F766" s="32" t="str">
        <f>'Link types'!G745</f>
        <v/>
      </c>
      <c r="G766" s="32">
        <f>'Link types'!H745</f>
        <v>0</v>
      </c>
      <c r="H766" s="32">
        <f>'Link types'!I745</f>
        <v>0</v>
      </c>
      <c r="I766" s="32">
        <f>'Link types'!J745</f>
        <v>0</v>
      </c>
      <c r="J766" s="32">
        <f>'Link types'!K745</f>
        <v>0</v>
      </c>
      <c r="K766" s="32">
        <f>'Link types'!M745</f>
        <v>0</v>
      </c>
      <c r="L766" s="32">
        <f>'Link types'!N745</f>
        <v>0</v>
      </c>
      <c r="M766" s="32">
        <f>'Link types'!O745</f>
        <v>0</v>
      </c>
      <c r="N766" s="32">
        <f>'Link types'!P745</f>
        <v>0</v>
      </c>
      <c r="O766" s="32">
        <f>'Link types'!Q745</f>
        <v>0</v>
      </c>
      <c r="P766" s="32">
        <f>'Link types'!R745</f>
        <v>0</v>
      </c>
      <c r="Q766" s="32">
        <f>'Link types'!S745</f>
        <v>0</v>
      </c>
      <c r="R766" s="32">
        <f>'Link types'!T745</f>
        <v>0</v>
      </c>
      <c r="S766" s="32">
        <f>'Link types'!U745</f>
        <v>0</v>
      </c>
      <c r="T766" s="32">
        <f>'Link types'!V745</f>
        <v>0</v>
      </c>
      <c r="U766" s="32">
        <f>'Link types'!W745</f>
        <v>10</v>
      </c>
      <c r="V766" s="32">
        <f>'Link types'!X745</f>
        <v>10</v>
      </c>
      <c r="W766" s="32">
        <f>'Link types'!Y745</f>
        <v>10</v>
      </c>
      <c r="X766" s="32" t="str">
        <f>'Link types'!Z745</f>
        <v/>
      </c>
      <c r="Y766" s="32"/>
    </row>
    <row r="767" spans="1:25" x14ac:dyDescent="0.25">
      <c r="A767" s="32">
        <f>'Link types'!B746</f>
        <v>844</v>
      </c>
      <c r="B767" s="32">
        <f>'Link types'!C746</f>
        <v>51</v>
      </c>
      <c r="C767" s="32" t="str">
        <f>'Link types'!D746</f>
        <v>free</v>
      </c>
      <c r="D767" s="32">
        <f>'Link types'!E746</f>
        <v>1</v>
      </c>
      <c r="E767" s="32">
        <f>'Link types'!F746</f>
        <v>1000</v>
      </c>
      <c r="F767" s="32" t="str">
        <f>'Link types'!G746</f>
        <v/>
      </c>
      <c r="G767" s="32">
        <f>'Link types'!H746</f>
        <v>0</v>
      </c>
      <c r="H767" s="32">
        <f>'Link types'!I746</f>
        <v>0</v>
      </c>
      <c r="I767" s="32">
        <f>'Link types'!J746</f>
        <v>0</v>
      </c>
      <c r="J767" s="32">
        <f>'Link types'!K746</f>
        <v>0</v>
      </c>
      <c r="K767" s="32">
        <f>'Link types'!M746</f>
        <v>0</v>
      </c>
      <c r="L767" s="32">
        <f>'Link types'!N746</f>
        <v>0</v>
      </c>
      <c r="M767" s="32">
        <f>'Link types'!O746</f>
        <v>0</v>
      </c>
      <c r="N767" s="32">
        <f>'Link types'!P746</f>
        <v>0</v>
      </c>
      <c r="O767" s="32">
        <f>'Link types'!Q746</f>
        <v>0</v>
      </c>
      <c r="P767" s="32">
        <f>'Link types'!R746</f>
        <v>0</v>
      </c>
      <c r="Q767" s="32">
        <f>'Link types'!S746</f>
        <v>0</v>
      </c>
      <c r="R767" s="32">
        <f>'Link types'!T746</f>
        <v>0</v>
      </c>
      <c r="S767" s="32">
        <f>'Link types'!U746</f>
        <v>0</v>
      </c>
      <c r="T767" s="32">
        <f>'Link types'!V746</f>
        <v>0</v>
      </c>
      <c r="U767" s="32">
        <f>'Link types'!W746</f>
        <v>10</v>
      </c>
      <c r="V767" s="32">
        <f>'Link types'!X746</f>
        <v>10</v>
      </c>
      <c r="W767" s="32">
        <f>'Link types'!Y746</f>
        <v>10</v>
      </c>
      <c r="X767" s="32" t="str">
        <f>'Link types'!Z746</f>
        <v/>
      </c>
      <c r="Y767" s="32"/>
    </row>
    <row r="768" spans="1:25" x14ac:dyDescent="0.25">
      <c r="A768" s="32">
        <f>'Link types'!B747</f>
        <v>845</v>
      </c>
      <c r="B768" s="32">
        <f>'Link types'!C747</f>
        <v>51</v>
      </c>
      <c r="C768" s="32" t="str">
        <f>'Link types'!D747</f>
        <v>Link Te L2 V40</v>
      </c>
      <c r="D768" s="32">
        <f>'Link types'!E747</f>
        <v>1</v>
      </c>
      <c r="E768" s="32">
        <f>'Link types'!F747</f>
        <v>5</v>
      </c>
      <c r="F768" s="32" t="str">
        <f>'Link types'!G747</f>
        <v>BIKE,BUS,MINIBUS,CAR,HGV,PUTW,WALK</v>
      </c>
      <c r="G768" s="32">
        <f>'Link types'!H747</f>
        <v>2</v>
      </c>
      <c r="H768" s="32">
        <f>'Link types'!I747</f>
        <v>600</v>
      </c>
      <c r="I768" s="32">
        <f>'Link types'!J747</f>
        <v>40</v>
      </c>
      <c r="J768" s="32">
        <f>'Link types'!K747</f>
        <v>1</v>
      </c>
      <c r="K768" s="32">
        <f>'Link types'!M747</f>
        <v>20</v>
      </c>
      <c r="L768" s="32">
        <f>'Link types'!N747</f>
        <v>130</v>
      </c>
      <c r="M768" s="32">
        <f>'Link types'!O747</f>
        <v>100</v>
      </c>
      <c r="N768" s="32">
        <f>'Link types'!P747</f>
        <v>4</v>
      </c>
      <c r="O768" s="32">
        <f>'Link types'!Q747</f>
        <v>80</v>
      </c>
      <c r="P768" s="32">
        <f>'Link types'!R747</f>
        <v>50</v>
      </c>
      <c r="Q768" s="32">
        <f>'Link types'!S747</f>
        <v>4</v>
      </c>
      <c r="R768" s="32">
        <f>'Link types'!T747</f>
        <v>50</v>
      </c>
      <c r="S768" s="32">
        <f>'Link types'!U747</f>
        <v>50</v>
      </c>
      <c r="T768" s="32">
        <f>'Link types'!V747</f>
        <v>50</v>
      </c>
      <c r="U768" s="32">
        <f>'Link types'!W747</f>
        <v>1</v>
      </c>
      <c r="V768" s="32">
        <f>'Link types'!X747</f>
        <v>1.2</v>
      </c>
      <c r="W768" s="32">
        <f>'Link types'!Y747</f>
        <v>1</v>
      </c>
      <c r="X768" s="32" t="str">
        <f>'Link types'!Z747</f>
        <v>Tertiary Link: Slip road (ramp) connecting to a tertiary road ("Kreisstraße")</v>
      </c>
      <c r="Y768" s="32"/>
    </row>
    <row r="769" spans="1:25" x14ac:dyDescent="0.25">
      <c r="A769" s="32">
        <f>'Link types'!B748</f>
        <v>846</v>
      </c>
      <c r="B769" s="32">
        <f>'Link types'!C748</f>
        <v>51</v>
      </c>
      <c r="C769" s="32" t="str">
        <f>'Link types'!D748</f>
        <v>Link Te L1 V40</v>
      </c>
      <c r="D769" s="32">
        <f>'Link types'!E748</f>
        <v>1</v>
      </c>
      <c r="E769" s="32">
        <f>'Link types'!F748</f>
        <v>5</v>
      </c>
      <c r="F769" s="32" t="str">
        <f>'Link types'!G748</f>
        <v>BIKE,BUS,MINIBUS,CAR,HGV,PUTW,WALK</v>
      </c>
      <c r="G769" s="32">
        <f>'Link types'!H748</f>
        <v>1</v>
      </c>
      <c r="H769" s="32">
        <f>'Link types'!I748</f>
        <v>300</v>
      </c>
      <c r="I769" s="32">
        <f>'Link types'!J748</f>
        <v>40</v>
      </c>
      <c r="J769" s="32">
        <f>'Link types'!K748</f>
        <v>1</v>
      </c>
      <c r="K769" s="32">
        <f>'Link types'!M748</f>
        <v>20</v>
      </c>
      <c r="L769" s="32">
        <f>'Link types'!N748</f>
        <v>130</v>
      </c>
      <c r="M769" s="32">
        <f>'Link types'!O748</f>
        <v>100</v>
      </c>
      <c r="N769" s="32">
        <f>'Link types'!P748</f>
        <v>4</v>
      </c>
      <c r="O769" s="32">
        <f>'Link types'!Q748</f>
        <v>80</v>
      </c>
      <c r="P769" s="32">
        <f>'Link types'!R748</f>
        <v>50</v>
      </c>
      <c r="Q769" s="32">
        <f>'Link types'!S748</f>
        <v>4</v>
      </c>
      <c r="R769" s="32">
        <f>'Link types'!T748</f>
        <v>50</v>
      </c>
      <c r="S769" s="32">
        <f>'Link types'!U748</f>
        <v>50</v>
      </c>
      <c r="T769" s="32">
        <f>'Link types'!V748</f>
        <v>50</v>
      </c>
      <c r="U769" s="32">
        <f>'Link types'!W748</f>
        <v>1</v>
      </c>
      <c r="V769" s="32">
        <f>'Link types'!X748</f>
        <v>1.2</v>
      </c>
      <c r="W769" s="32">
        <f>'Link types'!Y748</f>
        <v>1</v>
      </c>
      <c r="X769" s="32" t="str">
        <f>'Link types'!Z748</f>
        <v>Tertiary Link: Slip road (ramp) connecting to a tertiary road ("Kreisstraße")</v>
      </c>
      <c r="Y769" s="32"/>
    </row>
    <row r="770" spans="1:25" x14ac:dyDescent="0.25">
      <c r="A770" s="32">
        <f>'Link types'!B749</f>
        <v>847</v>
      </c>
      <c r="B770" s="32">
        <f>'Link types'!C749</f>
        <v>51</v>
      </c>
      <c r="C770" s="32" t="str">
        <f>'Link types'!D749</f>
        <v>free</v>
      </c>
      <c r="D770" s="32">
        <f>'Link types'!E749</f>
        <v>1</v>
      </c>
      <c r="E770" s="32">
        <f>'Link types'!F749</f>
        <v>1000</v>
      </c>
      <c r="F770" s="32" t="str">
        <f>'Link types'!G749</f>
        <v/>
      </c>
      <c r="G770" s="32">
        <f>'Link types'!H749</f>
        <v>0</v>
      </c>
      <c r="H770" s="32">
        <f>'Link types'!I749</f>
        <v>0</v>
      </c>
      <c r="I770" s="32">
        <f>'Link types'!J749</f>
        <v>0</v>
      </c>
      <c r="J770" s="32">
        <f>'Link types'!K749</f>
        <v>0</v>
      </c>
      <c r="K770" s="32">
        <f>'Link types'!M749</f>
        <v>0</v>
      </c>
      <c r="L770" s="32">
        <f>'Link types'!N749</f>
        <v>0</v>
      </c>
      <c r="M770" s="32">
        <f>'Link types'!O749</f>
        <v>0</v>
      </c>
      <c r="N770" s="32">
        <f>'Link types'!P749</f>
        <v>0</v>
      </c>
      <c r="O770" s="32">
        <f>'Link types'!Q749</f>
        <v>0</v>
      </c>
      <c r="P770" s="32">
        <f>'Link types'!R749</f>
        <v>0</v>
      </c>
      <c r="Q770" s="32">
        <f>'Link types'!S749</f>
        <v>0</v>
      </c>
      <c r="R770" s="32">
        <f>'Link types'!T749</f>
        <v>0</v>
      </c>
      <c r="S770" s="32">
        <f>'Link types'!U749</f>
        <v>0</v>
      </c>
      <c r="T770" s="32">
        <f>'Link types'!V749</f>
        <v>0</v>
      </c>
      <c r="U770" s="32">
        <f>'Link types'!W749</f>
        <v>10</v>
      </c>
      <c r="V770" s="32">
        <f>'Link types'!X749</f>
        <v>10</v>
      </c>
      <c r="W770" s="32">
        <f>'Link types'!Y749</f>
        <v>10</v>
      </c>
      <c r="X770" s="32" t="str">
        <f>'Link types'!Z749</f>
        <v/>
      </c>
      <c r="Y770" s="32"/>
    </row>
    <row r="771" spans="1:25" x14ac:dyDescent="0.25">
      <c r="A771" s="32">
        <f>'Link types'!B750</f>
        <v>848</v>
      </c>
      <c r="B771" s="32">
        <f>'Link types'!C750</f>
        <v>51</v>
      </c>
      <c r="C771" s="32" t="str">
        <f>'Link types'!D750</f>
        <v>free</v>
      </c>
      <c r="D771" s="32">
        <f>'Link types'!E750</f>
        <v>1</v>
      </c>
      <c r="E771" s="32">
        <f>'Link types'!F750</f>
        <v>1000</v>
      </c>
      <c r="F771" s="32" t="str">
        <f>'Link types'!G750</f>
        <v/>
      </c>
      <c r="G771" s="32">
        <f>'Link types'!H750</f>
        <v>0</v>
      </c>
      <c r="H771" s="32">
        <f>'Link types'!I750</f>
        <v>0</v>
      </c>
      <c r="I771" s="32">
        <f>'Link types'!J750</f>
        <v>0</v>
      </c>
      <c r="J771" s="32">
        <f>'Link types'!K750</f>
        <v>0</v>
      </c>
      <c r="K771" s="32">
        <f>'Link types'!M750</f>
        <v>0</v>
      </c>
      <c r="L771" s="32">
        <f>'Link types'!N750</f>
        <v>0</v>
      </c>
      <c r="M771" s="32">
        <f>'Link types'!O750</f>
        <v>0</v>
      </c>
      <c r="N771" s="32">
        <f>'Link types'!P750</f>
        <v>0</v>
      </c>
      <c r="O771" s="32">
        <f>'Link types'!Q750</f>
        <v>0</v>
      </c>
      <c r="P771" s="32">
        <f>'Link types'!R750</f>
        <v>0</v>
      </c>
      <c r="Q771" s="32">
        <f>'Link types'!S750</f>
        <v>0</v>
      </c>
      <c r="R771" s="32">
        <f>'Link types'!T750</f>
        <v>0</v>
      </c>
      <c r="S771" s="32">
        <f>'Link types'!U750</f>
        <v>0</v>
      </c>
      <c r="T771" s="32">
        <f>'Link types'!V750</f>
        <v>0</v>
      </c>
      <c r="U771" s="32">
        <f>'Link types'!W750</f>
        <v>10</v>
      </c>
      <c r="V771" s="32">
        <f>'Link types'!X750</f>
        <v>10</v>
      </c>
      <c r="W771" s="32">
        <f>'Link types'!Y750</f>
        <v>10</v>
      </c>
      <c r="X771" s="32" t="str">
        <f>'Link types'!Z750</f>
        <v/>
      </c>
      <c r="Y771" s="32"/>
    </row>
    <row r="772" spans="1:25" x14ac:dyDescent="0.25">
      <c r="A772" s="32">
        <f>'Link types'!B751</f>
        <v>849</v>
      </c>
      <c r="B772" s="32">
        <f>'Link types'!C751</f>
        <v>51</v>
      </c>
      <c r="C772" s="32" t="str">
        <f>'Link types'!D751</f>
        <v>free</v>
      </c>
      <c r="D772" s="32">
        <f>'Link types'!E751</f>
        <v>1</v>
      </c>
      <c r="E772" s="32">
        <f>'Link types'!F751</f>
        <v>1000</v>
      </c>
      <c r="F772" s="32" t="str">
        <f>'Link types'!G751</f>
        <v/>
      </c>
      <c r="G772" s="32">
        <f>'Link types'!H751</f>
        <v>0</v>
      </c>
      <c r="H772" s="32">
        <f>'Link types'!I751</f>
        <v>0</v>
      </c>
      <c r="I772" s="32">
        <f>'Link types'!J751</f>
        <v>0</v>
      </c>
      <c r="J772" s="32">
        <f>'Link types'!K751</f>
        <v>0</v>
      </c>
      <c r="K772" s="32">
        <f>'Link types'!M751</f>
        <v>0</v>
      </c>
      <c r="L772" s="32">
        <f>'Link types'!N751</f>
        <v>0</v>
      </c>
      <c r="M772" s="32">
        <f>'Link types'!O751</f>
        <v>0</v>
      </c>
      <c r="N772" s="32">
        <f>'Link types'!P751</f>
        <v>0</v>
      </c>
      <c r="O772" s="32">
        <f>'Link types'!Q751</f>
        <v>0</v>
      </c>
      <c r="P772" s="32">
        <f>'Link types'!R751</f>
        <v>0</v>
      </c>
      <c r="Q772" s="32">
        <f>'Link types'!S751</f>
        <v>0</v>
      </c>
      <c r="R772" s="32">
        <f>'Link types'!T751</f>
        <v>0</v>
      </c>
      <c r="S772" s="32">
        <f>'Link types'!U751</f>
        <v>0</v>
      </c>
      <c r="T772" s="32">
        <f>'Link types'!V751</f>
        <v>0</v>
      </c>
      <c r="U772" s="32">
        <f>'Link types'!W751</f>
        <v>10</v>
      </c>
      <c r="V772" s="32">
        <f>'Link types'!X751</f>
        <v>10</v>
      </c>
      <c r="W772" s="32">
        <f>'Link types'!Y751</f>
        <v>10</v>
      </c>
      <c r="X772" s="32" t="str">
        <f>'Link types'!Z751</f>
        <v/>
      </c>
      <c r="Y772" s="32"/>
    </row>
    <row r="773" spans="1:25" x14ac:dyDescent="0.25">
      <c r="A773" s="32">
        <f>'Link types'!B752</f>
        <v>850</v>
      </c>
      <c r="B773" s="32">
        <f>'Link types'!C752</f>
        <v>80</v>
      </c>
      <c r="C773" s="32" t="str">
        <f>'Link types'!D752</f>
        <v>free</v>
      </c>
      <c r="D773" s="32">
        <f>'Link types'!E752</f>
        <v>1</v>
      </c>
      <c r="E773" s="32">
        <f>'Link types'!F752</f>
        <v>1000</v>
      </c>
      <c r="F773" s="32" t="str">
        <f>'Link types'!G752</f>
        <v/>
      </c>
      <c r="G773" s="32">
        <f>'Link types'!H752</f>
        <v>0</v>
      </c>
      <c r="H773" s="32">
        <f>'Link types'!I752</f>
        <v>0</v>
      </c>
      <c r="I773" s="32">
        <f>'Link types'!J752</f>
        <v>0</v>
      </c>
      <c r="J773" s="32">
        <f>'Link types'!K752</f>
        <v>0</v>
      </c>
      <c r="K773" s="32">
        <f>'Link types'!M752</f>
        <v>0</v>
      </c>
      <c r="L773" s="32">
        <f>'Link types'!N752</f>
        <v>0</v>
      </c>
      <c r="M773" s="32">
        <f>'Link types'!O752</f>
        <v>0</v>
      </c>
      <c r="N773" s="32">
        <f>'Link types'!P752</f>
        <v>0</v>
      </c>
      <c r="O773" s="32">
        <f>'Link types'!Q752</f>
        <v>0</v>
      </c>
      <c r="P773" s="32">
        <f>'Link types'!R752</f>
        <v>0</v>
      </c>
      <c r="Q773" s="32">
        <f>'Link types'!S752</f>
        <v>0</v>
      </c>
      <c r="R773" s="32">
        <f>'Link types'!T752</f>
        <v>0</v>
      </c>
      <c r="S773" s="32">
        <f>'Link types'!U752</f>
        <v>0</v>
      </c>
      <c r="T773" s="32">
        <f>'Link types'!V752</f>
        <v>0</v>
      </c>
      <c r="U773" s="32">
        <f>'Link types'!W752</f>
        <v>10</v>
      </c>
      <c r="V773" s="32">
        <f>'Link types'!X752</f>
        <v>10</v>
      </c>
      <c r="W773" s="32">
        <f>'Link types'!Y752</f>
        <v>10</v>
      </c>
      <c r="X773" s="32" t="str">
        <f>'Link types'!Z752</f>
        <v/>
      </c>
      <c r="Y773" s="32"/>
    </row>
    <row r="774" spans="1:25" x14ac:dyDescent="0.25">
      <c r="A774" s="32">
        <f>'Link types'!B753</f>
        <v>851</v>
      </c>
      <c r="B774" s="32">
        <f>'Link types'!C753</f>
        <v>80</v>
      </c>
      <c r="C774" s="32" t="str">
        <f>'Link types'!D753</f>
        <v>free</v>
      </c>
      <c r="D774" s="32">
        <f>'Link types'!E753</f>
        <v>1</v>
      </c>
      <c r="E774" s="32">
        <f>'Link types'!F753</f>
        <v>1000</v>
      </c>
      <c r="F774" s="32" t="str">
        <f>'Link types'!G753</f>
        <v/>
      </c>
      <c r="G774" s="32">
        <f>'Link types'!H753</f>
        <v>0</v>
      </c>
      <c r="H774" s="32">
        <f>'Link types'!I753</f>
        <v>0</v>
      </c>
      <c r="I774" s="32">
        <f>'Link types'!J753</f>
        <v>0</v>
      </c>
      <c r="J774" s="32">
        <f>'Link types'!K753</f>
        <v>0</v>
      </c>
      <c r="K774" s="32">
        <f>'Link types'!M753</f>
        <v>0</v>
      </c>
      <c r="L774" s="32">
        <f>'Link types'!N753</f>
        <v>0</v>
      </c>
      <c r="M774" s="32">
        <f>'Link types'!O753</f>
        <v>0</v>
      </c>
      <c r="N774" s="32">
        <f>'Link types'!P753</f>
        <v>0</v>
      </c>
      <c r="O774" s="32">
        <f>'Link types'!Q753</f>
        <v>0</v>
      </c>
      <c r="P774" s="32">
        <f>'Link types'!R753</f>
        <v>0</v>
      </c>
      <c r="Q774" s="32">
        <f>'Link types'!S753</f>
        <v>0</v>
      </c>
      <c r="R774" s="32">
        <f>'Link types'!T753</f>
        <v>0</v>
      </c>
      <c r="S774" s="32">
        <f>'Link types'!U753</f>
        <v>0</v>
      </c>
      <c r="T774" s="32">
        <f>'Link types'!V753</f>
        <v>0</v>
      </c>
      <c r="U774" s="32">
        <f>'Link types'!W753</f>
        <v>10</v>
      </c>
      <c r="V774" s="32">
        <f>'Link types'!X753</f>
        <v>10</v>
      </c>
      <c r="W774" s="32">
        <f>'Link types'!Y753</f>
        <v>10</v>
      </c>
      <c r="X774" s="32" t="str">
        <f>'Link types'!Z753</f>
        <v/>
      </c>
      <c r="Y774" s="32"/>
    </row>
    <row r="775" spans="1:25" x14ac:dyDescent="0.25">
      <c r="A775" s="32">
        <f>'Link types'!B754</f>
        <v>852</v>
      </c>
      <c r="B775" s="32">
        <f>'Link types'!C754</f>
        <v>80</v>
      </c>
      <c r="C775" s="32" t="str">
        <f>'Link types'!D754</f>
        <v>free</v>
      </c>
      <c r="D775" s="32">
        <f>'Link types'!E754</f>
        <v>1</v>
      </c>
      <c r="E775" s="32">
        <f>'Link types'!F754</f>
        <v>1000</v>
      </c>
      <c r="F775" s="32" t="str">
        <f>'Link types'!G754</f>
        <v/>
      </c>
      <c r="G775" s="32">
        <f>'Link types'!H754</f>
        <v>0</v>
      </c>
      <c r="H775" s="32">
        <f>'Link types'!I754</f>
        <v>0</v>
      </c>
      <c r="I775" s="32">
        <f>'Link types'!J754</f>
        <v>0</v>
      </c>
      <c r="J775" s="32">
        <f>'Link types'!K754</f>
        <v>0</v>
      </c>
      <c r="K775" s="32">
        <f>'Link types'!M754</f>
        <v>0</v>
      </c>
      <c r="L775" s="32">
        <f>'Link types'!N754</f>
        <v>0</v>
      </c>
      <c r="M775" s="32">
        <f>'Link types'!O754</f>
        <v>0</v>
      </c>
      <c r="N775" s="32">
        <f>'Link types'!P754</f>
        <v>0</v>
      </c>
      <c r="O775" s="32">
        <f>'Link types'!Q754</f>
        <v>0</v>
      </c>
      <c r="P775" s="32">
        <f>'Link types'!R754</f>
        <v>0</v>
      </c>
      <c r="Q775" s="32">
        <f>'Link types'!S754</f>
        <v>0</v>
      </c>
      <c r="R775" s="32">
        <f>'Link types'!T754</f>
        <v>0</v>
      </c>
      <c r="S775" s="32">
        <f>'Link types'!U754</f>
        <v>0</v>
      </c>
      <c r="T775" s="32">
        <f>'Link types'!V754</f>
        <v>0</v>
      </c>
      <c r="U775" s="32">
        <f>'Link types'!W754</f>
        <v>10</v>
      </c>
      <c r="V775" s="32">
        <f>'Link types'!X754</f>
        <v>10</v>
      </c>
      <c r="W775" s="32">
        <f>'Link types'!Y754</f>
        <v>10</v>
      </c>
      <c r="X775" s="32" t="str">
        <f>'Link types'!Z754</f>
        <v/>
      </c>
      <c r="Y775" s="32"/>
    </row>
    <row r="776" spans="1:25" x14ac:dyDescent="0.25">
      <c r="A776" s="32">
        <f>'Link types'!B755</f>
        <v>853</v>
      </c>
      <c r="B776" s="32">
        <f>'Link types'!C755</f>
        <v>80</v>
      </c>
      <c r="C776" s="32" t="str">
        <f>'Link types'!D755</f>
        <v>free</v>
      </c>
      <c r="D776" s="32">
        <f>'Link types'!E755</f>
        <v>1</v>
      </c>
      <c r="E776" s="32">
        <f>'Link types'!F755</f>
        <v>1000</v>
      </c>
      <c r="F776" s="32" t="str">
        <f>'Link types'!G755</f>
        <v/>
      </c>
      <c r="G776" s="32">
        <f>'Link types'!H755</f>
        <v>0</v>
      </c>
      <c r="H776" s="32">
        <f>'Link types'!I755</f>
        <v>0</v>
      </c>
      <c r="I776" s="32">
        <f>'Link types'!J755</f>
        <v>0</v>
      </c>
      <c r="J776" s="32">
        <f>'Link types'!K755</f>
        <v>0</v>
      </c>
      <c r="K776" s="32">
        <f>'Link types'!M755</f>
        <v>0</v>
      </c>
      <c r="L776" s="32">
        <f>'Link types'!N755</f>
        <v>0</v>
      </c>
      <c r="M776" s="32">
        <f>'Link types'!O755</f>
        <v>0</v>
      </c>
      <c r="N776" s="32">
        <f>'Link types'!P755</f>
        <v>0</v>
      </c>
      <c r="O776" s="32">
        <f>'Link types'!Q755</f>
        <v>0</v>
      </c>
      <c r="P776" s="32">
        <f>'Link types'!R755</f>
        <v>0</v>
      </c>
      <c r="Q776" s="32">
        <f>'Link types'!S755</f>
        <v>0</v>
      </c>
      <c r="R776" s="32">
        <f>'Link types'!T755</f>
        <v>0</v>
      </c>
      <c r="S776" s="32">
        <f>'Link types'!U755</f>
        <v>0</v>
      </c>
      <c r="T776" s="32">
        <f>'Link types'!V755</f>
        <v>0</v>
      </c>
      <c r="U776" s="32">
        <f>'Link types'!W755</f>
        <v>10</v>
      </c>
      <c r="V776" s="32">
        <f>'Link types'!X755</f>
        <v>10</v>
      </c>
      <c r="W776" s="32">
        <f>'Link types'!Y755</f>
        <v>10</v>
      </c>
      <c r="X776" s="32" t="str">
        <f>'Link types'!Z755</f>
        <v/>
      </c>
      <c r="Y776" s="32"/>
    </row>
    <row r="777" spans="1:25" x14ac:dyDescent="0.25">
      <c r="A777" s="32">
        <f>'Link types'!B756</f>
        <v>854</v>
      </c>
      <c r="B777" s="32">
        <f>'Link types'!C756</f>
        <v>80</v>
      </c>
      <c r="C777" s="32" t="str">
        <f>'Link types'!D756</f>
        <v>free</v>
      </c>
      <c r="D777" s="32">
        <f>'Link types'!E756</f>
        <v>1</v>
      </c>
      <c r="E777" s="32">
        <f>'Link types'!F756</f>
        <v>1000</v>
      </c>
      <c r="F777" s="32" t="str">
        <f>'Link types'!G756</f>
        <v/>
      </c>
      <c r="G777" s="32">
        <f>'Link types'!H756</f>
        <v>0</v>
      </c>
      <c r="H777" s="32">
        <f>'Link types'!I756</f>
        <v>0</v>
      </c>
      <c r="I777" s="32">
        <f>'Link types'!J756</f>
        <v>0</v>
      </c>
      <c r="J777" s="32">
        <f>'Link types'!K756</f>
        <v>0</v>
      </c>
      <c r="K777" s="32">
        <f>'Link types'!M756</f>
        <v>0</v>
      </c>
      <c r="L777" s="32">
        <f>'Link types'!N756</f>
        <v>0</v>
      </c>
      <c r="M777" s="32">
        <f>'Link types'!O756</f>
        <v>0</v>
      </c>
      <c r="N777" s="32">
        <f>'Link types'!P756</f>
        <v>0</v>
      </c>
      <c r="O777" s="32">
        <f>'Link types'!Q756</f>
        <v>0</v>
      </c>
      <c r="P777" s="32">
        <f>'Link types'!R756</f>
        <v>0</v>
      </c>
      <c r="Q777" s="32">
        <f>'Link types'!S756</f>
        <v>0</v>
      </c>
      <c r="R777" s="32">
        <f>'Link types'!T756</f>
        <v>0</v>
      </c>
      <c r="S777" s="32">
        <f>'Link types'!U756</f>
        <v>0</v>
      </c>
      <c r="T777" s="32">
        <f>'Link types'!V756</f>
        <v>0</v>
      </c>
      <c r="U777" s="32">
        <f>'Link types'!W756</f>
        <v>10</v>
      </c>
      <c r="V777" s="32">
        <f>'Link types'!X756</f>
        <v>10</v>
      </c>
      <c r="W777" s="32">
        <f>'Link types'!Y756</f>
        <v>10</v>
      </c>
      <c r="X777" s="32" t="str">
        <f>'Link types'!Z756</f>
        <v/>
      </c>
      <c r="Y777" s="32"/>
    </row>
    <row r="778" spans="1:25" x14ac:dyDescent="0.25">
      <c r="A778" s="32">
        <f>'Link types'!B757</f>
        <v>855</v>
      </c>
      <c r="B778" s="32">
        <f>'Link types'!C757</f>
        <v>80</v>
      </c>
      <c r="C778" s="32" t="str">
        <f>'Link types'!D757</f>
        <v>free</v>
      </c>
      <c r="D778" s="32">
        <f>'Link types'!E757</f>
        <v>1</v>
      </c>
      <c r="E778" s="32">
        <f>'Link types'!F757</f>
        <v>1000</v>
      </c>
      <c r="F778" s="32" t="str">
        <f>'Link types'!G757</f>
        <v/>
      </c>
      <c r="G778" s="32">
        <f>'Link types'!H757</f>
        <v>0</v>
      </c>
      <c r="H778" s="32">
        <f>'Link types'!I757</f>
        <v>0</v>
      </c>
      <c r="I778" s="32">
        <f>'Link types'!J757</f>
        <v>0</v>
      </c>
      <c r="J778" s="32">
        <f>'Link types'!K757</f>
        <v>0</v>
      </c>
      <c r="K778" s="32">
        <f>'Link types'!M757</f>
        <v>0</v>
      </c>
      <c r="L778" s="32">
        <f>'Link types'!N757</f>
        <v>0</v>
      </c>
      <c r="M778" s="32">
        <f>'Link types'!O757</f>
        <v>0</v>
      </c>
      <c r="N778" s="32">
        <f>'Link types'!P757</f>
        <v>0</v>
      </c>
      <c r="O778" s="32">
        <f>'Link types'!Q757</f>
        <v>0</v>
      </c>
      <c r="P778" s="32">
        <f>'Link types'!R757</f>
        <v>0</v>
      </c>
      <c r="Q778" s="32">
        <f>'Link types'!S757</f>
        <v>0</v>
      </c>
      <c r="R778" s="32">
        <f>'Link types'!T757</f>
        <v>0</v>
      </c>
      <c r="S778" s="32">
        <f>'Link types'!U757</f>
        <v>0</v>
      </c>
      <c r="T778" s="32">
        <f>'Link types'!V757</f>
        <v>0</v>
      </c>
      <c r="U778" s="32">
        <f>'Link types'!W757</f>
        <v>10</v>
      </c>
      <c r="V778" s="32">
        <f>'Link types'!X757</f>
        <v>10</v>
      </c>
      <c r="W778" s="32">
        <f>'Link types'!Y757</f>
        <v>10</v>
      </c>
      <c r="X778" s="32" t="str">
        <f>'Link types'!Z757</f>
        <v/>
      </c>
      <c r="Y778" s="32"/>
    </row>
    <row r="779" spans="1:25" x14ac:dyDescent="0.25">
      <c r="A779" s="32">
        <f>'Link types'!B758</f>
        <v>856</v>
      </c>
      <c r="B779" s="32">
        <f>'Link types'!C758</f>
        <v>80</v>
      </c>
      <c r="C779" s="32" t="str">
        <f>'Link types'!D758</f>
        <v>free</v>
      </c>
      <c r="D779" s="32">
        <f>'Link types'!E758</f>
        <v>1</v>
      </c>
      <c r="E779" s="32">
        <f>'Link types'!F758</f>
        <v>1000</v>
      </c>
      <c r="F779" s="32" t="str">
        <f>'Link types'!G758</f>
        <v/>
      </c>
      <c r="G779" s="32">
        <f>'Link types'!H758</f>
        <v>0</v>
      </c>
      <c r="H779" s="32">
        <f>'Link types'!I758</f>
        <v>0</v>
      </c>
      <c r="I779" s="32">
        <f>'Link types'!J758</f>
        <v>0</v>
      </c>
      <c r="J779" s="32">
        <f>'Link types'!K758</f>
        <v>0</v>
      </c>
      <c r="K779" s="32">
        <f>'Link types'!M758</f>
        <v>0</v>
      </c>
      <c r="L779" s="32">
        <f>'Link types'!N758</f>
        <v>0</v>
      </c>
      <c r="M779" s="32">
        <f>'Link types'!O758</f>
        <v>0</v>
      </c>
      <c r="N779" s="32">
        <f>'Link types'!P758</f>
        <v>0</v>
      </c>
      <c r="O779" s="32">
        <f>'Link types'!Q758</f>
        <v>0</v>
      </c>
      <c r="P779" s="32">
        <f>'Link types'!R758</f>
        <v>0</v>
      </c>
      <c r="Q779" s="32">
        <f>'Link types'!S758</f>
        <v>0</v>
      </c>
      <c r="R779" s="32">
        <f>'Link types'!T758</f>
        <v>0</v>
      </c>
      <c r="S779" s="32">
        <f>'Link types'!U758</f>
        <v>0</v>
      </c>
      <c r="T779" s="32">
        <f>'Link types'!V758</f>
        <v>0</v>
      </c>
      <c r="U779" s="32">
        <f>'Link types'!W758</f>
        <v>10</v>
      </c>
      <c r="V779" s="32">
        <f>'Link types'!X758</f>
        <v>10</v>
      </c>
      <c r="W779" s="32">
        <f>'Link types'!Y758</f>
        <v>10</v>
      </c>
      <c r="X779" s="32" t="str">
        <f>'Link types'!Z758</f>
        <v/>
      </c>
      <c r="Y779" s="32"/>
    </row>
    <row r="780" spans="1:25" x14ac:dyDescent="0.25">
      <c r="A780" s="32">
        <f>'Link types'!B759</f>
        <v>857</v>
      </c>
      <c r="B780" s="32">
        <f>'Link types'!C759</f>
        <v>80</v>
      </c>
      <c r="C780" s="32" t="str">
        <f>'Link types'!D759</f>
        <v>free</v>
      </c>
      <c r="D780" s="32">
        <f>'Link types'!E759</f>
        <v>1</v>
      </c>
      <c r="E780" s="32">
        <f>'Link types'!F759</f>
        <v>1000</v>
      </c>
      <c r="F780" s="32" t="str">
        <f>'Link types'!G759</f>
        <v/>
      </c>
      <c r="G780" s="32">
        <f>'Link types'!H759</f>
        <v>0</v>
      </c>
      <c r="H780" s="32">
        <f>'Link types'!I759</f>
        <v>0</v>
      </c>
      <c r="I780" s="32">
        <f>'Link types'!J759</f>
        <v>0</v>
      </c>
      <c r="J780" s="32">
        <f>'Link types'!K759</f>
        <v>0</v>
      </c>
      <c r="K780" s="32">
        <f>'Link types'!M759</f>
        <v>0</v>
      </c>
      <c r="L780" s="32">
        <f>'Link types'!N759</f>
        <v>0</v>
      </c>
      <c r="M780" s="32">
        <f>'Link types'!O759</f>
        <v>0</v>
      </c>
      <c r="N780" s="32">
        <f>'Link types'!P759</f>
        <v>0</v>
      </c>
      <c r="O780" s="32">
        <f>'Link types'!Q759</f>
        <v>0</v>
      </c>
      <c r="P780" s="32">
        <f>'Link types'!R759</f>
        <v>0</v>
      </c>
      <c r="Q780" s="32">
        <f>'Link types'!S759</f>
        <v>0</v>
      </c>
      <c r="R780" s="32">
        <f>'Link types'!T759</f>
        <v>0</v>
      </c>
      <c r="S780" s="32">
        <f>'Link types'!U759</f>
        <v>0</v>
      </c>
      <c r="T780" s="32">
        <f>'Link types'!V759</f>
        <v>0</v>
      </c>
      <c r="U780" s="32">
        <f>'Link types'!W759</f>
        <v>10</v>
      </c>
      <c r="V780" s="32">
        <f>'Link types'!X759</f>
        <v>10</v>
      </c>
      <c r="W780" s="32">
        <f>'Link types'!Y759</f>
        <v>10</v>
      </c>
      <c r="X780" s="32" t="str">
        <f>'Link types'!Z759</f>
        <v/>
      </c>
      <c r="Y780" s="32"/>
    </row>
    <row r="781" spans="1:25" x14ac:dyDescent="0.25">
      <c r="A781" s="32">
        <f>'Link types'!B760</f>
        <v>858</v>
      </c>
      <c r="B781" s="32">
        <f>'Link types'!C760</f>
        <v>80</v>
      </c>
      <c r="C781" s="32" t="str">
        <f>'Link types'!D760</f>
        <v>free</v>
      </c>
      <c r="D781" s="32">
        <f>'Link types'!E760</f>
        <v>1</v>
      </c>
      <c r="E781" s="32">
        <f>'Link types'!F760</f>
        <v>1000</v>
      </c>
      <c r="F781" s="32" t="str">
        <f>'Link types'!G760</f>
        <v/>
      </c>
      <c r="G781" s="32">
        <f>'Link types'!H760</f>
        <v>0</v>
      </c>
      <c r="H781" s="32">
        <f>'Link types'!I760</f>
        <v>0</v>
      </c>
      <c r="I781" s="32">
        <f>'Link types'!J760</f>
        <v>0</v>
      </c>
      <c r="J781" s="32">
        <f>'Link types'!K760</f>
        <v>0</v>
      </c>
      <c r="K781" s="32">
        <f>'Link types'!M760</f>
        <v>0</v>
      </c>
      <c r="L781" s="32">
        <f>'Link types'!N760</f>
        <v>0</v>
      </c>
      <c r="M781" s="32">
        <f>'Link types'!O760</f>
        <v>0</v>
      </c>
      <c r="N781" s="32">
        <f>'Link types'!P760</f>
        <v>0</v>
      </c>
      <c r="O781" s="32">
        <f>'Link types'!Q760</f>
        <v>0</v>
      </c>
      <c r="P781" s="32">
        <f>'Link types'!R760</f>
        <v>0</v>
      </c>
      <c r="Q781" s="32">
        <f>'Link types'!S760</f>
        <v>0</v>
      </c>
      <c r="R781" s="32">
        <f>'Link types'!T760</f>
        <v>0</v>
      </c>
      <c r="S781" s="32">
        <f>'Link types'!U760</f>
        <v>0</v>
      </c>
      <c r="T781" s="32">
        <f>'Link types'!V760</f>
        <v>0</v>
      </c>
      <c r="U781" s="32">
        <f>'Link types'!W760</f>
        <v>10</v>
      </c>
      <c r="V781" s="32">
        <f>'Link types'!X760</f>
        <v>10</v>
      </c>
      <c r="W781" s="32">
        <f>'Link types'!Y760</f>
        <v>10</v>
      </c>
      <c r="X781" s="32" t="str">
        <f>'Link types'!Z760</f>
        <v/>
      </c>
      <c r="Y781" s="32"/>
    </row>
    <row r="782" spans="1:25" x14ac:dyDescent="0.25">
      <c r="A782" s="32">
        <f>'Link types'!B761</f>
        <v>859</v>
      </c>
      <c r="B782" s="32">
        <f>'Link types'!C761</f>
        <v>80</v>
      </c>
      <c r="C782" s="32" t="str">
        <f>'Link types'!D761</f>
        <v>free</v>
      </c>
      <c r="D782" s="32">
        <f>'Link types'!E761</f>
        <v>1</v>
      </c>
      <c r="E782" s="32">
        <f>'Link types'!F761</f>
        <v>1000</v>
      </c>
      <c r="F782" s="32" t="str">
        <f>'Link types'!G761</f>
        <v/>
      </c>
      <c r="G782" s="32">
        <f>'Link types'!H761</f>
        <v>0</v>
      </c>
      <c r="H782" s="32">
        <f>'Link types'!I761</f>
        <v>0</v>
      </c>
      <c r="I782" s="32">
        <f>'Link types'!J761</f>
        <v>0</v>
      </c>
      <c r="J782" s="32">
        <f>'Link types'!K761</f>
        <v>0</v>
      </c>
      <c r="K782" s="32">
        <f>'Link types'!M761</f>
        <v>0</v>
      </c>
      <c r="L782" s="32">
        <f>'Link types'!N761</f>
        <v>0</v>
      </c>
      <c r="M782" s="32">
        <f>'Link types'!O761</f>
        <v>0</v>
      </c>
      <c r="N782" s="32">
        <f>'Link types'!P761</f>
        <v>0</v>
      </c>
      <c r="O782" s="32">
        <f>'Link types'!Q761</f>
        <v>0</v>
      </c>
      <c r="P782" s="32">
        <f>'Link types'!R761</f>
        <v>0</v>
      </c>
      <c r="Q782" s="32">
        <f>'Link types'!S761</f>
        <v>0</v>
      </c>
      <c r="R782" s="32">
        <f>'Link types'!T761</f>
        <v>0</v>
      </c>
      <c r="S782" s="32">
        <f>'Link types'!U761</f>
        <v>0</v>
      </c>
      <c r="T782" s="32">
        <f>'Link types'!V761</f>
        <v>0</v>
      </c>
      <c r="U782" s="32">
        <f>'Link types'!W761</f>
        <v>10</v>
      </c>
      <c r="V782" s="32">
        <f>'Link types'!X761</f>
        <v>10</v>
      </c>
      <c r="W782" s="32">
        <f>'Link types'!Y761</f>
        <v>10</v>
      </c>
      <c r="X782" s="32" t="str">
        <f>'Link types'!Z761</f>
        <v/>
      </c>
      <c r="Y782" s="32"/>
    </row>
    <row r="783" spans="1:25" x14ac:dyDescent="0.25">
      <c r="A783" s="32">
        <f>'Link types'!B762</f>
        <v>860</v>
      </c>
      <c r="B783" s="32">
        <f>'Link types'!C762</f>
        <v>80</v>
      </c>
      <c r="C783" s="32" t="str">
        <f>'Link types'!D762</f>
        <v>free</v>
      </c>
      <c r="D783" s="32">
        <f>'Link types'!E762</f>
        <v>1</v>
      </c>
      <c r="E783" s="32">
        <f>'Link types'!F762</f>
        <v>1000</v>
      </c>
      <c r="F783" s="32" t="str">
        <f>'Link types'!G762</f>
        <v/>
      </c>
      <c r="G783" s="32">
        <f>'Link types'!H762</f>
        <v>0</v>
      </c>
      <c r="H783" s="32">
        <f>'Link types'!I762</f>
        <v>0</v>
      </c>
      <c r="I783" s="32">
        <f>'Link types'!J762</f>
        <v>0</v>
      </c>
      <c r="J783" s="32">
        <f>'Link types'!K762</f>
        <v>0</v>
      </c>
      <c r="K783" s="32">
        <f>'Link types'!M762</f>
        <v>0</v>
      </c>
      <c r="L783" s="32">
        <f>'Link types'!N762</f>
        <v>0</v>
      </c>
      <c r="M783" s="32">
        <f>'Link types'!O762</f>
        <v>0</v>
      </c>
      <c r="N783" s="32">
        <f>'Link types'!P762</f>
        <v>0</v>
      </c>
      <c r="O783" s="32">
        <f>'Link types'!Q762</f>
        <v>0</v>
      </c>
      <c r="P783" s="32">
        <f>'Link types'!R762</f>
        <v>0</v>
      </c>
      <c r="Q783" s="32">
        <f>'Link types'!S762</f>
        <v>0</v>
      </c>
      <c r="R783" s="32">
        <f>'Link types'!T762</f>
        <v>0</v>
      </c>
      <c r="S783" s="32">
        <f>'Link types'!U762</f>
        <v>0</v>
      </c>
      <c r="T783" s="32">
        <f>'Link types'!V762</f>
        <v>0</v>
      </c>
      <c r="U783" s="32">
        <f>'Link types'!W762</f>
        <v>10</v>
      </c>
      <c r="V783" s="32">
        <f>'Link types'!X762</f>
        <v>10</v>
      </c>
      <c r="W783" s="32">
        <f>'Link types'!Y762</f>
        <v>10</v>
      </c>
      <c r="X783" s="32" t="str">
        <f>'Link types'!Z762</f>
        <v/>
      </c>
      <c r="Y783" s="32"/>
    </row>
    <row r="784" spans="1:25" x14ac:dyDescent="0.25">
      <c r="A784" s="32">
        <f>'Link types'!B763</f>
        <v>861</v>
      </c>
      <c r="B784" s="32">
        <f>'Link types'!C763</f>
        <v>80</v>
      </c>
      <c r="C784" s="32" t="str">
        <f>'Link types'!D763</f>
        <v>free</v>
      </c>
      <c r="D784" s="32">
        <f>'Link types'!E763</f>
        <v>1</v>
      </c>
      <c r="E784" s="32">
        <f>'Link types'!F763</f>
        <v>1000</v>
      </c>
      <c r="F784" s="32" t="str">
        <f>'Link types'!G763</f>
        <v/>
      </c>
      <c r="G784" s="32">
        <f>'Link types'!H763</f>
        <v>0</v>
      </c>
      <c r="H784" s="32">
        <f>'Link types'!I763</f>
        <v>0</v>
      </c>
      <c r="I784" s="32">
        <f>'Link types'!J763</f>
        <v>0</v>
      </c>
      <c r="J784" s="32">
        <f>'Link types'!K763</f>
        <v>0</v>
      </c>
      <c r="K784" s="32">
        <f>'Link types'!M763</f>
        <v>0</v>
      </c>
      <c r="L784" s="32">
        <f>'Link types'!N763</f>
        <v>0</v>
      </c>
      <c r="M784" s="32">
        <f>'Link types'!O763</f>
        <v>0</v>
      </c>
      <c r="N784" s="32">
        <f>'Link types'!P763</f>
        <v>0</v>
      </c>
      <c r="O784" s="32">
        <f>'Link types'!Q763</f>
        <v>0</v>
      </c>
      <c r="P784" s="32">
        <f>'Link types'!R763</f>
        <v>0</v>
      </c>
      <c r="Q784" s="32">
        <f>'Link types'!S763</f>
        <v>0</v>
      </c>
      <c r="R784" s="32">
        <f>'Link types'!T763</f>
        <v>0</v>
      </c>
      <c r="S784" s="32">
        <f>'Link types'!U763</f>
        <v>0</v>
      </c>
      <c r="T784" s="32">
        <f>'Link types'!V763</f>
        <v>0</v>
      </c>
      <c r="U784" s="32">
        <f>'Link types'!W763</f>
        <v>10</v>
      </c>
      <c r="V784" s="32">
        <f>'Link types'!X763</f>
        <v>10</v>
      </c>
      <c r="W784" s="32">
        <f>'Link types'!Y763</f>
        <v>10</v>
      </c>
      <c r="X784" s="32" t="str">
        <f>'Link types'!Z763</f>
        <v/>
      </c>
      <c r="Y784" s="32"/>
    </row>
    <row r="785" spans="1:25" x14ac:dyDescent="0.25">
      <c r="A785" s="32">
        <f>'Link types'!B764</f>
        <v>862</v>
      </c>
      <c r="B785" s="32">
        <f>'Link types'!C764</f>
        <v>80</v>
      </c>
      <c r="C785" s="32" t="str">
        <f>'Link types'!D764</f>
        <v>free</v>
      </c>
      <c r="D785" s="32">
        <f>'Link types'!E764</f>
        <v>1</v>
      </c>
      <c r="E785" s="32">
        <f>'Link types'!F764</f>
        <v>1000</v>
      </c>
      <c r="F785" s="32" t="str">
        <f>'Link types'!G764</f>
        <v/>
      </c>
      <c r="G785" s="32">
        <f>'Link types'!H764</f>
        <v>0</v>
      </c>
      <c r="H785" s="32">
        <f>'Link types'!I764</f>
        <v>0</v>
      </c>
      <c r="I785" s="32">
        <f>'Link types'!J764</f>
        <v>0</v>
      </c>
      <c r="J785" s="32">
        <f>'Link types'!K764</f>
        <v>0</v>
      </c>
      <c r="K785" s="32">
        <f>'Link types'!M764</f>
        <v>0</v>
      </c>
      <c r="L785" s="32">
        <f>'Link types'!N764</f>
        <v>0</v>
      </c>
      <c r="M785" s="32">
        <f>'Link types'!O764</f>
        <v>0</v>
      </c>
      <c r="N785" s="32">
        <f>'Link types'!P764</f>
        <v>0</v>
      </c>
      <c r="O785" s="32">
        <f>'Link types'!Q764</f>
        <v>0</v>
      </c>
      <c r="P785" s="32">
        <f>'Link types'!R764</f>
        <v>0</v>
      </c>
      <c r="Q785" s="32">
        <f>'Link types'!S764</f>
        <v>0</v>
      </c>
      <c r="R785" s="32">
        <f>'Link types'!T764</f>
        <v>0</v>
      </c>
      <c r="S785" s="32">
        <f>'Link types'!U764</f>
        <v>0</v>
      </c>
      <c r="T785" s="32">
        <f>'Link types'!V764</f>
        <v>0</v>
      </c>
      <c r="U785" s="32">
        <f>'Link types'!W764</f>
        <v>10</v>
      </c>
      <c r="V785" s="32">
        <f>'Link types'!X764</f>
        <v>10</v>
      </c>
      <c r="W785" s="32">
        <f>'Link types'!Y764</f>
        <v>10</v>
      </c>
      <c r="X785" s="32" t="str">
        <f>'Link types'!Z764</f>
        <v/>
      </c>
      <c r="Y785" s="32"/>
    </row>
    <row r="786" spans="1:25" x14ac:dyDescent="0.25">
      <c r="A786" s="32">
        <f>'Link types'!B765</f>
        <v>863</v>
      </c>
      <c r="B786" s="32">
        <f>'Link types'!C765</f>
        <v>80</v>
      </c>
      <c r="C786" s="32" t="str">
        <f>'Link types'!D765</f>
        <v>free</v>
      </c>
      <c r="D786" s="32">
        <f>'Link types'!E765</f>
        <v>1</v>
      </c>
      <c r="E786" s="32">
        <f>'Link types'!F765</f>
        <v>1000</v>
      </c>
      <c r="F786" s="32" t="str">
        <f>'Link types'!G765</f>
        <v/>
      </c>
      <c r="G786" s="32">
        <f>'Link types'!H765</f>
        <v>0</v>
      </c>
      <c r="H786" s="32">
        <f>'Link types'!I765</f>
        <v>0</v>
      </c>
      <c r="I786" s="32">
        <f>'Link types'!J765</f>
        <v>0</v>
      </c>
      <c r="J786" s="32">
        <f>'Link types'!K765</f>
        <v>0</v>
      </c>
      <c r="K786" s="32">
        <f>'Link types'!M765</f>
        <v>0</v>
      </c>
      <c r="L786" s="32">
        <f>'Link types'!N765</f>
        <v>0</v>
      </c>
      <c r="M786" s="32">
        <f>'Link types'!O765</f>
        <v>0</v>
      </c>
      <c r="N786" s="32">
        <f>'Link types'!P765</f>
        <v>0</v>
      </c>
      <c r="O786" s="32">
        <f>'Link types'!Q765</f>
        <v>0</v>
      </c>
      <c r="P786" s="32">
        <f>'Link types'!R765</f>
        <v>0</v>
      </c>
      <c r="Q786" s="32">
        <f>'Link types'!S765</f>
        <v>0</v>
      </c>
      <c r="R786" s="32">
        <f>'Link types'!T765</f>
        <v>0</v>
      </c>
      <c r="S786" s="32">
        <f>'Link types'!U765</f>
        <v>0</v>
      </c>
      <c r="T786" s="32">
        <f>'Link types'!V765</f>
        <v>0</v>
      </c>
      <c r="U786" s="32">
        <f>'Link types'!W765</f>
        <v>10</v>
      </c>
      <c r="V786" s="32">
        <f>'Link types'!X765</f>
        <v>10</v>
      </c>
      <c r="W786" s="32">
        <f>'Link types'!Y765</f>
        <v>10</v>
      </c>
      <c r="X786" s="32" t="str">
        <f>'Link types'!Z765</f>
        <v/>
      </c>
      <c r="Y786" s="32"/>
    </row>
    <row r="787" spans="1:25" x14ac:dyDescent="0.25">
      <c r="A787" s="32">
        <f>'Link types'!B766</f>
        <v>864</v>
      </c>
      <c r="B787" s="32">
        <f>'Link types'!C766</f>
        <v>80</v>
      </c>
      <c r="C787" s="32" t="str">
        <f>'Link types'!D766</f>
        <v>free</v>
      </c>
      <c r="D787" s="32">
        <f>'Link types'!E766</f>
        <v>1</v>
      </c>
      <c r="E787" s="32">
        <f>'Link types'!F766</f>
        <v>1000</v>
      </c>
      <c r="F787" s="32" t="str">
        <f>'Link types'!G766</f>
        <v/>
      </c>
      <c r="G787" s="32">
        <f>'Link types'!H766</f>
        <v>0</v>
      </c>
      <c r="H787" s="32">
        <f>'Link types'!I766</f>
        <v>0</v>
      </c>
      <c r="I787" s="32">
        <f>'Link types'!J766</f>
        <v>0</v>
      </c>
      <c r="J787" s="32">
        <f>'Link types'!K766</f>
        <v>0</v>
      </c>
      <c r="K787" s="32">
        <f>'Link types'!M766</f>
        <v>0</v>
      </c>
      <c r="L787" s="32">
        <f>'Link types'!N766</f>
        <v>0</v>
      </c>
      <c r="M787" s="32">
        <f>'Link types'!O766</f>
        <v>0</v>
      </c>
      <c r="N787" s="32">
        <f>'Link types'!P766</f>
        <v>0</v>
      </c>
      <c r="O787" s="32">
        <f>'Link types'!Q766</f>
        <v>0</v>
      </c>
      <c r="P787" s="32">
        <f>'Link types'!R766</f>
        <v>0</v>
      </c>
      <c r="Q787" s="32">
        <f>'Link types'!S766</f>
        <v>0</v>
      </c>
      <c r="R787" s="32">
        <f>'Link types'!T766</f>
        <v>0</v>
      </c>
      <c r="S787" s="32">
        <f>'Link types'!U766</f>
        <v>0</v>
      </c>
      <c r="T787" s="32">
        <f>'Link types'!V766</f>
        <v>0</v>
      </c>
      <c r="U787" s="32">
        <f>'Link types'!W766</f>
        <v>10</v>
      </c>
      <c r="V787" s="32">
        <f>'Link types'!X766</f>
        <v>10</v>
      </c>
      <c r="W787" s="32">
        <f>'Link types'!Y766</f>
        <v>10</v>
      </c>
      <c r="X787" s="32" t="str">
        <f>'Link types'!Z766</f>
        <v/>
      </c>
      <c r="Y787" s="32"/>
    </row>
    <row r="788" spans="1:25" x14ac:dyDescent="0.25">
      <c r="A788" s="32">
        <f>'Link types'!B767</f>
        <v>865</v>
      </c>
      <c r="B788" s="32">
        <f>'Link types'!C767</f>
        <v>80</v>
      </c>
      <c r="C788" s="32" t="str">
        <f>'Link types'!D767</f>
        <v>free</v>
      </c>
      <c r="D788" s="32">
        <f>'Link types'!E767</f>
        <v>1</v>
      </c>
      <c r="E788" s="32">
        <f>'Link types'!F767</f>
        <v>1000</v>
      </c>
      <c r="F788" s="32" t="str">
        <f>'Link types'!G767</f>
        <v/>
      </c>
      <c r="G788" s="32">
        <f>'Link types'!H767</f>
        <v>0</v>
      </c>
      <c r="H788" s="32">
        <f>'Link types'!I767</f>
        <v>0</v>
      </c>
      <c r="I788" s="32">
        <f>'Link types'!J767</f>
        <v>0</v>
      </c>
      <c r="J788" s="32">
        <f>'Link types'!K767</f>
        <v>0</v>
      </c>
      <c r="K788" s="32">
        <f>'Link types'!M767</f>
        <v>0</v>
      </c>
      <c r="L788" s="32">
        <f>'Link types'!N767</f>
        <v>0</v>
      </c>
      <c r="M788" s="32">
        <f>'Link types'!O767</f>
        <v>0</v>
      </c>
      <c r="N788" s="32">
        <f>'Link types'!P767</f>
        <v>0</v>
      </c>
      <c r="O788" s="32">
        <f>'Link types'!Q767</f>
        <v>0</v>
      </c>
      <c r="P788" s="32">
        <f>'Link types'!R767</f>
        <v>0</v>
      </c>
      <c r="Q788" s="32">
        <f>'Link types'!S767</f>
        <v>0</v>
      </c>
      <c r="R788" s="32">
        <f>'Link types'!T767</f>
        <v>0</v>
      </c>
      <c r="S788" s="32">
        <f>'Link types'!U767</f>
        <v>0</v>
      </c>
      <c r="T788" s="32">
        <f>'Link types'!V767</f>
        <v>0</v>
      </c>
      <c r="U788" s="32">
        <f>'Link types'!W767</f>
        <v>10</v>
      </c>
      <c r="V788" s="32">
        <f>'Link types'!X767</f>
        <v>10</v>
      </c>
      <c r="W788" s="32">
        <f>'Link types'!Y767</f>
        <v>10</v>
      </c>
      <c r="X788" s="32" t="str">
        <f>'Link types'!Z767</f>
        <v/>
      </c>
      <c r="Y788" s="32"/>
    </row>
    <row r="789" spans="1:25" x14ac:dyDescent="0.25">
      <c r="A789" s="32">
        <f>'Link types'!B768</f>
        <v>866</v>
      </c>
      <c r="B789" s="32">
        <f>'Link types'!C768</f>
        <v>80</v>
      </c>
      <c r="C789" s="32" t="str">
        <f>'Link types'!D768</f>
        <v>free</v>
      </c>
      <c r="D789" s="32">
        <f>'Link types'!E768</f>
        <v>1</v>
      </c>
      <c r="E789" s="32">
        <f>'Link types'!F768</f>
        <v>1000</v>
      </c>
      <c r="F789" s="32" t="str">
        <f>'Link types'!G768</f>
        <v/>
      </c>
      <c r="G789" s="32">
        <f>'Link types'!H768</f>
        <v>0</v>
      </c>
      <c r="H789" s="32">
        <f>'Link types'!I768</f>
        <v>0</v>
      </c>
      <c r="I789" s="32">
        <f>'Link types'!J768</f>
        <v>0</v>
      </c>
      <c r="J789" s="32">
        <f>'Link types'!K768</f>
        <v>0</v>
      </c>
      <c r="K789" s="32">
        <f>'Link types'!M768</f>
        <v>0</v>
      </c>
      <c r="L789" s="32">
        <f>'Link types'!N768</f>
        <v>0</v>
      </c>
      <c r="M789" s="32">
        <f>'Link types'!O768</f>
        <v>0</v>
      </c>
      <c r="N789" s="32">
        <f>'Link types'!P768</f>
        <v>0</v>
      </c>
      <c r="O789" s="32">
        <f>'Link types'!Q768</f>
        <v>0</v>
      </c>
      <c r="P789" s="32">
        <f>'Link types'!R768</f>
        <v>0</v>
      </c>
      <c r="Q789" s="32">
        <f>'Link types'!S768</f>
        <v>0</v>
      </c>
      <c r="R789" s="32">
        <f>'Link types'!T768</f>
        <v>0</v>
      </c>
      <c r="S789" s="32">
        <f>'Link types'!U768</f>
        <v>0</v>
      </c>
      <c r="T789" s="32">
        <f>'Link types'!V768</f>
        <v>0</v>
      </c>
      <c r="U789" s="32">
        <f>'Link types'!W768</f>
        <v>10</v>
      </c>
      <c r="V789" s="32">
        <f>'Link types'!X768</f>
        <v>10</v>
      </c>
      <c r="W789" s="32">
        <f>'Link types'!Y768</f>
        <v>10</v>
      </c>
      <c r="X789" s="32" t="str">
        <f>'Link types'!Z768</f>
        <v/>
      </c>
      <c r="Y789" s="32"/>
    </row>
    <row r="790" spans="1:25" x14ac:dyDescent="0.25">
      <c r="A790" s="32">
        <f>'Link types'!B769</f>
        <v>867</v>
      </c>
      <c r="B790" s="32">
        <f>'Link types'!C769</f>
        <v>80</v>
      </c>
      <c r="C790" s="32" t="str">
        <f>'Link types'!D769</f>
        <v>free</v>
      </c>
      <c r="D790" s="32">
        <f>'Link types'!E769</f>
        <v>1</v>
      </c>
      <c r="E790" s="32">
        <f>'Link types'!F769</f>
        <v>1000</v>
      </c>
      <c r="F790" s="32" t="str">
        <f>'Link types'!G769</f>
        <v/>
      </c>
      <c r="G790" s="32">
        <f>'Link types'!H769</f>
        <v>0</v>
      </c>
      <c r="H790" s="32">
        <f>'Link types'!I769</f>
        <v>0</v>
      </c>
      <c r="I790" s="32">
        <f>'Link types'!J769</f>
        <v>0</v>
      </c>
      <c r="J790" s="32">
        <f>'Link types'!K769</f>
        <v>0</v>
      </c>
      <c r="K790" s="32">
        <f>'Link types'!M769</f>
        <v>0</v>
      </c>
      <c r="L790" s="32">
        <f>'Link types'!N769</f>
        <v>0</v>
      </c>
      <c r="M790" s="32">
        <f>'Link types'!O769</f>
        <v>0</v>
      </c>
      <c r="N790" s="32">
        <f>'Link types'!P769</f>
        <v>0</v>
      </c>
      <c r="O790" s="32">
        <f>'Link types'!Q769</f>
        <v>0</v>
      </c>
      <c r="P790" s="32">
        <f>'Link types'!R769</f>
        <v>0</v>
      </c>
      <c r="Q790" s="32">
        <f>'Link types'!S769</f>
        <v>0</v>
      </c>
      <c r="R790" s="32">
        <f>'Link types'!T769</f>
        <v>0</v>
      </c>
      <c r="S790" s="32">
        <f>'Link types'!U769</f>
        <v>0</v>
      </c>
      <c r="T790" s="32">
        <f>'Link types'!V769</f>
        <v>0</v>
      </c>
      <c r="U790" s="32">
        <f>'Link types'!W769</f>
        <v>10</v>
      </c>
      <c r="V790" s="32">
        <f>'Link types'!X769</f>
        <v>10</v>
      </c>
      <c r="W790" s="32">
        <f>'Link types'!Y769</f>
        <v>10</v>
      </c>
      <c r="X790" s="32" t="str">
        <f>'Link types'!Z769</f>
        <v/>
      </c>
      <c r="Y790" s="32"/>
    </row>
    <row r="791" spans="1:25" x14ac:dyDescent="0.25">
      <c r="A791" s="32">
        <f>'Link types'!B770</f>
        <v>868</v>
      </c>
      <c r="B791" s="32">
        <f>'Link types'!C770</f>
        <v>80</v>
      </c>
      <c r="C791" s="32" t="str">
        <f>'Link types'!D770</f>
        <v>free</v>
      </c>
      <c r="D791" s="32">
        <f>'Link types'!E770</f>
        <v>1</v>
      </c>
      <c r="E791" s="32">
        <f>'Link types'!F770</f>
        <v>1000</v>
      </c>
      <c r="F791" s="32" t="str">
        <f>'Link types'!G770</f>
        <v/>
      </c>
      <c r="G791" s="32">
        <f>'Link types'!H770</f>
        <v>0</v>
      </c>
      <c r="H791" s="32">
        <f>'Link types'!I770</f>
        <v>0</v>
      </c>
      <c r="I791" s="32">
        <f>'Link types'!J770</f>
        <v>0</v>
      </c>
      <c r="J791" s="32">
        <f>'Link types'!K770</f>
        <v>0</v>
      </c>
      <c r="K791" s="32">
        <f>'Link types'!M770</f>
        <v>0</v>
      </c>
      <c r="L791" s="32">
        <f>'Link types'!N770</f>
        <v>0</v>
      </c>
      <c r="M791" s="32">
        <f>'Link types'!O770</f>
        <v>0</v>
      </c>
      <c r="N791" s="32">
        <f>'Link types'!P770</f>
        <v>0</v>
      </c>
      <c r="O791" s="32">
        <f>'Link types'!Q770</f>
        <v>0</v>
      </c>
      <c r="P791" s="32">
        <f>'Link types'!R770</f>
        <v>0</v>
      </c>
      <c r="Q791" s="32">
        <f>'Link types'!S770</f>
        <v>0</v>
      </c>
      <c r="R791" s="32">
        <f>'Link types'!T770</f>
        <v>0</v>
      </c>
      <c r="S791" s="32">
        <f>'Link types'!U770</f>
        <v>0</v>
      </c>
      <c r="T791" s="32">
        <f>'Link types'!V770</f>
        <v>0</v>
      </c>
      <c r="U791" s="32">
        <f>'Link types'!W770</f>
        <v>10</v>
      </c>
      <c r="V791" s="32">
        <f>'Link types'!X770</f>
        <v>10</v>
      </c>
      <c r="W791" s="32">
        <f>'Link types'!Y770</f>
        <v>10</v>
      </c>
      <c r="X791" s="32" t="str">
        <f>'Link types'!Z770</f>
        <v/>
      </c>
      <c r="Y791" s="32"/>
    </row>
    <row r="792" spans="1:25" x14ac:dyDescent="0.25">
      <c r="A792" s="32">
        <f>'Link types'!B771</f>
        <v>869</v>
      </c>
      <c r="B792" s="32">
        <f>'Link types'!C771</f>
        <v>80</v>
      </c>
      <c r="C792" s="32" t="str">
        <f>'Link types'!D771</f>
        <v>free</v>
      </c>
      <c r="D792" s="32">
        <f>'Link types'!E771</f>
        <v>1</v>
      </c>
      <c r="E792" s="32">
        <f>'Link types'!F771</f>
        <v>1000</v>
      </c>
      <c r="F792" s="32" t="str">
        <f>'Link types'!G771</f>
        <v/>
      </c>
      <c r="G792" s="32">
        <f>'Link types'!H771</f>
        <v>0</v>
      </c>
      <c r="H792" s="32">
        <f>'Link types'!I771</f>
        <v>0</v>
      </c>
      <c r="I792" s="32">
        <f>'Link types'!J771</f>
        <v>0</v>
      </c>
      <c r="J792" s="32">
        <f>'Link types'!K771</f>
        <v>0</v>
      </c>
      <c r="K792" s="32">
        <f>'Link types'!M771</f>
        <v>0</v>
      </c>
      <c r="L792" s="32">
        <f>'Link types'!N771</f>
        <v>0</v>
      </c>
      <c r="M792" s="32">
        <f>'Link types'!O771</f>
        <v>0</v>
      </c>
      <c r="N792" s="32">
        <f>'Link types'!P771</f>
        <v>0</v>
      </c>
      <c r="O792" s="32">
        <f>'Link types'!Q771</f>
        <v>0</v>
      </c>
      <c r="P792" s="32">
        <f>'Link types'!R771</f>
        <v>0</v>
      </c>
      <c r="Q792" s="32">
        <f>'Link types'!S771</f>
        <v>0</v>
      </c>
      <c r="R792" s="32">
        <f>'Link types'!T771</f>
        <v>0</v>
      </c>
      <c r="S792" s="32">
        <f>'Link types'!U771</f>
        <v>0</v>
      </c>
      <c r="T792" s="32">
        <f>'Link types'!V771</f>
        <v>0</v>
      </c>
      <c r="U792" s="32">
        <f>'Link types'!W771</f>
        <v>10</v>
      </c>
      <c r="V792" s="32">
        <f>'Link types'!X771</f>
        <v>10</v>
      </c>
      <c r="W792" s="32">
        <f>'Link types'!Y771</f>
        <v>10</v>
      </c>
      <c r="X792" s="32" t="str">
        <f>'Link types'!Z771</f>
        <v/>
      </c>
      <c r="Y792" s="32"/>
    </row>
    <row r="793" spans="1:25" x14ac:dyDescent="0.25">
      <c r="A793" s="32">
        <f>'Link types'!B772</f>
        <v>870</v>
      </c>
      <c r="B793" s="32">
        <f>'Link types'!C772</f>
        <v>80</v>
      </c>
      <c r="C793" s="32" t="str">
        <f>'Link types'!D772</f>
        <v>free</v>
      </c>
      <c r="D793" s="32">
        <f>'Link types'!E772</f>
        <v>1</v>
      </c>
      <c r="E793" s="32">
        <f>'Link types'!F772</f>
        <v>1000</v>
      </c>
      <c r="F793" s="32" t="str">
        <f>'Link types'!G772</f>
        <v/>
      </c>
      <c r="G793" s="32">
        <f>'Link types'!H772</f>
        <v>0</v>
      </c>
      <c r="H793" s="32">
        <f>'Link types'!I772</f>
        <v>0</v>
      </c>
      <c r="I793" s="32">
        <f>'Link types'!J772</f>
        <v>0</v>
      </c>
      <c r="J793" s="32">
        <f>'Link types'!K772</f>
        <v>0</v>
      </c>
      <c r="K793" s="32">
        <f>'Link types'!M772</f>
        <v>0</v>
      </c>
      <c r="L793" s="32">
        <f>'Link types'!N772</f>
        <v>0</v>
      </c>
      <c r="M793" s="32">
        <f>'Link types'!O772</f>
        <v>0</v>
      </c>
      <c r="N793" s="32">
        <f>'Link types'!P772</f>
        <v>0</v>
      </c>
      <c r="O793" s="32">
        <f>'Link types'!Q772</f>
        <v>0</v>
      </c>
      <c r="P793" s="32">
        <f>'Link types'!R772</f>
        <v>0</v>
      </c>
      <c r="Q793" s="32">
        <f>'Link types'!S772</f>
        <v>0</v>
      </c>
      <c r="R793" s="32">
        <f>'Link types'!T772</f>
        <v>0</v>
      </c>
      <c r="S793" s="32">
        <f>'Link types'!U772</f>
        <v>0</v>
      </c>
      <c r="T793" s="32">
        <f>'Link types'!V772</f>
        <v>0</v>
      </c>
      <c r="U793" s="32">
        <f>'Link types'!W772</f>
        <v>10</v>
      </c>
      <c r="V793" s="32">
        <f>'Link types'!X772</f>
        <v>10</v>
      </c>
      <c r="W793" s="32">
        <f>'Link types'!Y772</f>
        <v>10</v>
      </c>
      <c r="X793" s="32" t="str">
        <f>'Link types'!Z772</f>
        <v/>
      </c>
      <c r="Y793" s="32"/>
    </row>
    <row r="794" spans="1:25" x14ac:dyDescent="0.25">
      <c r="A794" s="32">
        <f>'Link types'!B773</f>
        <v>871</v>
      </c>
      <c r="B794" s="32">
        <f>'Link types'!C773</f>
        <v>80</v>
      </c>
      <c r="C794" s="32" t="str">
        <f>'Link types'!D773</f>
        <v>free</v>
      </c>
      <c r="D794" s="32">
        <f>'Link types'!E773</f>
        <v>1</v>
      </c>
      <c r="E794" s="32">
        <f>'Link types'!F773</f>
        <v>1000</v>
      </c>
      <c r="F794" s="32" t="str">
        <f>'Link types'!G773</f>
        <v/>
      </c>
      <c r="G794" s="32">
        <f>'Link types'!H773</f>
        <v>0</v>
      </c>
      <c r="H794" s="32">
        <f>'Link types'!I773</f>
        <v>0</v>
      </c>
      <c r="I794" s="32">
        <f>'Link types'!J773</f>
        <v>0</v>
      </c>
      <c r="J794" s="32">
        <f>'Link types'!K773</f>
        <v>0</v>
      </c>
      <c r="K794" s="32">
        <f>'Link types'!M773</f>
        <v>0</v>
      </c>
      <c r="L794" s="32">
        <f>'Link types'!N773</f>
        <v>0</v>
      </c>
      <c r="M794" s="32">
        <f>'Link types'!O773</f>
        <v>0</v>
      </c>
      <c r="N794" s="32">
        <f>'Link types'!P773</f>
        <v>0</v>
      </c>
      <c r="O794" s="32">
        <f>'Link types'!Q773</f>
        <v>0</v>
      </c>
      <c r="P794" s="32">
        <f>'Link types'!R773</f>
        <v>0</v>
      </c>
      <c r="Q794" s="32">
        <f>'Link types'!S773</f>
        <v>0</v>
      </c>
      <c r="R794" s="32">
        <f>'Link types'!T773</f>
        <v>0</v>
      </c>
      <c r="S794" s="32">
        <f>'Link types'!U773</f>
        <v>0</v>
      </c>
      <c r="T794" s="32">
        <f>'Link types'!V773</f>
        <v>0</v>
      </c>
      <c r="U794" s="32">
        <f>'Link types'!W773</f>
        <v>10</v>
      </c>
      <c r="V794" s="32">
        <f>'Link types'!X773</f>
        <v>10</v>
      </c>
      <c r="W794" s="32">
        <f>'Link types'!Y773</f>
        <v>10</v>
      </c>
      <c r="X794" s="32" t="str">
        <f>'Link types'!Z773</f>
        <v/>
      </c>
      <c r="Y794" s="32"/>
    </row>
    <row r="795" spans="1:25" x14ac:dyDescent="0.25">
      <c r="A795" s="32">
        <f>'Link types'!B774</f>
        <v>872</v>
      </c>
      <c r="B795" s="32">
        <f>'Link types'!C774</f>
        <v>80</v>
      </c>
      <c r="C795" s="32" t="str">
        <f>'Link types'!D774</f>
        <v>free</v>
      </c>
      <c r="D795" s="32">
        <f>'Link types'!E774</f>
        <v>1</v>
      </c>
      <c r="E795" s="32">
        <f>'Link types'!F774</f>
        <v>1000</v>
      </c>
      <c r="F795" s="32" t="str">
        <f>'Link types'!G774</f>
        <v/>
      </c>
      <c r="G795" s="32">
        <f>'Link types'!H774</f>
        <v>0</v>
      </c>
      <c r="H795" s="32">
        <f>'Link types'!I774</f>
        <v>0</v>
      </c>
      <c r="I795" s="32">
        <f>'Link types'!J774</f>
        <v>0</v>
      </c>
      <c r="J795" s="32">
        <f>'Link types'!K774</f>
        <v>0</v>
      </c>
      <c r="K795" s="32">
        <f>'Link types'!M774</f>
        <v>0</v>
      </c>
      <c r="L795" s="32">
        <f>'Link types'!N774</f>
        <v>0</v>
      </c>
      <c r="M795" s="32">
        <f>'Link types'!O774</f>
        <v>0</v>
      </c>
      <c r="N795" s="32">
        <f>'Link types'!P774</f>
        <v>0</v>
      </c>
      <c r="O795" s="32">
        <f>'Link types'!Q774</f>
        <v>0</v>
      </c>
      <c r="P795" s="32">
        <f>'Link types'!R774</f>
        <v>0</v>
      </c>
      <c r="Q795" s="32">
        <f>'Link types'!S774</f>
        <v>0</v>
      </c>
      <c r="R795" s="32">
        <f>'Link types'!T774</f>
        <v>0</v>
      </c>
      <c r="S795" s="32">
        <f>'Link types'!U774</f>
        <v>0</v>
      </c>
      <c r="T795" s="32">
        <f>'Link types'!V774</f>
        <v>0</v>
      </c>
      <c r="U795" s="32">
        <f>'Link types'!W774</f>
        <v>10</v>
      </c>
      <c r="V795" s="32">
        <f>'Link types'!X774</f>
        <v>10</v>
      </c>
      <c r="W795" s="32">
        <f>'Link types'!Y774</f>
        <v>10</v>
      </c>
      <c r="X795" s="32" t="str">
        <f>'Link types'!Z774</f>
        <v/>
      </c>
      <c r="Y795" s="32"/>
    </row>
    <row r="796" spans="1:25" x14ac:dyDescent="0.25">
      <c r="A796" s="32">
        <f>'Link types'!B775</f>
        <v>873</v>
      </c>
      <c r="B796" s="32">
        <f>'Link types'!C775</f>
        <v>80</v>
      </c>
      <c r="C796" s="32" t="str">
        <f>'Link types'!D775</f>
        <v>free</v>
      </c>
      <c r="D796" s="32">
        <f>'Link types'!E775</f>
        <v>1</v>
      </c>
      <c r="E796" s="32">
        <f>'Link types'!F775</f>
        <v>1000</v>
      </c>
      <c r="F796" s="32" t="str">
        <f>'Link types'!G775</f>
        <v/>
      </c>
      <c r="G796" s="32">
        <f>'Link types'!H775</f>
        <v>0</v>
      </c>
      <c r="H796" s="32">
        <f>'Link types'!I775</f>
        <v>0</v>
      </c>
      <c r="I796" s="32">
        <f>'Link types'!J775</f>
        <v>0</v>
      </c>
      <c r="J796" s="32">
        <f>'Link types'!K775</f>
        <v>0</v>
      </c>
      <c r="K796" s="32">
        <f>'Link types'!M775</f>
        <v>0</v>
      </c>
      <c r="L796" s="32">
        <f>'Link types'!N775</f>
        <v>0</v>
      </c>
      <c r="M796" s="32">
        <f>'Link types'!O775</f>
        <v>0</v>
      </c>
      <c r="N796" s="32">
        <f>'Link types'!P775</f>
        <v>0</v>
      </c>
      <c r="O796" s="32">
        <f>'Link types'!Q775</f>
        <v>0</v>
      </c>
      <c r="P796" s="32">
        <f>'Link types'!R775</f>
        <v>0</v>
      </c>
      <c r="Q796" s="32">
        <f>'Link types'!S775</f>
        <v>0</v>
      </c>
      <c r="R796" s="32">
        <f>'Link types'!T775</f>
        <v>0</v>
      </c>
      <c r="S796" s="32">
        <f>'Link types'!U775</f>
        <v>0</v>
      </c>
      <c r="T796" s="32">
        <f>'Link types'!V775</f>
        <v>0</v>
      </c>
      <c r="U796" s="32">
        <f>'Link types'!W775</f>
        <v>10</v>
      </c>
      <c r="V796" s="32">
        <f>'Link types'!X775</f>
        <v>10</v>
      </c>
      <c r="W796" s="32">
        <f>'Link types'!Y775</f>
        <v>10</v>
      </c>
      <c r="X796" s="32" t="str">
        <f>'Link types'!Z775</f>
        <v/>
      </c>
      <c r="Y796" s="32"/>
    </row>
    <row r="797" spans="1:25" x14ac:dyDescent="0.25">
      <c r="A797" s="32">
        <f>'Link types'!B776</f>
        <v>874</v>
      </c>
      <c r="B797" s="32">
        <f>'Link types'!C776</f>
        <v>80</v>
      </c>
      <c r="C797" s="32" t="str">
        <f>'Link types'!D776</f>
        <v>free</v>
      </c>
      <c r="D797" s="32">
        <f>'Link types'!E776</f>
        <v>1</v>
      </c>
      <c r="E797" s="32">
        <f>'Link types'!F776</f>
        <v>1000</v>
      </c>
      <c r="F797" s="32" t="str">
        <f>'Link types'!G776</f>
        <v/>
      </c>
      <c r="G797" s="32">
        <f>'Link types'!H776</f>
        <v>0</v>
      </c>
      <c r="H797" s="32">
        <f>'Link types'!I776</f>
        <v>0</v>
      </c>
      <c r="I797" s="32">
        <f>'Link types'!J776</f>
        <v>0</v>
      </c>
      <c r="J797" s="32">
        <f>'Link types'!K776</f>
        <v>0</v>
      </c>
      <c r="K797" s="32">
        <f>'Link types'!M776</f>
        <v>0</v>
      </c>
      <c r="L797" s="32">
        <f>'Link types'!N776</f>
        <v>0</v>
      </c>
      <c r="M797" s="32">
        <f>'Link types'!O776</f>
        <v>0</v>
      </c>
      <c r="N797" s="32">
        <f>'Link types'!P776</f>
        <v>0</v>
      </c>
      <c r="O797" s="32">
        <f>'Link types'!Q776</f>
        <v>0</v>
      </c>
      <c r="P797" s="32">
        <f>'Link types'!R776</f>
        <v>0</v>
      </c>
      <c r="Q797" s="32">
        <f>'Link types'!S776</f>
        <v>0</v>
      </c>
      <c r="R797" s="32">
        <f>'Link types'!T776</f>
        <v>0</v>
      </c>
      <c r="S797" s="32">
        <f>'Link types'!U776</f>
        <v>0</v>
      </c>
      <c r="T797" s="32">
        <f>'Link types'!V776</f>
        <v>0</v>
      </c>
      <c r="U797" s="32">
        <f>'Link types'!W776</f>
        <v>10</v>
      </c>
      <c r="V797" s="32">
        <f>'Link types'!X776</f>
        <v>10</v>
      </c>
      <c r="W797" s="32">
        <f>'Link types'!Y776</f>
        <v>10</v>
      </c>
      <c r="X797" s="32" t="str">
        <f>'Link types'!Z776</f>
        <v/>
      </c>
      <c r="Y797" s="32"/>
    </row>
    <row r="798" spans="1:25" x14ac:dyDescent="0.25">
      <c r="A798" s="32">
        <f>'Link types'!B777</f>
        <v>875</v>
      </c>
      <c r="B798" s="32">
        <f>'Link types'!C777</f>
        <v>80</v>
      </c>
      <c r="C798" s="32" t="str">
        <f>'Link types'!D777</f>
        <v>free</v>
      </c>
      <c r="D798" s="32">
        <f>'Link types'!E777</f>
        <v>1</v>
      </c>
      <c r="E798" s="32">
        <f>'Link types'!F777</f>
        <v>1000</v>
      </c>
      <c r="F798" s="32" t="str">
        <f>'Link types'!G777</f>
        <v/>
      </c>
      <c r="G798" s="32">
        <f>'Link types'!H777</f>
        <v>0</v>
      </c>
      <c r="H798" s="32">
        <f>'Link types'!I777</f>
        <v>0</v>
      </c>
      <c r="I798" s="32">
        <f>'Link types'!J777</f>
        <v>0</v>
      </c>
      <c r="J798" s="32">
        <f>'Link types'!K777</f>
        <v>0</v>
      </c>
      <c r="K798" s="32">
        <f>'Link types'!M777</f>
        <v>0</v>
      </c>
      <c r="L798" s="32">
        <f>'Link types'!N777</f>
        <v>0</v>
      </c>
      <c r="M798" s="32">
        <f>'Link types'!O777</f>
        <v>0</v>
      </c>
      <c r="N798" s="32">
        <f>'Link types'!P777</f>
        <v>0</v>
      </c>
      <c r="O798" s="32">
        <f>'Link types'!Q777</f>
        <v>0</v>
      </c>
      <c r="P798" s="32">
        <f>'Link types'!R777</f>
        <v>0</v>
      </c>
      <c r="Q798" s="32">
        <f>'Link types'!S777</f>
        <v>0</v>
      </c>
      <c r="R798" s="32">
        <f>'Link types'!T777</f>
        <v>0</v>
      </c>
      <c r="S798" s="32">
        <f>'Link types'!U777</f>
        <v>0</v>
      </c>
      <c r="T798" s="32">
        <f>'Link types'!V777</f>
        <v>0</v>
      </c>
      <c r="U798" s="32">
        <f>'Link types'!W777</f>
        <v>10</v>
      </c>
      <c r="V798" s="32">
        <f>'Link types'!X777</f>
        <v>10</v>
      </c>
      <c r="W798" s="32">
        <f>'Link types'!Y777</f>
        <v>10</v>
      </c>
      <c r="X798" s="32" t="str">
        <f>'Link types'!Z777</f>
        <v/>
      </c>
      <c r="Y798" s="32"/>
    </row>
    <row r="799" spans="1:25" x14ac:dyDescent="0.25">
      <c r="A799" s="32">
        <f>'Link types'!B778</f>
        <v>876</v>
      </c>
      <c r="B799" s="32">
        <f>'Link types'!C778</f>
        <v>80</v>
      </c>
      <c r="C799" s="32" t="str">
        <f>'Link types'!D778</f>
        <v>free</v>
      </c>
      <c r="D799" s="32">
        <f>'Link types'!E778</f>
        <v>1</v>
      </c>
      <c r="E799" s="32">
        <f>'Link types'!F778</f>
        <v>1000</v>
      </c>
      <c r="F799" s="32" t="str">
        <f>'Link types'!G778</f>
        <v/>
      </c>
      <c r="G799" s="32">
        <f>'Link types'!H778</f>
        <v>0</v>
      </c>
      <c r="H799" s="32">
        <f>'Link types'!I778</f>
        <v>0</v>
      </c>
      <c r="I799" s="32">
        <f>'Link types'!J778</f>
        <v>0</v>
      </c>
      <c r="J799" s="32">
        <f>'Link types'!K778</f>
        <v>0</v>
      </c>
      <c r="K799" s="32">
        <f>'Link types'!M778</f>
        <v>0</v>
      </c>
      <c r="L799" s="32">
        <f>'Link types'!N778</f>
        <v>0</v>
      </c>
      <c r="M799" s="32">
        <f>'Link types'!O778</f>
        <v>0</v>
      </c>
      <c r="N799" s="32">
        <f>'Link types'!P778</f>
        <v>0</v>
      </c>
      <c r="O799" s="32">
        <f>'Link types'!Q778</f>
        <v>0</v>
      </c>
      <c r="P799" s="32">
        <f>'Link types'!R778</f>
        <v>0</v>
      </c>
      <c r="Q799" s="32">
        <f>'Link types'!S778</f>
        <v>0</v>
      </c>
      <c r="R799" s="32">
        <f>'Link types'!T778</f>
        <v>0</v>
      </c>
      <c r="S799" s="32">
        <f>'Link types'!U778</f>
        <v>0</v>
      </c>
      <c r="T799" s="32">
        <f>'Link types'!V778</f>
        <v>0</v>
      </c>
      <c r="U799" s="32">
        <f>'Link types'!W778</f>
        <v>10</v>
      </c>
      <c r="V799" s="32">
        <f>'Link types'!X778</f>
        <v>10</v>
      </c>
      <c r="W799" s="32">
        <f>'Link types'!Y778</f>
        <v>10</v>
      </c>
      <c r="X799" s="32" t="str">
        <f>'Link types'!Z778</f>
        <v/>
      </c>
      <c r="Y799" s="32"/>
    </row>
    <row r="800" spans="1:25" x14ac:dyDescent="0.25">
      <c r="A800" s="32">
        <f>'Link types'!B779</f>
        <v>877</v>
      </c>
      <c r="B800" s="32">
        <f>'Link types'!C779</f>
        <v>80</v>
      </c>
      <c r="C800" s="32" t="str">
        <f>'Link types'!D779</f>
        <v>free</v>
      </c>
      <c r="D800" s="32">
        <f>'Link types'!E779</f>
        <v>1</v>
      </c>
      <c r="E800" s="32">
        <f>'Link types'!F779</f>
        <v>1000</v>
      </c>
      <c r="F800" s="32" t="str">
        <f>'Link types'!G779</f>
        <v/>
      </c>
      <c r="G800" s="32">
        <f>'Link types'!H779</f>
        <v>0</v>
      </c>
      <c r="H800" s="32">
        <f>'Link types'!I779</f>
        <v>0</v>
      </c>
      <c r="I800" s="32">
        <f>'Link types'!J779</f>
        <v>0</v>
      </c>
      <c r="J800" s="32">
        <f>'Link types'!K779</f>
        <v>0</v>
      </c>
      <c r="K800" s="32">
        <f>'Link types'!M779</f>
        <v>0</v>
      </c>
      <c r="L800" s="32">
        <f>'Link types'!N779</f>
        <v>0</v>
      </c>
      <c r="M800" s="32">
        <f>'Link types'!O779</f>
        <v>0</v>
      </c>
      <c r="N800" s="32">
        <f>'Link types'!P779</f>
        <v>0</v>
      </c>
      <c r="O800" s="32">
        <f>'Link types'!Q779</f>
        <v>0</v>
      </c>
      <c r="P800" s="32">
        <f>'Link types'!R779</f>
        <v>0</v>
      </c>
      <c r="Q800" s="32">
        <f>'Link types'!S779</f>
        <v>0</v>
      </c>
      <c r="R800" s="32">
        <f>'Link types'!T779</f>
        <v>0</v>
      </c>
      <c r="S800" s="32">
        <f>'Link types'!U779</f>
        <v>0</v>
      </c>
      <c r="T800" s="32">
        <f>'Link types'!V779</f>
        <v>0</v>
      </c>
      <c r="U800" s="32">
        <f>'Link types'!W779</f>
        <v>10</v>
      </c>
      <c r="V800" s="32">
        <f>'Link types'!X779</f>
        <v>10</v>
      </c>
      <c r="W800" s="32">
        <f>'Link types'!Y779</f>
        <v>10</v>
      </c>
      <c r="X800" s="32" t="str">
        <f>'Link types'!Z779</f>
        <v/>
      </c>
      <c r="Y800" s="32"/>
    </row>
    <row r="801" spans="1:25" x14ac:dyDescent="0.25">
      <c r="A801" s="32">
        <f>'Link types'!B780</f>
        <v>878</v>
      </c>
      <c r="B801" s="32">
        <f>'Link types'!C780</f>
        <v>80</v>
      </c>
      <c r="C801" s="32" t="str">
        <f>'Link types'!D780</f>
        <v>free</v>
      </c>
      <c r="D801" s="32">
        <f>'Link types'!E780</f>
        <v>1</v>
      </c>
      <c r="E801" s="32">
        <f>'Link types'!F780</f>
        <v>1000</v>
      </c>
      <c r="F801" s="32" t="str">
        <f>'Link types'!G780</f>
        <v/>
      </c>
      <c r="G801" s="32">
        <f>'Link types'!H780</f>
        <v>0</v>
      </c>
      <c r="H801" s="32">
        <f>'Link types'!I780</f>
        <v>0</v>
      </c>
      <c r="I801" s="32">
        <f>'Link types'!J780</f>
        <v>0</v>
      </c>
      <c r="J801" s="32">
        <f>'Link types'!K780</f>
        <v>0</v>
      </c>
      <c r="K801" s="32">
        <f>'Link types'!M780</f>
        <v>0</v>
      </c>
      <c r="L801" s="32">
        <f>'Link types'!N780</f>
        <v>0</v>
      </c>
      <c r="M801" s="32">
        <f>'Link types'!O780</f>
        <v>0</v>
      </c>
      <c r="N801" s="32">
        <f>'Link types'!P780</f>
        <v>0</v>
      </c>
      <c r="O801" s="32">
        <f>'Link types'!Q780</f>
        <v>0</v>
      </c>
      <c r="P801" s="32">
        <f>'Link types'!R780</f>
        <v>0</v>
      </c>
      <c r="Q801" s="32">
        <f>'Link types'!S780</f>
        <v>0</v>
      </c>
      <c r="R801" s="32">
        <f>'Link types'!T780</f>
        <v>0</v>
      </c>
      <c r="S801" s="32">
        <f>'Link types'!U780</f>
        <v>0</v>
      </c>
      <c r="T801" s="32">
        <f>'Link types'!V780</f>
        <v>0</v>
      </c>
      <c r="U801" s="32">
        <f>'Link types'!W780</f>
        <v>10</v>
      </c>
      <c r="V801" s="32">
        <f>'Link types'!X780</f>
        <v>10</v>
      </c>
      <c r="W801" s="32">
        <f>'Link types'!Y780</f>
        <v>10</v>
      </c>
      <c r="X801" s="32" t="str">
        <f>'Link types'!Z780</f>
        <v/>
      </c>
      <c r="Y801" s="32"/>
    </row>
    <row r="802" spans="1:25" x14ac:dyDescent="0.25">
      <c r="A802" s="32">
        <f>'Link types'!B781</f>
        <v>879</v>
      </c>
      <c r="B802" s="32">
        <f>'Link types'!C781</f>
        <v>80</v>
      </c>
      <c r="C802" s="32" t="str">
        <f>'Link types'!D781</f>
        <v>free</v>
      </c>
      <c r="D802" s="32">
        <f>'Link types'!E781</f>
        <v>1</v>
      </c>
      <c r="E802" s="32">
        <f>'Link types'!F781</f>
        <v>1000</v>
      </c>
      <c r="F802" s="32" t="str">
        <f>'Link types'!G781</f>
        <v/>
      </c>
      <c r="G802" s="32">
        <f>'Link types'!H781</f>
        <v>0</v>
      </c>
      <c r="H802" s="32">
        <f>'Link types'!I781</f>
        <v>0</v>
      </c>
      <c r="I802" s="32">
        <f>'Link types'!J781</f>
        <v>0</v>
      </c>
      <c r="J802" s="32">
        <f>'Link types'!K781</f>
        <v>0</v>
      </c>
      <c r="K802" s="32">
        <f>'Link types'!M781</f>
        <v>0</v>
      </c>
      <c r="L802" s="32">
        <f>'Link types'!N781</f>
        <v>0</v>
      </c>
      <c r="M802" s="32">
        <f>'Link types'!O781</f>
        <v>0</v>
      </c>
      <c r="N802" s="32">
        <f>'Link types'!P781</f>
        <v>0</v>
      </c>
      <c r="O802" s="32">
        <f>'Link types'!Q781</f>
        <v>0</v>
      </c>
      <c r="P802" s="32">
        <f>'Link types'!R781</f>
        <v>0</v>
      </c>
      <c r="Q802" s="32">
        <f>'Link types'!S781</f>
        <v>0</v>
      </c>
      <c r="R802" s="32">
        <f>'Link types'!T781</f>
        <v>0</v>
      </c>
      <c r="S802" s="32">
        <f>'Link types'!U781</f>
        <v>0</v>
      </c>
      <c r="T802" s="32">
        <f>'Link types'!V781</f>
        <v>0</v>
      </c>
      <c r="U802" s="32">
        <f>'Link types'!W781</f>
        <v>10</v>
      </c>
      <c r="V802" s="32">
        <f>'Link types'!X781</f>
        <v>10</v>
      </c>
      <c r="W802" s="32">
        <f>'Link types'!Y781</f>
        <v>10</v>
      </c>
      <c r="X802" s="32" t="str">
        <f>'Link types'!Z781</f>
        <v/>
      </c>
      <c r="Y802" s="32"/>
    </row>
    <row r="803" spans="1:25" x14ac:dyDescent="0.25">
      <c r="A803" s="32">
        <f>'Link types'!B782</f>
        <v>880</v>
      </c>
      <c r="B803" s="32">
        <f>'Link types'!C782</f>
        <v>80</v>
      </c>
      <c r="C803" s="32" t="str">
        <f>'Link types'!D782</f>
        <v>free</v>
      </c>
      <c r="D803" s="32">
        <f>'Link types'!E782</f>
        <v>1</v>
      </c>
      <c r="E803" s="32">
        <f>'Link types'!F782</f>
        <v>1000</v>
      </c>
      <c r="F803" s="32" t="str">
        <f>'Link types'!G782</f>
        <v/>
      </c>
      <c r="G803" s="32">
        <f>'Link types'!H782</f>
        <v>0</v>
      </c>
      <c r="H803" s="32">
        <f>'Link types'!I782</f>
        <v>0</v>
      </c>
      <c r="I803" s="32">
        <f>'Link types'!J782</f>
        <v>0</v>
      </c>
      <c r="J803" s="32">
        <f>'Link types'!K782</f>
        <v>0</v>
      </c>
      <c r="K803" s="32">
        <f>'Link types'!M782</f>
        <v>0</v>
      </c>
      <c r="L803" s="32">
        <f>'Link types'!N782</f>
        <v>0</v>
      </c>
      <c r="M803" s="32">
        <f>'Link types'!O782</f>
        <v>0</v>
      </c>
      <c r="N803" s="32">
        <f>'Link types'!P782</f>
        <v>0</v>
      </c>
      <c r="O803" s="32">
        <f>'Link types'!Q782</f>
        <v>0</v>
      </c>
      <c r="P803" s="32">
        <f>'Link types'!R782</f>
        <v>0</v>
      </c>
      <c r="Q803" s="32">
        <f>'Link types'!S782</f>
        <v>0</v>
      </c>
      <c r="R803" s="32">
        <f>'Link types'!T782</f>
        <v>0</v>
      </c>
      <c r="S803" s="32">
        <f>'Link types'!U782</f>
        <v>0</v>
      </c>
      <c r="T803" s="32">
        <f>'Link types'!V782</f>
        <v>0</v>
      </c>
      <c r="U803" s="32">
        <f>'Link types'!W782</f>
        <v>10</v>
      </c>
      <c r="V803" s="32">
        <f>'Link types'!X782</f>
        <v>10</v>
      </c>
      <c r="W803" s="32">
        <f>'Link types'!Y782</f>
        <v>10</v>
      </c>
      <c r="X803" s="32" t="str">
        <f>'Link types'!Z782</f>
        <v/>
      </c>
      <c r="Y803" s="32"/>
    </row>
    <row r="804" spans="1:25" x14ac:dyDescent="0.25">
      <c r="A804" s="32">
        <f>'Link types'!B783</f>
        <v>881</v>
      </c>
      <c r="B804" s="32">
        <f>'Link types'!C783</f>
        <v>80</v>
      </c>
      <c r="C804" s="32" t="str">
        <f>'Link types'!D783</f>
        <v>free</v>
      </c>
      <c r="D804" s="32">
        <f>'Link types'!E783</f>
        <v>1</v>
      </c>
      <c r="E804" s="32">
        <f>'Link types'!F783</f>
        <v>1000</v>
      </c>
      <c r="F804" s="32" t="str">
        <f>'Link types'!G783</f>
        <v/>
      </c>
      <c r="G804" s="32">
        <f>'Link types'!H783</f>
        <v>0</v>
      </c>
      <c r="H804" s="32">
        <f>'Link types'!I783</f>
        <v>0</v>
      </c>
      <c r="I804" s="32">
        <f>'Link types'!J783</f>
        <v>0</v>
      </c>
      <c r="J804" s="32">
        <f>'Link types'!K783</f>
        <v>0</v>
      </c>
      <c r="K804" s="32">
        <f>'Link types'!M783</f>
        <v>0</v>
      </c>
      <c r="L804" s="32">
        <f>'Link types'!N783</f>
        <v>0</v>
      </c>
      <c r="M804" s="32">
        <f>'Link types'!O783</f>
        <v>0</v>
      </c>
      <c r="N804" s="32">
        <f>'Link types'!P783</f>
        <v>0</v>
      </c>
      <c r="O804" s="32">
        <f>'Link types'!Q783</f>
        <v>0</v>
      </c>
      <c r="P804" s="32">
        <f>'Link types'!R783</f>
        <v>0</v>
      </c>
      <c r="Q804" s="32">
        <f>'Link types'!S783</f>
        <v>0</v>
      </c>
      <c r="R804" s="32">
        <f>'Link types'!T783</f>
        <v>0</v>
      </c>
      <c r="S804" s="32">
        <f>'Link types'!U783</f>
        <v>0</v>
      </c>
      <c r="T804" s="32">
        <f>'Link types'!V783</f>
        <v>0</v>
      </c>
      <c r="U804" s="32">
        <f>'Link types'!W783</f>
        <v>10</v>
      </c>
      <c r="V804" s="32">
        <f>'Link types'!X783</f>
        <v>10</v>
      </c>
      <c r="W804" s="32">
        <f>'Link types'!Y783</f>
        <v>10</v>
      </c>
      <c r="X804" s="32" t="str">
        <f>'Link types'!Z783</f>
        <v/>
      </c>
      <c r="Y804" s="32"/>
    </row>
    <row r="805" spans="1:25" x14ac:dyDescent="0.25">
      <c r="A805" s="32">
        <f>'Link types'!B784</f>
        <v>882</v>
      </c>
      <c r="B805" s="32">
        <f>'Link types'!C784</f>
        <v>80</v>
      </c>
      <c r="C805" s="32" t="str">
        <f>'Link types'!D784</f>
        <v>free</v>
      </c>
      <c r="D805" s="32">
        <f>'Link types'!E784</f>
        <v>1</v>
      </c>
      <c r="E805" s="32">
        <f>'Link types'!F784</f>
        <v>1000</v>
      </c>
      <c r="F805" s="32" t="str">
        <f>'Link types'!G784</f>
        <v/>
      </c>
      <c r="G805" s="32">
        <f>'Link types'!H784</f>
        <v>0</v>
      </c>
      <c r="H805" s="32">
        <f>'Link types'!I784</f>
        <v>0</v>
      </c>
      <c r="I805" s="32">
        <f>'Link types'!J784</f>
        <v>0</v>
      </c>
      <c r="J805" s="32">
        <f>'Link types'!K784</f>
        <v>0</v>
      </c>
      <c r="K805" s="32">
        <f>'Link types'!M784</f>
        <v>0</v>
      </c>
      <c r="L805" s="32">
        <f>'Link types'!N784</f>
        <v>0</v>
      </c>
      <c r="M805" s="32">
        <f>'Link types'!O784</f>
        <v>0</v>
      </c>
      <c r="N805" s="32">
        <f>'Link types'!P784</f>
        <v>0</v>
      </c>
      <c r="O805" s="32">
        <f>'Link types'!Q784</f>
        <v>0</v>
      </c>
      <c r="P805" s="32">
        <f>'Link types'!R784</f>
        <v>0</v>
      </c>
      <c r="Q805" s="32">
        <f>'Link types'!S784</f>
        <v>0</v>
      </c>
      <c r="R805" s="32">
        <f>'Link types'!T784</f>
        <v>0</v>
      </c>
      <c r="S805" s="32">
        <f>'Link types'!U784</f>
        <v>0</v>
      </c>
      <c r="T805" s="32">
        <f>'Link types'!V784</f>
        <v>0</v>
      </c>
      <c r="U805" s="32">
        <f>'Link types'!W784</f>
        <v>10</v>
      </c>
      <c r="V805" s="32">
        <f>'Link types'!X784</f>
        <v>10</v>
      </c>
      <c r="W805" s="32">
        <f>'Link types'!Y784</f>
        <v>10</v>
      </c>
      <c r="X805" s="32" t="str">
        <f>'Link types'!Z784</f>
        <v/>
      </c>
      <c r="Y805" s="32"/>
    </row>
    <row r="806" spans="1:25" x14ac:dyDescent="0.25">
      <c r="A806" s="32">
        <f>'Link types'!B785</f>
        <v>883</v>
      </c>
      <c r="B806" s="32">
        <f>'Link types'!C785</f>
        <v>80</v>
      </c>
      <c r="C806" s="32" t="str">
        <f>'Link types'!D785</f>
        <v>free</v>
      </c>
      <c r="D806" s="32">
        <f>'Link types'!E785</f>
        <v>1</v>
      </c>
      <c r="E806" s="32">
        <f>'Link types'!F785</f>
        <v>1000</v>
      </c>
      <c r="F806" s="32" t="str">
        <f>'Link types'!G785</f>
        <v/>
      </c>
      <c r="G806" s="32">
        <f>'Link types'!H785</f>
        <v>0</v>
      </c>
      <c r="H806" s="32">
        <f>'Link types'!I785</f>
        <v>0</v>
      </c>
      <c r="I806" s="32">
        <f>'Link types'!J785</f>
        <v>0</v>
      </c>
      <c r="J806" s="32">
        <f>'Link types'!K785</f>
        <v>0</v>
      </c>
      <c r="K806" s="32">
        <f>'Link types'!M785</f>
        <v>0</v>
      </c>
      <c r="L806" s="32">
        <f>'Link types'!N785</f>
        <v>0</v>
      </c>
      <c r="M806" s="32">
        <f>'Link types'!O785</f>
        <v>0</v>
      </c>
      <c r="N806" s="32">
        <f>'Link types'!P785</f>
        <v>0</v>
      </c>
      <c r="O806" s="32">
        <f>'Link types'!Q785</f>
        <v>0</v>
      </c>
      <c r="P806" s="32">
        <f>'Link types'!R785</f>
        <v>0</v>
      </c>
      <c r="Q806" s="32">
        <f>'Link types'!S785</f>
        <v>0</v>
      </c>
      <c r="R806" s="32">
        <f>'Link types'!T785</f>
        <v>0</v>
      </c>
      <c r="S806" s="32">
        <f>'Link types'!U785</f>
        <v>0</v>
      </c>
      <c r="T806" s="32">
        <f>'Link types'!V785</f>
        <v>0</v>
      </c>
      <c r="U806" s="32">
        <f>'Link types'!W785</f>
        <v>10</v>
      </c>
      <c r="V806" s="32">
        <f>'Link types'!X785</f>
        <v>10</v>
      </c>
      <c r="W806" s="32">
        <f>'Link types'!Y785</f>
        <v>10</v>
      </c>
      <c r="X806" s="32" t="str">
        <f>'Link types'!Z785</f>
        <v/>
      </c>
      <c r="Y806" s="32"/>
    </row>
    <row r="807" spans="1:25" x14ac:dyDescent="0.25">
      <c r="A807" s="32">
        <f>'Link types'!B786</f>
        <v>884</v>
      </c>
      <c r="B807" s="32">
        <f>'Link types'!C786</f>
        <v>80</v>
      </c>
      <c r="C807" s="32" t="str">
        <f>'Link types'!D786</f>
        <v>free</v>
      </c>
      <c r="D807" s="32">
        <f>'Link types'!E786</f>
        <v>1</v>
      </c>
      <c r="E807" s="32">
        <f>'Link types'!F786</f>
        <v>1000</v>
      </c>
      <c r="F807" s="32" t="str">
        <f>'Link types'!G786</f>
        <v/>
      </c>
      <c r="G807" s="32">
        <f>'Link types'!H786</f>
        <v>0</v>
      </c>
      <c r="H807" s="32">
        <f>'Link types'!I786</f>
        <v>0</v>
      </c>
      <c r="I807" s="32">
        <f>'Link types'!J786</f>
        <v>0</v>
      </c>
      <c r="J807" s="32">
        <f>'Link types'!K786</f>
        <v>0</v>
      </c>
      <c r="K807" s="32">
        <f>'Link types'!M786</f>
        <v>0</v>
      </c>
      <c r="L807" s="32">
        <f>'Link types'!N786</f>
        <v>0</v>
      </c>
      <c r="M807" s="32">
        <f>'Link types'!O786</f>
        <v>0</v>
      </c>
      <c r="N807" s="32">
        <f>'Link types'!P786</f>
        <v>0</v>
      </c>
      <c r="O807" s="32">
        <f>'Link types'!Q786</f>
        <v>0</v>
      </c>
      <c r="P807" s="32">
        <f>'Link types'!R786</f>
        <v>0</v>
      </c>
      <c r="Q807" s="32">
        <f>'Link types'!S786</f>
        <v>0</v>
      </c>
      <c r="R807" s="32">
        <f>'Link types'!T786</f>
        <v>0</v>
      </c>
      <c r="S807" s="32">
        <f>'Link types'!U786</f>
        <v>0</v>
      </c>
      <c r="T807" s="32">
        <f>'Link types'!V786</f>
        <v>0</v>
      </c>
      <c r="U807" s="32">
        <f>'Link types'!W786</f>
        <v>10</v>
      </c>
      <c r="V807" s="32">
        <f>'Link types'!X786</f>
        <v>10</v>
      </c>
      <c r="W807" s="32">
        <f>'Link types'!Y786</f>
        <v>10</v>
      </c>
      <c r="X807" s="32" t="str">
        <f>'Link types'!Z786</f>
        <v/>
      </c>
      <c r="Y807" s="32"/>
    </row>
    <row r="808" spans="1:25" x14ac:dyDescent="0.25">
      <c r="A808" s="32">
        <f>'Link types'!B787</f>
        <v>885</v>
      </c>
      <c r="B808" s="32">
        <f>'Link types'!C787</f>
        <v>80</v>
      </c>
      <c r="C808" s="32" t="str">
        <f>'Link types'!D787</f>
        <v>free</v>
      </c>
      <c r="D808" s="32">
        <f>'Link types'!E787</f>
        <v>1</v>
      </c>
      <c r="E808" s="32">
        <f>'Link types'!F787</f>
        <v>1000</v>
      </c>
      <c r="F808" s="32" t="str">
        <f>'Link types'!G787</f>
        <v/>
      </c>
      <c r="G808" s="32">
        <f>'Link types'!H787</f>
        <v>0</v>
      </c>
      <c r="H808" s="32">
        <f>'Link types'!I787</f>
        <v>0</v>
      </c>
      <c r="I808" s="32">
        <f>'Link types'!J787</f>
        <v>0</v>
      </c>
      <c r="J808" s="32">
        <f>'Link types'!K787</f>
        <v>0</v>
      </c>
      <c r="K808" s="32">
        <f>'Link types'!M787</f>
        <v>0</v>
      </c>
      <c r="L808" s="32">
        <f>'Link types'!N787</f>
        <v>0</v>
      </c>
      <c r="M808" s="32">
        <f>'Link types'!O787</f>
        <v>0</v>
      </c>
      <c r="N808" s="32">
        <f>'Link types'!P787</f>
        <v>0</v>
      </c>
      <c r="O808" s="32">
        <f>'Link types'!Q787</f>
        <v>0</v>
      </c>
      <c r="P808" s="32">
        <f>'Link types'!R787</f>
        <v>0</v>
      </c>
      <c r="Q808" s="32">
        <f>'Link types'!S787</f>
        <v>0</v>
      </c>
      <c r="R808" s="32">
        <f>'Link types'!T787</f>
        <v>0</v>
      </c>
      <c r="S808" s="32">
        <f>'Link types'!U787</f>
        <v>0</v>
      </c>
      <c r="T808" s="32">
        <f>'Link types'!V787</f>
        <v>0</v>
      </c>
      <c r="U808" s="32">
        <f>'Link types'!W787</f>
        <v>10</v>
      </c>
      <c r="V808" s="32">
        <f>'Link types'!X787</f>
        <v>10</v>
      </c>
      <c r="W808" s="32">
        <f>'Link types'!Y787</f>
        <v>10</v>
      </c>
      <c r="X808" s="32" t="str">
        <f>'Link types'!Z787</f>
        <v/>
      </c>
      <c r="Y808" s="32"/>
    </row>
    <row r="809" spans="1:25" x14ac:dyDescent="0.25">
      <c r="A809" s="32">
        <f>'Link types'!B788</f>
        <v>886</v>
      </c>
      <c r="B809" s="32">
        <f>'Link types'!C788</f>
        <v>80</v>
      </c>
      <c r="C809" s="32" t="str">
        <f>'Link types'!D788</f>
        <v>free</v>
      </c>
      <c r="D809" s="32">
        <f>'Link types'!E788</f>
        <v>1</v>
      </c>
      <c r="E809" s="32">
        <f>'Link types'!F788</f>
        <v>1000</v>
      </c>
      <c r="F809" s="32" t="str">
        <f>'Link types'!G788</f>
        <v/>
      </c>
      <c r="G809" s="32">
        <f>'Link types'!H788</f>
        <v>0</v>
      </c>
      <c r="H809" s="32">
        <f>'Link types'!I788</f>
        <v>0</v>
      </c>
      <c r="I809" s="32">
        <f>'Link types'!J788</f>
        <v>0</v>
      </c>
      <c r="J809" s="32">
        <f>'Link types'!K788</f>
        <v>0</v>
      </c>
      <c r="K809" s="32">
        <f>'Link types'!M788</f>
        <v>0</v>
      </c>
      <c r="L809" s="32">
        <f>'Link types'!N788</f>
        <v>0</v>
      </c>
      <c r="M809" s="32">
        <f>'Link types'!O788</f>
        <v>0</v>
      </c>
      <c r="N809" s="32">
        <f>'Link types'!P788</f>
        <v>0</v>
      </c>
      <c r="O809" s="32">
        <f>'Link types'!Q788</f>
        <v>0</v>
      </c>
      <c r="P809" s="32">
        <f>'Link types'!R788</f>
        <v>0</v>
      </c>
      <c r="Q809" s="32">
        <f>'Link types'!S788</f>
        <v>0</v>
      </c>
      <c r="R809" s="32">
        <f>'Link types'!T788</f>
        <v>0</v>
      </c>
      <c r="S809" s="32">
        <f>'Link types'!U788</f>
        <v>0</v>
      </c>
      <c r="T809" s="32">
        <f>'Link types'!V788</f>
        <v>0</v>
      </c>
      <c r="U809" s="32">
        <f>'Link types'!W788</f>
        <v>10</v>
      </c>
      <c r="V809" s="32">
        <f>'Link types'!X788</f>
        <v>10</v>
      </c>
      <c r="W809" s="32">
        <f>'Link types'!Y788</f>
        <v>10</v>
      </c>
      <c r="X809" s="32" t="str">
        <f>'Link types'!Z788</f>
        <v/>
      </c>
      <c r="Y809" s="32"/>
    </row>
    <row r="810" spans="1:25" x14ac:dyDescent="0.25">
      <c r="A810" s="32">
        <f>'Link types'!B789</f>
        <v>887</v>
      </c>
      <c r="B810" s="32">
        <f>'Link types'!C789</f>
        <v>80</v>
      </c>
      <c r="C810" s="32" t="str">
        <f>'Link types'!D789</f>
        <v>free</v>
      </c>
      <c r="D810" s="32">
        <f>'Link types'!E789</f>
        <v>1</v>
      </c>
      <c r="E810" s="32">
        <f>'Link types'!F789</f>
        <v>1000</v>
      </c>
      <c r="F810" s="32" t="str">
        <f>'Link types'!G789</f>
        <v/>
      </c>
      <c r="G810" s="32">
        <f>'Link types'!H789</f>
        <v>0</v>
      </c>
      <c r="H810" s="32">
        <f>'Link types'!I789</f>
        <v>0</v>
      </c>
      <c r="I810" s="32">
        <f>'Link types'!J789</f>
        <v>0</v>
      </c>
      <c r="J810" s="32">
        <f>'Link types'!K789</f>
        <v>0</v>
      </c>
      <c r="K810" s="32">
        <f>'Link types'!M789</f>
        <v>0</v>
      </c>
      <c r="L810" s="32">
        <f>'Link types'!N789</f>
        <v>0</v>
      </c>
      <c r="M810" s="32">
        <f>'Link types'!O789</f>
        <v>0</v>
      </c>
      <c r="N810" s="32">
        <f>'Link types'!P789</f>
        <v>0</v>
      </c>
      <c r="O810" s="32">
        <f>'Link types'!Q789</f>
        <v>0</v>
      </c>
      <c r="P810" s="32">
        <f>'Link types'!R789</f>
        <v>0</v>
      </c>
      <c r="Q810" s="32">
        <f>'Link types'!S789</f>
        <v>0</v>
      </c>
      <c r="R810" s="32">
        <f>'Link types'!T789</f>
        <v>0</v>
      </c>
      <c r="S810" s="32">
        <f>'Link types'!U789</f>
        <v>0</v>
      </c>
      <c r="T810" s="32">
        <f>'Link types'!V789</f>
        <v>0</v>
      </c>
      <c r="U810" s="32">
        <f>'Link types'!W789</f>
        <v>10</v>
      </c>
      <c r="V810" s="32">
        <f>'Link types'!X789</f>
        <v>10</v>
      </c>
      <c r="W810" s="32">
        <f>'Link types'!Y789</f>
        <v>10</v>
      </c>
      <c r="X810" s="32" t="str">
        <f>'Link types'!Z789</f>
        <v/>
      </c>
      <c r="Y810" s="32"/>
    </row>
    <row r="811" spans="1:25" x14ac:dyDescent="0.25">
      <c r="A811" s="32">
        <f>'Link types'!B790</f>
        <v>888</v>
      </c>
      <c r="B811" s="32">
        <f>'Link types'!C790</f>
        <v>80</v>
      </c>
      <c r="C811" s="32" t="str">
        <f>'Link types'!D790</f>
        <v>free</v>
      </c>
      <c r="D811" s="32">
        <f>'Link types'!E790</f>
        <v>1</v>
      </c>
      <c r="E811" s="32">
        <f>'Link types'!F790</f>
        <v>1000</v>
      </c>
      <c r="F811" s="32" t="str">
        <f>'Link types'!G790</f>
        <v/>
      </c>
      <c r="G811" s="32">
        <f>'Link types'!H790</f>
        <v>0</v>
      </c>
      <c r="H811" s="32">
        <f>'Link types'!I790</f>
        <v>0</v>
      </c>
      <c r="I811" s="32">
        <f>'Link types'!J790</f>
        <v>0</v>
      </c>
      <c r="J811" s="32">
        <f>'Link types'!K790</f>
        <v>0</v>
      </c>
      <c r="K811" s="32">
        <f>'Link types'!M790</f>
        <v>0</v>
      </c>
      <c r="L811" s="32">
        <f>'Link types'!N790</f>
        <v>0</v>
      </c>
      <c r="M811" s="32">
        <f>'Link types'!O790</f>
        <v>0</v>
      </c>
      <c r="N811" s="32">
        <f>'Link types'!P790</f>
        <v>0</v>
      </c>
      <c r="O811" s="32">
        <f>'Link types'!Q790</f>
        <v>0</v>
      </c>
      <c r="P811" s="32">
        <f>'Link types'!R790</f>
        <v>0</v>
      </c>
      <c r="Q811" s="32">
        <f>'Link types'!S790</f>
        <v>0</v>
      </c>
      <c r="R811" s="32">
        <f>'Link types'!T790</f>
        <v>0</v>
      </c>
      <c r="S811" s="32">
        <f>'Link types'!U790</f>
        <v>0</v>
      </c>
      <c r="T811" s="32">
        <f>'Link types'!V790</f>
        <v>0</v>
      </c>
      <c r="U811" s="32">
        <f>'Link types'!W790</f>
        <v>10</v>
      </c>
      <c r="V811" s="32">
        <f>'Link types'!X790</f>
        <v>10</v>
      </c>
      <c r="W811" s="32">
        <f>'Link types'!Y790</f>
        <v>10</v>
      </c>
      <c r="X811" s="32" t="str">
        <f>'Link types'!Z790</f>
        <v/>
      </c>
      <c r="Y811" s="32"/>
    </row>
    <row r="812" spans="1:25" x14ac:dyDescent="0.25">
      <c r="A812" s="32">
        <f>'Link types'!B791</f>
        <v>889</v>
      </c>
      <c r="B812" s="32">
        <f>'Link types'!C791</f>
        <v>80</v>
      </c>
      <c r="C812" s="32" t="str">
        <f>'Link types'!D791</f>
        <v>free</v>
      </c>
      <c r="D812" s="32">
        <f>'Link types'!E791</f>
        <v>1</v>
      </c>
      <c r="E812" s="32">
        <f>'Link types'!F791</f>
        <v>1000</v>
      </c>
      <c r="F812" s="32" t="str">
        <f>'Link types'!G791</f>
        <v/>
      </c>
      <c r="G812" s="32">
        <f>'Link types'!H791</f>
        <v>0</v>
      </c>
      <c r="H812" s="32">
        <f>'Link types'!I791</f>
        <v>0</v>
      </c>
      <c r="I812" s="32">
        <f>'Link types'!J791</f>
        <v>0</v>
      </c>
      <c r="J812" s="32">
        <f>'Link types'!K791</f>
        <v>0</v>
      </c>
      <c r="K812" s="32">
        <f>'Link types'!M791</f>
        <v>0</v>
      </c>
      <c r="L812" s="32">
        <f>'Link types'!N791</f>
        <v>0</v>
      </c>
      <c r="M812" s="32">
        <f>'Link types'!O791</f>
        <v>0</v>
      </c>
      <c r="N812" s="32">
        <f>'Link types'!P791</f>
        <v>0</v>
      </c>
      <c r="O812" s="32">
        <f>'Link types'!Q791</f>
        <v>0</v>
      </c>
      <c r="P812" s="32">
        <f>'Link types'!R791</f>
        <v>0</v>
      </c>
      <c r="Q812" s="32">
        <f>'Link types'!S791</f>
        <v>0</v>
      </c>
      <c r="R812" s="32">
        <f>'Link types'!T791</f>
        <v>0</v>
      </c>
      <c r="S812" s="32">
        <f>'Link types'!U791</f>
        <v>0</v>
      </c>
      <c r="T812" s="32">
        <f>'Link types'!V791</f>
        <v>0</v>
      </c>
      <c r="U812" s="32">
        <f>'Link types'!W791</f>
        <v>10</v>
      </c>
      <c r="V812" s="32">
        <f>'Link types'!X791</f>
        <v>10</v>
      </c>
      <c r="W812" s="32">
        <f>'Link types'!Y791</f>
        <v>10</v>
      </c>
      <c r="X812" s="32" t="str">
        <f>'Link types'!Z791</f>
        <v/>
      </c>
      <c r="Y812" s="32"/>
    </row>
    <row r="813" spans="1:25" x14ac:dyDescent="0.25">
      <c r="A813" s="32">
        <f>'Link types'!B792</f>
        <v>890</v>
      </c>
      <c r="B813" s="32">
        <f>'Link types'!C792</f>
        <v>80</v>
      </c>
      <c r="C813" s="32" t="str">
        <f>'Link types'!D792</f>
        <v>free</v>
      </c>
      <c r="D813" s="32">
        <f>'Link types'!E792</f>
        <v>1</v>
      </c>
      <c r="E813" s="32">
        <f>'Link types'!F792</f>
        <v>1000</v>
      </c>
      <c r="F813" s="32" t="str">
        <f>'Link types'!G792</f>
        <v/>
      </c>
      <c r="G813" s="32">
        <f>'Link types'!H792</f>
        <v>0</v>
      </c>
      <c r="H813" s="32">
        <f>'Link types'!I792</f>
        <v>0</v>
      </c>
      <c r="I813" s="32">
        <f>'Link types'!J792</f>
        <v>0</v>
      </c>
      <c r="J813" s="32">
        <f>'Link types'!K792</f>
        <v>0</v>
      </c>
      <c r="K813" s="32">
        <f>'Link types'!M792</f>
        <v>0</v>
      </c>
      <c r="L813" s="32">
        <f>'Link types'!N792</f>
        <v>0</v>
      </c>
      <c r="M813" s="32">
        <f>'Link types'!O792</f>
        <v>0</v>
      </c>
      <c r="N813" s="32">
        <f>'Link types'!P792</f>
        <v>0</v>
      </c>
      <c r="O813" s="32">
        <f>'Link types'!Q792</f>
        <v>0</v>
      </c>
      <c r="P813" s="32">
        <f>'Link types'!R792</f>
        <v>0</v>
      </c>
      <c r="Q813" s="32">
        <f>'Link types'!S792</f>
        <v>0</v>
      </c>
      <c r="R813" s="32">
        <f>'Link types'!T792</f>
        <v>0</v>
      </c>
      <c r="S813" s="32">
        <f>'Link types'!U792</f>
        <v>0</v>
      </c>
      <c r="T813" s="32">
        <f>'Link types'!V792</f>
        <v>0</v>
      </c>
      <c r="U813" s="32">
        <f>'Link types'!W792</f>
        <v>10</v>
      </c>
      <c r="V813" s="32">
        <f>'Link types'!X792</f>
        <v>10</v>
      </c>
      <c r="W813" s="32">
        <f>'Link types'!Y792</f>
        <v>10</v>
      </c>
      <c r="X813" s="32" t="str">
        <f>'Link types'!Z792</f>
        <v/>
      </c>
      <c r="Y813" s="32"/>
    </row>
    <row r="814" spans="1:25" x14ac:dyDescent="0.25">
      <c r="A814" s="32">
        <f>'Link types'!B793</f>
        <v>891</v>
      </c>
      <c r="B814" s="32">
        <f>'Link types'!C793</f>
        <v>80</v>
      </c>
      <c r="C814" s="32" t="str">
        <f>'Link types'!D793</f>
        <v>free</v>
      </c>
      <c r="D814" s="32">
        <f>'Link types'!E793</f>
        <v>1</v>
      </c>
      <c r="E814" s="32">
        <f>'Link types'!F793</f>
        <v>1000</v>
      </c>
      <c r="F814" s="32" t="str">
        <f>'Link types'!G793</f>
        <v/>
      </c>
      <c r="G814" s="32">
        <f>'Link types'!H793</f>
        <v>0</v>
      </c>
      <c r="H814" s="32">
        <f>'Link types'!I793</f>
        <v>0</v>
      </c>
      <c r="I814" s="32">
        <f>'Link types'!J793</f>
        <v>0</v>
      </c>
      <c r="J814" s="32">
        <f>'Link types'!K793</f>
        <v>0</v>
      </c>
      <c r="K814" s="32">
        <f>'Link types'!M793</f>
        <v>0</v>
      </c>
      <c r="L814" s="32">
        <f>'Link types'!N793</f>
        <v>0</v>
      </c>
      <c r="M814" s="32">
        <f>'Link types'!O793</f>
        <v>0</v>
      </c>
      <c r="N814" s="32">
        <f>'Link types'!P793</f>
        <v>0</v>
      </c>
      <c r="O814" s="32">
        <f>'Link types'!Q793</f>
        <v>0</v>
      </c>
      <c r="P814" s="32">
        <f>'Link types'!R793</f>
        <v>0</v>
      </c>
      <c r="Q814" s="32">
        <f>'Link types'!S793</f>
        <v>0</v>
      </c>
      <c r="R814" s="32">
        <f>'Link types'!T793</f>
        <v>0</v>
      </c>
      <c r="S814" s="32">
        <f>'Link types'!U793</f>
        <v>0</v>
      </c>
      <c r="T814" s="32">
        <f>'Link types'!V793</f>
        <v>0</v>
      </c>
      <c r="U814" s="32">
        <f>'Link types'!W793</f>
        <v>10</v>
      </c>
      <c r="V814" s="32">
        <f>'Link types'!X793</f>
        <v>10</v>
      </c>
      <c r="W814" s="32">
        <f>'Link types'!Y793</f>
        <v>10</v>
      </c>
      <c r="X814" s="32" t="str">
        <f>'Link types'!Z793</f>
        <v/>
      </c>
      <c r="Y814" s="32"/>
    </row>
    <row r="815" spans="1:25" x14ac:dyDescent="0.25">
      <c r="A815" s="32">
        <f>'Link types'!B794</f>
        <v>892</v>
      </c>
      <c r="B815" s="32">
        <f>'Link types'!C794</f>
        <v>80</v>
      </c>
      <c r="C815" s="32" t="str">
        <f>'Link types'!D794</f>
        <v>free</v>
      </c>
      <c r="D815" s="32">
        <f>'Link types'!E794</f>
        <v>1</v>
      </c>
      <c r="E815" s="32">
        <f>'Link types'!F794</f>
        <v>1000</v>
      </c>
      <c r="F815" s="32" t="str">
        <f>'Link types'!G794</f>
        <v/>
      </c>
      <c r="G815" s="32">
        <f>'Link types'!H794</f>
        <v>0</v>
      </c>
      <c r="H815" s="32">
        <f>'Link types'!I794</f>
        <v>0</v>
      </c>
      <c r="I815" s="32">
        <f>'Link types'!J794</f>
        <v>0</v>
      </c>
      <c r="J815" s="32">
        <f>'Link types'!K794</f>
        <v>0</v>
      </c>
      <c r="K815" s="32">
        <f>'Link types'!M794</f>
        <v>0</v>
      </c>
      <c r="L815" s="32">
        <f>'Link types'!N794</f>
        <v>0</v>
      </c>
      <c r="M815" s="32">
        <f>'Link types'!O794</f>
        <v>0</v>
      </c>
      <c r="N815" s="32">
        <f>'Link types'!P794</f>
        <v>0</v>
      </c>
      <c r="O815" s="32">
        <f>'Link types'!Q794</f>
        <v>0</v>
      </c>
      <c r="P815" s="32">
        <f>'Link types'!R794</f>
        <v>0</v>
      </c>
      <c r="Q815" s="32">
        <f>'Link types'!S794</f>
        <v>0</v>
      </c>
      <c r="R815" s="32">
        <f>'Link types'!T794</f>
        <v>0</v>
      </c>
      <c r="S815" s="32">
        <f>'Link types'!U794</f>
        <v>0</v>
      </c>
      <c r="T815" s="32">
        <f>'Link types'!V794</f>
        <v>0</v>
      </c>
      <c r="U815" s="32">
        <f>'Link types'!W794</f>
        <v>10</v>
      </c>
      <c r="V815" s="32">
        <f>'Link types'!X794</f>
        <v>10</v>
      </c>
      <c r="W815" s="32">
        <f>'Link types'!Y794</f>
        <v>10</v>
      </c>
      <c r="X815" s="32" t="str">
        <f>'Link types'!Z794</f>
        <v/>
      </c>
      <c r="Y815" s="32"/>
    </row>
    <row r="816" spans="1:25" x14ac:dyDescent="0.25">
      <c r="A816" s="32">
        <f>'Link types'!B795</f>
        <v>893</v>
      </c>
      <c r="B816" s="32">
        <f>'Link types'!C795</f>
        <v>80</v>
      </c>
      <c r="C816" s="32" t="str">
        <f>'Link types'!D795</f>
        <v>free</v>
      </c>
      <c r="D816" s="32">
        <f>'Link types'!E795</f>
        <v>1</v>
      </c>
      <c r="E816" s="32">
        <f>'Link types'!F795</f>
        <v>1000</v>
      </c>
      <c r="F816" s="32" t="str">
        <f>'Link types'!G795</f>
        <v/>
      </c>
      <c r="G816" s="32">
        <f>'Link types'!H795</f>
        <v>0</v>
      </c>
      <c r="H816" s="32">
        <f>'Link types'!I795</f>
        <v>0</v>
      </c>
      <c r="I816" s="32">
        <f>'Link types'!J795</f>
        <v>0</v>
      </c>
      <c r="J816" s="32">
        <f>'Link types'!K795</f>
        <v>0</v>
      </c>
      <c r="K816" s="32">
        <f>'Link types'!M795</f>
        <v>0</v>
      </c>
      <c r="L816" s="32">
        <f>'Link types'!N795</f>
        <v>0</v>
      </c>
      <c r="M816" s="32">
        <f>'Link types'!O795</f>
        <v>0</v>
      </c>
      <c r="N816" s="32">
        <f>'Link types'!P795</f>
        <v>0</v>
      </c>
      <c r="O816" s="32">
        <f>'Link types'!Q795</f>
        <v>0</v>
      </c>
      <c r="P816" s="32">
        <f>'Link types'!R795</f>
        <v>0</v>
      </c>
      <c r="Q816" s="32">
        <f>'Link types'!S795</f>
        <v>0</v>
      </c>
      <c r="R816" s="32">
        <f>'Link types'!T795</f>
        <v>0</v>
      </c>
      <c r="S816" s="32">
        <f>'Link types'!U795</f>
        <v>0</v>
      </c>
      <c r="T816" s="32">
        <f>'Link types'!V795</f>
        <v>0</v>
      </c>
      <c r="U816" s="32">
        <f>'Link types'!W795</f>
        <v>10</v>
      </c>
      <c r="V816" s="32">
        <f>'Link types'!X795</f>
        <v>10</v>
      </c>
      <c r="W816" s="32">
        <f>'Link types'!Y795</f>
        <v>10</v>
      </c>
      <c r="X816" s="32" t="str">
        <f>'Link types'!Z795</f>
        <v/>
      </c>
      <c r="Y816" s="32"/>
    </row>
    <row r="817" spans="1:25" x14ac:dyDescent="0.25">
      <c r="A817" s="32">
        <f>'Link types'!B796</f>
        <v>894</v>
      </c>
      <c r="B817" s="32">
        <f>'Link types'!C796</f>
        <v>80</v>
      </c>
      <c r="C817" s="32" t="str">
        <f>'Link types'!D796</f>
        <v>free</v>
      </c>
      <c r="D817" s="32">
        <f>'Link types'!E796</f>
        <v>1</v>
      </c>
      <c r="E817" s="32">
        <f>'Link types'!F796</f>
        <v>1000</v>
      </c>
      <c r="F817" s="32" t="str">
        <f>'Link types'!G796</f>
        <v/>
      </c>
      <c r="G817" s="32">
        <f>'Link types'!H796</f>
        <v>0</v>
      </c>
      <c r="H817" s="32">
        <f>'Link types'!I796</f>
        <v>0</v>
      </c>
      <c r="I817" s="32">
        <f>'Link types'!J796</f>
        <v>0</v>
      </c>
      <c r="J817" s="32">
        <f>'Link types'!K796</f>
        <v>0</v>
      </c>
      <c r="K817" s="32">
        <f>'Link types'!M796</f>
        <v>0</v>
      </c>
      <c r="L817" s="32">
        <f>'Link types'!N796</f>
        <v>0</v>
      </c>
      <c r="M817" s="32">
        <f>'Link types'!O796</f>
        <v>0</v>
      </c>
      <c r="N817" s="32">
        <f>'Link types'!P796</f>
        <v>0</v>
      </c>
      <c r="O817" s="32">
        <f>'Link types'!Q796</f>
        <v>0</v>
      </c>
      <c r="P817" s="32">
        <f>'Link types'!R796</f>
        <v>0</v>
      </c>
      <c r="Q817" s="32">
        <f>'Link types'!S796</f>
        <v>0</v>
      </c>
      <c r="R817" s="32">
        <f>'Link types'!T796</f>
        <v>0</v>
      </c>
      <c r="S817" s="32">
        <f>'Link types'!U796</f>
        <v>0</v>
      </c>
      <c r="T817" s="32">
        <f>'Link types'!V796</f>
        <v>0</v>
      </c>
      <c r="U817" s="32">
        <f>'Link types'!W796</f>
        <v>10</v>
      </c>
      <c r="V817" s="32">
        <f>'Link types'!X796</f>
        <v>10</v>
      </c>
      <c r="W817" s="32">
        <f>'Link types'!Y796</f>
        <v>10</v>
      </c>
      <c r="X817" s="32" t="str">
        <f>'Link types'!Z796</f>
        <v/>
      </c>
      <c r="Y817" s="32"/>
    </row>
    <row r="818" spans="1:25" x14ac:dyDescent="0.25">
      <c r="A818" s="32">
        <f>'Link types'!B797</f>
        <v>895</v>
      </c>
      <c r="B818" s="32">
        <f>'Link types'!C797</f>
        <v>80</v>
      </c>
      <c r="C818" s="32" t="str">
        <f>'Link types'!D797</f>
        <v>free</v>
      </c>
      <c r="D818" s="32">
        <f>'Link types'!E797</f>
        <v>1</v>
      </c>
      <c r="E818" s="32">
        <f>'Link types'!F797</f>
        <v>1000</v>
      </c>
      <c r="F818" s="32" t="str">
        <f>'Link types'!G797</f>
        <v/>
      </c>
      <c r="G818" s="32">
        <f>'Link types'!H797</f>
        <v>0</v>
      </c>
      <c r="H818" s="32">
        <f>'Link types'!I797</f>
        <v>0</v>
      </c>
      <c r="I818" s="32">
        <f>'Link types'!J797</f>
        <v>0</v>
      </c>
      <c r="J818" s="32">
        <f>'Link types'!K797</f>
        <v>0</v>
      </c>
      <c r="K818" s="32">
        <f>'Link types'!M797</f>
        <v>0</v>
      </c>
      <c r="L818" s="32">
        <f>'Link types'!N797</f>
        <v>0</v>
      </c>
      <c r="M818" s="32">
        <f>'Link types'!O797</f>
        <v>0</v>
      </c>
      <c r="N818" s="32">
        <f>'Link types'!P797</f>
        <v>0</v>
      </c>
      <c r="O818" s="32">
        <f>'Link types'!Q797</f>
        <v>0</v>
      </c>
      <c r="P818" s="32">
        <f>'Link types'!R797</f>
        <v>0</v>
      </c>
      <c r="Q818" s="32">
        <f>'Link types'!S797</f>
        <v>0</v>
      </c>
      <c r="R818" s="32">
        <f>'Link types'!T797</f>
        <v>0</v>
      </c>
      <c r="S818" s="32">
        <f>'Link types'!U797</f>
        <v>0</v>
      </c>
      <c r="T818" s="32">
        <f>'Link types'!V797</f>
        <v>0</v>
      </c>
      <c r="U818" s="32">
        <f>'Link types'!W797</f>
        <v>10</v>
      </c>
      <c r="V818" s="32">
        <f>'Link types'!X797</f>
        <v>10</v>
      </c>
      <c r="W818" s="32">
        <f>'Link types'!Y797</f>
        <v>10</v>
      </c>
      <c r="X818" s="32" t="str">
        <f>'Link types'!Z797</f>
        <v/>
      </c>
      <c r="Y818" s="32"/>
    </row>
    <row r="819" spans="1:25" x14ac:dyDescent="0.25">
      <c r="A819" s="32">
        <f>'Link types'!B798</f>
        <v>896</v>
      </c>
      <c r="B819" s="32">
        <f>'Link types'!C798</f>
        <v>80</v>
      </c>
      <c r="C819" s="32" t="str">
        <f>'Link types'!D798</f>
        <v>free</v>
      </c>
      <c r="D819" s="32">
        <f>'Link types'!E798</f>
        <v>1</v>
      </c>
      <c r="E819" s="32">
        <f>'Link types'!F798</f>
        <v>1000</v>
      </c>
      <c r="F819" s="32" t="str">
        <f>'Link types'!G798</f>
        <v/>
      </c>
      <c r="G819" s="32">
        <f>'Link types'!H798</f>
        <v>0</v>
      </c>
      <c r="H819" s="32">
        <f>'Link types'!I798</f>
        <v>0</v>
      </c>
      <c r="I819" s="32">
        <f>'Link types'!J798</f>
        <v>0</v>
      </c>
      <c r="J819" s="32">
        <f>'Link types'!K798</f>
        <v>0</v>
      </c>
      <c r="K819" s="32">
        <f>'Link types'!M798</f>
        <v>0</v>
      </c>
      <c r="L819" s="32">
        <f>'Link types'!N798</f>
        <v>0</v>
      </c>
      <c r="M819" s="32">
        <f>'Link types'!O798</f>
        <v>0</v>
      </c>
      <c r="N819" s="32">
        <f>'Link types'!P798</f>
        <v>0</v>
      </c>
      <c r="O819" s="32">
        <f>'Link types'!Q798</f>
        <v>0</v>
      </c>
      <c r="P819" s="32">
        <f>'Link types'!R798</f>
        <v>0</v>
      </c>
      <c r="Q819" s="32">
        <f>'Link types'!S798</f>
        <v>0</v>
      </c>
      <c r="R819" s="32">
        <f>'Link types'!T798</f>
        <v>0</v>
      </c>
      <c r="S819" s="32">
        <f>'Link types'!U798</f>
        <v>0</v>
      </c>
      <c r="T819" s="32">
        <f>'Link types'!V798</f>
        <v>0</v>
      </c>
      <c r="U819" s="32">
        <f>'Link types'!W798</f>
        <v>10</v>
      </c>
      <c r="V819" s="32">
        <f>'Link types'!X798</f>
        <v>10</v>
      </c>
      <c r="W819" s="32">
        <f>'Link types'!Y798</f>
        <v>10</v>
      </c>
      <c r="X819" s="32" t="str">
        <f>'Link types'!Z798</f>
        <v/>
      </c>
      <c r="Y819" s="32"/>
    </row>
    <row r="820" spans="1:25" x14ac:dyDescent="0.25">
      <c r="A820" s="32">
        <f>'Link types'!B799</f>
        <v>897</v>
      </c>
      <c r="B820" s="32">
        <f>'Link types'!C799</f>
        <v>80</v>
      </c>
      <c r="C820" s="32" t="str">
        <f>'Link types'!D799</f>
        <v>free</v>
      </c>
      <c r="D820" s="32">
        <f>'Link types'!E799</f>
        <v>1</v>
      </c>
      <c r="E820" s="32">
        <f>'Link types'!F799</f>
        <v>1000</v>
      </c>
      <c r="F820" s="32" t="str">
        <f>'Link types'!G799</f>
        <v/>
      </c>
      <c r="G820" s="32">
        <f>'Link types'!H799</f>
        <v>0</v>
      </c>
      <c r="H820" s="32">
        <f>'Link types'!I799</f>
        <v>0</v>
      </c>
      <c r="I820" s="32">
        <f>'Link types'!J799</f>
        <v>0</v>
      </c>
      <c r="J820" s="32">
        <f>'Link types'!K799</f>
        <v>0</v>
      </c>
      <c r="K820" s="32">
        <f>'Link types'!M799</f>
        <v>0</v>
      </c>
      <c r="L820" s="32">
        <f>'Link types'!N799</f>
        <v>0</v>
      </c>
      <c r="M820" s="32">
        <f>'Link types'!O799</f>
        <v>0</v>
      </c>
      <c r="N820" s="32">
        <f>'Link types'!P799</f>
        <v>0</v>
      </c>
      <c r="O820" s="32">
        <f>'Link types'!Q799</f>
        <v>0</v>
      </c>
      <c r="P820" s="32">
        <f>'Link types'!R799</f>
        <v>0</v>
      </c>
      <c r="Q820" s="32">
        <f>'Link types'!S799</f>
        <v>0</v>
      </c>
      <c r="R820" s="32">
        <f>'Link types'!T799</f>
        <v>0</v>
      </c>
      <c r="S820" s="32">
        <f>'Link types'!U799</f>
        <v>0</v>
      </c>
      <c r="T820" s="32">
        <f>'Link types'!V799</f>
        <v>0</v>
      </c>
      <c r="U820" s="32">
        <f>'Link types'!W799</f>
        <v>10</v>
      </c>
      <c r="V820" s="32">
        <f>'Link types'!X799</f>
        <v>10</v>
      </c>
      <c r="W820" s="32">
        <f>'Link types'!Y799</f>
        <v>10</v>
      </c>
      <c r="X820" s="32" t="str">
        <f>'Link types'!Z799</f>
        <v/>
      </c>
      <c r="Y820" s="32"/>
    </row>
    <row r="821" spans="1:25" x14ac:dyDescent="0.25">
      <c r="A821" s="32">
        <f>'Link types'!B800</f>
        <v>898</v>
      </c>
      <c r="B821" s="32">
        <f>'Link types'!C800</f>
        <v>80</v>
      </c>
      <c r="C821" s="32" t="str">
        <f>'Link types'!D800</f>
        <v>free</v>
      </c>
      <c r="D821" s="32">
        <f>'Link types'!E800</f>
        <v>1</v>
      </c>
      <c r="E821" s="32">
        <f>'Link types'!F800</f>
        <v>1000</v>
      </c>
      <c r="F821" s="32" t="str">
        <f>'Link types'!G800</f>
        <v/>
      </c>
      <c r="G821" s="32">
        <f>'Link types'!H800</f>
        <v>0</v>
      </c>
      <c r="H821" s="32">
        <f>'Link types'!I800</f>
        <v>0</v>
      </c>
      <c r="I821" s="32">
        <f>'Link types'!J800</f>
        <v>0</v>
      </c>
      <c r="J821" s="32">
        <f>'Link types'!K800</f>
        <v>0</v>
      </c>
      <c r="K821" s="32">
        <f>'Link types'!M800</f>
        <v>0</v>
      </c>
      <c r="L821" s="32">
        <f>'Link types'!N800</f>
        <v>0</v>
      </c>
      <c r="M821" s="32">
        <f>'Link types'!O800</f>
        <v>0</v>
      </c>
      <c r="N821" s="32">
        <f>'Link types'!P800</f>
        <v>0</v>
      </c>
      <c r="O821" s="32">
        <f>'Link types'!Q800</f>
        <v>0</v>
      </c>
      <c r="P821" s="32">
        <f>'Link types'!R800</f>
        <v>0</v>
      </c>
      <c r="Q821" s="32">
        <f>'Link types'!S800</f>
        <v>0</v>
      </c>
      <c r="R821" s="32">
        <f>'Link types'!T800</f>
        <v>0</v>
      </c>
      <c r="S821" s="32">
        <f>'Link types'!U800</f>
        <v>0</v>
      </c>
      <c r="T821" s="32">
        <f>'Link types'!V800</f>
        <v>0</v>
      </c>
      <c r="U821" s="32">
        <f>'Link types'!W800</f>
        <v>10</v>
      </c>
      <c r="V821" s="32">
        <f>'Link types'!X800</f>
        <v>10</v>
      </c>
      <c r="W821" s="32">
        <f>'Link types'!Y800</f>
        <v>10</v>
      </c>
      <c r="X821" s="32" t="str">
        <f>'Link types'!Z800</f>
        <v/>
      </c>
      <c r="Y821" s="32"/>
    </row>
    <row r="822" spans="1:25" x14ac:dyDescent="0.25">
      <c r="A822" s="32">
        <f>'Link types'!B801</f>
        <v>899</v>
      </c>
      <c r="B822" s="32">
        <f>'Link types'!C801</f>
        <v>90</v>
      </c>
      <c r="C822" s="32" t="str">
        <f>'Link types'!D801</f>
        <v>free</v>
      </c>
      <c r="D822" s="32">
        <f>'Link types'!E801</f>
        <v>1</v>
      </c>
      <c r="E822" s="32">
        <f>'Link types'!F801</f>
        <v>1000</v>
      </c>
      <c r="F822" s="32" t="str">
        <f>'Link types'!G801</f>
        <v/>
      </c>
      <c r="G822" s="32">
        <f>'Link types'!H801</f>
        <v>0</v>
      </c>
      <c r="H822" s="32">
        <f>'Link types'!I801</f>
        <v>0</v>
      </c>
      <c r="I822" s="32">
        <f>'Link types'!J801</f>
        <v>0</v>
      </c>
      <c r="J822" s="32">
        <f>'Link types'!K801</f>
        <v>0</v>
      </c>
      <c r="K822" s="32">
        <f>'Link types'!M801</f>
        <v>0</v>
      </c>
      <c r="L822" s="32">
        <f>'Link types'!N801</f>
        <v>0</v>
      </c>
      <c r="M822" s="32">
        <f>'Link types'!O801</f>
        <v>0</v>
      </c>
      <c r="N822" s="32">
        <f>'Link types'!P801</f>
        <v>0</v>
      </c>
      <c r="O822" s="32">
        <f>'Link types'!Q801</f>
        <v>0</v>
      </c>
      <c r="P822" s="32">
        <f>'Link types'!R801</f>
        <v>0</v>
      </c>
      <c r="Q822" s="32">
        <f>'Link types'!S801</f>
        <v>0</v>
      </c>
      <c r="R822" s="32">
        <f>'Link types'!T801</f>
        <v>0</v>
      </c>
      <c r="S822" s="32">
        <f>'Link types'!U801</f>
        <v>0</v>
      </c>
      <c r="T822" s="32">
        <f>'Link types'!V801</f>
        <v>0</v>
      </c>
      <c r="U822" s="32">
        <f>'Link types'!W801</f>
        <v>10</v>
      </c>
      <c r="V822" s="32">
        <f>'Link types'!X801</f>
        <v>10</v>
      </c>
      <c r="W822" s="32">
        <f>'Link types'!Y801</f>
        <v>10</v>
      </c>
      <c r="X822" s="32" t="str">
        <f>'Link types'!Z801</f>
        <v/>
      </c>
      <c r="Y822" s="32"/>
    </row>
    <row r="823" spans="1:25" x14ac:dyDescent="0.25">
      <c r="A823" s="32">
        <f>'Link types'!B802</f>
        <v>900</v>
      </c>
      <c r="B823" s="32">
        <f>'Link types'!C802</f>
        <v>0</v>
      </c>
      <c r="C823" s="32" t="str">
        <f>'Link types'!D802</f>
        <v>Blocked Oneway</v>
      </c>
      <c r="D823" s="32">
        <f>'Link types'!E802</f>
        <v>1</v>
      </c>
      <c r="E823" s="32">
        <f>'Link types'!F802</f>
        <v>999</v>
      </c>
      <c r="F823" s="32" t="str">
        <f>'Link types'!G802</f>
        <v>BIKE,PUTW,WALK</v>
      </c>
      <c r="G823" s="32">
        <f>'Link types'!H802</f>
        <v>1</v>
      </c>
      <c r="H823" s="32">
        <f>'Link types'!I802</f>
        <v>0</v>
      </c>
      <c r="I823" s="32">
        <f>'Link types'!J802</f>
        <v>4</v>
      </c>
      <c r="J823" s="32">
        <f>'Link types'!K802</f>
        <v>1</v>
      </c>
      <c r="K823" s="32">
        <f>'Link types'!M802</f>
        <v>20</v>
      </c>
      <c r="L823" s="32">
        <f>'Link types'!N802</f>
        <v>130</v>
      </c>
      <c r="M823" s="32">
        <f>'Link types'!O802</f>
        <v>100</v>
      </c>
      <c r="N823" s="32">
        <f>'Link types'!P802</f>
        <v>4</v>
      </c>
      <c r="O823" s="32">
        <f>'Link types'!Q802</f>
        <v>80</v>
      </c>
      <c r="P823" s="32">
        <f>'Link types'!R802</f>
        <v>50</v>
      </c>
      <c r="Q823" s="32">
        <f>'Link types'!S802</f>
        <v>4</v>
      </c>
      <c r="R823" s="32">
        <f>'Link types'!T802</f>
        <v>50</v>
      </c>
      <c r="S823" s="32">
        <f>'Link types'!U802</f>
        <v>50</v>
      </c>
      <c r="T823" s="32">
        <f>'Link types'!V802</f>
        <v>50</v>
      </c>
      <c r="U823" s="32">
        <f>'Link types'!W802</f>
        <v>1</v>
      </c>
      <c r="V823" s="32">
        <f>'Link types'!X802</f>
        <v>10</v>
      </c>
      <c r="W823" s="32">
        <f>'Link types'!Y802</f>
        <v>1</v>
      </c>
      <c r="X823" s="32" t="str">
        <f>'Link types'!Z802</f>
        <v>Blocked opposite direction</v>
      </c>
      <c r="Y823" s="32"/>
    </row>
    <row r="824" spans="1:25" x14ac:dyDescent="0.25">
      <c r="A824" s="32">
        <f>'Link types'!B803</f>
        <v>901</v>
      </c>
      <c r="B824" s="32">
        <f>'Link types'!C803</f>
        <v>0</v>
      </c>
      <c r="C824" s="32" t="str">
        <f>'Link types'!D803</f>
        <v>Construction</v>
      </c>
      <c r="D824" s="32">
        <f>'Link types'!E803</f>
        <v>1</v>
      </c>
      <c r="E824" s="32">
        <f>'Link types'!F803</f>
        <v>999</v>
      </c>
      <c r="F824" s="32" t="str">
        <f>'Link types'!G803</f>
        <v>PUTW,WALK</v>
      </c>
      <c r="G824" s="32">
        <f>'Link types'!H803</f>
        <v>1</v>
      </c>
      <c r="H824" s="32">
        <f>'Link types'!I803</f>
        <v>0</v>
      </c>
      <c r="I824" s="32">
        <f>'Link types'!J803</f>
        <v>4</v>
      </c>
      <c r="J824" s="32">
        <f>'Link types'!K803</f>
        <v>1</v>
      </c>
      <c r="K824" s="32">
        <f>'Link types'!M803</f>
        <v>20</v>
      </c>
      <c r="L824" s="32">
        <f>'Link types'!N803</f>
        <v>130</v>
      </c>
      <c r="M824" s="32">
        <f>'Link types'!O803</f>
        <v>100</v>
      </c>
      <c r="N824" s="32">
        <f>'Link types'!P803</f>
        <v>4</v>
      </c>
      <c r="O824" s="32">
        <f>'Link types'!Q803</f>
        <v>80</v>
      </c>
      <c r="P824" s="32">
        <f>'Link types'!R803</f>
        <v>50</v>
      </c>
      <c r="Q824" s="32">
        <f>'Link types'!S803</f>
        <v>4</v>
      </c>
      <c r="R824" s="32">
        <f>'Link types'!T803</f>
        <v>50</v>
      </c>
      <c r="S824" s="32">
        <f>'Link types'!U803</f>
        <v>50</v>
      </c>
      <c r="T824" s="32">
        <f>'Link types'!V803</f>
        <v>50</v>
      </c>
      <c r="U824" s="32">
        <f>'Link types'!W803</f>
        <v>10</v>
      </c>
      <c r="V824" s="32">
        <f>'Link types'!X803</f>
        <v>10</v>
      </c>
      <c r="W824" s="32">
        <f>'Link types'!Y803</f>
        <v>10</v>
      </c>
      <c r="X824" s="32" t="str">
        <f>'Link types'!Z803</f>
        <v>Road under construction</v>
      </c>
      <c r="Y824" s="32"/>
    </row>
    <row r="825" spans="1:25" x14ac:dyDescent="0.25">
      <c r="A825" s="32">
        <f>'Link types'!B804</f>
        <v>902</v>
      </c>
      <c r="B825" s="32">
        <f>'Link types'!C804</f>
        <v>0</v>
      </c>
      <c r="C825" s="32" t="str">
        <f>'Link types'!D804</f>
        <v>free</v>
      </c>
      <c r="D825" s="32">
        <f>'Link types'!E804</f>
        <v>1</v>
      </c>
      <c r="E825" s="32">
        <f>'Link types'!F804</f>
        <v>1000</v>
      </c>
      <c r="F825" s="32" t="str">
        <f>'Link types'!G804</f>
        <v/>
      </c>
      <c r="G825" s="32">
        <f>'Link types'!H804</f>
        <v>0</v>
      </c>
      <c r="H825" s="32">
        <f>'Link types'!I804</f>
        <v>0</v>
      </c>
      <c r="I825" s="32">
        <f>'Link types'!J804</f>
        <v>0</v>
      </c>
      <c r="J825" s="32">
        <f>'Link types'!K804</f>
        <v>0</v>
      </c>
      <c r="K825" s="32">
        <f>'Link types'!M804</f>
        <v>0</v>
      </c>
      <c r="L825" s="32">
        <f>'Link types'!N804</f>
        <v>0</v>
      </c>
      <c r="M825" s="32">
        <f>'Link types'!O804</f>
        <v>0</v>
      </c>
      <c r="N825" s="32">
        <f>'Link types'!P804</f>
        <v>0</v>
      </c>
      <c r="O825" s="32">
        <f>'Link types'!Q804</f>
        <v>0</v>
      </c>
      <c r="P825" s="32">
        <f>'Link types'!R804</f>
        <v>0</v>
      </c>
      <c r="Q825" s="32">
        <f>'Link types'!S804</f>
        <v>0</v>
      </c>
      <c r="R825" s="32">
        <f>'Link types'!T804</f>
        <v>0</v>
      </c>
      <c r="S825" s="32">
        <f>'Link types'!U804</f>
        <v>0</v>
      </c>
      <c r="T825" s="32">
        <f>'Link types'!V804</f>
        <v>0</v>
      </c>
      <c r="U825" s="32">
        <f>'Link types'!W804</f>
        <v>10</v>
      </c>
      <c r="V825" s="32">
        <f>'Link types'!X804</f>
        <v>10</v>
      </c>
      <c r="W825" s="32">
        <f>'Link types'!Y804</f>
        <v>10</v>
      </c>
      <c r="X825" s="32" t="str">
        <f>'Link types'!Z804</f>
        <v/>
      </c>
      <c r="Y825" s="32"/>
    </row>
    <row r="826" spans="1:25" x14ac:dyDescent="0.25">
      <c r="A826" s="32">
        <f>'Link types'!B805</f>
        <v>903</v>
      </c>
      <c r="B826" s="32">
        <f>'Link types'!C805</f>
        <v>0</v>
      </c>
      <c r="C826" s="32" t="str">
        <f>'Link types'!D805</f>
        <v>free</v>
      </c>
      <c r="D826" s="32">
        <f>'Link types'!E805</f>
        <v>1</v>
      </c>
      <c r="E826" s="32">
        <f>'Link types'!F805</f>
        <v>1000</v>
      </c>
      <c r="F826" s="32" t="str">
        <f>'Link types'!G805</f>
        <v/>
      </c>
      <c r="G826" s="32">
        <f>'Link types'!H805</f>
        <v>0</v>
      </c>
      <c r="H826" s="32">
        <f>'Link types'!I805</f>
        <v>0</v>
      </c>
      <c r="I826" s="32">
        <f>'Link types'!J805</f>
        <v>0</v>
      </c>
      <c r="J826" s="32">
        <f>'Link types'!K805</f>
        <v>0</v>
      </c>
      <c r="K826" s="32">
        <f>'Link types'!M805</f>
        <v>0</v>
      </c>
      <c r="L826" s="32">
        <f>'Link types'!N805</f>
        <v>0</v>
      </c>
      <c r="M826" s="32">
        <f>'Link types'!O805</f>
        <v>0</v>
      </c>
      <c r="N826" s="32">
        <f>'Link types'!P805</f>
        <v>0</v>
      </c>
      <c r="O826" s="32">
        <f>'Link types'!Q805</f>
        <v>0</v>
      </c>
      <c r="P826" s="32">
        <f>'Link types'!R805</f>
        <v>0</v>
      </c>
      <c r="Q826" s="32">
        <f>'Link types'!S805</f>
        <v>0</v>
      </c>
      <c r="R826" s="32">
        <f>'Link types'!T805</f>
        <v>0</v>
      </c>
      <c r="S826" s="32">
        <f>'Link types'!U805</f>
        <v>0</v>
      </c>
      <c r="T826" s="32">
        <f>'Link types'!V805</f>
        <v>0</v>
      </c>
      <c r="U826" s="32">
        <f>'Link types'!W805</f>
        <v>10</v>
      </c>
      <c r="V826" s="32">
        <f>'Link types'!X805</f>
        <v>10</v>
      </c>
      <c r="W826" s="32">
        <f>'Link types'!Y805</f>
        <v>10</v>
      </c>
      <c r="X826" s="32" t="str">
        <f>'Link types'!Z805</f>
        <v/>
      </c>
      <c r="Y826" s="32"/>
    </row>
    <row r="827" spans="1:25" x14ac:dyDescent="0.25">
      <c r="A827" s="32">
        <f>'Link types'!B806</f>
        <v>904</v>
      </c>
      <c r="B827" s="32">
        <f>'Link types'!C806</f>
        <v>0</v>
      </c>
      <c r="C827" s="32" t="str">
        <f>'Link types'!D806</f>
        <v>free</v>
      </c>
      <c r="D827" s="32">
        <f>'Link types'!E806</f>
        <v>1</v>
      </c>
      <c r="E827" s="32">
        <f>'Link types'!F806</f>
        <v>1000</v>
      </c>
      <c r="F827" s="32" t="str">
        <f>'Link types'!G806</f>
        <v/>
      </c>
      <c r="G827" s="32">
        <f>'Link types'!H806</f>
        <v>0</v>
      </c>
      <c r="H827" s="32">
        <f>'Link types'!I806</f>
        <v>0</v>
      </c>
      <c r="I827" s="32">
        <f>'Link types'!J806</f>
        <v>0</v>
      </c>
      <c r="J827" s="32">
        <f>'Link types'!K806</f>
        <v>0</v>
      </c>
      <c r="K827" s="32">
        <f>'Link types'!M806</f>
        <v>0</v>
      </c>
      <c r="L827" s="32">
        <f>'Link types'!N806</f>
        <v>0</v>
      </c>
      <c r="M827" s="32">
        <f>'Link types'!O806</f>
        <v>0</v>
      </c>
      <c r="N827" s="32">
        <f>'Link types'!P806</f>
        <v>0</v>
      </c>
      <c r="O827" s="32">
        <f>'Link types'!Q806</f>
        <v>0</v>
      </c>
      <c r="P827" s="32">
        <f>'Link types'!R806</f>
        <v>0</v>
      </c>
      <c r="Q827" s="32">
        <f>'Link types'!S806</f>
        <v>0</v>
      </c>
      <c r="R827" s="32">
        <f>'Link types'!T806</f>
        <v>0</v>
      </c>
      <c r="S827" s="32">
        <f>'Link types'!U806</f>
        <v>0</v>
      </c>
      <c r="T827" s="32">
        <f>'Link types'!V806</f>
        <v>0</v>
      </c>
      <c r="U827" s="32">
        <f>'Link types'!W806</f>
        <v>10</v>
      </c>
      <c r="V827" s="32">
        <f>'Link types'!X806</f>
        <v>10</v>
      </c>
      <c r="W827" s="32">
        <f>'Link types'!Y806</f>
        <v>10</v>
      </c>
      <c r="X827" s="32" t="str">
        <f>'Link types'!Z806</f>
        <v/>
      </c>
      <c r="Y827" s="32"/>
    </row>
    <row r="828" spans="1:25" x14ac:dyDescent="0.25">
      <c r="A828" s="32">
        <f>'Link types'!B807</f>
        <v>905</v>
      </c>
      <c r="B828" s="32">
        <f>'Link types'!C807</f>
        <v>0</v>
      </c>
      <c r="C828" s="32" t="str">
        <f>'Link types'!D807</f>
        <v>free</v>
      </c>
      <c r="D828" s="32">
        <f>'Link types'!E807</f>
        <v>1</v>
      </c>
      <c r="E828" s="32">
        <f>'Link types'!F807</f>
        <v>1000</v>
      </c>
      <c r="F828" s="32" t="str">
        <f>'Link types'!G807</f>
        <v/>
      </c>
      <c r="G828" s="32">
        <f>'Link types'!H807</f>
        <v>0</v>
      </c>
      <c r="H828" s="32">
        <f>'Link types'!I807</f>
        <v>0</v>
      </c>
      <c r="I828" s="32">
        <f>'Link types'!J807</f>
        <v>0</v>
      </c>
      <c r="J828" s="32">
        <f>'Link types'!K807</f>
        <v>0</v>
      </c>
      <c r="K828" s="32">
        <f>'Link types'!M807</f>
        <v>0</v>
      </c>
      <c r="L828" s="32">
        <f>'Link types'!N807</f>
        <v>0</v>
      </c>
      <c r="M828" s="32">
        <f>'Link types'!O807</f>
        <v>0</v>
      </c>
      <c r="N828" s="32">
        <f>'Link types'!P807</f>
        <v>0</v>
      </c>
      <c r="O828" s="32">
        <f>'Link types'!Q807</f>
        <v>0</v>
      </c>
      <c r="P828" s="32">
        <f>'Link types'!R807</f>
        <v>0</v>
      </c>
      <c r="Q828" s="32">
        <f>'Link types'!S807</f>
        <v>0</v>
      </c>
      <c r="R828" s="32">
        <f>'Link types'!T807</f>
        <v>0</v>
      </c>
      <c r="S828" s="32">
        <f>'Link types'!U807</f>
        <v>0</v>
      </c>
      <c r="T828" s="32">
        <f>'Link types'!V807</f>
        <v>0</v>
      </c>
      <c r="U828" s="32">
        <f>'Link types'!W807</f>
        <v>10</v>
      </c>
      <c r="V828" s="32">
        <f>'Link types'!X807</f>
        <v>10</v>
      </c>
      <c r="W828" s="32">
        <f>'Link types'!Y807</f>
        <v>10</v>
      </c>
      <c r="X828" s="32" t="str">
        <f>'Link types'!Z807</f>
        <v/>
      </c>
      <c r="Y828" s="32"/>
    </row>
    <row r="829" spans="1:25" x14ac:dyDescent="0.25">
      <c r="A829" s="32">
        <f>'Link types'!B808</f>
        <v>906</v>
      </c>
      <c r="B829" s="32">
        <f>'Link types'!C808</f>
        <v>0</v>
      </c>
      <c r="C829" s="32" t="str">
        <f>'Link types'!D808</f>
        <v>free</v>
      </c>
      <c r="D829" s="32">
        <f>'Link types'!E808</f>
        <v>1</v>
      </c>
      <c r="E829" s="32">
        <f>'Link types'!F808</f>
        <v>1000</v>
      </c>
      <c r="F829" s="32" t="str">
        <f>'Link types'!G808</f>
        <v/>
      </c>
      <c r="G829" s="32">
        <f>'Link types'!H808</f>
        <v>0</v>
      </c>
      <c r="H829" s="32">
        <f>'Link types'!I808</f>
        <v>0</v>
      </c>
      <c r="I829" s="32">
        <f>'Link types'!J808</f>
        <v>0</v>
      </c>
      <c r="J829" s="32">
        <f>'Link types'!K808</f>
        <v>0</v>
      </c>
      <c r="K829" s="32">
        <f>'Link types'!M808</f>
        <v>0</v>
      </c>
      <c r="L829" s="32">
        <f>'Link types'!N808</f>
        <v>0</v>
      </c>
      <c r="M829" s="32">
        <f>'Link types'!O808</f>
        <v>0</v>
      </c>
      <c r="N829" s="32">
        <f>'Link types'!P808</f>
        <v>0</v>
      </c>
      <c r="O829" s="32">
        <f>'Link types'!Q808</f>
        <v>0</v>
      </c>
      <c r="P829" s="32">
        <f>'Link types'!R808</f>
        <v>0</v>
      </c>
      <c r="Q829" s="32">
        <f>'Link types'!S808</f>
        <v>0</v>
      </c>
      <c r="R829" s="32">
        <f>'Link types'!T808</f>
        <v>0</v>
      </c>
      <c r="S829" s="32">
        <f>'Link types'!U808</f>
        <v>0</v>
      </c>
      <c r="T829" s="32">
        <f>'Link types'!V808</f>
        <v>0</v>
      </c>
      <c r="U829" s="32">
        <f>'Link types'!W808</f>
        <v>10</v>
      </c>
      <c r="V829" s="32">
        <f>'Link types'!X808</f>
        <v>10</v>
      </c>
      <c r="W829" s="32">
        <f>'Link types'!Y808</f>
        <v>10</v>
      </c>
      <c r="X829" s="32" t="str">
        <f>'Link types'!Z808</f>
        <v/>
      </c>
      <c r="Y829" s="32"/>
    </row>
    <row r="830" spans="1:25" x14ac:dyDescent="0.25">
      <c r="A830" s="32">
        <f>'Link types'!B809</f>
        <v>907</v>
      </c>
      <c r="B830" s="32">
        <f>'Link types'!C809</f>
        <v>0</v>
      </c>
      <c r="C830" s="32" t="str">
        <f>'Link types'!D809</f>
        <v>free</v>
      </c>
      <c r="D830" s="32">
        <f>'Link types'!E809</f>
        <v>1</v>
      </c>
      <c r="E830" s="32">
        <f>'Link types'!F809</f>
        <v>1000</v>
      </c>
      <c r="F830" s="32" t="str">
        <f>'Link types'!G809</f>
        <v/>
      </c>
      <c r="G830" s="32">
        <f>'Link types'!H809</f>
        <v>0</v>
      </c>
      <c r="H830" s="32">
        <f>'Link types'!I809</f>
        <v>0</v>
      </c>
      <c r="I830" s="32">
        <f>'Link types'!J809</f>
        <v>0</v>
      </c>
      <c r="J830" s="32">
        <f>'Link types'!K809</f>
        <v>0</v>
      </c>
      <c r="K830" s="32">
        <f>'Link types'!M809</f>
        <v>0</v>
      </c>
      <c r="L830" s="32">
        <f>'Link types'!N809</f>
        <v>0</v>
      </c>
      <c r="M830" s="32">
        <f>'Link types'!O809</f>
        <v>0</v>
      </c>
      <c r="N830" s="32">
        <f>'Link types'!P809</f>
        <v>0</v>
      </c>
      <c r="O830" s="32">
        <f>'Link types'!Q809</f>
        <v>0</v>
      </c>
      <c r="P830" s="32">
        <f>'Link types'!R809</f>
        <v>0</v>
      </c>
      <c r="Q830" s="32">
        <f>'Link types'!S809</f>
        <v>0</v>
      </c>
      <c r="R830" s="32">
        <f>'Link types'!T809</f>
        <v>0</v>
      </c>
      <c r="S830" s="32">
        <f>'Link types'!U809</f>
        <v>0</v>
      </c>
      <c r="T830" s="32">
        <f>'Link types'!V809</f>
        <v>0</v>
      </c>
      <c r="U830" s="32">
        <f>'Link types'!W809</f>
        <v>10</v>
      </c>
      <c r="V830" s="32">
        <f>'Link types'!X809</f>
        <v>10</v>
      </c>
      <c r="W830" s="32">
        <f>'Link types'!Y809</f>
        <v>10</v>
      </c>
      <c r="X830" s="32" t="str">
        <f>'Link types'!Z809</f>
        <v/>
      </c>
      <c r="Y830" s="32"/>
    </row>
    <row r="831" spans="1:25" x14ac:dyDescent="0.25">
      <c r="A831" s="32">
        <f>'Link types'!B810</f>
        <v>908</v>
      </c>
      <c r="B831" s="32">
        <f>'Link types'!C810</f>
        <v>0</v>
      </c>
      <c r="C831" s="32" t="str">
        <f>'Link types'!D810</f>
        <v>free</v>
      </c>
      <c r="D831" s="32">
        <f>'Link types'!E810</f>
        <v>1</v>
      </c>
      <c r="E831" s="32">
        <f>'Link types'!F810</f>
        <v>1000</v>
      </c>
      <c r="F831" s="32" t="str">
        <f>'Link types'!G810</f>
        <v/>
      </c>
      <c r="G831" s="32">
        <f>'Link types'!H810</f>
        <v>0</v>
      </c>
      <c r="H831" s="32">
        <f>'Link types'!I810</f>
        <v>0</v>
      </c>
      <c r="I831" s="32">
        <f>'Link types'!J810</f>
        <v>0</v>
      </c>
      <c r="J831" s="32">
        <f>'Link types'!K810</f>
        <v>0</v>
      </c>
      <c r="K831" s="32">
        <f>'Link types'!M810</f>
        <v>0</v>
      </c>
      <c r="L831" s="32">
        <f>'Link types'!N810</f>
        <v>0</v>
      </c>
      <c r="M831" s="32">
        <f>'Link types'!O810</f>
        <v>0</v>
      </c>
      <c r="N831" s="32">
        <f>'Link types'!P810</f>
        <v>0</v>
      </c>
      <c r="O831" s="32">
        <f>'Link types'!Q810</f>
        <v>0</v>
      </c>
      <c r="P831" s="32">
        <f>'Link types'!R810</f>
        <v>0</v>
      </c>
      <c r="Q831" s="32">
        <f>'Link types'!S810</f>
        <v>0</v>
      </c>
      <c r="R831" s="32">
        <f>'Link types'!T810</f>
        <v>0</v>
      </c>
      <c r="S831" s="32">
        <f>'Link types'!U810</f>
        <v>0</v>
      </c>
      <c r="T831" s="32">
        <f>'Link types'!V810</f>
        <v>0</v>
      </c>
      <c r="U831" s="32">
        <f>'Link types'!W810</f>
        <v>10</v>
      </c>
      <c r="V831" s="32">
        <f>'Link types'!X810</f>
        <v>10</v>
      </c>
      <c r="W831" s="32">
        <f>'Link types'!Y810</f>
        <v>10</v>
      </c>
      <c r="X831" s="32" t="str">
        <f>'Link types'!Z810</f>
        <v/>
      </c>
      <c r="Y831" s="32"/>
    </row>
    <row r="832" spans="1:25" x14ac:dyDescent="0.25">
      <c r="A832" s="32">
        <f>'Link types'!B811</f>
        <v>909</v>
      </c>
      <c r="B832" s="32">
        <f>'Link types'!C811</f>
        <v>1</v>
      </c>
      <c r="C832" s="32" t="str">
        <f>'Link types'!D811</f>
        <v>Road</v>
      </c>
      <c r="D832" s="32">
        <f>'Link types'!E811</f>
        <v>1</v>
      </c>
      <c r="E832" s="32">
        <f>'Link types'!F811</f>
        <v>999</v>
      </c>
      <c r="F832" s="32" t="str">
        <f>'Link types'!G811</f>
        <v>BIKE,BUS,MINIBUS,CAR,HGV,PUTW,WALK</v>
      </c>
      <c r="G832" s="32">
        <f>'Link types'!H811</f>
        <v>1</v>
      </c>
      <c r="H832" s="32">
        <f>'Link types'!I811</f>
        <v>200</v>
      </c>
      <c r="I832" s="32">
        <f>'Link types'!J811</f>
        <v>30</v>
      </c>
      <c r="J832" s="32">
        <f>'Link types'!K811</f>
        <v>1</v>
      </c>
      <c r="K832" s="32">
        <f>'Link types'!M811</f>
        <v>20</v>
      </c>
      <c r="L832" s="32">
        <f>'Link types'!N811</f>
        <v>130</v>
      </c>
      <c r="M832" s="32">
        <f>'Link types'!O811</f>
        <v>100</v>
      </c>
      <c r="N832" s="32">
        <f>'Link types'!P811</f>
        <v>4</v>
      </c>
      <c r="O832" s="32">
        <f>'Link types'!Q811</f>
        <v>80</v>
      </c>
      <c r="P832" s="32">
        <f>'Link types'!R811</f>
        <v>50</v>
      </c>
      <c r="Q832" s="32">
        <f>'Link types'!S811</f>
        <v>4</v>
      </c>
      <c r="R832" s="32">
        <f>'Link types'!T811</f>
        <v>50</v>
      </c>
      <c r="S832" s="32">
        <f>'Link types'!U811</f>
        <v>50</v>
      </c>
      <c r="T832" s="32">
        <f>'Link types'!V811</f>
        <v>50</v>
      </c>
      <c r="U832" s="32">
        <f>'Link types'!W811</f>
        <v>1</v>
      </c>
      <c r="V832" s="32">
        <f>'Link types'!X811</f>
        <v>1.4</v>
      </c>
      <c r="W832" s="32">
        <f>'Link types'!Y811</f>
        <v>1</v>
      </c>
      <c r="X832" s="32" t="str">
        <f>'Link types'!Z811</f>
        <v>Classification not determined</v>
      </c>
      <c r="Y832" s="32"/>
    </row>
    <row r="833" spans="1:25" x14ac:dyDescent="0.25">
      <c r="A833" s="32">
        <f>'Link types'!B812</f>
        <v>910</v>
      </c>
      <c r="B833" s="32">
        <f>'Link types'!C812</f>
        <v>1</v>
      </c>
      <c r="C833" s="32" t="str">
        <f>'Link types'!D812</f>
        <v>Living_Street</v>
      </c>
      <c r="D833" s="32">
        <f>'Link types'!E812</f>
        <v>1</v>
      </c>
      <c r="E833" s="32">
        <f>'Link types'!F812</f>
        <v>999</v>
      </c>
      <c r="F833" s="32" t="str">
        <f>'Link types'!G812</f>
        <v>BIKE,BUS,MINIBUS,CAR,HGV,PUTW,WALK</v>
      </c>
      <c r="G833" s="32">
        <f>'Link types'!H812</f>
        <v>1</v>
      </c>
      <c r="H833" s="32">
        <f>'Link types'!I812</f>
        <v>200</v>
      </c>
      <c r="I833" s="32">
        <f>'Link types'!J812</f>
        <v>30</v>
      </c>
      <c r="J833" s="32">
        <f>'Link types'!K812</f>
        <v>1</v>
      </c>
      <c r="K833" s="32">
        <f>'Link types'!M812</f>
        <v>20</v>
      </c>
      <c r="L833" s="32">
        <f>'Link types'!N812</f>
        <v>130</v>
      </c>
      <c r="M833" s="32">
        <f>'Link types'!O812</f>
        <v>100</v>
      </c>
      <c r="N833" s="32">
        <f>'Link types'!P812</f>
        <v>4</v>
      </c>
      <c r="O833" s="32">
        <f>'Link types'!Q812</f>
        <v>80</v>
      </c>
      <c r="P833" s="32">
        <f>'Link types'!R812</f>
        <v>50</v>
      </c>
      <c r="Q833" s="32">
        <f>'Link types'!S812</f>
        <v>4</v>
      </c>
      <c r="R833" s="32">
        <f>'Link types'!T812</f>
        <v>50</v>
      </c>
      <c r="S833" s="32">
        <f>'Link types'!U812</f>
        <v>50</v>
      </c>
      <c r="T833" s="32">
        <f>'Link types'!V812</f>
        <v>50</v>
      </c>
      <c r="U833" s="32">
        <f>'Link types'!W812</f>
        <v>1</v>
      </c>
      <c r="V833" s="32">
        <f>'Link types'!X812</f>
        <v>1.4</v>
      </c>
      <c r="W833" s="32">
        <f>'Link types'!Y812</f>
        <v>1</v>
      </c>
      <c r="X833" s="32" t="str">
        <f>'Link types'!Z812</f>
        <v>Street with pedestrian priority, traffic-calmed, very low speed ("Verkehrsberuhigter Bereich")</v>
      </c>
      <c r="Y833" s="32"/>
    </row>
    <row r="834" spans="1:25" x14ac:dyDescent="0.25">
      <c r="A834" s="32">
        <f>'Link types'!B813</f>
        <v>911</v>
      </c>
      <c r="B834" s="32">
        <f>'Link types'!C813</f>
        <v>1</v>
      </c>
      <c r="C834" s="32" t="str">
        <f>'Link types'!D813</f>
        <v>Service</v>
      </c>
      <c r="D834" s="32">
        <f>'Link types'!E813</f>
        <v>1</v>
      </c>
      <c r="E834" s="32">
        <f>'Link types'!F813</f>
        <v>999</v>
      </c>
      <c r="F834" s="32" t="str">
        <f>'Link types'!G813</f>
        <v>BIKE,PUTW,WALK</v>
      </c>
      <c r="G834" s="32">
        <f>'Link types'!H813</f>
        <v>1</v>
      </c>
      <c r="H834" s="32">
        <f>'Link types'!I813</f>
        <v>200</v>
      </c>
      <c r="I834" s="32">
        <f>'Link types'!J813</f>
        <v>30</v>
      </c>
      <c r="J834" s="32">
        <f>'Link types'!K813</f>
        <v>1</v>
      </c>
      <c r="K834" s="32">
        <f>'Link types'!M813</f>
        <v>20</v>
      </c>
      <c r="L834" s="32">
        <f>'Link types'!N813</f>
        <v>130</v>
      </c>
      <c r="M834" s="32">
        <f>'Link types'!O813</f>
        <v>100</v>
      </c>
      <c r="N834" s="32">
        <f>'Link types'!P813</f>
        <v>4</v>
      </c>
      <c r="O834" s="32">
        <f>'Link types'!Q813</f>
        <v>80</v>
      </c>
      <c r="P834" s="32">
        <f>'Link types'!R813</f>
        <v>50</v>
      </c>
      <c r="Q834" s="32">
        <f>'Link types'!S813</f>
        <v>4</v>
      </c>
      <c r="R834" s="32">
        <f>'Link types'!T813</f>
        <v>50</v>
      </c>
      <c r="S834" s="32">
        <f>'Link types'!U813</f>
        <v>50</v>
      </c>
      <c r="T834" s="32">
        <f>'Link types'!V813</f>
        <v>50</v>
      </c>
      <c r="U834" s="32">
        <f>'Link types'!W813</f>
        <v>1.3</v>
      </c>
      <c r="V834" s="32">
        <f>'Link types'!X813</f>
        <v>1.5</v>
      </c>
      <c r="W834" s="32">
        <f>'Link types'!Y813</f>
        <v>1</v>
      </c>
      <c r="X834" s="32" t="str">
        <f>'Link types'!Z813</f>
        <v>Minor road for access to properties, parking, or industrial sites ("Erschließungsweg")</v>
      </c>
      <c r="Y834" s="32"/>
    </row>
    <row r="835" spans="1:25" x14ac:dyDescent="0.25">
      <c r="A835" s="32">
        <f>'Link types'!B814</f>
        <v>912</v>
      </c>
      <c r="B835" s="32">
        <f>'Link types'!C814</f>
        <v>1</v>
      </c>
      <c r="C835" s="32" t="str">
        <f>'Link types'!D814</f>
        <v>free</v>
      </c>
      <c r="D835" s="32">
        <f>'Link types'!E814</f>
        <v>1</v>
      </c>
      <c r="E835" s="32">
        <f>'Link types'!F814</f>
        <v>1000</v>
      </c>
      <c r="F835" s="32" t="str">
        <f>'Link types'!G814</f>
        <v/>
      </c>
      <c r="G835" s="32">
        <f>'Link types'!H814</f>
        <v>0</v>
      </c>
      <c r="H835" s="32">
        <f>'Link types'!I814</f>
        <v>0</v>
      </c>
      <c r="I835" s="32">
        <f>'Link types'!J814</f>
        <v>0</v>
      </c>
      <c r="J835" s="32">
        <f>'Link types'!K814</f>
        <v>0</v>
      </c>
      <c r="K835" s="32">
        <f>'Link types'!M814</f>
        <v>0</v>
      </c>
      <c r="L835" s="32">
        <f>'Link types'!N814</f>
        <v>0</v>
      </c>
      <c r="M835" s="32">
        <f>'Link types'!O814</f>
        <v>0</v>
      </c>
      <c r="N835" s="32">
        <f>'Link types'!P814</f>
        <v>0</v>
      </c>
      <c r="O835" s="32">
        <f>'Link types'!Q814</f>
        <v>0</v>
      </c>
      <c r="P835" s="32">
        <f>'Link types'!R814</f>
        <v>0</v>
      </c>
      <c r="Q835" s="32">
        <f>'Link types'!S814</f>
        <v>0</v>
      </c>
      <c r="R835" s="32">
        <f>'Link types'!T814</f>
        <v>0</v>
      </c>
      <c r="S835" s="32">
        <f>'Link types'!U814</f>
        <v>0</v>
      </c>
      <c r="T835" s="32">
        <f>'Link types'!V814</f>
        <v>0</v>
      </c>
      <c r="U835" s="32">
        <f>'Link types'!W814</f>
        <v>10</v>
      </c>
      <c r="V835" s="32">
        <f>'Link types'!X814</f>
        <v>10</v>
      </c>
      <c r="W835" s="32">
        <f>'Link types'!Y814</f>
        <v>10</v>
      </c>
      <c r="X835" s="32" t="str">
        <f>'Link types'!Z814</f>
        <v/>
      </c>
      <c r="Y835" s="32"/>
    </row>
    <row r="836" spans="1:25" x14ac:dyDescent="0.25">
      <c r="A836" s="32">
        <f>'Link types'!B815</f>
        <v>913</v>
      </c>
      <c r="B836" s="32">
        <f>'Link types'!C815</f>
        <v>1</v>
      </c>
      <c r="C836" s="32" t="str">
        <f>'Link types'!D815</f>
        <v>free</v>
      </c>
      <c r="D836" s="32">
        <f>'Link types'!E815</f>
        <v>1</v>
      </c>
      <c r="E836" s="32">
        <f>'Link types'!F815</f>
        <v>1000</v>
      </c>
      <c r="F836" s="32" t="str">
        <f>'Link types'!G815</f>
        <v/>
      </c>
      <c r="G836" s="32">
        <f>'Link types'!H815</f>
        <v>0</v>
      </c>
      <c r="H836" s="32">
        <f>'Link types'!I815</f>
        <v>0</v>
      </c>
      <c r="I836" s="32">
        <f>'Link types'!J815</f>
        <v>0</v>
      </c>
      <c r="J836" s="32">
        <f>'Link types'!K815</f>
        <v>0</v>
      </c>
      <c r="K836" s="32">
        <f>'Link types'!M815</f>
        <v>0</v>
      </c>
      <c r="L836" s="32">
        <f>'Link types'!N815</f>
        <v>0</v>
      </c>
      <c r="M836" s="32">
        <f>'Link types'!O815</f>
        <v>0</v>
      </c>
      <c r="N836" s="32">
        <f>'Link types'!P815</f>
        <v>0</v>
      </c>
      <c r="O836" s="32">
        <f>'Link types'!Q815</f>
        <v>0</v>
      </c>
      <c r="P836" s="32">
        <f>'Link types'!R815</f>
        <v>0</v>
      </c>
      <c r="Q836" s="32">
        <f>'Link types'!S815</f>
        <v>0</v>
      </c>
      <c r="R836" s="32">
        <f>'Link types'!T815</f>
        <v>0</v>
      </c>
      <c r="S836" s="32">
        <f>'Link types'!U815</f>
        <v>0</v>
      </c>
      <c r="T836" s="32">
        <f>'Link types'!V815</f>
        <v>0</v>
      </c>
      <c r="U836" s="32">
        <f>'Link types'!W815</f>
        <v>10</v>
      </c>
      <c r="V836" s="32">
        <f>'Link types'!X815</f>
        <v>10</v>
      </c>
      <c r="W836" s="32">
        <f>'Link types'!Y815</f>
        <v>10</v>
      </c>
      <c r="X836" s="32" t="str">
        <f>'Link types'!Z815</f>
        <v/>
      </c>
      <c r="Y836" s="32"/>
    </row>
    <row r="837" spans="1:25" x14ac:dyDescent="0.25">
      <c r="A837" s="32">
        <f>'Link types'!B816</f>
        <v>914</v>
      </c>
      <c r="B837" s="32">
        <f>'Link types'!C816</f>
        <v>1</v>
      </c>
      <c r="C837" s="32" t="str">
        <f>'Link types'!D816</f>
        <v>free</v>
      </c>
      <c r="D837" s="32">
        <f>'Link types'!E816</f>
        <v>1</v>
      </c>
      <c r="E837" s="32">
        <f>'Link types'!F816</f>
        <v>1000</v>
      </c>
      <c r="F837" s="32" t="str">
        <f>'Link types'!G816</f>
        <v/>
      </c>
      <c r="G837" s="32">
        <f>'Link types'!H816</f>
        <v>0</v>
      </c>
      <c r="H837" s="32">
        <f>'Link types'!I816</f>
        <v>0</v>
      </c>
      <c r="I837" s="32">
        <f>'Link types'!J816</f>
        <v>0</v>
      </c>
      <c r="J837" s="32">
        <f>'Link types'!K816</f>
        <v>0</v>
      </c>
      <c r="K837" s="32">
        <f>'Link types'!M816</f>
        <v>0</v>
      </c>
      <c r="L837" s="32">
        <f>'Link types'!N816</f>
        <v>0</v>
      </c>
      <c r="M837" s="32">
        <f>'Link types'!O816</f>
        <v>0</v>
      </c>
      <c r="N837" s="32">
        <f>'Link types'!P816</f>
        <v>0</v>
      </c>
      <c r="O837" s="32">
        <f>'Link types'!Q816</f>
        <v>0</v>
      </c>
      <c r="P837" s="32">
        <f>'Link types'!R816</f>
        <v>0</v>
      </c>
      <c r="Q837" s="32">
        <f>'Link types'!S816</f>
        <v>0</v>
      </c>
      <c r="R837" s="32">
        <f>'Link types'!T816</f>
        <v>0</v>
      </c>
      <c r="S837" s="32">
        <f>'Link types'!U816</f>
        <v>0</v>
      </c>
      <c r="T837" s="32">
        <f>'Link types'!V816</f>
        <v>0</v>
      </c>
      <c r="U837" s="32">
        <f>'Link types'!W816</f>
        <v>10</v>
      </c>
      <c r="V837" s="32">
        <f>'Link types'!X816</f>
        <v>10</v>
      </c>
      <c r="W837" s="32">
        <f>'Link types'!Y816</f>
        <v>10</v>
      </c>
      <c r="X837" s="32" t="str">
        <f>'Link types'!Z816</f>
        <v/>
      </c>
      <c r="Y837" s="32"/>
    </row>
    <row r="838" spans="1:25" x14ac:dyDescent="0.25">
      <c r="A838" s="32">
        <f>'Link types'!B817</f>
        <v>915</v>
      </c>
      <c r="B838" s="32">
        <f>'Link types'!C817</f>
        <v>1</v>
      </c>
      <c r="C838" s="32" t="str">
        <f>'Link types'!D817</f>
        <v>free</v>
      </c>
      <c r="D838" s="32">
        <f>'Link types'!E817</f>
        <v>1</v>
      </c>
      <c r="E838" s="32">
        <f>'Link types'!F817</f>
        <v>1000</v>
      </c>
      <c r="F838" s="32" t="str">
        <f>'Link types'!G817</f>
        <v/>
      </c>
      <c r="G838" s="32">
        <f>'Link types'!H817</f>
        <v>0</v>
      </c>
      <c r="H838" s="32">
        <f>'Link types'!I817</f>
        <v>0</v>
      </c>
      <c r="I838" s="32">
        <f>'Link types'!J817</f>
        <v>0</v>
      </c>
      <c r="J838" s="32">
        <f>'Link types'!K817</f>
        <v>0</v>
      </c>
      <c r="K838" s="32">
        <f>'Link types'!M817</f>
        <v>0</v>
      </c>
      <c r="L838" s="32">
        <f>'Link types'!N817</f>
        <v>0</v>
      </c>
      <c r="M838" s="32">
        <f>'Link types'!O817</f>
        <v>0</v>
      </c>
      <c r="N838" s="32">
        <f>'Link types'!P817</f>
        <v>0</v>
      </c>
      <c r="O838" s="32">
        <f>'Link types'!Q817</f>
        <v>0</v>
      </c>
      <c r="P838" s="32">
        <f>'Link types'!R817</f>
        <v>0</v>
      </c>
      <c r="Q838" s="32">
        <f>'Link types'!S817</f>
        <v>0</v>
      </c>
      <c r="R838" s="32">
        <f>'Link types'!T817</f>
        <v>0</v>
      </c>
      <c r="S838" s="32">
        <f>'Link types'!U817</f>
        <v>0</v>
      </c>
      <c r="T838" s="32">
        <f>'Link types'!V817</f>
        <v>0</v>
      </c>
      <c r="U838" s="32">
        <f>'Link types'!W817</f>
        <v>10</v>
      </c>
      <c r="V838" s="32">
        <f>'Link types'!X817</f>
        <v>10</v>
      </c>
      <c r="W838" s="32">
        <f>'Link types'!Y817</f>
        <v>10</v>
      </c>
      <c r="X838" s="32" t="str">
        <f>'Link types'!Z817</f>
        <v/>
      </c>
      <c r="Y838" s="32"/>
    </row>
    <row r="839" spans="1:25" x14ac:dyDescent="0.25">
      <c r="A839" s="32">
        <f>'Link types'!B818</f>
        <v>916</v>
      </c>
      <c r="B839" s="32">
        <f>'Link types'!C818</f>
        <v>1</v>
      </c>
      <c r="C839" s="32" t="str">
        <f>'Link types'!D818</f>
        <v>free</v>
      </c>
      <c r="D839" s="32">
        <f>'Link types'!E818</f>
        <v>1</v>
      </c>
      <c r="E839" s="32">
        <f>'Link types'!F818</f>
        <v>1000</v>
      </c>
      <c r="F839" s="32" t="str">
        <f>'Link types'!G818</f>
        <v/>
      </c>
      <c r="G839" s="32">
        <f>'Link types'!H818</f>
        <v>0</v>
      </c>
      <c r="H839" s="32">
        <f>'Link types'!I818</f>
        <v>0</v>
      </c>
      <c r="I839" s="32">
        <f>'Link types'!J818</f>
        <v>0</v>
      </c>
      <c r="J839" s="32">
        <f>'Link types'!K818</f>
        <v>0</v>
      </c>
      <c r="K839" s="32">
        <f>'Link types'!M818</f>
        <v>0</v>
      </c>
      <c r="L839" s="32">
        <f>'Link types'!N818</f>
        <v>0</v>
      </c>
      <c r="M839" s="32">
        <f>'Link types'!O818</f>
        <v>0</v>
      </c>
      <c r="N839" s="32">
        <f>'Link types'!P818</f>
        <v>0</v>
      </c>
      <c r="O839" s="32">
        <f>'Link types'!Q818</f>
        <v>0</v>
      </c>
      <c r="P839" s="32">
        <f>'Link types'!R818</f>
        <v>0</v>
      </c>
      <c r="Q839" s="32">
        <f>'Link types'!S818</f>
        <v>0</v>
      </c>
      <c r="R839" s="32">
        <f>'Link types'!T818</f>
        <v>0</v>
      </c>
      <c r="S839" s="32">
        <f>'Link types'!U818</f>
        <v>0</v>
      </c>
      <c r="T839" s="32">
        <f>'Link types'!V818</f>
        <v>0</v>
      </c>
      <c r="U839" s="32">
        <f>'Link types'!W818</f>
        <v>10</v>
      </c>
      <c r="V839" s="32">
        <f>'Link types'!X818</f>
        <v>10</v>
      </c>
      <c r="W839" s="32">
        <f>'Link types'!Y818</f>
        <v>10</v>
      </c>
      <c r="X839" s="32" t="str">
        <f>'Link types'!Z818</f>
        <v/>
      </c>
      <c r="Y839" s="32"/>
    </row>
    <row r="840" spans="1:25" x14ac:dyDescent="0.25">
      <c r="A840" s="32">
        <f>'Link types'!B819</f>
        <v>917</v>
      </c>
      <c r="B840" s="32">
        <f>'Link types'!C819</f>
        <v>1</v>
      </c>
      <c r="C840" s="32" t="str">
        <f>'Link types'!D819</f>
        <v>free</v>
      </c>
      <c r="D840" s="32">
        <f>'Link types'!E819</f>
        <v>1</v>
      </c>
      <c r="E840" s="32">
        <f>'Link types'!F819</f>
        <v>1000</v>
      </c>
      <c r="F840" s="32" t="str">
        <f>'Link types'!G819</f>
        <v/>
      </c>
      <c r="G840" s="32">
        <f>'Link types'!H819</f>
        <v>0</v>
      </c>
      <c r="H840" s="32">
        <f>'Link types'!I819</f>
        <v>0</v>
      </c>
      <c r="I840" s="32">
        <f>'Link types'!J819</f>
        <v>0</v>
      </c>
      <c r="J840" s="32">
        <f>'Link types'!K819</f>
        <v>0</v>
      </c>
      <c r="K840" s="32">
        <f>'Link types'!M819</f>
        <v>0</v>
      </c>
      <c r="L840" s="32">
        <f>'Link types'!N819</f>
        <v>0</v>
      </c>
      <c r="M840" s="32">
        <f>'Link types'!O819</f>
        <v>0</v>
      </c>
      <c r="N840" s="32">
        <f>'Link types'!P819</f>
        <v>0</v>
      </c>
      <c r="O840" s="32">
        <f>'Link types'!Q819</f>
        <v>0</v>
      </c>
      <c r="P840" s="32">
        <f>'Link types'!R819</f>
        <v>0</v>
      </c>
      <c r="Q840" s="32">
        <f>'Link types'!S819</f>
        <v>0</v>
      </c>
      <c r="R840" s="32">
        <f>'Link types'!T819</f>
        <v>0</v>
      </c>
      <c r="S840" s="32">
        <f>'Link types'!U819</f>
        <v>0</v>
      </c>
      <c r="T840" s="32">
        <f>'Link types'!V819</f>
        <v>0</v>
      </c>
      <c r="U840" s="32">
        <f>'Link types'!W819</f>
        <v>10</v>
      </c>
      <c r="V840" s="32">
        <f>'Link types'!X819</f>
        <v>10</v>
      </c>
      <c r="W840" s="32">
        <f>'Link types'!Y819</f>
        <v>10</v>
      </c>
      <c r="X840" s="32" t="str">
        <f>'Link types'!Z819</f>
        <v/>
      </c>
      <c r="Y840" s="32"/>
    </row>
    <row r="841" spans="1:25" x14ac:dyDescent="0.25">
      <c r="A841" s="32">
        <f>'Link types'!B820</f>
        <v>918</v>
      </c>
      <c r="B841" s="32">
        <f>'Link types'!C820</f>
        <v>1</v>
      </c>
      <c r="C841" s="32" t="str">
        <f>'Link types'!D820</f>
        <v>free</v>
      </c>
      <c r="D841" s="32">
        <f>'Link types'!E820</f>
        <v>1</v>
      </c>
      <c r="E841" s="32">
        <f>'Link types'!F820</f>
        <v>1000</v>
      </c>
      <c r="F841" s="32" t="str">
        <f>'Link types'!G820</f>
        <v/>
      </c>
      <c r="G841" s="32">
        <f>'Link types'!H820</f>
        <v>0</v>
      </c>
      <c r="H841" s="32">
        <f>'Link types'!I820</f>
        <v>0</v>
      </c>
      <c r="I841" s="32">
        <f>'Link types'!J820</f>
        <v>0</v>
      </c>
      <c r="J841" s="32">
        <f>'Link types'!K820</f>
        <v>0</v>
      </c>
      <c r="K841" s="32">
        <f>'Link types'!M820</f>
        <v>0</v>
      </c>
      <c r="L841" s="32">
        <f>'Link types'!N820</f>
        <v>0</v>
      </c>
      <c r="M841" s="32">
        <f>'Link types'!O820</f>
        <v>0</v>
      </c>
      <c r="N841" s="32">
        <f>'Link types'!P820</f>
        <v>0</v>
      </c>
      <c r="O841" s="32">
        <f>'Link types'!Q820</f>
        <v>0</v>
      </c>
      <c r="P841" s="32">
        <f>'Link types'!R820</f>
        <v>0</v>
      </c>
      <c r="Q841" s="32">
        <f>'Link types'!S820</f>
        <v>0</v>
      </c>
      <c r="R841" s="32">
        <f>'Link types'!T820</f>
        <v>0</v>
      </c>
      <c r="S841" s="32">
        <f>'Link types'!U820</f>
        <v>0</v>
      </c>
      <c r="T841" s="32">
        <f>'Link types'!V820</f>
        <v>0</v>
      </c>
      <c r="U841" s="32">
        <f>'Link types'!W820</f>
        <v>10</v>
      </c>
      <c r="V841" s="32">
        <f>'Link types'!X820</f>
        <v>10</v>
      </c>
      <c r="W841" s="32">
        <f>'Link types'!Y820</f>
        <v>10</v>
      </c>
      <c r="X841" s="32" t="str">
        <f>'Link types'!Z820</f>
        <v/>
      </c>
      <c r="Y841" s="32"/>
    </row>
    <row r="842" spans="1:25" x14ac:dyDescent="0.25">
      <c r="A842" s="32">
        <f>'Link types'!B821</f>
        <v>919</v>
      </c>
      <c r="B842" s="32">
        <f>'Link types'!C821</f>
        <v>2</v>
      </c>
      <c r="C842" s="32" t="str">
        <f>'Link types'!D821</f>
        <v>Footway/Pedestrian</v>
      </c>
      <c r="D842" s="32">
        <f>'Link types'!E821</f>
        <v>1</v>
      </c>
      <c r="E842" s="32">
        <f>'Link types'!F821</f>
        <v>999</v>
      </c>
      <c r="F842" s="32" t="str">
        <f>'Link types'!G821</f>
        <v>BIKE,PUTW,WALK</v>
      </c>
      <c r="G842" s="32">
        <f>'Link types'!H821</f>
        <v>1</v>
      </c>
      <c r="H842" s="32">
        <f>'Link types'!I821</f>
        <v>9999</v>
      </c>
      <c r="I842" s="32">
        <f>'Link types'!J821</f>
        <v>4</v>
      </c>
      <c r="J842" s="32">
        <f>'Link types'!K821</f>
        <v>1</v>
      </c>
      <c r="K842" s="32">
        <f>'Link types'!M821</f>
        <v>20</v>
      </c>
      <c r="L842" s="32">
        <f>'Link types'!N821</f>
        <v>130</v>
      </c>
      <c r="M842" s="32">
        <f>'Link types'!O821</f>
        <v>100</v>
      </c>
      <c r="N842" s="32">
        <f>'Link types'!P821</f>
        <v>4</v>
      </c>
      <c r="O842" s="32">
        <f>'Link types'!Q821</f>
        <v>80</v>
      </c>
      <c r="P842" s="32">
        <f>'Link types'!R821</f>
        <v>50</v>
      </c>
      <c r="Q842" s="32">
        <f>'Link types'!S821</f>
        <v>4</v>
      </c>
      <c r="R842" s="32">
        <f>'Link types'!T821</f>
        <v>50</v>
      </c>
      <c r="S842" s="32">
        <f>'Link types'!U821</f>
        <v>50</v>
      </c>
      <c r="T842" s="32">
        <f>'Link types'!V821</f>
        <v>50</v>
      </c>
      <c r="U842" s="32">
        <f>'Link types'!W821</f>
        <v>1.3</v>
      </c>
      <c r="V842" s="32">
        <f>'Link types'!X821</f>
        <v>10</v>
      </c>
      <c r="W842" s="32">
        <f>'Link types'!Y821</f>
        <v>1</v>
      </c>
      <c r="X842" s="32" t="str">
        <f>'Link types'!Z821</f>
        <v>Path designated for pedestrians only</v>
      </c>
      <c r="Y842" s="32"/>
    </row>
    <row r="843" spans="1:25" x14ac:dyDescent="0.25">
      <c r="A843" s="32">
        <f>'Link types'!B822</f>
        <v>920</v>
      </c>
      <c r="B843" s="32">
        <f>'Link types'!C822</f>
        <v>2</v>
      </c>
      <c r="C843" s="32" t="str">
        <f>'Link types'!D822</f>
        <v>Steps</v>
      </c>
      <c r="D843" s="32">
        <f>'Link types'!E822</f>
        <v>1</v>
      </c>
      <c r="E843" s="32">
        <f>'Link types'!F822</f>
        <v>999</v>
      </c>
      <c r="F843" s="32" t="str">
        <f>'Link types'!G822</f>
        <v>BIKE,PUTW,WALK</v>
      </c>
      <c r="G843" s="32">
        <f>'Link types'!H822</f>
        <v>1</v>
      </c>
      <c r="H843" s="32">
        <f>'Link types'!I822</f>
        <v>9999</v>
      </c>
      <c r="I843" s="32">
        <f>'Link types'!J822</f>
        <v>4</v>
      </c>
      <c r="J843" s="32">
        <f>'Link types'!K822</f>
        <v>1</v>
      </c>
      <c r="K843" s="32">
        <f>'Link types'!M822</f>
        <v>20</v>
      </c>
      <c r="L843" s="32">
        <f>'Link types'!N822</f>
        <v>130</v>
      </c>
      <c r="M843" s="32">
        <f>'Link types'!O822</f>
        <v>100</v>
      </c>
      <c r="N843" s="32">
        <f>'Link types'!P822</f>
        <v>4</v>
      </c>
      <c r="O843" s="32">
        <f>'Link types'!Q822</f>
        <v>80</v>
      </c>
      <c r="P843" s="32">
        <f>'Link types'!R822</f>
        <v>50</v>
      </c>
      <c r="Q843" s="32">
        <f>'Link types'!S822</f>
        <v>4</v>
      </c>
      <c r="R843" s="32">
        <f>'Link types'!T822</f>
        <v>50</v>
      </c>
      <c r="S843" s="32">
        <f>'Link types'!U822</f>
        <v>50</v>
      </c>
      <c r="T843" s="32">
        <f>'Link types'!V822</f>
        <v>50</v>
      </c>
      <c r="U843" s="32">
        <f>'Link types'!W822</f>
        <v>10</v>
      </c>
      <c r="V843" s="32">
        <f>'Link types'!X822</f>
        <v>10</v>
      </c>
      <c r="W843" s="32">
        <f>'Link types'!Y822</f>
        <v>1</v>
      </c>
      <c r="X843" s="32" t="str">
        <f>'Link types'!Z822</f>
        <v>Staircase for pedestrians</v>
      </c>
      <c r="Y843" s="32"/>
    </row>
    <row r="844" spans="1:25" x14ac:dyDescent="0.25">
      <c r="A844" s="32">
        <f>'Link types'!B823</f>
        <v>921</v>
      </c>
      <c r="B844" s="32">
        <f>'Link types'!C823</f>
        <v>2</v>
      </c>
      <c r="C844" s="32" t="str">
        <f>'Link types'!D823</f>
        <v>Path</v>
      </c>
      <c r="D844" s="32">
        <f>'Link types'!E823</f>
        <v>1</v>
      </c>
      <c r="E844" s="32">
        <f>'Link types'!F823</f>
        <v>999</v>
      </c>
      <c r="F844" s="32" t="str">
        <f>'Link types'!G823</f>
        <v>BIKE,PUTW,WALK</v>
      </c>
      <c r="G844" s="32">
        <f>'Link types'!H823</f>
        <v>1</v>
      </c>
      <c r="H844" s="32">
        <f>'Link types'!I823</f>
        <v>9999</v>
      </c>
      <c r="I844" s="32">
        <f>'Link types'!J823</f>
        <v>4</v>
      </c>
      <c r="J844" s="32">
        <f>'Link types'!K823</f>
        <v>1</v>
      </c>
      <c r="K844" s="32">
        <f>'Link types'!M823</f>
        <v>20</v>
      </c>
      <c r="L844" s="32">
        <f>'Link types'!N823</f>
        <v>130</v>
      </c>
      <c r="M844" s="32">
        <f>'Link types'!O823</f>
        <v>100</v>
      </c>
      <c r="N844" s="32">
        <f>'Link types'!P823</f>
        <v>4</v>
      </c>
      <c r="O844" s="32">
        <f>'Link types'!Q823</f>
        <v>80</v>
      </c>
      <c r="P844" s="32">
        <f>'Link types'!R823</f>
        <v>50</v>
      </c>
      <c r="Q844" s="32">
        <f>'Link types'!S823</f>
        <v>4</v>
      </c>
      <c r="R844" s="32">
        <f>'Link types'!T823</f>
        <v>50</v>
      </c>
      <c r="S844" s="32">
        <f>'Link types'!U823</f>
        <v>50</v>
      </c>
      <c r="T844" s="32">
        <f>'Link types'!V823</f>
        <v>50</v>
      </c>
      <c r="U844" s="32">
        <f>'Link types'!W823</f>
        <v>1</v>
      </c>
      <c r="V844" s="32">
        <f>'Link types'!X823</f>
        <v>10</v>
      </c>
      <c r="W844" s="32">
        <f>'Link types'!Y823</f>
        <v>1</v>
      </c>
      <c r="X844" s="32" t="str">
        <f>'Link types'!Z823</f>
        <v>Generic path for non-motorized use</v>
      </c>
      <c r="Y844" s="32"/>
    </row>
    <row r="845" spans="1:25" x14ac:dyDescent="0.25">
      <c r="A845" s="32">
        <f>'Link types'!B824</f>
        <v>922</v>
      </c>
      <c r="B845" s="32">
        <f>'Link types'!C824</f>
        <v>2</v>
      </c>
      <c r="C845" s="32" t="str">
        <f>'Link types'!D824</f>
        <v>Cycleway</v>
      </c>
      <c r="D845" s="32">
        <f>'Link types'!E824</f>
        <v>1</v>
      </c>
      <c r="E845" s="32">
        <f>'Link types'!F824</f>
        <v>999</v>
      </c>
      <c r="F845" s="32" t="str">
        <f>'Link types'!G824</f>
        <v>BIKE,PUTW,WALK</v>
      </c>
      <c r="G845" s="32">
        <f>'Link types'!H824</f>
        <v>1</v>
      </c>
      <c r="H845" s="32">
        <f>'Link types'!I824</f>
        <v>9999</v>
      </c>
      <c r="I845" s="32">
        <f>'Link types'!J824</f>
        <v>20</v>
      </c>
      <c r="J845" s="32">
        <f>'Link types'!K824</f>
        <v>1</v>
      </c>
      <c r="K845" s="32">
        <f>'Link types'!M824</f>
        <v>20</v>
      </c>
      <c r="L845" s="32">
        <f>'Link types'!N824</f>
        <v>130</v>
      </c>
      <c r="M845" s="32">
        <f>'Link types'!O824</f>
        <v>100</v>
      </c>
      <c r="N845" s="32">
        <f>'Link types'!P824</f>
        <v>4</v>
      </c>
      <c r="O845" s="32">
        <f>'Link types'!Q824</f>
        <v>80</v>
      </c>
      <c r="P845" s="32">
        <f>'Link types'!R824</f>
        <v>50</v>
      </c>
      <c r="Q845" s="32">
        <f>'Link types'!S824</f>
        <v>4</v>
      </c>
      <c r="R845" s="32">
        <f>'Link types'!T824</f>
        <v>50</v>
      </c>
      <c r="S845" s="32">
        <f>'Link types'!U824</f>
        <v>50</v>
      </c>
      <c r="T845" s="32">
        <f>'Link types'!V824</f>
        <v>50</v>
      </c>
      <c r="U845" s="32">
        <f>'Link types'!W824</f>
        <v>1</v>
      </c>
      <c r="V845" s="32">
        <f>'Link types'!X824</f>
        <v>10</v>
      </c>
      <c r="W845" s="32">
        <f>'Link types'!Y824</f>
        <v>1.3</v>
      </c>
      <c r="X845" s="32" t="str">
        <f>'Link types'!Z824</f>
        <v>Path designated for bicycles</v>
      </c>
      <c r="Y845" s="32"/>
    </row>
    <row r="846" spans="1:25" x14ac:dyDescent="0.25">
      <c r="A846" s="32">
        <f>'Link types'!B825</f>
        <v>923</v>
      </c>
      <c r="B846" s="32">
        <f>'Link types'!C825</f>
        <v>2</v>
      </c>
      <c r="C846" s="32" t="str">
        <f>'Link types'!D825</f>
        <v>Track</v>
      </c>
      <c r="D846" s="32">
        <f>'Link types'!E825</f>
        <v>1</v>
      </c>
      <c r="E846" s="32">
        <f>'Link types'!F825</f>
        <v>999</v>
      </c>
      <c r="F846" s="32" t="str">
        <f>'Link types'!G825</f>
        <v>BIKE,PUTW,WALK</v>
      </c>
      <c r="G846" s="32">
        <f>'Link types'!H825</f>
        <v>1</v>
      </c>
      <c r="H846" s="32">
        <f>'Link types'!I825</f>
        <v>9999</v>
      </c>
      <c r="I846" s="32">
        <f>'Link types'!J825</f>
        <v>20</v>
      </c>
      <c r="J846" s="32">
        <f>'Link types'!K825</f>
        <v>1</v>
      </c>
      <c r="K846" s="32">
        <f>'Link types'!M825</f>
        <v>20</v>
      </c>
      <c r="L846" s="32">
        <f>'Link types'!N825</f>
        <v>130</v>
      </c>
      <c r="M846" s="32">
        <f>'Link types'!O825</f>
        <v>100</v>
      </c>
      <c r="N846" s="32">
        <f>'Link types'!P825</f>
        <v>4</v>
      </c>
      <c r="O846" s="32">
        <f>'Link types'!Q825</f>
        <v>80</v>
      </c>
      <c r="P846" s="32">
        <f>'Link types'!R825</f>
        <v>50</v>
      </c>
      <c r="Q846" s="32">
        <f>'Link types'!S825</f>
        <v>4</v>
      </c>
      <c r="R846" s="32">
        <f>'Link types'!T825</f>
        <v>50</v>
      </c>
      <c r="S846" s="32">
        <f>'Link types'!U825</f>
        <v>50</v>
      </c>
      <c r="T846" s="32">
        <f>'Link types'!V825</f>
        <v>50</v>
      </c>
      <c r="U846" s="32">
        <f>'Link types'!W825</f>
        <v>1.3</v>
      </c>
      <c r="V846" s="32">
        <f>'Link types'!X825</f>
        <v>10</v>
      </c>
      <c r="W846" s="32">
        <f>'Link types'!Y825</f>
        <v>1</v>
      </c>
      <c r="X846" s="32" t="str">
        <f>'Link types'!Z825</f>
        <v>Road for agricultural or forestry use</v>
      </c>
      <c r="Y846" s="32"/>
    </row>
    <row r="847" spans="1:25" x14ac:dyDescent="0.25">
      <c r="A847" s="32">
        <f>'Link types'!B826</f>
        <v>924</v>
      </c>
      <c r="B847" s="32">
        <f>'Link types'!C826</f>
        <v>2</v>
      </c>
      <c r="C847" s="32" t="str">
        <f>'Link types'!D826</f>
        <v>free</v>
      </c>
      <c r="D847" s="32">
        <f>'Link types'!E826</f>
        <v>0</v>
      </c>
      <c r="E847" s="32">
        <f>'Link types'!F826</f>
        <v>1000</v>
      </c>
      <c r="F847" s="32" t="str">
        <f>'Link types'!G826</f>
        <v/>
      </c>
      <c r="G847" s="32">
        <f>'Link types'!H826</f>
        <v>0</v>
      </c>
      <c r="H847" s="32">
        <f>'Link types'!I826</f>
        <v>0</v>
      </c>
      <c r="I847" s="32">
        <f>'Link types'!J826</f>
        <v>0</v>
      </c>
      <c r="J847" s="32">
        <f>'Link types'!K826</f>
        <v>0</v>
      </c>
      <c r="K847" s="32">
        <f>'Link types'!M826</f>
        <v>0</v>
      </c>
      <c r="L847" s="32">
        <f>'Link types'!N826</f>
        <v>0</v>
      </c>
      <c r="M847" s="32">
        <f>'Link types'!O826</f>
        <v>0</v>
      </c>
      <c r="N847" s="32">
        <f>'Link types'!P826</f>
        <v>0</v>
      </c>
      <c r="O847" s="32">
        <f>'Link types'!Q826</f>
        <v>0</v>
      </c>
      <c r="P847" s="32">
        <f>'Link types'!R826</f>
        <v>0</v>
      </c>
      <c r="Q847" s="32">
        <f>'Link types'!S826</f>
        <v>0</v>
      </c>
      <c r="R847" s="32">
        <f>'Link types'!T826</f>
        <v>0</v>
      </c>
      <c r="S847" s="32">
        <f>'Link types'!U826</f>
        <v>0</v>
      </c>
      <c r="T847" s="32">
        <f>'Link types'!V826</f>
        <v>0</v>
      </c>
      <c r="U847" s="32">
        <f>'Link types'!W826</f>
        <v>10</v>
      </c>
      <c r="V847" s="32">
        <f>'Link types'!X826</f>
        <v>10</v>
      </c>
      <c r="W847" s="32">
        <f>'Link types'!Y826</f>
        <v>10</v>
      </c>
      <c r="X847" s="32" t="str">
        <f>'Link types'!Z826</f>
        <v/>
      </c>
      <c r="Y847" s="32"/>
    </row>
    <row r="848" spans="1:25" x14ac:dyDescent="0.25">
      <c r="A848" s="32">
        <f>'Link types'!B827</f>
        <v>925</v>
      </c>
      <c r="B848" s="32">
        <f>'Link types'!C827</f>
        <v>2</v>
      </c>
      <c r="C848" s="32" t="str">
        <f>'Link types'!D827</f>
        <v>free</v>
      </c>
      <c r="D848" s="32">
        <f>'Link types'!E827</f>
        <v>0</v>
      </c>
      <c r="E848" s="32">
        <f>'Link types'!F827</f>
        <v>1000</v>
      </c>
      <c r="F848" s="32" t="str">
        <f>'Link types'!G827</f>
        <v/>
      </c>
      <c r="G848" s="32">
        <f>'Link types'!H827</f>
        <v>0</v>
      </c>
      <c r="H848" s="32">
        <f>'Link types'!I827</f>
        <v>0</v>
      </c>
      <c r="I848" s="32">
        <f>'Link types'!J827</f>
        <v>0</v>
      </c>
      <c r="J848" s="32">
        <f>'Link types'!K827</f>
        <v>0</v>
      </c>
      <c r="K848" s="32">
        <f>'Link types'!M827</f>
        <v>0</v>
      </c>
      <c r="L848" s="32">
        <f>'Link types'!N827</f>
        <v>0</v>
      </c>
      <c r="M848" s="32">
        <f>'Link types'!O827</f>
        <v>0</v>
      </c>
      <c r="N848" s="32">
        <f>'Link types'!P827</f>
        <v>0</v>
      </c>
      <c r="O848" s="32">
        <f>'Link types'!Q827</f>
        <v>0</v>
      </c>
      <c r="P848" s="32">
        <f>'Link types'!R827</f>
        <v>0</v>
      </c>
      <c r="Q848" s="32">
        <f>'Link types'!S827</f>
        <v>0</v>
      </c>
      <c r="R848" s="32">
        <f>'Link types'!T827</f>
        <v>0</v>
      </c>
      <c r="S848" s="32">
        <f>'Link types'!U827</f>
        <v>0</v>
      </c>
      <c r="T848" s="32">
        <f>'Link types'!V827</f>
        <v>0</v>
      </c>
      <c r="U848" s="32">
        <f>'Link types'!W827</f>
        <v>10</v>
      </c>
      <c r="V848" s="32">
        <f>'Link types'!X827</f>
        <v>10</v>
      </c>
      <c r="W848" s="32">
        <f>'Link types'!Y827</f>
        <v>10</v>
      </c>
      <c r="X848" s="32" t="str">
        <f>'Link types'!Z827</f>
        <v/>
      </c>
      <c r="Y848" s="32"/>
    </row>
    <row r="849" spans="1:25" x14ac:dyDescent="0.25">
      <c r="A849" s="32">
        <f>'Link types'!B828</f>
        <v>926</v>
      </c>
      <c r="B849" s="32">
        <f>'Link types'!C828</f>
        <v>2</v>
      </c>
      <c r="C849" s="32" t="str">
        <f>'Link types'!D828</f>
        <v>free</v>
      </c>
      <c r="D849" s="32">
        <f>'Link types'!E828</f>
        <v>0</v>
      </c>
      <c r="E849" s="32">
        <f>'Link types'!F828</f>
        <v>1000</v>
      </c>
      <c r="F849" s="32" t="str">
        <f>'Link types'!G828</f>
        <v/>
      </c>
      <c r="G849" s="32">
        <f>'Link types'!H828</f>
        <v>0</v>
      </c>
      <c r="H849" s="32">
        <f>'Link types'!I828</f>
        <v>0</v>
      </c>
      <c r="I849" s="32">
        <f>'Link types'!J828</f>
        <v>0</v>
      </c>
      <c r="J849" s="32">
        <f>'Link types'!K828</f>
        <v>0</v>
      </c>
      <c r="K849" s="32">
        <f>'Link types'!M828</f>
        <v>0</v>
      </c>
      <c r="L849" s="32">
        <f>'Link types'!N828</f>
        <v>0</v>
      </c>
      <c r="M849" s="32">
        <f>'Link types'!O828</f>
        <v>0</v>
      </c>
      <c r="N849" s="32">
        <f>'Link types'!P828</f>
        <v>0</v>
      </c>
      <c r="O849" s="32">
        <f>'Link types'!Q828</f>
        <v>0</v>
      </c>
      <c r="P849" s="32">
        <f>'Link types'!R828</f>
        <v>0</v>
      </c>
      <c r="Q849" s="32">
        <f>'Link types'!S828</f>
        <v>0</v>
      </c>
      <c r="R849" s="32">
        <f>'Link types'!T828</f>
        <v>0</v>
      </c>
      <c r="S849" s="32">
        <f>'Link types'!U828</f>
        <v>0</v>
      </c>
      <c r="T849" s="32">
        <f>'Link types'!V828</f>
        <v>0</v>
      </c>
      <c r="U849" s="32">
        <f>'Link types'!W828</f>
        <v>10</v>
      </c>
      <c r="V849" s="32">
        <f>'Link types'!X828</f>
        <v>10</v>
      </c>
      <c r="W849" s="32">
        <f>'Link types'!Y828</f>
        <v>10</v>
      </c>
      <c r="X849" s="32" t="str">
        <f>'Link types'!Z828</f>
        <v/>
      </c>
      <c r="Y849" s="32"/>
    </row>
    <row r="850" spans="1:25" x14ac:dyDescent="0.25">
      <c r="A850" s="32">
        <f>'Link types'!B829</f>
        <v>927</v>
      </c>
      <c r="B850" s="32">
        <f>'Link types'!C829</f>
        <v>2</v>
      </c>
      <c r="C850" s="32" t="str">
        <f>'Link types'!D829</f>
        <v>free</v>
      </c>
      <c r="D850" s="32">
        <f>'Link types'!E829</f>
        <v>0</v>
      </c>
      <c r="E850" s="32">
        <f>'Link types'!F829</f>
        <v>1000</v>
      </c>
      <c r="F850" s="32" t="str">
        <f>'Link types'!G829</f>
        <v/>
      </c>
      <c r="G850" s="32">
        <f>'Link types'!H829</f>
        <v>0</v>
      </c>
      <c r="H850" s="32">
        <f>'Link types'!I829</f>
        <v>0</v>
      </c>
      <c r="I850" s="32">
        <f>'Link types'!J829</f>
        <v>0</v>
      </c>
      <c r="J850" s="32">
        <f>'Link types'!K829</f>
        <v>0</v>
      </c>
      <c r="K850" s="32">
        <f>'Link types'!M829</f>
        <v>0</v>
      </c>
      <c r="L850" s="32">
        <f>'Link types'!N829</f>
        <v>0</v>
      </c>
      <c r="M850" s="32">
        <f>'Link types'!O829</f>
        <v>0</v>
      </c>
      <c r="N850" s="32">
        <f>'Link types'!P829</f>
        <v>0</v>
      </c>
      <c r="O850" s="32">
        <f>'Link types'!Q829</f>
        <v>0</v>
      </c>
      <c r="P850" s="32">
        <f>'Link types'!R829</f>
        <v>0</v>
      </c>
      <c r="Q850" s="32">
        <f>'Link types'!S829</f>
        <v>0</v>
      </c>
      <c r="R850" s="32">
        <f>'Link types'!T829</f>
        <v>0</v>
      </c>
      <c r="S850" s="32">
        <f>'Link types'!U829</f>
        <v>0</v>
      </c>
      <c r="T850" s="32">
        <f>'Link types'!V829</f>
        <v>0</v>
      </c>
      <c r="U850" s="32">
        <f>'Link types'!W829</f>
        <v>10</v>
      </c>
      <c r="V850" s="32">
        <f>'Link types'!X829</f>
        <v>10</v>
      </c>
      <c r="W850" s="32">
        <f>'Link types'!Y829</f>
        <v>10</v>
      </c>
      <c r="X850" s="32" t="str">
        <f>'Link types'!Z829</f>
        <v/>
      </c>
      <c r="Y850" s="32"/>
    </row>
    <row r="851" spans="1:25" x14ac:dyDescent="0.25">
      <c r="A851" s="32">
        <f>'Link types'!B830</f>
        <v>928</v>
      </c>
      <c r="B851" s="32">
        <f>'Link types'!C830</f>
        <v>2</v>
      </c>
      <c r="C851" s="32" t="str">
        <f>'Link types'!D830</f>
        <v>free</v>
      </c>
      <c r="D851" s="32">
        <f>'Link types'!E830</f>
        <v>0</v>
      </c>
      <c r="E851" s="32">
        <f>'Link types'!F830</f>
        <v>1000</v>
      </c>
      <c r="F851" s="32" t="str">
        <f>'Link types'!G830</f>
        <v/>
      </c>
      <c r="G851" s="32">
        <f>'Link types'!H830</f>
        <v>0</v>
      </c>
      <c r="H851" s="32">
        <f>'Link types'!I830</f>
        <v>0</v>
      </c>
      <c r="I851" s="32">
        <f>'Link types'!J830</f>
        <v>0</v>
      </c>
      <c r="J851" s="32">
        <f>'Link types'!K830</f>
        <v>0</v>
      </c>
      <c r="K851" s="32">
        <f>'Link types'!M830</f>
        <v>0</v>
      </c>
      <c r="L851" s="32">
        <f>'Link types'!N830</f>
        <v>0</v>
      </c>
      <c r="M851" s="32">
        <f>'Link types'!O830</f>
        <v>0</v>
      </c>
      <c r="N851" s="32">
        <f>'Link types'!P830</f>
        <v>0</v>
      </c>
      <c r="O851" s="32">
        <f>'Link types'!Q830</f>
        <v>0</v>
      </c>
      <c r="P851" s="32">
        <f>'Link types'!R830</f>
        <v>0</v>
      </c>
      <c r="Q851" s="32">
        <f>'Link types'!S830</f>
        <v>0</v>
      </c>
      <c r="R851" s="32">
        <f>'Link types'!T830</f>
        <v>0</v>
      </c>
      <c r="S851" s="32">
        <f>'Link types'!U830</f>
        <v>0</v>
      </c>
      <c r="T851" s="32">
        <f>'Link types'!V830</f>
        <v>0</v>
      </c>
      <c r="U851" s="32">
        <f>'Link types'!W830</f>
        <v>10</v>
      </c>
      <c r="V851" s="32">
        <f>'Link types'!X830</f>
        <v>10</v>
      </c>
      <c r="W851" s="32">
        <f>'Link types'!Y830</f>
        <v>10</v>
      </c>
      <c r="X851" s="32" t="str">
        <f>'Link types'!Z830</f>
        <v/>
      </c>
      <c r="Y851" s="32"/>
    </row>
    <row r="852" spans="1:25" x14ac:dyDescent="0.25">
      <c r="A852" s="32">
        <f>'Link types'!B831</f>
        <v>929</v>
      </c>
      <c r="B852" s="32">
        <f>'Link types'!C831</f>
        <v>3</v>
      </c>
      <c r="C852" s="32" t="str">
        <f>'Link types'!D831</f>
        <v>General rail</v>
      </c>
      <c r="D852" s="32">
        <f>'Link types'!E831</f>
        <v>1</v>
      </c>
      <c r="E852" s="32">
        <f>'Link types'!F831</f>
        <v>999</v>
      </c>
      <c r="F852" s="32" t="str">
        <f>'Link types'!G831</f>
        <v>LRT,SUBWAY,TRAIN,TRAM</v>
      </c>
      <c r="G852" s="32">
        <f>'Link types'!H831</f>
        <v>1</v>
      </c>
      <c r="H852" s="32">
        <f>'Link types'!I831</f>
        <v>0</v>
      </c>
      <c r="I852" s="32">
        <f>'Link types'!J831</f>
        <v>20</v>
      </c>
      <c r="J852" s="32">
        <f>'Link types'!K831</f>
        <v>1</v>
      </c>
      <c r="K852" s="32">
        <f>'Link types'!M831</f>
        <v>20</v>
      </c>
      <c r="L852" s="32">
        <f>'Link types'!N831</f>
        <v>130</v>
      </c>
      <c r="M852" s="32">
        <f>'Link types'!O831</f>
        <v>100</v>
      </c>
      <c r="N852" s="32">
        <f>'Link types'!P831</f>
        <v>4</v>
      </c>
      <c r="O852" s="32">
        <f>'Link types'!Q831</f>
        <v>80</v>
      </c>
      <c r="P852" s="32">
        <f>'Link types'!R831</f>
        <v>50</v>
      </c>
      <c r="Q852" s="32">
        <f>'Link types'!S831</f>
        <v>4</v>
      </c>
      <c r="R852" s="32">
        <f>'Link types'!T831</f>
        <v>50</v>
      </c>
      <c r="S852" s="32">
        <f>'Link types'!U831</f>
        <v>50</v>
      </c>
      <c r="T852" s="32">
        <f>'Link types'!V831</f>
        <v>50</v>
      </c>
      <c r="U852" s="32">
        <f>'Link types'!W831</f>
        <v>10</v>
      </c>
      <c r="V852" s="32">
        <f>'Link types'!X831</f>
        <v>10</v>
      </c>
      <c r="W852" s="32">
        <f>'Link types'!Y831</f>
        <v>10</v>
      </c>
      <c r="X852" s="32" t="str">
        <f>'Link types'!Z831</f>
        <v>General railway line</v>
      </c>
      <c r="Y852" s="32"/>
    </row>
    <row r="853" spans="1:25" x14ac:dyDescent="0.25">
      <c r="A853" s="32">
        <f>'Link types'!B832</f>
        <v>930</v>
      </c>
      <c r="B853" s="32">
        <f>'Link types'!C832</f>
        <v>3</v>
      </c>
      <c r="C853" s="32" t="str">
        <f>'Link types'!D832</f>
        <v>Rail</v>
      </c>
      <c r="D853" s="32">
        <f>'Link types'!E832</f>
        <v>1</v>
      </c>
      <c r="E853" s="32">
        <f>'Link types'!F832</f>
        <v>999</v>
      </c>
      <c r="F853" s="32" t="str">
        <f>'Link types'!G832</f>
        <v>LRT,TRAIN</v>
      </c>
      <c r="G853" s="32">
        <f>'Link types'!H832</f>
        <v>1</v>
      </c>
      <c r="H853" s="32">
        <f>'Link types'!I832</f>
        <v>0</v>
      </c>
      <c r="I853" s="32">
        <f>'Link types'!J832</f>
        <v>20</v>
      </c>
      <c r="J853" s="32">
        <f>'Link types'!K832</f>
        <v>1</v>
      </c>
      <c r="K853" s="32">
        <f>'Link types'!M832</f>
        <v>20</v>
      </c>
      <c r="L853" s="32">
        <f>'Link types'!N832</f>
        <v>130</v>
      </c>
      <c r="M853" s="32">
        <f>'Link types'!O832</f>
        <v>100</v>
      </c>
      <c r="N853" s="32">
        <f>'Link types'!P832</f>
        <v>4</v>
      </c>
      <c r="O853" s="32">
        <f>'Link types'!Q832</f>
        <v>80</v>
      </c>
      <c r="P853" s="32">
        <f>'Link types'!R832</f>
        <v>50</v>
      </c>
      <c r="Q853" s="32">
        <f>'Link types'!S832</f>
        <v>4</v>
      </c>
      <c r="R853" s="32">
        <f>'Link types'!T832</f>
        <v>50</v>
      </c>
      <c r="S853" s="32">
        <f>'Link types'!U832</f>
        <v>50</v>
      </c>
      <c r="T853" s="32">
        <f>'Link types'!V832</f>
        <v>50</v>
      </c>
      <c r="U853" s="32">
        <f>'Link types'!W832</f>
        <v>10</v>
      </c>
      <c r="V853" s="32">
        <f>'Link types'!X832</f>
        <v>10</v>
      </c>
      <c r="W853" s="32">
        <f>'Link types'!Y832</f>
        <v>10</v>
      </c>
      <c r="X853" s="32" t="str">
        <f>'Link types'!Z832</f>
        <v>Railway line, type not specified</v>
      </c>
      <c r="Y853" s="32"/>
    </row>
    <row r="854" spans="1:25" x14ac:dyDescent="0.25">
      <c r="A854" s="32">
        <f>'Link types'!B833</f>
        <v>931</v>
      </c>
      <c r="B854" s="32">
        <f>'Link types'!C833</f>
        <v>3</v>
      </c>
      <c r="C854" s="32" t="str">
        <f>'Link types'!D833</f>
        <v>Light rail</v>
      </c>
      <c r="D854" s="32">
        <f>'Link types'!E833</f>
        <v>1</v>
      </c>
      <c r="E854" s="32">
        <f>'Link types'!F833</f>
        <v>999</v>
      </c>
      <c r="F854" s="32" t="str">
        <f>'Link types'!G833</f>
        <v>LRT,TRAM</v>
      </c>
      <c r="G854" s="32">
        <f>'Link types'!H833</f>
        <v>1</v>
      </c>
      <c r="H854" s="32">
        <f>'Link types'!I833</f>
        <v>0</v>
      </c>
      <c r="I854" s="32">
        <f>'Link types'!J833</f>
        <v>20</v>
      </c>
      <c r="J854" s="32">
        <f>'Link types'!K833</f>
        <v>1</v>
      </c>
      <c r="K854" s="32">
        <f>'Link types'!M833</f>
        <v>20</v>
      </c>
      <c r="L854" s="32">
        <f>'Link types'!N833</f>
        <v>130</v>
      </c>
      <c r="M854" s="32">
        <f>'Link types'!O833</f>
        <v>100</v>
      </c>
      <c r="N854" s="32">
        <f>'Link types'!P833</f>
        <v>4</v>
      </c>
      <c r="O854" s="32">
        <f>'Link types'!Q833</f>
        <v>80</v>
      </c>
      <c r="P854" s="32">
        <f>'Link types'!R833</f>
        <v>50</v>
      </c>
      <c r="Q854" s="32">
        <f>'Link types'!S833</f>
        <v>4</v>
      </c>
      <c r="R854" s="32">
        <f>'Link types'!T833</f>
        <v>50</v>
      </c>
      <c r="S854" s="32">
        <f>'Link types'!U833</f>
        <v>50</v>
      </c>
      <c r="T854" s="32">
        <f>'Link types'!V833</f>
        <v>50</v>
      </c>
      <c r="U854" s="32">
        <f>'Link types'!W833</f>
        <v>10</v>
      </c>
      <c r="V854" s="32">
        <f>'Link types'!X833</f>
        <v>10</v>
      </c>
      <c r="W854" s="32">
        <f>'Link types'!Y833</f>
        <v>10</v>
      </c>
      <c r="X854" s="32" t="str">
        <f>'Link types'!Z833</f>
        <v>LRT, urban rail</v>
      </c>
      <c r="Y854" s="32"/>
    </row>
    <row r="855" spans="1:25" x14ac:dyDescent="0.25">
      <c r="A855" s="32">
        <f>'Link types'!B834</f>
        <v>932</v>
      </c>
      <c r="B855" s="32">
        <f>'Link types'!C834</f>
        <v>3</v>
      </c>
      <c r="C855" s="32" t="str">
        <f>'Link types'!D834</f>
        <v>Subway</v>
      </c>
      <c r="D855" s="32">
        <f>'Link types'!E834</f>
        <v>1</v>
      </c>
      <c r="E855" s="32">
        <f>'Link types'!F834</f>
        <v>999</v>
      </c>
      <c r="F855" s="32" t="str">
        <f>'Link types'!G834</f>
        <v>SUBWAY</v>
      </c>
      <c r="G855" s="32">
        <f>'Link types'!H834</f>
        <v>1</v>
      </c>
      <c r="H855" s="32">
        <f>'Link types'!I834</f>
        <v>0</v>
      </c>
      <c r="I855" s="32">
        <f>'Link types'!J834</f>
        <v>20</v>
      </c>
      <c r="J855" s="32">
        <f>'Link types'!K834</f>
        <v>1</v>
      </c>
      <c r="K855" s="32">
        <f>'Link types'!M834</f>
        <v>20</v>
      </c>
      <c r="L855" s="32">
        <f>'Link types'!N834</f>
        <v>130</v>
      </c>
      <c r="M855" s="32">
        <f>'Link types'!O834</f>
        <v>100</v>
      </c>
      <c r="N855" s="32">
        <f>'Link types'!P834</f>
        <v>4</v>
      </c>
      <c r="O855" s="32">
        <f>'Link types'!Q834</f>
        <v>80</v>
      </c>
      <c r="P855" s="32">
        <f>'Link types'!R834</f>
        <v>50</v>
      </c>
      <c r="Q855" s="32">
        <f>'Link types'!S834</f>
        <v>4</v>
      </c>
      <c r="R855" s="32">
        <f>'Link types'!T834</f>
        <v>50</v>
      </c>
      <c r="S855" s="32">
        <f>'Link types'!U834</f>
        <v>50</v>
      </c>
      <c r="T855" s="32">
        <f>'Link types'!V834</f>
        <v>50</v>
      </c>
      <c r="U855" s="32">
        <f>'Link types'!W834</f>
        <v>10</v>
      </c>
      <c r="V855" s="32">
        <f>'Link types'!X834</f>
        <v>10</v>
      </c>
      <c r="W855" s="32">
        <f>'Link types'!Y834</f>
        <v>10</v>
      </c>
      <c r="X855" s="32" t="str">
        <f>'Link types'!Z834</f>
        <v>SUBWAY, underground urban railway</v>
      </c>
      <c r="Y855" s="32"/>
    </row>
    <row r="856" spans="1:25" x14ac:dyDescent="0.25">
      <c r="A856" s="32">
        <f>'Link types'!B835</f>
        <v>933</v>
      </c>
      <c r="B856" s="32">
        <f>'Link types'!C835</f>
        <v>3</v>
      </c>
      <c r="C856" s="32" t="str">
        <f>'Link types'!D835</f>
        <v>Tram</v>
      </c>
      <c r="D856" s="32">
        <f>'Link types'!E835</f>
        <v>1</v>
      </c>
      <c r="E856" s="32">
        <f>'Link types'!F835</f>
        <v>999</v>
      </c>
      <c r="F856" s="32" t="str">
        <f>'Link types'!G835</f>
        <v>TRAM</v>
      </c>
      <c r="G856" s="32">
        <f>'Link types'!H835</f>
        <v>1</v>
      </c>
      <c r="H856" s="32">
        <f>'Link types'!I835</f>
        <v>0</v>
      </c>
      <c r="I856" s="32">
        <f>'Link types'!J835</f>
        <v>20</v>
      </c>
      <c r="J856" s="32">
        <f>'Link types'!K835</f>
        <v>1</v>
      </c>
      <c r="K856" s="32">
        <f>'Link types'!M835</f>
        <v>20</v>
      </c>
      <c r="L856" s="32">
        <f>'Link types'!N835</f>
        <v>130</v>
      </c>
      <c r="M856" s="32">
        <f>'Link types'!O835</f>
        <v>100</v>
      </c>
      <c r="N856" s="32">
        <f>'Link types'!P835</f>
        <v>4</v>
      </c>
      <c r="O856" s="32">
        <f>'Link types'!Q835</f>
        <v>80</v>
      </c>
      <c r="P856" s="32">
        <f>'Link types'!R835</f>
        <v>50</v>
      </c>
      <c r="Q856" s="32">
        <f>'Link types'!S835</f>
        <v>4</v>
      </c>
      <c r="R856" s="32">
        <f>'Link types'!T835</f>
        <v>50</v>
      </c>
      <c r="S856" s="32">
        <f>'Link types'!U835</f>
        <v>50</v>
      </c>
      <c r="T856" s="32">
        <f>'Link types'!V835</f>
        <v>50</v>
      </c>
      <c r="U856" s="32">
        <f>'Link types'!W835</f>
        <v>10</v>
      </c>
      <c r="V856" s="32">
        <f>'Link types'!X835</f>
        <v>10</v>
      </c>
      <c r="W856" s="32">
        <f>'Link types'!Y835</f>
        <v>10</v>
      </c>
      <c r="X856" s="32" t="str">
        <f>'Link types'!Z835</f>
        <v>Tram, street-level urban rail</v>
      </c>
      <c r="Y856" s="32"/>
    </row>
    <row r="857" spans="1:25" x14ac:dyDescent="0.25">
      <c r="A857" s="32">
        <f>'Link types'!B836</f>
        <v>934</v>
      </c>
      <c r="B857" s="32">
        <f>'Link types'!C836</f>
        <v>3</v>
      </c>
      <c r="C857" s="32" t="str">
        <f>'Link types'!D836</f>
        <v>free</v>
      </c>
      <c r="D857" s="32">
        <f>'Link types'!E836</f>
        <v>0</v>
      </c>
      <c r="E857" s="32">
        <f>'Link types'!F836</f>
        <v>1000</v>
      </c>
      <c r="F857" s="32" t="str">
        <f>'Link types'!G836</f>
        <v/>
      </c>
      <c r="G857" s="32">
        <f>'Link types'!H836</f>
        <v>0</v>
      </c>
      <c r="H857" s="32">
        <f>'Link types'!I836</f>
        <v>0</v>
      </c>
      <c r="I857" s="32">
        <f>'Link types'!J836</f>
        <v>0</v>
      </c>
      <c r="J857" s="32">
        <f>'Link types'!K836</f>
        <v>0</v>
      </c>
      <c r="K857" s="32">
        <f>'Link types'!M836</f>
        <v>0</v>
      </c>
      <c r="L857" s="32">
        <f>'Link types'!N836</f>
        <v>0</v>
      </c>
      <c r="M857" s="32">
        <f>'Link types'!O836</f>
        <v>0</v>
      </c>
      <c r="N857" s="32">
        <f>'Link types'!P836</f>
        <v>0</v>
      </c>
      <c r="O857" s="32">
        <f>'Link types'!Q836</f>
        <v>0</v>
      </c>
      <c r="P857" s="32">
        <f>'Link types'!R836</f>
        <v>0</v>
      </c>
      <c r="Q857" s="32">
        <f>'Link types'!S836</f>
        <v>0</v>
      </c>
      <c r="R857" s="32">
        <f>'Link types'!T836</f>
        <v>0</v>
      </c>
      <c r="S857" s="32">
        <f>'Link types'!U836</f>
        <v>0</v>
      </c>
      <c r="T857" s="32">
        <f>'Link types'!V836</f>
        <v>0</v>
      </c>
      <c r="U857" s="32">
        <f>'Link types'!W836</f>
        <v>10</v>
      </c>
      <c r="V857" s="32">
        <f>'Link types'!X836</f>
        <v>10</v>
      </c>
      <c r="W857" s="32">
        <f>'Link types'!Y836</f>
        <v>10</v>
      </c>
      <c r="X857" s="32" t="str">
        <f>'Link types'!Z836</f>
        <v/>
      </c>
      <c r="Y857" s="32"/>
    </row>
    <row r="858" spans="1:25" x14ac:dyDescent="0.25">
      <c r="A858" s="32">
        <f>'Link types'!B837</f>
        <v>935</v>
      </c>
      <c r="B858" s="32">
        <f>'Link types'!C837</f>
        <v>3</v>
      </c>
      <c r="C858" s="32" t="str">
        <f>'Link types'!D837</f>
        <v>free</v>
      </c>
      <c r="D858" s="32">
        <f>'Link types'!E837</f>
        <v>0</v>
      </c>
      <c r="E858" s="32">
        <f>'Link types'!F837</f>
        <v>1000</v>
      </c>
      <c r="F858" s="32" t="str">
        <f>'Link types'!G837</f>
        <v/>
      </c>
      <c r="G858" s="32">
        <f>'Link types'!H837</f>
        <v>0</v>
      </c>
      <c r="H858" s="32">
        <f>'Link types'!I837</f>
        <v>0</v>
      </c>
      <c r="I858" s="32">
        <f>'Link types'!J837</f>
        <v>0</v>
      </c>
      <c r="J858" s="32">
        <f>'Link types'!K837</f>
        <v>0</v>
      </c>
      <c r="K858" s="32">
        <f>'Link types'!M837</f>
        <v>0</v>
      </c>
      <c r="L858" s="32">
        <f>'Link types'!N837</f>
        <v>0</v>
      </c>
      <c r="M858" s="32">
        <f>'Link types'!O837</f>
        <v>0</v>
      </c>
      <c r="N858" s="32">
        <f>'Link types'!P837</f>
        <v>0</v>
      </c>
      <c r="O858" s="32">
        <f>'Link types'!Q837</f>
        <v>0</v>
      </c>
      <c r="P858" s="32">
        <f>'Link types'!R837</f>
        <v>0</v>
      </c>
      <c r="Q858" s="32">
        <f>'Link types'!S837</f>
        <v>0</v>
      </c>
      <c r="R858" s="32">
        <f>'Link types'!T837</f>
        <v>0</v>
      </c>
      <c r="S858" s="32">
        <f>'Link types'!U837</f>
        <v>0</v>
      </c>
      <c r="T858" s="32">
        <f>'Link types'!V837</f>
        <v>0</v>
      </c>
      <c r="U858" s="32">
        <f>'Link types'!W837</f>
        <v>10</v>
      </c>
      <c r="V858" s="32">
        <f>'Link types'!X837</f>
        <v>10</v>
      </c>
      <c r="W858" s="32">
        <f>'Link types'!Y837</f>
        <v>10</v>
      </c>
      <c r="X858" s="32" t="str">
        <f>'Link types'!Z837</f>
        <v/>
      </c>
      <c r="Y858" s="32"/>
    </row>
    <row r="859" spans="1:25" x14ac:dyDescent="0.25">
      <c r="A859" s="32">
        <f>'Link types'!B838</f>
        <v>936</v>
      </c>
      <c r="B859" s="32">
        <f>'Link types'!C838</f>
        <v>3</v>
      </c>
      <c r="C859" s="32" t="str">
        <f>'Link types'!D838</f>
        <v>free</v>
      </c>
      <c r="D859" s="32">
        <f>'Link types'!E838</f>
        <v>0</v>
      </c>
      <c r="E859" s="32">
        <f>'Link types'!F838</f>
        <v>1000</v>
      </c>
      <c r="F859" s="32" t="str">
        <f>'Link types'!G838</f>
        <v/>
      </c>
      <c r="G859" s="32">
        <f>'Link types'!H838</f>
        <v>0</v>
      </c>
      <c r="H859" s="32">
        <f>'Link types'!I838</f>
        <v>0</v>
      </c>
      <c r="I859" s="32">
        <f>'Link types'!J838</f>
        <v>0</v>
      </c>
      <c r="J859" s="32">
        <f>'Link types'!K838</f>
        <v>0</v>
      </c>
      <c r="K859" s="32">
        <f>'Link types'!M838</f>
        <v>0</v>
      </c>
      <c r="L859" s="32">
        <f>'Link types'!N838</f>
        <v>0</v>
      </c>
      <c r="M859" s="32">
        <f>'Link types'!O838</f>
        <v>0</v>
      </c>
      <c r="N859" s="32">
        <f>'Link types'!P838</f>
        <v>0</v>
      </c>
      <c r="O859" s="32">
        <f>'Link types'!Q838</f>
        <v>0</v>
      </c>
      <c r="P859" s="32">
        <f>'Link types'!R838</f>
        <v>0</v>
      </c>
      <c r="Q859" s="32">
        <f>'Link types'!S838</f>
        <v>0</v>
      </c>
      <c r="R859" s="32">
        <f>'Link types'!T838</f>
        <v>0</v>
      </c>
      <c r="S859" s="32">
        <f>'Link types'!U838</f>
        <v>0</v>
      </c>
      <c r="T859" s="32">
        <f>'Link types'!V838</f>
        <v>0</v>
      </c>
      <c r="U859" s="32">
        <f>'Link types'!W838</f>
        <v>10</v>
      </c>
      <c r="V859" s="32">
        <f>'Link types'!X838</f>
        <v>10</v>
      </c>
      <c r="W859" s="32">
        <f>'Link types'!Y838</f>
        <v>10</v>
      </c>
      <c r="X859" s="32" t="str">
        <f>'Link types'!Z838</f>
        <v/>
      </c>
      <c r="Y859" s="32"/>
    </row>
    <row r="860" spans="1:25" x14ac:dyDescent="0.25">
      <c r="A860" s="32">
        <f>'Link types'!B839</f>
        <v>937</v>
      </c>
      <c r="B860" s="32">
        <f>'Link types'!C839</f>
        <v>3</v>
      </c>
      <c r="C860" s="32" t="str">
        <f>'Link types'!D839</f>
        <v>free</v>
      </c>
      <c r="D860" s="32">
        <f>'Link types'!E839</f>
        <v>0</v>
      </c>
      <c r="E860" s="32">
        <f>'Link types'!F839</f>
        <v>1000</v>
      </c>
      <c r="F860" s="32" t="str">
        <f>'Link types'!G839</f>
        <v/>
      </c>
      <c r="G860" s="32">
        <f>'Link types'!H839</f>
        <v>0</v>
      </c>
      <c r="H860" s="32">
        <f>'Link types'!I839</f>
        <v>0</v>
      </c>
      <c r="I860" s="32">
        <f>'Link types'!J839</f>
        <v>0</v>
      </c>
      <c r="J860" s="32">
        <f>'Link types'!K839</f>
        <v>0</v>
      </c>
      <c r="K860" s="32">
        <f>'Link types'!M839</f>
        <v>0</v>
      </c>
      <c r="L860" s="32">
        <f>'Link types'!N839</f>
        <v>0</v>
      </c>
      <c r="M860" s="32">
        <f>'Link types'!O839</f>
        <v>0</v>
      </c>
      <c r="N860" s="32">
        <f>'Link types'!P839</f>
        <v>0</v>
      </c>
      <c r="O860" s="32">
        <f>'Link types'!Q839</f>
        <v>0</v>
      </c>
      <c r="P860" s="32">
        <f>'Link types'!R839</f>
        <v>0</v>
      </c>
      <c r="Q860" s="32">
        <f>'Link types'!S839</f>
        <v>0</v>
      </c>
      <c r="R860" s="32">
        <f>'Link types'!T839</f>
        <v>0</v>
      </c>
      <c r="S860" s="32">
        <f>'Link types'!U839</f>
        <v>0</v>
      </c>
      <c r="T860" s="32">
        <f>'Link types'!V839</f>
        <v>0</v>
      </c>
      <c r="U860" s="32">
        <f>'Link types'!W839</f>
        <v>10</v>
      </c>
      <c r="V860" s="32">
        <f>'Link types'!X839</f>
        <v>10</v>
      </c>
      <c r="W860" s="32">
        <f>'Link types'!Y839</f>
        <v>10</v>
      </c>
      <c r="X860" s="32" t="str">
        <f>'Link types'!Z839</f>
        <v/>
      </c>
      <c r="Y860" s="32"/>
    </row>
    <row r="861" spans="1:25" x14ac:dyDescent="0.25">
      <c r="A861" s="32">
        <f>'Link types'!B840</f>
        <v>938</v>
      </c>
      <c r="B861" s="32">
        <f>'Link types'!C840</f>
        <v>3</v>
      </c>
      <c r="C861" s="32" t="str">
        <f>'Link types'!D840</f>
        <v>free</v>
      </c>
      <c r="D861" s="32">
        <f>'Link types'!E840</f>
        <v>0</v>
      </c>
      <c r="E861" s="32">
        <f>'Link types'!F840</f>
        <v>1000</v>
      </c>
      <c r="F861" s="32" t="str">
        <f>'Link types'!G840</f>
        <v/>
      </c>
      <c r="G861" s="32">
        <f>'Link types'!H840</f>
        <v>0</v>
      </c>
      <c r="H861" s="32">
        <f>'Link types'!I840</f>
        <v>0</v>
      </c>
      <c r="I861" s="32">
        <f>'Link types'!J840</f>
        <v>0</v>
      </c>
      <c r="J861" s="32">
        <f>'Link types'!K840</f>
        <v>0</v>
      </c>
      <c r="K861" s="32">
        <f>'Link types'!M840</f>
        <v>0</v>
      </c>
      <c r="L861" s="32">
        <f>'Link types'!N840</f>
        <v>0</v>
      </c>
      <c r="M861" s="32">
        <f>'Link types'!O840</f>
        <v>0</v>
      </c>
      <c r="N861" s="32">
        <f>'Link types'!P840</f>
        <v>0</v>
      </c>
      <c r="O861" s="32">
        <f>'Link types'!Q840</f>
        <v>0</v>
      </c>
      <c r="P861" s="32">
        <f>'Link types'!R840</f>
        <v>0</v>
      </c>
      <c r="Q861" s="32">
        <f>'Link types'!S840</f>
        <v>0</v>
      </c>
      <c r="R861" s="32">
        <f>'Link types'!T840</f>
        <v>0</v>
      </c>
      <c r="S861" s="32">
        <f>'Link types'!U840</f>
        <v>0</v>
      </c>
      <c r="T861" s="32">
        <f>'Link types'!V840</f>
        <v>0</v>
      </c>
      <c r="U861" s="32">
        <f>'Link types'!W840</f>
        <v>10</v>
      </c>
      <c r="V861" s="32">
        <f>'Link types'!X840</f>
        <v>10</v>
      </c>
      <c r="W861" s="32">
        <f>'Link types'!Y840</f>
        <v>10</v>
      </c>
      <c r="X861" s="32" t="str">
        <f>'Link types'!Z840</f>
        <v/>
      </c>
      <c r="Y861" s="32"/>
    </row>
    <row r="862" spans="1:25" x14ac:dyDescent="0.25">
      <c r="A862" s="32">
        <f>'Link types'!B841</f>
        <v>939</v>
      </c>
      <c r="B862" s="32">
        <f>'Link types'!C841</f>
        <v>100</v>
      </c>
      <c r="C862" s="32" t="str">
        <f>'Link types'!D841</f>
        <v>Ferry</v>
      </c>
      <c r="D862" s="32">
        <f>'Link types'!E841</f>
        <v>1</v>
      </c>
      <c r="E862" s="32">
        <f>'Link types'!F841</f>
        <v>999</v>
      </c>
      <c r="F862" s="32" t="str">
        <f>'Link types'!G841</f>
        <v>BIKE,BUS,CAR,HGV,PUTW,WALK</v>
      </c>
      <c r="G862" s="32">
        <f>'Link types'!H841</f>
        <v>1</v>
      </c>
      <c r="H862" s="32">
        <f>'Link types'!I841</f>
        <v>1000</v>
      </c>
      <c r="I862" s="32">
        <f>'Link types'!J841</f>
        <v>20</v>
      </c>
      <c r="J862" s="32">
        <f>'Link types'!K841</f>
        <v>20</v>
      </c>
      <c r="K862" s="32">
        <f>'Link types'!M841</f>
        <v>20</v>
      </c>
      <c r="L862" s="32">
        <f>'Link types'!N841</f>
        <v>130</v>
      </c>
      <c r="M862" s="32">
        <f>'Link types'!O841</f>
        <v>100</v>
      </c>
      <c r="N862" s="32">
        <f>'Link types'!P841</f>
        <v>20</v>
      </c>
      <c r="O862" s="32">
        <f>'Link types'!Q841</f>
        <v>80</v>
      </c>
      <c r="P862" s="32">
        <f>'Link types'!R841</f>
        <v>50</v>
      </c>
      <c r="Q862" s="32">
        <f>'Link types'!S841</f>
        <v>20</v>
      </c>
      <c r="R862" s="32">
        <f>'Link types'!T841</f>
        <v>50</v>
      </c>
      <c r="S862" s="32">
        <f>'Link types'!U841</f>
        <v>50</v>
      </c>
      <c r="T862" s="32">
        <f>'Link types'!V841</f>
        <v>50</v>
      </c>
      <c r="U862" s="32">
        <f>'Link types'!W841</f>
        <v>1.3</v>
      </c>
      <c r="V862" s="32">
        <f>'Link types'!X841</f>
        <v>1.3</v>
      </c>
      <c r="W862" s="32">
        <f>'Link types'!Y841</f>
        <v>1.3</v>
      </c>
      <c r="X862" s="32" t="str">
        <f>'Link types'!Z841</f>
        <v>Route for vehicles or pedestrians using a boat or ferry service</v>
      </c>
      <c r="Y862" s="32"/>
    </row>
    <row r="863" spans="1:25" x14ac:dyDescent="0.25">
      <c r="A863" s="32">
        <f>'Link types'!B842</f>
        <v>940</v>
      </c>
      <c r="B863" s="32">
        <f>'Link types'!C842</f>
        <v>100</v>
      </c>
      <c r="C863" s="32" t="str">
        <f>'Link types'!D842</f>
        <v>Ferry_Access</v>
      </c>
      <c r="D863" s="32">
        <f>'Link types'!E842</f>
        <v>1</v>
      </c>
      <c r="E863" s="32">
        <f>'Link types'!F842</f>
        <v>999</v>
      </c>
      <c r="F863" s="32" t="str">
        <f>'Link types'!G842</f>
        <v>BIKE,BUS,CAR,HGV,PUTW,WALK</v>
      </c>
      <c r="G863" s="32">
        <f>'Link types'!H842</f>
        <v>1</v>
      </c>
      <c r="H863" s="32">
        <f>'Link types'!I842</f>
        <v>1000</v>
      </c>
      <c r="I863" s="32">
        <f>'Link types'!J842</f>
        <v>20</v>
      </c>
      <c r="J863" s="32">
        <f>'Link types'!K842</f>
        <v>20</v>
      </c>
      <c r="K863" s="32">
        <f>'Link types'!M842</f>
        <v>20</v>
      </c>
      <c r="L863" s="32">
        <f>'Link types'!N842</f>
        <v>130</v>
      </c>
      <c r="M863" s="32">
        <f>'Link types'!O842</f>
        <v>100</v>
      </c>
      <c r="N863" s="32">
        <f>'Link types'!P842</f>
        <v>20</v>
      </c>
      <c r="O863" s="32">
        <f>'Link types'!Q842</f>
        <v>80</v>
      </c>
      <c r="P863" s="32">
        <f>'Link types'!R842</f>
        <v>50</v>
      </c>
      <c r="Q863" s="32">
        <f>'Link types'!S842</f>
        <v>20</v>
      </c>
      <c r="R863" s="32">
        <f>'Link types'!T842</f>
        <v>50</v>
      </c>
      <c r="S863" s="32">
        <f>'Link types'!U842</f>
        <v>50</v>
      </c>
      <c r="T863" s="32">
        <f>'Link types'!V842</f>
        <v>50</v>
      </c>
      <c r="U863" s="32">
        <f>'Link types'!W842</f>
        <v>1.3</v>
      </c>
      <c r="V863" s="32">
        <f>'Link types'!X842</f>
        <v>1.3</v>
      </c>
      <c r="W863" s="32">
        <f>'Link types'!Y842</f>
        <v>1.3</v>
      </c>
      <c r="X863" s="32" t="str">
        <f>'Link types'!Z842</f>
        <v>Access to a boat or ferry service. v0 = 1km/h necessary for connectors</v>
      </c>
      <c r="Y863" s="32"/>
    </row>
    <row r="864" spans="1:25" x14ac:dyDescent="0.25">
      <c r="A864" s="32">
        <f>'Link types'!B843</f>
        <v>941</v>
      </c>
      <c r="B864" s="32">
        <f>'Link types'!C843</f>
        <v>100</v>
      </c>
      <c r="C864" s="32" t="str">
        <f>'Link types'!D843</f>
        <v>free</v>
      </c>
      <c r="D864" s="32">
        <f>'Link types'!E843</f>
        <v>1</v>
      </c>
      <c r="E864" s="32">
        <f>'Link types'!F843</f>
        <v>1000</v>
      </c>
      <c r="F864" s="32" t="str">
        <f>'Link types'!G843</f>
        <v/>
      </c>
      <c r="G864" s="32">
        <f>'Link types'!H843</f>
        <v>0</v>
      </c>
      <c r="H864" s="32">
        <f>'Link types'!I843</f>
        <v>0</v>
      </c>
      <c r="I864" s="32">
        <f>'Link types'!J843</f>
        <v>0</v>
      </c>
      <c r="J864" s="32">
        <f>'Link types'!K843</f>
        <v>0</v>
      </c>
      <c r="K864" s="32">
        <f>'Link types'!M843</f>
        <v>0</v>
      </c>
      <c r="L864" s="32">
        <f>'Link types'!N843</f>
        <v>0</v>
      </c>
      <c r="M864" s="32">
        <f>'Link types'!O843</f>
        <v>0</v>
      </c>
      <c r="N864" s="32">
        <f>'Link types'!P843</f>
        <v>0</v>
      </c>
      <c r="O864" s="32">
        <f>'Link types'!Q843</f>
        <v>0</v>
      </c>
      <c r="P864" s="32">
        <f>'Link types'!R843</f>
        <v>0</v>
      </c>
      <c r="Q864" s="32">
        <f>'Link types'!S843</f>
        <v>0</v>
      </c>
      <c r="R864" s="32">
        <f>'Link types'!T843</f>
        <v>0</v>
      </c>
      <c r="S864" s="32">
        <f>'Link types'!U843</f>
        <v>0</v>
      </c>
      <c r="T864" s="32">
        <f>'Link types'!V843</f>
        <v>0</v>
      </c>
      <c r="U864" s="32">
        <f>'Link types'!W843</f>
        <v>10</v>
      </c>
      <c r="V864" s="32">
        <f>'Link types'!X843</f>
        <v>10</v>
      </c>
      <c r="W864" s="32">
        <f>'Link types'!Y843</f>
        <v>10</v>
      </c>
      <c r="X864" s="32" t="str">
        <f>'Link types'!Z843</f>
        <v/>
      </c>
      <c r="Y864" s="32"/>
    </row>
    <row r="865" spans="1:25" x14ac:dyDescent="0.25">
      <c r="A865" s="32">
        <f>'Link types'!B844</f>
        <v>942</v>
      </c>
      <c r="B865" s="32">
        <f>'Link types'!C844</f>
        <v>100</v>
      </c>
      <c r="C865" s="32" t="str">
        <f>'Link types'!D844</f>
        <v>free</v>
      </c>
      <c r="D865" s="32">
        <f>'Link types'!E844</f>
        <v>1</v>
      </c>
      <c r="E865" s="32">
        <f>'Link types'!F844</f>
        <v>1000</v>
      </c>
      <c r="F865" s="32" t="str">
        <f>'Link types'!G844</f>
        <v/>
      </c>
      <c r="G865" s="32">
        <f>'Link types'!H844</f>
        <v>0</v>
      </c>
      <c r="H865" s="32">
        <f>'Link types'!I844</f>
        <v>0</v>
      </c>
      <c r="I865" s="32">
        <f>'Link types'!J844</f>
        <v>0</v>
      </c>
      <c r="J865" s="32">
        <f>'Link types'!K844</f>
        <v>0</v>
      </c>
      <c r="K865" s="32">
        <f>'Link types'!M844</f>
        <v>0</v>
      </c>
      <c r="L865" s="32">
        <f>'Link types'!N844</f>
        <v>0</v>
      </c>
      <c r="M865" s="32">
        <f>'Link types'!O844</f>
        <v>0</v>
      </c>
      <c r="N865" s="32">
        <f>'Link types'!P844</f>
        <v>0</v>
      </c>
      <c r="O865" s="32">
        <f>'Link types'!Q844</f>
        <v>0</v>
      </c>
      <c r="P865" s="32">
        <f>'Link types'!R844</f>
        <v>0</v>
      </c>
      <c r="Q865" s="32">
        <f>'Link types'!S844</f>
        <v>0</v>
      </c>
      <c r="R865" s="32">
        <f>'Link types'!T844</f>
        <v>0</v>
      </c>
      <c r="S865" s="32">
        <f>'Link types'!U844</f>
        <v>0</v>
      </c>
      <c r="T865" s="32">
        <f>'Link types'!V844</f>
        <v>0</v>
      </c>
      <c r="U865" s="32">
        <f>'Link types'!W844</f>
        <v>10</v>
      </c>
      <c r="V865" s="32">
        <f>'Link types'!X844</f>
        <v>10</v>
      </c>
      <c r="W865" s="32">
        <f>'Link types'!Y844</f>
        <v>10</v>
      </c>
      <c r="X865" s="32" t="str">
        <f>'Link types'!Z844</f>
        <v/>
      </c>
      <c r="Y865" s="32"/>
    </row>
    <row r="866" spans="1:25" x14ac:dyDescent="0.25">
      <c r="A866" s="32">
        <f>'Link types'!B845</f>
        <v>943</v>
      </c>
      <c r="B866" s="32">
        <f>'Link types'!C845</f>
        <v>100</v>
      </c>
      <c r="C866" s="32" t="str">
        <f>'Link types'!D845</f>
        <v>free</v>
      </c>
      <c r="D866" s="32">
        <f>'Link types'!E845</f>
        <v>1</v>
      </c>
      <c r="E866" s="32">
        <f>'Link types'!F845</f>
        <v>1000</v>
      </c>
      <c r="F866" s="32" t="str">
        <f>'Link types'!G845</f>
        <v/>
      </c>
      <c r="G866" s="32">
        <f>'Link types'!H845</f>
        <v>0</v>
      </c>
      <c r="H866" s="32">
        <f>'Link types'!I845</f>
        <v>0</v>
      </c>
      <c r="I866" s="32">
        <f>'Link types'!J845</f>
        <v>0</v>
      </c>
      <c r="J866" s="32">
        <f>'Link types'!K845</f>
        <v>0</v>
      </c>
      <c r="K866" s="32">
        <f>'Link types'!M845</f>
        <v>0</v>
      </c>
      <c r="L866" s="32">
        <f>'Link types'!N845</f>
        <v>0</v>
      </c>
      <c r="M866" s="32">
        <f>'Link types'!O845</f>
        <v>0</v>
      </c>
      <c r="N866" s="32">
        <f>'Link types'!P845</f>
        <v>0</v>
      </c>
      <c r="O866" s="32">
        <f>'Link types'!Q845</f>
        <v>0</v>
      </c>
      <c r="P866" s="32">
        <f>'Link types'!R845</f>
        <v>0</v>
      </c>
      <c r="Q866" s="32">
        <f>'Link types'!S845</f>
        <v>0</v>
      </c>
      <c r="R866" s="32">
        <f>'Link types'!T845</f>
        <v>0</v>
      </c>
      <c r="S866" s="32">
        <f>'Link types'!U845</f>
        <v>0</v>
      </c>
      <c r="T866" s="32">
        <f>'Link types'!V845</f>
        <v>0</v>
      </c>
      <c r="U866" s="32">
        <f>'Link types'!W845</f>
        <v>10</v>
      </c>
      <c r="V866" s="32">
        <f>'Link types'!X845</f>
        <v>10</v>
      </c>
      <c r="W866" s="32">
        <f>'Link types'!Y845</f>
        <v>10</v>
      </c>
      <c r="X866" s="32" t="str">
        <f>'Link types'!Z845</f>
        <v/>
      </c>
      <c r="Y866" s="32"/>
    </row>
    <row r="867" spans="1:25" x14ac:dyDescent="0.25">
      <c r="A867" s="32">
        <f>'Link types'!B846</f>
        <v>944</v>
      </c>
      <c r="B867" s="32">
        <f>'Link types'!C846</f>
        <v>100</v>
      </c>
      <c r="C867" s="32" t="str">
        <f>'Link types'!D846</f>
        <v>free</v>
      </c>
      <c r="D867" s="32">
        <f>'Link types'!E846</f>
        <v>1</v>
      </c>
      <c r="E867" s="32">
        <f>'Link types'!F846</f>
        <v>1000</v>
      </c>
      <c r="F867" s="32" t="str">
        <f>'Link types'!G846</f>
        <v/>
      </c>
      <c r="G867" s="32">
        <f>'Link types'!H846</f>
        <v>0</v>
      </c>
      <c r="H867" s="32">
        <f>'Link types'!I846</f>
        <v>0</v>
      </c>
      <c r="I867" s="32">
        <f>'Link types'!J846</f>
        <v>0</v>
      </c>
      <c r="J867" s="32">
        <f>'Link types'!K846</f>
        <v>0</v>
      </c>
      <c r="K867" s="32">
        <f>'Link types'!M846</f>
        <v>0</v>
      </c>
      <c r="L867" s="32">
        <f>'Link types'!N846</f>
        <v>0</v>
      </c>
      <c r="M867" s="32">
        <f>'Link types'!O846</f>
        <v>0</v>
      </c>
      <c r="N867" s="32">
        <f>'Link types'!P846</f>
        <v>0</v>
      </c>
      <c r="O867" s="32">
        <f>'Link types'!Q846</f>
        <v>0</v>
      </c>
      <c r="P867" s="32">
        <f>'Link types'!R846</f>
        <v>0</v>
      </c>
      <c r="Q867" s="32">
        <f>'Link types'!S846</f>
        <v>0</v>
      </c>
      <c r="R867" s="32">
        <f>'Link types'!T846</f>
        <v>0</v>
      </c>
      <c r="S867" s="32">
        <f>'Link types'!U846</f>
        <v>0</v>
      </c>
      <c r="T867" s="32">
        <f>'Link types'!V846</f>
        <v>0</v>
      </c>
      <c r="U867" s="32">
        <f>'Link types'!W846</f>
        <v>10</v>
      </c>
      <c r="V867" s="32">
        <f>'Link types'!X846</f>
        <v>10</v>
      </c>
      <c r="W867" s="32">
        <f>'Link types'!Y846</f>
        <v>10</v>
      </c>
      <c r="X867" s="32" t="str">
        <f>'Link types'!Z846</f>
        <v/>
      </c>
      <c r="Y867" s="32"/>
    </row>
    <row r="868" spans="1:25" x14ac:dyDescent="0.25">
      <c r="A868" s="32">
        <f>'Link types'!B847</f>
        <v>945</v>
      </c>
      <c r="B868" s="32">
        <f>'Link types'!C847</f>
        <v>100</v>
      </c>
      <c r="C868" s="32" t="str">
        <f>'Link types'!D847</f>
        <v>free</v>
      </c>
      <c r="D868" s="32">
        <f>'Link types'!E847</f>
        <v>1</v>
      </c>
      <c r="E868" s="32">
        <f>'Link types'!F847</f>
        <v>1000</v>
      </c>
      <c r="F868" s="32" t="str">
        <f>'Link types'!G847</f>
        <v/>
      </c>
      <c r="G868" s="32">
        <f>'Link types'!H847</f>
        <v>0</v>
      </c>
      <c r="H868" s="32">
        <f>'Link types'!I847</f>
        <v>0</v>
      </c>
      <c r="I868" s="32">
        <f>'Link types'!J847</f>
        <v>0</v>
      </c>
      <c r="J868" s="32">
        <f>'Link types'!K847</f>
        <v>0</v>
      </c>
      <c r="K868" s="32">
        <f>'Link types'!M847</f>
        <v>0</v>
      </c>
      <c r="L868" s="32">
        <f>'Link types'!N847</f>
        <v>0</v>
      </c>
      <c r="M868" s="32">
        <f>'Link types'!O847</f>
        <v>0</v>
      </c>
      <c r="N868" s="32">
        <f>'Link types'!P847</f>
        <v>0</v>
      </c>
      <c r="O868" s="32">
        <f>'Link types'!Q847</f>
        <v>0</v>
      </c>
      <c r="P868" s="32">
        <f>'Link types'!R847</f>
        <v>0</v>
      </c>
      <c r="Q868" s="32">
        <f>'Link types'!S847</f>
        <v>0</v>
      </c>
      <c r="R868" s="32">
        <f>'Link types'!T847</f>
        <v>0</v>
      </c>
      <c r="S868" s="32">
        <f>'Link types'!U847</f>
        <v>0</v>
      </c>
      <c r="T868" s="32">
        <f>'Link types'!V847</f>
        <v>0</v>
      </c>
      <c r="U868" s="32">
        <f>'Link types'!W847</f>
        <v>10</v>
      </c>
      <c r="V868" s="32">
        <f>'Link types'!X847</f>
        <v>10</v>
      </c>
      <c r="W868" s="32">
        <f>'Link types'!Y847</f>
        <v>10</v>
      </c>
      <c r="X868" s="32" t="str">
        <f>'Link types'!Z847</f>
        <v/>
      </c>
      <c r="Y868" s="32"/>
    </row>
    <row r="869" spans="1:25" x14ac:dyDescent="0.25">
      <c r="A869" s="32">
        <f>'Link types'!B848</f>
        <v>946</v>
      </c>
      <c r="B869" s="32">
        <f>'Link types'!C848</f>
        <v>100</v>
      </c>
      <c r="C869" s="32" t="str">
        <f>'Link types'!D848</f>
        <v>free</v>
      </c>
      <c r="D869" s="32">
        <f>'Link types'!E848</f>
        <v>1</v>
      </c>
      <c r="E869" s="32">
        <f>'Link types'!F848</f>
        <v>1000</v>
      </c>
      <c r="F869" s="32" t="str">
        <f>'Link types'!G848</f>
        <v/>
      </c>
      <c r="G869" s="32">
        <f>'Link types'!H848</f>
        <v>0</v>
      </c>
      <c r="H869" s="32">
        <f>'Link types'!I848</f>
        <v>0</v>
      </c>
      <c r="I869" s="32">
        <f>'Link types'!J848</f>
        <v>0</v>
      </c>
      <c r="J869" s="32">
        <f>'Link types'!K848</f>
        <v>0</v>
      </c>
      <c r="K869" s="32">
        <f>'Link types'!M848</f>
        <v>0</v>
      </c>
      <c r="L869" s="32">
        <f>'Link types'!N848</f>
        <v>0</v>
      </c>
      <c r="M869" s="32">
        <f>'Link types'!O848</f>
        <v>0</v>
      </c>
      <c r="N869" s="32">
        <f>'Link types'!P848</f>
        <v>0</v>
      </c>
      <c r="O869" s="32">
        <f>'Link types'!Q848</f>
        <v>0</v>
      </c>
      <c r="P869" s="32">
        <f>'Link types'!R848</f>
        <v>0</v>
      </c>
      <c r="Q869" s="32">
        <f>'Link types'!S848</f>
        <v>0</v>
      </c>
      <c r="R869" s="32">
        <f>'Link types'!T848</f>
        <v>0</v>
      </c>
      <c r="S869" s="32">
        <f>'Link types'!U848</f>
        <v>0</v>
      </c>
      <c r="T869" s="32">
        <f>'Link types'!V848</f>
        <v>0</v>
      </c>
      <c r="U869" s="32">
        <f>'Link types'!W848</f>
        <v>10</v>
      </c>
      <c r="V869" s="32">
        <f>'Link types'!X848</f>
        <v>10</v>
      </c>
      <c r="W869" s="32">
        <f>'Link types'!Y848</f>
        <v>10</v>
      </c>
      <c r="X869" s="32" t="str">
        <f>'Link types'!Z848</f>
        <v/>
      </c>
      <c r="Y869" s="32"/>
    </row>
    <row r="870" spans="1:25" x14ac:dyDescent="0.25">
      <c r="A870" s="32">
        <f>'Link types'!B849</f>
        <v>947</v>
      </c>
      <c r="B870" s="32">
        <f>'Link types'!C849</f>
        <v>100</v>
      </c>
      <c r="C870" s="32" t="str">
        <f>'Link types'!D849</f>
        <v>free</v>
      </c>
      <c r="D870" s="32">
        <f>'Link types'!E849</f>
        <v>1</v>
      </c>
      <c r="E870" s="32">
        <f>'Link types'!F849</f>
        <v>1000</v>
      </c>
      <c r="F870" s="32" t="str">
        <f>'Link types'!G849</f>
        <v/>
      </c>
      <c r="G870" s="32">
        <f>'Link types'!H849</f>
        <v>0</v>
      </c>
      <c r="H870" s="32">
        <f>'Link types'!I849</f>
        <v>0</v>
      </c>
      <c r="I870" s="32">
        <f>'Link types'!J849</f>
        <v>0</v>
      </c>
      <c r="J870" s="32">
        <f>'Link types'!K849</f>
        <v>0</v>
      </c>
      <c r="K870" s="32">
        <f>'Link types'!M849</f>
        <v>0</v>
      </c>
      <c r="L870" s="32">
        <f>'Link types'!N849</f>
        <v>0</v>
      </c>
      <c r="M870" s="32">
        <f>'Link types'!O849</f>
        <v>0</v>
      </c>
      <c r="N870" s="32">
        <f>'Link types'!P849</f>
        <v>0</v>
      </c>
      <c r="O870" s="32">
        <f>'Link types'!Q849</f>
        <v>0</v>
      </c>
      <c r="P870" s="32">
        <f>'Link types'!R849</f>
        <v>0</v>
      </c>
      <c r="Q870" s="32">
        <f>'Link types'!S849</f>
        <v>0</v>
      </c>
      <c r="R870" s="32">
        <f>'Link types'!T849</f>
        <v>0</v>
      </c>
      <c r="S870" s="32">
        <f>'Link types'!U849</f>
        <v>0</v>
      </c>
      <c r="T870" s="32">
        <f>'Link types'!V849</f>
        <v>0</v>
      </c>
      <c r="U870" s="32">
        <f>'Link types'!W849</f>
        <v>10</v>
      </c>
      <c r="V870" s="32">
        <f>'Link types'!X849</f>
        <v>10</v>
      </c>
      <c r="W870" s="32">
        <f>'Link types'!Y849</f>
        <v>10</v>
      </c>
      <c r="X870" s="32" t="str">
        <f>'Link types'!Z849</f>
        <v/>
      </c>
      <c r="Y870" s="32"/>
    </row>
    <row r="871" spans="1:25" x14ac:dyDescent="0.25">
      <c r="A871" s="32">
        <f>'Link types'!B850</f>
        <v>948</v>
      </c>
      <c r="B871" s="32">
        <f>'Link types'!C850</f>
        <v>100</v>
      </c>
      <c r="C871" s="32" t="str">
        <f>'Link types'!D850</f>
        <v>free</v>
      </c>
      <c r="D871" s="32">
        <f>'Link types'!E850</f>
        <v>1</v>
      </c>
      <c r="E871" s="32">
        <f>'Link types'!F850</f>
        <v>1000</v>
      </c>
      <c r="F871" s="32" t="str">
        <f>'Link types'!G850</f>
        <v/>
      </c>
      <c r="G871" s="32">
        <f>'Link types'!H850</f>
        <v>0</v>
      </c>
      <c r="H871" s="32">
        <f>'Link types'!I850</f>
        <v>0</v>
      </c>
      <c r="I871" s="32">
        <f>'Link types'!J850</f>
        <v>0</v>
      </c>
      <c r="J871" s="32">
        <f>'Link types'!K850</f>
        <v>0</v>
      </c>
      <c r="K871" s="32">
        <f>'Link types'!M850</f>
        <v>0</v>
      </c>
      <c r="L871" s="32">
        <f>'Link types'!N850</f>
        <v>0</v>
      </c>
      <c r="M871" s="32">
        <f>'Link types'!O850</f>
        <v>0</v>
      </c>
      <c r="N871" s="32">
        <f>'Link types'!P850</f>
        <v>0</v>
      </c>
      <c r="O871" s="32">
        <f>'Link types'!Q850</f>
        <v>0</v>
      </c>
      <c r="P871" s="32">
        <f>'Link types'!R850</f>
        <v>0</v>
      </c>
      <c r="Q871" s="32">
        <f>'Link types'!S850</f>
        <v>0</v>
      </c>
      <c r="R871" s="32">
        <f>'Link types'!T850</f>
        <v>0</v>
      </c>
      <c r="S871" s="32">
        <f>'Link types'!U850</f>
        <v>0</v>
      </c>
      <c r="T871" s="32">
        <f>'Link types'!V850</f>
        <v>0</v>
      </c>
      <c r="U871" s="32">
        <f>'Link types'!W850</f>
        <v>10</v>
      </c>
      <c r="V871" s="32">
        <f>'Link types'!X850</f>
        <v>10</v>
      </c>
      <c r="W871" s="32">
        <f>'Link types'!Y850</f>
        <v>10</v>
      </c>
      <c r="X871" s="32" t="str">
        <f>'Link types'!Z850</f>
        <v/>
      </c>
      <c r="Y871" s="32"/>
    </row>
    <row r="872" spans="1:25" x14ac:dyDescent="0.25">
      <c r="A872" s="32">
        <f>'Link types'!B851</f>
        <v>949</v>
      </c>
      <c r="B872" s="32">
        <f>'Link types'!C851</f>
        <v>100</v>
      </c>
      <c r="C872" s="32" t="str">
        <f>'Link types'!D851</f>
        <v>free</v>
      </c>
      <c r="D872" s="32">
        <f>'Link types'!E851</f>
        <v>1</v>
      </c>
      <c r="E872" s="32">
        <f>'Link types'!F851</f>
        <v>1000</v>
      </c>
      <c r="F872" s="32" t="str">
        <f>'Link types'!G851</f>
        <v/>
      </c>
      <c r="G872" s="32">
        <f>'Link types'!H851</f>
        <v>0</v>
      </c>
      <c r="H872" s="32">
        <f>'Link types'!I851</f>
        <v>0</v>
      </c>
      <c r="I872" s="32">
        <f>'Link types'!J851</f>
        <v>0</v>
      </c>
      <c r="J872" s="32">
        <f>'Link types'!K851</f>
        <v>0</v>
      </c>
      <c r="K872" s="32">
        <f>'Link types'!M851</f>
        <v>0</v>
      </c>
      <c r="L872" s="32">
        <f>'Link types'!N851</f>
        <v>0</v>
      </c>
      <c r="M872" s="32">
        <f>'Link types'!O851</f>
        <v>0</v>
      </c>
      <c r="N872" s="32">
        <f>'Link types'!P851</f>
        <v>0</v>
      </c>
      <c r="O872" s="32">
        <f>'Link types'!Q851</f>
        <v>0</v>
      </c>
      <c r="P872" s="32">
        <f>'Link types'!R851</f>
        <v>0</v>
      </c>
      <c r="Q872" s="32">
        <f>'Link types'!S851</f>
        <v>0</v>
      </c>
      <c r="R872" s="32">
        <f>'Link types'!T851</f>
        <v>0</v>
      </c>
      <c r="S872" s="32">
        <f>'Link types'!U851</f>
        <v>0</v>
      </c>
      <c r="T872" s="32">
        <f>'Link types'!V851</f>
        <v>0</v>
      </c>
      <c r="U872" s="32">
        <f>'Link types'!W851</f>
        <v>10</v>
      </c>
      <c r="V872" s="32">
        <f>'Link types'!X851</f>
        <v>10</v>
      </c>
      <c r="W872" s="32">
        <f>'Link types'!Y851</f>
        <v>10</v>
      </c>
      <c r="X872" s="32" t="str">
        <f>'Link types'!Z851</f>
        <v/>
      </c>
      <c r="Y872" s="32"/>
    </row>
    <row r="873" spans="1:25" x14ac:dyDescent="0.25">
      <c r="A873" s="32">
        <f>'Link types'!B852</f>
        <v>950</v>
      </c>
      <c r="B873" s="32">
        <f>'Link types'!C852</f>
        <v>5</v>
      </c>
      <c r="C873" s="32" t="str">
        <f>'Link types'!D852</f>
        <v>free</v>
      </c>
      <c r="D873" s="32">
        <f>'Link types'!E852</f>
        <v>1</v>
      </c>
      <c r="E873" s="32">
        <f>'Link types'!F852</f>
        <v>1000</v>
      </c>
      <c r="F873" s="32" t="str">
        <f>'Link types'!G852</f>
        <v/>
      </c>
      <c r="G873" s="32">
        <f>'Link types'!H852</f>
        <v>0</v>
      </c>
      <c r="H873" s="32">
        <f>'Link types'!I852</f>
        <v>0</v>
      </c>
      <c r="I873" s="32">
        <f>'Link types'!J852</f>
        <v>0</v>
      </c>
      <c r="J873" s="32">
        <f>'Link types'!K852</f>
        <v>0</v>
      </c>
      <c r="K873" s="32">
        <f>'Link types'!M852</f>
        <v>0</v>
      </c>
      <c r="L873" s="32">
        <f>'Link types'!N852</f>
        <v>0</v>
      </c>
      <c r="M873" s="32">
        <f>'Link types'!O852</f>
        <v>0</v>
      </c>
      <c r="N873" s="32">
        <f>'Link types'!P852</f>
        <v>0</v>
      </c>
      <c r="O873" s="32">
        <f>'Link types'!Q852</f>
        <v>0</v>
      </c>
      <c r="P873" s="32">
        <f>'Link types'!R852</f>
        <v>0</v>
      </c>
      <c r="Q873" s="32">
        <f>'Link types'!S852</f>
        <v>0</v>
      </c>
      <c r="R873" s="32">
        <f>'Link types'!T852</f>
        <v>0</v>
      </c>
      <c r="S873" s="32">
        <f>'Link types'!U852</f>
        <v>0</v>
      </c>
      <c r="T873" s="32">
        <f>'Link types'!V852</f>
        <v>0</v>
      </c>
      <c r="U873" s="32">
        <f>'Link types'!W852</f>
        <v>10</v>
      </c>
      <c r="V873" s="32">
        <f>'Link types'!X852</f>
        <v>10</v>
      </c>
      <c r="W873" s="32">
        <f>'Link types'!Y852</f>
        <v>10</v>
      </c>
      <c r="X873" s="32" t="str">
        <f>'Link types'!Z852</f>
        <v/>
      </c>
      <c r="Y873" s="32"/>
    </row>
    <row r="874" spans="1:25" x14ac:dyDescent="0.25">
      <c r="A874" s="32">
        <f>'Link types'!B853</f>
        <v>951</v>
      </c>
      <c r="B874" s="32">
        <f>'Link types'!C853</f>
        <v>5</v>
      </c>
      <c r="C874" s="32" t="str">
        <f>'Link types'!D853</f>
        <v>free</v>
      </c>
      <c r="D874" s="32">
        <f>'Link types'!E853</f>
        <v>1</v>
      </c>
      <c r="E874" s="32">
        <f>'Link types'!F853</f>
        <v>1000</v>
      </c>
      <c r="F874" s="32" t="str">
        <f>'Link types'!G853</f>
        <v/>
      </c>
      <c r="G874" s="32">
        <f>'Link types'!H853</f>
        <v>0</v>
      </c>
      <c r="H874" s="32">
        <f>'Link types'!I853</f>
        <v>0</v>
      </c>
      <c r="I874" s="32">
        <f>'Link types'!J853</f>
        <v>0</v>
      </c>
      <c r="J874" s="32">
        <f>'Link types'!K853</f>
        <v>0</v>
      </c>
      <c r="K874" s="32">
        <f>'Link types'!M853</f>
        <v>0</v>
      </c>
      <c r="L874" s="32">
        <f>'Link types'!N853</f>
        <v>0</v>
      </c>
      <c r="M874" s="32">
        <f>'Link types'!O853</f>
        <v>0</v>
      </c>
      <c r="N874" s="32">
        <f>'Link types'!P853</f>
        <v>0</v>
      </c>
      <c r="O874" s="32">
        <f>'Link types'!Q853</f>
        <v>0</v>
      </c>
      <c r="P874" s="32">
        <f>'Link types'!R853</f>
        <v>0</v>
      </c>
      <c r="Q874" s="32">
        <f>'Link types'!S853</f>
        <v>0</v>
      </c>
      <c r="R874" s="32">
        <f>'Link types'!T853</f>
        <v>0</v>
      </c>
      <c r="S874" s="32">
        <f>'Link types'!U853</f>
        <v>0</v>
      </c>
      <c r="T874" s="32">
        <f>'Link types'!V853</f>
        <v>0</v>
      </c>
      <c r="U874" s="32">
        <f>'Link types'!W853</f>
        <v>10</v>
      </c>
      <c r="V874" s="32">
        <f>'Link types'!X853</f>
        <v>10</v>
      </c>
      <c r="W874" s="32">
        <f>'Link types'!Y853</f>
        <v>10</v>
      </c>
      <c r="X874" s="32" t="str">
        <f>'Link types'!Z853</f>
        <v/>
      </c>
      <c r="Y874" s="32"/>
    </row>
    <row r="875" spans="1:25" x14ac:dyDescent="0.25">
      <c r="A875" s="32">
        <f>'Link types'!B854</f>
        <v>952</v>
      </c>
      <c r="B875" s="32">
        <f>'Link types'!C854</f>
        <v>5</v>
      </c>
      <c r="C875" s="32" t="str">
        <f>'Link types'!D854</f>
        <v>free</v>
      </c>
      <c r="D875" s="32">
        <f>'Link types'!E854</f>
        <v>1</v>
      </c>
      <c r="E875" s="32">
        <f>'Link types'!F854</f>
        <v>1000</v>
      </c>
      <c r="F875" s="32" t="str">
        <f>'Link types'!G854</f>
        <v/>
      </c>
      <c r="G875" s="32">
        <f>'Link types'!H854</f>
        <v>0</v>
      </c>
      <c r="H875" s="32">
        <f>'Link types'!I854</f>
        <v>0</v>
      </c>
      <c r="I875" s="32">
        <f>'Link types'!J854</f>
        <v>0</v>
      </c>
      <c r="J875" s="32">
        <f>'Link types'!K854</f>
        <v>0</v>
      </c>
      <c r="K875" s="32">
        <f>'Link types'!M854</f>
        <v>0</v>
      </c>
      <c r="L875" s="32">
        <f>'Link types'!N854</f>
        <v>0</v>
      </c>
      <c r="M875" s="32">
        <f>'Link types'!O854</f>
        <v>0</v>
      </c>
      <c r="N875" s="32">
        <f>'Link types'!P854</f>
        <v>0</v>
      </c>
      <c r="O875" s="32">
        <f>'Link types'!Q854</f>
        <v>0</v>
      </c>
      <c r="P875" s="32">
        <f>'Link types'!R854</f>
        <v>0</v>
      </c>
      <c r="Q875" s="32">
        <f>'Link types'!S854</f>
        <v>0</v>
      </c>
      <c r="R875" s="32">
        <f>'Link types'!T854</f>
        <v>0</v>
      </c>
      <c r="S875" s="32">
        <f>'Link types'!U854</f>
        <v>0</v>
      </c>
      <c r="T875" s="32">
        <f>'Link types'!V854</f>
        <v>0</v>
      </c>
      <c r="U875" s="32">
        <f>'Link types'!W854</f>
        <v>10</v>
      </c>
      <c r="V875" s="32">
        <f>'Link types'!X854</f>
        <v>10</v>
      </c>
      <c r="W875" s="32">
        <f>'Link types'!Y854</f>
        <v>10</v>
      </c>
      <c r="X875" s="32" t="str">
        <f>'Link types'!Z854</f>
        <v/>
      </c>
      <c r="Y875" s="32"/>
    </row>
    <row r="876" spans="1:25" x14ac:dyDescent="0.25">
      <c r="A876" s="32">
        <f>'Link types'!B855</f>
        <v>953</v>
      </c>
      <c r="B876" s="32">
        <f>'Link types'!C855</f>
        <v>5</v>
      </c>
      <c r="C876" s="32" t="str">
        <f>'Link types'!D855</f>
        <v>free</v>
      </c>
      <c r="D876" s="32">
        <f>'Link types'!E855</f>
        <v>1</v>
      </c>
      <c r="E876" s="32">
        <f>'Link types'!F855</f>
        <v>1000</v>
      </c>
      <c r="F876" s="32" t="str">
        <f>'Link types'!G855</f>
        <v/>
      </c>
      <c r="G876" s="32">
        <f>'Link types'!H855</f>
        <v>0</v>
      </c>
      <c r="H876" s="32">
        <f>'Link types'!I855</f>
        <v>0</v>
      </c>
      <c r="I876" s="32">
        <f>'Link types'!J855</f>
        <v>0</v>
      </c>
      <c r="J876" s="32">
        <f>'Link types'!K855</f>
        <v>0</v>
      </c>
      <c r="K876" s="32">
        <f>'Link types'!M855</f>
        <v>0</v>
      </c>
      <c r="L876" s="32">
        <f>'Link types'!N855</f>
        <v>0</v>
      </c>
      <c r="M876" s="32">
        <f>'Link types'!O855</f>
        <v>0</v>
      </c>
      <c r="N876" s="32">
        <f>'Link types'!P855</f>
        <v>0</v>
      </c>
      <c r="O876" s="32">
        <f>'Link types'!Q855</f>
        <v>0</v>
      </c>
      <c r="P876" s="32">
        <f>'Link types'!R855</f>
        <v>0</v>
      </c>
      <c r="Q876" s="32">
        <f>'Link types'!S855</f>
        <v>0</v>
      </c>
      <c r="R876" s="32">
        <f>'Link types'!T855</f>
        <v>0</v>
      </c>
      <c r="S876" s="32">
        <f>'Link types'!U855</f>
        <v>0</v>
      </c>
      <c r="T876" s="32">
        <f>'Link types'!V855</f>
        <v>0</v>
      </c>
      <c r="U876" s="32">
        <f>'Link types'!W855</f>
        <v>10</v>
      </c>
      <c r="V876" s="32">
        <f>'Link types'!X855</f>
        <v>10</v>
      </c>
      <c r="W876" s="32">
        <f>'Link types'!Y855</f>
        <v>10</v>
      </c>
      <c r="X876" s="32" t="str">
        <f>'Link types'!Z855</f>
        <v/>
      </c>
      <c r="Y876" s="32"/>
    </row>
    <row r="877" spans="1:25" x14ac:dyDescent="0.25">
      <c r="A877" s="32">
        <f>'Link types'!B856</f>
        <v>954</v>
      </c>
      <c r="B877" s="32">
        <f>'Link types'!C856</f>
        <v>5</v>
      </c>
      <c r="C877" s="32" t="str">
        <f>'Link types'!D856</f>
        <v>free</v>
      </c>
      <c r="D877" s="32">
        <f>'Link types'!E856</f>
        <v>1</v>
      </c>
      <c r="E877" s="32">
        <f>'Link types'!F856</f>
        <v>1000</v>
      </c>
      <c r="F877" s="32" t="str">
        <f>'Link types'!G856</f>
        <v/>
      </c>
      <c r="G877" s="32">
        <f>'Link types'!H856</f>
        <v>0</v>
      </c>
      <c r="H877" s="32">
        <f>'Link types'!I856</f>
        <v>0</v>
      </c>
      <c r="I877" s="32">
        <f>'Link types'!J856</f>
        <v>0</v>
      </c>
      <c r="J877" s="32">
        <f>'Link types'!K856</f>
        <v>0</v>
      </c>
      <c r="K877" s="32">
        <f>'Link types'!M856</f>
        <v>0</v>
      </c>
      <c r="L877" s="32">
        <f>'Link types'!N856</f>
        <v>0</v>
      </c>
      <c r="M877" s="32">
        <f>'Link types'!O856</f>
        <v>0</v>
      </c>
      <c r="N877" s="32">
        <f>'Link types'!P856</f>
        <v>0</v>
      </c>
      <c r="O877" s="32">
        <f>'Link types'!Q856</f>
        <v>0</v>
      </c>
      <c r="P877" s="32">
        <f>'Link types'!R856</f>
        <v>0</v>
      </c>
      <c r="Q877" s="32">
        <f>'Link types'!S856</f>
        <v>0</v>
      </c>
      <c r="R877" s="32">
        <f>'Link types'!T856</f>
        <v>0</v>
      </c>
      <c r="S877" s="32">
        <f>'Link types'!U856</f>
        <v>0</v>
      </c>
      <c r="T877" s="32">
        <f>'Link types'!V856</f>
        <v>0</v>
      </c>
      <c r="U877" s="32">
        <f>'Link types'!W856</f>
        <v>10</v>
      </c>
      <c r="V877" s="32">
        <f>'Link types'!X856</f>
        <v>10</v>
      </c>
      <c r="W877" s="32">
        <f>'Link types'!Y856</f>
        <v>10</v>
      </c>
      <c r="X877" s="32" t="str">
        <f>'Link types'!Z856</f>
        <v/>
      </c>
      <c r="Y877" s="32"/>
    </row>
    <row r="878" spans="1:25" x14ac:dyDescent="0.25">
      <c r="A878" s="32">
        <f>'Link types'!B857</f>
        <v>955</v>
      </c>
      <c r="B878" s="32">
        <f>'Link types'!C857</f>
        <v>5</v>
      </c>
      <c r="C878" s="32" t="str">
        <f>'Link types'!D857</f>
        <v>free</v>
      </c>
      <c r="D878" s="32">
        <f>'Link types'!E857</f>
        <v>1</v>
      </c>
      <c r="E878" s="32">
        <f>'Link types'!F857</f>
        <v>1000</v>
      </c>
      <c r="F878" s="32" t="str">
        <f>'Link types'!G857</f>
        <v/>
      </c>
      <c r="G878" s="32">
        <f>'Link types'!H857</f>
        <v>0</v>
      </c>
      <c r="H878" s="32">
        <f>'Link types'!I857</f>
        <v>0</v>
      </c>
      <c r="I878" s="32">
        <f>'Link types'!J857</f>
        <v>0</v>
      </c>
      <c r="J878" s="32">
        <f>'Link types'!K857</f>
        <v>0</v>
      </c>
      <c r="K878" s="32">
        <f>'Link types'!M857</f>
        <v>0</v>
      </c>
      <c r="L878" s="32">
        <f>'Link types'!N857</f>
        <v>0</v>
      </c>
      <c r="M878" s="32">
        <f>'Link types'!O857</f>
        <v>0</v>
      </c>
      <c r="N878" s="32">
        <f>'Link types'!P857</f>
        <v>0</v>
      </c>
      <c r="O878" s="32">
        <f>'Link types'!Q857</f>
        <v>0</v>
      </c>
      <c r="P878" s="32">
        <f>'Link types'!R857</f>
        <v>0</v>
      </c>
      <c r="Q878" s="32">
        <f>'Link types'!S857</f>
        <v>0</v>
      </c>
      <c r="R878" s="32">
        <f>'Link types'!T857</f>
        <v>0</v>
      </c>
      <c r="S878" s="32">
        <f>'Link types'!U857</f>
        <v>0</v>
      </c>
      <c r="T878" s="32">
        <f>'Link types'!V857</f>
        <v>0</v>
      </c>
      <c r="U878" s="32">
        <f>'Link types'!W857</f>
        <v>10</v>
      </c>
      <c r="V878" s="32">
        <f>'Link types'!X857</f>
        <v>10</v>
      </c>
      <c r="W878" s="32">
        <f>'Link types'!Y857</f>
        <v>10</v>
      </c>
      <c r="X878" s="32" t="str">
        <f>'Link types'!Z857</f>
        <v/>
      </c>
      <c r="Y878" s="32"/>
    </row>
    <row r="879" spans="1:25" x14ac:dyDescent="0.25">
      <c r="A879" s="32">
        <f>'Link types'!B858</f>
        <v>956</v>
      </c>
      <c r="B879" s="32">
        <f>'Link types'!C858</f>
        <v>5</v>
      </c>
      <c r="C879" s="32" t="str">
        <f>'Link types'!D858</f>
        <v>free</v>
      </c>
      <c r="D879" s="32">
        <f>'Link types'!E858</f>
        <v>1</v>
      </c>
      <c r="E879" s="32">
        <f>'Link types'!F858</f>
        <v>1000</v>
      </c>
      <c r="F879" s="32" t="str">
        <f>'Link types'!G858</f>
        <v/>
      </c>
      <c r="G879" s="32">
        <f>'Link types'!H858</f>
        <v>0</v>
      </c>
      <c r="H879" s="32">
        <f>'Link types'!I858</f>
        <v>0</v>
      </c>
      <c r="I879" s="32">
        <f>'Link types'!J858</f>
        <v>0</v>
      </c>
      <c r="J879" s="32">
        <f>'Link types'!K858</f>
        <v>0</v>
      </c>
      <c r="K879" s="32">
        <f>'Link types'!M858</f>
        <v>0</v>
      </c>
      <c r="L879" s="32">
        <f>'Link types'!N858</f>
        <v>0</v>
      </c>
      <c r="M879" s="32">
        <f>'Link types'!O858</f>
        <v>0</v>
      </c>
      <c r="N879" s="32">
        <f>'Link types'!P858</f>
        <v>0</v>
      </c>
      <c r="O879" s="32">
        <f>'Link types'!Q858</f>
        <v>0</v>
      </c>
      <c r="P879" s="32">
        <f>'Link types'!R858</f>
        <v>0</v>
      </c>
      <c r="Q879" s="32">
        <f>'Link types'!S858</f>
        <v>0</v>
      </c>
      <c r="R879" s="32">
        <f>'Link types'!T858</f>
        <v>0</v>
      </c>
      <c r="S879" s="32">
        <f>'Link types'!U858</f>
        <v>0</v>
      </c>
      <c r="T879" s="32">
        <f>'Link types'!V858</f>
        <v>0</v>
      </c>
      <c r="U879" s="32">
        <f>'Link types'!W858</f>
        <v>10</v>
      </c>
      <c r="V879" s="32">
        <f>'Link types'!X858</f>
        <v>10</v>
      </c>
      <c r="W879" s="32">
        <f>'Link types'!Y858</f>
        <v>10</v>
      </c>
      <c r="X879" s="32" t="str">
        <f>'Link types'!Z858</f>
        <v/>
      </c>
      <c r="Y879" s="32"/>
    </row>
    <row r="880" spans="1:25" x14ac:dyDescent="0.25">
      <c r="A880" s="32">
        <f>'Link types'!B859</f>
        <v>957</v>
      </c>
      <c r="B880" s="32">
        <f>'Link types'!C859</f>
        <v>5</v>
      </c>
      <c r="C880" s="32" t="str">
        <f>'Link types'!D859</f>
        <v>free</v>
      </c>
      <c r="D880" s="32">
        <f>'Link types'!E859</f>
        <v>1</v>
      </c>
      <c r="E880" s="32">
        <f>'Link types'!F859</f>
        <v>1000</v>
      </c>
      <c r="F880" s="32" t="str">
        <f>'Link types'!G859</f>
        <v/>
      </c>
      <c r="G880" s="32">
        <f>'Link types'!H859</f>
        <v>0</v>
      </c>
      <c r="H880" s="32">
        <f>'Link types'!I859</f>
        <v>0</v>
      </c>
      <c r="I880" s="32">
        <f>'Link types'!J859</f>
        <v>0</v>
      </c>
      <c r="J880" s="32">
        <f>'Link types'!K859</f>
        <v>0</v>
      </c>
      <c r="K880" s="32">
        <f>'Link types'!M859</f>
        <v>0</v>
      </c>
      <c r="L880" s="32">
        <f>'Link types'!N859</f>
        <v>0</v>
      </c>
      <c r="M880" s="32">
        <f>'Link types'!O859</f>
        <v>0</v>
      </c>
      <c r="N880" s="32">
        <f>'Link types'!P859</f>
        <v>0</v>
      </c>
      <c r="O880" s="32">
        <f>'Link types'!Q859</f>
        <v>0</v>
      </c>
      <c r="P880" s="32">
        <f>'Link types'!R859</f>
        <v>0</v>
      </c>
      <c r="Q880" s="32">
        <f>'Link types'!S859</f>
        <v>0</v>
      </c>
      <c r="R880" s="32">
        <f>'Link types'!T859</f>
        <v>0</v>
      </c>
      <c r="S880" s="32">
        <f>'Link types'!U859</f>
        <v>0</v>
      </c>
      <c r="T880" s="32">
        <f>'Link types'!V859</f>
        <v>0</v>
      </c>
      <c r="U880" s="32">
        <f>'Link types'!W859</f>
        <v>10</v>
      </c>
      <c r="V880" s="32">
        <f>'Link types'!X859</f>
        <v>10</v>
      </c>
      <c r="W880" s="32">
        <f>'Link types'!Y859</f>
        <v>10</v>
      </c>
      <c r="X880" s="32" t="str">
        <f>'Link types'!Z859</f>
        <v/>
      </c>
      <c r="Y880" s="32"/>
    </row>
    <row r="881" spans="1:25" x14ac:dyDescent="0.25">
      <c r="A881" s="32">
        <f>'Link types'!B860</f>
        <v>958</v>
      </c>
      <c r="B881" s="32">
        <f>'Link types'!C860</f>
        <v>5</v>
      </c>
      <c r="C881" s="32" t="str">
        <f>'Link types'!D860</f>
        <v>free</v>
      </c>
      <c r="D881" s="32">
        <f>'Link types'!E860</f>
        <v>1</v>
      </c>
      <c r="E881" s="32">
        <f>'Link types'!F860</f>
        <v>1000</v>
      </c>
      <c r="F881" s="32" t="str">
        <f>'Link types'!G860</f>
        <v/>
      </c>
      <c r="G881" s="32">
        <f>'Link types'!H860</f>
        <v>0</v>
      </c>
      <c r="H881" s="32">
        <f>'Link types'!I860</f>
        <v>0</v>
      </c>
      <c r="I881" s="32">
        <f>'Link types'!J860</f>
        <v>0</v>
      </c>
      <c r="J881" s="32">
        <f>'Link types'!K860</f>
        <v>0</v>
      </c>
      <c r="K881" s="32">
        <f>'Link types'!M860</f>
        <v>0</v>
      </c>
      <c r="L881" s="32">
        <f>'Link types'!N860</f>
        <v>0</v>
      </c>
      <c r="M881" s="32">
        <f>'Link types'!O860</f>
        <v>0</v>
      </c>
      <c r="N881" s="32">
        <f>'Link types'!P860</f>
        <v>0</v>
      </c>
      <c r="O881" s="32">
        <f>'Link types'!Q860</f>
        <v>0</v>
      </c>
      <c r="P881" s="32">
        <f>'Link types'!R860</f>
        <v>0</v>
      </c>
      <c r="Q881" s="32">
        <f>'Link types'!S860</f>
        <v>0</v>
      </c>
      <c r="R881" s="32">
        <f>'Link types'!T860</f>
        <v>0</v>
      </c>
      <c r="S881" s="32">
        <f>'Link types'!U860</f>
        <v>0</v>
      </c>
      <c r="T881" s="32">
        <f>'Link types'!V860</f>
        <v>0</v>
      </c>
      <c r="U881" s="32">
        <f>'Link types'!W860</f>
        <v>10</v>
      </c>
      <c r="V881" s="32">
        <f>'Link types'!X860</f>
        <v>10</v>
      </c>
      <c r="W881" s="32">
        <f>'Link types'!Y860</f>
        <v>10</v>
      </c>
      <c r="X881" s="32" t="str">
        <f>'Link types'!Z860</f>
        <v/>
      </c>
      <c r="Y881" s="32"/>
    </row>
    <row r="882" spans="1:25" x14ac:dyDescent="0.25">
      <c r="A882" s="32">
        <f>'Link types'!B861</f>
        <v>959</v>
      </c>
      <c r="B882" s="32">
        <f>'Link types'!C861</f>
        <v>5</v>
      </c>
      <c r="C882" s="32" t="str">
        <f>'Link types'!D861</f>
        <v>free</v>
      </c>
      <c r="D882" s="32">
        <f>'Link types'!E861</f>
        <v>1</v>
      </c>
      <c r="E882" s="32">
        <f>'Link types'!F861</f>
        <v>1000</v>
      </c>
      <c r="F882" s="32" t="str">
        <f>'Link types'!G861</f>
        <v/>
      </c>
      <c r="G882" s="32">
        <f>'Link types'!H861</f>
        <v>0</v>
      </c>
      <c r="H882" s="32">
        <f>'Link types'!I861</f>
        <v>0</v>
      </c>
      <c r="I882" s="32">
        <f>'Link types'!J861</f>
        <v>0</v>
      </c>
      <c r="J882" s="32">
        <f>'Link types'!K861</f>
        <v>0</v>
      </c>
      <c r="K882" s="32">
        <f>'Link types'!M861</f>
        <v>0</v>
      </c>
      <c r="L882" s="32">
        <f>'Link types'!N861</f>
        <v>0</v>
      </c>
      <c r="M882" s="32">
        <f>'Link types'!O861</f>
        <v>0</v>
      </c>
      <c r="N882" s="32">
        <f>'Link types'!P861</f>
        <v>0</v>
      </c>
      <c r="O882" s="32">
        <f>'Link types'!Q861</f>
        <v>0</v>
      </c>
      <c r="P882" s="32">
        <f>'Link types'!R861</f>
        <v>0</v>
      </c>
      <c r="Q882" s="32">
        <f>'Link types'!S861</f>
        <v>0</v>
      </c>
      <c r="R882" s="32">
        <f>'Link types'!T861</f>
        <v>0</v>
      </c>
      <c r="S882" s="32">
        <f>'Link types'!U861</f>
        <v>0</v>
      </c>
      <c r="T882" s="32">
        <f>'Link types'!V861</f>
        <v>0</v>
      </c>
      <c r="U882" s="32">
        <f>'Link types'!W861</f>
        <v>10</v>
      </c>
      <c r="V882" s="32">
        <f>'Link types'!X861</f>
        <v>10</v>
      </c>
      <c r="W882" s="32">
        <f>'Link types'!Y861</f>
        <v>10</v>
      </c>
      <c r="X882" s="32" t="str">
        <f>'Link types'!Z861</f>
        <v/>
      </c>
      <c r="Y882" s="32"/>
    </row>
    <row r="883" spans="1:25" x14ac:dyDescent="0.25">
      <c r="A883" s="32">
        <f>'Link types'!B862</f>
        <v>960</v>
      </c>
      <c r="B883" s="32">
        <f>'Link types'!C862</f>
        <v>5</v>
      </c>
      <c r="C883" s="32" t="str">
        <f>'Link types'!D862</f>
        <v>free</v>
      </c>
      <c r="D883" s="32">
        <f>'Link types'!E862</f>
        <v>1</v>
      </c>
      <c r="E883" s="32">
        <f>'Link types'!F862</f>
        <v>1000</v>
      </c>
      <c r="F883" s="32" t="str">
        <f>'Link types'!G862</f>
        <v/>
      </c>
      <c r="G883" s="32">
        <f>'Link types'!H862</f>
        <v>0</v>
      </c>
      <c r="H883" s="32">
        <f>'Link types'!I862</f>
        <v>0</v>
      </c>
      <c r="I883" s="32">
        <f>'Link types'!J862</f>
        <v>0</v>
      </c>
      <c r="J883" s="32">
        <f>'Link types'!K862</f>
        <v>0</v>
      </c>
      <c r="K883" s="32">
        <f>'Link types'!M862</f>
        <v>0</v>
      </c>
      <c r="L883" s="32">
        <f>'Link types'!N862</f>
        <v>0</v>
      </c>
      <c r="M883" s="32">
        <f>'Link types'!O862</f>
        <v>0</v>
      </c>
      <c r="N883" s="32">
        <f>'Link types'!P862</f>
        <v>0</v>
      </c>
      <c r="O883" s="32">
        <f>'Link types'!Q862</f>
        <v>0</v>
      </c>
      <c r="P883" s="32">
        <f>'Link types'!R862</f>
        <v>0</v>
      </c>
      <c r="Q883" s="32">
        <f>'Link types'!S862</f>
        <v>0</v>
      </c>
      <c r="R883" s="32">
        <f>'Link types'!T862</f>
        <v>0</v>
      </c>
      <c r="S883" s="32">
        <f>'Link types'!U862</f>
        <v>0</v>
      </c>
      <c r="T883" s="32">
        <f>'Link types'!V862</f>
        <v>0</v>
      </c>
      <c r="U883" s="32">
        <f>'Link types'!W862</f>
        <v>10</v>
      </c>
      <c r="V883" s="32">
        <f>'Link types'!X862</f>
        <v>10</v>
      </c>
      <c r="W883" s="32">
        <f>'Link types'!Y862</f>
        <v>10</v>
      </c>
      <c r="X883" s="32" t="str">
        <f>'Link types'!Z862</f>
        <v/>
      </c>
      <c r="Y883" s="32"/>
    </row>
    <row r="884" spans="1:25" x14ac:dyDescent="0.25">
      <c r="A884" s="32">
        <f>'Link types'!B863</f>
        <v>961</v>
      </c>
      <c r="B884" s="32">
        <f>'Link types'!C863</f>
        <v>5</v>
      </c>
      <c r="C884" s="32" t="str">
        <f>'Link types'!D863</f>
        <v>free</v>
      </c>
      <c r="D884" s="32">
        <f>'Link types'!E863</f>
        <v>1</v>
      </c>
      <c r="E884" s="32">
        <f>'Link types'!F863</f>
        <v>1000</v>
      </c>
      <c r="F884" s="32" t="str">
        <f>'Link types'!G863</f>
        <v/>
      </c>
      <c r="G884" s="32">
        <f>'Link types'!H863</f>
        <v>0</v>
      </c>
      <c r="H884" s="32">
        <f>'Link types'!I863</f>
        <v>0</v>
      </c>
      <c r="I884" s="32">
        <f>'Link types'!J863</f>
        <v>0</v>
      </c>
      <c r="J884" s="32">
        <f>'Link types'!K863</f>
        <v>0</v>
      </c>
      <c r="K884" s="32">
        <f>'Link types'!M863</f>
        <v>0</v>
      </c>
      <c r="L884" s="32">
        <f>'Link types'!N863</f>
        <v>0</v>
      </c>
      <c r="M884" s="32">
        <f>'Link types'!O863</f>
        <v>0</v>
      </c>
      <c r="N884" s="32">
        <f>'Link types'!P863</f>
        <v>0</v>
      </c>
      <c r="O884" s="32">
        <f>'Link types'!Q863</f>
        <v>0</v>
      </c>
      <c r="P884" s="32">
        <f>'Link types'!R863</f>
        <v>0</v>
      </c>
      <c r="Q884" s="32">
        <f>'Link types'!S863</f>
        <v>0</v>
      </c>
      <c r="R884" s="32">
        <f>'Link types'!T863</f>
        <v>0</v>
      </c>
      <c r="S884" s="32">
        <f>'Link types'!U863</f>
        <v>0</v>
      </c>
      <c r="T884" s="32">
        <f>'Link types'!V863</f>
        <v>0</v>
      </c>
      <c r="U884" s="32">
        <f>'Link types'!W863</f>
        <v>10</v>
      </c>
      <c r="V884" s="32">
        <f>'Link types'!X863</f>
        <v>10</v>
      </c>
      <c r="W884" s="32">
        <f>'Link types'!Y863</f>
        <v>10</v>
      </c>
      <c r="X884" s="32" t="str">
        <f>'Link types'!Z863</f>
        <v/>
      </c>
      <c r="Y884" s="32"/>
    </row>
    <row r="885" spans="1:25" x14ac:dyDescent="0.25">
      <c r="A885" s="32">
        <f>'Link types'!B864</f>
        <v>962</v>
      </c>
      <c r="B885" s="32">
        <f>'Link types'!C864</f>
        <v>5</v>
      </c>
      <c r="C885" s="32" t="str">
        <f>'Link types'!D864</f>
        <v>free</v>
      </c>
      <c r="D885" s="32">
        <f>'Link types'!E864</f>
        <v>1</v>
      </c>
      <c r="E885" s="32">
        <f>'Link types'!F864</f>
        <v>1000</v>
      </c>
      <c r="F885" s="32" t="str">
        <f>'Link types'!G864</f>
        <v/>
      </c>
      <c r="G885" s="32">
        <f>'Link types'!H864</f>
        <v>0</v>
      </c>
      <c r="H885" s="32">
        <f>'Link types'!I864</f>
        <v>0</v>
      </c>
      <c r="I885" s="32">
        <f>'Link types'!J864</f>
        <v>0</v>
      </c>
      <c r="J885" s="32">
        <f>'Link types'!K864</f>
        <v>0</v>
      </c>
      <c r="K885" s="32">
        <f>'Link types'!M864</f>
        <v>0</v>
      </c>
      <c r="L885" s="32">
        <f>'Link types'!N864</f>
        <v>0</v>
      </c>
      <c r="M885" s="32">
        <f>'Link types'!O864</f>
        <v>0</v>
      </c>
      <c r="N885" s="32">
        <f>'Link types'!P864</f>
        <v>0</v>
      </c>
      <c r="O885" s="32">
        <f>'Link types'!Q864</f>
        <v>0</v>
      </c>
      <c r="P885" s="32">
        <f>'Link types'!R864</f>
        <v>0</v>
      </c>
      <c r="Q885" s="32">
        <f>'Link types'!S864</f>
        <v>0</v>
      </c>
      <c r="R885" s="32">
        <f>'Link types'!T864</f>
        <v>0</v>
      </c>
      <c r="S885" s="32">
        <f>'Link types'!U864</f>
        <v>0</v>
      </c>
      <c r="T885" s="32">
        <f>'Link types'!V864</f>
        <v>0</v>
      </c>
      <c r="U885" s="32">
        <f>'Link types'!W864</f>
        <v>10</v>
      </c>
      <c r="V885" s="32">
        <f>'Link types'!X864</f>
        <v>10</v>
      </c>
      <c r="W885" s="32">
        <f>'Link types'!Y864</f>
        <v>10</v>
      </c>
      <c r="X885" s="32" t="str">
        <f>'Link types'!Z864</f>
        <v/>
      </c>
      <c r="Y885" s="32"/>
    </row>
    <row r="886" spans="1:25" x14ac:dyDescent="0.25">
      <c r="A886" s="32">
        <f>'Link types'!B865</f>
        <v>963</v>
      </c>
      <c r="B886" s="32">
        <f>'Link types'!C865</f>
        <v>5</v>
      </c>
      <c r="C886" s="32" t="str">
        <f>'Link types'!D865</f>
        <v>free</v>
      </c>
      <c r="D886" s="32">
        <f>'Link types'!E865</f>
        <v>1</v>
      </c>
      <c r="E886" s="32">
        <f>'Link types'!F865</f>
        <v>1000</v>
      </c>
      <c r="F886" s="32" t="str">
        <f>'Link types'!G865</f>
        <v/>
      </c>
      <c r="G886" s="32">
        <f>'Link types'!H865</f>
        <v>0</v>
      </c>
      <c r="H886" s="32">
        <f>'Link types'!I865</f>
        <v>0</v>
      </c>
      <c r="I886" s="32">
        <f>'Link types'!J865</f>
        <v>0</v>
      </c>
      <c r="J886" s="32">
        <f>'Link types'!K865</f>
        <v>0</v>
      </c>
      <c r="K886" s="32">
        <f>'Link types'!M865</f>
        <v>0</v>
      </c>
      <c r="L886" s="32">
        <f>'Link types'!N865</f>
        <v>0</v>
      </c>
      <c r="M886" s="32">
        <f>'Link types'!O865</f>
        <v>0</v>
      </c>
      <c r="N886" s="32">
        <f>'Link types'!P865</f>
        <v>0</v>
      </c>
      <c r="O886" s="32">
        <f>'Link types'!Q865</f>
        <v>0</v>
      </c>
      <c r="P886" s="32">
        <f>'Link types'!R865</f>
        <v>0</v>
      </c>
      <c r="Q886" s="32">
        <f>'Link types'!S865</f>
        <v>0</v>
      </c>
      <c r="R886" s="32">
        <f>'Link types'!T865</f>
        <v>0</v>
      </c>
      <c r="S886" s="32">
        <f>'Link types'!U865</f>
        <v>0</v>
      </c>
      <c r="T886" s="32">
        <f>'Link types'!V865</f>
        <v>0</v>
      </c>
      <c r="U886" s="32">
        <f>'Link types'!W865</f>
        <v>10</v>
      </c>
      <c r="V886" s="32">
        <f>'Link types'!X865</f>
        <v>10</v>
      </c>
      <c r="W886" s="32">
        <f>'Link types'!Y865</f>
        <v>10</v>
      </c>
      <c r="X886" s="32" t="str">
        <f>'Link types'!Z865</f>
        <v/>
      </c>
      <c r="Y886" s="32"/>
    </row>
    <row r="887" spans="1:25" x14ac:dyDescent="0.25">
      <c r="A887" s="32">
        <f>'Link types'!B866</f>
        <v>964</v>
      </c>
      <c r="B887" s="32">
        <f>'Link types'!C866</f>
        <v>5</v>
      </c>
      <c r="C887" s="32" t="str">
        <f>'Link types'!D866</f>
        <v>free</v>
      </c>
      <c r="D887" s="32">
        <f>'Link types'!E866</f>
        <v>1</v>
      </c>
      <c r="E887" s="32">
        <f>'Link types'!F866</f>
        <v>1000</v>
      </c>
      <c r="F887" s="32" t="str">
        <f>'Link types'!G866</f>
        <v/>
      </c>
      <c r="G887" s="32">
        <f>'Link types'!H866</f>
        <v>0</v>
      </c>
      <c r="H887" s="32">
        <f>'Link types'!I866</f>
        <v>0</v>
      </c>
      <c r="I887" s="32">
        <f>'Link types'!J866</f>
        <v>0</v>
      </c>
      <c r="J887" s="32">
        <f>'Link types'!K866</f>
        <v>0</v>
      </c>
      <c r="K887" s="32">
        <f>'Link types'!M866</f>
        <v>0</v>
      </c>
      <c r="L887" s="32">
        <f>'Link types'!N866</f>
        <v>0</v>
      </c>
      <c r="M887" s="32">
        <f>'Link types'!O866</f>
        <v>0</v>
      </c>
      <c r="N887" s="32">
        <f>'Link types'!P866</f>
        <v>0</v>
      </c>
      <c r="O887" s="32">
        <f>'Link types'!Q866</f>
        <v>0</v>
      </c>
      <c r="P887" s="32">
        <f>'Link types'!R866</f>
        <v>0</v>
      </c>
      <c r="Q887" s="32">
        <f>'Link types'!S866</f>
        <v>0</v>
      </c>
      <c r="R887" s="32">
        <f>'Link types'!T866</f>
        <v>0</v>
      </c>
      <c r="S887" s="32">
        <f>'Link types'!U866</f>
        <v>0</v>
      </c>
      <c r="T887" s="32">
        <f>'Link types'!V866</f>
        <v>0</v>
      </c>
      <c r="U887" s="32">
        <f>'Link types'!W866</f>
        <v>10</v>
      </c>
      <c r="V887" s="32">
        <f>'Link types'!X866</f>
        <v>10</v>
      </c>
      <c r="W887" s="32">
        <f>'Link types'!Y866</f>
        <v>10</v>
      </c>
      <c r="X887" s="32" t="str">
        <f>'Link types'!Z866</f>
        <v/>
      </c>
      <c r="Y887" s="32"/>
    </row>
    <row r="888" spans="1:25" x14ac:dyDescent="0.25">
      <c r="A888" s="32">
        <f>'Link types'!B867</f>
        <v>965</v>
      </c>
      <c r="B888" s="32">
        <f>'Link types'!C867</f>
        <v>5</v>
      </c>
      <c r="C888" s="32" t="str">
        <f>'Link types'!D867</f>
        <v>free</v>
      </c>
      <c r="D888" s="32">
        <f>'Link types'!E867</f>
        <v>1</v>
      </c>
      <c r="E888" s="32">
        <f>'Link types'!F867</f>
        <v>1000</v>
      </c>
      <c r="F888" s="32" t="str">
        <f>'Link types'!G867</f>
        <v/>
      </c>
      <c r="G888" s="32">
        <f>'Link types'!H867</f>
        <v>0</v>
      </c>
      <c r="H888" s="32">
        <f>'Link types'!I867</f>
        <v>0</v>
      </c>
      <c r="I888" s="32">
        <f>'Link types'!J867</f>
        <v>0</v>
      </c>
      <c r="J888" s="32">
        <f>'Link types'!K867</f>
        <v>0</v>
      </c>
      <c r="K888" s="32">
        <f>'Link types'!M867</f>
        <v>0</v>
      </c>
      <c r="L888" s="32">
        <f>'Link types'!N867</f>
        <v>0</v>
      </c>
      <c r="M888" s="32">
        <f>'Link types'!O867</f>
        <v>0</v>
      </c>
      <c r="N888" s="32">
        <f>'Link types'!P867</f>
        <v>0</v>
      </c>
      <c r="O888" s="32">
        <f>'Link types'!Q867</f>
        <v>0</v>
      </c>
      <c r="P888" s="32">
        <f>'Link types'!R867</f>
        <v>0</v>
      </c>
      <c r="Q888" s="32">
        <f>'Link types'!S867</f>
        <v>0</v>
      </c>
      <c r="R888" s="32">
        <f>'Link types'!T867</f>
        <v>0</v>
      </c>
      <c r="S888" s="32">
        <f>'Link types'!U867</f>
        <v>0</v>
      </c>
      <c r="T888" s="32">
        <f>'Link types'!V867</f>
        <v>0</v>
      </c>
      <c r="U888" s="32">
        <f>'Link types'!W867</f>
        <v>10</v>
      </c>
      <c r="V888" s="32">
        <f>'Link types'!X867</f>
        <v>10</v>
      </c>
      <c r="W888" s="32">
        <f>'Link types'!Y867</f>
        <v>10</v>
      </c>
      <c r="X888" s="32" t="str">
        <f>'Link types'!Z867</f>
        <v/>
      </c>
      <c r="Y888" s="32"/>
    </row>
    <row r="889" spans="1:25" x14ac:dyDescent="0.25">
      <c r="A889" s="32">
        <f>'Link types'!B868</f>
        <v>966</v>
      </c>
      <c r="B889" s="32">
        <f>'Link types'!C868</f>
        <v>5</v>
      </c>
      <c r="C889" s="32" t="str">
        <f>'Link types'!D868</f>
        <v>free</v>
      </c>
      <c r="D889" s="32">
        <f>'Link types'!E868</f>
        <v>1</v>
      </c>
      <c r="E889" s="32">
        <f>'Link types'!F868</f>
        <v>1000</v>
      </c>
      <c r="F889" s="32" t="str">
        <f>'Link types'!G868</f>
        <v/>
      </c>
      <c r="G889" s="32">
        <f>'Link types'!H868</f>
        <v>0</v>
      </c>
      <c r="H889" s="32">
        <f>'Link types'!I868</f>
        <v>0</v>
      </c>
      <c r="I889" s="32">
        <f>'Link types'!J868</f>
        <v>0</v>
      </c>
      <c r="J889" s="32">
        <f>'Link types'!K868</f>
        <v>0</v>
      </c>
      <c r="K889" s="32">
        <f>'Link types'!M868</f>
        <v>0</v>
      </c>
      <c r="L889" s="32">
        <f>'Link types'!N868</f>
        <v>0</v>
      </c>
      <c r="M889" s="32">
        <f>'Link types'!O868</f>
        <v>0</v>
      </c>
      <c r="N889" s="32">
        <f>'Link types'!P868</f>
        <v>0</v>
      </c>
      <c r="O889" s="32">
        <f>'Link types'!Q868</f>
        <v>0</v>
      </c>
      <c r="P889" s="32">
        <f>'Link types'!R868</f>
        <v>0</v>
      </c>
      <c r="Q889" s="32">
        <f>'Link types'!S868</f>
        <v>0</v>
      </c>
      <c r="R889" s="32">
        <f>'Link types'!T868</f>
        <v>0</v>
      </c>
      <c r="S889" s="32">
        <f>'Link types'!U868</f>
        <v>0</v>
      </c>
      <c r="T889" s="32">
        <f>'Link types'!V868</f>
        <v>0</v>
      </c>
      <c r="U889" s="32">
        <f>'Link types'!W868</f>
        <v>10</v>
      </c>
      <c r="V889" s="32">
        <f>'Link types'!X868</f>
        <v>10</v>
      </c>
      <c r="W889" s="32">
        <f>'Link types'!Y868</f>
        <v>10</v>
      </c>
      <c r="X889" s="32" t="str">
        <f>'Link types'!Z868</f>
        <v/>
      </c>
      <c r="Y889" s="32"/>
    </row>
    <row r="890" spans="1:25" x14ac:dyDescent="0.25">
      <c r="A890" s="32">
        <f>'Link types'!B869</f>
        <v>967</v>
      </c>
      <c r="B890" s="32">
        <f>'Link types'!C869</f>
        <v>5</v>
      </c>
      <c r="C890" s="32" t="str">
        <f>'Link types'!D869</f>
        <v>free</v>
      </c>
      <c r="D890" s="32">
        <f>'Link types'!E869</f>
        <v>1</v>
      </c>
      <c r="E890" s="32">
        <f>'Link types'!F869</f>
        <v>1000</v>
      </c>
      <c r="F890" s="32" t="str">
        <f>'Link types'!G869</f>
        <v/>
      </c>
      <c r="G890" s="32">
        <f>'Link types'!H869</f>
        <v>0</v>
      </c>
      <c r="H890" s="32">
        <f>'Link types'!I869</f>
        <v>0</v>
      </c>
      <c r="I890" s="32">
        <f>'Link types'!J869</f>
        <v>0</v>
      </c>
      <c r="J890" s="32">
        <f>'Link types'!K869</f>
        <v>0</v>
      </c>
      <c r="K890" s="32">
        <f>'Link types'!M869</f>
        <v>0</v>
      </c>
      <c r="L890" s="32">
        <f>'Link types'!N869</f>
        <v>0</v>
      </c>
      <c r="M890" s="32">
        <f>'Link types'!O869</f>
        <v>0</v>
      </c>
      <c r="N890" s="32">
        <f>'Link types'!P869</f>
        <v>0</v>
      </c>
      <c r="O890" s="32">
        <f>'Link types'!Q869</f>
        <v>0</v>
      </c>
      <c r="P890" s="32">
        <f>'Link types'!R869</f>
        <v>0</v>
      </c>
      <c r="Q890" s="32">
        <f>'Link types'!S869</f>
        <v>0</v>
      </c>
      <c r="R890" s="32">
        <f>'Link types'!T869</f>
        <v>0</v>
      </c>
      <c r="S890" s="32">
        <f>'Link types'!U869</f>
        <v>0</v>
      </c>
      <c r="T890" s="32">
        <f>'Link types'!V869</f>
        <v>0</v>
      </c>
      <c r="U890" s="32">
        <f>'Link types'!W869</f>
        <v>10</v>
      </c>
      <c r="V890" s="32">
        <f>'Link types'!X869</f>
        <v>10</v>
      </c>
      <c r="W890" s="32">
        <f>'Link types'!Y869</f>
        <v>10</v>
      </c>
      <c r="X890" s="32" t="str">
        <f>'Link types'!Z869</f>
        <v/>
      </c>
      <c r="Y890" s="32"/>
    </row>
    <row r="891" spans="1:25" x14ac:dyDescent="0.25">
      <c r="A891" s="32">
        <f>'Link types'!B870</f>
        <v>968</v>
      </c>
      <c r="B891" s="32">
        <f>'Link types'!C870</f>
        <v>5</v>
      </c>
      <c r="C891" s="32" t="str">
        <f>'Link types'!D870</f>
        <v>free</v>
      </c>
      <c r="D891" s="32">
        <f>'Link types'!E870</f>
        <v>1</v>
      </c>
      <c r="E891" s="32">
        <f>'Link types'!F870</f>
        <v>1000</v>
      </c>
      <c r="F891" s="32" t="str">
        <f>'Link types'!G870</f>
        <v/>
      </c>
      <c r="G891" s="32">
        <f>'Link types'!H870</f>
        <v>0</v>
      </c>
      <c r="H891" s="32">
        <f>'Link types'!I870</f>
        <v>0</v>
      </c>
      <c r="I891" s="32">
        <f>'Link types'!J870</f>
        <v>0</v>
      </c>
      <c r="J891" s="32">
        <f>'Link types'!K870</f>
        <v>0</v>
      </c>
      <c r="K891" s="32">
        <f>'Link types'!M870</f>
        <v>0</v>
      </c>
      <c r="L891" s="32">
        <f>'Link types'!N870</f>
        <v>0</v>
      </c>
      <c r="M891" s="32">
        <f>'Link types'!O870</f>
        <v>0</v>
      </c>
      <c r="N891" s="32">
        <f>'Link types'!P870</f>
        <v>0</v>
      </c>
      <c r="O891" s="32">
        <f>'Link types'!Q870</f>
        <v>0</v>
      </c>
      <c r="P891" s="32">
        <f>'Link types'!R870</f>
        <v>0</v>
      </c>
      <c r="Q891" s="32">
        <f>'Link types'!S870</f>
        <v>0</v>
      </c>
      <c r="R891" s="32">
        <f>'Link types'!T870</f>
        <v>0</v>
      </c>
      <c r="S891" s="32">
        <f>'Link types'!U870</f>
        <v>0</v>
      </c>
      <c r="T891" s="32">
        <f>'Link types'!V870</f>
        <v>0</v>
      </c>
      <c r="U891" s="32">
        <f>'Link types'!W870</f>
        <v>10</v>
      </c>
      <c r="V891" s="32">
        <f>'Link types'!X870</f>
        <v>10</v>
      </c>
      <c r="W891" s="32">
        <f>'Link types'!Y870</f>
        <v>10</v>
      </c>
      <c r="X891" s="32" t="str">
        <f>'Link types'!Z870</f>
        <v/>
      </c>
      <c r="Y891" s="32"/>
    </row>
    <row r="892" spans="1:25" x14ac:dyDescent="0.25">
      <c r="A892" s="32">
        <f>'Link types'!B871</f>
        <v>969</v>
      </c>
      <c r="B892" s="32">
        <f>'Link types'!C871</f>
        <v>5</v>
      </c>
      <c r="C892" s="32" t="str">
        <f>'Link types'!D871</f>
        <v>free</v>
      </c>
      <c r="D892" s="32">
        <f>'Link types'!E871</f>
        <v>1</v>
      </c>
      <c r="E892" s="32">
        <f>'Link types'!F871</f>
        <v>1000</v>
      </c>
      <c r="F892" s="32" t="str">
        <f>'Link types'!G871</f>
        <v/>
      </c>
      <c r="G892" s="32">
        <f>'Link types'!H871</f>
        <v>0</v>
      </c>
      <c r="H892" s="32">
        <f>'Link types'!I871</f>
        <v>0</v>
      </c>
      <c r="I892" s="32">
        <f>'Link types'!J871</f>
        <v>0</v>
      </c>
      <c r="J892" s="32">
        <f>'Link types'!K871</f>
        <v>0</v>
      </c>
      <c r="K892" s="32">
        <f>'Link types'!M871</f>
        <v>0</v>
      </c>
      <c r="L892" s="32">
        <f>'Link types'!N871</f>
        <v>0</v>
      </c>
      <c r="M892" s="32">
        <f>'Link types'!O871</f>
        <v>0</v>
      </c>
      <c r="N892" s="32">
        <f>'Link types'!P871</f>
        <v>0</v>
      </c>
      <c r="O892" s="32">
        <f>'Link types'!Q871</f>
        <v>0</v>
      </c>
      <c r="P892" s="32">
        <f>'Link types'!R871</f>
        <v>0</v>
      </c>
      <c r="Q892" s="32">
        <f>'Link types'!S871</f>
        <v>0</v>
      </c>
      <c r="R892" s="32">
        <f>'Link types'!T871</f>
        <v>0</v>
      </c>
      <c r="S892" s="32">
        <f>'Link types'!U871</f>
        <v>0</v>
      </c>
      <c r="T892" s="32">
        <f>'Link types'!V871</f>
        <v>0</v>
      </c>
      <c r="U892" s="32">
        <f>'Link types'!W871</f>
        <v>10</v>
      </c>
      <c r="V892" s="32">
        <f>'Link types'!X871</f>
        <v>10</v>
      </c>
      <c r="W892" s="32">
        <f>'Link types'!Y871</f>
        <v>10</v>
      </c>
      <c r="X892" s="32" t="str">
        <f>'Link types'!Z871</f>
        <v/>
      </c>
      <c r="Y892" s="32"/>
    </row>
    <row r="893" spans="1:25" x14ac:dyDescent="0.25">
      <c r="A893" s="32">
        <f>'Link types'!B872</f>
        <v>970</v>
      </c>
      <c r="B893" s="32">
        <f>'Link types'!C872</f>
        <v>5</v>
      </c>
      <c r="C893" s="32" t="str">
        <f>'Link types'!D872</f>
        <v>free</v>
      </c>
      <c r="D893" s="32">
        <f>'Link types'!E872</f>
        <v>1</v>
      </c>
      <c r="E893" s="32">
        <f>'Link types'!F872</f>
        <v>1000</v>
      </c>
      <c r="F893" s="32" t="str">
        <f>'Link types'!G872</f>
        <v/>
      </c>
      <c r="G893" s="32">
        <f>'Link types'!H872</f>
        <v>0</v>
      </c>
      <c r="H893" s="32">
        <f>'Link types'!I872</f>
        <v>0</v>
      </c>
      <c r="I893" s="32">
        <f>'Link types'!J872</f>
        <v>0</v>
      </c>
      <c r="J893" s="32">
        <f>'Link types'!K872</f>
        <v>0</v>
      </c>
      <c r="K893" s="32">
        <f>'Link types'!M872</f>
        <v>0</v>
      </c>
      <c r="L893" s="32">
        <f>'Link types'!N872</f>
        <v>0</v>
      </c>
      <c r="M893" s="32">
        <f>'Link types'!O872</f>
        <v>0</v>
      </c>
      <c r="N893" s="32">
        <f>'Link types'!P872</f>
        <v>0</v>
      </c>
      <c r="O893" s="32">
        <f>'Link types'!Q872</f>
        <v>0</v>
      </c>
      <c r="P893" s="32">
        <f>'Link types'!R872</f>
        <v>0</v>
      </c>
      <c r="Q893" s="32">
        <f>'Link types'!S872</f>
        <v>0</v>
      </c>
      <c r="R893" s="32">
        <f>'Link types'!T872</f>
        <v>0</v>
      </c>
      <c r="S893" s="32">
        <f>'Link types'!U872</f>
        <v>0</v>
      </c>
      <c r="T893" s="32">
        <f>'Link types'!V872</f>
        <v>0</v>
      </c>
      <c r="U893" s="32">
        <f>'Link types'!W872</f>
        <v>10</v>
      </c>
      <c r="V893" s="32">
        <f>'Link types'!X872</f>
        <v>10</v>
      </c>
      <c r="W893" s="32">
        <f>'Link types'!Y872</f>
        <v>10</v>
      </c>
      <c r="X893" s="32" t="str">
        <f>'Link types'!Z872</f>
        <v/>
      </c>
      <c r="Y893" s="32"/>
    </row>
    <row r="894" spans="1:25" x14ac:dyDescent="0.25">
      <c r="A894" s="32">
        <f>'Link types'!B873</f>
        <v>971</v>
      </c>
      <c r="B894" s="32">
        <f>'Link types'!C873</f>
        <v>5</v>
      </c>
      <c r="C894" s="32" t="str">
        <f>'Link types'!D873</f>
        <v>free</v>
      </c>
      <c r="D894" s="32">
        <f>'Link types'!E873</f>
        <v>1</v>
      </c>
      <c r="E894" s="32">
        <f>'Link types'!F873</f>
        <v>1000</v>
      </c>
      <c r="F894" s="32" t="str">
        <f>'Link types'!G873</f>
        <v/>
      </c>
      <c r="G894" s="32">
        <f>'Link types'!H873</f>
        <v>0</v>
      </c>
      <c r="H894" s="32">
        <f>'Link types'!I873</f>
        <v>0</v>
      </c>
      <c r="I894" s="32">
        <f>'Link types'!J873</f>
        <v>0</v>
      </c>
      <c r="J894" s="32">
        <f>'Link types'!K873</f>
        <v>0</v>
      </c>
      <c r="K894" s="32">
        <f>'Link types'!M873</f>
        <v>0</v>
      </c>
      <c r="L894" s="32">
        <f>'Link types'!N873</f>
        <v>0</v>
      </c>
      <c r="M894" s="32">
        <f>'Link types'!O873</f>
        <v>0</v>
      </c>
      <c r="N894" s="32">
        <f>'Link types'!P873</f>
        <v>0</v>
      </c>
      <c r="O894" s="32">
        <f>'Link types'!Q873</f>
        <v>0</v>
      </c>
      <c r="P894" s="32">
        <f>'Link types'!R873</f>
        <v>0</v>
      </c>
      <c r="Q894" s="32">
        <f>'Link types'!S873</f>
        <v>0</v>
      </c>
      <c r="R894" s="32">
        <f>'Link types'!T873</f>
        <v>0</v>
      </c>
      <c r="S894" s="32">
        <f>'Link types'!U873</f>
        <v>0</v>
      </c>
      <c r="T894" s="32">
        <f>'Link types'!V873</f>
        <v>0</v>
      </c>
      <c r="U894" s="32">
        <f>'Link types'!W873</f>
        <v>10</v>
      </c>
      <c r="V894" s="32">
        <f>'Link types'!X873</f>
        <v>10</v>
      </c>
      <c r="W894" s="32">
        <f>'Link types'!Y873</f>
        <v>10</v>
      </c>
      <c r="X894" s="32" t="str">
        <f>'Link types'!Z873</f>
        <v/>
      </c>
      <c r="Y894" s="32"/>
    </row>
    <row r="895" spans="1:25" x14ac:dyDescent="0.25">
      <c r="A895" s="32">
        <f>'Link types'!B874</f>
        <v>972</v>
      </c>
      <c r="B895" s="32">
        <f>'Link types'!C874</f>
        <v>5</v>
      </c>
      <c r="C895" s="32" t="str">
        <f>'Link types'!D874</f>
        <v>free</v>
      </c>
      <c r="D895" s="32">
        <f>'Link types'!E874</f>
        <v>1</v>
      </c>
      <c r="E895" s="32">
        <f>'Link types'!F874</f>
        <v>1000</v>
      </c>
      <c r="F895" s="32" t="str">
        <f>'Link types'!G874</f>
        <v/>
      </c>
      <c r="G895" s="32">
        <f>'Link types'!H874</f>
        <v>0</v>
      </c>
      <c r="H895" s="32">
        <f>'Link types'!I874</f>
        <v>0</v>
      </c>
      <c r="I895" s="32">
        <f>'Link types'!J874</f>
        <v>0</v>
      </c>
      <c r="J895" s="32">
        <f>'Link types'!K874</f>
        <v>0</v>
      </c>
      <c r="K895" s="32">
        <f>'Link types'!M874</f>
        <v>0</v>
      </c>
      <c r="L895" s="32">
        <f>'Link types'!N874</f>
        <v>0</v>
      </c>
      <c r="M895" s="32">
        <f>'Link types'!O874</f>
        <v>0</v>
      </c>
      <c r="N895" s="32">
        <f>'Link types'!P874</f>
        <v>0</v>
      </c>
      <c r="O895" s="32">
        <f>'Link types'!Q874</f>
        <v>0</v>
      </c>
      <c r="P895" s="32">
        <f>'Link types'!R874</f>
        <v>0</v>
      </c>
      <c r="Q895" s="32">
        <f>'Link types'!S874</f>
        <v>0</v>
      </c>
      <c r="R895" s="32">
        <f>'Link types'!T874</f>
        <v>0</v>
      </c>
      <c r="S895" s="32">
        <f>'Link types'!U874</f>
        <v>0</v>
      </c>
      <c r="T895" s="32">
        <f>'Link types'!V874</f>
        <v>0</v>
      </c>
      <c r="U895" s="32">
        <f>'Link types'!W874</f>
        <v>10</v>
      </c>
      <c r="V895" s="32">
        <f>'Link types'!X874</f>
        <v>10</v>
      </c>
      <c r="W895" s="32">
        <f>'Link types'!Y874</f>
        <v>10</v>
      </c>
      <c r="X895" s="32" t="str">
        <f>'Link types'!Z874</f>
        <v/>
      </c>
      <c r="Y895" s="32"/>
    </row>
    <row r="896" spans="1:25" x14ac:dyDescent="0.25">
      <c r="A896" s="32">
        <f>'Link types'!B875</f>
        <v>973</v>
      </c>
      <c r="B896" s="32">
        <f>'Link types'!C875</f>
        <v>5</v>
      </c>
      <c r="C896" s="32" t="str">
        <f>'Link types'!D875</f>
        <v>free</v>
      </c>
      <c r="D896" s="32">
        <f>'Link types'!E875</f>
        <v>1</v>
      </c>
      <c r="E896" s="32">
        <f>'Link types'!F875</f>
        <v>1000</v>
      </c>
      <c r="F896" s="32" t="str">
        <f>'Link types'!G875</f>
        <v/>
      </c>
      <c r="G896" s="32">
        <f>'Link types'!H875</f>
        <v>0</v>
      </c>
      <c r="H896" s="32">
        <f>'Link types'!I875</f>
        <v>0</v>
      </c>
      <c r="I896" s="32">
        <f>'Link types'!J875</f>
        <v>0</v>
      </c>
      <c r="J896" s="32">
        <f>'Link types'!K875</f>
        <v>0</v>
      </c>
      <c r="K896" s="32">
        <f>'Link types'!M875</f>
        <v>0</v>
      </c>
      <c r="L896" s="32">
        <f>'Link types'!N875</f>
        <v>0</v>
      </c>
      <c r="M896" s="32">
        <f>'Link types'!O875</f>
        <v>0</v>
      </c>
      <c r="N896" s="32">
        <f>'Link types'!P875</f>
        <v>0</v>
      </c>
      <c r="O896" s="32">
        <f>'Link types'!Q875</f>
        <v>0</v>
      </c>
      <c r="P896" s="32">
        <f>'Link types'!R875</f>
        <v>0</v>
      </c>
      <c r="Q896" s="32">
        <f>'Link types'!S875</f>
        <v>0</v>
      </c>
      <c r="R896" s="32">
        <f>'Link types'!T875</f>
        <v>0</v>
      </c>
      <c r="S896" s="32">
        <f>'Link types'!U875</f>
        <v>0</v>
      </c>
      <c r="T896" s="32">
        <f>'Link types'!V875</f>
        <v>0</v>
      </c>
      <c r="U896" s="32">
        <f>'Link types'!W875</f>
        <v>10</v>
      </c>
      <c r="V896" s="32">
        <f>'Link types'!X875</f>
        <v>10</v>
      </c>
      <c r="W896" s="32">
        <f>'Link types'!Y875</f>
        <v>10</v>
      </c>
      <c r="X896" s="32" t="str">
        <f>'Link types'!Z875</f>
        <v/>
      </c>
      <c r="Y896" s="32"/>
    </row>
    <row r="897" spans="1:25" x14ac:dyDescent="0.25">
      <c r="A897" s="32">
        <f>'Link types'!B876</f>
        <v>974</v>
      </c>
      <c r="B897" s="32">
        <f>'Link types'!C876</f>
        <v>5</v>
      </c>
      <c r="C897" s="32" t="str">
        <f>'Link types'!D876</f>
        <v>free</v>
      </c>
      <c r="D897" s="32">
        <f>'Link types'!E876</f>
        <v>1</v>
      </c>
      <c r="E897" s="32">
        <f>'Link types'!F876</f>
        <v>1000</v>
      </c>
      <c r="F897" s="32" t="str">
        <f>'Link types'!G876</f>
        <v/>
      </c>
      <c r="G897" s="32">
        <f>'Link types'!H876</f>
        <v>0</v>
      </c>
      <c r="H897" s="32">
        <f>'Link types'!I876</f>
        <v>0</v>
      </c>
      <c r="I897" s="32">
        <f>'Link types'!J876</f>
        <v>0</v>
      </c>
      <c r="J897" s="32">
        <f>'Link types'!K876</f>
        <v>0</v>
      </c>
      <c r="K897" s="32">
        <f>'Link types'!M876</f>
        <v>0</v>
      </c>
      <c r="L897" s="32">
        <f>'Link types'!N876</f>
        <v>0</v>
      </c>
      <c r="M897" s="32">
        <f>'Link types'!O876</f>
        <v>0</v>
      </c>
      <c r="N897" s="32">
        <f>'Link types'!P876</f>
        <v>0</v>
      </c>
      <c r="O897" s="32">
        <f>'Link types'!Q876</f>
        <v>0</v>
      </c>
      <c r="P897" s="32">
        <f>'Link types'!R876</f>
        <v>0</v>
      </c>
      <c r="Q897" s="32">
        <f>'Link types'!S876</f>
        <v>0</v>
      </c>
      <c r="R897" s="32">
        <f>'Link types'!T876</f>
        <v>0</v>
      </c>
      <c r="S897" s="32">
        <f>'Link types'!U876</f>
        <v>0</v>
      </c>
      <c r="T897" s="32">
        <f>'Link types'!V876</f>
        <v>0</v>
      </c>
      <c r="U897" s="32">
        <f>'Link types'!W876</f>
        <v>10</v>
      </c>
      <c r="V897" s="32">
        <f>'Link types'!X876</f>
        <v>10</v>
      </c>
      <c r="W897" s="32">
        <f>'Link types'!Y876</f>
        <v>10</v>
      </c>
      <c r="X897" s="32" t="str">
        <f>'Link types'!Z876</f>
        <v/>
      </c>
      <c r="Y897" s="32"/>
    </row>
    <row r="898" spans="1:25" x14ac:dyDescent="0.25">
      <c r="A898" s="32">
        <f>'Link types'!B877</f>
        <v>975</v>
      </c>
      <c r="B898" s="32">
        <f>'Link types'!C877</f>
        <v>5</v>
      </c>
      <c r="C898" s="32" t="str">
        <f>'Link types'!D877</f>
        <v>free</v>
      </c>
      <c r="D898" s="32">
        <f>'Link types'!E877</f>
        <v>1</v>
      </c>
      <c r="E898" s="32">
        <f>'Link types'!F877</f>
        <v>1000</v>
      </c>
      <c r="F898" s="32" t="str">
        <f>'Link types'!G877</f>
        <v/>
      </c>
      <c r="G898" s="32">
        <f>'Link types'!H877</f>
        <v>0</v>
      </c>
      <c r="H898" s="32">
        <f>'Link types'!I877</f>
        <v>0</v>
      </c>
      <c r="I898" s="32">
        <f>'Link types'!J877</f>
        <v>0</v>
      </c>
      <c r="J898" s="32">
        <f>'Link types'!K877</f>
        <v>0</v>
      </c>
      <c r="K898" s="32">
        <f>'Link types'!M877</f>
        <v>0</v>
      </c>
      <c r="L898" s="32">
        <f>'Link types'!N877</f>
        <v>0</v>
      </c>
      <c r="M898" s="32">
        <f>'Link types'!O877</f>
        <v>0</v>
      </c>
      <c r="N898" s="32">
        <f>'Link types'!P877</f>
        <v>0</v>
      </c>
      <c r="O898" s="32">
        <f>'Link types'!Q877</f>
        <v>0</v>
      </c>
      <c r="P898" s="32">
        <f>'Link types'!R877</f>
        <v>0</v>
      </c>
      <c r="Q898" s="32">
        <f>'Link types'!S877</f>
        <v>0</v>
      </c>
      <c r="R898" s="32">
        <f>'Link types'!T877</f>
        <v>0</v>
      </c>
      <c r="S898" s="32">
        <f>'Link types'!U877</f>
        <v>0</v>
      </c>
      <c r="T898" s="32">
        <f>'Link types'!V877</f>
        <v>0</v>
      </c>
      <c r="U898" s="32">
        <f>'Link types'!W877</f>
        <v>10</v>
      </c>
      <c r="V898" s="32">
        <f>'Link types'!X877</f>
        <v>10</v>
      </c>
      <c r="W898" s="32">
        <f>'Link types'!Y877</f>
        <v>10</v>
      </c>
      <c r="X898" s="32" t="str">
        <f>'Link types'!Z877</f>
        <v/>
      </c>
      <c r="Y898" s="32"/>
    </row>
    <row r="899" spans="1:25" x14ac:dyDescent="0.25">
      <c r="A899" s="32">
        <f>'Link types'!B878</f>
        <v>976</v>
      </c>
      <c r="B899" s="32">
        <f>'Link types'!C878</f>
        <v>5</v>
      </c>
      <c r="C899" s="32" t="str">
        <f>'Link types'!D878</f>
        <v>free</v>
      </c>
      <c r="D899" s="32">
        <f>'Link types'!E878</f>
        <v>1</v>
      </c>
      <c r="E899" s="32">
        <f>'Link types'!F878</f>
        <v>1000</v>
      </c>
      <c r="F899" s="32" t="str">
        <f>'Link types'!G878</f>
        <v/>
      </c>
      <c r="G899" s="32">
        <f>'Link types'!H878</f>
        <v>0</v>
      </c>
      <c r="H899" s="32">
        <f>'Link types'!I878</f>
        <v>0</v>
      </c>
      <c r="I899" s="32">
        <f>'Link types'!J878</f>
        <v>0</v>
      </c>
      <c r="J899" s="32">
        <f>'Link types'!K878</f>
        <v>0</v>
      </c>
      <c r="K899" s="32">
        <f>'Link types'!M878</f>
        <v>0</v>
      </c>
      <c r="L899" s="32">
        <f>'Link types'!N878</f>
        <v>0</v>
      </c>
      <c r="M899" s="32">
        <f>'Link types'!O878</f>
        <v>0</v>
      </c>
      <c r="N899" s="32">
        <f>'Link types'!P878</f>
        <v>0</v>
      </c>
      <c r="O899" s="32">
        <f>'Link types'!Q878</f>
        <v>0</v>
      </c>
      <c r="P899" s="32">
        <f>'Link types'!R878</f>
        <v>0</v>
      </c>
      <c r="Q899" s="32">
        <f>'Link types'!S878</f>
        <v>0</v>
      </c>
      <c r="R899" s="32">
        <f>'Link types'!T878</f>
        <v>0</v>
      </c>
      <c r="S899" s="32">
        <f>'Link types'!U878</f>
        <v>0</v>
      </c>
      <c r="T899" s="32">
        <f>'Link types'!V878</f>
        <v>0</v>
      </c>
      <c r="U899" s="32">
        <f>'Link types'!W878</f>
        <v>10</v>
      </c>
      <c r="V899" s="32">
        <f>'Link types'!X878</f>
        <v>10</v>
      </c>
      <c r="W899" s="32">
        <f>'Link types'!Y878</f>
        <v>10</v>
      </c>
      <c r="X899" s="32" t="str">
        <f>'Link types'!Z878</f>
        <v/>
      </c>
      <c r="Y899" s="32"/>
    </row>
    <row r="900" spans="1:25" x14ac:dyDescent="0.25">
      <c r="A900" s="32">
        <f>'Link types'!B879</f>
        <v>977</v>
      </c>
      <c r="B900" s="32">
        <f>'Link types'!C879</f>
        <v>5</v>
      </c>
      <c r="C900" s="32" t="str">
        <f>'Link types'!D879</f>
        <v>free</v>
      </c>
      <c r="D900" s="32">
        <f>'Link types'!E879</f>
        <v>1</v>
      </c>
      <c r="E900" s="32">
        <f>'Link types'!F879</f>
        <v>1000</v>
      </c>
      <c r="F900" s="32" t="str">
        <f>'Link types'!G879</f>
        <v/>
      </c>
      <c r="G900" s="32">
        <f>'Link types'!H879</f>
        <v>0</v>
      </c>
      <c r="H900" s="32">
        <f>'Link types'!I879</f>
        <v>0</v>
      </c>
      <c r="I900" s="32">
        <f>'Link types'!J879</f>
        <v>0</v>
      </c>
      <c r="J900" s="32">
        <f>'Link types'!K879</f>
        <v>0</v>
      </c>
      <c r="K900" s="32">
        <f>'Link types'!M879</f>
        <v>0</v>
      </c>
      <c r="L900" s="32">
        <f>'Link types'!N879</f>
        <v>0</v>
      </c>
      <c r="M900" s="32">
        <f>'Link types'!O879</f>
        <v>0</v>
      </c>
      <c r="N900" s="32">
        <f>'Link types'!P879</f>
        <v>0</v>
      </c>
      <c r="O900" s="32">
        <f>'Link types'!Q879</f>
        <v>0</v>
      </c>
      <c r="P900" s="32">
        <f>'Link types'!R879</f>
        <v>0</v>
      </c>
      <c r="Q900" s="32">
        <f>'Link types'!S879</f>
        <v>0</v>
      </c>
      <c r="R900" s="32">
        <f>'Link types'!T879</f>
        <v>0</v>
      </c>
      <c r="S900" s="32">
        <f>'Link types'!U879</f>
        <v>0</v>
      </c>
      <c r="T900" s="32">
        <f>'Link types'!V879</f>
        <v>0</v>
      </c>
      <c r="U900" s="32">
        <f>'Link types'!W879</f>
        <v>10</v>
      </c>
      <c r="V900" s="32">
        <f>'Link types'!X879</f>
        <v>10</v>
      </c>
      <c r="W900" s="32">
        <f>'Link types'!Y879</f>
        <v>10</v>
      </c>
      <c r="X900" s="32" t="str">
        <f>'Link types'!Z879</f>
        <v/>
      </c>
      <c r="Y900" s="32"/>
    </row>
    <row r="901" spans="1:25" x14ac:dyDescent="0.25">
      <c r="A901" s="32">
        <f>'Link types'!B880</f>
        <v>978</v>
      </c>
      <c r="B901" s="32">
        <f>'Link types'!C880</f>
        <v>5</v>
      </c>
      <c r="C901" s="32" t="str">
        <f>'Link types'!D880</f>
        <v>free</v>
      </c>
      <c r="D901" s="32">
        <f>'Link types'!E880</f>
        <v>1</v>
      </c>
      <c r="E901" s="32">
        <f>'Link types'!F880</f>
        <v>1000</v>
      </c>
      <c r="F901" s="32" t="str">
        <f>'Link types'!G880</f>
        <v/>
      </c>
      <c r="G901" s="32">
        <f>'Link types'!H880</f>
        <v>0</v>
      </c>
      <c r="H901" s="32">
        <f>'Link types'!I880</f>
        <v>0</v>
      </c>
      <c r="I901" s="32">
        <f>'Link types'!J880</f>
        <v>0</v>
      </c>
      <c r="J901" s="32">
        <f>'Link types'!K880</f>
        <v>0</v>
      </c>
      <c r="K901" s="32">
        <f>'Link types'!M880</f>
        <v>0</v>
      </c>
      <c r="L901" s="32">
        <f>'Link types'!N880</f>
        <v>0</v>
      </c>
      <c r="M901" s="32">
        <f>'Link types'!O880</f>
        <v>0</v>
      </c>
      <c r="N901" s="32">
        <f>'Link types'!P880</f>
        <v>0</v>
      </c>
      <c r="O901" s="32">
        <f>'Link types'!Q880</f>
        <v>0</v>
      </c>
      <c r="P901" s="32">
        <f>'Link types'!R880</f>
        <v>0</v>
      </c>
      <c r="Q901" s="32">
        <f>'Link types'!S880</f>
        <v>0</v>
      </c>
      <c r="R901" s="32">
        <f>'Link types'!T880</f>
        <v>0</v>
      </c>
      <c r="S901" s="32">
        <f>'Link types'!U880</f>
        <v>0</v>
      </c>
      <c r="T901" s="32">
        <f>'Link types'!V880</f>
        <v>0</v>
      </c>
      <c r="U901" s="32">
        <f>'Link types'!W880</f>
        <v>10</v>
      </c>
      <c r="V901" s="32">
        <f>'Link types'!X880</f>
        <v>10</v>
      </c>
      <c r="W901" s="32">
        <f>'Link types'!Y880</f>
        <v>10</v>
      </c>
      <c r="X901" s="32" t="str">
        <f>'Link types'!Z880</f>
        <v/>
      </c>
      <c r="Y901" s="32"/>
    </row>
    <row r="902" spans="1:25" x14ac:dyDescent="0.25">
      <c r="A902" s="32">
        <f>'Link types'!B881</f>
        <v>979</v>
      </c>
      <c r="B902" s="32">
        <f>'Link types'!C881</f>
        <v>5</v>
      </c>
      <c r="C902" s="32" t="str">
        <f>'Link types'!D881</f>
        <v>free</v>
      </c>
      <c r="D902" s="32">
        <f>'Link types'!E881</f>
        <v>1</v>
      </c>
      <c r="E902" s="32">
        <f>'Link types'!F881</f>
        <v>1000</v>
      </c>
      <c r="F902" s="32" t="str">
        <f>'Link types'!G881</f>
        <v/>
      </c>
      <c r="G902" s="32">
        <f>'Link types'!H881</f>
        <v>0</v>
      </c>
      <c r="H902" s="32">
        <f>'Link types'!I881</f>
        <v>0</v>
      </c>
      <c r="I902" s="32">
        <f>'Link types'!J881</f>
        <v>0</v>
      </c>
      <c r="J902" s="32">
        <f>'Link types'!K881</f>
        <v>0</v>
      </c>
      <c r="K902" s="32">
        <f>'Link types'!M881</f>
        <v>0</v>
      </c>
      <c r="L902" s="32">
        <f>'Link types'!N881</f>
        <v>0</v>
      </c>
      <c r="M902" s="32">
        <f>'Link types'!O881</f>
        <v>0</v>
      </c>
      <c r="N902" s="32">
        <f>'Link types'!P881</f>
        <v>0</v>
      </c>
      <c r="O902" s="32">
        <f>'Link types'!Q881</f>
        <v>0</v>
      </c>
      <c r="P902" s="32">
        <f>'Link types'!R881</f>
        <v>0</v>
      </c>
      <c r="Q902" s="32">
        <f>'Link types'!S881</f>
        <v>0</v>
      </c>
      <c r="R902" s="32">
        <f>'Link types'!T881</f>
        <v>0</v>
      </c>
      <c r="S902" s="32">
        <f>'Link types'!U881</f>
        <v>0</v>
      </c>
      <c r="T902" s="32">
        <f>'Link types'!V881</f>
        <v>0</v>
      </c>
      <c r="U902" s="32">
        <f>'Link types'!W881</f>
        <v>10</v>
      </c>
      <c r="V902" s="32">
        <f>'Link types'!X881</f>
        <v>10</v>
      </c>
      <c r="W902" s="32">
        <f>'Link types'!Y881</f>
        <v>10</v>
      </c>
      <c r="X902" s="32" t="str">
        <f>'Link types'!Z881</f>
        <v/>
      </c>
      <c r="Y902" s="32"/>
    </row>
    <row r="903" spans="1:25" x14ac:dyDescent="0.25">
      <c r="A903" s="32">
        <f>'Link types'!B882</f>
        <v>980</v>
      </c>
      <c r="B903" s="32">
        <f>'Link types'!C882</f>
        <v>5</v>
      </c>
      <c r="C903" s="32" t="str">
        <f>'Link types'!D882</f>
        <v>free</v>
      </c>
      <c r="D903" s="32">
        <f>'Link types'!E882</f>
        <v>1</v>
      </c>
      <c r="E903" s="32">
        <f>'Link types'!F882</f>
        <v>1000</v>
      </c>
      <c r="F903" s="32" t="str">
        <f>'Link types'!G882</f>
        <v/>
      </c>
      <c r="G903" s="32">
        <f>'Link types'!H882</f>
        <v>0</v>
      </c>
      <c r="H903" s="32">
        <f>'Link types'!I882</f>
        <v>0</v>
      </c>
      <c r="I903" s="32">
        <f>'Link types'!J882</f>
        <v>0</v>
      </c>
      <c r="J903" s="32">
        <f>'Link types'!K882</f>
        <v>0</v>
      </c>
      <c r="K903" s="32">
        <f>'Link types'!M882</f>
        <v>0</v>
      </c>
      <c r="L903" s="32">
        <f>'Link types'!N882</f>
        <v>0</v>
      </c>
      <c r="M903" s="32">
        <f>'Link types'!O882</f>
        <v>0</v>
      </c>
      <c r="N903" s="32">
        <f>'Link types'!P882</f>
        <v>0</v>
      </c>
      <c r="O903" s="32">
        <f>'Link types'!Q882</f>
        <v>0</v>
      </c>
      <c r="P903" s="32">
        <f>'Link types'!R882</f>
        <v>0</v>
      </c>
      <c r="Q903" s="32">
        <f>'Link types'!S882</f>
        <v>0</v>
      </c>
      <c r="R903" s="32">
        <f>'Link types'!T882</f>
        <v>0</v>
      </c>
      <c r="S903" s="32">
        <f>'Link types'!U882</f>
        <v>0</v>
      </c>
      <c r="T903" s="32">
        <f>'Link types'!V882</f>
        <v>0</v>
      </c>
      <c r="U903" s="32">
        <f>'Link types'!W882</f>
        <v>10</v>
      </c>
      <c r="V903" s="32">
        <f>'Link types'!X882</f>
        <v>10</v>
      </c>
      <c r="W903" s="32">
        <f>'Link types'!Y882</f>
        <v>10</v>
      </c>
      <c r="X903" s="32" t="str">
        <f>'Link types'!Z882</f>
        <v/>
      </c>
      <c r="Y903" s="32"/>
    </row>
    <row r="904" spans="1:25" x14ac:dyDescent="0.25">
      <c r="A904" s="32">
        <f>'Link types'!B883</f>
        <v>981</v>
      </c>
      <c r="B904" s="32">
        <f>'Link types'!C883</f>
        <v>5</v>
      </c>
      <c r="C904" s="32" t="str">
        <f>'Link types'!D883</f>
        <v>free</v>
      </c>
      <c r="D904" s="32">
        <f>'Link types'!E883</f>
        <v>1</v>
      </c>
      <c r="E904" s="32">
        <f>'Link types'!F883</f>
        <v>1000</v>
      </c>
      <c r="F904" s="32" t="str">
        <f>'Link types'!G883</f>
        <v/>
      </c>
      <c r="G904" s="32">
        <f>'Link types'!H883</f>
        <v>0</v>
      </c>
      <c r="H904" s="32">
        <f>'Link types'!I883</f>
        <v>0</v>
      </c>
      <c r="I904" s="32">
        <f>'Link types'!J883</f>
        <v>0</v>
      </c>
      <c r="J904" s="32">
        <f>'Link types'!K883</f>
        <v>0</v>
      </c>
      <c r="K904" s="32">
        <f>'Link types'!M883</f>
        <v>0</v>
      </c>
      <c r="L904" s="32">
        <f>'Link types'!N883</f>
        <v>0</v>
      </c>
      <c r="M904" s="32">
        <f>'Link types'!O883</f>
        <v>0</v>
      </c>
      <c r="N904" s="32">
        <f>'Link types'!P883</f>
        <v>0</v>
      </c>
      <c r="O904" s="32">
        <f>'Link types'!Q883</f>
        <v>0</v>
      </c>
      <c r="P904" s="32">
        <f>'Link types'!R883</f>
        <v>0</v>
      </c>
      <c r="Q904" s="32">
        <f>'Link types'!S883</f>
        <v>0</v>
      </c>
      <c r="R904" s="32">
        <f>'Link types'!T883</f>
        <v>0</v>
      </c>
      <c r="S904" s="32">
        <f>'Link types'!U883</f>
        <v>0</v>
      </c>
      <c r="T904" s="32">
        <f>'Link types'!V883</f>
        <v>0</v>
      </c>
      <c r="U904" s="32">
        <f>'Link types'!W883</f>
        <v>10</v>
      </c>
      <c r="V904" s="32">
        <f>'Link types'!X883</f>
        <v>10</v>
      </c>
      <c r="W904" s="32">
        <f>'Link types'!Y883</f>
        <v>10</v>
      </c>
      <c r="X904" s="32" t="str">
        <f>'Link types'!Z883</f>
        <v/>
      </c>
      <c r="Y904" s="32"/>
    </row>
    <row r="905" spans="1:25" x14ac:dyDescent="0.25">
      <c r="A905" s="32">
        <f>'Link types'!B884</f>
        <v>982</v>
      </c>
      <c r="B905" s="32">
        <f>'Link types'!C884</f>
        <v>5</v>
      </c>
      <c r="C905" s="32" t="str">
        <f>'Link types'!D884</f>
        <v>free</v>
      </c>
      <c r="D905" s="32">
        <f>'Link types'!E884</f>
        <v>1</v>
      </c>
      <c r="E905" s="32">
        <f>'Link types'!F884</f>
        <v>1000</v>
      </c>
      <c r="F905" s="32" t="str">
        <f>'Link types'!G884</f>
        <v/>
      </c>
      <c r="G905" s="32">
        <f>'Link types'!H884</f>
        <v>0</v>
      </c>
      <c r="H905" s="32">
        <f>'Link types'!I884</f>
        <v>0</v>
      </c>
      <c r="I905" s="32">
        <f>'Link types'!J884</f>
        <v>0</v>
      </c>
      <c r="J905" s="32">
        <f>'Link types'!K884</f>
        <v>0</v>
      </c>
      <c r="K905" s="32">
        <f>'Link types'!M884</f>
        <v>0</v>
      </c>
      <c r="L905" s="32">
        <f>'Link types'!N884</f>
        <v>0</v>
      </c>
      <c r="M905" s="32">
        <f>'Link types'!O884</f>
        <v>0</v>
      </c>
      <c r="N905" s="32">
        <f>'Link types'!P884</f>
        <v>0</v>
      </c>
      <c r="O905" s="32">
        <f>'Link types'!Q884</f>
        <v>0</v>
      </c>
      <c r="P905" s="32">
        <f>'Link types'!R884</f>
        <v>0</v>
      </c>
      <c r="Q905" s="32">
        <f>'Link types'!S884</f>
        <v>0</v>
      </c>
      <c r="R905" s="32">
        <f>'Link types'!T884</f>
        <v>0</v>
      </c>
      <c r="S905" s="32">
        <f>'Link types'!U884</f>
        <v>0</v>
      </c>
      <c r="T905" s="32">
        <f>'Link types'!V884</f>
        <v>0</v>
      </c>
      <c r="U905" s="32">
        <f>'Link types'!W884</f>
        <v>10</v>
      </c>
      <c r="V905" s="32">
        <f>'Link types'!X884</f>
        <v>10</v>
      </c>
      <c r="W905" s="32">
        <f>'Link types'!Y884</f>
        <v>10</v>
      </c>
      <c r="X905" s="32" t="str">
        <f>'Link types'!Z884</f>
        <v/>
      </c>
      <c r="Y905" s="32"/>
    </row>
    <row r="906" spans="1:25" x14ac:dyDescent="0.25">
      <c r="A906" s="32">
        <f>'Link types'!B885</f>
        <v>983</v>
      </c>
      <c r="B906" s="32">
        <f>'Link types'!C885</f>
        <v>5</v>
      </c>
      <c r="C906" s="32" t="str">
        <f>'Link types'!D885</f>
        <v>free</v>
      </c>
      <c r="D906" s="32">
        <f>'Link types'!E885</f>
        <v>1</v>
      </c>
      <c r="E906" s="32">
        <f>'Link types'!F885</f>
        <v>1000</v>
      </c>
      <c r="F906" s="32" t="str">
        <f>'Link types'!G885</f>
        <v/>
      </c>
      <c r="G906" s="32">
        <f>'Link types'!H885</f>
        <v>0</v>
      </c>
      <c r="H906" s="32">
        <f>'Link types'!I885</f>
        <v>0</v>
      </c>
      <c r="I906" s="32">
        <f>'Link types'!J885</f>
        <v>0</v>
      </c>
      <c r="J906" s="32">
        <f>'Link types'!K885</f>
        <v>0</v>
      </c>
      <c r="K906" s="32">
        <f>'Link types'!M885</f>
        <v>0</v>
      </c>
      <c r="L906" s="32">
        <f>'Link types'!N885</f>
        <v>0</v>
      </c>
      <c r="M906" s="32">
        <f>'Link types'!O885</f>
        <v>0</v>
      </c>
      <c r="N906" s="32">
        <f>'Link types'!P885</f>
        <v>0</v>
      </c>
      <c r="O906" s="32">
        <f>'Link types'!Q885</f>
        <v>0</v>
      </c>
      <c r="P906" s="32">
        <f>'Link types'!R885</f>
        <v>0</v>
      </c>
      <c r="Q906" s="32">
        <f>'Link types'!S885</f>
        <v>0</v>
      </c>
      <c r="R906" s="32">
        <f>'Link types'!T885</f>
        <v>0</v>
      </c>
      <c r="S906" s="32">
        <f>'Link types'!U885</f>
        <v>0</v>
      </c>
      <c r="T906" s="32">
        <f>'Link types'!V885</f>
        <v>0</v>
      </c>
      <c r="U906" s="32">
        <f>'Link types'!W885</f>
        <v>10</v>
      </c>
      <c r="V906" s="32">
        <f>'Link types'!X885</f>
        <v>10</v>
      </c>
      <c r="W906" s="32">
        <f>'Link types'!Y885</f>
        <v>10</v>
      </c>
      <c r="X906" s="32" t="str">
        <f>'Link types'!Z885</f>
        <v/>
      </c>
      <c r="Y906" s="32"/>
    </row>
    <row r="907" spans="1:25" x14ac:dyDescent="0.25">
      <c r="A907" s="32">
        <f>'Link types'!B886</f>
        <v>984</v>
      </c>
      <c r="B907" s="32">
        <f>'Link types'!C886</f>
        <v>5</v>
      </c>
      <c r="C907" s="32" t="str">
        <f>'Link types'!D886</f>
        <v>free</v>
      </c>
      <c r="D907" s="32">
        <f>'Link types'!E886</f>
        <v>1</v>
      </c>
      <c r="E907" s="32">
        <f>'Link types'!F886</f>
        <v>1000</v>
      </c>
      <c r="F907" s="32" t="str">
        <f>'Link types'!G886</f>
        <v/>
      </c>
      <c r="G907" s="32">
        <f>'Link types'!H886</f>
        <v>0</v>
      </c>
      <c r="H907" s="32">
        <f>'Link types'!I886</f>
        <v>0</v>
      </c>
      <c r="I907" s="32">
        <f>'Link types'!J886</f>
        <v>0</v>
      </c>
      <c r="J907" s="32">
        <f>'Link types'!K886</f>
        <v>0</v>
      </c>
      <c r="K907" s="32">
        <f>'Link types'!M886</f>
        <v>0</v>
      </c>
      <c r="L907" s="32">
        <f>'Link types'!N886</f>
        <v>0</v>
      </c>
      <c r="M907" s="32">
        <f>'Link types'!O886</f>
        <v>0</v>
      </c>
      <c r="N907" s="32">
        <f>'Link types'!P886</f>
        <v>0</v>
      </c>
      <c r="O907" s="32">
        <f>'Link types'!Q886</f>
        <v>0</v>
      </c>
      <c r="P907" s="32">
        <f>'Link types'!R886</f>
        <v>0</v>
      </c>
      <c r="Q907" s="32">
        <f>'Link types'!S886</f>
        <v>0</v>
      </c>
      <c r="R907" s="32">
        <f>'Link types'!T886</f>
        <v>0</v>
      </c>
      <c r="S907" s="32">
        <f>'Link types'!U886</f>
        <v>0</v>
      </c>
      <c r="T907" s="32">
        <f>'Link types'!V886</f>
        <v>0</v>
      </c>
      <c r="U907" s="32">
        <f>'Link types'!W886</f>
        <v>10</v>
      </c>
      <c r="V907" s="32">
        <f>'Link types'!X886</f>
        <v>10</v>
      </c>
      <c r="W907" s="32">
        <f>'Link types'!Y886</f>
        <v>10</v>
      </c>
      <c r="X907" s="32" t="str">
        <f>'Link types'!Z886</f>
        <v/>
      </c>
      <c r="Y907" s="32"/>
    </row>
    <row r="908" spans="1:25" x14ac:dyDescent="0.25">
      <c r="A908" s="32">
        <f>'Link types'!B887</f>
        <v>985</v>
      </c>
      <c r="B908" s="32">
        <f>'Link types'!C887</f>
        <v>5</v>
      </c>
      <c r="C908" s="32" t="str">
        <f>'Link types'!D887</f>
        <v>free</v>
      </c>
      <c r="D908" s="32">
        <f>'Link types'!E887</f>
        <v>1</v>
      </c>
      <c r="E908" s="32">
        <f>'Link types'!F887</f>
        <v>1000</v>
      </c>
      <c r="F908" s="32" t="str">
        <f>'Link types'!G887</f>
        <v/>
      </c>
      <c r="G908" s="32">
        <f>'Link types'!H887</f>
        <v>0</v>
      </c>
      <c r="H908" s="32">
        <f>'Link types'!I887</f>
        <v>0</v>
      </c>
      <c r="I908" s="32">
        <f>'Link types'!J887</f>
        <v>0</v>
      </c>
      <c r="J908" s="32">
        <f>'Link types'!K887</f>
        <v>0</v>
      </c>
      <c r="K908" s="32">
        <f>'Link types'!M887</f>
        <v>0</v>
      </c>
      <c r="L908" s="32">
        <f>'Link types'!N887</f>
        <v>0</v>
      </c>
      <c r="M908" s="32">
        <f>'Link types'!O887</f>
        <v>0</v>
      </c>
      <c r="N908" s="32">
        <f>'Link types'!P887</f>
        <v>0</v>
      </c>
      <c r="O908" s="32">
        <f>'Link types'!Q887</f>
        <v>0</v>
      </c>
      <c r="P908" s="32">
        <f>'Link types'!R887</f>
        <v>0</v>
      </c>
      <c r="Q908" s="32">
        <f>'Link types'!S887</f>
        <v>0</v>
      </c>
      <c r="R908" s="32">
        <f>'Link types'!T887</f>
        <v>0</v>
      </c>
      <c r="S908" s="32">
        <f>'Link types'!U887</f>
        <v>0</v>
      </c>
      <c r="T908" s="32">
        <f>'Link types'!V887</f>
        <v>0</v>
      </c>
      <c r="U908" s="32">
        <f>'Link types'!W887</f>
        <v>10</v>
      </c>
      <c r="V908" s="32">
        <f>'Link types'!X887</f>
        <v>10</v>
      </c>
      <c r="W908" s="32">
        <f>'Link types'!Y887</f>
        <v>10</v>
      </c>
      <c r="X908" s="32" t="str">
        <f>'Link types'!Z887</f>
        <v/>
      </c>
      <c r="Y908" s="32"/>
    </row>
    <row r="909" spans="1:25" x14ac:dyDescent="0.25">
      <c r="A909" s="32">
        <f>'Link types'!B888</f>
        <v>986</v>
      </c>
      <c r="B909" s="32">
        <f>'Link types'!C888</f>
        <v>5</v>
      </c>
      <c r="C909" s="32" t="str">
        <f>'Link types'!D888</f>
        <v>free</v>
      </c>
      <c r="D909" s="32">
        <f>'Link types'!E888</f>
        <v>1</v>
      </c>
      <c r="E909" s="32">
        <f>'Link types'!F888</f>
        <v>1000</v>
      </c>
      <c r="F909" s="32" t="str">
        <f>'Link types'!G888</f>
        <v/>
      </c>
      <c r="G909" s="32">
        <f>'Link types'!H888</f>
        <v>0</v>
      </c>
      <c r="H909" s="32">
        <f>'Link types'!I888</f>
        <v>0</v>
      </c>
      <c r="I909" s="32">
        <f>'Link types'!J888</f>
        <v>0</v>
      </c>
      <c r="J909" s="32">
        <f>'Link types'!K888</f>
        <v>0</v>
      </c>
      <c r="K909" s="32">
        <f>'Link types'!M888</f>
        <v>0</v>
      </c>
      <c r="L909" s="32">
        <f>'Link types'!N888</f>
        <v>0</v>
      </c>
      <c r="M909" s="32">
        <f>'Link types'!O888</f>
        <v>0</v>
      </c>
      <c r="N909" s="32">
        <f>'Link types'!P888</f>
        <v>0</v>
      </c>
      <c r="O909" s="32">
        <f>'Link types'!Q888</f>
        <v>0</v>
      </c>
      <c r="P909" s="32">
        <f>'Link types'!R888</f>
        <v>0</v>
      </c>
      <c r="Q909" s="32">
        <f>'Link types'!S888</f>
        <v>0</v>
      </c>
      <c r="R909" s="32">
        <f>'Link types'!T888</f>
        <v>0</v>
      </c>
      <c r="S909" s="32">
        <f>'Link types'!U888</f>
        <v>0</v>
      </c>
      <c r="T909" s="32">
        <f>'Link types'!V888</f>
        <v>0</v>
      </c>
      <c r="U909" s="32">
        <f>'Link types'!W888</f>
        <v>10</v>
      </c>
      <c r="V909" s="32">
        <f>'Link types'!X888</f>
        <v>10</v>
      </c>
      <c r="W909" s="32">
        <f>'Link types'!Y888</f>
        <v>10</v>
      </c>
      <c r="X909" s="32" t="str">
        <f>'Link types'!Z888</f>
        <v/>
      </c>
      <c r="Y909" s="32"/>
    </row>
    <row r="910" spans="1:25" x14ac:dyDescent="0.25">
      <c r="A910" s="32">
        <f>'Link types'!B889</f>
        <v>987</v>
      </c>
      <c r="B910" s="32">
        <f>'Link types'!C889</f>
        <v>5</v>
      </c>
      <c r="C910" s="32" t="str">
        <f>'Link types'!D889</f>
        <v>free</v>
      </c>
      <c r="D910" s="32">
        <f>'Link types'!E889</f>
        <v>1</v>
      </c>
      <c r="E910" s="32">
        <f>'Link types'!F889</f>
        <v>1000</v>
      </c>
      <c r="F910" s="32" t="str">
        <f>'Link types'!G889</f>
        <v/>
      </c>
      <c r="G910" s="32">
        <f>'Link types'!H889</f>
        <v>0</v>
      </c>
      <c r="H910" s="32">
        <f>'Link types'!I889</f>
        <v>0</v>
      </c>
      <c r="I910" s="32">
        <f>'Link types'!J889</f>
        <v>0</v>
      </c>
      <c r="J910" s="32">
        <f>'Link types'!K889</f>
        <v>0</v>
      </c>
      <c r="K910" s="32">
        <f>'Link types'!M889</f>
        <v>0</v>
      </c>
      <c r="L910" s="32">
        <f>'Link types'!N889</f>
        <v>0</v>
      </c>
      <c r="M910" s="32">
        <f>'Link types'!O889</f>
        <v>0</v>
      </c>
      <c r="N910" s="32">
        <f>'Link types'!P889</f>
        <v>0</v>
      </c>
      <c r="O910" s="32">
        <f>'Link types'!Q889</f>
        <v>0</v>
      </c>
      <c r="P910" s="32">
        <f>'Link types'!R889</f>
        <v>0</v>
      </c>
      <c r="Q910" s="32">
        <f>'Link types'!S889</f>
        <v>0</v>
      </c>
      <c r="R910" s="32">
        <f>'Link types'!T889</f>
        <v>0</v>
      </c>
      <c r="S910" s="32">
        <f>'Link types'!U889</f>
        <v>0</v>
      </c>
      <c r="T910" s="32">
        <f>'Link types'!V889</f>
        <v>0</v>
      </c>
      <c r="U910" s="32">
        <f>'Link types'!W889</f>
        <v>10</v>
      </c>
      <c r="V910" s="32">
        <f>'Link types'!X889</f>
        <v>10</v>
      </c>
      <c r="W910" s="32">
        <f>'Link types'!Y889</f>
        <v>10</v>
      </c>
      <c r="X910" s="32" t="str">
        <f>'Link types'!Z889</f>
        <v/>
      </c>
      <c r="Y910" s="32"/>
    </row>
    <row r="911" spans="1:25" x14ac:dyDescent="0.25">
      <c r="A911" s="32">
        <f>'Link types'!B890</f>
        <v>988</v>
      </c>
      <c r="B911" s="32">
        <f>'Link types'!C890</f>
        <v>5</v>
      </c>
      <c r="C911" s="32" t="str">
        <f>'Link types'!D890</f>
        <v>free</v>
      </c>
      <c r="D911" s="32">
        <f>'Link types'!E890</f>
        <v>1</v>
      </c>
      <c r="E911" s="32">
        <f>'Link types'!F890</f>
        <v>1000</v>
      </c>
      <c r="F911" s="32" t="str">
        <f>'Link types'!G890</f>
        <v/>
      </c>
      <c r="G911" s="32">
        <f>'Link types'!H890</f>
        <v>0</v>
      </c>
      <c r="H911" s="32">
        <f>'Link types'!I890</f>
        <v>0</v>
      </c>
      <c r="I911" s="32">
        <f>'Link types'!J890</f>
        <v>0</v>
      </c>
      <c r="J911" s="32">
        <f>'Link types'!K890</f>
        <v>0</v>
      </c>
      <c r="K911" s="32">
        <f>'Link types'!M890</f>
        <v>0</v>
      </c>
      <c r="L911" s="32">
        <f>'Link types'!N890</f>
        <v>0</v>
      </c>
      <c r="M911" s="32">
        <f>'Link types'!O890</f>
        <v>0</v>
      </c>
      <c r="N911" s="32">
        <f>'Link types'!P890</f>
        <v>0</v>
      </c>
      <c r="O911" s="32">
        <f>'Link types'!Q890</f>
        <v>0</v>
      </c>
      <c r="P911" s="32">
        <f>'Link types'!R890</f>
        <v>0</v>
      </c>
      <c r="Q911" s="32">
        <f>'Link types'!S890</f>
        <v>0</v>
      </c>
      <c r="R911" s="32">
        <f>'Link types'!T890</f>
        <v>0</v>
      </c>
      <c r="S911" s="32">
        <f>'Link types'!U890</f>
        <v>0</v>
      </c>
      <c r="T911" s="32">
        <f>'Link types'!V890</f>
        <v>0</v>
      </c>
      <c r="U911" s="32">
        <f>'Link types'!W890</f>
        <v>10</v>
      </c>
      <c r="V911" s="32">
        <f>'Link types'!X890</f>
        <v>10</v>
      </c>
      <c r="W911" s="32">
        <f>'Link types'!Y890</f>
        <v>10</v>
      </c>
      <c r="X911" s="32" t="str">
        <f>'Link types'!Z890</f>
        <v/>
      </c>
      <c r="Y911" s="32"/>
    </row>
    <row r="912" spans="1:25" x14ac:dyDescent="0.25">
      <c r="A912" s="32">
        <f>'Link types'!B891</f>
        <v>989</v>
      </c>
      <c r="B912" s="32">
        <f>'Link types'!C891</f>
        <v>5</v>
      </c>
      <c r="C912" s="32" t="str">
        <f>'Link types'!D891</f>
        <v>free</v>
      </c>
      <c r="D912" s="32">
        <f>'Link types'!E891</f>
        <v>1</v>
      </c>
      <c r="E912" s="32">
        <f>'Link types'!F891</f>
        <v>1000</v>
      </c>
      <c r="F912" s="32" t="str">
        <f>'Link types'!G891</f>
        <v/>
      </c>
      <c r="G912" s="32">
        <f>'Link types'!H891</f>
        <v>0</v>
      </c>
      <c r="H912" s="32">
        <f>'Link types'!I891</f>
        <v>0</v>
      </c>
      <c r="I912" s="32">
        <f>'Link types'!J891</f>
        <v>0</v>
      </c>
      <c r="J912" s="32">
        <f>'Link types'!K891</f>
        <v>0</v>
      </c>
      <c r="K912" s="32">
        <f>'Link types'!M891</f>
        <v>0</v>
      </c>
      <c r="L912" s="32">
        <f>'Link types'!N891</f>
        <v>0</v>
      </c>
      <c r="M912" s="32">
        <f>'Link types'!O891</f>
        <v>0</v>
      </c>
      <c r="N912" s="32">
        <f>'Link types'!P891</f>
        <v>0</v>
      </c>
      <c r="O912" s="32">
        <f>'Link types'!Q891</f>
        <v>0</v>
      </c>
      <c r="P912" s="32">
        <f>'Link types'!R891</f>
        <v>0</v>
      </c>
      <c r="Q912" s="32">
        <f>'Link types'!S891</f>
        <v>0</v>
      </c>
      <c r="R912" s="32">
        <f>'Link types'!T891</f>
        <v>0</v>
      </c>
      <c r="S912" s="32">
        <f>'Link types'!U891</f>
        <v>0</v>
      </c>
      <c r="T912" s="32">
        <f>'Link types'!V891</f>
        <v>0</v>
      </c>
      <c r="U912" s="32">
        <f>'Link types'!W891</f>
        <v>10</v>
      </c>
      <c r="V912" s="32">
        <f>'Link types'!X891</f>
        <v>10</v>
      </c>
      <c r="W912" s="32">
        <f>'Link types'!Y891</f>
        <v>10</v>
      </c>
      <c r="X912" s="32" t="str">
        <f>'Link types'!Z891</f>
        <v/>
      </c>
      <c r="Y912" s="32"/>
    </row>
    <row r="913" spans="1:25" x14ac:dyDescent="0.25">
      <c r="A913" s="32">
        <f>'Link types'!B892</f>
        <v>990</v>
      </c>
      <c r="B913" s="32">
        <f>'Link types'!C892</f>
        <v>90</v>
      </c>
      <c r="C913" s="32" t="str">
        <f>'Link types'!D892</f>
        <v>ZK_Hilfsstrecken</v>
      </c>
      <c r="D913" s="32">
        <f>'Link types'!E892</f>
        <v>1</v>
      </c>
      <c r="E913" s="32">
        <f>'Link types'!F892</f>
        <v>999</v>
      </c>
      <c r="F913" s="32" t="str">
        <f>'Link types'!G892</f>
        <v>BUS,CAR,HGV</v>
      </c>
      <c r="G913" s="32">
        <f>'Link types'!H892</f>
        <v>1</v>
      </c>
      <c r="H913" s="32">
        <f>'Link types'!I892</f>
        <v>9999</v>
      </c>
      <c r="I913" s="32">
        <f>'Link types'!J892</f>
        <v>20</v>
      </c>
      <c r="J913" s="32">
        <f>'Link types'!K892</f>
        <v>1</v>
      </c>
      <c r="K913" s="32">
        <f>'Link types'!M892</f>
        <v>20</v>
      </c>
      <c r="L913" s="32">
        <f>'Link types'!N892</f>
        <v>130</v>
      </c>
      <c r="M913" s="32">
        <f>'Link types'!O892</f>
        <v>100</v>
      </c>
      <c r="N913" s="32">
        <f>'Link types'!P892</f>
        <v>4</v>
      </c>
      <c r="O913" s="32">
        <f>'Link types'!Q892</f>
        <v>80</v>
      </c>
      <c r="P913" s="32">
        <f>'Link types'!R892</f>
        <v>50</v>
      </c>
      <c r="Q913" s="32">
        <f>'Link types'!S892</f>
        <v>4</v>
      </c>
      <c r="R913" s="32">
        <f>'Link types'!T892</f>
        <v>50</v>
      </c>
      <c r="S913" s="32">
        <f>'Link types'!U892</f>
        <v>50</v>
      </c>
      <c r="T913" s="32">
        <f>'Link types'!V892</f>
        <v>50</v>
      </c>
      <c r="U913" s="32">
        <f>'Link types'!W892</f>
        <v>10</v>
      </c>
      <c r="V913" s="32">
        <f>'Link types'!X892</f>
        <v>0.8</v>
      </c>
      <c r="W913" s="32">
        <f>'Link types'!Y892</f>
        <v>10</v>
      </c>
      <c r="X913" s="32" t="str">
        <f>'Link types'!Z892</f>
        <v>Used for connector nodes</v>
      </c>
      <c r="Y913" s="32"/>
    </row>
    <row r="914" spans="1:25" x14ac:dyDescent="0.25">
      <c r="A914" s="32">
        <f>'Link types'!B893</f>
        <v>991</v>
      </c>
      <c r="B914" s="32">
        <f>'Link types'!C893</f>
        <v>90</v>
      </c>
      <c r="C914" s="32" t="str">
        <f>'Link types'!D893</f>
        <v>free</v>
      </c>
      <c r="D914" s="32">
        <f>'Link types'!E893</f>
        <v>1</v>
      </c>
      <c r="E914" s="32">
        <f>'Link types'!F893</f>
        <v>1000</v>
      </c>
      <c r="F914" s="32" t="str">
        <f>'Link types'!G893</f>
        <v/>
      </c>
      <c r="G914" s="32">
        <f>'Link types'!H893</f>
        <v>0</v>
      </c>
      <c r="H914" s="32">
        <f>'Link types'!I893</f>
        <v>0</v>
      </c>
      <c r="I914" s="32">
        <f>'Link types'!J893</f>
        <v>0</v>
      </c>
      <c r="J914" s="32">
        <f>'Link types'!K893</f>
        <v>0</v>
      </c>
      <c r="K914" s="32">
        <f>'Link types'!M893</f>
        <v>0</v>
      </c>
      <c r="L914" s="32">
        <f>'Link types'!N893</f>
        <v>0</v>
      </c>
      <c r="M914" s="32">
        <f>'Link types'!O893</f>
        <v>0</v>
      </c>
      <c r="N914" s="32">
        <f>'Link types'!P893</f>
        <v>0</v>
      </c>
      <c r="O914" s="32">
        <f>'Link types'!Q893</f>
        <v>0</v>
      </c>
      <c r="P914" s="32">
        <f>'Link types'!R893</f>
        <v>0</v>
      </c>
      <c r="Q914" s="32">
        <f>'Link types'!S893</f>
        <v>0</v>
      </c>
      <c r="R914" s="32">
        <f>'Link types'!T893</f>
        <v>0</v>
      </c>
      <c r="S914" s="32">
        <f>'Link types'!U893</f>
        <v>0</v>
      </c>
      <c r="T914" s="32">
        <f>'Link types'!V893</f>
        <v>0</v>
      </c>
      <c r="U914" s="32">
        <f>'Link types'!W893</f>
        <v>10</v>
      </c>
      <c r="V914" s="32">
        <f>'Link types'!X893</f>
        <v>10</v>
      </c>
      <c r="W914" s="32">
        <f>'Link types'!Y893</f>
        <v>10</v>
      </c>
      <c r="X914" s="32" t="str">
        <f>'Link types'!Z893</f>
        <v/>
      </c>
      <c r="Y914" s="32"/>
    </row>
    <row r="915" spans="1:25" x14ac:dyDescent="0.25">
      <c r="A915" s="32">
        <f>'Link types'!B894</f>
        <v>992</v>
      </c>
      <c r="B915" s="32">
        <f>'Link types'!C894</f>
        <v>90</v>
      </c>
      <c r="C915" s="32" t="str">
        <f>'Link types'!D894</f>
        <v>free</v>
      </c>
      <c r="D915" s="32">
        <f>'Link types'!E894</f>
        <v>1</v>
      </c>
      <c r="E915" s="32">
        <f>'Link types'!F894</f>
        <v>1000</v>
      </c>
      <c r="F915" s="32" t="str">
        <f>'Link types'!G894</f>
        <v/>
      </c>
      <c r="G915" s="32">
        <f>'Link types'!H894</f>
        <v>0</v>
      </c>
      <c r="H915" s="32">
        <f>'Link types'!I894</f>
        <v>0</v>
      </c>
      <c r="I915" s="32">
        <f>'Link types'!J894</f>
        <v>0</v>
      </c>
      <c r="J915" s="32">
        <f>'Link types'!K894</f>
        <v>0</v>
      </c>
      <c r="K915" s="32">
        <f>'Link types'!M894</f>
        <v>0</v>
      </c>
      <c r="L915" s="32">
        <f>'Link types'!N894</f>
        <v>0</v>
      </c>
      <c r="M915" s="32">
        <f>'Link types'!O894</f>
        <v>0</v>
      </c>
      <c r="N915" s="32">
        <f>'Link types'!P894</f>
        <v>0</v>
      </c>
      <c r="O915" s="32">
        <f>'Link types'!Q894</f>
        <v>0</v>
      </c>
      <c r="P915" s="32">
        <f>'Link types'!R894</f>
        <v>0</v>
      </c>
      <c r="Q915" s="32">
        <f>'Link types'!S894</f>
        <v>0</v>
      </c>
      <c r="R915" s="32">
        <f>'Link types'!T894</f>
        <v>0</v>
      </c>
      <c r="S915" s="32">
        <f>'Link types'!U894</f>
        <v>0</v>
      </c>
      <c r="T915" s="32">
        <f>'Link types'!V894</f>
        <v>0</v>
      </c>
      <c r="U915" s="32">
        <f>'Link types'!W894</f>
        <v>10</v>
      </c>
      <c r="V915" s="32">
        <f>'Link types'!X894</f>
        <v>10</v>
      </c>
      <c r="W915" s="32">
        <f>'Link types'!Y894</f>
        <v>10</v>
      </c>
      <c r="X915" s="32" t="str">
        <f>'Link types'!Z894</f>
        <v/>
      </c>
      <c r="Y915" s="32"/>
    </row>
    <row r="916" spans="1:25" x14ac:dyDescent="0.25">
      <c r="A916" s="32">
        <f>'Link types'!B895</f>
        <v>993</v>
      </c>
      <c r="B916" s="32">
        <f>'Link types'!C895</f>
        <v>90</v>
      </c>
      <c r="C916" s="32" t="str">
        <f>'Link types'!D895</f>
        <v>free</v>
      </c>
      <c r="D916" s="32">
        <f>'Link types'!E895</f>
        <v>1</v>
      </c>
      <c r="E916" s="32">
        <f>'Link types'!F895</f>
        <v>1000</v>
      </c>
      <c r="F916" s="32" t="str">
        <f>'Link types'!G895</f>
        <v/>
      </c>
      <c r="G916" s="32">
        <f>'Link types'!H895</f>
        <v>0</v>
      </c>
      <c r="H916" s="32">
        <f>'Link types'!I895</f>
        <v>0</v>
      </c>
      <c r="I916" s="32">
        <f>'Link types'!J895</f>
        <v>0</v>
      </c>
      <c r="J916" s="32">
        <f>'Link types'!K895</f>
        <v>0</v>
      </c>
      <c r="K916" s="32">
        <f>'Link types'!M895</f>
        <v>0</v>
      </c>
      <c r="L916" s="32">
        <f>'Link types'!N895</f>
        <v>0</v>
      </c>
      <c r="M916" s="32">
        <f>'Link types'!O895</f>
        <v>0</v>
      </c>
      <c r="N916" s="32">
        <f>'Link types'!P895</f>
        <v>0</v>
      </c>
      <c r="O916" s="32">
        <f>'Link types'!Q895</f>
        <v>0</v>
      </c>
      <c r="P916" s="32">
        <f>'Link types'!R895</f>
        <v>0</v>
      </c>
      <c r="Q916" s="32">
        <f>'Link types'!S895</f>
        <v>0</v>
      </c>
      <c r="R916" s="32">
        <f>'Link types'!T895</f>
        <v>0</v>
      </c>
      <c r="S916" s="32">
        <f>'Link types'!U895</f>
        <v>0</v>
      </c>
      <c r="T916" s="32">
        <f>'Link types'!V895</f>
        <v>0</v>
      </c>
      <c r="U916" s="32">
        <f>'Link types'!W895</f>
        <v>10</v>
      </c>
      <c r="V916" s="32">
        <f>'Link types'!X895</f>
        <v>10</v>
      </c>
      <c r="W916" s="32">
        <f>'Link types'!Y895</f>
        <v>10</v>
      </c>
      <c r="X916" s="32" t="str">
        <f>'Link types'!Z895</f>
        <v/>
      </c>
      <c r="Y916" s="32"/>
    </row>
    <row r="917" spans="1:25" x14ac:dyDescent="0.25">
      <c r="A917" s="32">
        <f>'Link types'!B896</f>
        <v>994</v>
      </c>
      <c r="B917" s="32">
        <f>'Link types'!C896</f>
        <v>90</v>
      </c>
      <c r="C917" s="32" t="str">
        <f>'Link types'!D896</f>
        <v>UnknownByImporter(Default)</v>
      </c>
      <c r="D917" s="32">
        <f>'Link types'!E896</f>
        <v>1</v>
      </c>
      <c r="E917" s="32">
        <f>'Link types'!F896</f>
        <v>1</v>
      </c>
      <c r="F917" s="32" t="str">
        <f>'Link types'!G896</f>
        <v>BIKE,BUS,MINIBUS,CAR,HGV,PUTW,WALK</v>
      </c>
      <c r="G917" s="32">
        <f>'Link types'!H896</f>
        <v>0</v>
      </c>
      <c r="H917" s="32">
        <f>'Link types'!I896</f>
        <v>0</v>
      </c>
      <c r="I917" s="32">
        <f>'Link types'!J896</f>
        <v>0</v>
      </c>
      <c r="J917" s="32">
        <f>'Link types'!K896</f>
        <v>1</v>
      </c>
      <c r="K917" s="32">
        <f>'Link types'!M896</f>
        <v>20</v>
      </c>
      <c r="L917" s="32">
        <f>'Link types'!N896</f>
        <v>130</v>
      </c>
      <c r="M917" s="32">
        <f>'Link types'!O896</f>
        <v>100</v>
      </c>
      <c r="N917" s="32">
        <f>'Link types'!P896</f>
        <v>4</v>
      </c>
      <c r="O917" s="32">
        <f>'Link types'!Q896</f>
        <v>80</v>
      </c>
      <c r="P917" s="32">
        <f>'Link types'!R896</f>
        <v>50</v>
      </c>
      <c r="Q917" s="32">
        <f>'Link types'!S896</f>
        <v>4</v>
      </c>
      <c r="R917" s="32">
        <f>'Link types'!T896</f>
        <v>50</v>
      </c>
      <c r="S917" s="32">
        <f>'Link types'!U896</f>
        <v>50</v>
      </c>
      <c r="T917" s="32">
        <f>'Link types'!V896</f>
        <v>50</v>
      </c>
      <c r="U917" s="32">
        <f>'Link types'!W896</f>
        <v>1</v>
      </c>
      <c r="V917" s="32">
        <f>'Link types'!X896</f>
        <v>1.2</v>
      </c>
      <c r="W917" s="32">
        <f>'Link types'!Y896</f>
        <v>1</v>
      </c>
      <c r="X917" s="32" t="str">
        <f>'Link types'!Z896</f>
        <v>Used when highway/construction tag is unknown to the importer</v>
      </c>
      <c r="Y917" s="32"/>
    </row>
    <row r="918" spans="1:25" x14ac:dyDescent="0.25">
      <c r="A918" s="32">
        <f>'Link types'!B897</f>
        <v>995</v>
      </c>
      <c r="B918" s="32">
        <f>'Link types'!C897</f>
        <v>90</v>
      </c>
      <c r="C918" s="32" t="str">
        <f>'Link types'!D897</f>
        <v>free</v>
      </c>
      <c r="D918" s="32">
        <f>'Link types'!E897</f>
        <v>1</v>
      </c>
      <c r="E918" s="32">
        <f>'Link types'!F897</f>
        <v>1000</v>
      </c>
      <c r="F918" s="32" t="str">
        <f>'Link types'!G897</f>
        <v/>
      </c>
      <c r="G918" s="32">
        <f>'Link types'!H897</f>
        <v>0</v>
      </c>
      <c r="H918" s="32">
        <f>'Link types'!I897</f>
        <v>0</v>
      </c>
      <c r="I918" s="32">
        <f>'Link types'!J897</f>
        <v>0</v>
      </c>
      <c r="J918" s="32">
        <f>'Link types'!K897</f>
        <v>0</v>
      </c>
      <c r="K918" s="32">
        <f>'Link types'!M897</f>
        <v>0</v>
      </c>
      <c r="L918" s="32">
        <f>'Link types'!N897</f>
        <v>0</v>
      </c>
      <c r="M918" s="32">
        <f>'Link types'!O897</f>
        <v>0</v>
      </c>
      <c r="N918" s="32">
        <f>'Link types'!P897</f>
        <v>0</v>
      </c>
      <c r="O918" s="32">
        <f>'Link types'!Q897</f>
        <v>0</v>
      </c>
      <c r="P918" s="32">
        <f>'Link types'!R897</f>
        <v>0</v>
      </c>
      <c r="Q918" s="32">
        <f>'Link types'!S897</f>
        <v>0</v>
      </c>
      <c r="R918" s="32">
        <f>'Link types'!T897</f>
        <v>0</v>
      </c>
      <c r="S918" s="32">
        <f>'Link types'!U897</f>
        <v>0</v>
      </c>
      <c r="T918" s="32">
        <f>'Link types'!V897</f>
        <v>0</v>
      </c>
      <c r="U918" s="32">
        <f>'Link types'!W897</f>
        <v>10</v>
      </c>
      <c r="V918" s="32">
        <f>'Link types'!X897</f>
        <v>10</v>
      </c>
      <c r="W918" s="32">
        <f>'Link types'!Y897</f>
        <v>10</v>
      </c>
      <c r="X918" s="32" t="str">
        <f>'Link types'!Z897</f>
        <v/>
      </c>
      <c r="Y918" s="32"/>
    </row>
    <row r="919" spans="1:25" x14ac:dyDescent="0.25">
      <c r="A919" s="32">
        <f>'Link types'!B898</f>
        <v>996</v>
      </c>
      <c r="B919" s="32">
        <f>'Link types'!C898</f>
        <v>90</v>
      </c>
      <c r="C919" s="32" t="str">
        <f>'Link types'!D898</f>
        <v>free</v>
      </c>
      <c r="D919" s="32">
        <f>'Link types'!E898</f>
        <v>1</v>
      </c>
      <c r="E919" s="32">
        <f>'Link types'!F898</f>
        <v>1000</v>
      </c>
      <c r="F919" s="32" t="str">
        <f>'Link types'!G898</f>
        <v/>
      </c>
      <c r="G919" s="32">
        <f>'Link types'!H898</f>
        <v>0</v>
      </c>
      <c r="H919" s="32">
        <f>'Link types'!I898</f>
        <v>0</v>
      </c>
      <c r="I919" s="32">
        <f>'Link types'!J898</f>
        <v>0</v>
      </c>
      <c r="J919" s="32">
        <f>'Link types'!K898</f>
        <v>0</v>
      </c>
      <c r="K919" s="32">
        <f>'Link types'!M898</f>
        <v>0</v>
      </c>
      <c r="L919" s="32">
        <f>'Link types'!N898</f>
        <v>0</v>
      </c>
      <c r="M919" s="32">
        <f>'Link types'!O898</f>
        <v>0</v>
      </c>
      <c r="N919" s="32">
        <f>'Link types'!P898</f>
        <v>0</v>
      </c>
      <c r="O919" s="32">
        <f>'Link types'!Q898</f>
        <v>0</v>
      </c>
      <c r="P919" s="32">
        <f>'Link types'!R898</f>
        <v>0</v>
      </c>
      <c r="Q919" s="32">
        <f>'Link types'!S898</f>
        <v>0</v>
      </c>
      <c r="R919" s="32">
        <f>'Link types'!T898</f>
        <v>0</v>
      </c>
      <c r="S919" s="32">
        <f>'Link types'!U898</f>
        <v>0</v>
      </c>
      <c r="T919" s="32">
        <f>'Link types'!V898</f>
        <v>0</v>
      </c>
      <c r="U919" s="32">
        <f>'Link types'!W898</f>
        <v>10</v>
      </c>
      <c r="V919" s="32">
        <f>'Link types'!X898</f>
        <v>10</v>
      </c>
      <c r="W919" s="32">
        <f>'Link types'!Y898</f>
        <v>10</v>
      </c>
      <c r="X919" s="32" t="str">
        <f>'Link types'!Z898</f>
        <v/>
      </c>
      <c r="Y919" s="32"/>
    </row>
    <row r="920" spans="1:25" x14ac:dyDescent="0.25">
      <c r="A920" s="32">
        <f>'Link types'!B899</f>
        <v>997</v>
      </c>
      <c r="B920" s="32">
        <f>'Link types'!C899</f>
        <v>90</v>
      </c>
      <c r="C920" s="32" t="str">
        <f>'Link types'!D899</f>
        <v>free</v>
      </c>
      <c r="D920" s="32">
        <f>'Link types'!E899</f>
        <v>1</v>
      </c>
      <c r="E920" s="32">
        <f>'Link types'!F899</f>
        <v>1000</v>
      </c>
      <c r="F920" s="32" t="str">
        <f>'Link types'!G899</f>
        <v/>
      </c>
      <c r="G920" s="32">
        <f>'Link types'!H899</f>
        <v>0</v>
      </c>
      <c r="H920" s="32">
        <f>'Link types'!I899</f>
        <v>0</v>
      </c>
      <c r="I920" s="32">
        <f>'Link types'!J899</f>
        <v>0</v>
      </c>
      <c r="J920" s="32">
        <f>'Link types'!K899</f>
        <v>0</v>
      </c>
      <c r="K920" s="32">
        <f>'Link types'!M899</f>
        <v>0</v>
      </c>
      <c r="L920" s="32">
        <f>'Link types'!N899</f>
        <v>0</v>
      </c>
      <c r="M920" s="32">
        <f>'Link types'!O899</f>
        <v>0</v>
      </c>
      <c r="N920" s="32">
        <f>'Link types'!P899</f>
        <v>0</v>
      </c>
      <c r="O920" s="32">
        <f>'Link types'!Q899</f>
        <v>0</v>
      </c>
      <c r="P920" s="32">
        <f>'Link types'!R899</f>
        <v>0</v>
      </c>
      <c r="Q920" s="32">
        <f>'Link types'!S899</f>
        <v>0</v>
      </c>
      <c r="R920" s="32">
        <f>'Link types'!T899</f>
        <v>0</v>
      </c>
      <c r="S920" s="32">
        <f>'Link types'!U899</f>
        <v>0</v>
      </c>
      <c r="T920" s="32">
        <f>'Link types'!V899</f>
        <v>0</v>
      </c>
      <c r="U920" s="32">
        <f>'Link types'!W899</f>
        <v>10</v>
      </c>
      <c r="V920" s="32">
        <f>'Link types'!X899</f>
        <v>10</v>
      </c>
      <c r="W920" s="32">
        <f>'Link types'!Y899</f>
        <v>10</v>
      </c>
      <c r="X920" s="32" t="str">
        <f>'Link types'!Z899</f>
        <v/>
      </c>
      <c r="Y920" s="32"/>
    </row>
    <row r="921" spans="1:25" x14ac:dyDescent="0.25">
      <c r="A921" s="32">
        <f>'Link types'!B900</f>
        <v>998</v>
      </c>
      <c r="B921" s="32">
        <f>'Link types'!C900</f>
        <v>90</v>
      </c>
      <c r="C921" s="32" t="str">
        <f>'Link types'!D900</f>
        <v>free</v>
      </c>
      <c r="D921" s="32">
        <f>'Link types'!E900</f>
        <v>1</v>
      </c>
      <c r="E921" s="32">
        <f>'Link types'!F900</f>
        <v>1000</v>
      </c>
      <c r="F921" s="32" t="str">
        <f>'Link types'!G900</f>
        <v/>
      </c>
      <c r="G921" s="32">
        <f>'Link types'!H900</f>
        <v>0</v>
      </c>
      <c r="H921" s="32">
        <f>'Link types'!I900</f>
        <v>0</v>
      </c>
      <c r="I921" s="32">
        <f>'Link types'!J900</f>
        <v>0</v>
      </c>
      <c r="J921" s="32">
        <f>'Link types'!K900</f>
        <v>0</v>
      </c>
      <c r="K921" s="32">
        <f>'Link types'!M900</f>
        <v>0</v>
      </c>
      <c r="L921" s="32">
        <f>'Link types'!N900</f>
        <v>0</v>
      </c>
      <c r="M921" s="32">
        <f>'Link types'!O900</f>
        <v>0</v>
      </c>
      <c r="N921" s="32">
        <f>'Link types'!P900</f>
        <v>0</v>
      </c>
      <c r="O921" s="32">
        <f>'Link types'!Q900</f>
        <v>0</v>
      </c>
      <c r="P921" s="32">
        <f>'Link types'!R900</f>
        <v>0</v>
      </c>
      <c r="Q921" s="32">
        <f>'Link types'!S900</f>
        <v>0</v>
      </c>
      <c r="R921" s="32">
        <f>'Link types'!T900</f>
        <v>0</v>
      </c>
      <c r="S921" s="32">
        <f>'Link types'!U900</f>
        <v>0</v>
      </c>
      <c r="T921" s="32">
        <f>'Link types'!V900</f>
        <v>0</v>
      </c>
      <c r="U921" s="32">
        <f>'Link types'!W900</f>
        <v>10</v>
      </c>
      <c r="V921" s="32">
        <f>'Link types'!X900</f>
        <v>10</v>
      </c>
      <c r="W921" s="32">
        <f>'Link types'!Y900</f>
        <v>10</v>
      </c>
      <c r="X921" s="32" t="str">
        <f>'Link types'!Z900</f>
        <v/>
      </c>
      <c r="Y921" s="32"/>
    </row>
    <row r="922" spans="1:25" x14ac:dyDescent="0.25">
      <c r="A922" s="32">
        <f>'Link types'!B901</f>
        <v>999</v>
      </c>
      <c r="B922" s="32">
        <f>'Link types'!C901</f>
        <v>90</v>
      </c>
      <c r="C922" s="32" t="str">
        <f>'Link types'!D901</f>
        <v>free</v>
      </c>
      <c r="D922" s="32">
        <f>'Link types'!E901</f>
        <v>1</v>
      </c>
      <c r="E922" s="32">
        <f>'Link types'!F901</f>
        <v>1000</v>
      </c>
      <c r="F922" s="32" t="str">
        <f>'Link types'!G901</f>
        <v/>
      </c>
      <c r="G922" s="32">
        <f>'Link types'!H901</f>
        <v>0</v>
      </c>
      <c r="H922" s="32">
        <f>'Link types'!I901</f>
        <v>0</v>
      </c>
      <c r="I922" s="32">
        <f>'Link types'!J901</f>
        <v>0</v>
      </c>
      <c r="J922" s="32">
        <f>'Link types'!K901</f>
        <v>0</v>
      </c>
      <c r="K922" s="32">
        <f>'Link types'!M901</f>
        <v>0</v>
      </c>
      <c r="L922" s="32">
        <f>'Link types'!N901</f>
        <v>0</v>
      </c>
      <c r="M922" s="32">
        <f>'Link types'!O901</f>
        <v>0</v>
      </c>
      <c r="N922" s="32">
        <f>'Link types'!P901</f>
        <v>0</v>
      </c>
      <c r="O922" s="32">
        <f>'Link types'!Q901</f>
        <v>0</v>
      </c>
      <c r="P922" s="32">
        <f>'Link types'!R901</f>
        <v>0</v>
      </c>
      <c r="Q922" s="32">
        <f>'Link types'!S901</f>
        <v>0</v>
      </c>
      <c r="R922" s="32">
        <f>'Link types'!T901</f>
        <v>0</v>
      </c>
      <c r="S922" s="32">
        <f>'Link types'!U901</f>
        <v>0</v>
      </c>
      <c r="T922" s="32">
        <f>'Link types'!V901</f>
        <v>0</v>
      </c>
      <c r="U922" s="32">
        <f>'Link types'!W901</f>
        <v>10</v>
      </c>
      <c r="V922" s="32">
        <f>'Link types'!X901</f>
        <v>10</v>
      </c>
      <c r="W922" s="32">
        <f>'Link types'!Y901</f>
        <v>10</v>
      </c>
      <c r="X922" s="32" t="str">
        <f>'Link types'!Z901</f>
        <v/>
      </c>
      <c r="Y922" s="32"/>
    </row>
    <row r="923" spans="1:25" x14ac:dyDescent="0.25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</row>
    <row r="924" spans="1:25" x14ac:dyDescent="0.25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</row>
    <row r="925" spans="1:25" x14ac:dyDescent="0.25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</row>
    <row r="926" spans="1:25" x14ac:dyDescent="0.25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</row>
    <row r="927" spans="1:25" x14ac:dyDescent="0.25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</row>
    <row r="928" spans="1:25" x14ac:dyDescent="0.25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</row>
    <row r="929" spans="1:25" x14ac:dyDescent="0.25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</row>
    <row r="930" spans="1:25" x14ac:dyDescent="0.25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</row>
    <row r="931" spans="1:25" x14ac:dyDescent="0.25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</row>
    <row r="932" spans="1:25" x14ac:dyDescent="0.25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</row>
    <row r="933" spans="1:25" x14ac:dyDescent="0.25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</row>
    <row r="934" spans="1:25" x14ac:dyDescent="0.25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</row>
    <row r="935" spans="1:25" x14ac:dyDescent="0.25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</row>
    <row r="936" spans="1:25" x14ac:dyDescent="0.25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</row>
    <row r="937" spans="1:25" x14ac:dyDescent="0.25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</row>
    <row r="938" spans="1:25" x14ac:dyDescent="0.25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</row>
    <row r="939" spans="1:25" x14ac:dyDescent="0.25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</row>
    <row r="940" spans="1:25" x14ac:dyDescent="0.25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</row>
    <row r="941" spans="1:25" x14ac:dyDescent="0.25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</row>
    <row r="942" spans="1:25" x14ac:dyDescent="0.25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</row>
    <row r="943" spans="1:25" x14ac:dyDescent="0.25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</row>
    <row r="944" spans="1:25" x14ac:dyDescent="0.25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</row>
    <row r="945" spans="1:25" x14ac:dyDescent="0.25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</row>
    <row r="946" spans="1:25" x14ac:dyDescent="0.25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</row>
    <row r="947" spans="1:25" x14ac:dyDescent="0.25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</row>
    <row r="948" spans="1:25" x14ac:dyDescent="0.25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</row>
    <row r="949" spans="1:25" x14ac:dyDescent="0.25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</row>
    <row r="950" spans="1:25" x14ac:dyDescent="0.25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</row>
    <row r="951" spans="1:25" x14ac:dyDescent="0.25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</row>
    <row r="952" spans="1:25" x14ac:dyDescent="0.25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</row>
    <row r="953" spans="1:25" x14ac:dyDescent="0.25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</row>
    <row r="954" spans="1:25" x14ac:dyDescent="0.25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</row>
    <row r="955" spans="1:25" x14ac:dyDescent="0.25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</row>
    <row r="956" spans="1:25" x14ac:dyDescent="0.25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</row>
    <row r="957" spans="1:25" x14ac:dyDescent="0.25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</row>
    <row r="958" spans="1:25" x14ac:dyDescent="0.25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</row>
    <row r="959" spans="1:25" x14ac:dyDescent="0.25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</row>
    <row r="960" spans="1:25" x14ac:dyDescent="0.25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</row>
    <row r="961" spans="1:25" x14ac:dyDescent="0.25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</row>
    <row r="962" spans="1:25" x14ac:dyDescent="0.25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</row>
    <row r="963" spans="1:25" x14ac:dyDescent="0.25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</row>
    <row r="964" spans="1:25" x14ac:dyDescent="0.25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</row>
    <row r="965" spans="1:25" x14ac:dyDescent="0.25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</row>
    <row r="966" spans="1:25" x14ac:dyDescent="0.25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</row>
    <row r="967" spans="1:25" x14ac:dyDescent="0.25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</row>
    <row r="968" spans="1:25" x14ac:dyDescent="0.25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</row>
    <row r="969" spans="1:25" x14ac:dyDescent="0.25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</row>
    <row r="970" spans="1:25" x14ac:dyDescent="0.25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</row>
    <row r="971" spans="1:25" x14ac:dyDescent="0.25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</row>
    <row r="972" spans="1:25" x14ac:dyDescent="0.25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</row>
    <row r="973" spans="1:25" x14ac:dyDescent="0.25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</row>
    <row r="974" spans="1:25" x14ac:dyDescent="0.25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</row>
    <row r="975" spans="1:25" x14ac:dyDescent="0.25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</row>
    <row r="976" spans="1:25" x14ac:dyDescent="0.25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</row>
    <row r="977" spans="1:25" x14ac:dyDescent="0.25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</row>
    <row r="978" spans="1:25" x14ac:dyDescent="0.25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</row>
    <row r="979" spans="1:25" x14ac:dyDescent="0.25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</row>
    <row r="980" spans="1:25" x14ac:dyDescent="0.25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</row>
    <row r="981" spans="1:25" x14ac:dyDescent="0.25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</row>
    <row r="982" spans="1:25" x14ac:dyDescent="0.25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</row>
    <row r="983" spans="1:25" x14ac:dyDescent="0.25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</row>
    <row r="984" spans="1:25" x14ac:dyDescent="0.25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</row>
    <row r="985" spans="1:25" x14ac:dyDescent="0.25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</row>
    <row r="986" spans="1:25" x14ac:dyDescent="0.25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</row>
    <row r="987" spans="1:25" x14ac:dyDescent="0.25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</row>
    <row r="988" spans="1:25" x14ac:dyDescent="0.25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</row>
    <row r="989" spans="1:25" x14ac:dyDescent="0.25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</row>
    <row r="990" spans="1:25" x14ac:dyDescent="0.25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</row>
    <row r="991" spans="1:25" x14ac:dyDescent="0.25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</row>
    <row r="992" spans="1:25" x14ac:dyDescent="0.25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</row>
    <row r="993" spans="1:25" x14ac:dyDescent="0.25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</row>
    <row r="994" spans="1:25" x14ac:dyDescent="0.25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</row>
    <row r="995" spans="1:25" x14ac:dyDescent="0.25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</row>
    <row r="996" spans="1:25" x14ac:dyDescent="0.25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</row>
    <row r="997" spans="1:25" x14ac:dyDescent="0.25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</row>
    <row r="998" spans="1:25" x14ac:dyDescent="0.25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</row>
    <row r="999" spans="1:25" x14ac:dyDescent="0.25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</row>
    <row r="1000" spans="1:25" x14ac:dyDescent="0.25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</row>
    <row r="1001" spans="1:25" x14ac:dyDescent="0.25">
      <c r="A1001" s="32"/>
      <c r="B1001" s="32"/>
      <c r="C1001" s="32"/>
      <c r="D1001" s="32"/>
      <c r="E1001" s="32"/>
      <c r="F1001" s="32"/>
      <c r="G1001" s="32"/>
      <c r="H1001" s="32"/>
      <c r="I1001" s="32"/>
      <c r="J1001" s="32"/>
      <c r="K1001" s="32"/>
      <c r="L1001" s="32"/>
      <c r="M1001" s="3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  <c r="X1001" s="32"/>
      <c r="Y1001" s="32"/>
    </row>
    <row r="1002" spans="1:25" x14ac:dyDescent="0.25">
      <c r="A1002" s="32"/>
      <c r="B1002" s="32"/>
      <c r="C1002" s="32"/>
      <c r="D1002" s="32"/>
      <c r="E1002" s="32"/>
      <c r="F1002" s="32"/>
      <c r="G1002" s="32"/>
      <c r="H1002" s="32"/>
      <c r="I1002" s="32"/>
      <c r="J1002" s="32"/>
      <c r="K1002" s="32"/>
      <c r="L1002" s="32"/>
      <c r="M1002" s="32"/>
      <c r="N1002" s="32"/>
      <c r="O1002" s="32"/>
      <c r="P1002" s="32"/>
      <c r="Q1002" s="32"/>
      <c r="R1002" s="32"/>
      <c r="S1002" s="32"/>
      <c r="T1002" s="32"/>
      <c r="U1002" s="32"/>
      <c r="V1002" s="32"/>
      <c r="W1002" s="32"/>
      <c r="X1002" s="32"/>
      <c r="Y1002" s="32"/>
    </row>
    <row r="1003" spans="1:25" x14ac:dyDescent="0.25">
      <c r="A1003" s="32"/>
      <c r="B1003" s="32"/>
      <c r="C1003" s="32"/>
      <c r="D1003" s="32"/>
      <c r="E1003" s="32"/>
      <c r="F1003" s="32"/>
      <c r="G1003" s="32"/>
      <c r="H1003" s="32"/>
      <c r="I1003" s="32"/>
      <c r="J1003" s="32"/>
      <c r="K1003" s="32"/>
      <c r="L1003" s="32"/>
      <c r="M1003" s="3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  <c r="X1003" s="32"/>
      <c r="Y1003" s="32"/>
    </row>
    <row r="1004" spans="1:25" x14ac:dyDescent="0.25">
      <c r="A1004" s="32"/>
      <c r="B1004" s="32"/>
      <c r="C1004" s="32"/>
      <c r="D1004" s="32"/>
      <c r="E1004" s="32"/>
      <c r="F1004" s="32"/>
      <c r="G1004" s="32"/>
      <c r="H1004" s="32"/>
      <c r="I1004" s="32"/>
      <c r="J1004" s="32"/>
      <c r="K1004" s="32"/>
      <c r="L1004" s="32"/>
      <c r="M1004" s="32"/>
      <c r="N1004" s="32"/>
      <c r="O1004" s="32"/>
      <c r="P1004" s="32"/>
      <c r="Q1004" s="32"/>
      <c r="R1004" s="32"/>
      <c r="S1004" s="32"/>
      <c r="T1004" s="32"/>
      <c r="U1004" s="32"/>
      <c r="V1004" s="32"/>
      <c r="W1004" s="32"/>
      <c r="X1004" s="32"/>
      <c r="Y1004" s="32"/>
    </row>
    <row r="1005" spans="1:25" x14ac:dyDescent="0.25">
      <c r="A1005" s="32"/>
      <c r="B1005" s="32"/>
      <c r="C1005" s="32"/>
      <c r="D1005" s="32"/>
      <c r="E1005" s="32"/>
      <c r="F1005" s="32"/>
      <c r="G1005" s="32"/>
      <c r="H1005" s="32"/>
      <c r="I1005" s="32"/>
      <c r="J1005" s="32"/>
      <c r="K1005" s="32"/>
      <c r="L1005" s="32"/>
      <c r="M1005" s="3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  <c r="X1005" s="32"/>
      <c r="Y1005" s="32"/>
    </row>
    <row r="1006" spans="1:25" x14ac:dyDescent="0.25">
      <c r="A1006" s="32"/>
      <c r="B1006" s="32"/>
      <c r="C1006" s="32"/>
      <c r="D1006" s="32"/>
      <c r="E1006" s="32"/>
      <c r="F1006" s="32"/>
      <c r="G1006" s="32"/>
      <c r="H1006" s="32"/>
      <c r="I1006" s="32"/>
      <c r="J1006" s="32"/>
      <c r="K1006" s="32"/>
      <c r="L1006" s="32"/>
      <c r="M1006" s="32"/>
      <c r="N1006" s="32"/>
      <c r="O1006" s="32"/>
      <c r="P1006" s="32"/>
      <c r="Q1006" s="32"/>
      <c r="R1006" s="32"/>
      <c r="S1006" s="32"/>
      <c r="T1006" s="32"/>
      <c r="U1006" s="32"/>
      <c r="V1006" s="32"/>
      <c r="W1006" s="32"/>
      <c r="X1006" s="32"/>
      <c r="Y1006" s="32"/>
    </row>
    <row r="1007" spans="1:25" x14ac:dyDescent="0.25">
      <c r="A1007" s="32"/>
      <c r="B1007" s="32"/>
      <c r="C1007" s="32"/>
      <c r="D1007" s="32"/>
      <c r="E1007" s="32"/>
      <c r="F1007" s="32"/>
      <c r="G1007" s="32"/>
      <c r="H1007" s="32"/>
      <c r="I1007" s="32"/>
      <c r="J1007" s="32"/>
      <c r="K1007" s="32"/>
      <c r="L1007" s="32"/>
      <c r="M1007" s="32"/>
      <c r="N1007" s="32"/>
      <c r="O1007" s="32"/>
      <c r="P1007" s="32"/>
      <c r="Q1007" s="32"/>
      <c r="R1007" s="32"/>
      <c r="S1007" s="32"/>
      <c r="T1007" s="32"/>
      <c r="U1007" s="32"/>
      <c r="V1007" s="32"/>
      <c r="W1007" s="32"/>
      <c r="X1007" s="32"/>
      <c r="Y1007" s="32"/>
    </row>
    <row r="1008" spans="1:25" x14ac:dyDescent="0.25">
      <c r="A1008" s="32"/>
      <c r="B1008" s="32"/>
      <c r="C1008" s="32"/>
      <c r="D1008" s="32"/>
      <c r="E1008" s="32"/>
      <c r="F1008" s="32"/>
      <c r="G1008" s="32"/>
      <c r="H1008" s="32"/>
      <c r="I1008" s="32"/>
      <c r="J1008" s="32"/>
      <c r="K1008" s="32"/>
      <c r="L1008" s="32"/>
      <c r="M1008" s="32"/>
      <c r="N1008" s="32"/>
      <c r="O1008" s="32"/>
      <c r="P1008" s="32"/>
      <c r="Q1008" s="32"/>
      <c r="R1008" s="32"/>
      <c r="S1008" s="32"/>
      <c r="T1008" s="32"/>
      <c r="U1008" s="32"/>
      <c r="V1008" s="32"/>
      <c r="W1008" s="32"/>
      <c r="X1008" s="32"/>
      <c r="Y1008" s="32"/>
    </row>
    <row r="1009" spans="1:25" x14ac:dyDescent="0.25">
      <c r="A1009" s="32"/>
      <c r="B1009" s="32"/>
      <c r="C1009" s="32"/>
      <c r="D1009" s="32"/>
      <c r="E1009" s="32"/>
      <c r="F1009" s="32"/>
      <c r="G1009" s="32"/>
      <c r="H1009" s="32"/>
      <c r="I1009" s="32"/>
      <c r="J1009" s="32"/>
      <c r="K1009" s="32"/>
      <c r="L1009" s="32"/>
      <c r="M1009" s="32"/>
      <c r="N1009" s="32"/>
      <c r="O1009" s="32"/>
      <c r="P1009" s="32"/>
      <c r="Q1009" s="32"/>
      <c r="R1009" s="32"/>
      <c r="S1009" s="32"/>
      <c r="T1009" s="32"/>
      <c r="U1009" s="32"/>
      <c r="V1009" s="32"/>
      <c r="W1009" s="32"/>
      <c r="X1009" s="32"/>
      <c r="Y1009" s="32"/>
    </row>
    <row r="1010" spans="1:25" x14ac:dyDescent="0.25">
      <c r="A1010" s="32"/>
      <c r="B1010" s="32"/>
      <c r="C1010" s="32"/>
      <c r="D1010" s="32"/>
      <c r="E1010" s="32"/>
      <c r="F1010" s="32"/>
      <c r="G1010" s="32"/>
      <c r="H1010" s="32"/>
      <c r="I1010" s="32"/>
      <c r="J1010" s="32"/>
      <c r="K1010" s="32"/>
      <c r="L1010" s="32"/>
      <c r="M1010" s="32"/>
      <c r="N1010" s="32"/>
      <c r="O1010" s="32"/>
      <c r="P1010" s="32"/>
      <c r="Q1010" s="32"/>
      <c r="R1010" s="32"/>
      <c r="S1010" s="32"/>
      <c r="T1010" s="32"/>
      <c r="U1010" s="32"/>
      <c r="V1010" s="32"/>
      <c r="W1010" s="32"/>
      <c r="X1010" s="32"/>
      <c r="Y1010" s="32"/>
    </row>
    <row r="1011" spans="1:25" x14ac:dyDescent="0.25">
      <c r="A1011" s="32"/>
      <c r="B1011" s="32"/>
      <c r="C1011" s="32"/>
      <c r="D1011" s="32"/>
      <c r="E1011" s="32"/>
      <c r="F1011" s="32"/>
      <c r="G1011" s="32"/>
      <c r="H1011" s="32"/>
      <c r="I1011" s="32"/>
      <c r="J1011" s="32"/>
      <c r="K1011" s="32"/>
      <c r="L1011" s="32"/>
      <c r="M1011" s="32"/>
      <c r="N1011" s="32"/>
      <c r="O1011" s="32"/>
      <c r="P1011" s="32"/>
      <c r="Q1011" s="32"/>
      <c r="R1011" s="32"/>
      <c r="S1011" s="32"/>
      <c r="T1011" s="32"/>
      <c r="U1011" s="32"/>
      <c r="V1011" s="32"/>
      <c r="W1011" s="32"/>
      <c r="X1011" s="32"/>
      <c r="Y1011" s="32"/>
    </row>
    <row r="1012" spans="1:25" x14ac:dyDescent="0.25">
      <c r="A1012" s="32"/>
      <c r="B1012" s="32"/>
      <c r="C1012" s="32"/>
      <c r="D1012" s="32"/>
      <c r="E1012" s="32"/>
      <c r="F1012" s="32"/>
      <c r="G1012" s="32"/>
      <c r="H1012" s="32"/>
      <c r="I1012" s="32"/>
      <c r="J1012" s="32"/>
      <c r="K1012" s="32"/>
      <c r="L1012" s="32"/>
      <c r="M1012" s="32"/>
      <c r="N1012" s="32"/>
      <c r="O1012" s="32"/>
      <c r="P1012" s="32"/>
      <c r="Q1012" s="32"/>
      <c r="R1012" s="32"/>
      <c r="S1012" s="32"/>
      <c r="T1012" s="32"/>
      <c r="U1012" s="32"/>
      <c r="V1012" s="32"/>
      <c r="W1012" s="32"/>
      <c r="X1012" s="32"/>
      <c r="Y1012" s="32"/>
    </row>
    <row r="1013" spans="1:25" x14ac:dyDescent="0.25">
      <c r="A1013" s="32"/>
      <c r="B1013" s="32"/>
      <c r="C1013" s="32"/>
      <c r="D1013" s="32"/>
      <c r="E1013" s="32"/>
      <c r="F1013" s="32"/>
      <c r="G1013" s="32"/>
      <c r="H1013" s="32"/>
      <c r="I1013" s="32"/>
      <c r="J1013" s="32"/>
      <c r="K1013" s="32"/>
      <c r="L1013" s="32"/>
      <c r="M1013" s="32"/>
      <c r="N1013" s="32"/>
      <c r="O1013" s="32"/>
      <c r="P1013" s="32"/>
      <c r="Q1013" s="32"/>
      <c r="R1013" s="32"/>
      <c r="S1013" s="32"/>
      <c r="T1013" s="32"/>
      <c r="U1013" s="32"/>
      <c r="V1013" s="32"/>
      <c r="W1013" s="32"/>
      <c r="X1013" s="32"/>
      <c r="Y1013" s="32"/>
    </row>
    <row r="1014" spans="1:25" x14ac:dyDescent="0.25">
      <c r="A1014" s="32"/>
      <c r="B1014" s="32"/>
      <c r="C1014" s="32"/>
      <c r="D1014" s="32"/>
      <c r="E1014" s="32"/>
      <c r="F1014" s="32"/>
      <c r="G1014" s="32"/>
      <c r="H1014" s="32"/>
      <c r="I1014" s="32"/>
      <c r="J1014" s="32"/>
      <c r="K1014" s="32"/>
      <c r="L1014" s="32"/>
      <c r="M1014" s="32"/>
      <c r="N1014" s="32"/>
      <c r="O1014" s="32"/>
      <c r="P1014" s="32"/>
      <c r="Q1014" s="32"/>
      <c r="R1014" s="32"/>
      <c r="S1014" s="32"/>
      <c r="T1014" s="32"/>
      <c r="U1014" s="32"/>
      <c r="V1014" s="32"/>
      <c r="W1014" s="32"/>
      <c r="X1014" s="32"/>
      <c r="Y1014" s="32"/>
    </row>
    <row r="1015" spans="1:25" x14ac:dyDescent="0.25">
      <c r="A1015" s="32"/>
      <c r="B1015" s="32"/>
      <c r="C1015" s="32"/>
      <c r="D1015" s="32"/>
      <c r="E1015" s="32"/>
      <c r="F1015" s="32"/>
      <c r="G1015" s="32"/>
      <c r="H1015" s="32"/>
      <c r="I1015" s="32"/>
      <c r="J1015" s="32"/>
      <c r="K1015" s="32"/>
      <c r="L1015" s="32"/>
      <c r="M1015" s="32"/>
      <c r="N1015" s="32"/>
      <c r="O1015" s="32"/>
      <c r="P1015" s="32"/>
      <c r="Q1015" s="32"/>
      <c r="R1015" s="32"/>
      <c r="S1015" s="32"/>
      <c r="T1015" s="32"/>
      <c r="U1015" s="32"/>
      <c r="V1015" s="32"/>
      <c r="W1015" s="32"/>
      <c r="X1015" s="32"/>
      <c r="Y1015" s="32"/>
    </row>
    <row r="1016" spans="1:25" x14ac:dyDescent="0.25">
      <c r="A1016" s="32"/>
      <c r="B1016" s="32"/>
      <c r="C1016" s="32"/>
      <c r="D1016" s="32"/>
      <c r="E1016" s="32"/>
      <c r="F1016" s="32"/>
      <c r="G1016" s="32"/>
      <c r="H1016" s="32"/>
      <c r="I1016" s="32"/>
      <c r="J1016" s="32"/>
      <c r="K1016" s="32"/>
      <c r="L1016" s="32"/>
      <c r="M1016" s="32"/>
      <c r="N1016" s="32"/>
      <c r="O1016" s="32"/>
      <c r="P1016" s="32"/>
      <c r="Q1016" s="32"/>
      <c r="R1016" s="32"/>
      <c r="S1016" s="32"/>
      <c r="T1016" s="32"/>
      <c r="U1016" s="32"/>
      <c r="V1016" s="32"/>
      <c r="W1016" s="32"/>
      <c r="X1016" s="32"/>
      <c r="Y1016" s="32"/>
    </row>
    <row r="1017" spans="1:25" x14ac:dyDescent="0.25">
      <c r="A1017" s="32"/>
      <c r="B1017" s="32"/>
      <c r="C1017" s="32"/>
      <c r="D1017" s="32"/>
      <c r="E1017" s="32"/>
      <c r="F1017" s="32"/>
      <c r="G1017" s="32"/>
      <c r="H1017" s="32"/>
      <c r="I1017" s="32"/>
      <c r="J1017" s="32"/>
      <c r="K1017" s="32"/>
      <c r="L1017" s="32"/>
      <c r="M1017" s="32"/>
      <c r="N1017" s="32"/>
      <c r="O1017" s="32"/>
      <c r="P1017" s="32"/>
      <c r="Q1017" s="32"/>
      <c r="R1017" s="32"/>
      <c r="S1017" s="32"/>
      <c r="T1017" s="32"/>
      <c r="U1017" s="32"/>
      <c r="V1017" s="32"/>
      <c r="W1017" s="32"/>
      <c r="X1017" s="32"/>
      <c r="Y1017" s="32"/>
    </row>
    <row r="1018" spans="1:25" x14ac:dyDescent="0.25">
      <c r="A1018" s="32"/>
      <c r="B1018" s="32"/>
      <c r="C1018" s="32"/>
      <c r="D1018" s="32"/>
      <c r="E1018" s="32"/>
      <c r="F1018" s="32"/>
      <c r="G1018" s="32"/>
      <c r="H1018" s="32"/>
      <c r="I1018" s="32"/>
      <c r="J1018" s="32"/>
      <c r="K1018" s="32"/>
      <c r="L1018" s="32"/>
      <c r="M1018" s="32"/>
      <c r="N1018" s="32"/>
      <c r="O1018" s="32"/>
      <c r="P1018" s="32"/>
      <c r="Q1018" s="32"/>
      <c r="R1018" s="32"/>
      <c r="S1018" s="32"/>
      <c r="T1018" s="32"/>
      <c r="U1018" s="32"/>
      <c r="V1018" s="32"/>
      <c r="W1018" s="32"/>
      <c r="X1018" s="32"/>
      <c r="Y1018" s="32"/>
    </row>
    <row r="1019" spans="1:25" x14ac:dyDescent="0.25">
      <c r="A1019" s="32"/>
      <c r="B1019" s="32"/>
      <c r="C1019" s="32"/>
      <c r="D1019" s="32"/>
      <c r="E1019" s="32"/>
      <c r="F1019" s="32"/>
      <c r="G1019" s="32"/>
      <c r="H1019" s="32"/>
      <c r="I1019" s="32"/>
      <c r="J1019" s="32"/>
      <c r="K1019" s="32"/>
      <c r="L1019" s="32"/>
      <c r="M1019" s="32"/>
      <c r="N1019" s="32"/>
      <c r="O1019" s="32"/>
      <c r="P1019" s="32"/>
      <c r="Q1019" s="32"/>
      <c r="R1019" s="32"/>
      <c r="S1019" s="32"/>
      <c r="T1019" s="32"/>
      <c r="U1019" s="32"/>
      <c r="V1019" s="32"/>
      <c r="W1019" s="32"/>
      <c r="X1019" s="32"/>
      <c r="Y1019" s="32"/>
    </row>
    <row r="1020" spans="1:25" x14ac:dyDescent="0.25">
      <c r="A1020" s="32"/>
      <c r="B1020" s="32"/>
      <c r="C1020" s="32"/>
      <c r="D1020" s="32"/>
      <c r="E1020" s="32"/>
      <c r="F1020" s="32"/>
      <c r="G1020" s="32"/>
      <c r="H1020" s="32"/>
      <c r="I1020" s="32"/>
      <c r="J1020" s="32"/>
      <c r="K1020" s="32"/>
      <c r="L1020" s="32"/>
      <c r="M1020" s="32"/>
      <c r="N1020" s="32"/>
      <c r="O1020" s="32"/>
      <c r="P1020" s="32"/>
      <c r="Q1020" s="32"/>
      <c r="R1020" s="32"/>
      <c r="S1020" s="32"/>
      <c r="T1020" s="32"/>
      <c r="U1020" s="32"/>
      <c r="V1020" s="32"/>
      <c r="W1020" s="32"/>
      <c r="X1020" s="32"/>
      <c r="Y1020" s="32"/>
    </row>
    <row r="1021" spans="1:25" x14ac:dyDescent="0.25">
      <c r="A1021" s="32"/>
      <c r="B1021" s="32"/>
      <c r="C1021" s="32"/>
      <c r="D1021" s="32"/>
      <c r="E1021" s="32"/>
      <c r="F1021" s="32"/>
      <c r="G1021" s="32"/>
      <c r="H1021" s="32"/>
      <c r="I1021" s="32"/>
      <c r="J1021" s="32"/>
      <c r="K1021" s="32"/>
      <c r="L1021" s="32"/>
      <c r="M1021" s="32"/>
      <c r="N1021" s="32"/>
      <c r="O1021" s="32"/>
      <c r="P1021" s="32"/>
      <c r="Q1021" s="32"/>
      <c r="R1021" s="32"/>
      <c r="S1021" s="32"/>
      <c r="T1021" s="32"/>
      <c r="U1021" s="32"/>
      <c r="V1021" s="32"/>
      <c r="W1021" s="32"/>
      <c r="X1021" s="32"/>
      <c r="Y1021" s="32"/>
    </row>
    <row r="1022" spans="1:25" x14ac:dyDescent="0.25">
      <c r="A1022" s="32"/>
      <c r="B1022" s="32"/>
      <c r="C1022" s="32"/>
      <c r="D1022" s="32"/>
      <c r="E1022" s="32"/>
      <c r="F1022" s="32"/>
      <c r="G1022" s="32"/>
      <c r="H1022" s="32"/>
      <c r="I1022" s="32"/>
      <c r="J1022" s="32"/>
      <c r="K1022" s="32"/>
      <c r="L1022" s="32"/>
      <c r="M1022" s="32"/>
      <c r="N1022" s="32"/>
      <c r="O1022" s="32"/>
      <c r="P1022" s="32"/>
      <c r="Q1022" s="32"/>
      <c r="R1022" s="32"/>
      <c r="S1022" s="32"/>
      <c r="T1022" s="32"/>
      <c r="U1022" s="32"/>
      <c r="V1022" s="32"/>
      <c r="W1022" s="32"/>
      <c r="X1022" s="32"/>
      <c r="Y1022" s="32"/>
    </row>
    <row r="1023" spans="1:25" x14ac:dyDescent="0.25">
      <c r="A1023" s="32"/>
      <c r="B1023" s="32"/>
      <c r="C1023" s="32"/>
      <c r="D1023" s="32"/>
      <c r="E1023" s="32"/>
      <c r="F1023" s="32"/>
      <c r="G1023" s="32"/>
      <c r="H1023" s="32"/>
      <c r="I1023" s="32"/>
      <c r="J1023" s="32"/>
      <c r="K1023" s="32"/>
      <c r="L1023" s="32"/>
      <c r="M1023" s="32"/>
      <c r="N1023" s="32"/>
      <c r="O1023" s="32"/>
      <c r="P1023" s="32"/>
      <c r="Q1023" s="32"/>
      <c r="R1023" s="32"/>
      <c r="S1023" s="32"/>
      <c r="T1023" s="32"/>
      <c r="U1023" s="32"/>
      <c r="V1023" s="32"/>
      <c r="W1023" s="32"/>
      <c r="X1023" s="32"/>
      <c r="Y1023" s="32"/>
    </row>
    <row r="1024" spans="1:25" x14ac:dyDescent="0.25">
      <c r="A1024" s="32"/>
      <c r="B1024" s="32"/>
      <c r="C1024" s="32"/>
      <c r="D1024" s="32"/>
      <c r="E1024" s="32"/>
      <c r="F1024" s="32"/>
      <c r="G1024" s="32"/>
      <c r="H1024" s="32"/>
      <c r="I1024" s="32"/>
      <c r="J1024" s="32"/>
      <c r="K1024" s="32"/>
      <c r="L1024" s="32"/>
      <c r="M1024" s="32"/>
      <c r="N1024" s="32"/>
      <c r="O1024" s="32"/>
      <c r="P1024" s="32"/>
      <c r="Q1024" s="32"/>
      <c r="R1024" s="32"/>
      <c r="S1024" s="32"/>
      <c r="T1024" s="32"/>
      <c r="U1024" s="32"/>
      <c r="V1024" s="32"/>
      <c r="W1024" s="32"/>
      <c r="X1024" s="32"/>
      <c r="Y1024" s="32"/>
    </row>
    <row r="1025" spans="1:25" x14ac:dyDescent="0.25">
      <c r="A1025" s="32"/>
      <c r="B1025" s="32"/>
      <c r="C1025" s="32"/>
      <c r="D1025" s="32"/>
      <c r="E1025" s="32"/>
      <c r="F1025" s="32"/>
      <c r="G1025" s="32"/>
      <c r="H1025" s="32"/>
      <c r="I1025" s="32"/>
      <c r="J1025" s="32"/>
      <c r="K1025" s="32"/>
      <c r="L1025" s="32"/>
      <c r="M1025" s="32"/>
      <c r="N1025" s="32"/>
      <c r="O1025" s="32"/>
      <c r="P1025" s="32"/>
      <c r="Q1025" s="32"/>
      <c r="R1025" s="32"/>
      <c r="S1025" s="32"/>
      <c r="T1025" s="32"/>
      <c r="U1025" s="32"/>
      <c r="V1025" s="32"/>
      <c r="W1025" s="32"/>
      <c r="X1025" s="32"/>
      <c r="Y1025" s="32"/>
    </row>
    <row r="1026" spans="1:25" x14ac:dyDescent="0.25">
      <c r="A1026" s="32"/>
      <c r="B1026" s="32"/>
      <c r="C1026" s="32"/>
      <c r="D1026" s="32"/>
      <c r="E1026" s="32"/>
      <c r="F1026" s="32"/>
      <c r="G1026" s="32"/>
      <c r="H1026" s="32"/>
      <c r="I1026" s="32"/>
      <c r="J1026" s="32"/>
      <c r="K1026" s="32"/>
      <c r="L1026" s="32"/>
      <c r="M1026" s="32"/>
      <c r="N1026" s="32"/>
      <c r="O1026" s="32"/>
      <c r="P1026" s="32"/>
      <c r="Q1026" s="32"/>
      <c r="R1026" s="32"/>
      <c r="S1026" s="32"/>
      <c r="T1026" s="32"/>
      <c r="U1026" s="32"/>
      <c r="V1026" s="32"/>
      <c r="W1026" s="32"/>
      <c r="X1026" s="32"/>
      <c r="Y1026" s="32"/>
    </row>
    <row r="1027" spans="1:25" x14ac:dyDescent="0.25">
      <c r="A1027" s="32"/>
      <c r="B1027" s="32"/>
      <c r="C1027" s="32"/>
      <c r="D1027" s="32"/>
      <c r="E1027" s="32"/>
      <c r="F1027" s="32"/>
      <c r="G1027" s="32"/>
      <c r="H1027" s="32"/>
      <c r="I1027" s="32"/>
      <c r="J1027" s="32"/>
      <c r="K1027" s="32"/>
      <c r="L1027" s="32"/>
      <c r="M1027" s="32"/>
      <c r="N1027" s="32"/>
      <c r="O1027" s="32"/>
      <c r="P1027" s="32"/>
      <c r="Q1027" s="32"/>
      <c r="R1027" s="32"/>
      <c r="S1027" s="32"/>
      <c r="T1027" s="32"/>
      <c r="U1027" s="32"/>
      <c r="V1027" s="32"/>
      <c r="W1027" s="32"/>
      <c r="X1027" s="32"/>
      <c r="Y1027" s="32"/>
    </row>
    <row r="1028" spans="1:25" x14ac:dyDescent="0.25">
      <c r="A1028" s="32"/>
      <c r="B1028" s="32"/>
      <c r="C1028" s="32"/>
      <c r="D1028" s="32"/>
      <c r="E1028" s="32"/>
      <c r="F1028" s="32"/>
      <c r="G1028" s="32"/>
      <c r="H1028" s="32"/>
      <c r="I1028" s="32"/>
      <c r="J1028" s="32"/>
      <c r="K1028" s="32"/>
      <c r="L1028" s="32"/>
      <c r="M1028" s="32"/>
      <c r="N1028" s="32"/>
      <c r="O1028" s="32"/>
      <c r="P1028" s="32"/>
      <c r="Q1028" s="32"/>
      <c r="R1028" s="32"/>
      <c r="S1028" s="32"/>
      <c r="T1028" s="32"/>
      <c r="U1028" s="32"/>
      <c r="V1028" s="32"/>
      <c r="W1028" s="32"/>
      <c r="X1028" s="32"/>
      <c r="Y1028" s="32"/>
    </row>
    <row r="1029" spans="1:25" x14ac:dyDescent="0.25">
      <c r="A1029" s="32"/>
      <c r="B1029" s="32"/>
      <c r="C1029" s="32"/>
      <c r="D1029" s="32"/>
      <c r="E1029" s="32"/>
      <c r="F1029" s="32"/>
      <c r="G1029" s="32"/>
      <c r="H1029" s="32"/>
      <c r="I1029" s="32"/>
      <c r="J1029" s="32"/>
      <c r="K1029" s="32"/>
      <c r="L1029" s="32"/>
      <c r="M1029" s="32"/>
      <c r="N1029" s="32"/>
      <c r="O1029" s="32"/>
      <c r="P1029" s="32"/>
      <c r="Q1029" s="32"/>
      <c r="R1029" s="32"/>
      <c r="S1029" s="32"/>
      <c r="T1029" s="32"/>
      <c r="U1029" s="32"/>
      <c r="V1029" s="32"/>
      <c r="W1029" s="32"/>
      <c r="X1029" s="32"/>
      <c r="Y1029" s="32"/>
    </row>
    <row r="1030" spans="1:25" x14ac:dyDescent="0.25">
      <c r="A1030" s="32"/>
      <c r="B1030" s="32"/>
      <c r="C1030" s="32"/>
      <c r="D1030" s="32"/>
      <c r="E1030" s="32"/>
      <c r="F1030" s="32"/>
      <c r="G1030" s="32"/>
      <c r="H1030" s="32"/>
      <c r="I1030" s="32"/>
      <c r="J1030" s="32"/>
      <c r="K1030" s="32"/>
      <c r="L1030" s="32"/>
      <c r="M1030" s="32"/>
      <c r="N1030" s="32"/>
      <c r="O1030" s="32"/>
      <c r="P1030" s="32"/>
      <c r="Q1030" s="32"/>
      <c r="R1030" s="32"/>
      <c r="S1030" s="32"/>
      <c r="T1030" s="32"/>
      <c r="U1030" s="32"/>
      <c r="V1030" s="32"/>
      <c r="W1030" s="32"/>
      <c r="X1030" s="32"/>
      <c r="Y1030" s="32"/>
    </row>
    <row r="1031" spans="1:25" x14ac:dyDescent="0.25">
      <c r="A1031" s="32"/>
      <c r="B1031" s="32"/>
      <c r="C1031" s="32"/>
      <c r="D1031" s="32"/>
      <c r="E1031" s="32"/>
      <c r="F1031" s="32"/>
      <c r="G1031" s="32"/>
      <c r="H1031" s="32"/>
      <c r="I1031" s="32"/>
      <c r="J1031" s="32"/>
      <c r="K1031" s="32"/>
      <c r="L1031" s="32"/>
      <c r="M1031" s="32"/>
      <c r="N1031" s="32"/>
      <c r="O1031" s="32"/>
      <c r="P1031" s="32"/>
      <c r="Q1031" s="32"/>
      <c r="R1031" s="32"/>
      <c r="S1031" s="32"/>
      <c r="T1031" s="32"/>
      <c r="U1031" s="32"/>
      <c r="V1031" s="32"/>
      <c r="W1031" s="32"/>
      <c r="X1031" s="32"/>
      <c r="Y1031" s="32"/>
    </row>
    <row r="1032" spans="1:25" x14ac:dyDescent="0.25">
      <c r="A1032" s="32"/>
      <c r="B1032" s="32"/>
      <c r="C1032" s="32"/>
      <c r="D1032" s="32"/>
      <c r="E1032" s="32"/>
      <c r="F1032" s="32"/>
      <c r="G1032" s="32"/>
      <c r="H1032" s="32"/>
      <c r="I1032" s="32"/>
      <c r="J1032" s="32"/>
      <c r="K1032" s="32"/>
      <c r="L1032" s="32"/>
      <c r="M1032" s="32"/>
      <c r="N1032" s="32"/>
      <c r="O1032" s="32"/>
      <c r="P1032" s="32"/>
      <c r="Q1032" s="32"/>
      <c r="R1032" s="32"/>
      <c r="S1032" s="32"/>
      <c r="T1032" s="32"/>
      <c r="U1032" s="32"/>
      <c r="V1032" s="32"/>
      <c r="W1032" s="32"/>
      <c r="X1032" s="32"/>
      <c r="Y1032" s="32"/>
    </row>
    <row r="1033" spans="1:25" x14ac:dyDescent="0.25">
      <c r="A1033" s="32"/>
      <c r="B1033" s="32"/>
      <c r="C1033" s="32"/>
      <c r="D1033" s="32"/>
      <c r="E1033" s="32"/>
      <c r="F1033" s="32"/>
      <c r="G1033" s="32"/>
      <c r="H1033" s="32"/>
      <c r="I1033" s="32"/>
      <c r="J1033" s="32"/>
      <c r="K1033" s="32"/>
      <c r="L1033" s="32"/>
      <c r="M1033" s="32"/>
      <c r="N1033" s="32"/>
      <c r="O1033" s="32"/>
      <c r="P1033" s="32"/>
      <c r="Q1033" s="32"/>
      <c r="R1033" s="32"/>
      <c r="S1033" s="32"/>
      <c r="T1033" s="32"/>
      <c r="U1033" s="32"/>
      <c r="V1033" s="32"/>
      <c r="W1033" s="32"/>
      <c r="X1033" s="32"/>
      <c r="Y1033" s="32"/>
    </row>
    <row r="1034" spans="1:25" x14ac:dyDescent="0.25">
      <c r="A1034" s="32"/>
      <c r="B1034" s="32"/>
      <c r="C1034" s="32"/>
      <c r="D1034" s="32"/>
      <c r="E1034" s="32"/>
      <c r="F1034" s="32"/>
      <c r="G1034" s="32"/>
      <c r="H1034" s="32"/>
      <c r="I1034" s="32"/>
      <c r="J1034" s="32"/>
      <c r="K1034" s="32"/>
      <c r="L1034" s="32"/>
      <c r="M1034" s="32"/>
      <c r="N1034" s="32"/>
      <c r="O1034" s="32"/>
      <c r="P1034" s="32"/>
      <c r="Q1034" s="32"/>
      <c r="R1034" s="32"/>
      <c r="S1034" s="32"/>
      <c r="T1034" s="32"/>
      <c r="U1034" s="32"/>
      <c r="V1034" s="32"/>
      <c r="W1034" s="32"/>
      <c r="X1034" s="32"/>
      <c r="Y1034" s="32"/>
    </row>
    <row r="1035" spans="1:25" x14ac:dyDescent="0.25">
      <c r="A1035" s="32"/>
      <c r="B1035" s="32"/>
      <c r="C1035" s="32"/>
      <c r="D1035" s="32"/>
      <c r="E1035" s="32"/>
      <c r="F1035" s="32"/>
      <c r="G1035" s="32"/>
      <c r="H1035" s="32"/>
      <c r="I1035" s="32"/>
      <c r="J1035" s="32"/>
      <c r="K1035" s="32"/>
      <c r="L1035" s="32"/>
      <c r="M1035" s="32"/>
      <c r="N1035" s="32"/>
      <c r="O1035" s="32"/>
      <c r="P1035" s="32"/>
      <c r="Q1035" s="32"/>
      <c r="R1035" s="32"/>
      <c r="S1035" s="32"/>
      <c r="T1035" s="32"/>
      <c r="U1035" s="32"/>
      <c r="V1035" s="32"/>
      <c r="W1035" s="32"/>
      <c r="X1035" s="32"/>
      <c r="Y1035" s="32"/>
    </row>
    <row r="1036" spans="1:25" x14ac:dyDescent="0.25">
      <c r="A1036" s="32"/>
      <c r="B1036" s="32"/>
      <c r="C1036" s="32"/>
      <c r="D1036" s="32"/>
      <c r="E1036" s="32"/>
      <c r="F1036" s="32"/>
      <c r="G1036" s="32"/>
      <c r="H1036" s="32"/>
      <c r="I1036" s="32"/>
      <c r="J1036" s="32"/>
      <c r="K1036" s="32"/>
      <c r="L1036" s="32"/>
      <c r="M1036" s="32"/>
      <c r="N1036" s="32"/>
      <c r="O1036" s="32"/>
      <c r="P1036" s="32"/>
      <c r="Q1036" s="32"/>
      <c r="R1036" s="32"/>
      <c r="S1036" s="32"/>
      <c r="T1036" s="32"/>
      <c r="U1036" s="32"/>
      <c r="V1036" s="32"/>
      <c r="W1036" s="32"/>
      <c r="X1036" s="32"/>
      <c r="Y1036" s="32"/>
    </row>
    <row r="1037" spans="1:25" x14ac:dyDescent="0.25">
      <c r="A1037" s="32"/>
      <c r="B1037" s="32"/>
      <c r="C1037" s="32"/>
      <c r="D1037" s="32"/>
      <c r="E1037" s="32"/>
      <c r="F1037" s="32"/>
      <c r="G1037" s="32"/>
      <c r="H1037" s="32"/>
      <c r="I1037" s="32"/>
      <c r="J1037" s="32"/>
      <c r="K1037" s="32"/>
      <c r="L1037" s="32"/>
      <c r="M1037" s="32"/>
      <c r="N1037" s="32"/>
      <c r="O1037" s="32"/>
      <c r="P1037" s="32"/>
      <c r="Q1037" s="32"/>
      <c r="R1037" s="32"/>
      <c r="S1037" s="32"/>
      <c r="T1037" s="32"/>
      <c r="U1037" s="32"/>
      <c r="V1037" s="32"/>
      <c r="W1037" s="32"/>
      <c r="X1037" s="32"/>
      <c r="Y1037" s="32"/>
    </row>
    <row r="1038" spans="1:25" x14ac:dyDescent="0.25">
      <c r="A1038" s="32"/>
      <c r="B1038" s="32"/>
      <c r="C1038" s="32"/>
      <c r="D1038" s="32"/>
      <c r="E1038" s="32"/>
      <c r="F1038" s="32"/>
      <c r="G1038" s="32"/>
      <c r="H1038" s="32"/>
      <c r="I1038" s="32"/>
      <c r="J1038" s="32"/>
      <c r="K1038" s="32"/>
      <c r="L1038" s="32"/>
      <c r="M1038" s="32"/>
      <c r="N1038" s="32"/>
      <c r="O1038" s="32"/>
      <c r="P1038" s="32"/>
      <c r="Q1038" s="32"/>
      <c r="R1038" s="32"/>
      <c r="S1038" s="32"/>
      <c r="T1038" s="32"/>
      <c r="U1038" s="32"/>
      <c r="V1038" s="32"/>
      <c r="W1038" s="32"/>
      <c r="X1038" s="32"/>
      <c r="Y1038" s="32"/>
    </row>
    <row r="1039" spans="1:25" x14ac:dyDescent="0.25">
      <c r="A1039" s="32"/>
      <c r="B1039" s="32"/>
      <c r="C1039" s="32"/>
      <c r="D1039" s="32"/>
      <c r="E1039" s="32"/>
      <c r="F1039" s="32"/>
      <c r="G1039" s="32"/>
      <c r="H1039" s="32"/>
      <c r="I1039" s="32"/>
      <c r="J1039" s="32"/>
      <c r="K1039" s="32"/>
      <c r="L1039" s="32"/>
      <c r="M1039" s="32"/>
      <c r="N1039" s="32"/>
      <c r="O1039" s="32"/>
      <c r="P1039" s="32"/>
      <c r="Q1039" s="32"/>
      <c r="R1039" s="32"/>
      <c r="S1039" s="32"/>
      <c r="T1039" s="32"/>
      <c r="U1039" s="32"/>
      <c r="V1039" s="32"/>
      <c r="W1039" s="32"/>
      <c r="X1039" s="32"/>
      <c r="Y1039" s="32"/>
    </row>
    <row r="1040" spans="1:25" x14ac:dyDescent="0.25">
      <c r="A1040" s="32"/>
      <c r="B1040" s="32"/>
      <c r="C1040" s="32"/>
      <c r="D1040" s="32"/>
      <c r="E1040" s="32"/>
      <c r="F1040" s="32"/>
      <c r="G1040" s="32"/>
      <c r="H1040" s="32"/>
      <c r="I1040" s="32"/>
      <c r="J1040" s="32"/>
      <c r="K1040" s="32"/>
      <c r="L1040" s="32"/>
      <c r="M1040" s="32"/>
      <c r="N1040" s="32"/>
      <c r="O1040" s="32"/>
      <c r="P1040" s="32"/>
      <c r="Q1040" s="32"/>
      <c r="R1040" s="32"/>
      <c r="S1040" s="32"/>
      <c r="T1040" s="32"/>
      <c r="U1040" s="32"/>
      <c r="V1040" s="32"/>
      <c r="W1040" s="32"/>
      <c r="X1040" s="32"/>
      <c r="Y1040" s="32"/>
    </row>
    <row r="1041" spans="1:25" x14ac:dyDescent="0.25">
      <c r="A1041" s="32"/>
      <c r="B1041" s="32"/>
      <c r="C1041" s="32"/>
      <c r="D1041" s="32"/>
      <c r="E1041" s="32"/>
      <c r="F1041" s="32"/>
      <c r="G1041" s="32"/>
      <c r="H1041" s="32"/>
      <c r="I1041" s="32"/>
      <c r="J1041" s="32"/>
      <c r="K1041" s="32"/>
      <c r="L1041" s="32"/>
      <c r="M1041" s="32"/>
      <c r="N1041" s="32"/>
      <c r="O1041" s="32"/>
      <c r="P1041" s="32"/>
      <c r="Q1041" s="32"/>
      <c r="R1041" s="32"/>
      <c r="S1041" s="32"/>
      <c r="T1041" s="32"/>
      <c r="U1041" s="32"/>
      <c r="V1041" s="32"/>
      <c r="W1041" s="32"/>
      <c r="X1041" s="32"/>
      <c r="Y1041" s="32"/>
    </row>
    <row r="1042" spans="1:25" x14ac:dyDescent="0.25">
      <c r="A1042" s="32"/>
      <c r="B1042" s="32"/>
      <c r="C1042" s="32"/>
      <c r="D1042" s="32"/>
      <c r="E1042" s="32"/>
      <c r="F1042" s="32"/>
      <c r="G1042" s="32"/>
      <c r="H1042" s="32"/>
      <c r="I1042" s="32"/>
      <c r="J1042" s="32"/>
      <c r="K1042" s="32"/>
      <c r="L1042" s="32"/>
      <c r="M1042" s="32"/>
      <c r="N1042" s="32"/>
      <c r="O1042" s="32"/>
      <c r="P1042" s="32"/>
      <c r="Q1042" s="32"/>
      <c r="R1042" s="32"/>
      <c r="S1042" s="32"/>
      <c r="T1042" s="32"/>
      <c r="U1042" s="32"/>
      <c r="V1042" s="32"/>
      <c r="W1042" s="32"/>
      <c r="X1042" s="32"/>
      <c r="Y1042" s="32"/>
    </row>
    <row r="1043" spans="1:25" x14ac:dyDescent="0.25">
      <c r="A1043" s="32"/>
      <c r="B1043" s="32"/>
      <c r="C1043" s="32"/>
      <c r="D1043" s="32"/>
      <c r="E1043" s="32"/>
      <c r="F1043" s="32"/>
      <c r="G1043" s="32"/>
      <c r="H1043" s="32"/>
      <c r="I1043" s="32"/>
      <c r="J1043" s="32"/>
      <c r="K1043" s="32"/>
      <c r="L1043" s="32"/>
      <c r="M1043" s="32"/>
      <c r="N1043" s="32"/>
      <c r="O1043" s="32"/>
      <c r="P1043" s="32"/>
      <c r="Q1043" s="32"/>
      <c r="R1043" s="32"/>
      <c r="S1043" s="32"/>
      <c r="T1043" s="32"/>
      <c r="U1043" s="32"/>
      <c r="V1043" s="32"/>
      <c r="W1043" s="32"/>
      <c r="X1043" s="32"/>
      <c r="Y1043" s="32"/>
    </row>
    <row r="1044" spans="1:25" x14ac:dyDescent="0.25">
      <c r="A1044" s="32"/>
      <c r="B1044" s="32"/>
      <c r="C1044" s="32"/>
      <c r="D1044" s="32"/>
      <c r="E1044" s="32"/>
      <c r="F1044" s="32"/>
      <c r="G1044" s="32"/>
      <c r="H1044" s="32"/>
      <c r="I1044" s="32"/>
      <c r="J1044" s="32"/>
      <c r="K1044" s="32"/>
      <c r="L1044" s="32"/>
      <c r="M1044" s="32"/>
      <c r="N1044" s="32"/>
      <c r="O1044" s="32"/>
      <c r="P1044" s="32"/>
      <c r="Q1044" s="32"/>
      <c r="R1044" s="32"/>
      <c r="S1044" s="32"/>
      <c r="T1044" s="32"/>
      <c r="U1044" s="32"/>
      <c r="V1044" s="32"/>
      <c r="W1044" s="32"/>
      <c r="X1044" s="32"/>
      <c r="Y1044" s="32"/>
    </row>
    <row r="1045" spans="1:25" x14ac:dyDescent="0.25">
      <c r="A1045" s="32"/>
      <c r="B1045" s="32"/>
      <c r="C1045" s="32"/>
      <c r="D1045" s="32"/>
      <c r="E1045" s="32"/>
      <c r="F1045" s="32"/>
      <c r="G1045" s="32"/>
      <c r="H1045" s="32"/>
      <c r="I1045" s="32"/>
      <c r="J1045" s="32"/>
      <c r="K1045" s="32"/>
      <c r="L1045" s="32"/>
      <c r="M1045" s="32"/>
      <c r="N1045" s="32"/>
      <c r="O1045" s="32"/>
      <c r="P1045" s="32"/>
      <c r="Q1045" s="32"/>
      <c r="R1045" s="32"/>
      <c r="S1045" s="32"/>
      <c r="T1045" s="32"/>
      <c r="U1045" s="32"/>
      <c r="V1045" s="32"/>
      <c r="W1045" s="32"/>
      <c r="X1045" s="32"/>
      <c r="Y1045" s="32"/>
    </row>
    <row r="1046" spans="1:25" x14ac:dyDescent="0.25">
      <c r="A1046" s="32"/>
      <c r="B1046" s="32"/>
      <c r="C1046" s="32"/>
      <c r="D1046" s="32"/>
      <c r="E1046" s="32"/>
      <c r="F1046" s="32"/>
      <c r="G1046" s="32"/>
      <c r="H1046" s="32"/>
      <c r="I1046" s="32"/>
      <c r="J1046" s="32"/>
      <c r="K1046" s="32"/>
      <c r="L1046" s="32"/>
      <c r="M1046" s="32"/>
      <c r="N1046" s="32"/>
      <c r="O1046" s="32"/>
      <c r="P1046" s="32"/>
      <c r="Q1046" s="32"/>
      <c r="R1046" s="32"/>
      <c r="S1046" s="32"/>
      <c r="T1046" s="32"/>
      <c r="U1046" s="32"/>
      <c r="V1046" s="32"/>
      <c r="W1046" s="32"/>
      <c r="X1046" s="32"/>
      <c r="Y1046" s="32"/>
    </row>
    <row r="1047" spans="1:25" x14ac:dyDescent="0.25">
      <c r="A1047" s="32"/>
      <c r="B1047" s="32"/>
      <c r="C1047" s="32"/>
      <c r="D1047" s="32"/>
      <c r="E1047" s="32"/>
      <c r="F1047" s="32"/>
      <c r="G1047" s="32"/>
      <c r="H1047" s="32"/>
      <c r="I1047" s="32"/>
      <c r="J1047" s="32"/>
      <c r="K1047" s="32"/>
      <c r="L1047" s="32"/>
      <c r="M1047" s="32"/>
      <c r="N1047" s="32"/>
      <c r="O1047" s="32"/>
      <c r="P1047" s="32"/>
      <c r="Q1047" s="32"/>
      <c r="R1047" s="32"/>
      <c r="S1047" s="32"/>
      <c r="T1047" s="32"/>
      <c r="U1047" s="32"/>
      <c r="V1047" s="32"/>
      <c r="W1047" s="32"/>
      <c r="X1047" s="32"/>
      <c r="Y1047" s="32"/>
    </row>
    <row r="1048" spans="1:25" x14ac:dyDescent="0.25">
      <c r="A1048" s="32"/>
      <c r="B1048" s="32"/>
      <c r="C1048" s="32"/>
      <c r="D1048" s="32"/>
      <c r="E1048" s="32"/>
      <c r="F1048" s="32"/>
      <c r="G1048" s="32"/>
      <c r="H1048" s="32"/>
      <c r="I1048" s="32"/>
      <c r="J1048" s="32"/>
      <c r="K1048" s="32"/>
      <c r="L1048" s="32"/>
      <c r="M1048" s="32"/>
      <c r="N1048" s="32"/>
      <c r="O1048" s="32"/>
      <c r="P1048" s="32"/>
      <c r="Q1048" s="32"/>
      <c r="R1048" s="32"/>
      <c r="S1048" s="32"/>
      <c r="T1048" s="32"/>
      <c r="U1048" s="32"/>
      <c r="V1048" s="32"/>
      <c r="W1048" s="32"/>
      <c r="X1048" s="32"/>
      <c r="Y1048" s="32"/>
    </row>
    <row r="1049" spans="1:25" x14ac:dyDescent="0.25">
      <c r="A1049" s="32"/>
      <c r="B1049" s="32"/>
      <c r="C1049" s="32"/>
      <c r="D1049" s="32"/>
      <c r="E1049" s="32"/>
      <c r="F1049" s="32"/>
      <c r="G1049" s="32"/>
      <c r="H1049" s="32"/>
      <c r="I1049" s="32"/>
      <c r="J1049" s="32"/>
      <c r="K1049" s="32"/>
      <c r="L1049" s="32"/>
      <c r="M1049" s="32"/>
      <c r="N1049" s="32"/>
      <c r="O1049" s="32"/>
      <c r="P1049" s="32"/>
      <c r="Q1049" s="32"/>
      <c r="R1049" s="32"/>
      <c r="S1049" s="32"/>
      <c r="T1049" s="32"/>
      <c r="U1049" s="32"/>
      <c r="V1049" s="32"/>
      <c r="W1049" s="32"/>
      <c r="X1049" s="32"/>
      <c r="Y1049" s="32"/>
    </row>
    <row r="1050" spans="1:25" x14ac:dyDescent="0.25">
      <c r="A1050" s="32"/>
      <c r="B1050" s="32"/>
      <c r="C1050" s="32"/>
      <c r="D1050" s="32"/>
      <c r="E1050" s="32"/>
      <c r="F1050" s="32"/>
      <c r="G1050" s="32"/>
      <c r="H1050" s="32"/>
      <c r="I1050" s="32"/>
      <c r="J1050" s="32"/>
      <c r="K1050" s="32"/>
      <c r="L1050" s="32"/>
      <c r="M1050" s="32"/>
      <c r="N1050" s="32"/>
      <c r="O1050" s="32"/>
      <c r="P1050" s="32"/>
      <c r="Q1050" s="32"/>
      <c r="R1050" s="32"/>
      <c r="S1050" s="32"/>
      <c r="T1050" s="32"/>
      <c r="U1050" s="32"/>
      <c r="V1050" s="32"/>
      <c r="W1050" s="32"/>
      <c r="X1050" s="32"/>
      <c r="Y1050" s="32"/>
    </row>
    <row r="1051" spans="1:25" x14ac:dyDescent="0.25">
      <c r="A1051" s="32"/>
      <c r="B1051" s="32"/>
      <c r="C1051" s="32"/>
      <c r="D1051" s="32"/>
      <c r="E1051" s="32"/>
      <c r="F1051" s="32"/>
      <c r="G1051" s="32"/>
      <c r="H1051" s="32"/>
      <c r="I1051" s="32"/>
      <c r="J1051" s="32"/>
      <c r="K1051" s="32"/>
      <c r="L1051" s="32"/>
      <c r="M1051" s="32"/>
      <c r="N1051" s="32"/>
      <c r="O1051" s="32"/>
      <c r="P1051" s="32"/>
      <c r="Q1051" s="32"/>
      <c r="R1051" s="32"/>
      <c r="S1051" s="32"/>
      <c r="T1051" s="32"/>
      <c r="U1051" s="32"/>
      <c r="V1051" s="32"/>
      <c r="W1051" s="32"/>
      <c r="X1051" s="32"/>
      <c r="Y1051" s="32"/>
    </row>
    <row r="1052" spans="1:25" x14ac:dyDescent="0.25">
      <c r="A1052" s="32"/>
      <c r="B1052" s="32"/>
      <c r="C1052" s="32"/>
      <c r="D1052" s="32"/>
      <c r="E1052" s="32"/>
      <c r="F1052" s="32"/>
      <c r="G1052" s="32"/>
      <c r="H1052" s="32"/>
      <c r="I1052" s="32"/>
      <c r="J1052" s="32"/>
      <c r="K1052" s="32"/>
      <c r="L1052" s="32"/>
      <c r="M1052" s="32"/>
      <c r="N1052" s="32"/>
      <c r="O1052" s="32"/>
      <c r="P1052" s="32"/>
      <c r="Q1052" s="32"/>
      <c r="R1052" s="32"/>
      <c r="S1052" s="32"/>
      <c r="T1052" s="32"/>
      <c r="U1052" s="32"/>
      <c r="V1052" s="32"/>
      <c r="W1052" s="32"/>
      <c r="X1052" s="32"/>
      <c r="Y1052" s="32"/>
    </row>
    <row r="1053" spans="1:25" x14ac:dyDescent="0.25">
      <c r="A1053" s="32"/>
      <c r="B1053" s="32"/>
      <c r="C1053" s="32"/>
      <c r="D1053" s="32"/>
      <c r="E1053" s="32"/>
      <c r="F1053" s="32"/>
      <c r="G1053" s="32"/>
      <c r="H1053" s="32"/>
      <c r="I1053" s="32"/>
      <c r="J1053" s="32"/>
      <c r="K1053" s="32"/>
      <c r="L1053" s="32"/>
      <c r="M1053" s="32"/>
      <c r="N1053" s="32"/>
      <c r="O1053" s="32"/>
      <c r="P1053" s="32"/>
      <c r="Q1053" s="32"/>
      <c r="R1053" s="32"/>
      <c r="S1053" s="32"/>
      <c r="T1053" s="32"/>
      <c r="U1053" s="32"/>
      <c r="V1053" s="32"/>
      <c r="W1053" s="32"/>
      <c r="X1053" s="32"/>
      <c r="Y1053" s="32"/>
    </row>
    <row r="1054" spans="1:25" x14ac:dyDescent="0.25">
      <c r="A1054" s="32"/>
      <c r="B1054" s="32"/>
      <c r="C1054" s="32"/>
      <c r="D1054" s="32"/>
      <c r="E1054" s="32"/>
      <c r="F1054" s="32"/>
      <c r="G1054" s="32"/>
      <c r="H1054" s="32"/>
      <c r="I1054" s="32"/>
      <c r="J1054" s="32"/>
      <c r="K1054" s="32"/>
      <c r="L1054" s="32"/>
      <c r="M1054" s="32"/>
      <c r="N1054" s="32"/>
      <c r="O1054" s="32"/>
      <c r="P1054" s="32"/>
      <c r="Q1054" s="32"/>
      <c r="R1054" s="32"/>
      <c r="S1054" s="32"/>
      <c r="T1054" s="32"/>
      <c r="U1054" s="32"/>
      <c r="V1054" s="32"/>
      <c r="W1054" s="32"/>
      <c r="X1054" s="32"/>
      <c r="Y1054" s="32"/>
    </row>
    <row r="1055" spans="1:25" x14ac:dyDescent="0.25">
      <c r="A1055" s="32"/>
      <c r="B1055" s="32"/>
      <c r="C1055" s="32"/>
      <c r="D1055" s="32"/>
      <c r="E1055" s="32"/>
      <c r="F1055" s="32"/>
      <c r="G1055" s="32"/>
      <c r="H1055" s="32"/>
      <c r="I1055" s="32"/>
      <c r="J1055" s="32"/>
      <c r="K1055" s="32"/>
      <c r="L1055" s="32"/>
      <c r="M1055" s="32"/>
      <c r="N1055" s="32"/>
      <c r="O1055" s="32"/>
      <c r="P1055" s="32"/>
      <c r="Q1055" s="32"/>
      <c r="R1055" s="32"/>
      <c r="S1055" s="32"/>
      <c r="T1055" s="32"/>
      <c r="U1055" s="32"/>
      <c r="V1055" s="32"/>
      <c r="W1055" s="32"/>
      <c r="X1055" s="32"/>
      <c r="Y1055" s="32"/>
    </row>
    <row r="1056" spans="1:25" x14ac:dyDescent="0.25">
      <c r="A1056" s="32"/>
      <c r="B1056" s="32"/>
      <c r="C1056" s="32"/>
      <c r="D1056" s="32"/>
      <c r="E1056" s="32"/>
      <c r="F1056" s="32"/>
      <c r="G1056" s="32"/>
      <c r="H1056" s="32"/>
      <c r="I1056" s="32"/>
      <c r="J1056" s="32"/>
      <c r="K1056" s="32"/>
      <c r="L1056" s="32"/>
      <c r="M1056" s="32"/>
      <c r="N1056" s="32"/>
      <c r="O1056" s="32"/>
      <c r="P1056" s="32"/>
      <c r="Q1056" s="32"/>
      <c r="R1056" s="32"/>
      <c r="S1056" s="32"/>
      <c r="T1056" s="32"/>
      <c r="U1056" s="32"/>
      <c r="V1056" s="32"/>
      <c r="W1056" s="32"/>
      <c r="X1056" s="32"/>
      <c r="Y1056" s="32"/>
    </row>
    <row r="1057" spans="1:25" x14ac:dyDescent="0.25">
      <c r="A1057" s="32"/>
      <c r="B1057" s="32"/>
      <c r="C1057" s="32"/>
      <c r="D1057" s="32"/>
      <c r="E1057" s="32"/>
      <c r="F1057" s="32"/>
      <c r="G1057" s="32"/>
      <c r="H1057" s="32"/>
      <c r="I1057" s="32"/>
      <c r="J1057" s="32"/>
      <c r="K1057" s="32"/>
      <c r="L1057" s="32"/>
      <c r="M1057" s="32"/>
      <c r="N1057" s="32"/>
      <c r="O1057" s="32"/>
      <c r="P1057" s="32"/>
      <c r="Q1057" s="32"/>
      <c r="R1057" s="32"/>
      <c r="S1057" s="32"/>
      <c r="T1057" s="32"/>
      <c r="U1057" s="32"/>
      <c r="V1057" s="32"/>
      <c r="W1057" s="32"/>
      <c r="X1057" s="32"/>
      <c r="Y1057" s="32"/>
    </row>
    <row r="1058" spans="1:25" x14ac:dyDescent="0.25">
      <c r="A1058" s="32"/>
      <c r="B1058" s="32"/>
      <c r="C1058" s="32"/>
      <c r="D1058" s="32"/>
      <c r="E1058" s="32"/>
      <c r="F1058" s="32"/>
      <c r="G1058" s="32"/>
      <c r="H1058" s="32"/>
      <c r="I1058" s="32"/>
      <c r="J1058" s="32"/>
      <c r="K1058" s="32"/>
      <c r="L1058" s="32"/>
      <c r="M1058" s="32"/>
      <c r="N1058" s="32"/>
      <c r="O1058" s="32"/>
      <c r="P1058" s="32"/>
      <c r="Q1058" s="32"/>
      <c r="R1058" s="32"/>
      <c r="S1058" s="32"/>
      <c r="T1058" s="32"/>
      <c r="U1058" s="32"/>
      <c r="V1058" s="32"/>
      <c r="W1058" s="32"/>
      <c r="X1058" s="32"/>
      <c r="Y1058" s="32"/>
    </row>
    <row r="1059" spans="1:25" x14ac:dyDescent="0.25">
      <c r="A1059" s="32"/>
      <c r="B1059" s="32"/>
      <c r="C1059" s="32"/>
      <c r="D1059" s="32"/>
      <c r="E1059" s="32"/>
      <c r="F1059" s="32"/>
      <c r="G1059" s="32"/>
      <c r="H1059" s="32"/>
      <c r="I1059" s="32"/>
      <c r="J1059" s="32"/>
      <c r="K1059" s="32"/>
      <c r="L1059" s="32"/>
      <c r="M1059" s="32"/>
      <c r="N1059" s="32"/>
      <c r="O1059" s="32"/>
      <c r="P1059" s="32"/>
      <c r="Q1059" s="32"/>
      <c r="R1059" s="32"/>
      <c r="S1059" s="32"/>
      <c r="T1059" s="32"/>
      <c r="U1059" s="32"/>
      <c r="V1059" s="32"/>
      <c r="W1059" s="32"/>
      <c r="X1059" s="32"/>
      <c r="Y1059" s="32"/>
    </row>
    <row r="1060" spans="1:25" x14ac:dyDescent="0.25">
      <c r="A1060" s="32"/>
      <c r="B1060" s="32"/>
      <c r="C1060" s="32"/>
      <c r="D1060" s="32"/>
      <c r="E1060" s="32"/>
      <c r="F1060" s="32"/>
      <c r="G1060" s="32"/>
      <c r="H1060" s="32"/>
      <c r="I1060" s="32"/>
      <c r="J1060" s="32"/>
      <c r="K1060" s="32"/>
      <c r="L1060" s="32"/>
      <c r="M1060" s="32"/>
      <c r="N1060" s="32"/>
      <c r="O1060" s="32"/>
      <c r="P1060" s="32"/>
      <c r="Q1060" s="32"/>
      <c r="R1060" s="32"/>
      <c r="S1060" s="32"/>
      <c r="T1060" s="32"/>
      <c r="U1060" s="32"/>
      <c r="V1060" s="32"/>
      <c r="W1060" s="32"/>
      <c r="X1060" s="32"/>
      <c r="Y1060" s="32"/>
    </row>
    <row r="1061" spans="1:25" x14ac:dyDescent="0.25">
      <c r="A1061" s="32"/>
      <c r="B1061" s="32"/>
      <c r="C1061" s="32"/>
      <c r="D1061" s="32"/>
      <c r="E1061" s="32"/>
      <c r="F1061" s="32"/>
      <c r="G1061" s="32"/>
      <c r="H1061" s="32"/>
      <c r="I1061" s="32"/>
      <c r="J1061" s="32"/>
      <c r="K1061" s="32"/>
      <c r="L1061" s="32"/>
      <c r="M1061" s="32"/>
      <c r="N1061" s="32"/>
      <c r="O1061" s="32"/>
      <c r="P1061" s="32"/>
      <c r="Q1061" s="32"/>
      <c r="R1061" s="32"/>
      <c r="S1061" s="32"/>
      <c r="T1061" s="32"/>
      <c r="U1061" s="32"/>
      <c r="V1061" s="32"/>
      <c r="W1061" s="32"/>
      <c r="X1061" s="32"/>
      <c r="Y1061" s="32"/>
    </row>
    <row r="1062" spans="1:25" x14ac:dyDescent="0.25">
      <c r="A1062" s="32"/>
      <c r="B1062" s="32"/>
      <c r="C1062" s="32"/>
      <c r="D1062" s="32"/>
      <c r="E1062" s="32"/>
      <c r="F1062" s="32"/>
      <c r="G1062" s="32"/>
      <c r="H1062" s="32"/>
      <c r="I1062" s="32"/>
      <c r="J1062" s="32"/>
      <c r="K1062" s="32"/>
      <c r="L1062" s="32"/>
      <c r="M1062" s="32"/>
      <c r="N1062" s="32"/>
      <c r="O1062" s="32"/>
      <c r="P1062" s="32"/>
      <c r="Q1062" s="32"/>
      <c r="R1062" s="32"/>
      <c r="S1062" s="32"/>
      <c r="T1062" s="32"/>
      <c r="U1062" s="32"/>
      <c r="V1062" s="32"/>
      <c r="W1062" s="32"/>
      <c r="X1062" s="32"/>
      <c r="Y1062" s="32"/>
    </row>
    <row r="1063" spans="1:25" x14ac:dyDescent="0.25">
      <c r="A1063" s="32"/>
      <c r="B1063" s="32"/>
      <c r="C1063" s="32"/>
      <c r="D1063" s="32"/>
      <c r="E1063" s="32"/>
      <c r="F1063" s="32"/>
      <c r="G1063" s="32"/>
      <c r="H1063" s="32"/>
      <c r="I1063" s="32"/>
      <c r="J1063" s="32"/>
      <c r="K1063" s="32"/>
      <c r="L1063" s="32"/>
      <c r="M1063" s="32"/>
      <c r="N1063" s="32"/>
      <c r="O1063" s="32"/>
      <c r="P1063" s="32"/>
      <c r="Q1063" s="32"/>
      <c r="R1063" s="32"/>
      <c r="S1063" s="32"/>
      <c r="T1063" s="32"/>
      <c r="U1063" s="32"/>
      <c r="V1063" s="32"/>
      <c r="W1063" s="32"/>
      <c r="X1063" s="32"/>
      <c r="Y1063" s="32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6700-FD4C-45AD-B104-2A259D2FE87C}">
  <sheetPr codeName="Tabelle7"/>
  <dimension ref="A1:A946"/>
  <sheetViews>
    <sheetView workbookViewId="0">
      <selection activeCell="H8" sqref="H8"/>
    </sheetView>
  </sheetViews>
  <sheetFormatPr baseColWidth="10" defaultRowHeight="15" x14ac:dyDescent="0.25"/>
  <sheetData>
    <row r="1" spans="1:1" x14ac:dyDescent="0.25">
      <c r="A1" t="str">
        <f>_xlfn.TEXTJOIN(";", TRUE,'Export für Visum net (clean)'!1:1)</f>
        <v>$VISION</v>
      </c>
    </row>
    <row r="2" spans="1:1" x14ac:dyDescent="0.25">
      <c r="A2" t="str">
        <f>_xlfn.TEXTJOIN(";", TRUE,'Export für Visum net (clean)'!2:2)</f>
        <v>* Universität Stuttgart Fakultät 2 Bau+Umweltingenieurwissenschaften Stuttgart</v>
      </c>
    </row>
    <row r="3" spans="1:1" x14ac:dyDescent="0.25">
      <c r="A3" t="str">
        <f>_xlfn.TEXTJOIN(";", TRUE,'Export für Visum net (clean)'!3:3)</f>
        <v>* 2025-09-04 09:59:16</v>
      </c>
    </row>
    <row r="4" spans="1:1" x14ac:dyDescent="0.25">
      <c r="A4" t="str">
        <f>_xlfn.TEXTJOIN(";", TRUE,'Export für Visum net (clean)'!4:4)</f>
        <v xml:space="preserve">* </v>
      </c>
    </row>
    <row r="5" spans="1:1" x14ac:dyDescent="0.25">
      <c r="A5" t="str">
        <f>_xlfn.TEXTJOIN(";", TRUE,'Export für Visum net (clean)'!5:5)</f>
        <v>* Table: Version block</v>
      </c>
    </row>
    <row r="6" spans="1:1" x14ac:dyDescent="0.25">
      <c r="A6" t="str">
        <f>_xlfn.TEXTJOIN(";", TRUE,'Export für Visum net (clean)'!6:6)</f>
        <v xml:space="preserve">* </v>
      </c>
    </row>
    <row r="7" spans="1:1" x14ac:dyDescent="0.25">
      <c r="A7" t="str">
        <f>_xlfn.TEXTJOIN(";", TRUE,'Export für Visum net (clean)'!7:7)</f>
        <v>$VERSION:VERSNR;FILETYPE;LANGUAGE;UNIT</v>
      </c>
    </row>
    <row r="8" spans="1:1" x14ac:dyDescent="0.25">
      <c r="A8" t="str">
        <f>_xlfn.TEXTJOIN(";", TRUE,'Export für Visum net (clean)'!8:8)</f>
        <v>15;Net;ENG;KM</v>
      </c>
    </row>
    <row r="9" spans="1:1" x14ac:dyDescent="0.25">
      <c r="A9" t="str">
        <f>_xlfn.TEXTJOIN(";", TRUE,'Export für Visum net (clean)'!9:9)</f>
        <v/>
      </c>
    </row>
    <row r="10" spans="1:1" x14ac:dyDescent="0.25">
      <c r="A10" t="str">
        <f>_xlfn.TEXTJOIN(";", TRUE,'Export für Visum net (clean)'!10:10)</f>
        <v xml:space="preserve">* </v>
      </c>
    </row>
    <row r="11" spans="1:1" x14ac:dyDescent="0.25">
      <c r="A11" t="str">
        <f>_xlfn.TEXTJOIN(";", TRUE,'Export für Visum net (clean)'!11:11)</f>
        <v>* Table: User-defined attributes</v>
      </c>
    </row>
    <row r="12" spans="1:1" x14ac:dyDescent="0.25">
      <c r="A12" t="str">
        <f>_xlfn.TEXTJOIN(";", TRUE,'Export für Visum net (clean)'!12:12)</f>
        <v xml:space="preserve">* </v>
      </c>
    </row>
    <row r="13" spans="1:1" x14ac:dyDescent="0.25">
      <c r="A13" t="str">
        <f>_xlfn.TEXTJOIN(";", TRUE,'Export für Visum net (clean)'!13:13)</f>
        <v>$USERATTDEF:OBJID;ATTID;CODE;NAME;VALUETYPE;MINVALUE;MAXVALUE;DEFAULTVALUE;DEFAULTSTRINGVALUE;COMMENT;MAXSTRINGLENGTH;NUMDECPLACES;DATASOURCETYPE;FORMULA;SCALEDBYLENGTH;CROSSSECTIONLOGIC;CSLIGNORECLOSED;SUBATTRS;CANBEEMPTY;USERDEFINEDGROUPNAME;OPERATIONREFERENCE;EXISTSINNET</v>
      </c>
    </row>
    <row r="14" spans="1:1" x14ac:dyDescent="0.25">
      <c r="A14" t="str">
        <f>_xlfn.TEXTJOIN(";", TRUE,'Export für Visum net (clean)'!14:14)</f>
        <v>LINKTYPE;LINKTYPEIMPEDANCEFACTOR_BIKE;LinkTypeImpedanceFactor_Bike;LinkTypeImpedanceFactor_Bike;Double;MIN;MAX;1000;Type-dependent impedance factor for TSys bike (BASt-GiV);0;2;Data;0;SUM;0;0;1</v>
      </c>
    </row>
    <row r="15" spans="1:1" x14ac:dyDescent="0.25">
      <c r="A15" t="str">
        <f>_xlfn.TEXTJOIN(";", TRUE,'Export für Visum net (clean)'!15:15)</f>
        <v>LINKTYPE;LINKTYPEIMPEDANCEFACTOR_CAR;LinkTypeImpedanceFactor_Car;LinkTypeImpedanceFactor_Car;Double;MIN;MAX;1000;Type-dependent impedance factor for TSys car (BASt-GiV);0;2;Data;0;SUM;0;0;1</v>
      </c>
    </row>
    <row r="16" spans="1:1" x14ac:dyDescent="0.25">
      <c r="A16" t="str">
        <f>_xlfn.TEXTJOIN(";", TRUE,'Export für Visum net (clean)'!16:16)</f>
        <v>LINKTYPE;LINKTYPEIMPEDANCEFACTOR_PEDESTRIAN;LinkTypeImpedanceFactor_Pedestrian;LinkTypeImpedanceFactor_Pedestrian;Double;MIN;MAX;1000;Type-dependent impedance factor for TSys pedestrian (BASt-GiV);0;2;Data;0;SUM;0;0;1</v>
      </c>
    </row>
    <row r="17" spans="1:1" x14ac:dyDescent="0.25">
      <c r="A17" t="str">
        <f>_xlfn.TEXTJOIN(";", TRUE,'Export für Visum net (clean)'!17:17)</f>
        <v>LINKTYPE;OSM_WIKI_REFERENCE;OSM_Wiki_Reference;OSM_Wiki_Reference;LongText;0.000;0.000;Reference to meaning in the OSM Wiki;2147483647;0;Data;0;SUM;0;0;1</v>
      </c>
    </row>
    <row r="18" spans="1:1" x14ac:dyDescent="0.25">
      <c r="A18" t="str">
        <f>_xlfn.TEXTJOIN(";", TRUE,'Export für Visum net (clean)'!18:18)</f>
        <v/>
      </c>
    </row>
    <row r="19" spans="1:1" x14ac:dyDescent="0.25">
      <c r="A19" t="str">
        <f>_xlfn.TEXTJOIN(";", TRUE,'Export für Visum net (clean)'!19:19)</f>
        <v xml:space="preserve">* </v>
      </c>
    </row>
    <row r="20" spans="1:1" x14ac:dyDescent="0.25">
      <c r="A20" t="str">
        <f>_xlfn.TEXTJOIN(";", TRUE,'Export für Visum net (clean)'!20:20)</f>
        <v>* Table: Link types</v>
      </c>
    </row>
    <row r="21" spans="1:1" x14ac:dyDescent="0.25">
      <c r="A21" t="str">
        <f>_xlfn.TEXTJOIN(";", TRUE,'Export für Visum net (clean)'!21:21)</f>
        <v xml:space="preserve">* </v>
      </c>
    </row>
    <row r="22" spans="1:1" x14ac:dyDescent="0.25">
      <c r="A22" t="str">
        <f>_xlfn.TEXTJOIN(";", TRUE,'Export für Visum net (clean)'!22:22)</f>
        <v>$LINKTYPE:NO;GTYPE;NAME;STRICT;RANK;TSYSSET;NUMLANES;CAPPRT;V0PRT;VMINPRT;VMAX_PRTSYS(BIKE);VMAX_PRTSYS(CAR);VMAX_PRTSYS(HGV);VMAX_PRTSYS(WALK);VDEF_PUTSYS(BUS);VDEF_PUTSYS(LRT);VDEF_PUTSYS(PUTW);VDEF_PUTSYS(SUBWAY);VDEF_PUTSYS(TRAIN);VDEF_PUTSYS(TRAM);LINKTYPEIMPEDANCEFACTOR_BIKE;LINKTYPEIMPEDANCEFACTOR_CAR;LINKTYPEIMPEDANCEFACTOR_PEDESTRIAN;OSM_WIKI_REFERENCE</v>
      </c>
    </row>
    <row r="23" spans="1:1" x14ac:dyDescent="0.25">
      <c r="A23" t="str">
        <f>_xlfn.TEXTJOIN(";", TRUE,'Export für Visum net (clean)'!23:23)</f>
        <v>100;10;Mo L4 V130;1;1;BUS,CAR,HGV;4;6000;130;1;20;130;100;4;80;50;4;50;50;50;10;0,8;10;Motorway: High-capacity, controlled-access road, physically separated lanes, special traffic restrictions ("Autobahn")</v>
      </c>
    </row>
    <row r="24" spans="1:1" x14ac:dyDescent="0.25">
      <c r="A24" t="str">
        <f>_xlfn.TEXTJOIN(";", TRUE,'Export für Visum net (clean)'!24:24)</f>
        <v>101;10;Mo L4 V120;1;1;BUS,CAR,HGV;4;5600;120;1;20;130;100;4;80;50;4;50;50;50;10;0,8;10;Motorway: High-capacity, controlled-access road, physically separated lanes, special traffic restrictions ("Autobahn")</v>
      </c>
    </row>
    <row r="25" spans="1:1" x14ac:dyDescent="0.25">
      <c r="A25" t="str">
        <f>_xlfn.TEXTJOIN(";", TRUE,'Export für Visum net (clean)'!25:25)</f>
        <v>102;10;Mo L4 V110;1;1;BUS,CAR,HGV;4;5200;110;1;20;130;100;4;80;50;4;50;50;50;10;0,8;10;Motorway: High-capacity, controlled-access road, physically separated lanes, special traffic restrictions ("Autobahn")</v>
      </c>
    </row>
    <row r="26" spans="1:1" x14ac:dyDescent="0.25">
      <c r="A26" t="str">
        <f>_xlfn.TEXTJOIN(";", TRUE,'Export für Visum net (clean)'!26:26)</f>
        <v>103;10;Mo L4 V100;1;1;BUS,CAR,HGV;4;4800;100;1;20;130;100;4;80;50;4;50;50;50;10;0,8;10;Motorway: High-capacity, controlled-access road, physically separated lanes, special traffic restrictions ("Autobahn")</v>
      </c>
    </row>
    <row r="27" spans="1:1" x14ac:dyDescent="0.25">
      <c r="A27" t="str">
        <f>_xlfn.TEXTJOIN(";", TRUE,'Export für Visum net (clean)'!27:27)</f>
        <v>104;10;Mo L4 V90;1;1;BUS,CAR,HGV;4;4400;90;1;20;130;100;4;80;50;4;50;50;50;10;0,8;10;Motorway: High-capacity, controlled-access road, physically separated lanes, special traffic restrictions ("Autobahn")</v>
      </c>
    </row>
    <row r="28" spans="1:1" x14ac:dyDescent="0.25">
      <c r="A28" t="str">
        <f>_xlfn.TEXTJOIN(";", TRUE,'Export für Visum net (clean)'!28:28)</f>
        <v>105;10;Mo L4 V80;1;1;BUS,CAR,HGV;4;4000;80;1;20;130;100;4;80;50;4;50;50;50;10;0,8;10;Motorway: High-capacity, controlled-access road, physically separated lanes, special traffic restrictions ("Autobahn")</v>
      </c>
    </row>
    <row r="29" spans="1:1" x14ac:dyDescent="0.25">
      <c r="A29" t="str">
        <f>_xlfn.TEXTJOIN(";", TRUE,'Export für Visum net (clean)'!29:29)</f>
        <v>106;10;Mo L4 V70;1;1;BUS,CAR,HGV;4;3200;70;1;20;130;100;4;80;50;4;50;50;50;10;0,8;10;Motorway: High-capacity, controlled-access road, physically separated lanes, special traffic restrictions ("Autobahn")</v>
      </c>
    </row>
    <row r="30" spans="1:1" x14ac:dyDescent="0.25">
      <c r="A30" t="str">
        <f>_xlfn.TEXTJOIN(";", TRUE,'Export für Visum net (clean)'!30:30)</f>
        <v>107;10;Mo L4 V60;1;1;BUS,CAR,HGV;4;2400;60;1;20;130;100;4;80;50;4;50;50;50;10;0,8;10;Motorway: High-capacity, controlled-access road, physically separated lanes, special traffic restrictions ("Autobahn")</v>
      </c>
    </row>
    <row r="31" spans="1:1" x14ac:dyDescent="0.25">
      <c r="A31" t="str">
        <f>_xlfn.TEXTJOIN(";", TRUE,'Export für Visum net (clean)'!31:31)</f>
        <v>108;10;Mo L4 V50;1;1;BUS,CAR,HGV;4;1600;50;1;20;130;100;4;80;50;4;50;50;50;10;0,8;10;Motorway: High-capacity, controlled-access road, physically separated lanes, special traffic restrictions ("Autobahn")</v>
      </c>
    </row>
    <row r="32" spans="1:1" x14ac:dyDescent="0.25">
      <c r="A32" t="str">
        <f>_xlfn.TEXTJOIN(";", TRUE,'Export für Visum net (clean)'!32:32)</f>
        <v>109;10;free;1;1000;0;0;0;0;0;0;0;0;0;0;0;0;0;0;10;10;10</v>
      </c>
    </row>
    <row r="33" spans="1:1" x14ac:dyDescent="0.25">
      <c r="A33" t="str">
        <f>_xlfn.TEXTJOIN(";", TRUE,'Export für Visum net (clean)'!33:33)</f>
        <v>110;10;free;1;1000;0;0;0;0;0;0;0;0;0;0;0;0;0;0;10;10;10</v>
      </c>
    </row>
    <row r="34" spans="1:1" x14ac:dyDescent="0.25">
      <c r="A34" t="str">
        <f>_xlfn.TEXTJOIN(";", TRUE,'Export für Visum net (clean)'!34:34)</f>
        <v>111;10;free;1;1000;0;0;0;0;0;0;0;0;0;0;0;0;0;0;10;10;10</v>
      </c>
    </row>
    <row r="35" spans="1:1" x14ac:dyDescent="0.25">
      <c r="A35" t="str">
        <f>_xlfn.TEXTJOIN(";", TRUE,'Export für Visum net (clean)'!35:35)</f>
        <v>112;10;free;1;1000;0;0;0;0;0;0;0;0;0;0;0;0;0;0;10;10;10</v>
      </c>
    </row>
    <row r="36" spans="1:1" x14ac:dyDescent="0.25">
      <c r="A36" t="str">
        <f>_xlfn.TEXTJOIN(";", TRUE,'Export für Visum net (clean)'!36:36)</f>
        <v>113;10;free;1;1000;0;0;0;0;0;0;0;0;0;0;0;0;0;0;10;10;10</v>
      </c>
    </row>
    <row r="37" spans="1:1" x14ac:dyDescent="0.25">
      <c r="A37" t="str">
        <f>_xlfn.TEXTJOIN(";", TRUE,'Export für Visum net (clean)'!37:37)</f>
        <v>114;10;free;1;1000;0;0;0;0;0;0;0;0;0;0;0;0;0;0;10;10;10</v>
      </c>
    </row>
    <row r="38" spans="1:1" x14ac:dyDescent="0.25">
      <c r="A38" t="str">
        <f>_xlfn.TEXTJOIN(";", TRUE,'Export für Visum net (clean)'!38:38)</f>
        <v>115;10;free;1;1000;0;0;0;0;0;0;0;0;0;0;0;0;0;0;10;10;10</v>
      </c>
    </row>
    <row r="39" spans="1:1" x14ac:dyDescent="0.25">
      <c r="A39" t="str">
        <f>_xlfn.TEXTJOIN(";", TRUE,'Export für Visum net (clean)'!39:39)</f>
        <v>116;10;free;1;1000;0;0;0;0;0;0;0;0;0;0;0;0;0;0;10;10;10</v>
      </c>
    </row>
    <row r="40" spans="1:1" x14ac:dyDescent="0.25">
      <c r="A40" t="str">
        <f>_xlfn.TEXTJOIN(";", TRUE,'Export für Visum net (clean)'!40:40)</f>
        <v>117;10;free;1;1000;0;0;0;0;0;0;0;0;0;0;0;0;0;0;10;10;10</v>
      </c>
    </row>
    <row r="41" spans="1:1" x14ac:dyDescent="0.25">
      <c r="A41" t="str">
        <f>_xlfn.TEXTJOIN(";", TRUE,'Export für Visum net (clean)'!41:41)</f>
        <v>118;10;free;1;1000;0;0;0;0;0;0;0;0;0;0;0;0;0;0;10;10;10</v>
      </c>
    </row>
    <row r="42" spans="1:1" x14ac:dyDescent="0.25">
      <c r="A42" t="str">
        <f>_xlfn.TEXTJOIN(";", TRUE,'Export für Visum net (clean)'!42:42)</f>
        <v>119;10;free;1;1000;0;0;0;0;0;0;0;0;0;0;0;0;0;0;10;10;10</v>
      </c>
    </row>
    <row r="43" spans="1:1" x14ac:dyDescent="0.25">
      <c r="A43" t="str">
        <f>_xlfn.TEXTJOIN(";", TRUE,'Export für Visum net (clean)'!43:43)</f>
        <v>120;10;Mo L3 V130;1;1;BUS,CAR,HGV;3;4500;130;1;20;130;100;4;80;50;4;50;50;50;10;0,8;10;Motorway: High-capacity, controlled-access road, physically separated lanes, special traffic restrictions ("Autobahn")</v>
      </c>
    </row>
    <row r="44" spans="1:1" x14ac:dyDescent="0.25">
      <c r="A44" t="str">
        <f>_xlfn.TEXTJOIN(";", TRUE,'Export für Visum net (clean)'!44:44)</f>
        <v>121;10;Mo L3 V120;1;1;BUS,CAR,HGV;3;4200;120;1;20;130;100;4;80;50;4;50;50;50;10;0,8;10;Motorway: High-capacity, controlled-access road, physically separated lanes, special traffic restrictions ("Autobahn")</v>
      </c>
    </row>
    <row r="45" spans="1:1" x14ac:dyDescent="0.25">
      <c r="A45" t="str">
        <f>_xlfn.TEXTJOIN(";", TRUE,'Export für Visum net (clean)'!45:45)</f>
        <v>122;10;Mo L3 V110;1;1;BUS,CAR,HGV;3;3900;110;1;20;130;100;4;80;50;4;50;50;50;10;0,8;10;Motorway: High-capacity, controlled-access road, physically separated lanes, special traffic restrictions ("Autobahn")</v>
      </c>
    </row>
    <row r="46" spans="1:1" x14ac:dyDescent="0.25">
      <c r="A46" t="str">
        <f>_xlfn.TEXTJOIN(";", TRUE,'Export für Visum net (clean)'!46:46)</f>
        <v>123;10;Mo L3 V100;1;1;BUS,CAR,HGV;3;3600;100;1;20;130;100;4;80;50;4;50;50;50;10;0,8;10;Motorway: High-capacity, controlled-access road, physically separated lanes, special traffic restrictions ("Autobahn")</v>
      </c>
    </row>
    <row r="47" spans="1:1" x14ac:dyDescent="0.25">
      <c r="A47" t="str">
        <f>_xlfn.TEXTJOIN(";", TRUE,'Export für Visum net (clean)'!47:47)</f>
        <v>124;10;Mo L3 V90;1;1;BUS,CAR,HGV;3;3300;90;1;20;130;100;4;80;50;4;50;50;50;10;0,8;10;Motorway: High-capacity, controlled-access road, physically separated lanes, special traffic restrictions ("Autobahn")</v>
      </c>
    </row>
    <row r="48" spans="1:1" x14ac:dyDescent="0.25">
      <c r="A48" t="str">
        <f>_xlfn.TEXTJOIN(";", TRUE,'Export für Visum net (clean)'!48:48)</f>
        <v>125;10;Mo L3 V80;1;1;BUS,CAR,HGV;3;3000;80;1;20;130;100;4;80;50;4;50;50;50;10;0,8;10;Motorway: High-capacity, controlled-access road, physically separated lanes, special traffic restrictions ("Autobahn")</v>
      </c>
    </row>
    <row r="49" spans="1:1" x14ac:dyDescent="0.25">
      <c r="A49" t="str">
        <f>_xlfn.TEXTJOIN(";", TRUE,'Export für Visum net (clean)'!49:49)</f>
        <v>126;10;Mo L3 V70;1;1;BUS,CAR,HGV;3;2400;70;1;20;130;100;4;80;50;4;50;50;50;10;0,8;10;Motorway: High-capacity, controlled-access road, physically separated lanes, special traffic restrictions ("Autobahn")</v>
      </c>
    </row>
    <row r="50" spans="1:1" x14ac:dyDescent="0.25">
      <c r="A50" t="str">
        <f>_xlfn.TEXTJOIN(";", TRUE,'Export für Visum net (clean)'!50:50)</f>
        <v>127;10;Mo L3 V60;1;1;BUS,CAR,HGV;3;1800;60;1;20;130;100;4;80;50;4;50;50;50;10;0,8;10;Motorway: High-capacity, controlled-access road, physically separated lanes, special traffic restrictions ("Autobahn")</v>
      </c>
    </row>
    <row r="51" spans="1:1" x14ac:dyDescent="0.25">
      <c r="A51" t="str">
        <f>_xlfn.TEXTJOIN(";", TRUE,'Export für Visum net (clean)'!51:51)</f>
        <v>128;10;Mo L3 V50;1;1;BUS,CAR,HGV;3;1200;50;1;20;130;100;4;80;50;4;50;50;50;10;0,8;10;Motorway: High-capacity, controlled-access road, physically separated lanes, special traffic restrictions ("Autobahn")</v>
      </c>
    </row>
    <row r="52" spans="1:1" x14ac:dyDescent="0.25">
      <c r="A52" t="str">
        <f>_xlfn.TEXTJOIN(";", TRUE,'Export für Visum net (clean)'!52:52)</f>
        <v>129;10;free;1;1000;0;0;0;0;0;0;0;0;0;0;0;0;0;0;10;10;10</v>
      </c>
    </row>
    <row r="53" spans="1:1" x14ac:dyDescent="0.25">
      <c r="A53" t="str">
        <f>_xlfn.TEXTJOIN(";", TRUE,'Export für Visum net (clean)'!53:53)</f>
        <v>130;10;free;1;1000;0;0;0;0;0;0;0;0;0;0;0;0;0;0;10;10;10</v>
      </c>
    </row>
    <row r="54" spans="1:1" x14ac:dyDescent="0.25">
      <c r="A54" t="str">
        <f>_xlfn.TEXTJOIN(";", TRUE,'Export für Visum net (clean)'!54:54)</f>
        <v>131;10;free;1;1000;0;0;0;0;0;0;0;0;0;0;0;0;0;0;10;10;10</v>
      </c>
    </row>
    <row r="55" spans="1:1" x14ac:dyDescent="0.25">
      <c r="A55" t="str">
        <f>_xlfn.TEXTJOIN(";", TRUE,'Export für Visum net (clean)'!55:55)</f>
        <v>132;10;free;1;1000;0;0;0;0;0;0;0;0;0;0;0;0;0;0;10;10;10</v>
      </c>
    </row>
    <row r="56" spans="1:1" x14ac:dyDescent="0.25">
      <c r="A56" t="str">
        <f>_xlfn.TEXTJOIN(";", TRUE,'Export für Visum net (clean)'!56:56)</f>
        <v>133;10;free;1;1000;0;0;0;0;0;0;0;0;0;0;0;0;0;0;10;10;10</v>
      </c>
    </row>
    <row r="57" spans="1:1" x14ac:dyDescent="0.25">
      <c r="A57" t="str">
        <f>_xlfn.TEXTJOIN(";", TRUE,'Export für Visum net (clean)'!57:57)</f>
        <v>134;10;free;1;1000;0;0;0;0;0;0;0;0;0;0;0;0;0;0;10;10;10</v>
      </c>
    </row>
    <row r="58" spans="1:1" x14ac:dyDescent="0.25">
      <c r="A58" t="str">
        <f>_xlfn.TEXTJOIN(";", TRUE,'Export für Visum net (clean)'!58:58)</f>
        <v>135;10;free;1;1000;0;0;0;0;0;0;0;0;0;0;0;0;0;0;10;10;10</v>
      </c>
    </row>
    <row r="59" spans="1:1" x14ac:dyDescent="0.25">
      <c r="A59" t="str">
        <f>_xlfn.TEXTJOIN(";", TRUE,'Export für Visum net (clean)'!59:59)</f>
        <v>136;10;free;1;1000;0;0;0;0;0;0;0;0;0;0;0;0;0;0;10;10;10</v>
      </c>
    </row>
    <row r="60" spans="1:1" x14ac:dyDescent="0.25">
      <c r="A60" t="str">
        <f>_xlfn.TEXTJOIN(";", TRUE,'Export für Visum net (clean)'!60:60)</f>
        <v>137;10;free;1;1000;0;0;0;0;0;0;0;0;0;0;0;0;0;0;10;10;10</v>
      </c>
    </row>
    <row r="61" spans="1:1" x14ac:dyDescent="0.25">
      <c r="A61" t="str">
        <f>_xlfn.TEXTJOIN(";", TRUE,'Export für Visum net (clean)'!61:61)</f>
        <v>138;10;free;1;1000;0;0;0;0;0;0;0;0;0;0;0;0;0;0;10;10;10</v>
      </c>
    </row>
    <row r="62" spans="1:1" x14ac:dyDescent="0.25">
      <c r="A62" t="str">
        <f>_xlfn.TEXTJOIN(";", TRUE,'Export für Visum net (clean)'!62:62)</f>
        <v>139;10;free;1;1000;0;0;0;0;0;0;0;0;0;0;0;0;0;0;10;10;10</v>
      </c>
    </row>
    <row r="63" spans="1:1" x14ac:dyDescent="0.25">
      <c r="A63" t="str">
        <f>_xlfn.TEXTJOIN(";", TRUE,'Export für Visum net (clean)'!63:63)</f>
        <v>140;10;Mo L2 V130;1;1;BUS,CAR,HGV;2;3000;130;1;20;130;100;4;80;50;4;50;50;50;10;0,8;10;Motorway: High-capacity, controlled-access road, physically separated lanes, special traffic restrictions ("Autobahn")</v>
      </c>
    </row>
    <row r="64" spans="1:1" x14ac:dyDescent="0.25">
      <c r="A64" t="str">
        <f>_xlfn.TEXTJOIN(";", TRUE,'Export für Visum net (clean)'!64:64)</f>
        <v>141;10;Mo L2 V120;1;1;BUS,CAR,HGV;2;2800;120;1;20;130;100;4;80;50;4;50;50;50;10;0,8;10;Motorway: High-capacity, controlled-access road, physically separated lanes, special traffic restrictions ("Autobahn")</v>
      </c>
    </row>
    <row r="65" spans="1:1" x14ac:dyDescent="0.25">
      <c r="A65" t="str">
        <f>_xlfn.TEXTJOIN(";", TRUE,'Export für Visum net (clean)'!65:65)</f>
        <v>142;10;Mo L2 V110;1;1;BUS,CAR,HGV;2;2600;110;1;20;130;100;4;80;50;4;50;50;50;10;0,8;10;Motorway: High-capacity, controlled-access road, physically separated lanes, special traffic restrictions ("Autobahn")</v>
      </c>
    </row>
    <row r="66" spans="1:1" x14ac:dyDescent="0.25">
      <c r="A66" t="str">
        <f>_xlfn.TEXTJOIN(";", TRUE,'Export für Visum net (clean)'!66:66)</f>
        <v>143;10;Mo L2 V100;1;1;BUS,CAR,HGV;2;2400;100;1;20;130;100;4;80;50;4;50;50;50;10;0,8;10;Motorway: High-capacity, controlled-access road, physically separated lanes, special traffic restrictions ("Autobahn")</v>
      </c>
    </row>
    <row r="67" spans="1:1" x14ac:dyDescent="0.25">
      <c r="A67" t="str">
        <f>_xlfn.TEXTJOIN(";", TRUE,'Export für Visum net (clean)'!67:67)</f>
        <v>144;10;Mo L2 V90;1;1;BUS,CAR,HGV;2;2200;90;1;20;130;100;4;80;50;4;50;50;50;10;0,8;10;Motorway: High-capacity, controlled-access road, physically separated lanes, special traffic restrictions ("Autobahn")</v>
      </c>
    </row>
    <row r="68" spans="1:1" x14ac:dyDescent="0.25">
      <c r="A68" t="str">
        <f>_xlfn.TEXTJOIN(";", TRUE,'Export für Visum net (clean)'!68:68)</f>
        <v>145;10;Mo L2 V80;1;1;BUS,CAR,HGV;2;2000;80;1;20;130;100;4;80;50;4;50;50;50;10;0,8;10;Motorway: High-capacity, controlled-access road, physically separated lanes, special traffic restrictions ("Autobahn")</v>
      </c>
    </row>
    <row r="69" spans="1:1" x14ac:dyDescent="0.25">
      <c r="A69" t="str">
        <f>_xlfn.TEXTJOIN(";", TRUE,'Export für Visum net (clean)'!69:69)</f>
        <v>146;10;Mo L2 V70;1;1;BUS,CAR,HGV;2;1600;70;1;20;130;100;4;80;50;4;50;50;50;10;0,8;10;Motorway: High-capacity, controlled-access road, physically separated lanes, special traffic restrictions ("Autobahn")</v>
      </c>
    </row>
    <row r="70" spans="1:1" x14ac:dyDescent="0.25">
      <c r="A70" t="str">
        <f>_xlfn.TEXTJOIN(";", TRUE,'Export für Visum net (clean)'!70:70)</f>
        <v>147;10;Mo L2 V60;1;1;BUS,CAR,HGV;2;1200;60;1;20;130;100;4;80;50;4;50;50;50;10;0,8;10;Motorway: High-capacity, controlled-access road, physically separated lanes, special traffic restrictions ("Autobahn")</v>
      </c>
    </row>
    <row r="71" spans="1:1" x14ac:dyDescent="0.25">
      <c r="A71" t="str">
        <f>_xlfn.TEXTJOIN(";", TRUE,'Export für Visum net (clean)'!71:71)</f>
        <v>148;10;Mo L2 V50;1;1;BUS,CAR,HGV;2;800;50;1;20;130;100;4;80;50;4;50;50;50;10;0,8;10;Motorway: High-capacity, controlled-access road, physically separated lanes, special traffic restrictions ("Autobahn")</v>
      </c>
    </row>
    <row r="72" spans="1:1" x14ac:dyDescent="0.25">
      <c r="A72" t="str">
        <f>_xlfn.TEXTJOIN(";", TRUE,'Export für Visum net (clean)'!72:72)</f>
        <v>149;10;free;1;1000;0;0;0;0;0;0;0;0;0;0;0;0;0;0;10;10;10</v>
      </c>
    </row>
    <row r="73" spans="1:1" x14ac:dyDescent="0.25">
      <c r="A73" t="str">
        <f>_xlfn.TEXTJOIN(";", TRUE,'Export für Visum net (clean)'!73:73)</f>
        <v>150;10;free;1;1000;0;0;0;0;0;0;0;0;0;0;0;0;0;0;10;10;10</v>
      </c>
    </row>
    <row r="74" spans="1:1" x14ac:dyDescent="0.25">
      <c r="A74" t="str">
        <f>_xlfn.TEXTJOIN(";", TRUE,'Export für Visum net (clean)'!74:74)</f>
        <v>151;10;free;1;1000;0;0;0;0;0;0;0;0;0;0;0;0;0;0;10;10;10</v>
      </c>
    </row>
    <row r="75" spans="1:1" x14ac:dyDescent="0.25">
      <c r="A75" t="str">
        <f>_xlfn.TEXTJOIN(";", TRUE,'Export für Visum net (clean)'!75:75)</f>
        <v>152;10;free;1;1000;0;0;0;0;0;0;0;0;0;0;0;0;0;0;10;10;10</v>
      </c>
    </row>
    <row r="76" spans="1:1" x14ac:dyDescent="0.25">
      <c r="A76" t="str">
        <f>_xlfn.TEXTJOIN(";", TRUE,'Export für Visum net (clean)'!76:76)</f>
        <v>153;10;free;1;1000;0;0;0;0;0;0;0;0;0;0;0;0;0;0;10;10;10</v>
      </c>
    </row>
    <row r="77" spans="1:1" x14ac:dyDescent="0.25">
      <c r="A77" t="str">
        <f>_xlfn.TEXTJOIN(";", TRUE,'Export für Visum net (clean)'!77:77)</f>
        <v>154;10;free;1;1000;0;0;0;0;0;0;0;0;0;0;0;0;0;0;10;10;10</v>
      </c>
    </row>
    <row r="78" spans="1:1" x14ac:dyDescent="0.25">
      <c r="A78" t="str">
        <f>_xlfn.TEXTJOIN(";", TRUE,'Export für Visum net (clean)'!78:78)</f>
        <v>155;10;free;1;1000;0;0;0;0;0;0;0;0;0;0;0;0;0;0;10;10;10</v>
      </c>
    </row>
    <row r="79" spans="1:1" x14ac:dyDescent="0.25">
      <c r="A79" t="str">
        <f>_xlfn.TEXTJOIN(";", TRUE,'Export für Visum net (clean)'!79:79)</f>
        <v>156;10;free;1;1000;0;0;0;0;0;0;0;0;0;0;0;0;0;0;10;10;10</v>
      </c>
    </row>
    <row r="80" spans="1:1" x14ac:dyDescent="0.25">
      <c r="A80" t="str">
        <f>_xlfn.TEXTJOIN(";", TRUE,'Export für Visum net (clean)'!80:80)</f>
        <v>157;10;free;1;1000;0;0;0;0;0;0;0;0;0;0;0;0;0;0;10;10;10</v>
      </c>
    </row>
    <row r="81" spans="1:1" x14ac:dyDescent="0.25">
      <c r="A81" t="str">
        <f>_xlfn.TEXTJOIN(";", TRUE,'Export für Visum net (clean)'!81:81)</f>
        <v>158;10;free;1;1000;0;0;0;0;0;0;0;0;0;0;0;0;0;0;10;10;10</v>
      </c>
    </row>
    <row r="82" spans="1:1" x14ac:dyDescent="0.25">
      <c r="A82" t="str">
        <f>_xlfn.TEXTJOIN(";", TRUE,'Export für Visum net (clean)'!82:82)</f>
        <v>159;10;free;1;1000;0;0;0;0;0;0;0;0;0;0;0;0;0;0;10;10;10</v>
      </c>
    </row>
    <row r="83" spans="1:1" x14ac:dyDescent="0.25">
      <c r="A83" t="str">
        <f>_xlfn.TEXTJOIN(";", TRUE,'Export für Visum net (clean)'!83:83)</f>
        <v>160;10;Mo L1 V130;1;1;BUS,CAR,HGV;1;1500;130;1;20;130;100;4;80;50;4;50;50;50;10;0,8;10;Motorway: High-capacity, controlled-access road, physically separated lanes, special traffic restrictions ("Autobahn")</v>
      </c>
    </row>
    <row r="84" spans="1:1" x14ac:dyDescent="0.25">
      <c r="A84" t="str">
        <f>_xlfn.TEXTJOIN(";", TRUE,'Export für Visum net (clean)'!84:84)</f>
        <v>161;10;Mo L1 V120;1;1;BUS,CAR,HGV;1;1400;120;1;20;130;100;4;80;50;4;50;50;50;10;0,8;10;Motorway: High-capacity, controlled-access road, physically separated lanes, special traffic restrictions ("Autobahn")</v>
      </c>
    </row>
    <row r="85" spans="1:1" x14ac:dyDescent="0.25">
      <c r="A85" t="str">
        <f>_xlfn.TEXTJOIN(";", TRUE,'Export für Visum net (clean)'!85:85)</f>
        <v>162;10;Mo L1 V110;1;1;BUS,CAR,HGV;1;1300;110;1;20;130;100;4;80;50;4;50;50;50;10;0,8;10;Motorway: High-capacity, controlled-access road, physically separated lanes, special traffic restrictions ("Autobahn")</v>
      </c>
    </row>
    <row r="86" spans="1:1" x14ac:dyDescent="0.25">
      <c r="A86" t="str">
        <f>_xlfn.TEXTJOIN(";", TRUE,'Export für Visum net (clean)'!86:86)</f>
        <v>163;10;Mo L1 V100;1;1;BUS,CAR,HGV;1;1200;100;1;20;130;100;4;80;50;4;50;50;50;10;0,8;10;Motorway: High-capacity, controlled-access road, physically separated lanes, special traffic restrictions ("Autobahn")</v>
      </c>
    </row>
    <row r="87" spans="1:1" x14ac:dyDescent="0.25">
      <c r="A87" t="str">
        <f>_xlfn.TEXTJOIN(";", TRUE,'Export für Visum net (clean)'!87:87)</f>
        <v>164;10;Mo L1 V90;1;1;BUS,CAR,HGV;1;1100;90;1;20;130;100;4;80;50;4;50;50;50;10;0,8;10;Motorway: High-capacity, controlled-access road, physically separated lanes, special traffic restrictions ("Autobahn")</v>
      </c>
    </row>
    <row r="88" spans="1:1" x14ac:dyDescent="0.25">
      <c r="A88" t="str">
        <f>_xlfn.TEXTJOIN(";", TRUE,'Export für Visum net (clean)'!88:88)</f>
        <v>165;10;Mo L1 V80;1;1;BUS,CAR,HGV;1;1000;80;1;20;130;100;4;80;50;4;50;50;50;10;0,8;10;Motorway: High-capacity, controlled-access road, physically separated lanes, special traffic restrictions ("Autobahn")</v>
      </c>
    </row>
    <row r="89" spans="1:1" x14ac:dyDescent="0.25">
      <c r="A89" t="str">
        <f>_xlfn.TEXTJOIN(";", TRUE,'Export für Visum net (clean)'!89:89)</f>
        <v>166;10;Mo L1 V70;1;1;BUS,CAR,HGV;1;800;70;1;20;130;100;4;80;50;4;50;50;50;10;0,8;10;Motorway: High-capacity, controlled-access road, physically separated lanes, special traffic restrictions ("Autobahn")</v>
      </c>
    </row>
    <row r="90" spans="1:1" x14ac:dyDescent="0.25">
      <c r="A90" t="str">
        <f>_xlfn.TEXTJOIN(";", TRUE,'Export für Visum net (clean)'!90:90)</f>
        <v>167;10;Mo L1 V60;1;1;BUS,CAR,HGV;1;600;60;1;20;130;100;4;80;50;4;50;50;50;10;0,8;10;Motorway: High-capacity, controlled-access road, physically separated lanes, special traffic restrictions ("Autobahn")</v>
      </c>
    </row>
    <row r="91" spans="1:1" x14ac:dyDescent="0.25">
      <c r="A91" t="str">
        <f>_xlfn.TEXTJOIN(";", TRUE,'Export für Visum net (clean)'!91:91)</f>
        <v>168;10;Mo L1 V50;1;1;BUS,CAR,HGV;1;400;50;1;20;130;100;4;80;50;4;50;50;50;10;0,8;10;Motorway: High-capacity, controlled-access road, physically separated lanes, special traffic restrictions ("Autobahn")</v>
      </c>
    </row>
    <row r="92" spans="1:1" x14ac:dyDescent="0.25">
      <c r="A92" t="str">
        <f>_xlfn.TEXTJOIN(";", TRUE,'Export für Visum net (clean)'!92:92)</f>
        <v>169;10;free;1;1000;0;0;0;0;0;0;0;0;0;0;0;0;0;0;10;10;10</v>
      </c>
    </row>
    <row r="93" spans="1:1" x14ac:dyDescent="0.25">
      <c r="A93" t="str">
        <f>_xlfn.TEXTJOIN(";", TRUE,'Export für Visum net (clean)'!93:93)</f>
        <v>170;10;free;1;1000;0;0;0;0;0;0;0;0;0;0;0;0;0;0;10;10;10</v>
      </c>
    </row>
    <row r="94" spans="1:1" x14ac:dyDescent="0.25">
      <c r="A94" t="str">
        <f>_xlfn.TEXTJOIN(";", TRUE,'Export für Visum net (clean)'!94:94)</f>
        <v>171;10;free;1;1000;0;0;0;0;0;0;0;0;0;0;0;0;0;0;10;10;10</v>
      </c>
    </row>
    <row r="95" spans="1:1" x14ac:dyDescent="0.25">
      <c r="A95" t="str">
        <f>_xlfn.TEXTJOIN(";", TRUE,'Export für Visum net (clean)'!95:95)</f>
        <v>172;10;free;1;1000;0;0;0;0;0;0;0;0;0;0;0;0;0;0;10;10;10</v>
      </c>
    </row>
    <row r="96" spans="1:1" x14ac:dyDescent="0.25">
      <c r="A96" t="str">
        <f>_xlfn.TEXTJOIN(";", TRUE,'Export für Visum net (clean)'!96:96)</f>
        <v>173;10;free;1;1000;0;0;0;0;0;0;0;0;0;0;0;0;0;0;10;10;10</v>
      </c>
    </row>
    <row r="97" spans="1:1" x14ac:dyDescent="0.25">
      <c r="A97" t="str">
        <f>_xlfn.TEXTJOIN(";", TRUE,'Export für Visum net (clean)'!97:97)</f>
        <v>174;10;free;1;1000;0;0;0;0;0;0;0;0;0;0;0;0;0;0;10;10;10</v>
      </c>
    </row>
    <row r="98" spans="1:1" x14ac:dyDescent="0.25">
      <c r="A98" t="str">
        <f>_xlfn.TEXTJOIN(";", TRUE,'Export für Visum net (clean)'!98:98)</f>
        <v>175;10;free;1;1000;0;0;0;0;0;0;0;0;0;0;0;0;0;0;10;10;10</v>
      </c>
    </row>
    <row r="99" spans="1:1" x14ac:dyDescent="0.25">
      <c r="A99" t="str">
        <f>_xlfn.TEXTJOIN(";", TRUE,'Export für Visum net (clean)'!99:99)</f>
        <v>176;10;free;1;1000;0;0;0;0;0;0;0;0;0;0;0;0;0;0;10;10;10</v>
      </c>
    </row>
    <row r="100" spans="1:1" x14ac:dyDescent="0.25">
      <c r="A100" t="str">
        <f>_xlfn.TEXTJOIN(";", TRUE,'Export für Visum net (clean)'!100:100)</f>
        <v>177;10;free;1;1000;0;0;0;0;0;0;0;0;0;0;0;0;0;0;10;10;10</v>
      </c>
    </row>
    <row r="101" spans="1:1" x14ac:dyDescent="0.25">
      <c r="A101" t="str">
        <f>_xlfn.TEXTJOIN(";", TRUE,'Export für Visum net (clean)'!101:101)</f>
        <v>178;10;free;1;1000;0;0;0;0;0;0;0;0;0;0;0;0;0;0;10;10;10</v>
      </c>
    </row>
    <row r="102" spans="1:1" x14ac:dyDescent="0.25">
      <c r="A102" t="str">
        <f>_xlfn.TEXTJOIN(";", TRUE,'Export für Visum net (clean)'!102:102)</f>
        <v>179;10;free;1;1000;0;0;0;0;0;0;0;0;0;0;0;0;0;0;10;10;10</v>
      </c>
    </row>
    <row r="103" spans="1:1" x14ac:dyDescent="0.25">
      <c r="A103" t="str">
        <f>_xlfn.TEXTJOIN(";", TRUE,'Export für Visum net (clean)'!103:103)</f>
        <v>180;10;free;1;1000;0;0;0;0;0;0;0;0;0;0;0;0;0;0;10;10;10</v>
      </c>
    </row>
    <row r="104" spans="1:1" x14ac:dyDescent="0.25">
      <c r="A104" t="str">
        <f>_xlfn.TEXTJOIN(";", TRUE,'Export für Visum net (clean)'!104:104)</f>
        <v>181;10;free;1;1000;0;0;0;0;0;0;0;0;0;0;0;0;0;0;10;10;10</v>
      </c>
    </row>
    <row r="105" spans="1:1" x14ac:dyDescent="0.25">
      <c r="A105" t="str">
        <f>_xlfn.TEXTJOIN(";", TRUE,'Export für Visum net (clean)'!105:105)</f>
        <v>182;10;free;1;1000;0;0;0;0;0;0;0;0;0;0;0;0;0;0;10;10;10</v>
      </c>
    </row>
    <row r="106" spans="1:1" x14ac:dyDescent="0.25">
      <c r="A106" t="str">
        <f>_xlfn.TEXTJOIN(";", TRUE,'Export für Visum net (clean)'!106:106)</f>
        <v>183;10;free;1;1000;0;0;0;0;0;0;0;0;0;0;0;0;0;0;10;10;10</v>
      </c>
    </row>
    <row r="107" spans="1:1" x14ac:dyDescent="0.25">
      <c r="A107" t="str">
        <f>_xlfn.TEXTJOIN(";", TRUE,'Export für Visum net (clean)'!107:107)</f>
        <v>184;10;free;1;1000;0;0;0;0;0;0;0;0;0;0;0;0;0;0;10;10;10</v>
      </c>
    </row>
    <row r="108" spans="1:1" x14ac:dyDescent="0.25">
      <c r="A108" t="str">
        <f>_xlfn.TEXTJOIN(";", TRUE,'Export für Visum net (clean)'!108:108)</f>
        <v>185;10;free;1;1000;0;0;0;0;0;0;0;0;0;0;0;0;0;0;10;10;10</v>
      </c>
    </row>
    <row r="109" spans="1:1" x14ac:dyDescent="0.25">
      <c r="A109" t="str">
        <f>_xlfn.TEXTJOIN(";", TRUE,'Export für Visum net (clean)'!109:109)</f>
        <v>186;10;free;1;1000;0;0;0;0;0;0;0;0;0;0;0;0;0;0;10;10;10</v>
      </c>
    </row>
    <row r="110" spans="1:1" x14ac:dyDescent="0.25">
      <c r="A110" t="str">
        <f>_xlfn.TEXTJOIN(";", TRUE,'Export für Visum net (clean)'!110:110)</f>
        <v>187;10;free;1;1000;0;0;0;0;0;0;0;0;0;0;0;0;0;0;10;10;10</v>
      </c>
    </row>
    <row r="111" spans="1:1" x14ac:dyDescent="0.25">
      <c r="A111" t="str">
        <f>_xlfn.TEXTJOIN(";", TRUE,'Export für Visum net (clean)'!111:111)</f>
        <v>188;10;free;1;1000;0;0;0;0;0;0;0;0;0;0;0;0;0;0;10;10;10</v>
      </c>
    </row>
    <row r="112" spans="1:1" x14ac:dyDescent="0.25">
      <c r="A112" t="str">
        <f>_xlfn.TEXTJOIN(";", TRUE,'Export für Visum net (clean)'!112:112)</f>
        <v>189;10;free;1;1000;0;0;0;0;0;0;0;0;0;0;0;0;0;0;10;10;10</v>
      </c>
    </row>
    <row r="113" spans="1:1" x14ac:dyDescent="0.25">
      <c r="A113" t="str">
        <f>_xlfn.TEXTJOIN(";", TRUE,'Export für Visum net (clean)'!113:113)</f>
        <v>190;10;free;1;1000;0;0;0;0;0;0;0;0;0;0;0;0;0;0;10;10;10</v>
      </c>
    </row>
    <row r="114" spans="1:1" x14ac:dyDescent="0.25">
      <c r="A114" t="str">
        <f>_xlfn.TEXTJOIN(";", TRUE,'Export für Visum net (clean)'!114:114)</f>
        <v>191;10;free;1;1000;0;0;0;0;0;0;0;0;0;0;0;0;0;0;10;10;10</v>
      </c>
    </row>
    <row r="115" spans="1:1" x14ac:dyDescent="0.25">
      <c r="A115" t="str">
        <f>_xlfn.TEXTJOIN(";", TRUE,'Export für Visum net (clean)'!115:115)</f>
        <v>192;10;free;1;1000;0;0;0;0;0;0;0;0;0;0;0;0;0;0;10;10;10</v>
      </c>
    </row>
    <row r="116" spans="1:1" x14ac:dyDescent="0.25">
      <c r="A116" t="str">
        <f>_xlfn.TEXTJOIN(";", TRUE,'Export für Visum net (clean)'!116:116)</f>
        <v>193;10;free;1;1000;0;0;0;0;0;0;0;0;0;0;0;0;0;0;10;10;10</v>
      </c>
    </row>
    <row r="117" spans="1:1" x14ac:dyDescent="0.25">
      <c r="A117" t="str">
        <f>_xlfn.TEXTJOIN(";", TRUE,'Export für Visum net (clean)'!117:117)</f>
        <v>194;10;free;1;1000;0;0;0;0;0;0;0;0;0;0;0;0;0;0;10;10;10</v>
      </c>
    </row>
    <row r="118" spans="1:1" x14ac:dyDescent="0.25">
      <c r="A118" t="str">
        <f>_xlfn.TEXTJOIN(";", TRUE,'Export für Visum net (clean)'!118:118)</f>
        <v>195;10;free;1;1000;0;0;0;0;0;0;0;0;0;0;0;0;0;0;10;10;10</v>
      </c>
    </row>
    <row r="119" spans="1:1" x14ac:dyDescent="0.25">
      <c r="A119" t="str">
        <f>_xlfn.TEXTJOIN(";", TRUE,'Export für Visum net (clean)'!119:119)</f>
        <v>196;10;free;1;1000;0;0;0;0;0;0;0;0;0;0;0;0;0;0;10;10;10</v>
      </c>
    </row>
    <row r="120" spans="1:1" x14ac:dyDescent="0.25">
      <c r="A120" t="str">
        <f>_xlfn.TEXTJOIN(";", TRUE,'Export für Visum net (clean)'!120:120)</f>
        <v>197;10;free;1;1000;0;0;0;0;0;0;0;0;0;0;0;0;0;0;10;10;10</v>
      </c>
    </row>
    <row r="121" spans="1:1" x14ac:dyDescent="0.25">
      <c r="A121" t="str">
        <f>_xlfn.TEXTJOIN(";", TRUE,'Export für Visum net (clean)'!121:121)</f>
        <v>198;10;free;1;1000;0;0;0;0;0;0;0;0;0;0;0;0;0;0;10;10;10</v>
      </c>
    </row>
    <row r="122" spans="1:1" x14ac:dyDescent="0.25">
      <c r="A122" t="str">
        <f>_xlfn.TEXTJOIN(";", TRUE,'Export für Visum net (clean)'!122:122)</f>
        <v>199;10;free;1;1000;0;0;0;0;0;0;0;0;0;0;0;0;0;0;10;10;10</v>
      </c>
    </row>
    <row r="123" spans="1:1" x14ac:dyDescent="0.25">
      <c r="A123" t="str">
        <f>_xlfn.TEXTJOIN(";", TRUE,'Export für Visum net (clean)'!123:123)</f>
        <v>200;20;Tr L3 V130;1;2;BUS,CAR,HGV;3;4500;130;1;20;130;100;4;80;50;4;50;50;50;10;0,8;10;Trunk: Major high-speed road, not a motorway, often excludes slow traffic ("Kraftfahrstraße")</v>
      </c>
    </row>
    <row r="124" spans="1:1" x14ac:dyDescent="0.25">
      <c r="A124" t="str">
        <f>_xlfn.TEXTJOIN(";", TRUE,'Export für Visum net (clean)'!124:124)</f>
        <v>201;20;Tr L3 V120;1;2;BUS,CAR,HGV;3;4200;120;1;20;130;100;4;80;50;4;50;50;50;10;0,8;10;Trunk: Major high-speed road, not a motorway, often excludes slow traffic ("Kraftfahrstraße")</v>
      </c>
    </row>
    <row r="125" spans="1:1" x14ac:dyDescent="0.25">
      <c r="A125" t="str">
        <f>_xlfn.TEXTJOIN(";", TRUE,'Export für Visum net (clean)'!125:125)</f>
        <v>202;20;Tr L3 V110;1;2;BUS,CAR,HGV;3;3900;110;1;20;130;100;4;80;50;4;50;50;50;10;0,8;10;Trunk: Major high-speed road, not a motorway, often excludes slow traffic ("Kraftfahrstraße")</v>
      </c>
    </row>
    <row r="126" spans="1:1" x14ac:dyDescent="0.25">
      <c r="A126" t="str">
        <f>_xlfn.TEXTJOIN(";", TRUE,'Export für Visum net (clean)'!126:126)</f>
        <v>203;20;Tr L3 V100;1;2;BUS,CAR,HGV;3;3600;100;1;20;130;100;4;80;50;4;50;50;50;10;0,8;10;Trunk: Major high-speed road, not a motorway, often excludes slow traffic ("Kraftfahrstraße")</v>
      </c>
    </row>
    <row r="127" spans="1:1" x14ac:dyDescent="0.25">
      <c r="A127" t="str">
        <f>_xlfn.TEXTJOIN(";", TRUE,'Export für Visum net (clean)'!127:127)</f>
        <v>204;20;Tr L3 V90;1;2;BUS,CAR,HGV;3;3300;90;1;20;130;100;4;80;50;4;50;50;50;10;0,8;10;Trunk: Major high-speed road, not a motorway, often excludes slow traffic ("Kraftfahrstraße")</v>
      </c>
    </row>
    <row r="128" spans="1:1" x14ac:dyDescent="0.25">
      <c r="A128" t="str">
        <f>_xlfn.TEXTJOIN(";", TRUE,'Export für Visum net (clean)'!128:128)</f>
        <v>205;20;Tr L3 V80;1;2;BUS,CAR,HGV;3;3000;80;1;20;130;100;4;80;50;4;50;50;50;10;0,8;10;Trunk: Major high-speed road, not a motorway, often excludes slow traffic ("Kraftfahrstraße")</v>
      </c>
    </row>
    <row r="129" spans="1:1" x14ac:dyDescent="0.25">
      <c r="A129" t="str">
        <f>_xlfn.TEXTJOIN(";", TRUE,'Export für Visum net (clean)'!129:129)</f>
        <v>206;20;Tr L3 V70;1;2;BUS,CAR,HGV;3;2400;70;1;20;130;100;4;80;50;4;50;50;50;10;0,8;10;Trunk: Major high-speed road, not a motorway, often excludes slow traffic ("Kraftfahrstraße")</v>
      </c>
    </row>
    <row r="130" spans="1:1" x14ac:dyDescent="0.25">
      <c r="A130" t="str">
        <f>_xlfn.TEXTJOIN(";", TRUE,'Export für Visum net (clean)'!130:130)</f>
        <v>207;20;Tr L3 V60;1;2;BUS,CAR,HGV;3;1800;60;1;20;130;100;4;80;50;4;50;50;50;10;0,8;10;Trunk: Major high-speed road, not a motorway, often excludes slow traffic ("Kraftfahrstraße")</v>
      </c>
    </row>
    <row r="131" spans="1:1" x14ac:dyDescent="0.25">
      <c r="A131" t="str">
        <f>_xlfn.TEXTJOIN(";", TRUE,'Export für Visum net (clean)'!131:131)</f>
        <v>208;20;Tr L3 V50;1;2;BUS,CAR,HGV;3;1200;50;1;20;130;100;4;80;50;4;50;50;50;10;0,8;10;Trunk: Major high-speed road, not a motorway, often excludes slow traffic ("Kraftfahrstraße")</v>
      </c>
    </row>
    <row r="132" spans="1:1" x14ac:dyDescent="0.25">
      <c r="A132" t="str">
        <f>_xlfn.TEXTJOIN(";", TRUE,'Export für Visum net (clean)'!132:132)</f>
        <v>209;20;Tr L3 V40;1;2;BUS,CAR,HGV;3;900;40;1;20;130;100;4;80;50;4;50;50;50;10;0,8;10;Trunk: Major high-speed road, not a motorway, often excludes slow traffic ("Kraftfahrstraße")</v>
      </c>
    </row>
    <row r="133" spans="1:1" x14ac:dyDescent="0.25">
      <c r="A133" t="str">
        <f>_xlfn.TEXTJOIN(";", TRUE,'Export für Visum net (clean)'!133:133)</f>
        <v>210;20;free;1;1000;0;0;0;0;0;0;0;0;0;0;0;0;0;0;10;10;10</v>
      </c>
    </row>
    <row r="134" spans="1:1" x14ac:dyDescent="0.25">
      <c r="A134" t="str">
        <f>_xlfn.TEXTJOIN(";", TRUE,'Export für Visum net (clean)'!134:134)</f>
        <v>211;20;free;1;1000;0;0;0;0;0;0;0;0;0;0;0;0;0;0;10;10;10</v>
      </c>
    </row>
    <row r="135" spans="1:1" x14ac:dyDescent="0.25">
      <c r="A135" t="str">
        <f>_xlfn.TEXTJOIN(";", TRUE,'Export für Visum net (clean)'!135:135)</f>
        <v>212;20;free;1;1000;0;0;0;0;0;0;0;0;0;0;0;0;0;0;10;10;10</v>
      </c>
    </row>
    <row r="136" spans="1:1" x14ac:dyDescent="0.25">
      <c r="A136" t="str">
        <f>_xlfn.TEXTJOIN(";", TRUE,'Export für Visum net (clean)'!136:136)</f>
        <v>213;20;free;1;1000;0;0;0;0;0;0;0;0;0;0;0;0;0;0;10;10;10</v>
      </c>
    </row>
    <row r="137" spans="1:1" x14ac:dyDescent="0.25">
      <c r="A137" t="str">
        <f>_xlfn.TEXTJOIN(";", TRUE,'Export für Visum net (clean)'!137:137)</f>
        <v>214;20;free;1;1000;0;0;0;0;0;0;0;0;0;0;0;0;0;0;10;10;10</v>
      </c>
    </row>
    <row r="138" spans="1:1" x14ac:dyDescent="0.25">
      <c r="A138" t="str">
        <f>_xlfn.TEXTJOIN(";", TRUE,'Export für Visum net (clean)'!138:138)</f>
        <v>215;20;free;1;1000;0;0;0;0;0;0;0;0;0;0;0;0;0;0;10;10;10</v>
      </c>
    </row>
    <row r="139" spans="1:1" x14ac:dyDescent="0.25">
      <c r="A139" t="str">
        <f>_xlfn.TEXTJOIN(";", TRUE,'Export für Visum net (clean)'!139:139)</f>
        <v>216;20;free;1;1000;0;0;0;0;0;0;0;0;0;0;0;0;0;0;10;10;10</v>
      </c>
    </row>
    <row r="140" spans="1:1" x14ac:dyDescent="0.25">
      <c r="A140" t="str">
        <f>_xlfn.TEXTJOIN(";", TRUE,'Export für Visum net (clean)'!140:140)</f>
        <v>217;20;free;1;1000;0;0;0;0;0;0;0;0;0;0;0;0;0;0;10;10;10</v>
      </c>
    </row>
    <row r="141" spans="1:1" x14ac:dyDescent="0.25">
      <c r="A141" t="str">
        <f>_xlfn.TEXTJOIN(";", TRUE,'Export für Visum net (clean)'!141:141)</f>
        <v>218;20;free;1;1000;0;0;0;0;0;0;0;0;0;0;0;0;0;0;10;10;10</v>
      </c>
    </row>
    <row r="142" spans="1:1" x14ac:dyDescent="0.25">
      <c r="A142" t="str">
        <f>_xlfn.TEXTJOIN(";", TRUE,'Export für Visum net (clean)'!142:142)</f>
        <v>219;20;free;1;1000;0;0;0;0;0;0;0;0;0;0;0;0;0;0;10;10;10</v>
      </c>
    </row>
    <row r="143" spans="1:1" x14ac:dyDescent="0.25">
      <c r="A143" t="str">
        <f>_xlfn.TEXTJOIN(";", TRUE,'Export für Visum net (clean)'!143:143)</f>
        <v>220;20;Tr L2 V130;1;2;BUS,CAR,HGV;2;3000;130;1;20;130;100;4;80;50;4;50;50;50;10;0,8;10;Trunk: Major high-speed road, not a motorway, often excludes slow traffic ("Kraftfahrstraße")</v>
      </c>
    </row>
    <row r="144" spans="1:1" x14ac:dyDescent="0.25">
      <c r="A144" t="str">
        <f>_xlfn.TEXTJOIN(";", TRUE,'Export für Visum net (clean)'!144:144)</f>
        <v>221;20;Tr L2 V120;1;2;BUS,CAR,HGV;2;2800;120;1;20;130;100;4;80;50;4;50;50;50;10;0,8;10;Trunk: Major high-speed road, not a motorway, often excludes slow traffic ("Kraftfahrstraße")</v>
      </c>
    </row>
    <row r="145" spans="1:1" x14ac:dyDescent="0.25">
      <c r="A145" t="str">
        <f>_xlfn.TEXTJOIN(";", TRUE,'Export für Visum net (clean)'!145:145)</f>
        <v>222;20;Tr L2 V110;1;2;BUS,CAR,HGV;2;2600;110;1;20;130;100;4;80;50;4;50;50;50;10;0,8;10;Trunk: Major high-speed road, not a motorway, often excludes slow traffic ("Kraftfahrstraße")</v>
      </c>
    </row>
    <row r="146" spans="1:1" x14ac:dyDescent="0.25">
      <c r="A146" t="str">
        <f>_xlfn.TEXTJOIN(";", TRUE,'Export für Visum net (clean)'!146:146)</f>
        <v>223;20;Tr L2 V100;1;2;BUS,CAR,HGV;2;2400;100;1;20;130;100;4;80;50;4;50;50;50;10;0,8;10;Trunk: Major high-speed road, not a motorway, often excludes slow traffic ("Kraftfahrstraße")</v>
      </c>
    </row>
    <row r="147" spans="1:1" x14ac:dyDescent="0.25">
      <c r="A147" t="str">
        <f>_xlfn.TEXTJOIN(";", TRUE,'Export für Visum net (clean)'!147:147)</f>
        <v>224;20;Tr L2 V90;1;2;BUS,CAR,HGV;2;2200;90;1;20;130;100;4;80;50;4;50;50;50;10;0,8;10;Trunk: Major high-speed road, not a motorway, often excludes slow traffic ("Kraftfahrstraße")</v>
      </c>
    </row>
    <row r="148" spans="1:1" x14ac:dyDescent="0.25">
      <c r="A148" t="str">
        <f>_xlfn.TEXTJOIN(";", TRUE,'Export für Visum net (clean)'!148:148)</f>
        <v>225;20;Tr L2 V80;1;2;BUS,CAR,HGV;2;2000;80;1;20;130;100;4;80;50;4;50;50;50;10;0,8;10;Trunk: Major high-speed road, not a motorway, often excludes slow traffic ("Kraftfahrstraße")</v>
      </c>
    </row>
    <row r="149" spans="1:1" x14ac:dyDescent="0.25">
      <c r="A149" t="str">
        <f>_xlfn.TEXTJOIN(";", TRUE,'Export für Visum net (clean)'!149:149)</f>
        <v>226;20;Tr L2 V70;1;2;BUS,CAR,HGV;2;1600;70;1;20;130;100;4;80;50;4;50;50;50;10;0,8;10;Trunk: Major high-speed road, not a motorway, often excludes slow traffic ("Kraftfahrstraße")</v>
      </c>
    </row>
    <row r="150" spans="1:1" x14ac:dyDescent="0.25">
      <c r="A150" t="str">
        <f>_xlfn.TEXTJOIN(";", TRUE,'Export für Visum net (clean)'!150:150)</f>
        <v>227;20;Tr L2 V60;1;2;BUS,CAR,HGV;2;1200;60;1;20;130;100;4;80;50;4;50;50;50;10;0,8;10;Trunk: Major high-speed road, not a motorway, often excludes slow traffic ("Kraftfahrstraße")</v>
      </c>
    </row>
    <row r="151" spans="1:1" x14ac:dyDescent="0.25">
      <c r="A151" t="str">
        <f>_xlfn.TEXTJOIN(";", TRUE,'Export für Visum net (clean)'!151:151)</f>
        <v>228;20;Tr L2 V50;1;2;BUS,CAR,HGV;2;800;50;1;20;130;100;4;80;50;4;50;50;50;10;0,8;10;Trunk: Major high-speed road, not a motorway, often excludes slow traffic ("Kraftfahrstraße")</v>
      </c>
    </row>
    <row r="152" spans="1:1" x14ac:dyDescent="0.25">
      <c r="A152" t="str">
        <f>_xlfn.TEXTJOIN(";", TRUE,'Export für Visum net (clean)'!152:152)</f>
        <v>229;20;Tr L2 V40;1;2;BUS,CAR,HGV;2;600;40;1;20;130;100;4;80;50;4;50;50;50;10;0,8;10;Trunk: Major high-speed road, not a motorway, often excludes slow traffic ("Kraftfahrstraße")</v>
      </c>
    </row>
    <row r="153" spans="1:1" x14ac:dyDescent="0.25">
      <c r="A153" t="str">
        <f>_xlfn.TEXTJOIN(";", TRUE,'Export für Visum net (clean)'!153:153)</f>
        <v>230;20;free;1;1000;0;0;0;0;0;0;0;0;0;0;0;0;0;0;10;10;10</v>
      </c>
    </row>
    <row r="154" spans="1:1" x14ac:dyDescent="0.25">
      <c r="A154" t="str">
        <f>_xlfn.TEXTJOIN(";", TRUE,'Export für Visum net (clean)'!154:154)</f>
        <v>231;20;free;1;1000;0;0;0;0;0;0;0;0;0;0;0;0;0;0;10;10;10</v>
      </c>
    </row>
    <row r="155" spans="1:1" x14ac:dyDescent="0.25">
      <c r="A155" t="str">
        <f>_xlfn.TEXTJOIN(";", TRUE,'Export für Visum net (clean)'!155:155)</f>
        <v>232;20;free;1;1000;0;0;0;0;0;0;0;0;0;0;0;0;0;0;10;10;10</v>
      </c>
    </row>
    <row r="156" spans="1:1" x14ac:dyDescent="0.25">
      <c r="A156" t="str">
        <f>_xlfn.TEXTJOIN(";", TRUE,'Export für Visum net (clean)'!156:156)</f>
        <v>233;20;free;1;1000;0;0;0;0;0;0;0;0;0;0;0;0;0;0;10;10;10</v>
      </c>
    </row>
    <row r="157" spans="1:1" x14ac:dyDescent="0.25">
      <c r="A157" t="str">
        <f>_xlfn.TEXTJOIN(";", TRUE,'Export für Visum net (clean)'!157:157)</f>
        <v>234;20;free;1;1000;0;0;0;0;0;0;0;0;0;0;0;0;0;0;10;10;10</v>
      </c>
    </row>
    <row r="158" spans="1:1" x14ac:dyDescent="0.25">
      <c r="A158" t="str">
        <f>_xlfn.TEXTJOIN(";", TRUE,'Export für Visum net (clean)'!158:158)</f>
        <v>235;20;free;1;1000;0;0;0;0;0;0;0;0;0;0;0;0;0;0;10;10;10</v>
      </c>
    </row>
    <row r="159" spans="1:1" x14ac:dyDescent="0.25">
      <c r="A159" t="str">
        <f>_xlfn.TEXTJOIN(";", TRUE,'Export für Visum net (clean)'!159:159)</f>
        <v>236;20;free;1;1000;0;0;0;0;0;0;0;0;0;0;0;0;0;0;10;10;10</v>
      </c>
    </row>
    <row r="160" spans="1:1" x14ac:dyDescent="0.25">
      <c r="A160" t="str">
        <f>_xlfn.TEXTJOIN(";", TRUE,'Export für Visum net (clean)'!160:160)</f>
        <v>237;20;free;1;1000;0;0;0;0;0;0;0;0;0;0;0;0;0;0;10;10;10</v>
      </c>
    </row>
    <row r="161" spans="1:1" x14ac:dyDescent="0.25">
      <c r="A161" t="str">
        <f>_xlfn.TEXTJOIN(";", TRUE,'Export für Visum net (clean)'!161:161)</f>
        <v>238;20;free;1;1000;0;0;0;0;0;0;0;0;0;0;0;0;0;0;10;10;10</v>
      </c>
    </row>
    <row r="162" spans="1:1" x14ac:dyDescent="0.25">
      <c r="A162" t="str">
        <f>_xlfn.TEXTJOIN(";", TRUE,'Export für Visum net (clean)'!162:162)</f>
        <v>239;20;free;1;1000;0;0;0;0;0;0;0;0;0;0;0;0;0;0;10;10;10</v>
      </c>
    </row>
    <row r="163" spans="1:1" x14ac:dyDescent="0.25">
      <c r="A163" t="str">
        <f>_xlfn.TEXTJOIN(";", TRUE,'Export für Visum net (clean)'!163:163)</f>
        <v>240;20;Tr L1 V130;1;2;BUS,CAR,HGV;1;1500;130;1;20;130;100;4;80;50;4;50;50;50;10;0,8;10;Trunk: Major high-speed road, not a motorway, often excludes slow traffic ("Kraftfahrstraße")</v>
      </c>
    </row>
    <row r="164" spans="1:1" x14ac:dyDescent="0.25">
      <c r="A164" t="str">
        <f>_xlfn.TEXTJOIN(";", TRUE,'Export für Visum net (clean)'!164:164)</f>
        <v>241;20;Tr L1 V120;1;2;BUS,CAR,HGV;1;1400;120;1;20;130;100;4;80;50;4;50;50;50;10;0,8;10;Trunk: Major high-speed road, not a motorway, often excludes slow traffic ("Kraftfahrstraße")</v>
      </c>
    </row>
    <row r="165" spans="1:1" x14ac:dyDescent="0.25">
      <c r="A165" t="str">
        <f>_xlfn.TEXTJOIN(";", TRUE,'Export für Visum net (clean)'!165:165)</f>
        <v>242;20;Tr L1 V110;1;2;BUS,CAR,HGV;1;1300;110;1;20;130;100;4;80;50;4;50;50;50;10;0,8;10;Trunk: Major high-speed road, not a motorway, often excludes slow traffic ("Kraftfahrstraße")</v>
      </c>
    </row>
    <row r="166" spans="1:1" x14ac:dyDescent="0.25">
      <c r="A166" t="str">
        <f>_xlfn.TEXTJOIN(";", TRUE,'Export für Visum net (clean)'!166:166)</f>
        <v>243;20;Tr L1 V100;1;2;BUS,CAR,HGV;1;1200;100;1;20;130;100;4;80;50;4;50;50;50;10;0,8;10;Trunk: Major high-speed road, not a motorway, often excludes slow traffic ("Kraftfahrstraße")</v>
      </c>
    </row>
    <row r="167" spans="1:1" x14ac:dyDescent="0.25">
      <c r="A167" t="str">
        <f>_xlfn.TEXTJOIN(";", TRUE,'Export für Visum net (clean)'!167:167)</f>
        <v>244;20;Tr L1 V90;1;2;BUS,CAR,HGV;1;1100;90;1;20;130;100;4;80;50;4;50;50;50;10;0,8;10;Trunk: Major high-speed road, not a motorway, often excludes slow traffic ("Kraftfahrstraße")</v>
      </c>
    </row>
    <row r="168" spans="1:1" x14ac:dyDescent="0.25">
      <c r="A168" t="str">
        <f>_xlfn.TEXTJOIN(";", TRUE,'Export für Visum net (clean)'!168:168)</f>
        <v>245;20;Tr L1 V80;1;2;BUS,CAR,HGV;1;1000;80;1;20;130;100;4;80;50;4;50;50;50;10;0,8;10;Trunk: Major high-speed road, not a motorway, often excludes slow traffic ("Kraftfahrstraße")</v>
      </c>
    </row>
    <row r="169" spans="1:1" x14ac:dyDescent="0.25">
      <c r="A169" t="str">
        <f>_xlfn.TEXTJOIN(";", TRUE,'Export für Visum net (clean)'!169:169)</f>
        <v>246;20;Tr L1 V70;1;2;BUS,CAR,HGV;1;800;70;1;20;130;100;4;80;50;4;50;50;50;10;0,8;10;Trunk: Major high-speed road, not a motorway, often excludes slow traffic ("Kraftfahrstraße")</v>
      </c>
    </row>
    <row r="170" spans="1:1" x14ac:dyDescent="0.25">
      <c r="A170" t="str">
        <f>_xlfn.TEXTJOIN(";", TRUE,'Export für Visum net (clean)'!170:170)</f>
        <v>247;20;Tr L1 V60;1;2;BUS,CAR,HGV;1;600;60;1;20;130;100;4;80;50;4;50;50;50;10;0,8;10;Trunk: Major high-speed road, not a motorway, often excludes slow traffic ("Kraftfahrstraße")</v>
      </c>
    </row>
    <row r="171" spans="1:1" x14ac:dyDescent="0.25">
      <c r="A171" t="str">
        <f>_xlfn.TEXTJOIN(";", TRUE,'Export für Visum net (clean)'!171:171)</f>
        <v>248;20;Tr L1 V50;1;2;BUS,CAR,HGV;1;400;50;1;20;130;100;4;80;50;4;50;50;50;10;0,8;10;Trunk: Major high-speed road, not a motorway, often excludes slow traffic ("Kraftfahrstraße")</v>
      </c>
    </row>
    <row r="172" spans="1:1" x14ac:dyDescent="0.25">
      <c r="A172" t="str">
        <f>_xlfn.TEXTJOIN(";", TRUE,'Export für Visum net (clean)'!172:172)</f>
        <v>249;20;Tr L1 V40;1;2;BUS,CAR,HGV;1;300;40;1;20;130;100;4;80;50;4;50;50;50;10;0,8;10;Trunk: Major high-speed road, not a motorway, often excludes slow traffic ("Kraftfahrstraße")</v>
      </c>
    </row>
    <row r="173" spans="1:1" x14ac:dyDescent="0.25">
      <c r="A173" t="str">
        <f>_xlfn.TEXTJOIN(";", TRUE,'Export für Visum net (clean)'!173:173)</f>
        <v>250;20;free;1;1000;0;0;0;0;0;0;0;0;0;0;0;0;0;0;10;10;10</v>
      </c>
    </row>
    <row r="174" spans="1:1" x14ac:dyDescent="0.25">
      <c r="A174" t="str">
        <f>_xlfn.TEXTJOIN(";", TRUE,'Export für Visum net (clean)'!174:174)</f>
        <v>251;20;free;1;1000;0;0;0;0;0;0;0;0;0;0;0;0;0;0;10;10;10</v>
      </c>
    </row>
    <row r="175" spans="1:1" x14ac:dyDescent="0.25">
      <c r="A175" t="str">
        <f>_xlfn.TEXTJOIN(";", TRUE,'Export für Visum net (clean)'!175:175)</f>
        <v>252;20;free;1;1000;0;0;0;0;0;0;0;0;0;0;0;0;0;0;10;10;10</v>
      </c>
    </row>
    <row r="176" spans="1:1" x14ac:dyDescent="0.25">
      <c r="A176" t="str">
        <f>_xlfn.TEXTJOIN(";", TRUE,'Export für Visum net (clean)'!176:176)</f>
        <v>253;20;free;1;1000;0;0;0;0;0;0;0;0;0;0;0;0;0;0;10;10;10</v>
      </c>
    </row>
    <row r="177" spans="1:1" x14ac:dyDescent="0.25">
      <c r="A177" t="str">
        <f>_xlfn.TEXTJOIN(";", TRUE,'Export für Visum net (clean)'!177:177)</f>
        <v>254;20;free;1;1000;0;0;0;0;0;0;0;0;0;0;0;0;0;0;10;10;10</v>
      </c>
    </row>
    <row r="178" spans="1:1" x14ac:dyDescent="0.25">
      <c r="A178" t="str">
        <f>_xlfn.TEXTJOIN(";", TRUE,'Export für Visum net (clean)'!178:178)</f>
        <v>255;20;free;1;1000;0;0;0;0;0;0;0;0;0;0;0;0;0;0;10;10;10</v>
      </c>
    </row>
    <row r="179" spans="1:1" x14ac:dyDescent="0.25">
      <c r="A179" t="str">
        <f>_xlfn.TEXTJOIN(";", TRUE,'Export für Visum net (clean)'!179:179)</f>
        <v>256;20;free;1;1000;0;0;0;0;0;0;0;0;0;0;0;0;0;0;10;10;10</v>
      </c>
    </row>
    <row r="180" spans="1:1" x14ac:dyDescent="0.25">
      <c r="A180" t="str">
        <f>_xlfn.TEXTJOIN(";", TRUE,'Export für Visum net (clean)'!180:180)</f>
        <v>257;20;free;1;1000;0;0;0;0;0;0;0;0;0;0;0;0;0;0;10;10;10</v>
      </c>
    </row>
    <row r="181" spans="1:1" x14ac:dyDescent="0.25">
      <c r="A181" t="str">
        <f>_xlfn.TEXTJOIN(";", TRUE,'Export für Visum net (clean)'!181:181)</f>
        <v>258;20;free;1;1000;0;0;0;0;0;0;0;0;0;0;0;0;0;0;10;10;10</v>
      </c>
    </row>
    <row r="182" spans="1:1" x14ac:dyDescent="0.25">
      <c r="A182" t="str">
        <f>_xlfn.TEXTJOIN(";", TRUE,'Export für Visum net (clean)'!182:182)</f>
        <v>259;20;free;1;1000;0;0;0;0;0;0;0;0;0;0;0;0;0;0;10;10;10</v>
      </c>
    </row>
    <row r="183" spans="1:1" x14ac:dyDescent="0.25">
      <c r="A183" t="str">
        <f>_xlfn.TEXTJOIN(";", TRUE,'Export für Visum net (clean)'!183:183)</f>
        <v>260;20;free;1;1000;0;0;0;0;0;0;0;0;0;0;0;0;0;0;10;10;10</v>
      </c>
    </row>
    <row r="184" spans="1:1" x14ac:dyDescent="0.25">
      <c r="A184" t="str">
        <f>_xlfn.TEXTJOIN(";", TRUE,'Export für Visum net (clean)'!184:184)</f>
        <v>261;20;free;1;1000;0;0;0;0;0;0;0;0;0;0;0;0;0;0;10;10;10</v>
      </c>
    </row>
    <row r="185" spans="1:1" x14ac:dyDescent="0.25">
      <c r="A185" t="str">
        <f>_xlfn.TEXTJOIN(";", TRUE,'Export für Visum net (clean)'!185:185)</f>
        <v>262;20;free;1;1000;0;0;0;0;0;0;0;0;0;0;0;0;0;0;10;10;10</v>
      </c>
    </row>
    <row r="186" spans="1:1" x14ac:dyDescent="0.25">
      <c r="A186" t="str">
        <f>_xlfn.TEXTJOIN(";", TRUE,'Export für Visum net (clean)'!186:186)</f>
        <v>263;20;free;1;1000;0;0;0;0;0;0;0;0;0;0;0;0;0;0;10;10;10</v>
      </c>
    </row>
    <row r="187" spans="1:1" x14ac:dyDescent="0.25">
      <c r="A187" t="str">
        <f>_xlfn.TEXTJOIN(";", TRUE,'Export für Visum net (clean)'!187:187)</f>
        <v>264;20;free;1;1000;0;0;0;0;0;0;0;0;0;0;0;0;0;0;10;10;10</v>
      </c>
    </row>
    <row r="188" spans="1:1" x14ac:dyDescent="0.25">
      <c r="A188" t="str">
        <f>_xlfn.TEXTJOIN(";", TRUE,'Export für Visum net (clean)'!188:188)</f>
        <v>265;20;free;1;1000;0;0;0;0;0;0;0;0;0;0;0;0;0;0;10;10;10</v>
      </c>
    </row>
    <row r="189" spans="1:1" x14ac:dyDescent="0.25">
      <c r="A189" t="str">
        <f>_xlfn.TEXTJOIN(";", TRUE,'Export für Visum net (clean)'!189:189)</f>
        <v>266;20;free;1;1000;0;0;0;0;0;0;0;0;0;0;0;0;0;0;10;10;10</v>
      </c>
    </row>
    <row r="190" spans="1:1" x14ac:dyDescent="0.25">
      <c r="A190" t="str">
        <f>_xlfn.TEXTJOIN(";", TRUE,'Export für Visum net (clean)'!190:190)</f>
        <v>267;20;free;1;1000;0;0;0;0;0;0;0;0;0;0;0;0;0;0;10;10;10</v>
      </c>
    </row>
    <row r="191" spans="1:1" x14ac:dyDescent="0.25">
      <c r="A191" t="str">
        <f>_xlfn.TEXTJOIN(";", TRUE,'Export für Visum net (clean)'!191:191)</f>
        <v>268;20;free;1;1000;0;0;0;0;0;0;0;0;0;0;0;0;0;0;10;10;10</v>
      </c>
    </row>
    <row r="192" spans="1:1" x14ac:dyDescent="0.25">
      <c r="A192" t="str">
        <f>_xlfn.TEXTJOIN(";", TRUE,'Export für Visum net (clean)'!192:192)</f>
        <v>269;20;free;1;1000;0;0;0;0;0;0;0;0;0;0;0;0;0;0;10;10;10</v>
      </c>
    </row>
    <row r="193" spans="1:1" x14ac:dyDescent="0.25">
      <c r="A193" t="str">
        <f>_xlfn.TEXTJOIN(";", TRUE,'Export für Visum net (clean)'!193:193)</f>
        <v>270;20;free;1;1000;0;0;0;0;0;0;0;0;0;0;0;0;0;0;10;10;10</v>
      </c>
    </row>
    <row r="194" spans="1:1" x14ac:dyDescent="0.25">
      <c r="A194" t="str">
        <f>_xlfn.TEXTJOIN(";", TRUE,'Export für Visum net (clean)'!194:194)</f>
        <v>271;20;free;1;1000;0;0;0;0;0;0;0;0;0;0;0;0;0;0;10;10;10</v>
      </c>
    </row>
    <row r="195" spans="1:1" x14ac:dyDescent="0.25">
      <c r="A195" t="str">
        <f>_xlfn.TEXTJOIN(";", TRUE,'Export für Visum net (clean)'!195:195)</f>
        <v>272;20;free;1;1000;0;0;0;0;0;0;0;0;0;0;0;0;0;0;10;10;10</v>
      </c>
    </row>
    <row r="196" spans="1:1" x14ac:dyDescent="0.25">
      <c r="A196" t="str">
        <f>_xlfn.TEXTJOIN(";", TRUE,'Export für Visum net (clean)'!196:196)</f>
        <v>273;20;free;1;1000;0;0;0;0;0;0;0;0;0;0;0;0;0;0;10;10;10</v>
      </c>
    </row>
    <row r="197" spans="1:1" x14ac:dyDescent="0.25">
      <c r="A197" t="str">
        <f>_xlfn.TEXTJOIN(";", TRUE,'Export für Visum net (clean)'!197:197)</f>
        <v>274;20;free;1;1000;0;0;0;0;0;0;0;0;0;0;0;0;0;0;10;10;10</v>
      </c>
    </row>
    <row r="198" spans="1:1" x14ac:dyDescent="0.25">
      <c r="A198" t="str">
        <f>_xlfn.TEXTJOIN(";", TRUE,'Export für Visum net (clean)'!198:198)</f>
        <v>275;20;free;1;1000;0;0;0;0;0;0;0;0;0;0;0;0;0;0;10;10;10</v>
      </c>
    </row>
    <row r="199" spans="1:1" x14ac:dyDescent="0.25">
      <c r="A199" t="str">
        <f>_xlfn.TEXTJOIN(";", TRUE,'Export für Visum net (clean)'!199:199)</f>
        <v>276;20;free;1;1000;0;0;0;0;0;0;0;0;0;0;0;0;0;0;10;10;10</v>
      </c>
    </row>
    <row r="200" spans="1:1" x14ac:dyDescent="0.25">
      <c r="A200" t="str">
        <f>_xlfn.TEXTJOIN(";", TRUE,'Export für Visum net (clean)'!200:200)</f>
        <v>277;20;free;1;1000;0;0;0;0;0;0;0;0;0;0;0;0;0;0;10;10;10</v>
      </c>
    </row>
    <row r="201" spans="1:1" x14ac:dyDescent="0.25">
      <c r="A201" t="str">
        <f>_xlfn.TEXTJOIN(";", TRUE,'Export für Visum net (clean)'!201:201)</f>
        <v>278;20;free;1;1000;0;0;0;0;0;0;0;0;0;0;0;0;0;0;10;10;10</v>
      </c>
    </row>
    <row r="202" spans="1:1" x14ac:dyDescent="0.25">
      <c r="A202" t="str">
        <f>_xlfn.TEXTJOIN(";", TRUE,'Export für Visum net (clean)'!202:202)</f>
        <v>279;20;free;1;1000;0;0;0;0;0;0;0;0;0;0;0;0;0;0;10;10;10</v>
      </c>
    </row>
    <row r="203" spans="1:1" x14ac:dyDescent="0.25">
      <c r="A203" t="str">
        <f>_xlfn.TEXTJOIN(";", TRUE,'Export für Visum net (clean)'!203:203)</f>
        <v>280;20;free;1;1000;0;0;0;0;0;0;0;0;0;0;0;0;0;0;10;10;10</v>
      </c>
    </row>
    <row r="204" spans="1:1" x14ac:dyDescent="0.25">
      <c r="A204" t="str">
        <f>_xlfn.TEXTJOIN(";", TRUE,'Export für Visum net (clean)'!204:204)</f>
        <v>281;20;free;1;1000;0;0;0;0;0;0;0;0;0;0;0;0;0;0;10;10;10</v>
      </c>
    </row>
    <row r="205" spans="1:1" x14ac:dyDescent="0.25">
      <c r="A205" t="str">
        <f>_xlfn.TEXTJOIN(";", TRUE,'Export für Visum net (clean)'!205:205)</f>
        <v>282;20;free;1;1000;0;0;0;0;0;0;0;0;0;0;0;0;0;0;10;10;10</v>
      </c>
    </row>
    <row r="206" spans="1:1" x14ac:dyDescent="0.25">
      <c r="A206" t="str">
        <f>_xlfn.TEXTJOIN(";", TRUE,'Export für Visum net (clean)'!206:206)</f>
        <v>283;20;free;1;1000;0;0;0;0;0;0;0;0;0;0;0;0;0;0;10;10;10</v>
      </c>
    </row>
    <row r="207" spans="1:1" x14ac:dyDescent="0.25">
      <c r="A207" t="str">
        <f>_xlfn.TEXTJOIN(";", TRUE,'Export für Visum net (clean)'!207:207)</f>
        <v>284;20;free;1;1000;0;0;0;0;0;0;0;0;0;0;0;0;0;0;10;10;10</v>
      </c>
    </row>
    <row r="208" spans="1:1" x14ac:dyDescent="0.25">
      <c r="A208" t="str">
        <f>_xlfn.TEXTJOIN(";", TRUE,'Export für Visum net (clean)'!208:208)</f>
        <v>285;20;free;1;1000;0;0;0;0;0;0;0;0;0;0;0;0;0;0;10;10;10</v>
      </c>
    </row>
    <row r="209" spans="1:1" x14ac:dyDescent="0.25">
      <c r="A209" t="str">
        <f>_xlfn.TEXTJOIN(";", TRUE,'Export für Visum net (clean)'!209:209)</f>
        <v>286;20;free;1;1000;0;0;0;0;0;0;0;0;0;0;0;0;0;0;10;10;10</v>
      </c>
    </row>
    <row r="210" spans="1:1" x14ac:dyDescent="0.25">
      <c r="A210" t="str">
        <f>_xlfn.TEXTJOIN(";", TRUE,'Export für Visum net (clean)'!210:210)</f>
        <v>287;20;free;1;1000;0;0;0;0;0;0;0;0;0;0;0;0;0;0;10;10;10</v>
      </c>
    </row>
    <row r="211" spans="1:1" x14ac:dyDescent="0.25">
      <c r="A211" t="str">
        <f>_xlfn.TEXTJOIN(";", TRUE,'Export für Visum net (clean)'!211:211)</f>
        <v>288;20;free;1;1000;0;0;0;0;0;0;0;0;0;0;0;0;0;0;10;10;10</v>
      </c>
    </row>
    <row r="212" spans="1:1" x14ac:dyDescent="0.25">
      <c r="A212" t="str">
        <f>_xlfn.TEXTJOIN(";", TRUE,'Export für Visum net (clean)'!212:212)</f>
        <v>289;20;free;1;1000;0;0;0;0;0;0;0;0;0;0;0;0;0;0;10;10;10</v>
      </c>
    </row>
    <row r="213" spans="1:1" x14ac:dyDescent="0.25">
      <c r="A213" t="str">
        <f>_xlfn.TEXTJOIN(";", TRUE,'Export für Visum net (clean)'!213:213)</f>
        <v>290;20;free;1;1000;0;0;0;0;0;0;0;0;0;0;0;0;0;0;10;10;10</v>
      </c>
    </row>
    <row r="214" spans="1:1" x14ac:dyDescent="0.25">
      <c r="A214" t="str">
        <f>_xlfn.TEXTJOIN(";", TRUE,'Export für Visum net (clean)'!214:214)</f>
        <v>291;20;free;1;1000;0;0;0;0;0;0;0;0;0;0;0;0;0;0;10;10;10</v>
      </c>
    </row>
    <row r="215" spans="1:1" x14ac:dyDescent="0.25">
      <c r="A215" t="str">
        <f>_xlfn.TEXTJOIN(";", TRUE,'Export für Visum net (clean)'!215:215)</f>
        <v>292;20;free;1;1000;0;0;0;0;0;0;0;0;0;0;0;0;0;0;10;10;10</v>
      </c>
    </row>
    <row r="216" spans="1:1" x14ac:dyDescent="0.25">
      <c r="A216" t="str">
        <f>_xlfn.TEXTJOIN(";", TRUE,'Export für Visum net (clean)'!216:216)</f>
        <v>293;20;free;1;1000;0;0;0;0;0;0;0;0;0;0;0;0;0;0;10;10;10</v>
      </c>
    </row>
    <row r="217" spans="1:1" x14ac:dyDescent="0.25">
      <c r="A217" t="str">
        <f>_xlfn.TEXTJOIN(";", TRUE,'Export für Visum net (clean)'!217:217)</f>
        <v>294;20;free;1;1000;0;0;0;0;0;0;0;0;0;0;0;0;0;0;10;10;10</v>
      </c>
    </row>
    <row r="218" spans="1:1" x14ac:dyDescent="0.25">
      <c r="A218" t="str">
        <f>_xlfn.TEXTJOIN(";", TRUE,'Export für Visum net (clean)'!218:218)</f>
        <v>295;20;free;1;1000;0;0;0;0;0;0;0;0;0;0;0;0;0;0;10;10;10</v>
      </c>
    </row>
    <row r="219" spans="1:1" x14ac:dyDescent="0.25">
      <c r="A219" t="str">
        <f>_xlfn.TEXTJOIN(";", TRUE,'Export für Visum net (clean)'!219:219)</f>
        <v>296;20;free;1;1000;0;0;0;0;0;0;0;0;0;0;0;0;0;0;10;10;10</v>
      </c>
    </row>
    <row r="220" spans="1:1" x14ac:dyDescent="0.25">
      <c r="A220" t="str">
        <f>_xlfn.TEXTJOIN(";", TRUE,'Export für Visum net (clean)'!220:220)</f>
        <v>297;20;free;1;1000;0;0;0;0;0;0;0;0;0;0;0;0;0;0;10;10;10</v>
      </c>
    </row>
    <row r="221" spans="1:1" x14ac:dyDescent="0.25">
      <c r="A221" t="str">
        <f>_xlfn.TEXTJOIN(";", TRUE,'Export für Visum net (clean)'!221:221)</f>
        <v>298;20;free;1;1000;0;0;0;0;0;0;0;0;0;0;0;0;0;0;10;10;10</v>
      </c>
    </row>
    <row r="222" spans="1:1" x14ac:dyDescent="0.25">
      <c r="A222" t="str">
        <f>_xlfn.TEXTJOIN(";", TRUE,'Export für Visum net (clean)'!222:222)</f>
        <v>299;20;free;1;1000;0;0;0;0;0;0;0;0;0;0;0;0;0;0;10;10;10</v>
      </c>
    </row>
    <row r="223" spans="1:1" x14ac:dyDescent="0.25">
      <c r="A223" t="str">
        <f>_xlfn.TEXTJOIN(";", TRUE,'Export für Visum net (clean)'!223:223)</f>
        <v>300;30;Pr L3 V130;1;3;BIKE,BUS,MINIBUS,CAR,HGV,PUTW,WALK;3;4500;130;1;20;130;100;4;80;50;4;50;50;50;1,3;1;1,3;Primary: Major road under national administration, connects large cities, significant interurban traffic (e.g. 10.000 veh / day, "Bundesstraße")</v>
      </c>
    </row>
    <row r="224" spans="1:1" x14ac:dyDescent="0.25">
      <c r="A224" t="str">
        <f>_xlfn.TEXTJOIN(";", TRUE,'Export für Visum net (clean)'!224:224)</f>
        <v>301;30;Pr L3 V120;1;3;BIKE,BUS,MINIBUS,CAR,HGV,PUTW,WALK;3;4200;120;1;20;130;100;4;80;50;4;50;50;50;1,3;1;1,3;Primary: Major road under national administration, connects large cities, significant interurban traffic (e.g. 10.000 veh / day, "Bundesstraße")</v>
      </c>
    </row>
    <row r="225" spans="1:1" x14ac:dyDescent="0.25">
      <c r="A225" t="str">
        <f>_xlfn.TEXTJOIN(";", TRUE,'Export für Visum net (clean)'!225:225)</f>
        <v>302;30;Pr L3 V110;1;3;BIKE,BUS,MINIBUS,CAR,HGV,PUTW,WALK;3;3900;110;1;20;130;100;4;80;50;4;50;50;50;1,3;1;1,3;Primary: Major road under national administration, connects large cities, significant interurban traffic (e.g. 10.000 veh / day, "Bundesstraße")</v>
      </c>
    </row>
    <row r="226" spans="1:1" x14ac:dyDescent="0.25">
      <c r="A226" t="str">
        <f>_xlfn.TEXTJOIN(";", TRUE,'Export für Visum net (clean)'!226:226)</f>
        <v>303;30;Pr L3 V100;1;3;BIKE,BUS,MINIBUS,CAR,HGV,PUTW,WALK;3;3600;100;1;20;130;100;4;80;50;4;50;50;50;1,3;1;1,3;Primary: Major road under national administration, connects large cities, significant interurban traffic (e.g. 10.000 veh / day, "Bundesstraße")</v>
      </c>
    </row>
    <row r="227" spans="1:1" x14ac:dyDescent="0.25">
      <c r="A227" t="str">
        <f>_xlfn.TEXTJOIN(";", TRUE,'Export für Visum net (clean)'!227:227)</f>
        <v>304;30;Pr L3 V90;1;3;BIKE,BUS,MINIBUS,CAR,HGV,PUTW,WALK;3;3300;90;1;20;130;100;4;80;50;4;50;50;50;1,3;1;1,3;Primary: Major road under national administration, connects large cities, significant interurban traffic (e.g. 10.000 veh / day, "Bundesstraße")</v>
      </c>
    </row>
    <row r="228" spans="1:1" x14ac:dyDescent="0.25">
      <c r="A228" t="str">
        <f>_xlfn.TEXTJOIN(";", TRUE,'Export für Visum net (clean)'!228:228)</f>
        <v>305;30;Pr L3 V80;1;3;BIKE,BUS,MINIBUS,CAR,HGV,PUTW,WALK;3;3000;80;1;20;130;100;4;80;50;4;50;50;50;1,3;1;1,3;Primary: Major road under national administration, connects large cities, significant interurban traffic (e.g. 10.000 veh / day, "Bundesstraße")</v>
      </c>
    </row>
    <row r="229" spans="1:1" x14ac:dyDescent="0.25">
      <c r="A229" t="str">
        <f>_xlfn.TEXTJOIN(";", TRUE,'Export für Visum net (clean)'!229:229)</f>
        <v>306;30;Pr L3 V70;1;3;BIKE,BUS,MINIBUS,CAR,HGV,PUTW,WALK;3;2400;70;1;20;130;100;4;80;50;4;50;50;50;1,3;1;1,3;Primary: Major road under national administration, connects large cities, significant interurban traffic (e.g. 10.000 veh / day, "Bundesstraße")</v>
      </c>
    </row>
    <row r="230" spans="1:1" x14ac:dyDescent="0.25">
      <c r="A230" t="str">
        <f>_xlfn.TEXTJOIN(";", TRUE,'Export für Visum net (clean)'!230:230)</f>
        <v>307;30;Pr L3 V60;1;3;BIKE,BUS,MINIBUS,CAR,HGV,PUTW,WALK;3;1800;60;1;20;130;100;4;80;50;4;50;50;50;1,3;1;1,3;Primary: Major road under national administration, connects large cities, significant interurban traffic (e.g. 10.000 veh / day, "Bundesstraße")</v>
      </c>
    </row>
    <row r="231" spans="1:1" x14ac:dyDescent="0.25">
      <c r="A231" t="str">
        <f>_xlfn.TEXTJOIN(";", TRUE,'Export für Visum net (clean)'!231:231)</f>
        <v>308;30;Pr L3 V50;1;3;BIKE,BUS,MINIBUS,CAR,HGV,PUTW,WALK;3;1200;50;1;20;130;100;4;80;50;4;50;50;50;1,3;1;1,3;Primary: Major road under national administration, connects large cities, significant interurban traffic (e.g. 10.000 veh / day, "Bundesstraße")</v>
      </c>
    </row>
    <row r="232" spans="1:1" x14ac:dyDescent="0.25">
      <c r="A232" t="str">
        <f>_xlfn.TEXTJOIN(";", TRUE,'Export für Visum net (clean)'!232:232)</f>
        <v>309;30;Pr L3 V40;1;3;BIKE,BUS,MINIBUS,CAR,HGV,PUTW,WALK;3;900;40;1;20;130;100;4;80;50;4;50;50;50;1,3;1;1,3;Primary: Major road under national administration, connects large cities, significant interurban traffic (e.g. 10.000 veh / day, "Bundesstraße")</v>
      </c>
    </row>
    <row r="233" spans="1:1" x14ac:dyDescent="0.25">
      <c r="A233" t="str">
        <f>_xlfn.TEXTJOIN(";", TRUE,'Export für Visum net (clean)'!233:233)</f>
        <v>310;30;free;1;1000;0;0;0;0;0;0;0;0;0;0;0;0;0;0;10;10;10</v>
      </c>
    </row>
    <row r="234" spans="1:1" x14ac:dyDescent="0.25">
      <c r="A234" t="str">
        <f>_xlfn.TEXTJOIN(";", TRUE,'Export für Visum net (clean)'!234:234)</f>
        <v>311;30;free;1;1000;0;0;0;0;0;0;0;0;0;0;0;0;0;0;10;10;10</v>
      </c>
    </row>
    <row r="235" spans="1:1" x14ac:dyDescent="0.25">
      <c r="A235" t="str">
        <f>_xlfn.TEXTJOIN(";", TRUE,'Export für Visum net (clean)'!235:235)</f>
        <v>312;30;free;1;1000;0;0;0;0;0;0;0;0;0;0;0;0;0;0;10;10;10</v>
      </c>
    </row>
    <row r="236" spans="1:1" x14ac:dyDescent="0.25">
      <c r="A236" t="str">
        <f>_xlfn.TEXTJOIN(";", TRUE,'Export für Visum net (clean)'!236:236)</f>
        <v>313;30;free;1;1000;0;0;0;0;0;0;0;0;0;0;0;0;0;0;10;10;10</v>
      </c>
    </row>
    <row r="237" spans="1:1" x14ac:dyDescent="0.25">
      <c r="A237" t="str">
        <f>_xlfn.TEXTJOIN(";", TRUE,'Export für Visum net (clean)'!237:237)</f>
        <v>314;30;free;1;1000;0;0;0;0;0;0;0;0;0;0;0;0;0;0;10;10;10</v>
      </c>
    </row>
    <row r="238" spans="1:1" x14ac:dyDescent="0.25">
      <c r="A238" t="str">
        <f>_xlfn.TEXTJOIN(";", TRUE,'Export für Visum net (clean)'!238:238)</f>
        <v>315;30;free;1;1000;0;0;0;0;0;0;0;0;0;0;0;0;0;0;10;10;10</v>
      </c>
    </row>
    <row r="239" spans="1:1" x14ac:dyDescent="0.25">
      <c r="A239" t="str">
        <f>_xlfn.TEXTJOIN(";", TRUE,'Export für Visum net (clean)'!239:239)</f>
        <v>316;30;free;1;1000;0;0;0;0;0;0;0;0;0;0;0;0;0;0;10;10;10</v>
      </c>
    </row>
    <row r="240" spans="1:1" x14ac:dyDescent="0.25">
      <c r="A240" t="str">
        <f>_xlfn.TEXTJOIN(";", TRUE,'Export für Visum net (clean)'!240:240)</f>
        <v>317;30;free;1;1000;0;0;0;0;0;0;0;0;0;0;0;0;0;0;10;10;10</v>
      </c>
    </row>
    <row r="241" spans="1:1" x14ac:dyDescent="0.25">
      <c r="A241" t="str">
        <f>_xlfn.TEXTJOIN(";", TRUE,'Export für Visum net (clean)'!241:241)</f>
        <v>318;30;free;1;1000;0;0;0;0;0;0;0;0;0;0;0;0;0;0;10;10;10</v>
      </c>
    </row>
    <row r="242" spans="1:1" x14ac:dyDescent="0.25">
      <c r="A242" t="str">
        <f>_xlfn.TEXTJOIN(";", TRUE,'Export für Visum net (clean)'!242:242)</f>
        <v>319;30;free;1;1000;0;0;0;0;0;0;0;0;0;0;0;0;0;0;10;10;10</v>
      </c>
    </row>
    <row r="243" spans="1:1" x14ac:dyDescent="0.25">
      <c r="A243" t="str">
        <f>_xlfn.TEXTJOIN(";", TRUE,'Export für Visum net (clean)'!243:243)</f>
        <v>320;30;Pr L2 V130;1;3;BIKE,BUS,MINIBUS,CAR,HGV,PUTW,WALK;2;3000;130;1;20;130;100;4;80;50;4;50;50;50;1,3;1;1,3;Primary: Major road under national administration, connects large cities, significant interurban traffic (e.g. 10.000 veh / day, "Bundesstraße")</v>
      </c>
    </row>
    <row r="244" spans="1:1" x14ac:dyDescent="0.25">
      <c r="A244" t="str">
        <f>_xlfn.TEXTJOIN(";", TRUE,'Export für Visum net (clean)'!244:244)</f>
        <v>321;30;Pr L2 V120;1;3;BIKE,BUS,MINIBUS,CAR,HGV,PUTW,WALK;2;2800;120;1;20;130;100;4;80;50;4;50;50;50;1,3;1;1,3;Primary: Major road under national administration, connects large cities, significant interurban traffic (e.g. 10.000 veh / day, "Bundesstraße")</v>
      </c>
    </row>
    <row r="245" spans="1:1" x14ac:dyDescent="0.25">
      <c r="A245" t="str">
        <f>_xlfn.TEXTJOIN(";", TRUE,'Export für Visum net (clean)'!245:245)</f>
        <v>322;30;Pr L2 V110;1;3;BIKE,BUS,MINIBUS,CAR,HGV,PUTW,WALK;2;2600;110;1;20;130;100;4;80;50;4;50;50;50;1,3;1;1,3;Primary: Major road under national administration, connects large cities, significant interurban traffic (e.g. 10.000 veh / day, "Bundesstraße")</v>
      </c>
    </row>
    <row r="246" spans="1:1" x14ac:dyDescent="0.25">
      <c r="A246" t="str">
        <f>_xlfn.TEXTJOIN(";", TRUE,'Export für Visum net (clean)'!246:246)</f>
        <v>323;30;Pr L2 V100;1;3;BIKE,BUS,MINIBUS,CAR,HGV,PUTW,WALK;2;2400;100;1;20;130;100;4;80;50;4;50;50;50;1,3;1;1,3;Primary: Major road under national administration, connects large cities, significant interurban traffic (e.g. 10.000 veh / day, "Bundesstraße")</v>
      </c>
    </row>
    <row r="247" spans="1:1" x14ac:dyDescent="0.25">
      <c r="A247" t="str">
        <f>_xlfn.TEXTJOIN(";", TRUE,'Export für Visum net (clean)'!247:247)</f>
        <v>324;30;Pr L2 V90;1;3;BIKE,BUS,MINIBUS,CAR,HGV,PUTW,WALK;2;2200;90;1;20;130;100;4;80;50;4;50;50;50;1,3;1;1,3;Primary: Major road under national administration, connects large cities, significant interurban traffic (e.g. 10.000 veh / day, "Bundesstraße")</v>
      </c>
    </row>
    <row r="248" spans="1:1" x14ac:dyDescent="0.25">
      <c r="A248" t="str">
        <f>_xlfn.TEXTJOIN(";", TRUE,'Export für Visum net (clean)'!248:248)</f>
        <v>325;30;Pr L2 V80;1;3;BIKE,BUS,MINIBUS,CAR,HGV,PUTW,WALK;2;2000;80;1;20;130;100;4;80;50;4;50;50;50;1,3;1;1,3;Primary: Major road under national administration, connects large cities, significant interurban traffic (e.g. 10.000 veh / day, "Bundesstraße")</v>
      </c>
    </row>
    <row r="249" spans="1:1" x14ac:dyDescent="0.25">
      <c r="A249" t="str">
        <f>_xlfn.TEXTJOIN(";", TRUE,'Export für Visum net (clean)'!249:249)</f>
        <v>326;30;Pr L2 V70;1;3;BIKE,BUS,MINIBUS,CAR,HGV,PUTW,WALK;2;1600;70;1;20;130;100;4;80;50;4;50;50;50;1,3;1;1,3;Primary: Major road under national administration, connects large cities, significant interurban traffic (e.g. 10.000 veh / day, "Bundesstraße")</v>
      </c>
    </row>
    <row r="250" spans="1:1" x14ac:dyDescent="0.25">
      <c r="A250" t="str">
        <f>_xlfn.TEXTJOIN(";", TRUE,'Export für Visum net (clean)'!250:250)</f>
        <v>327;30;Pr L2 V60;1;3;BIKE,BUS,MINIBUS,CAR,HGV,PUTW,WALK;2;1200;60;1;20;130;100;4;80;50;4;50;50;50;1,3;1;1,3;Primary: Major road under national administration, connects large cities, significant interurban traffic (e.g. 10.000 veh / day, "Bundesstraße")</v>
      </c>
    </row>
    <row r="251" spans="1:1" x14ac:dyDescent="0.25">
      <c r="A251" t="str">
        <f>_xlfn.TEXTJOIN(";", TRUE,'Export für Visum net (clean)'!251:251)</f>
        <v>328;30;Pr L2 V50;1;3;BIKE,BUS,MINIBUS,CAR,HGV,PUTW,WALK;2;800;50;1;20;130;100;4;80;50;4;50;50;50;1,3;1;1,3;Primary: Major road under national administration, connects large cities, significant interurban traffic (e.g. 10.000 veh / day, "Bundesstraße")</v>
      </c>
    </row>
    <row r="252" spans="1:1" x14ac:dyDescent="0.25">
      <c r="A252" t="str">
        <f>_xlfn.TEXTJOIN(";", TRUE,'Export für Visum net (clean)'!252:252)</f>
        <v>329;30;Pr L2 V40;1;3;BIKE,BUS,MINIBUS,CAR,HGV,PUTW,WALK;2;600;40;1;20;130;100;4;80;50;4;50;50;50;1,3;1;1,3;Primary: Major road under national administration, connects large cities, significant interurban traffic (e.g. 10.000 veh / day, "Bundesstraße")</v>
      </c>
    </row>
    <row r="253" spans="1:1" x14ac:dyDescent="0.25">
      <c r="A253" t="str">
        <f>_xlfn.TEXTJOIN(";", TRUE,'Export für Visum net (clean)'!253:253)</f>
        <v>330;30;free;1;1000;0;0;0;0;0;0;0;0;0;0;0;0;0;0;10;10;10</v>
      </c>
    </row>
    <row r="254" spans="1:1" x14ac:dyDescent="0.25">
      <c r="A254" t="str">
        <f>_xlfn.TEXTJOIN(";", TRUE,'Export für Visum net (clean)'!254:254)</f>
        <v>331;30;free;1;1000;0;0;0;0;0;0;0;0;0;0;0;0;0;0;10;10;10</v>
      </c>
    </row>
    <row r="255" spans="1:1" x14ac:dyDescent="0.25">
      <c r="A255" t="str">
        <f>_xlfn.TEXTJOIN(";", TRUE,'Export für Visum net (clean)'!255:255)</f>
        <v>332;30;free;1;1000;0;0;0;0;0;0;0;0;0;0;0;0;0;0;10;10;10</v>
      </c>
    </row>
    <row r="256" spans="1:1" x14ac:dyDescent="0.25">
      <c r="A256" t="str">
        <f>_xlfn.TEXTJOIN(";", TRUE,'Export für Visum net (clean)'!256:256)</f>
        <v>333;30;free;1;1000;0;0;0;0;0;0;0;0;0;0;0;0;0;0;10;10;10</v>
      </c>
    </row>
    <row r="257" spans="1:1" x14ac:dyDescent="0.25">
      <c r="A257" t="str">
        <f>_xlfn.TEXTJOIN(";", TRUE,'Export für Visum net (clean)'!257:257)</f>
        <v>334;30;free;1;1000;0;0;0;0;0;0;0;0;0;0;0;0;0;0;10;10;10</v>
      </c>
    </row>
    <row r="258" spans="1:1" x14ac:dyDescent="0.25">
      <c r="A258" t="str">
        <f>_xlfn.TEXTJOIN(";", TRUE,'Export für Visum net (clean)'!258:258)</f>
        <v>335;30;free;1;1000;0;0;0;0;0;0;0;0;0;0;0;0;0;0;10;10;10</v>
      </c>
    </row>
    <row r="259" spans="1:1" x14ac:dyDescent="0.25">
      <c r="A259" t="str">
        <f>_xlfn.TEXTJOIN(";", TRUE,'Export für Visum net (clean)'!259:259)</f>
        <v>336;30;free;1;1000;0;0;0;0;0;0;0;0;0;0;0;0;0;0;10;10;10</v>
      </c>
    </row>
    <row r="260" spans="1:1" x14ac:dyDescent="0.25">
      <c r="A260" t="str">
        <f>_xlfn.TEXTJOIN(";", TRUE,'Export für Visum net (clean)'!260:260)</f>
        <v>337;30;free;1;1000;0;0;0;0;0;0;0;0;0;0;0;0;0;0;10;10;10</v>
      </c>
    </row>
    <row r="261" spans="1:1" x14ac:dyDescent="0.25">
      <c r="A261" t="str">
        <f>_xlfn.TEXTJOIN(";", TRUE,'Export für Visum net (clean)'!261:261)</f>
        <v>338;30;free;1;1000;0;0;0;0;0;0;0;0;0;0;0;0;0;0;10;10;10</v>
      </c>
    </row>
    <row r="262" spans="1:1" x14ac:dyDescent="0.25">
      <c r="A262" t="str">
        <f>_xlfn.TEXTJOIN(";", TRUE,'Export für Visum net (clean)'!262:262)</f>
        <v>339;30;free;1;1000;0;0;0;0;0;0;0;0;0;0;0;0;0;0;10;10;10</v>
      </c>
    </row>
    <row r="263" spans="1:1" x14ac:dyDescent="0.25">
      <c r="A263" t="str">
        <f>_xlfn.TEXTJOIN(";", TRUE,'Export für Visum net (clean)'!263:263)</f>
        <v>340;30;Pr L1 V130;1;3;BIKE,BUS,MINIBUS,CAR,HGV,PUTW,WALK;1;1500;130;1;20;130;100;4;80;50;4;50;50;50;1,3;1;1,3;Primary: Major road under national administration, connects large cities, significant interurban traffic (e.g. 10.000 veh / day, "Bundesstraße")</v>
      </c>
    </row>
    <row r="264" spans="1:1" x14ac:dyDescent="0.25">
      <c r="A264" t="str">
        <f>_xlfn.TEXTJOIN(";", TRUE,'Export für Visum net (clean)'!264:264)</f>
        <v>341;30;Pr L1 V120;1;3;BIKE,BUS,MINIBUS,CAR,HGV,PUTW,WALK;1;1400;120;1;20;130;100;4;80;50;4;50;50;50;1,3;1;1,3;Primary: Major road under national administration, connects large cities, significant interurban traffic (e.g. 10.000 veh / day, "Bundesstraße")</v>
      </c>
    </row>
    <row r="265" spans="1:1" x14ac:dyDescent="0.25">
      <c r="A265" t="str">
        <f>_xlfn.TEXTJOIN(";", TRUE,'Export für Visum net (clean)'!265:265)</f>
        <v>342;30;Pr L1 V110;1;3;BIKE,BUS,MINIBUS,CAR,HGV,PUTW,WALK;1;1300;110;1;20;130;100;4;80;50;4;50;50;50;1,3;1;1,3;Primary: Major road under national administration, connects large cities, significant interurban traffic (e.g. 10.000 veh / day, "Bundesstraße")</v>
      </c>
    </row>
    <row r="266" spans="1:1" x14ac:dyDescent="0.25">
      <c r="A266" t="str">
        <f>_xlfn.TEXTJOIN(";", TRUE,'Export für Visum net (clean)'!266:266)</f>
        <v>343;30;Pr L1 V100;1;3;BIKE,BUS,MINIBUS,CAR,HGV,PUTW,WALK;1;1200;100;1;20;130;100;4;80;50;4;50;50;50;1,3;1;1,3;Primary: Major road under national administration, connects large cities, significant interurban traffic (e.g. 10.000 veh / day, "Bundesstraße")</v>
      </c>
    </row>
    <row r="267" spans="1:1" x14ac:dyDescent="0.25">
      <c r="A267" t="str">
        <f>_xlfn.TEXTJOIN(";", TRUE,'Export für Visum net (clean)'!267:267)</f>
        <v>344;30;Pr L1 V90;1;3;BIKE,BUS,MINIBUS,CAR,HGV,PUTW,WALK;1;1100;90;1;20;130;100;4;80;50;4;50;50;50;1,3;1;1,3;Primary: Major road under national administration, connects large cities, significant interurban traffic (e.g. 10.000 veh / day, "Bundesstraße")</v>
      </c>
    </row>
    <row r="268" spans="1:1" x14ac:dyDescent="0.25">
      <c r="A268" t="str">
        <f>_xlfn.TEXTJOIN(";", TRUE,'Export für Visum net (clean)'!268:268)</f>
        <v>345;30;Pr L1 V80;1;3;BIKE,BUS,MINIBUS,CAR,HGV,PUTW,WALK;1;1000;80;1;20;130;100;4;80;50;4;50;50;50;1,3;1;1,3;Primary: Major road under national administration, connects large cities, significant interurban traffic (e.g. 10.000 veh / day, "Bundesstraße")</v>
      </c>
    </row>
    <row r="269" spans="1:1" x14ac:dyDescent="0.25">
      <c r="A269" t="str">
        <f>_xlfn.TEXTJOIN(";", TRUE,'Export für Visum net (clean)'!269:269)</f>
        <v>346;30;Pr L1 V70;1;3;BIKE,BUS,MINIBUS,CAR,HGV,PUTW,WALK;1;800;70;1;20;130;100;4;80;50;4;50;50;50;1,3;1;1,3;Primary: Major road under national administration, connects large cities, significant interurban traffic (e.g. 10.000 veh / day, "Bundesstraße")</v>
      </c>
    </row>
    <row r="270" spans="1:1" x14ac:dyDescent="0.25">
      <c r="A270" t="str">
        <f>_xlfn.TEXTJOIN(";", TRUE,'Export für Visum net (clean)'!270:270)</f>
        <v>347;30;Pr L1 V60;1;3;BIKE,BUS,MINIBUS,CAR,HGV,PUTW,WALK;1;600;60;1;20;130;100;4;80;50;4;50;50;50;1,3;1;1,3;Primary: Major road under national administration, connects large cities, significant interurban traffic (e.g. 10.000 veh / day, "Bundesstraße")</v>
      </c>
    </row>
    <row r="271" spans="1:1" x14ac:dyDescent="0.25">
      <c r="A271" t="str">
        <f>_xlfn.TEXTJOIN(";", TRUE,'Export für Visum net (clean)'!271:271)</f>
        <v>348;30;Pr L1 V50;1;3;BIKE,BUS,MINIBUS,CAR,HGV,PUTW,WALK;1;400;50;1;20;130;100;4;80;50;4;50;50;50;1,3;1;1,3;Primary: Major road under national administration, connects large cities, significant interurban traffic (e.g. 10.000 veh / day, "Bundesstraße")</v>
      </c>
    </row>
    <row r="272" spans="1:1" x14ac:dyDescent="0.25">
      <c r="A272" t="str">
        <f>_xlfn.TEXTJOIN(";", TRUE,'Export für Visum net (clean)'!272:272)</f>
        <v>349;30;Pr L1 V40;1;3;BIKE,BUS,MINIBUS,CAR,HGV,PUTW,WALK;1;300;40;1;20;130;100;4;80;50;4;50;50;50;1,3;1;1,3;Primary: Major road under national administration, connects large cities, significant interurban traffic (e.g. 10.000 veh / day, "Bundesstraße")</v>
      </c>
    </row>
    <row r="273" spans="1:1" x14ac:dyDescent="0.25">
      <c r="A273" t="str">
        <f>_xlfn.TEXTJOIN(";", TRUE,'Export für Visum net (clean)'!273:273)</f>
        <v>350;30;free;1;1000;0;0;0;0;0;0;0;0;0;0;0;0;0;0;10;10;10</v>
      </c>
    </row>
    <row r="274" spans="1:1" x14ac:dyDescent="0.25">
      <c r="A274" t="str">
        <f>_xlfn.TEXTJOIN(";", TRUE,'Export für Visum net (clean)'!274:274)</f>
        <v>351;30;free;1;1000;0;0;0;0;0;0;0;0;0;0;0;0;0;0;10;10;10</v>
      </c>
    </row>
    <row r="275" spans="1:1" x14ac:dyDescent="0.25">
      <c r="A275" t="str">
        <f>_xlfn.TEXTJOIN(";", TRUE,'Export für Visum net (clean)'!275:275)</f>
        <v>352;30;free;1;1000;0;0;0;0;0;0;0;0;0;0;0;0;0;0;10;10;10</v>
      </c>
    </row>
    <row r="276" spans="1:1" x14ac:dyDescent="0.25">
      <c r="A276" t="str">
        <f>_xlfn.TEXTJOIN(";", TRUE,'Export für Visum net (clean)'!276:276)</f>
        <v>353;30;free;1;1000;0;0;0;0;0;0;0;0;0;0;0;0;0;0;10;10;10</v>
      </c>
    </row>
    <row r="277" spans="1:1" x14ac:dyDescent="0.25">
      <c r="A277" t="str">
        <f>_xlfn.TEXTJOIN(";", TRUE,'Export für Visum net (clean)'!277:277)</f>
        <v>354;30;free;1;1000;0;0;0;0;0;0;0;0;0;0;0;0;0;0;10;10;10</v>
      </c>
    </row>
    <row r="278" spans="1:1" x14ac:dyDescent="0.25">
      <c r="A278" t="str">
        <f>_xlfn.TEXTJOIN(";", TRUE,'Export für Visum net (clean)'!278:278)</f>
        <v>355;30;free;1;1000;0;0;0;0;0;0;0;0;0;0;0;0;0;0;10;10;10</v>
      </c>
    </row>
    <row r="279" spans="1:1" x14ac:dyDescent="0.25">
      <c r="A279" t="str">
        <f>_xlfn.TEXTJOIN(";", TRUE,'Export für Visum net (clean)'!279:279)</f>
        <v>356;30;free;1;1000;0;0;0;0;0;0;0;0;0;0;0;0;0;0;10;10;10</v>
      </c>
    </row>
    <row r="280" spans="1:1" x14ac:dyDescent="0.25">
      <c r="A280" t="str">
        <f>_xlfn.TEXTJOIN(";", TRUE,'Export für Visum net (clean)'!280:280)</f>
        <v>357;30;free;1;1000;0;0;0;0;0;0;0;0;0;0;0;0;0;0;10;10;10</v>
      </c>
    </row>
    <row r="281" spans="1:1" x14ac:dyDescent="0.25">
      <c r="A281" t="str">
        <f>_xlfn.TEXTJOIN(";", TRUE,'Export für Visum net (clean)'!281:281)</f>
        <v>358;30;free;1;1000;0;0;0;0;0;0;0;0;0;0;0;0;0;0;10;10;10</v>
      </c>
    </row>
    <row r="282" spans="1:1" x14ac:dyDescent="0.25">
      <c r="A282" t="str">
        <f>_xlfn.TEXTJOIN(";", TRUE,'Export für Visum net (clean)'!282:282)</f>
        <v>359;30;free;1;1000;0;0;0;0;0;0;0;0;0;0;0;0;0;0;10;10;10</v>
      </c>
    </row>
    <row r="283" spans="1:1" x14ac:dyDescent="0.25">
      <c r="A283" t="str">
        <f>_xlfn.TEXTJOIN(";", TRUE,'Export für Visum net (clean)'!283:283)</f>
        <v>360;30;Pr L2+1Bus V70;1;3;BIKE,BUS,MINIBUS,CAR,HGV,PUTW,WALK;2;1600;70;1;20;130;100;4;80;50;4;50;50;50;1,3;1;1,3;Primary: Major road under national administration, connects large cities, significant interurban traffic (e.g. 10.000 veh / day, "Bundesstraße")</v>
      </c>
    </row>
    <row r="284" spans="1:1" x14ac:dyDescent="0.25">
      <c r="A284" t="str">
        <f>_xlfn.TEXTJOIN(";", TRUE,'Export für Visum net (clean)'!284:284)</f>
        <v>361;30;Pr L2+1Bus V60;1;3;BIKE,BUS,MINIBUS,CAR,HGV,PUTW,WALK;2;1200;60;1;20;130;100;4;80;50;4;50;50;50;1,3;1;1,3;Primary: Major road under national administration, connects large cities, significant interurban traffic (e.g. 10.000 veh / day, "Bundesstraße")</v>
      </c>
    </row>
    <row r="285" spans="1:1" x14ac:dyDescent="0.25">
      <c r="A285" t="str">
        <f>_xlfn.TEXTJOIN(";", TRUE,'Export für Visum net (clean)'!285:285)</f>
        <v>362;30;Pr L2+1Bus V50;1;3;BIKE,BUS,MINIBUS,CAR,HGV,PUTW,WALK;2;800;50;1;20;130;100;4;80;50;4;50;50;50;1,3;1;1,3;Primary: Major road under national administration, connects large cities, significant interurban traffic (e.g. 10.000 veh / day, "Bundesstraße")</v>
      </c>
    </row>
    <row r="286" spans="1:1" x14ac:dyDescent="0.25">
      <c r="A286" t="str">
        <f>_xlfn.TEXTJOIN(";", TRUE,'Export für Visum net (clean)'!286:286)</f>
        <v>363;30;Pr L2+1Bus V40;1;3;BIKE,BUS,MINIBUS,CAR,HGV,PUTW,WALK;2;600;40;1;20;130;100;4;80;50;4;50;50;50;1,3;1;1,3;Primary: Major road under national administration, connects large cities, significant interurban traffic (e.g. 10.000 veh / day, "Bundesstraße")</v>
      </c>
    </row>
    <row r="287" spans="1:1" x14ac:dyDescent="0.25">
      <c r="A287" t="str">
        <f>_xlfn.TEXTJOIN(";", TRUE,'Export für Visum net (clean)'!287:287)</f>
        <v>364;30;free;1;1000;0;0;0;0;0;0;0;0;0;0;0;0;0;0;10;10;10</v>
      </c>
    </row>
    <row r="288" spans="1:1" x14ac:dyDescent="0.25">
      <c r="A288" t="str">
        <f>_xlfn.TEXTJOIN(";", TRUE,'Export für Visum net (clean)'!288:288)</f>
        <v>365;30;free;1;1000;0;0;0;0;0;0;0;0;0;0;0;0;0;0;10;10;10</v>
      </c>
    </row>
    <row r="289" spans="1:1" x14ac:dyDescent="0.25">
      <c r="A289" t="str">
        <f>_xlfn.TEXTJOIN(";", TRUE,'Export für Visum net (clean)'!289:289)</f>
        <v>366;30;free;1;1000;0;0;0;0;0;0;0;0;0;0;0;0;0;0;10;10;10</v>
      </c>
    </row>
    <row r="290" spans="1:1" x14ac:dyDescent="0.25">
      <c r="A290" t="str">
        <f>_xlfn.TEXTJOIN(";", TRUE,'Export für Visum net (clean)'!290:290)</f>
        <v>367;30;free;1;1000;0;0;0;0;0;0;0;0;0;0;0;0;0;0;10;10;10</v>
      </c>
    </row>
    <row r="291" spans="1:1" x14ac:dyDescent="0.25">
      <c r="A291" t="str">
        <f>_xlfn.TEXTJOIN(";", TRUE,'Export für Visum net (clean)'!291:291)</f>
        <v>368;30;free;1;1000;0;0;0;0;0;0;0;0;0;0;0;0;0;0;10;10;10</v>
      </c>
    </row>
    <row r="292" spans="1:1" x14ac:dyDescent="0.25">
      <c r="A292" t="str">
        <f>_xlfn.TEXTJOIN(";", TRUE,'Export für Visum net (clean)'!292:292)</f>
        <v>369;30;free;1;1000;0;0;0;0;0;0;0;0;0;0;0;0;0;0;10;10;10</v>
      </c>
    </row>
    <row r="293" spans="1:1" x14ac:dyDescent="0.25">
      <c r="A293" t="str">
        <f>_xlfn.TEXTJOIN(";", TRUE,'Export für Visum net (clean)'!293:293)</f>
        <v>370;30;Pr L1+1Bus V70;1;3;BIKE,BUS,MINIBUS,CAR,HGV,PUTW,WALK;1;800;70;1;20;130;100;4;80;50;4;50;50;50;1,3;1;1,3;Primary: Major road under national administration, connects large cities, significant interurban traffic (e.g. 10.000 veh / day, "Bundesstraße")</v>
      </c>
    </row>
    <row r="294" spans="1:1" x14ac:dyDescent="0.25">
      <c r="A294" t="str">
        <f>_xlfn.TEXTJOIN(";", TRUE,'Export für Visum net (clean)'!294:294)</f>
        <v>371;30;Pr L1+1Bus V60;1;3;BIKE,BUS,MINIBUS,CAR,HGV,PUTW,WALK;1;600;60;1;20;130;100;4;80;50;4;50;50;50;1,3;1;1,3;Primary: Major road under national administration, connects large cities, significant interurban traffic (e.g. 10.000 veh / day, "Bundesstraße")</v>
      </c>
    </row>
    <row r="295" spans="1:1" x14ac:dyDescent="0.25">
      <c r="A295" t="str">
        <f>_xlfn.TEXTJOIN(";", TRUE,'Export für Visum net (clean)'!295:295)</f>
        <v>372;30;Pr L1+1Bus V50;1;3;BIKE,BUS,MINIBUS,CAR,HGV,PUTW,WALK;1;400;50;1;20;130;100;4;80;50;4;50;50;50;1,3;1;1,3;Primary: Major road under national administration, connects large cities, significant interurban traffic (e.g. 10.000 veh / day, "Bundesstraße")</v>
      </c>
    </row>
    <row r="296" spans="1:1" x14ac:dyDescent="0.25">
      <c r="A296" t="str">
        <f>_xlfn.TEXTJOIN(";", TRUE,'Export für Visum net (clean)'!296:296)</f>
        <v>373;30;Pr L1+1Bus V40;1;3;BIKE,BUS,MINIBUS,CAR,HGV,PUTW,WALK;1;300;40;1;20;130;100;4;80;50;4;50;50;50;1,3;1;1,3;Primary: Major road under national administration, connects large cities, significant interurban traffic (e.g. 10.000 veh / day, "Bundesstraße")</v>
      </c>
    </row>
    <row r="297" spans="1:1" x14ac:dyDescent="0.25">
      <c r="A297" t="str">
        <f>_xlfn.TEXTJOIN(";", TRUE,'Export für Visum net (clean)'!297:297)</f>
        <v>374;30;free;1;1000;0;0;0;0;0;0;0;0;0;0;0;0;0;0;10;10;10</v>
      </c>
    </row>
    <row r="298" spans="1:1" x14ac:dyDescent="0.25">
      <c r="A298" t="str">
        <f>_xlfn.TEXTJOIN(";", TRUE,'Export für Visum net (clean)'!298:298)</f>
        <v>375;30;free;1;1000;0;0;0;0;0;0;0;0;0;0;0;0;0;0;10;10;10</v>
      </c>
    </row>
    <row r="299" spans="1:1" x14ac:dyDescent="0.25">
      <c r="A299" t="str">
        <f>_xlfn.TEXTJOIN(";", TRUE,'Export für Visum net (clean)'!299:299)</f>
        <v>376;30;free;1;1000;0;0;0;0;0;0;0;0;0;0;0;0;0;0;10;10;10</v>
      </c>
    </row>
    <row r="300" spans="1:1" x14ac:dyDescent="0.25">
      <c r="A300" t="str">
        <f>_xlfn.TEXTJOIN(";", TRUE,'Export für Visum net (clean)'!300:300)</f>
        <v>377;30;free;1;1000;0;0;0;0;0;0;0;0;0;0;0;0;0;0;10;10;10</v>
      </c>
    </row>
    <row r="301" spans="1:1" x14ac:dyDescent="0.25">
      <c r="A301" t="str">
        <f>_xlfn.TEXTJOIN(";", TRUE,'Export für Visum net (clean)'!301:301)</f>
        <v>378;30;free;1;1000;0;0;0;0;0;0;0;0;0;0;0;0;0;0;10;10;10</v>
      </c>
    </row>
    <row r="302" spans="1:1" x14ac:dyDescent="0.25">
      <c r="A302" t="str">
        <f>_xlfn.TEXTJOIN(";", TRUE,'Export für Visum net (clean)'!302:302)</f>
        <v>379;30;free;1;1000;0;0;0;0;0;0;0;0;0;0;0;0;0;0;10;10;10</v>
      </c>
    </row>
    <row r="303" spans="1:1" x14ac:dyDescent="0.25">
      <c r="A303" t="str">
        <f>_xlfn.TEXTJOIN(";", TRUE,'Export für Visum net (clean)'!303:303)</f>
        <v>380;30;Pr L1Bus V70;1;3;BUS,WALK,BIKE,PUTW;0;0;70;1;20;130;100;4;80;50;4;50;50;50;1,3;1;1,3;Primary: Major road under national administration, connects large cities, significant interurban traffic (e.g. 10.000 veh / day, "Bundesstraße")</v>
      </c>
    </row>
    <row r="304" spans="1:1" x14ac:dyDescent="0.25">
      <c r="A304" t="str">
        <f>_xlfn.TEXTJOIN(";", TRUE,'Export für Visum net (clean)'!304:304)</f>
        <v>381;30;Pr L1Bus V60;1;3;BUS,WALK,BIKE,PUTW;0;0;60;1;20;130;100;4;80;50;4;50;50;50;1,3;1;1,3;Primary: Major road under national administration, connects large cities, significant interurban traffic (e.g. 10.000 veh / day, "Bundesstraße")</v>
      </c>
    </row>
    <row r="305" spans="1:1" x14ac:dyDescent="0.25">
      <c r="A305" t="str">
        <f>_xlfn.TEXTJOIN(";", TRUE,'Export für Visum net (clean)'!305:305)</f>
        <v>382;30;Pr L1Bus V50;1;3;BUS,WALK,BIKE,PUTW;0;0;50;1;20;130;100;4;80;50;4;50;50;50;1,3;1;1,3;Primary: Major road under national administration, connects large cities, significant interurban traffic (e.g. 10.000 veh / day, "Bundesstraße")</v>
      </c>
    </row>
    <row r="306" spans="1:1" x14ac:dyDescent="0.25">
      <c r="A306" t="str">
        <f>_xlfn.TEXTJOIN(";", TRUE,'Export für Visum net (clean)'!306:306)</f>
        <v>383;30;Pr L1Bus V40;1;3;BUS,WALK,BIKE,PUTW;0;0;40;1;20;130;100;4;80;50;4;50;50;50;1,3;1;1,3;Primary: Major road under national administration, connects large cities, significant interurban traffic (e.g. 10.000 veh / day, "Bundesstraße")</v>
      </c>
    </row>
    <row r="307" spans="1:1" x14ac:dyDescent="0.25">
      <c r="A307" t="str">
        <f>_xlfn.TEXTJOIN(";", TRUE,'Export für Visum net (clean)'!307:307)</f>
        <v>384;30;free;1;1000;0;0;0;0;0;0;0;0;0;0;0;0;0;0;10;10;10</v>
      </c>
    </row>
    <row r="308" spans="1:1" x14ac:dyDescent="0.25">
      <c r="A308" t="str">
        <f>_xlfn.TEXTJOIN(";", TRUE,'Export für Visum net (clean)'!308:308)</f>
        <v>385;30;free;1;1000;0;0;0;0;0;0;0;0;0;0;0;0;0;0;10;10;10</v>
      </c>
    </row>
    <row r="309" spans="1:1" x14ac:dyDescent="0.25">
      <c r="A309" t="str">
        <f>_xlfn.TEXTJOIN(";", TRUE,'Export für Visum net (clean)'!309:309)</f>
        <v>386;30;free;1;1000;0;0;0;0;0;0;0;0;0;0;0;0;0;0;10;10;10</v>
      </c>
    </row>
    <row r="310" spans="1:1" x14ac:dyDescent="0.25">
      <c r="A310" t="str">
        <f>_xlfn.TEXTJOIN(";", TRUE,'Export für Visum net (clean)'!310:310)</f>
        <v>387;30;free;1;1000;0;0;0;0;0;0;0;0;0;0;0;0;0;0;10;10;10</v>
      </c>
    </row>
    <row r="311" spans="1:1" x14ac:dyDescent="0.25">
      <c r="A311" t="str">
        <f>_xlfn.TEXTJOIN(";", TRUE,'Export für Visum net (clean)'!311:311)</f>
        <v>388;30;free;1;1000;0;0;0;0;0;0;0;0;0;0;0;0;0;0;10;10;10</v>
      </c>
    </row>
    <row r="312" spans="1:1" x14ac:dyDescent="0.25">
      <c r="A312" t="str">
        <f>_xlfn.TEXTJOIN(";", TRUE,'Export für Visum net (clean)'!312:312)</f>
        <v>389;30;free;1;1000;0;0;0;0;0;0;0;0;0;0;0;0;0;0;10;10;10</v>
      </c>
    </row>
    <row r="313" spans="1:1" x14ac:dyDescent="0.25">
      <c r="A313" t="str">
        <f>_xlfn.TEXTJOIN(";", TRUE,'Export für Visum net (clean)'!313:313)</f>
        <v>390;30;free;1;1000;0;0;0;0;0;0;0;0;0;0;0;0;0;0;10;10;10</v>
      </c>
    </row>
    <row r="314" spans="1:1" x14ac:dyDescent="0.25">
      <c r="A314" t="str">
        <f>_xlfn.TEXTJOIN(";", TRUE,'Export für Visum net (clean)'!314:314)</f>
        <v>391;30;free;1;1000;0;0;0;0;0;0;0;0;0;0;0;0;0;0;10;10;10</v>
      </c>
    </row>
    <row r="315" spans="1:1" x14ac:dyDescent="0.25">
      <c r="A315" t="str">
        <f>_xlfn.TEXTJOIN(";", TRUE,'Export für Visum net (clean)'!315:315)</f>
        <v>392;30;free;1;1000;0;0;0;0;0;0;0;0;0;0;0;0;0;0;10;10;10</v>
      </c>
    </row>
    <row r="316" spans="1:1" x14ac:dyDescent="0.25">
      <c r="A316" t="str">
        <f>_xlfn.TEXTJOIN(";", TRUE,'Export für Visum net (clean)'!316:316)</f>
        <v>393;30;free;1;1000;0;0;0;0;0;0;0;0;0;0;0;0;0;0;10;10;10</v>
      </c>
    </row>
    <row r="317" spans="1:1" x14ac:dyDescent="0.25">
      <c r="A317" t="str">
        <f>_xlfn.TEXTJOIN(";", TRUE,'Export für Visum net (clean)'!317:317)</f>
        <v>394;30;free;1;1000;0;0;0;0;0;0;0;0;0;0;0;0;0;0;10;10;10</v>
      </c>
    </row>
    <row r="318" spans="1:1" x14ac:dyDescent="0.25">
      <c r="A318" t="str">
        <f>_xlfn.TEXTJOIN(";", TRUE,'Export für Visum net (clean)'!318:318)</f>
        <v>395;30;free;1;1000;0;0;0;0;0;0;0;0;0;0;0;0;0;0;10;10;10</v>
      </c>
    </row>
    <row r="319" spans="1:1" x14ac:dyDescent="0.25">
      <c r="A319" t="str">
        <f>_xlfn.TEXTJOIN(";", TRUE,'Export für Visum net (clean)'!319:319)</f>
        <v>396;30;free;1;1000;0;0;0;0;0;0;0;0;0;0;0;0;0;0;10;10;10</v>
      </c>
    </row>
    <row r="320" spans="1:1" x14ac:dyDescent="0.25">
      <c r="A320" t="str">
        <f>_xlfn.TEXTJOIN(";", TRUE,'Export für Visum net (clean)'!320:320)</f>
        <v>397;30;free;1;1000;0;0;0;0;0;0;0;0;0;0;0;0;0;0;10;10;10</v>
      </c>
    </row>
    <row r="321" spans="1:1" x14ac:dyDescent="0.25">
      <c r="A321" t="str">
        <f>_xlfn.TEXTJOIN(";", TRUE,'Export für Visum net (clean)'!321:321)</f>
        <v>398;30;free;1;1000;0;0;0;0;0;0;0;0;0;0;0;0;0;0;10;10;10</v>
      </c>
    </row>
    <row r="322" spans="1:1" x14ac:dyDescent="0.25">
      <c r="A322" t="str">
        <f>_xlfn.TEXTJOIN(";", TRUE,'Export für Visum net (clean)'!322:322)</f>
        <v>399;30;free;1;1000;0;0;0;0;0;0;0;0;0;0;0;0;0;0;10;10;10</v>
      </c>
    </row>
    <row r="323" spans="1:1" x14ac:dyDescent="0.25">
      <c r="A323" t="str">
        <f>_xlfn.TEXTJOIN(";", TRUE,'Export für Visum net (clean)'!323:323)</f>
        <v>400;40;Se L2 V100;1;4;BIKE,BUS,MINIBUS,CAR,HGV,PUTW,WALK;2;2400;100;1;20;130;100;4;80;50;4;50;50;50;1;1,2;1;Secondary: Important regional road, connects smaller towns and centers ("Landesstraße")</v>
      </c>
    </row>
    <row r="324" spans="1:1" x14ac:dyDescent="0.25">
      <c r="A324" t="str">
        <f>_xlfn.TEXTJOIN(";", TRUE,'Export für Visum net (clean)'!324:324)</f>
        <v>401;40;Se L2 V90;1;4;BIKE,BUS,MINIBUS,CAR,HGV,PUTW,WALK;2;2200;90;1;20;130;100;4;80;50;4;50;50;50;1;1,2;1;Secondary: Important regional road, connects smaller towns and centers ("Landesstraße")</v>
      </c>
    </row>
    <row r="325" spans="1:1" x14ac:dyDescent="0.25">
      <c r="A325" t="str">
        <f>_xlfn.TEXTJOIN(";", TRUE,'Export für Visum net (clean)'!325:325)</f>
        <v>402;40;Se L2 V80;1;4;BIKE,BUS,MINIBUS,CAR,HGV,PUTW,WALK;2;2000;80;1;20;130;100;4;80;50;4;50;50;50;1;1,2;1;Secondary: Important regional road, connects smaller towns and centers ("Landesstraße")</v>
      </c>
    </row>
    <row r="326" spans="1:1" x14ac:dyDescent="0.25">
      <c r="A326" t="str">
        <f>_xlfn.TEXTJOIN(";", TRUE,'Export für Visum net (clean)'!326:326)</f>
        <v>403;40;Se L2 V70;1;4;BIKE,BUS,MINIBUS,CAR,HGV,PUTW,WALK;2;1600;70;1;20;130;100;4;80;50;4;50;50;50;1;1,2;1;Secondary: Important regional road, connects smaller towns and centers ("Landesstraße")</v>
      </c>
    </row>
    <row r="327" spans="1:1" x14ac:dyDescent="0.25">
      <c r="A327" t="str">
        <f>_xlfn.TEXTJOIN(";", TRUE,'Export für Visum net (clean)'!327:327)</f>
        <v>404;40;Se L2 V60;1;4;BIKE,BUS,MINIBUS,CAR,HGV,PUTW,WALK;2;1200;60;1;20;130;100;4;80;50;4;50;50;50;1;1,2;1;Secondary: Important regional road, connects smaller towns and centers ("Landesstraße")</v>
      </c>
    </row>
    <row r="328" spans="1:1" x14ac:dyDescent="0.25">
      <c r="A328" t="str">
        <f>_xlfn.TEXTJOIN(";", TRUE,'Export für Visum net (clean)'!328:328)</f>
        <v>405;40;Se L2 V50;1;4;BIKE,BUS,MINIBUS,CAR,HGV,PUTW,WALK;2;800;50;1;20;130;100;4;80;50;4;50;50;50;1;1,2;1;Secondary: Important regional road, connects smaller towns and centers ("Landesstraße")</v>
      </c>
    </row>
    <row r="329" spans="1:1" x14ac:dyDescent="0.25">
      <c r="A329" t="str">
        <f>_xlfn.TEXTJOIN(";", TRUE,'Export für Visum net (clean)'!329:329)</f>
        <v>406;40;Se L2 V40;1;4;BIKE,BUS,MINIBUS,CAR,HGV,PUTW,WALK;2;600;40;1;20;130;100;4;80;50;4;50;50;50;1;1,2;1;Secondary: Important regional road, connects smaller towns and centers ("Landesstraße")</v>
      </c>
    </row>
    <row r="330" spans="1:1" x14ac:dyDescent="0.25">
      <c r="A330" t="str">
        <f>_xlfn.TEXTJOIN(";", TRUE,'Export für Visum net (clean)'!330:330)</f>
        <v>407;40;free;1;1000;0;0;0;0;0;0;0;0;0;0;0;0;0;0;10;10;10</v>
      </c>
    </row>
    <row r="331" spans="1:1" x14ac:dyDescent="0.25">
      <c r="A331" t="str">
        <f>_xlfn.TEXTJOIN(";", TRUE,'Export für Visum net (clean)'!331:331)</f>
        <v>408;40;free;1;1000;0;0;0;0;0;0;0;0;0;0;0;0;0;0;10;10;10</v>
      </c>
    </row>
    <row r="332" spans="1:1" x14ac:dyDescent="0.25">
      <c r="A332" t="str">
        <f>_xlfn.TEXTJOIN(";", TRUE,'Export für Visum net (clean)'!332:332)</f>
        <v>409;40;free;1;1000;0;0;0;0;0;0;0;0;0;0;0;0;0;0;10;10;10</v>
      </c>
    </row>
    <row r="333" spans="1:1" x14ac:dyDescent="0.25">
      <c r="A333" t="str">
        <f>_xlfn.TEXTJOIN(";", TRUE,'Export für Visum net (clean)'!333:333)</f>
        <v>410;40;free;1;1000;0;0;0;0;0;0;0;0;0;0;0;0;0;0;10;10;10</v>
      </c>
    </row>
    <row r="334" spans="1:1" x14ac:dyDescent="0.25">
      <c r="A334" t="str">
        <f>_xlfn.TEXTJOIN(";", TRUE,'Export für Visum net (clean)'!334:334)</f>
        <v>411;40;free;1;1000;0;0;0;0;0;0;0;0;0;0;0;0;0;0;10;10;10</v>
      </c>
    </row>
    <row r="335" spans="1:1" x14ac:dyDescent="0.25">
      <c r="A335" t="str">
        <f>_xlfn.TEXTJOIN(";", TRUE,'Export für Visum net (clean)'!335:335)</f>
        <v>412;40;free;1;1000;0;0;0;0;0;0;0;0;0;0;0;0;0;0;10;10;10</v>
      </c>
    </row>
    <row r="336" spans="1:1" x14ac:dyDescent="0.25">
      <c r="A336" t="str">
        <f>_xlfn.TEXTJOIN(";", TRUE,'Export für Visum net (clean)'!336:336)</f>
        <v>413;40;free;1;1000;0;0;0;0;0;0;0;0;0;0;0;0;0;0;10;10;10</v>
      </c>
    </row>
    <row r="337" spans="1:1" x14ac:dyDescent="0.25">
      <c r="A337" t="str">
        <f>_xlfn.TEXTJOIN(";", TRUE,'Export für Visum net (clean)'!337:337)</f>
        <v>414;40;free;1;1000;0;0;0;0;0;0;0;0;0;0;0;0;0;0;10;10;10</v>
      </c>
    </row>
    <row r="338" spans="1:1" x14ac:dyDescent="0.25">
      <c r="A338" t="str">
        <f>_xlfn.TEXTJOIN(";", TRUE,'Export für Visum net (clean)'!338:338)</f>
        <v>415;40;free;1;1000;0;0;0;0;0;0;0;0;0;0;0;0;0;0;10;10;10</v>
      </c>
    </row>
    <row r="339" spans="1:1" x14ac:dyDescent="0.25">
      <c r="A339" t="str">
        <f>_xlfn.TEXTJOIN(";", TRUE,'Export für Visum net (clean)'!339:339)</f>
        <v>416;40;free;1;1000;0;0;0;0;0;0;0;0;0;0;0;0;0;0;10;10;10</v>
      </c>
    </row>
    <row r="340" spans="1:1" x14ac:dyDescent="0.25">
      <c r="A340" t="str">
        <f>_xlfn.TEXTJOIN(";", TRUE,'Export für Visum net (clean)'!340:340)</f>
        <v>417;40;free;1;1000;0;0;0;0;0;0;0;0;0;0;0;0;0;0;10;10;10</v>
      </c>
    </row>
    <row r="341" spans="1:1" x14ac:dyDescent="0.25">
      <c r="A341" t="str">
        <f>_xlfn.TEXTJOIN(";", TRUE,'Export für Visum net (clean)'!341:341)</f>
        <v>418;40;free;1;1000;0;0;0;0;0;0;0;0;0;0;0;0;0;0;10;10;10</v>
      </c>
    </row>
    <row r="342" spans="1:1" x14ac:dyDescent="0.25">
      <c r="A342" t="str">
        <f>_xlfn.TEXTJOIN(";", TRUE,'Export für Visum net (clean)'!342:342)</f>
        <v>419;40;free;1;1000;0;0;0;0;0;0;0;0;0;0;0;0;0;0;10;10;10</v>
      </c>
    </row>
    <row r="343" spans="1:1" x14ac:dyDescent="0.25">
      <c r="A343" t="str">
        <f>_xlfn.TEXTJOIN(";", TRUE,'Export für Visum net (clean)'!343:343)</f>
        <v>420;40;Se L1 V100;1;4;BIKE,BUS,MINIBUS,CAR,HGV,PUTW,WALK;1;1200;100;1;20;130;100;4;80;50;4;50;50;50;1;1,2;1;Secondary: Important regional road, connects smaller towns and centers ("Landesstraße")</v>
      </c>
    </row>
    <row r="344" spans="1:1" x14ac:dyDescent="0.25">
      <c r="A344" t="str">
        <f>_xlfn.TEXTJOIN(";", TRUE,'Export für Visum net (clean)'!344:344)</f>
        <v>421;40;Se L1 V90;1;4;BIKE,BUS,MINIBUS,CAR,HGV,PUTW,WALK;1;1100;90;1;20;130;100;4;80;50;4;50;50;50;1;1,2;1;Secondary: Important regional road, connects smaller towns and centers ("Landesstraße")</v>
      </c>
    </row>
    <row r="345" spans="1:1" x14ac:dyDescent="0.25">
      <c r="A345" t="str">
        <f>_xlfn.TEXTJOIN(";", TRUE,'Export für Visum net (clean)'!345:345)</f>
        <v>422;40;Se L1 V80;1;4;BIKE,BUS,MINIBUS,CAR,HGV,PUTW,WALK;1;1000;80;1;20;130;100;4;80;50;4;50;50;50;1;1,2;1;Secondary: Important regional road, connects smaller towns and centers ("Landesstraße")</v>
      </c>
    </row>
    <row r="346" spans="1:1" x14ac:dyDescent="0.25">
      <c r="A346" t="str">
        <f>_xlfn.TEXTJOIN(";", TRUE,'Export für Visum net (clean)'!346:346)</f>
        <v>423;40;Se L1 V70;1;4;BIKE,BUS,MINIBUS,CAR,HGV,PUTW,WALK;1;800;70;1;20;130;100;4;80;50;4;50;50;50;1;1,2;1;Secondary: Important regional road, connects smaller towns and centers ("Landesstraße")</v>
      </c>
    </row>
    <row r="347" spans="1:1" x14ac:dyDescent="0.25">
      <c r="A347" t="str">
        <f>_xlfn.TEXTJOIN(";", TRUE,'Export für Visum net (clean)'!347:347)</f>
        <v>424;40;Se L1 V60;1;4;BIKE,BUS,MINIBUS,CAR,HGV,PUTW,WALK;1;600;60;1;20;130;100;4;80;50;4;50;50;50;1;1,2;1;Secondary: Important regional road, connects smaller towns and centers ("Landesstraße")</v>
      </c>
    </row>
    <row r="348" spans="1:1" x14ac:dyDescent="0.25">
      <c r="A348" t="str">
        <f>_xlfn.TEXTJOIN(";", TRUE,'Export für Visum net (clean)'!348:348)</f>
        <v>425;40;Se L1 V50;1;4;BIKE,BUS,MINIBUS,CAR,HGV,PUTW,WALK;1;400;50;1;20;130;100;4;80;50;4;50;50;50;1;1,2;1;Secondary: Important regional road, connects smaller towns and centers ("Landesstraße")</v>
      </c>
    </row>
    <row r="349" spans="1:1" x14ac:dyDescent="0.25">
      <c r="A349" t="str">
        <f>_xlfn.TEXTJOIN(";", TRUE,'Export für Visum net (clean)'!349:349)</f>
        <v>426;40;Se L1 V40;1;4;BIKE,BUS,MINIBUS,CAR,HGV,PUTW,WALK;1;300;40;1;20;130;100;4;80;50;4;50;50;50;1;1,2;1;Secondary: Important regional road, connects smaller towns and centers ("Landesstraße")</v>
      </c>
    </row>
    <row r="350" spans="1:1" x14ac:dyDescent="0.25">
      <c r="A350" t="str">
        <f>_xlfn.TEXTJOIN(";", TRUE,'Export für Visum net (clean)'!350:350)</f>
        <v>427;40;free;1;1000;0;0;0;0;0;0;0;0;0;0;0;0;0;0;10;10;10</v>
      </c>
    </row>
    <row r="351" spans="1:1" x14ac:dyDescent="0.25">
      <c r="A351" t="str">
        <f>_xlfn.TEXTJOIN(";", TRUE,'Export für Visum net (clean)'!351:351)</f>
        <v>428;40;free;1;1000;0;0;0;0;0;0;0;0;0;0;0;0;0;0;10;10;10</v>
      </c>
    </row>
    <row r="352" spans="1:1" x14ac:dyDescent="0.25">
      <c r="A352" t="str">
        <f>_xlfn.TEXTJOIN(";", TRUE,'Export für Visum net (clean)'!352:352)</f>
        <v>429;40;free;1;1000;0;0;0;0;0;0;0;0;0;0;0;0;0;0;10;10;10</v>
      </c>
    </row>
    <row r="353" spans="1:1" x14ac:dyDescent="0.25">
      <c r="A353" t="str">
        <f>_xlfn.TEXTJOIN(";", TRUE,'Export für Visum net (clean)'!353:353)</f>
        <v>430;40;free;1;1000;0;0;0;0;0;0;0;0;0;0;0;0;0;0;10;10;10</v>
      </c>
    </row>
    <row r="354" spans="1:1" x14ac:dyDescent="0.25">
      <c r="A354" t="str">
        <f>_xlfn.TEXTJOIN(";", TRUE,'Export für Visum net (clean)'!354:354)</f>
        <v>431;40;free;1;1000;0;0;0;0;0;0;0;0;0;0;0;0;0;0;10;10;10</v>
      </c>
    </row>
    <row r="355" spans="1:1" x14ac:dyDescent="0.25">
      <c r="A355" t="str">
        <f>_xlfn.TEXTJOIN(";", TRUE,'Export für Visum net (clean)'!355:355)</f>
        <v>432;40;free;1;1000;0;0;0;0;0;0;0;0;0;0;0;0;0;0;10;10;10</v>
      </c>
    </row>
    <row r="356" spans="1:1" x14ac:dyDescent="0.25">
      <c r="A356" t="str">
        <f>_xlfn.TEXTJOIN(";", TRUE,'Export für Visum net (clean)'!356:356)</f>
        <v>433;40;free;1;1000;0;0;0;0;0;0;0;0;0;0;0;0;0;0;10;10;10</v>
      </c>
    </row>
    <row r="357" spans="1:1" x14ac:dyDescent="0.25">
      <c r="A357" t="str">
        <f>_xlfn.TEXTJOIN(";", TRUE,'Export für Visum net (clean)'!357:357)</f>
        <v>434;40;free;1;1000;0;0;0;0;0;0;0;0;0;0;0;0;0;0;10;10;10</v>
      </c>
    </row>
    <row r="358" spans="1:1" x14ac:dyDescent="0.25">
      <c r="A358" t="str">
        <f>_xlfn.TEXTJOIN(";", TRUE,'Export für Visum net (clean)'!358:358)</f>
        <v>435;40;free;1;1000;0;0;0;0;0;0;0;0;0;0;0;0;0;0;10;10;10</v>
      </c>
    </row>
    <row r="359" spans="1:1" x14ac:dyDescent="0.25">
      <c r="A359" t="str">
        <f>_xlfn.TEXTJOIN(";", TRUE,'Export für Visum net (clean)'!359:359)</f>
        <v>436;40;free;1;1000;0;0;0;0;0;0;0;0;0;0;0;0;0;0;10;10;10</v>
      </c>
    </row>
    <row r="360" spans="1:1" x14ac:dyDescent="0.25">
      <c r="A360" t="str">
        <f>_xlfn.TEXTJOIN(";", TRUE,'Export für Visum net (clean)'!360:360)</f>
        <v>437;40;free;1;1000;0;0;0;0;0;0;0;0;0;0;0;0;0;0;10;10;10</v>
      </c>
    </row>
    <row r="361" spans="1:1" x14ac:dyDescent="0.25">
      <c r="A361" t="str">
        <f>_xlfn.TEXTJOIN(";", TRUE,'Export für Visum net (clean)'!361:361)</f>
        <v>438;40;Se L1+1Bus V70;1;4;BIKE,BUS,MINIBUS,CAR,HGV,PUTW,WALK;1;800;70;1;20;130;100;4;80;50;4;50;50;50;1;1,2;1;Secondary: Important regional road, connects smaller towns and centers ("Landesstraße")</v>
      </c>
    </row>
    <row r="362" spans="1:1" x14ac:dyDescent="0.25">
      <c r="A362" t="str">
        <f>_xlfn.TEXTJOIN(";", TRUE,'Export für Visum net (clean)'!362:362)</f>
        <v>439;40;Se L1+1Bus V60;1;4;BIKE,BUS,MINIBUS,CAR,HGV,PUTW,WALK;1;600;60;1;20;130;100;4;80;50;4;50;50;50;1;1,2;1;Secondary: Important regional road, connects smaller towns and centers ("Landesstraße")</v>
      </c>
    </row>
    <row r="363" spans="1:1" x14ac:dyDescent="0.25">
      <c r="A363" t="str">
        <f>_xlfn.TEXTJOIN(";", TRUE,'Export für Visum net (clean)'!363:363)</f>
        <v>440;40;Se L1+1Bus V50;1;4;BIKE,BUS,MINIBUS,CAR,HGV,PUTW,WALK;1;400;50;1;20;130;100;4;80;50;4;50;50;50;1;1,2;1;Secondary: Important regional road, connects smaller towns and centers ("Landesstraße")</v>
      </c>
    </row>
    <row r="364" spans="1:1" x14ac:dyDescent="0.25">
      <c r="A364" t="str">
        <f>_xlfn.TEXTJOIN(";", TRUE,'Export für Visum net (clean)'!364:364)</f>
        <v>441;40;Se L1+1Bus V40;1;4;BIKE,BUS,MINIBUS,CAR,HGV,PUTW,WALK;1;300;40;1;20;130;100;4;80;50;4;50;50;50;1;1,2;1;Secondary: Important regional road, connects smaller towns and centers ("Landesstraße")</v>
      </c>
    </row>
    <row r="365" spans="1:1" x14ac:dyDescent="0.25">
      <c r="A365" t="str">
        <f>_xlfn.TEXTJOIN(";", TRUE,'Export für Visum net (clean)'!365:365)</f>
        <v>442;40;free;1;1000;0;0;0;0;0;0;0;0;0;0;0;0;0;0;10;10;10</v>
      </c>
    </row>
    <row r="366" spans="1:1" x14ac:dyDescent="0.25">
      <c r="A366" t="str">
        <f>_xlfn.TEXTJOIN(";", TRUE,'Export für Visum net (clean)'!366:366)</f>
        <v>443;40;free;1;1000;0;0;0;0;0;0;0;0;0;0;0;0;0;0;10;10;10</v>
      </c>
    </row>
    <row r="367" spans="1:1" x14ac:dyDescent="0.25">
      <c r="A367" t="str">
        <f>_xlfn.TEXTJOIN(";", TRUE,'Export für Visum net (clean)'!367:367)</f>
        <v>444;40;free;1;1000;0;0;0;0;0;0;0;0;0;0;0;0;0;0;10;10;10</v>
      </c>
    </row>
    <row r="368" spans="1:1" x14ac:dyDescent="0.25">
      <c r="A368" t="str">
        <f>_xlfn.TEXTJOIN(";", TRUE,'Export für Visum net (clean)'!368:368)</f>
        <v>445;40;free;1;1000;0;0;0;0;0;0;0;0;0;0;0;0;0;0;10;10;10</v>
      </c>
    </row>
    <row r="369" spans="1:1" x14ac:dyDescent="0.25">
      <c r="A369" t="str">
        <f>_xlfn.TEXTJOIN(";", TRUE,'Export für Visum net (clean)'!369:369)</f>
        <v>446;40;free;1;1000;0;0;0;0;0;0;0;0;0;0;0;0;0;0;10;10;10</v>
      </c>
    </row>
    <row r="370" spans="1:1" x14ac:dyDescent="0.25">
      <c r="A370" t="str">
        <f>_xlfn.TEXTJOIN(";", TRUE,'Export für Visum net (clean)'!370:370)</f>
        <v>447;40;free;1;1000;0;0;0;0;0;0;0;0;0;0;0;0;0;0;10;10;10</v>
      </c>
    </row>
    <row r="371" spans="1:1" x14ac:dyDescent="0.25">
      <c r="A371" t="str">
        <f>_xlfn.TEXTJOIN(";", TRUE,'Export für Visum net (clean)'!371:371)</f>
        <v>448;40;Se L1Bus V70;1;4;BUS,WALK,BIKE,PUTW;0;0;70;1;20;130;100;4;80;50;4;50;50;50;1;1,2;1;Secondary: Important regional road, connects smaller towns and centers ("Landesstraße")</v>
      </c>
    </row>
    <row r="372" spans="1:1" x14ac:dyDescent="0.25">
      <c r="A372" t="str">
        <f>_xlfn.TEXTJOIN(";", TRUE,'Export für Visum net (clean)'!372:372)</f>
        <v>449;40;Se L1Bus V60;1;4;BUS,WALK,BIKE,PUTW;0;0;60;1;20;130;100;4;80;50;4;50;50;50;1;1,2;1;Secondary: Important regional road, connects smaller towns and centers ("Landesstraße")</v>
      </c>
    </row>
    <row r="373" spans="1:1" x14ac:dyDescent="0.25">
      <c r="A373" t="str">
        <f>_xlfn.TEXTJOIN(";", TRUE,'Export für Visum net (clean)'!373:373)</f>
        <v>450;40;Se L1Bus V50;1;4;BUS,WALK,BIKE,PUTW;0;0;50;1;20;130;100;4;80;50;4;50;50;50;1;1,2;1;Secondary: Important regional road, connects smaller towns and centers ("Landesstraße")</v>
      </c>
    </row>
    <row r="374" spans="1:1" x14ac:dyDescent="0.25">
      <c r="A374" t="str">
        <f>_xlfn.TEXTJOIN(";", TRUE,'Export für Visum net (clean)'!374:374)</f>
        <v>451;40;Se L1Bus V40;1;4;BUS,WALK,BIKE,PUTW;0;0;40;1;20;130;100;4;80;50;4;50;50;50;1;1,2;1;Secondary: Important regional road, connects smaller towns and centers ("Landesstraße")</v>
      </c>
    </row>
    <row r="375" spans="1:1" x14ac:dyDescent="0.25">
      <c r="A375" t="str">
        <f>_xlfn.TEXTJOIN(";", TRUE,'Export für Visum net (clean)'!375:375)</f>
        <v>452;40;free;1;1000;0;0;0;0;0;0;0;0;0;0;0;0;0;0;10;10;10</v>
      </c>
    </row>
    <row r="376" spans="1:1" x14ac:dyDescent="0.25">
      <c r="A376" t="str">
        <f>_xlfn.TEXTJOIN(";", TRUE,'Export für Visum net (clean)'!376:376)</f>
        <v>453;40;free;1;1000;0;0;0;0;0;0;0;0;0;0;0;0;0;0;10;10;10</v>
      </c>
    </row>
    <row r="377" spans="1:1" x14ac:dyDescent="0.25">
      <c r="A377" t="str">
        <f>_xlfn.TEXTJOIN(";", TRUE,'Export für Visum net (clean)'!377:377)</f>
        <v>454;40;free;1;1000;0;0;0;0;0;0;0;0;0;0;0;0;0;0;10;10;10</v>
      </c>
    </row>
    <row r="378" spans="1:1" x14ac:dyDescent="0.25">
      <c r="A378" t="str">
        <f>_xlfn.TEXTJOIN(";", TRUE,'Export für Visum net (clean)'!378:378)</f>
        <v>455;40;free;1;1000;0;0;0;0;0;0;0;0;0;0;0;0;0;0;10;10;10</v>
      </c>
    </row>
    <row r="379" spans="1:1" x14ac:dyDescent="0.25">
      <c r="A379" t="str">
        <f>_xlfn.TEXTJOIN(";", TRUE,'Export für Visum net (clean)'!379:379)</f>
        <v>456;40;free;1;1000;0;0;0;0;0;0;0;0;0;0;0;0;0;0;10;10;10</v>
      </c>
    </row>
    <row r="380" spans="1:1" x14ac:dyDescent="0.25">
      <c r="A380" t="str">
        <f>_xlfn.TEXTJOIN(";", TRUE,'Export für Visum net (clean)'!380:380)</f>
        <v>457;40;free;1;1000;0;0;0;0;0;0;0;0;0;0;0;0;0;0;10;10;10</v>
      </c>
    </row>
    <row r="381" spans="1:1" x14ac:dyDescent="0.25">
      <c r="A381" t="str">
        <f>_xlfn.TEXTJOIN(";", TRUE,'Export für Visum net (clean)'!381:381)</f>
        <v>458;40;free;1;1000;0;0;0;0;0;0;0;0;0;0;0;0;0;0;10;10;10</v>
      </c>
    </row>
    <row r="382" spans="1:1" x14ac:dyDescent="0.25">
      <c r="A382" t="str">
        <f>_xlfn.TEXTJOIN(";", TRUE,'Export für Visum net (clean)'!382:382)</f>
        <v>459;40;free;1;1000;0;0;0;0;0;0;0;0;0;0;0;0;0;0;10;10;10</v>
      </c>
    </row>
    <row r="383" spans="1:1" x14ac:dyDescent="0.25">
      <c r="A383" t="str">
        <f>_xlfn.TEXTJOIN(";", TRUE,'Export für Visum net (clean)'!383:383)</f>
        <v>460;40;free;1;1000;0;0;0;0;0;0;0;0;0;0;0;0;0;0;10;10;10</v>
      </c>
    </row>
    <row r="384" spans="1:1" x14ac:dyDescent="0.25">
      <c r="A384" t="str">
        <f>_xlfn.TEXTJOIN(";", TRUE,'Export für Visum net (clean)'!384:384)</f>
        <v>461;40;free;1;1000;0;0;0;0;0;0;0;0;0;0;0;0;0;0;10;10;10</v>
      </c>
    </row>
    <row r="385" spans="1:1" x14ac:dyDescent="0.25">
      <c r="A385" t="str">
        <f>_xlfn.TEXTJOIN(";", TRUE,'Export für Visum net (clean)'!385:385)</f>
        <v>462;40;free;1;1000;0;0;0;0;0;0;0;0;0;0;0;0;0;0;10;10;10</v>
      </c>
    </row>
    <row r="386" spans="1:1" x14ac:dyDescent="0.25">
      <c r="A386" t="str">
        <f>_xlfn.TEXTJOIN(";", TRUE,'Export für Visum net (clean)'!386:386)</f>
        <v>463;40;free;1;1000;0;0;0;0;0;0;0;0;0;0;0;0;0;0;10;10;10</v>
      </c>
    </row>
    <row r="387" spans="1:1" x14ac:dyDescent="0.25">
      <c r="A387" t="str">
        <f>_xlfn.TEXTJOIN(";", TRUE,'Export für Visum net (clean)'!387:387)</f>
        <v>464;40;free;1;1000;0;0;0;0;0;0;0;0;0;0;0;0;0;0;10;10;10</v>
      </c>
    </row>
    <row r="388" spans="1:1" x14ac:dyDescent="0.25">
      <c r="A388" t="str">
        <f>_xlfn.TEXTJOIN(";", TRUE,'Export für Visum net (clean)'!388:388)</f>
        <v>465;40;free;1;1000;0;0;0;0;0;0;0;0;0;0;0;0;0;0;10;10;10</v>
      </c>
    </row>
    <row r="389" spans="1:1" x14ac:dyDescent="0.25">
      <c r="A389" t="str">
        <f>_xlfn.TEXTJOIN(";", TRUE,'Export für Visum net (clean)'!389:389)</f>
        <v>466;40;free;1;1000;0;0;0;0;0;0;0;0;0;0;0;0;0;0;10;10;10</v>
      </c>
    </row>
    <row r="390" spans="1:1" x14ac:dyDescent="0.25">
      <c r="A390" t="str">
        <f>_xlfn.TEXTJOIN(";", TRUE,'Export für Visum net (clean)'!390:390)</f>
        <v>467;40;free;1;1000;0;0;0;0;0;0;0;0;0;0;0;0;0;0;10;10;10</v>
      </c>
    </row>
    <row r="391" spans="1:1" x14ac:dyDescent="0.25">
      <c r="A391" t="str">
        <f>_xlfn.TEXTJOIN(";", TRUE,'Export für Visum net (clean)'!391:391)</f>
        <v>468;40;free;1;1000;0;0;0;0;0;0;0;0;0;0;0;0;0;0;10;10;10</v>
      </c>
    </row>
    <row r="392" spans="1:1" x14ac:dyDescent="0.25">
      <c r="A392" t="str">
        <f>_xlfn.TEXTJOIN(";", TRUE,'Export für Visum net (clean)'!392:392)</f>
        <v>469;40;free;1;1000;0;0;0;0;0;0;0;0;0;0;0;0;0;0;10;10;10</v>
      </c>
    </row>
    <row r="393" spans="1:1" x14ac:dyDescent="0.25">
      <c r="A393" t="str">
        <f>_xlfn.TEXTJOIN(";", TRUE,'Export für Visum net (clean)'!393:393)</f>
        <v>470;40;free;1;1000;0;0;0;0;0;0;0;0;0;0;0;0;0;0;10;10;10</v>
      </c>
    </row>
    <row r="394" spans="1:1" x14ac:dyDescent="0.25">
      <c r="A394" t="str">
        <f>_xlfn.TEXTJOIN(";", TRUE,'Export für Visum net (clean)'!394:394)</f>
        <v>471;40;free;1;1000;0;0;0;0;0;0;0;0;0;0;0;0;0;0;10;10;10</v>
      </c>
    </row>
    <row r="395" spans="1:1" x14ac:dyDescent="0.25">
      <c r="A395" t="str">
        <f>_xlfn.TEXTJOIN(";", TRUE,'Export für Visum net (clean)'!395:395)</f>
        <v>472;40;free;1;1000;0;0;0;0;0;0;0;0;0;0;0;0;0;0;10;10;10</v>
      </c>
    </row>
    <row r="396" spans="1:1" x14ac:dyDescent="0.25">
      <c r="A396" t="str">
        <f>_xlfn.TEXTJOIN(";", TRUE,'Export für Visum net (clean)'!396:396)</f>
        <v>473;40;free;1;1000;0;0;0;0;0;0;0;0;0;0;0;0;0;0;10;10;10</v>
      </c>
    </row>
    <row r="397" spans="1:1" x14ac:dyDescent="0.25">
      <c r="A397" t="str">
        <f>_xlfn.TEXTJOIN(";", TRUE,'Export für Visum net (clean)'!397:397)</f>
        <v>474;40;free;1;1000;0;0;0;0;0;0;0;0;0;0;0;0;0;0;10;10;10</v>
      </c>
    </row>
    <row r="398" spans="1:1" x14ac:dyDescent="0.25">
      <c r="A398" t="str">
        <f>_xlfn.TEXTJOIN(";", TRUE,'Export für Visum net (clean)'!398:398)</f>
        <v>475;40;free;1;1000;0;0;0;0;0;0;0;0;0;0;0;0;0;0;10;10;10</v>
      </c>
    </row>
    <row r="399" spans="1:1" x14ac:dyDescent="0.25">
      <c r="A399" t="str">
        <f>_xlfn.TEXTJOIN(";", TRUE,'Export für Visum net (clean)'!399:399)</f>
        <v>476;40;free;1;1000;0;0;0;0;0;0;0;0;0;0;0;0;0;0;10;10;10</v>
      </c>
    </row>
    <row r="400" spans="1:1" x14ac:dyDescent="0.25">
      <c r="A400" t="str">
        <f>_xlfn.TEXTJOIN(";", TRUE,'Export für Visum net (clean)'!400:400)</f>
        <v>477;40;free;1;1000;0;0;0;0;0;0;0;0;0;0;0;0;0;0;10;10;10</v>
      </c>
    </row>
    <row r="401" spans="1:1" x14ac:dyDescent="0.25">
      <c r="A401" t="str">
        <f>_xlfn.TEXTJOIN(";", TRUE,'Export für Visum net (clean)'!401:401)</f>
        <v>478;40;free;1;1000;0;0;0;0;0;0;0;0;0;0;0;0;0;0;10;10;10</v>
      </c>
    </row>
    <row r="402" spans="1:1" x14ac:dyDescent="0.25">
      <c r="A402" t="str">
        <f>_xlfn.TEXTJOIN(";", TRUE,'Export für Visum net (clean)'!402:402)</f>
        <v>479;40;free;1;1000;0;0;0;0;0;0;0;0;0;0;0;0;0;0;10;10;10</v>
      </c>
    </row>
    <row r="403" spans="1:1" x14ac:dyDescent="0.25">
      <c r="A403" t="str">
        <f>_xlfn.TEXTJOIN(";", TRUE,'Export für Visum net (clean)'!403:403)</f>
        <v>480;40;free;1;1000;0;0;0;0;0;0;0;0;0;0;0;0;0;0;10;10;10</v>
      </c>
    </row>
    <row r="404" spans="1:1" x14ac:dyDescent="0.25">
      <c r="A404" t="str">
        <f>_xlfn.TEXTJOIN(";", TRUE,'Export für Visum net (clean)'!404:404)</f>
        <v>481;40;free;1;1000;0;0;0;0;0;0;0;0;0;0;0;0;0;0;10;10;10</v>
      </c>
    </row>
    <row r="405" spans="1:1" x14ac:dyDescent="0.25">
      <c r="A405" t="str">
        <f>_xlfn.TEXTJOIN(";", TRUE,'Export für Visum net (clean)'!405:405)</f>
        <v>482;40;free;1;1000;0;0;0;0;0;0;0;0;0;0;0;0;0;0;10;10;10</v>
      </c>
    </row>
    <row r="406" spans="1:1" x14ac:dyDescent="0.25">
      <c r="A406" t="str">
        <f>_xlfn.TEXTJOIN(";", TRUE,'Export für Visum net (clean)'!406:406)</f>
        <v>483;40;free;1;1000;0;0;0;0;0;0;0;0;0;0;0;0;0;0;10;10;10</v>
      </c>
    </row>
    <row r="407" spans="1:1" x14ac:dyDescent="0.25">
      <c r="A407" t="str">
        <f>_xlfn.TEXTJOIN(";", TRUE,'Export für Visum net (clean)'!407:407)</f>
        <v>484;40;free;1;1000;0;0;0;0;0;0;0;0;0;0;0;0;0;0;10;10;10</v>
      </c>
    </row>
    <row r="408" spans="1:1" x14ac:dyDescent="0.25">
      <c r="A408" t="str">
        <f>_xlfn.TEXTJOIN(";", TRUE,'Export für Visum net (clean)'!408:408)</f>
        <v>485;40;free;1;1000;0;0;0;0;0;0;0;0;0;0;0;0;0;0;10;10;10</v>
      </c>
    </row>
    <row r="409" spans="1:1" x14ac:dyDescent="0.25">
      <c r="A409" t="str">
        <f>_xlfn.TEXTJOIN(";", TRUE,'Export für Visum net (clean)'!409:409)</f>
        <v>486;40;free;1;1000;0;0;0;0;0;0;0;0;0;0;0;0;0;0;10;10;10</v>
      </c>
    </row>
    <row r="410" spans="1:1" x14ac:dyDescent="0.25">
      <c r="A410" t="str">
        <f>_xlfn.TEXTJOIN(";", TRUE,'Export für Visum net (clean)'!410:410)</f>
        <v>487;40;free;1;1000;0;0;0;0;0;0;0;0;0;0;0;0;0;0;10;10;10</v>
      </c>
    </row>
    <row r="411" spans="1:1" x14ac:dyDescent="0.25">
      <c r="A411" t="str">
        <f>_xlfn.TEXTJOIN(";", TRUE,'Export für Visum net (clean)'!411:411)</f>
        <v>488;40;free;1;1000;0;0;0;0;0;0;0;0;0;0;0;0;0;0;10;10;10</v>
      </c>
    </row>
    <row r="412" spans="1:1" x14ac:dyDescent="0.25">
      <c r="A412" t="str">
        <f>_xlfn.TEXTJOIN(";", TRUE,'Export für Visum net (clean)'!412:412)</f>
        <v>489;40;free;1;1000;0;0;0;0;0;0;0;0;0;0;0;0;0;0;10;10;10</v>
      </c>
    </row>
    <row r="413" spans="1:1" x14ac:dyDescent="0.25">
      <c r="A413" t="str">
        <f>_xlfn.TEXTJOIN(";", TRUE,'Export für Visum net (clean)'!413:413)</f>
        <v>490;40;free;1;1000;0;0;0;0;0;0;0;0;0;0;0;0;0;0;10;10;10</v>
      </c>
    </row>
    <row r="414" spans="1:1" x14ac:dyDescent="0.25">
      <c r="A414" t="str">
        <f>_xlfn.TEXTJOIN(";", TRUE,'Export für Visum net (clean)'!414:414)</f>
        <v>491;40;free;1;1000;0;0;0;0;0;0;0;0;0;0;0;0;0;0;10;10;10</v>
      </c>
    </row>
    <row r="415" spans="1:1" x14ac:dyDescent="0.25">
      <c r="A415" t="str">
        <f>_xlfn.TEXTJOIN(";", TRUE,'Export für Visum net (clean)'!415:415)</f>
        <v>492;40;free;1;1000;0;0;0;0;0;0;0;0;0;0;0;0;0;0;10;10;10</v>
      </c>
    </row>
    <row r="416" spans="1:1" x14ac:dyDescent="0.25">
      <c r="A416" t="str">
        <f>_xlfn.TEXTJOIN(";", TRUE,'Export für Visum net (clean)'!416:416)</f>
        <v>493;40;free;1;1000;0;0;0;0;0;0;0;0;0;0;0;0;0;0;10;10;10</v>
      </c>
    </row>
    <row r="417" spans="1:1" x14ac:dyDescent="0.25">
      <c r="A417" t="str">
        <f>_xlfn.TEXTJOIN(";", TRUE,'Export für Visum net (clean)'!417:417)</f>
        <v>494;40;free;1;1000;0;0;0;0;0;0;0;0;0;0;0;0;0;0;10;10;10</v>
      </c>
    </row>
    <row r="418" spans="1:1" x14ac:dyDescent="0.25">
      <c r="A418" t="str">
        <f>_xlfn.TEXTJOIN(";", TRUE,'Export für Visum net (clean)'!418:418)</f>
        <v>495;40;free;1;1000;0;0;0;0;0;0;0;0;0;0;0;0;0;0;10;10;10</v>
      </c>
    </row>
    <row r="419" spans="1:1" x14ac:dyDescent="0.25">
      <c r="A419" t="str">
        <f>_xlfn.TEXTJOIN(";", TRUE,'Export für Visum net (clean)'!419:419)</f>
        <v>496;40;free;1;1000;0;0;0;0;0;0;0;0;0;0;0;0;0;0;10;10;10</v>
      </c>
    </row>
    <row r="420" spans="1:1" x14ac:dyDescent="0.25">
      <c r="A420" t="str">
        <f>_xlfn.TEXTJOIN(";", TRUE,'Export für Visum net (clean)'!420:420)</f>
        <v>497;40;free;1;1000;0;0;0;0;0;0;0;0;0;0;0;0;0;0;10;10;10</v>
      </c>
    </row>
    <row r="421" spans="1:1" x14ac:dyDescent="0.25">
      <c r="A421" t="str">
        <f>_xlfn.TEXTJOIN(";", TRUE,'Export für Visum net (clean)'!421:421)</f>
        <v>498;40;free;1;1000;0;0;0;0;0;0;0;0;0;0;0;0;0;0;10;10;10</v>
      </c>
    </row>
    <row r="422" spans="1:1" x14ac:dyDescent="0.25">
      <c r="A422" t="str">
        <f>_xlfn.TEXTJOIN(";", TRUE,'Export für Visum net (clean)'!422:422)</f>
        <v>499;40;free;1;1000;0;0;0;0;0;0;0;0;0;0;0;0;0;0;10;10;10</v>
      </c>
    </row>
    <row r="423" spans="1:1" x14ac:dyDescent="0.25">
      <c r="A423" t="str">
        <f>_xlfn.TEXTJOIN(";", TRUE,'Export für Visum net (clean)'!423:423)</f>
        <v>500;50;Te L2 V100;1;5;BIKE,BUS,MINIBUS,CAR,HGV,PUTW,WALK;2;2400;100;1;20;130;100;4;80;50;4;50;50;50;1;1,2;1;Tertiary: Connects villages or serves as a major street within towns ("Kreisstraße")</v>
      </c>
    </row>
    <row r="424" spans="1:1" x14ac:dyDescent="0.25">
      <c r="A424" t="str">
        <f>_xlfn.TEXTJOIN(";", TRUE,'Export für Visum net (clean)'!424:424)</f>
        <v>501;50;Te L2 V90;1;5;BIKE,BUS,MINIBUS,CAR,HGV,PUTW,WALK;2;2200;90;1;20;130;100;4;80;50;4;50;50;50;1;1,2;1;Tertiary: Connects villages or serves as a major street within towns ("Kreisstraße")</v>
      </c>
    </row>
    <row r="425" spans="1:1" x14ac:dyDescent="0.25">
      <c r="A425" t="str">
        <f>_xlfn.TEXTJOIN(";", TRUE,'Export für Visum net (clean)'!425:425)</f>
        <v>502;50;Te L2 V80;1;5;BIKE,BUS,MINIBUS,CAR,HGV,PUTW,WALK;2;2000;80;1;20;130;100;4;80;50;4;50;50;50;1;1,2;1;Tertiary: Connects villages or serves as a major street within towns ("Kreisstraße")</v>
      </c>
    </row>
    <row r="426" spans="1:1" x14ac:dyDescent="0.25">
      <c r="A426" t="str">
        <f>_xlfn.TEXTJOIN(";", TRUE,'Export für Visum net (clean)'!426:426)</f>
        <v>503;50;Te L2 V70;1;5;BIKE,BUS,MINIBUS,CAR,HGV,PUTW,WALK;2;1600;70;1;20;130;100;4;80;50;4;50;50;50;1;1,2;1;Tertiary: Connects villages or serves as a major street within towns ("Kreisstraße")</v>
      </c>
    </row>
    <row r="427" spans="1:1" x14ac:dyDescent="0.25">
      <c r="A427" t="str">
        <f>_xlfn.TEXTJOIN(";", TRUE,'Export für Visum net (clean)'!427:427)</f>
        <v>504;50;Te L2 V60;1;5;BIKE,BUS,MINIBUS,CAR,HGV,PUTW,WALK;2;1200;60;1;20;130;100;4;80;50;4;50;50;50;1;1,2;1;Tertiary: Connects villages or serves as a major street within towns ("Kreisstraße")</v>
      </c>
    </row>
    <row r="428" spans="1:1" x14ac:dyDescent="0.25">
      <c r="A428" t="str">
        <f>_xlfn.TEXTJOIN(";", TRUE,'Export für Visum net (clean)'!428:428)</f>
        <v>505;50;Te L2 V50;1;5;BIKE,BUS,MINIBUS,CAR,HGV,PUTW,WALK;2;800;50;1;20;130;100;4;80;50;4;50;50;50;1;1,2;1;Tertiary: Connects villages or serves as a major street within towns ("Kreisstraße")</v>
      </c>
    </row>
    <row r="429" spans="1:1" x14ac:dyDescent="0.25">
      <c r="A429" t="str">
        <f>_xlfn.TEXTJOIN(";", TRUE,'Export für Visum net (clean)'!429:429)</f>
        <v>506;50;Te L2 V40;1;5;BIKE,BUS,MINIBUS,CAR,HGV,PUTW,WALK;2;600;40;1;20;130;100;4;80;50;4;50;50;50;1;1,2;1;Tertiary: Connects villages or serves as a major street within towns ("Kreisstraße")</v>
      </c>
    </row>
    <row r="430" spans="1:1" x14ac:dyDescent="0.25">
      <c r="A430" t="str">
        <f>_xlfn.TEXTJOIN(";", TRUE,'Export für Visum net (clean)'!430:430)</f>
        <v>507;50;free;1;1000;0;0;0;0;0;0;0;0;0;0;0;0;0;0;10;10;10</v>
      </c>
    </row>
    <row r="431" spans="1:1" x14ac:dyDescent="0.25">
      <c r="A431" t="str">
        <f>_xlfn.TEXTJOIN(";", TRUE,'Export für Visum net (clean)'!431:431)</f>
        <v>508;50;free;1;1000;0;0;0;0;0;0;0;0;0;0;0;0;0;0;10;10;10</v>
      </c>
    </row>
    <row r="432" spans="1:1" x14ac:dyDescent="0.25">
      <c r="A432" t="str">
        <f>_xlfn.TEXTJOIN(";", TRUE,'Export für Visum net (clean)'!432:432)</f>
        <v>509;50;free;1;1000;0;0;0;0;0;0;0;0;0;0;0;0;0;0;10;10;10</v>
      </c>
    </row>
    <row r="433" spans="1:1" x14ac:dyDescent="0.25">
      <c r="A433" t="str">
        <f>_xlfn.TEXTJOIN(";", TRUE,'Export für Visum net (clean)'!433:433)</f>
        <v>510;50;free;1;1000;0;0;0;0;0;0;0;0;0;0;0;0;0;0;10;10;10</v>
      </c>
    </row>
    <row r="434" spans="1:1" x14ac:dyDescent="0.25">
      <c r="A434" t="str">
        <f>_xlfn.TEXTJOIN(";", TRUE,'Export für Visum net (clean)'!434:434)</f>
        <v>511;50;free;1;1000;0;0;0;0;0;0;0;0;0;0;0;0;0;0;10;10;10</v>
      </c>
    </row>
    <row r="435" spans="1:1" x14ac:dyDescent="0.25">
      <c r="A435" t="str">
        <f>_xlfn.TEXTJOIN(";", TRUE,'Export für Visum net (clean)'!435:435)</f>
        <v>512;50;free;1;1000;0;0;0;0;0;0;0;0;0;0;0;0;0;0;10;10;10</v>
      </c>
    </row>
    <row r="436" spans="1:1" x14ac:dyDescent="0.25">
      <c r="A436" t="str">
        <f>_xlfn.TEXTJOIN(";", TRUE,'Export für Visum net (clean)'!436:436)</f>
        <v>513;50;free;1;1000;0;0;0;0;0;0;0;0;0;0;0;0;0;0;10;10;10</v>
      </c>
    </row>
    <row r="437" spans="1:1" x14ac:dyDescent="0.25">
      <c r="A437" t="str">
        <f>_xlfn.TEXTJOIN(";", TRUE,'Export für Visum net (clean)'!437:437)</f>
        <v>514;50;free;1;1000;0;0;0;0;0;0;0;0;0;0;0;0;0;0;10;10;10</v>
      </c>
    </row>
    <row r="438" spans="1:1" x14ac:dyDescent="0.25">
      <c r="A438" t="str">
        <f>_xlfn.TEXTJOIN(";", TRUE,'Export für Visum net (clean)'!438:438)</f>
        <v>515;50;free;1;1000;0;0;0;0;0;0;0;0;0;0;0;0;0;0;10;10;10</v>
      </c>
    </row>
    <row r="439" spans="1:1" x14ac:dyDescent="0.25">
      <c r="A439" t="str">
        <f>_xlfn.TEXTJOIN(";", TRUE,'Export für Visum net (clean)'!439:439)</f>
        <v>516;50;free;1;1000;0;0;0;0;0;0;0;0;0;0;0;0;0;0;10;10;10</v>
      </c>
    </row>
    <row r="440" spans="1:1" x14ac:dyDescent="0.25">
      <c r="A440" t="str">
        <f>_xlfn.TEXTJOIN(";", TRUE,'Export für Visum net (clean)'!440:440)</f>
        <v>517;50;free;1;1000;0;0;0;0;0;0;0;0;0;0;0;0;0;0;10;10;10</v>
      </c>
    </row>
    <row r="441" spans="1:1" x14ac:dyDescent="0.25">
      <c r="A441" t="str">
        <f>_xlfn.TEXTJOIN(";", TRUE,'Export für Visum net (clean)'!441:441)</f>
        <v>518;50;free;1;1000;0;0;0;0;0;0;0;0;0;0;0;0;0;0;10;10;10</v>
      </c>
    </row>
    <row r="442" spans="1:1" x14ac:dyDescent="0.25">
      <c r="A442" t="str">
        <f>_xlfn.TEXTJOIN(";", TRUE,'Export für Visum net (clean)'!442:442)</f>
        <v>519;50;free;1;1000;0;0;0;0;0;0;0;0;0;0;0;0;0;0;10;10;10</v>
      </c>
    </row>
    <row r="443" spans="1:1" x14ac:dyDescent="0.25">
      <c r="A443" t="str">
        <f>_xlfn.TEXTJOIN(";", TRUE,'Export für Visum net (clean)'!443:443)</f>
        <v>520;50;Te L1 V100;1;5;BIKE,BUS,MINIBUS,CAR,HGV,PUTW,WALK;1;1200;100;1;20;130;100;4;80;50;4;50;50;50;1;1,2;1;Tertiary: Connects villages or serves as a major street within towns ("Kreisstraße")</v>
      </c>
    </row>
    <row r="444" spans="1:1" x14ac:dyDescent="0.25">
      <c r="A444" t="str">
        <f>_xlfn.TEXTJOIN(";", TRUE,'Export für Visum net (clean)'!444:444)</f>
        <v>521;50;Te L1 V90;1;5;BIKE,BUS,MINIBUS,CAR,HGV,PUTW,WALK;1;1100;90;1;20;130;100;4;80;50;4;50;50;50;1;1,2;1;Tertiary: Connects villages or serves as a major street within towns ("Kreisstraße")</v>
      </c>
    </row>
    <row r="445" spans="1:1" x14ac:dyDescent="0.25">
      <c r="A445" t="str">
        <f>_xlfn.TEXTJOIN(";", TRUE,'Export für Visum net (clean)'!445:445)</f>
        <v>522;50;Te L1 V80;1;5;BIKE,BUS,MINIBUS,CAR,HGV,PUTW,WALK;1;1000;80;1;20;130;100;4;80;50;4;50;50;50;1;1,2;1;Tertiary: Connects villages or serves as a major street within towns ("Kreisstraße")</v>
      </c>
    </row>
    <row r="446" spans="1:1" x14ac:dyDescent="0.25">
      <c r="A446" t="str">
        <f>_xlfn.TEXTJOIN(";", TRUE,'Export für Visum net (clean)'!446:446)</f>
        <v>523;50;Te L1 V70;1;5;BIKE,BUS,MINIBUS,CAR,HGV,PUTW,WALK;1;800;70;1;20;130;100;4;80;50;4;50;50;50;1;1,2;1;Tertiary: Connects villages or serves as a major street within towns ("Kreisstraße")</v>
      </c>
    </row>
    <row r="447" spans="1:1" x14ac:dyDescent="0.25">
      <c r="A447" t="str">
        <f>_xlfn.TEXTJOIN(";", TRUE,'Export für Visum net (clean)'!447:447)</f>
        <v>524;50;Te L1 V60;1;5;BIKE,BUS,MINIBUS,CAR,HGV,PUTW,WALK;1;600;60;1;20;130;100;4;80;50;4;50;50;50;1;1,2;1;Tertiary: Connects villages or serves as a major street within towns ("Kreisstraße")</v>
      </c>
    </row>
    <row r="448" spans="1:1" x14ac:dyDescent="0.25">
      <c r="A448" t="str">
        <f>_xlfn.TEXTJOIN(";", TRUE,'Export für Visum net (clean)'!448:448)</f>
        <v>525;50;Te L1 V50;1;5;BIKE,BUS,MINIBUS,CAR,HGV,PUTW,WALK;1;400;50;1;20;130;100;4;80;50;4;50;50;50;1;1,2;1;Tertiary: Connects villages or serves as a major street within towns ("Kreisstraße")</v>
      </c>
    </row>
    <row r="449" spans="1:1" x14ac:dyDescent="0.25">
      <c r="A449" t="str">
        <f>_xlfn.TEXTJOIN(";", TRUE,'Export für Visum net (clean)'!449:449)</f>
        <v>526;50;Te L1 V40;1;5;BIKE,BUS,MINIBUS,CAR,HGV,PUTW,WALK;1;300;40;1;20;130;100;4;80;50;4;50;50;50;1;1,2;1;Tertiary: Connects villages or serves as a major street within towns ("Kreisstraße")</v>
      </c>
    </row>
    <row r="450" spans="1:1" x14ac:dyDescent="0.25">
      <c r="A450" t="str">
        <f>_xlfn.TEXTJOIN(";", TRUE,'Export für Visum net (clean)'!450:450)</f>
        <v>527;50;free;1;1000;0;0;0;0;0;0;0;0;0;0;0;0;0;0;10;10;10</v>
      </c>
    </row>
    <row r="451" spans="1:1" x14ac:dyDescent="0.25">
      <c r="A451" t="str">
        <f>_xlfn.TEXTJOIN(";", TRUE,'Export für Visum net (clean)'!451:451)</f>
        <v>528;50;free;1;1000;0;0;0;0;0;0;0;0;0;0;0;0;0;0;10;10;10</v>
      </c>
    </row>
    <row r="452" spans="1:1" x14ac:dyDescent="0.25">
      <c r="A452" t="str">
        <f>_xlfn.TEXTJOIN(";", TRUE,'Export für Visum net (clean)'!452:452)</f>
        <v>529;50;free;1;1000;0;0;0;0;0;0;0;0;0;0;0;0;0;0;10;10;10</v>
      </c>
    </row>
    <row r="453" spans="1:1" x14ac:dyDescent="0.25">
      <c r="A453" t="str">
        <f>_xlfn.TEXTJOIN(";", TRUE,'Export für Visum net (clean)'!453:453)</f>
        <v>530;50;free;1;1000;0;0;0;0;0;0;0;0;0;0;0;0;0;0;10;10;10</v>
      </c>
    </row>
    <row r="454" spans="1:1" x14ac:dyDescent="0.25">
      <c r="A454" t="str">
        <f>_xlfn.TEXTJOIN(";", TRUE,'Export für Visum net (clean)'!454:454)</f>
        <v>531;50;free;1;1000;0;0;0;0;0;0;0;0;0;0;0;0;0;0;10;10;10</v>
      </c>
    </row>
    <row r="455" spans="1:1" x14ac:dyDescent="0.25">
      <c r="A455" t="str">
        <f>_xlfn.TEXTJOIN(";", TRUE,'Export für Visum net (clean)'!455:455)</f>
        <v>532;50;free;1;1000;0;0;0;0;0;0;0;0;0;0;0;0;0;0;10;10;10</v>
      </c>
    </row>
    <row r="456" spans="1:1" x14ac:dyDescent="0.25">
      <c r="A456" t="str">
        <f>_xlfn.TEXTJOIN(";", TRUE,'Export für Visum net (clean)'!456:456)</f>
        <v>533;50;free;1;1000;0;0;0;0;0;0;0;0;0;0;0;0;0;0;10;10;10</v>
      </c>
    </row>
    <row r="457" spans="1:1" x14ac:dyDescent="0.25">
      <c r="A457" t="str">
        <f>_xlfn.TEXTJOIN(";", TRUE,'Export für Visum net (clean)'!457:457)</f>
        <v>534;50;free;1;1000;0;0;0;0;0;0;0;0;0;0;0;0;0;0;10;10;10</v>
      </c>
    </row>
    <row r="458" spans="1:1" x14ac:dyDescent="0.25">
      <c r="A458" t="str">
        <f>_xlfn.TEXTJOIN(";", TRUE,'Export für Visum net (clean)'!458:458)</f>
        <v>535;50;free;1;1000;0;0;0;0;0;0;0;0;0;0;0;0;0;0;10;10;10</v>
      </c>
    </row>
    <row r="459" spans="1:1" x14ac:dyDescent="0.25">
      <c r="A459" t="str">
        <f>_xlfn.TEXTJOIN(";", TRUE,'Export für Visum net (clean)'!459:459)</f>
        <v>536;50;free;1;1000;0;0;0;0;0;0;0;0;0;0;0;0;0;0;10;10;10</v>
      </c>
    </row>
    <row r="460" spans="1:1" x14ac:dyDescent="0.25">
      <c r="A460" t="str">
        <f>_xlfn.TEXTJOIN(";", TRUE,'Export für Visum net (clean)'!460:460)</f>
        <v>537;50;free;1;1000;0;0;0;0;0;0;0;0;0;0;0;0;0;0;10;10;10</v>
      </c>
    </row>
    <row r="461" spans="1:1" x14ac:dyDescent="0.25">
      <c r="A461" t="str">
        <f>_xlfn.TEXTJOIN(";", TRUE,'Export für Visum net (clean)'!461:461)</f>
        <v>538;50;free;1;1000;0;0;0;0;0;0;0;0;0;0;0;0;0;0;10;10;10</v>
      </c>
    </row>
    <row r="462" spans="1:1" x14ac:dyDescent="0.25">
      <c r="A462" t="str">
        <f>_xlfn.TEXTJOIN(";", TRUE,'Export für Visum net (clean)'!462:462)</f>
        <v>539;50;free;1;1000;0;0;0;0;0;0;0;0;0;0;0;0;0;0;10;10;10</v>
      </c>
    </row>
    <row r="463" spans="1:1" x14ac:dyDescent="0.25">
      <c r="A463" t="str">
        <f>_xlfn.TEXTJOIN(";", TRUE,'Export für Visum net (clean)'!463:463)</f>
        <v>540;50;Te L1+1Bus V70;1;5;BIKE,BUS,MINIBUS,CAR,HGV,PUTW,WALK;1;800;70;1;20;130;100;4;80;50;4;50;50;50;1;1,2;1;Tertiary: Connects villages or serves as a major street within towns ("Kreisstraße")</v>
      </c>
    </row>
    <row r="464" spans="1:1" x14ac:dyDescent="0.25">
      <c r="A464" t="str">
        <f>_xlfn.TEXTJOIN(";", TRUE,'Export für Visum net (clean)'!464:464)</f>
        <v>541;50;Te L1+1Bus V60;1;5;BIKE,BUS,MINIBUS,CAR,HGV,PUTW,WALK;1;600;60;1;20;130;100;4;80;50;4;50;50;50;1;1,2;1;Tertiary: Connects villages or serves as a major street within towns ("Kreisstraße")</v>
      </c>
    </row>
    <row r="465" spans="1:1" x14ac:dyDescent="0.25">
      <c r="A465" t="str">
        <f>_xlfn.TEXTJOIN(";", TRUE,'Export für Visum net (clean)'!465:465)</f>
        <v>542;50;Te L1+1Bus V50;1;5;BIKE,BUS,MINIBUS,CAR,HGV,PUTW,WALK;1;400;50;1;20;130;100;4;80;50;4;50;50;50;1;1,2;1;Tertiary: Connects villages or serves as a major street within towns ("Kreisstraße")</v>
      </c>
    </row>
    <row r="466" spans="1:1" x14ac:dyDescent="0.25">
      <c r="A466" t="str">
        <f>_xlfn.TEXTJOIN(";", TRUE,'Export für Visum net (clean)'!466:466)</f>
        <v>543;50;Te L1+1Bus V40;1;5;BIKE,BUS,MINIBUS,CAR,HGV,PUTW,WALK;1;300;40;1;20;130;100;4;80;50;4;50;50;50;1;1,2;1;Tertiary: Connects villages or serves as a major street within towns ("Kreisstraße")</v>
      </c>
    </row>
    <row r="467" spans="1:1" x14ac:dyDescent="0.25">
      <c r="A467" t="str">
        <f>_xlfn.TEXTJOIN(";", TRUE,'Export für Visum net (clean)'!467:467)</f>
        <v>544;50;free;1;1000;0;0;0;0;0;0;0;0;0;0;0;0;0;0;10;10;10</v>
      </c>
    </row>
    <row r="468" spans="1:1" x14ac:dyDescent="0.25">
      <c r="A468" t="str">
        <f>_xlfn.TEXTJOIN(";", TRUE,'Export für Visum net (clean)'!468:468)</f>
        <v>545;50;free;1;1000;0;0;0;0;0;0;0;0;0;0;0;0;0;0;10;10;10</v>
      </c>
    </row>
    <row r="469" spans="1:1" x14ac:dyDescent="0.25">
      <c r="A469" t="str">
        <f>_xlfn.TEXTJOIN(";", TRUE,'Export für Visum net (clean)'!469:469)</f>
        <v>546;50;free;1;1000;0;0;0;0;0;0;0;0;0;0;0;0;0;0;10;10;10</v>
      </c>
    </row>
    <row r="470" spans="1:1" x14ac:dyDescent="0.25">
      <c r="A470" t="str">
        <f>_xlfn.TEXTJOIN(";", TRUE,'Export für Visum net (clean)'!470:470)</f>
        <v>547;50;free;1;1000;0;0;0;0;0;0;0;0;0;0;0;0;0;0;10;10;10</v>
      </c>
    </row>
    <row r="471" spans="1:1" x14ac:dyDescent="0.25">
      <c r="A471" t="str">
        <f>_xlfn.TEXTJOIN(";", TRUE,'Export für Visum net (clean)'!471:471)</f>
        <v>548;50;free;1;1000;0;0;0;0;0;0;0;0;0;0;0;0;0;0;10;10;10</v>
      </c>
    </row>
    <row r="472" spans="1:1" x14ac:dyDescent="0.25">
      <c r="A472" t="str">
        <f>_xlfn.TEXTJOIN(";", TRUE,'Export für Visum net (clean)'!472:472)</f>
        <v>549;50;free;1;1000;0;0;0;0;0;0;0;0;0;0;0;0;0;0;10;10;10</v>
      </c>
    </row>
    <row r="473" spans="1:1" x14ac:dyDescent="0.25">
      <c r="A473" t="str">
        <f>_xlfn.TEXTJOIN(";", TRUE,'Export für Visum net (clean)'!473:473)</f>
        <v>550;50;Te L1Bus V70;1;5;BUS,WALK,BIKE,PUTW;0;0;70;1;20;130;100;4;80;50;4;50;50;50;1;1,2;1;Tertiary: Connects villages or serves as a major street within towns ("Kreisstraße")</v>
      </c>
    </row>
    <row r="474" spans="1:1" x14ac:dyDescent="0.25">
      <c r="A474" t="str">
        <f>_xlfn.TEXTJOIN(";", TRUE,'Export für Visum net (clean)'!474:474)</f>
        <v>551;50;Te L1Bus V60;1;5;BUS,WALK,BIKE,PUTW;0;0;60;1;20;130;100;4;80;50;4;50;50;50;1;1,2;1;Tertiary: Connects villages or serves as a major street within towns ("Kreisstraße")</v>
      </c>
    </row>
    <row r="475" spans="1:1" x14ac:dyDescent="0.25">
      <c r="A475" t="str">
        <f>_xlfn.TEXTJOIN(";", TRUE,'Export für Visum net (clean)'!475:475)</f>
        <v>552;50;Te L1Bus V50;1;5;BUS,WALK,BIKE,PUTW;0;0;50;1;20;130;100;4;80;50;4;50;50;50;1;1,2;1;Tertiary: Connects villages or serves as a major street within towns ("Kreisstraße")</v>
      </c>
    </row>
    <row r="476" spans="1:1" x14ac:dyDescent="0.25">
      <c r="A476" t="str">
        <f>_xlfn.TEXTJOIN(";", TRUE,'Export für Visum net (clean)'!476:476)</f>
        <v>553;50;Te L1Bus V40;1;5;BUS,WALK,BIKE,PUTW;0;0;40;1;20;130;100;4;80;50;4;50;50;50;1;1,2;1;Tertiary: Connects villages or serves as a major street within towns ("Kreisstraße")</v>
      </c>
    </row>
    <row r="477" spans="1:1" x14ac:dyDescent="0.25">
      <c r="A477" t="str">
        <f>_xlfn.TEXTJOIN(";", TRUE,'Export für Visum net (clean)'!477:477)</f>
        <v>554;50;free;1;1000;0;0;0;0;0;0;0;0;0;0;0;0;0;0;10;10;10</v>
      </c>
    </row>
    <row r="478" spans="1:1" x14ac:dyDescent="0.25">
      <c r="A478" t="str">
        <f>_xlfn.TEXTJOIN(";", TRUE,'Export für Visum net (clean)'!478:478)</f>
        <v>555;50;free;1;1000;0;0;0;0;0;0;0;0;0;0;0;0;0;0;10;10;10</v>
      </c>
    </row>
    <row r="479" spans="1:1" x14ac:dyDescent="0.25">
      <c r="A479" t="str">
        <f>_xlfn.TEXTJOIN(";", TRUE,'Export für Visum net (clean)'!479:479)</f>
        <v>556;50;free;1;1000;0;0;0;0;0;0;0;0;0;0;0;0;0;0;10;10;10</v>
      </c>
    </row>
    <row r="480" spans="1:1" x14ac:dyDescent="0.25">
      <c r="A480" t="str">
        <f>_xlfn.TEXTJOIN(";", TRUE,'Export für Visum net (clean)'!480:480)</f>
        <v>557;50;free;1;1000;0;0;0;0;0;0;0;0;0;0;0;0;0;0;10;10;10</v>
      </c>
    </row>
    <row r="481" spans="1:1" x14ac:dyDescent="0.25">
      <c r="A481" t="str">
        <f>_xlfn.TEXTJOIN(";", TRUE,'Export für Visum net (clean)'!481:481)</f>
        <v>558;50;free;1;1000;0;0;0;0;0;0;0;0;0;0;0;0;0;0;10;10;10</v>
      </c>
    </row>
    <row r="482" spans="1:1" x14ac:dyDescent="0.25">
      <c r="A482" t="str">
        <f>_xlfn.TEXTJOIN(";", TRUE,'Export für Visum net (clean)'!482:482)</f>
        <v>559;50;free;1;1000;0;0;0;0;0;0;0;0;0;0;0;0;0;0;10;10;10</v>
      </c>
    </row>
    <row r="483" spans="1:1" x14ac:dyDescent="0.25">
      <c r="A483" t="str">
        <f>_xlfn.TEXTJOIN(";", TRUE,'Export für Visum net (clean)'!483:483)</f>
        <v>560;50;free;1;1000;0;0;0;0;0;0;0;0;0;0;0;0;0;0;10;10;10</v>
      </c>
    </row>
    <row r="484" spans="1:1" x14ac:dyDescent="0.25">
      <c r="A484" t="str">
        <f>_xlfn.TEXTJOIN(";", TRUE,'Export für Visum net (clean)'!484:484)</f>
        <v>561;50;free;1;1000;0;0;0;0;0;0;0;0;0;0;0;0;0;0;10;10;10</v>
      </c>
    </row>
    <row r="485" spans="1:1" x14ac:dyDescent="0.25">
      <c r="A485" t="str">
        <f>_xlfn.TEXTJOIN(";", TRUE,'Export für Visum net (clean)'!485:485)</f>
        <v>562;50;free;1;1000;0;0;0;0;0;0;0;0;0;0;0;0;0;0;10;10;10</v>
      </c>
    </row>
    <row r="486" spans="1:1" x14ac:dyDescent="0.25">
      <c r="A486" t="str">
        <f>_xlfn.TEXTJOIN(";", TRUE,'Export für Visum net (clean)'!486:486)</f>
        <v>563;50;free;1;1000;0;0;0;0;0;0;0;0;0;0;0;0;0;0;10;10;10</v>
      </c>
    </row>
    <row r="487" spans="1:1" x14ac:dyDescent="0.25">
      <c r="A487" t="str">
        <f>_xlfn.TEXTJOIN(";", TRUE,'Export für Visum net (clean)'!487:487)</f>
        <v>564;50;free;1;1000;0;0;0;0;0;0;0;0;0;0;0;0;0;0;10;10;10</v>
      </c>
    </row>
    <row r="488" spans="1:1" x14ac:dyDescent="0.25">
      <c r="A488" t="str">
        <f>_xlfn.TEXTJOIN(";", TRUE,'Export für Visum net (clean)'!488:488)</f>
        <v>565;50;free;1;1000;0;0;0;0;0;0;0;0;0;0;0;0;0;0;10;10;10</v>
      </c>
    </row>
    <row r="489" spans="1:1" x14ac:dyDescent="0.25">
      <c r="A489" t="str">
        <f>_xlfn.TEXTJOIN(";", TRUE,'Export für Visum net (clean)'!489:489)</f>
        <v>566;50;free;1;1000;0;0;0;0;0;0;0;0;0;0;0;0;0;0;10;10;10</v>
      </c>
    </row>
    <row r="490" spans="1:1" x14ac:dyDescent="0.25">
      <c r="A490" t="str">
        <f>_xlfn.TEXTJOIN(";", TRUE,'Export für Visum net (clean)'!490:490)</f>
        <v>567;50;free;1;1000;0;0;0;0;0;0;0;0;0;0;0;0;0;0;10;10;10</v>
      </c>
    </row>
    <row r="491" spans="1:1" x14ac:dyDescent="0.25">
      <c r="A491" t="str">
        <f>_xlfn.TEXTJOIN(";", TRUE,'Export für Visum net (clean)'!491:491)</f>
        <v>568;50;free;1;1000;0;0;0;0;0;0;0;0;0;0;0;0;0;0;10;10;10</v>
      </c>
    </row>
    <row r="492" spans="1:1" x14ac:dyDescent="0.25">
      <c r="A492" t="str">
        <f>_xlfn.TEXTJOIN(";", TRUE,'Export für Visum net (clean)'!492:492)</f>
        <v>569;50;free;1;1000;0;0;0;0;0;0;0;0;0;0;0;0;0;0;10;10;10</v>
      </c>
    </row>
    <row r="493" spans="1:1" x14ac:dyDescent="0.25">
      <c r="A493" t="str">
        <f>_xlfn.TEXTJOIN(";", TRUE,'Export für Visum net (clean)'!493:493)</f>
        <v>570;50;free;1;1000;0;0;0;0;0;0;0;0;0;0;0;0;0;0;10;10;10</v>
      </c>
    </row>
    <row r="494" spans="1:1" x14ac:dyDescent="0.25">
      <c r="A494" t="str">
        <f>_xlfn.TEXTJOIN(";", TRUE,'Export für Visum net (clean)'!494:494)</f>
        <v>571;50;free;1;1000;0;0;0;0;0;0;0;0;0;0;0;0;0;0;10;10;10</v>
      </c>
    </row>
    <row r="495" spans="1:1" x14ac:dyDescent="0.25">
      <c r="A495" t="str">
        <f>_xlfn.TEXTJOIN(";", TRUE,'Export für Visum net (clean)'!495:495)</f>
        <v>572;50;free;1;1000;0;0;0;0;0;0;0;0;0;0;0;0;0;0;10;10;10</v>
      </c>
    </row>
    <row r="496" spans="1:1" x14ac:dyDescent="0.25">
      <c r="A496" t="str">
        <f>_xlfn.TEXTJOIN(";", TRUE,'Export für Visum net (clean)'!496:496)</f>
        <v>573;50;free;1;1000;0;0;0;0;0;0;0;0;0;0;0;0;0;0;10;10;10</v>
      </c>
    </row>
    <row r="497" spans="1:1" x14ac:dyDescent="0.25">
      <c r="A497" t="str">
        <f>_xlfn.TEXTJOIN(";", TRUE,'Export für Visum net (clean)'!497:497)</f>
        <v>574;50;free;1;1000;0;0;0;0;0;0;0;0;0;0;0;0;0;0;10;10;10</v>
      </c>
    </row>
    <row r="498" spans="1:1" x14ac:dyDescent="0.25">
      <c r="A498" t="str">
        <f>_xlfn.TEXTJOIN(";", TRUE,'Export für Visum net (clean)'!498:498)</f>
        <v>575;50;free;1;1000;0;0;0;0;0;0;0;0;0;0;0;0;0;0;10;10;10</v>
      </c>
    </row>
    <row r="499" spans="1:1" x14ac:dyDescent="0.25">
      <c r="A499" t="str">
        <f>_xlfn.TEXTJOIN(";", TRUE,'Export für Visum net (clean)'!499:499)</f>
        <v>576;50;free;1;1000;0;0;0;0;0;0;0;0;0;0;0;0;0;0;10;10;10</v>
      </c>
    </row>
    <row r="500" spans="1:1" x14ac:dyDescent="0.25">
      <c r="A500" t="str">
        <f>_xlfn.TEXTJOIN(";", TRUE,'Export für Visum net (clean)'!500:500)</f>
        <v>577;50;free;1;1000;0;0;0;0;0;0;0;0;0;0;0;0;0;0;10;10;10</v>
      </c>
    </row>
    <row r="501" spans="1:1" x14ac:dyDescent="0.25">
      <c r="A501" t="str">
        <f>_xlfn.TEXTJOIN(";", TRUE,'Export für Visum net (clean)'!501:501)</f>
        <v>578;50;free;1;1000;0;0;0;0;0;0;0;0;0;0;0;0;0;0;10;10;10</v>
      </c>
    </row>
    <row r="502" spans="1:1" x14ac:dyDescent="0.25">
      <c r="A502" t="str">
        <f>_xlfn.TEXTJOIN(";", TRUE,'Export für Visum net (clean)'!502:502)</f>
        <v>579;50;free;1;1000;0;0;0;0;0;0;0;0;0;0;0;0;0;0;10;10;10</v>
      </c>
    </row>
    <row r="503" spans="1:1" x14ac:dyDescent="0.25">
      <c r="A503" t="str">
        <f>_xlfn.TEXTJOIN(";", TRUE,'Export für Visum net (clean)'!503:503)</f>
        <v>580;50;free;1;1000;0;0;0;0;0;0;0;0;0;0;0;0;0;0;10;10;10</v>
      </c>
    </row>
    <row r="504" spans="1:1" x14ac:dyDescent="0.25">
      <c r="A504" t="str">
        <f>_xlfn.TEXTJOIN(";", TRUE,'Export für Visum net (clean)'!504:504)</f>
        <v>581;50;free;1;1000;0;0;0;0;0;0;0;0;0;0;0;0;0;0;10;10;10</v>
      </c>
    </row>
    <row r="505" spans="1:1" x14ac:dyDescent="0.25">
      <c r="A505" t="str">
        <f>_xlfn.TEXTJOIN(";", TRUE,'Export für Visum net (clean)'!505:505)</f>
        <v>582;50;free;1;1000;0;0;0;0;0;0;0;0;0;0;0;0;0;0;10;10;10</v>
      </c>
    </row>
    <row r="506" spans="1:1" x14ac:dyDescent="0.25">
      <c r="A506" t="str">
        <f>_xlfn.TEXTJOIN(";", TRUE,'Export für Visum net (clean)'!506:506)</f>
        <v>583;50;free;1;1000;0;0;0;0;0;0;0;0;0;0;0;0;0;0;10;10;10</v>
      </c>
    </row>
    <row r="507" spans="1:1" x14ac:dyDescent="0.25">
      <c r="A507" t="str">
        <f>_xlfn.TEXTJOIN(";", TRUE,'Export für Visum net (clean)'!507:507)</f>
        <v>584;50;free;1;1000;0;0;0;0;0;0;0;0;0;0;0;0;0;0;10;10;10</v>
      </c>
    </row>
    <row r="508" spans="1:1" x14ac:dyDescent="0.25">
      <c r="A508" t="str">
        <f>_xlfn.TEXTJOIN(";", TRUE,'Export für Visum net (clean)'!508:508)</f>
        <v>585;50;free;1;1000;0;0;0;0;0;0;0;0;0;0;0;0;0;0;10;10;10</v>
      </c>
    </row>
    <row r="509" spans="1:1" x14ac:dyDescent="0.25">
      <c r="A509" t="str">
        <f>_xlfn.TEXTJOIN(";", TRUE,'Export für Visum net (clean)'!509:509)</f>
        <v>586;50;free;1;1000;0;0;0;0;0;0;0;0;0;0;0;0;0;0;10;10;10</v>
      </c>
    </row>
    <row r="510" spans="1:1" x14ac:dyDescent="0.25">
      <c r="A510" t="str">
        <f>_xlfn.TEXTJOIN(";", TRUE,'Export für Visum net (clean)'!510:510)</f>
        <v>587;50;free;1;1000;0;0;0;0;0;0;0;0;0;0;0;0;0;0;10;10;10</v>
      </c>
    </row>
    <row r="511" spans="1:1" x14ac:dyDescent="0.25">
      <c r="A511" t="str">
        <f>_xlfn.TEXTJOIN(";", TRUE,'Export für Visum net (clean)'!511:511)</f>
        <v>588;50;free;1;1000;0;0;0;0;0;0;0;0;0;0;0;0;0;0;10;10;10</v>
      </c>
    </row>
    <row r="512" spans="1:1" x14ac:dyDescent="0.25">
      <c r="A512" t="str">
        <f>_xlfn.TEXTJOIN(";", TRUE,'Export für Visum net (clean)'!512:512)</f>
        <v>589;50;free;1;1000;0;0;0;0;0;0;0;0;0;0;0;0;0;0;10;10;10</v>
      </c>
    </row>
    <row r="513" spans="1:1" x14ac:dyDescent="0.25">
      <c r="A513" t="str">
        <f>_xlfn.TEXTJOIN(";", TRUE,'Export für Visum net (clean)'!513:513)</f>
        <v>590;50;free;1;1000;0;0;0;0;0;0;0;0;0;0;0;0;0;0;10;10;10</v>
      </c>
    </row>
    <row r="514" spans="1:1" x14ac:dyDescent="0.25">
      <c r="A514" t="str">
        <f>_xlfn.TEXTJOIN(";", TRUE,'Export für Visum net (clean)'!514:514)</f>
        <v>591;50;free;1;1000;0;0;0;0;0;0;0;0;0;0;0;0;0;0;10;10;10</v>
      </c>
    </row>
    <row r="515" spans="1:1" x14ac:dyDescent="0.25">
      <c r="A515" t="str">
        <f>_xlfn.TEXTJOIN(";", TRUE,'Export für Visum net (clean)'!515:515)</f>
        <v>592;50;free;1;1000;0;0;0;0;0;0;0;0;0;0;0;0;0;0;10;10;10</v>
      </c>
    </row>
    <row r="516" spans="1:1" x14ac:dyDescent="0.25">
      <c r="A516" t="str">
        <f>_xlfn.TEXTJOIN(";", TRUE,'Export für Visum net (clean)'!516:516)</f>
        <v>593;50;free;1;1000;0;0;0;0;0;0;0;0;0;0;0;0;0;0;10;10;10</v>
      </c>
    </row>
    <row r="517" spans="1:1" x14ac:dyDescent="0.25">
      <c r="A517" t="str">
        <f>_xlfn.TEXTJOIN(";", TRUE,'Export für Visum net (clean)'!517:517)</f>
        <v>594;50;free;1;1000;0;0;0;0;0;0;0;0;0;0;0;0;0;0;10;10;10</v>
      </c>
    </row>
    <row r="518" spans="1:1" x14ac:dyDescent="0.25">
      <c r="A518" t="str">
        <f>_xlfn.TEXTJOIN(";", TRUE,'Export für Visum net (clean)'!518:518)</f>
        <v>595;50;free;1;1000;0;0;0;0;0;0;0;0;0;0;0;0;0;0;10;10;10</v>
      </c>
    </row>
    <row r="519" spans="1:1" x14ac:dyDescent="0.25">
      <c r="A519" t="str">
        <f>_xlfn.TEXTJOIN(";", TRUE,'Export für Visum net (clean)'!519:519)</f>
        <v>596;50;free;1;1000;0;0;0;0;0;0;0;0;0;0;0;0;0;0;10;10;10</v>
      </c>
    </row>
    <row r="520" spans="1:1" x14ac:dyDescent="0.25">
      <c r="A520" t="str">
        <f>_xlfn.TEXTJOIN(";", TRUE,'Export für Visum net (clean)'!520:520)</f>
        <v>597;50;free;1;1000;0;0;0;0;0;0;0;0;0;0;0;0;0;0;10;10;10</v>
      </c>
    </row>
    <row r="521" spans="1:1" x14ac:dyDescent="0.25">
      <c r="A521" t="str">
        <f>_xlfn.TEXTJOIN(";", TRUE,'Export für Visum net (clean)'!521:521)</f>
        <v>598;50;free;1;1000;0;0;0;0;0;0;0;0;0;0;0;0;0;0;10;10;10</v>
      </c>
    </row>
    <row r="522" spans="1:1" x14ac:dyDescent="0.25">
      <c r="A522" t="str">
        <f>_xlfn.TEXTJOIN(";", TRUE,'Export für Visum net (clean)'!522:522)</f>
        <v>599;50;free;1;1000;0;0;0;0;0;0;0;0;0;0;0;0;0;0;10;10;10</v>
      </c>
    </row>
    <row r="523" spans="1:1" x14ac:dyDescent="0.25">
      <c r="A523" t="str">
        <f>_xlfn.TEXTJOIN(";", TRUE,'Export für Visum net (clean)'!523:523)</f>
        <v>600;60;Un L1 V100;1;6;BIKE,BUS,MINIBUS,CAR,HGV,PUTW,WALK;1;1200;100;1;20;130;100;4;80;50;4;50;50;50;1;1,2;1;Unclassified: Minor public road, often rural, lowest standard, typically no center line ("Gemeindestraße")</v>
      </c>
    </row>
    <row r="524" spans="1:1" x14ac:dyDescent="0.25">
      <c r="A524" t="str">
        <f>_xlfn.TEXTJOIN(";", TRUE,'Export für Visum net (clean)'!524:524)</f>
        <v>601;60;Un L1 V90;1;6;BIKE,BUS,MINIBUS,CAR,HGV,PUTW,WALK;1;1100;90;1;20;130;100;4;80;50;4;50;50;50;1;1,2;1;Unclassified: Minor public road, often rural, lowest standard, typically no center line ("Gemeindestraße")</v>
      </c>
    </row>
    <row r="525" spans="1:1" x14ac:dyDescent="0.25">
      <c r="A525" t="str">
        <f>_xlfn.TEXTJOIN(";", TRUE,'Export für Visum net (clean)'!525:525)</f>
        <v>602;60;Un L1 V80;1;6;BIKE,BUS,MINIBUS,CAR,HGV,PUTW,WALK;1;1000;80;1;20;130;100;4;80;50;4;50;50;50;1;1,2;1;Unclassified: Minor public road, often rural, lowest standard, typically no center line ("Gemeindestraße")</v>
      </c>
    </row>
    <row r="526" spans="1:1" x14ac:dyDescent="0.25">
      <c r="A526" t="str">
        <f>_xlfn.TEXTJOIN(";", TRUE,'Export für Visum net (clean)'!526:526)</f>
        <v>603;60;Un L1 V70;1;6;BIKE,BUS,MINIBUS,CAR,HGV,PUTW,WALK;1;800;70;1;20;130;100;4;80;50;4;50;50;50;1;1,2;1;Unclassified: Minor public road, often rural, lowest standard, typically no center line ("Gemeindestraße")</v>
      </c>
    </row>
    <row r="527" spans="1:1" x14ac:dyDescent="0.25">
      <c r="A527" t="str">
        <f>_xlfn.TEXTJOIN(";", TRUE,'Export für Visum net (clean)'!527:527)</f>
        <v>604;60;Un L1 V60;1;6;BIKE,BUS,MINIBUS,CAR,HGV,PUTW,WALK;1;600;60;1;20;130;100;4;80;50;4;50;50;50;1;1,2;1;Unclassified: Minor public road, often rural, lowest standard, typically no center line ("Gemeindestraße")</v>
      </c>
    </row>
    <row r="528" spans="1:1" x14ac:dyDescent="0.25">
      <c r="A528" t="str">
        <f>_xlfn.TEXTJOIN(";", TRUE,'Export für Visum net (clean)'!528:528)</f>
        <v>605;60;Un L1 V50;1;6;BIKE,BUS,MINIBUS,CAR,HGV,PUTW,WALK;1;400;50;1;20;130;100;4;80;50;4;50;50;50;1;1,2;1;Unclassified: Minor public road, often rural, lowest standard, typically no center line ("Gemeindestraße")</v>
      </c>
    </row>
    <row r="529" spans="1:1" x14ac:dyDescent="0.25">
      <c r="A529" t="str">
        <f>_xlfn.TEXTJOIN(";", TRUE,'Export für Visum net (clean)'!529:529)</f>
        <v>606;60;Un L1 V40;1;6;BIKE,BUS,MINIBUS,CAR,HGV,PUTW,WALK;1;300;40;1;20;130;100;4;80;50;4;50;50;50;1;1,2;1;Unclassified: Minor public road, often rural, lowest standard, typically no center line ("Gemeindestraße")</v>
      </c>
    </row>
    <row r="530" spans="1:1" x14ac:dyDescent="0.25">
      <c r="A530" t="str">
        <f>_xlfn.TEXTJOIN(";", TRUE,'Export für Visum net (clean)'!530:530)</f>
        <v>607;60;Un L1 V30;1;6;BIKE,BUS,MINIBUS,CAR,HGV,PUTW,WALK;1;200;30;1;20;130;100;4;80;50;4;50;50;50;1;1,2;1;Unclassified: Minor public road, often rural, lowest standard, typically no center line ("Gemeindestraße")</v>
      </c>
    </row>
    <row r="531" spans="1:1" x14ac:dyDescent="0.25">
      <c r="A531" t="str">
        <f>_xlfn.TEXTJOIN(";", TRUE,'Export für Visum net (clean)'!531:531)</f>
        <v>608;60;free;1;1000;0;0;0;0;0;0;0;0;0;0;0;0;0;0;10;10;10</v>
      </c>
    </row>
    <row r="532" spans="1:1" x14ac:dyDescent="0.25">
      <c r="A532" t="str">
        <f>_xlfn.TEXTJOIN(";", TRUE,'Export für Visum net (clean)'!532:532)</f>
        <v>609;60;free;1;1000;0;0;0;0;0;0;0;0;0;0;0;0;0;0;10;10;10</v>
      </c>
    </row>
    <row r="533" spans="1:1" x14ac:dyDescent="0.25">
      <c r="A533" t="str">
        <f>_xlfn.TEXTJOIN(";", TRUE,'Export für Visum net (clean)'!533:533)</f>
        <v>610;60;free;1;1000;0;0;0;0;0;0;0;0;0;0;0;0;0;0;10;10;10</v>
      </c>
    </row>
    <row r="534" spans="1:1" x14ac:dyDescent="0.25">
      <c r="A534" t="str">
        <f>_xlfn.TEXTJOIN(";", TRUE,'Export für Visum net (clean)'!534:534)</f>
        <v>611;60;free;1;1000;0;0;0;0;0;0;0;0;0;0;0;0;0;0;10;10;10</v>
      </c>
    </row>
    <row r="535" spans="1:1" x14ac:dyDescent="0.25">
      <c r="A535" t="str">
        <f>_xlfn.TEXTJOIN(";", TRUE,'Export für Visum net (clean)'!535:535)</f>
        <v>612;60;free;1;1000;0;0;0;0;0;0;0;0;0;0;0;0;0;0;10;10;10</v>
      </c>
    </row>
    <row r="536" spans="1:1" x14ac:dyDescent="0.25">
      <c r="A536" t="str">
        <f>_xlfn.TEXTJOIN(";", TRUE,'Export für Visum net (clean)'!536:536)</f>
        <v>613;60;free;1;1000;0;0;0;0;0;0;0;0;0;0;0;0;0;0;10;10;10</v>
      </c>
    </row>
    <row r="537" spans="1:1" x14ac:dyDescent="0.25">
      <c r="A537" t="str">
        <f>_xlfn.TEXTJOIN(";", TRUE,'Export für Visum net (clean)'!537:537)</f>
        <v>614;60;free;1;1000;0;0;0;0;0;0;0;0;0;0;0;0;0;0;10;10;10</v>
      </c>
    </row>
    <row r="538" spans="1:1" x14ac:dyDescent="0.25">
      <c r="A538" t="str">
        <f>_xlfn.TEXTJOIN(";", TRUE,'Export für Visum net (clean)'!538:538)</f>
        <v>615;60;free;1;1000;0;0;0;0;0;0;0;0;0;0;0;0;0;0;10;10;10</v>
      </c>
    </row>
    <row r="539" spans="1:1" x14ac:dyDescent="0.25">
      <c r="A539" t="str">
        <f>_xlfn.TEXTJOIN(";", TRUE,'Export für Visum net (clean)'!539:539)</f>
        <v>616;60;free;1;1000;0;0;0;0;0;0;0;0;0;0;0;0;0;0;10;10;10</v>
      </c>
    </row>
    <row r="540" spans="1:1" x14ac:dyDescent="0.25">
      <c r="A540" t="str">
        <f>_xlfn.TEXTJOIN(";", TRUE,'Export für Visum net (clean)'!540:540)</f>
        <v>617;60;free;1;1000;0;0;0;0;0;0;0;0;0;0;0;0;0;0;10;10;10</v>
      </c>
    </row>
    <row r="541" spans="1:1" x14ac:dyDescent="0.25">
      <c r="A541" t="str">
        <f>_xlfn.TEXTJOIN(";", TRUE,'Export für Visum net (clean)'!541:541)</f>
        <v>618;60;free;1;1000;0;0;0;0;0;0;0;0;0;0;0;0;0;0;10;10;10</v>
      </c>
    </row>
    <row r="542" spans="1:1" x14ac:dyDescent="0.25">
      <c r="A542" t="str">
        <f>_xlfn.TEXTJOIN(";", TRUE,'Export für Visum net (clean)'!542:542)</f>
        <v>619;60;free;1;1000;0;0;0;0;0;0;0;0;0;0;0;0;0;0;10;10;10</v>
      </c>
    </row>
    <row r="543" spans="1:1" x14ac:dyDescent="0.25">
      <c r="A543" t="str">
        <f>_xlfn.TEXTJOIN(";", TRUE,'Export für Visum net (clean)'!543:543)</f>
        <v>620;60;Un L1Bus V70;1;6;BUS,WALK,BIKE,PUTW;0;0;70;1;20;130;100;4;80;50;4;50;50;50;1;1,2;1;Unclassified: Minor public road, often rural, lowest standard, typically no center line ("Gemeindestraße")</v>
      </c>
    </row>
    <row r="544" spans="1:1" x14ac:dyDescent="0.25">
      <c r="A544" t="str">
        <f>_xlfn.TEXTJOIN(";", TRUE,'Export für Visum net (clean)'!544:544)</f>
        <v>621;60;Un L1Bus V60;1;6;BUS,WALK,BIKE,PUTW;0;0;60;1;20;130;100;4;80;50;4;50;50;50;1;1,2;1;Unclassified: Minor public road, often rural, lowest standard, typically no center line ("Gemeindestraße")</v>
      </c>
    </row>
    <row r="545" spans="1:1" x14ac:dyDescent="0.25">
      <c r="A545" t="str">
        <f>_xlfn.TEXTJOIN(";", TRUE,'Export für Visum net (clean)'!545:545)</f>
        <v>622;60;Un L1Bus V50;1;6;BUS,WALK,BIKE,PUTW;0;0;50;1;20;130;100;4;80;50;4;50;50;50;1;1,2;1;Unclassified: Minor public road, often rural, lowest standard, typically no center line ("Gemeindestraße")</v>
      </c>
    </row>
    <row r="546" spans="1:1" x14ac:dyDescent="0.25">
      <c r="A546" t="str">
        <f>_xlfn.TEXTJOIN(";", TRUE,'Export für Visum net (clean)'!546:546)</f>
        <v>623;60;Un L1Bus V40;1;6;BUS,WALK,BIKE,PUTW;0;0;40;1;20;130;100;4;80;50;4;50;50;50;1;1,2;1;Unclassified: Minor public road, often rural, lowest standard, typically no center line ("Gemeindestraße")</v>
      </c>
    </row>
    <row r="547" spans="1:1" x14ac:dyDescent="0.25">
      <c r="A547" t="str">
        <f>_xlfn.TEXTJOIN(";", TRUE,'Export für Visum net (clean)'!547:547)</f>
        <v>624;60;Un L1Bus V30;1;6;BUS,WALK,BIKE,PUTW;0;0;30;1;20;130;100;4;80;50;4;50;50;50;1;1,2;1;Unclassified: Minor public road, often rural, lowest standard, typically no center line ("Gemeindestraße")</v>
      </c>
    </row>
    <row r="548" spans="1:1" x14ac:dyDescent="0.25">
      <c r="A548" t="str">
        <f>_xlfn.TEXTJOIN(";", TRUE,'Export für Visum net (clean)'!548:548)</f>
        <v>625;60;free;1;1000;0;0;0;0;0;0;0;0;0;0;0;0;0;0;10;10;10</v>
      </c>
    </row>
    <row r="549" spans="1:1" x14ac:dyDescent="0.25">
      <c r="A549" t="str">
        <f>_xlfn.TEXTJOIN(";", TRUE,'Export für Visum net (clean)'!549:549)</f>
        <v>626;60;free;1;1000;0;0;0;0;0;0;0;0;0;0;0;0;0;0;10;10;10</v>
      </c>
    </row>
    <row r="550" spans="1:1" x14ac:dyDescent="0.25">
      <c r="A550" t="str">
        <f>_xlfn.TEXTJOIN(";", TRUE,'Export für Visum net (clean)'!550:550)</f>
        <v>627;60;free;1;1000;0;0;0;0;0;0;0;0;0;0;0;0;0;0;10;10;10</v>
      </c>
    </row>
    <row r="551" spans="1:1" x14ac:dyDescent="0.25">
      <c r="A551" t="str">
        <f>_xlfn.TEXTJOIN(";", TRUE,'Export für Visum net (clean)'!551:551)</f>
        <v>628;60;free;1;1000;0;0;0;0;0;0;0;0;0;0;0;0;0;0;10;10;10</v>
      </c>
    </row>
    <row r="552" spans="1:1" x14ac:dyDescent="0.25">
      <c r="A552" t="str">
        <f>_xlfn.TEXTJOIN(";", TRUE,'Export für Visum net (clean)'!552:552)</f>
        <v>629;60;free;1;1000;0;0;0;0;0;0;0;0;0;0;0;0;0;0;10;10;10</v>
      </c>
    </row>
    <row r="553" spans="1:1" x14ac:dyDescent="0.25">
      <c r="A553" t="str">
        <f>_xlfn.TEXTJOIN(";", TRUE,'Export für Visum net (clean)'!553:553)</f>
        <v>630;60;free;1;1000;0;0;0;0;0;0;0;0;0;0;0;0;0;0;10;10;10</v>
      </c>
    </row>
    <row r="554" spans="1:1" x14ac:dyDescent="0.25">
      <c r="A554" t="str">
        <f>_xlfn.TEXTJOIN(";", TRUE,'Export für Visum net (clean)'!554:554)</f>
        <v>631;60;free;1;1000;0;0;0;0;0;0;0;0;0;0;0;0;0;0;10;10;10</v>
      </c>
    </row>
    <row r="555" spans="1:1" x14ac:dyDescent="0.25">
      <c r="A555" t="str">
        <f>_xlfn.TEXTJOIN(";", TRUE,'Export für Visum net (clean)'!555:555)</f>
        <v>632;60;free;1;1000;0;0;0;0;0;0;0;0;0;0;0;0;0;0;10;10;10</v>
      </c>
    </row>
    <row r="556" spans="1:1" x14ac:dyDescent="0.25">
      <c r="A556" t="str">
        <f>_xlfn.TEXTJOIN(";", TRUE,'Export für Visum net (clean)'!556:556)</f>
        <v>633;60;free;1;1000;0;0;0;0;0;0;0;0;0;0;0;0;0;0;10;10;10</v>
      </c>
    </row>
    <row r="557" spans="1:1" x14ac:dyDescent="0.25">
      <c r="A557" t="str">
        <f>_xlfn.TEXTJOIN(";", TRUE,'Export für Visum net (clean)'!557:557)</f>
        <v>634;60;free;1;1000;0;0;0;0;0;0;0;0;0;0;0;0;0;0;10;10;10</v>
      </c>
    </row>
    <row r="558" spans="1:1" x14ac:dyDescent="0.25">
      <c r="A558" t="str">
        <f>_xlfn.TEXTJOIN(";", TRUE,'Export für Visum net (clean)'!558:558)</f>
        <v>635;60;free;1;1000;0;0;0;0;0;0;0;0;0;0;0;0;0;0;10;10;10</v>
      </c>
    </row>
    <row r="559" spans="1:1" x14ac:dyDescent="0.25">
      <c r="A559" t="str">
        <f>_xlfn.TEXTJOIN(";", TRUE,'Export für Visum net (clean)'!559:559)</f>
        <v>636;60;free;1;1000;0;0;0;0;0;0;0;0;0;0;0;0;0;0;10;10;10</v>
      </c>
    </row>
    <row r="560" spans="1:1" x14ac:dyDescent="0.25">
      <c r="A560" t="str">
        <f>_xlfn.TEXTJOIN(";", TRUE,'Export für Visum net (clean)'!560:560)</f>
        <v>637;60;free;1;1000;0;0;0;0;0;0;0;0;0;0;0;0;0;0;10;10;10</v>
      </c>
    </row>
    <row r="561" spans="1:1" x14ac:dyDescent="0.25">
      <c r="A561" t="str">
        <f>_xlfn.TEXTJOIN(";", TRUE,'Export für Visum net (clean)'!561:561)</f>
        <v>638;60;free;1;1000;0;0;0;0;0;0;0;0;0;0;0;0;0;0;10;10;10</v>
      </c>
    </row>
    <row r="562" spans="1:1" x14ac:dyDescent="0.25">
      <c r="A562" t="str">
        <f>_xlfn.TEXTJOIN(";", TRUE,'Export für Visum net (clean)'!562:562)</f>
        <v>639;60;free;1;1000;0;0;0;0;0;0;0;0;0;0;0;0;0;0;10;10;10</v>
      </c>
    </row>
    <row r="563" spans="1:1" x14ac:dyDescent="0.25">
      <c r="A563" t="str">
        <f>_xlfn.TEXTJOIN(";", TRUE,'Export für Visum net (clean)'!563:563)</f>
        <v>640;60;free;1;1000;0;0;0;0;0;0;0;0;0;0;0;0;0;0;10;10;10</v>
      </c>
    </row>
    <row r="564" spans="1:1" x14ac:dyDescent="0.25">
      <c r="A564" t="str">
        <f>_xlfn.TEXTJOIN(";", TRUE,'Export für Visum net (clean)'!564:564)</f>
        <v>641;60;free;1;1000;0;0;0;0;0;0;0;0;0;0;0;0;0;0;10;10;10</v>
      </c>
    </row>
    <row r="565" spans="1:1" x14ac:dyDescent="0.25">
      <c r="A565" t="str">
        <f>_xlfn.TEXTJOIN(";", TRUE,'Export für Visum net (clean)'!565:565)</f>
        <v>642;60;free;1;1000;0;0;0;0;0;0;0;0;0;0;0;0;0;0;10;10;10</v>
      </c>
    </row>
    <row r="566" spans="1:1" x14ac:dyDescent="0.25">
      <c r="A566" t="str">
        <f>_xlfn.TEXTJOIN(";", TRUE,'Export für Visum net (clean)'!566:566)</f>
        <v>643;60;free;1;1000;0;0;0;0;0;0;0;0;0;0;0;0;0;0;10;10;10</v>
      </c>
    </row>
    <row r="567" spans="1:1" x14ac:dyDescent="0.25">
      <c r="A567" t="str">
        <f>_xlfn.TEXTJOIN(";", TRUE,'Export für Visum net (clean)'!567:567)</f>
        <v>644;60;free;1;1000;0;0;0;0;0;0;0;0;0;0;0;0;0;0;10;10;10</v>
      </c>
    </row>
    <row r="568" spans="1:1" x14ac:dyDescent="0.25">
      <c r="A568" t="str">
        <f>_xlfn.TEXTJOIN(";", TRUE,'Export für Visum net (clean)'!568:568)</f>
        <v>645;60;free;1;1000;0;0;0;0;0;0;0;0;0;0;0;0;0;0;10;10;10</v>
      </c>
    </row>
    <row r="569" spans="1:1" x14ac:dyDescent="0.25">
      <c r="A569" t="str">
        <f>_xlfn.TEXTJOIN(";", TRUE,'Export für Visum net (clean)'!569:569)</f>
        <v>646;60;free;1;1000;0;0;0;0;0;0;0;0;0;0;0;0;0;0;10;10;10</v>
      </c>
    </row>
    <row r="570" spans="1:1" x14ac:dyDescent="0.25">
      <c r="A570" t="str">
        <f>_xlfn.TEXTJOIN(";", TRUE,'Export für Visum net (clean)'!570:570)</f>
        <v>647;60;free;1;1000;0;0;0;0;0;0;0;0;0;0;0;0;0;0;10;10;10</v>
      </c>
    </row>
    <row r="571" spans="1:1" x14ac:dyDescent="0.25">
      <c r="A571" t="str">
        <f>_xlfn.TEXTJOIN(";", TRUE,'Export für Visum net (clean)'!571:571)</f>
        <v>648;60;free;1;1000;0;0;0;0;0;0;0;0;0;0;0;0;0;0;10;10;10</v>
      </c>
    </row>
    <row r="572" spans="1:1" x14ac:dyDescent="0.25">
      <c r="A572" t="str">
        <f>_xlfn.TEXTJOIN(";", TRUE,'Export für Visum net (clean)'!572:572)</f>
        <v>649;60;free;1;1000;0;0;0;0;0;0;0;0;0;0;0;0;0;0;10;10;10</v>
      </c>
    </row>
    <row r="573" spans="1:1" x14ac:dyDescent="0.25">
      <c r="A573" t="str">
        <f>_xlfn.TEXTJOIN(";", TRUE,'Export für Visum net (clean)'!573:573)</f>
        <v>650;60;free;1;1000;0;0;0;0;0;0;0;0;0;0;0;0;0;0;10;10;10</v>
      </c>
    </row>
    <row r="574" spans="1:1" x14ac:dyDescent="0.25">
      <c r="A574" t="str">
        <f>_xlfn.TEXTJOIN(";", TRUE,'Export für Visum net (clean)'!574:574)</f>
        <v>651;60;free;1;1000;0;0;0;0;0;0;0;0;0;0;0;0;0;0;10;10;10</v>
      </c>
    </row>
    <row r="575" spans="1:1" x14ac:dyDescent="0.25">
      <c r="A575" t="str">
        <f>_xlfn.TEXTJOIN(";", TRUE,'Export für Visum net (clean)'!575:575)</f>
        <v>652;60;free;1;1000;0;0;0;0;0;0;0;0;0;0;0;0;0;0;10;10;10</v>
      </c>
    </row>
    <row r="576" spans="1:1" x14ac:dyDescent="0.25">
      <c r="A576" t="str">
        <f>_xlfn.TEXTJOIN(";", TRUE,'Export für Visum net (clean)'!576:576)</f>
        <v>653;60;free;1;1000;0;0;0;0;0;0;0;0;0;0;0;0;0;0;10;10;10</v>
      </c>
    </row>
    <row r="577" spans="1:1" x14ac:dyDescent="0.25">
      <c r="A577" t="str">
        <f>_xlfn.TEXTJOIN(";", TRUE,'Export für Visum net (clean)'!577:577)</f>
        <v>654;60;free;1;1000;0;0;0;0;0;0;0;0;0;0;0;0;0;0;10;10;10</v>
      </c>
    </row>
    <row r="578" spans="1:1" x14ac:dyDescent="0.25">
      <c r="A578" t="str">
        <f>_xlfn.TEXTJOIN(";", TRUE,'Export für Visum net (clean)'!578:578)</f>
        <v>655;60;free;1;1000;0;0;0;0;0;0;0;0;0;0;0;0;0;0;10;10;10</v>
      </c>
    </row>
    <row r="579" spans="1:1" x14ac:dyDescent="0.25">
      <c r="A579" t="str">
        <f>_xlfn.TEXTJOIN(";", TRUE,'Export für Visum net (clean)'!579:579)</f>
        <v>656;60;free;1;1000;0;0;0;0;0;0;0;0;0;0;0;0;0;0;10;10;10</v>
      </c>
    </row>
    <row r="580" spans="1:1" x14ac:dyDescent="0.25">
      <c r="A580" t="str">
        <f>_xlfn.TEXTJOIN(";", TRUE,'Export für Visum net (clean)'!580:580)</f>
        <v>657;60;free;1;1000;0;0;0;0;0;0;0;0;0;0;0;0;0;0;10;10;10</v>
      </c>
    </row>
    <row r="581" spans="1:1" x14ac:dyDescent="0.25">
      <c r="A581" t="str">
        <f>_xlfn.TEXTJOIN(";", TRUE,'Export für Visum net (clean)'!581:581)</f>
        <v>658;60;free;1;1000;0;0;0;0;0;0;0;0;0;0;0;0;0;0;10;10;10</v>
      </c>
    </row>
    <row r="582" spans="1:1" x14ac:dyDescent="0.25">
      <c r="A582" t="str">
        <f>_xlfn.TEXTJOIN(";", TRUE,'Export für Visum net (clean)'!582:582)</f>
        <v>659;60;free;1;1000;0;0;0;0;0;0;0;0;0;0;0;0;0;0;10;10;10</v>
      </c>
    </row>
    <row r="583" spans="1:1" x14ac:dyDescent="0.25">
      <c r="A583" t="str">
        <f>_xlfn.TEXTJOIN(";", TRUE,'Export für Visum net (clean)'!583:583)</f>
        <v>660;60;free;1;1000;0;0;0;0;0;0;0;0;0;0;0;0;0;0;10;10;10</v>
      </c>
    </row>
    <row r="584" spans="1:1" x14ac:dyDescent="0.25">
      <c r="A584" t="str">
        <f>_xlfn.TEXTJOIN(";", TRUE,'Export für Visum net (clean)'!584:584)</f>
        <v>661;60;free;1;1000;0;0;0;0;0;0;0;0;0;0;0;0;0;0;10;10;10</v>
      </c>
    </row>
    <row r="585" spans="1:1" x14ac:dyDescent="0.25">
      <c r="A585" t="str">
        <f>_xlfn.TEXTJOIN(";", TRUE,'Export für Visum net (clean)'!585:585)</f>
        <v>662;60;free;1;1000;0;0;0;0;0;0;0;0;0;0;0;0;0;0;10;10;10</v>
      </c>
    </row>
    <row r="586" spans="1:1" x14ac:dyDescent="0.25">
      <c r="A586" t="str">
        <f>_xlfn.TEXTJOIN(";", TRUE,'Export für Visum net (clean)'!586:586)</f>
        <v>663;60;free;1;1000;0;0;0;0;0;0;0;0;0;0;0;0;0;0;10;10;10</v>
      </c>
    </row>
    <row r="587" spans="1:1" x14ac:dyDescent="0.25">
      <c r="A587" t="str">
        <f>_xlfn.TEXTJOIN(";", TRUE,'Export für Visum net (clean)'!587:587)</f>
        <v>664;60;free;1;1000;0;0;0;0;0;0;0;0;0;0;0;0;0;0;10;10;10</v>
      </c>
    </row>
    <row r="588" spans="1:1" x14ac:dyDescent="0.25">
      <c r="A588" t="str">
        <f>_xlfn.TEXTJOIN(";", TRUE,'Export für Visum net (clean)'!588:588)</f>
        <v>665;60;free;1;1000;0;0;0;0;0;0;0;0;0;0;0;0;0;0;10;10;10</v>
      </c>
    </row>
    <row r="589" spans="1:1" x14ac:dyDescent="0.25">
      <c r="A589" t="str">
        <f>_xlfn.TEXTJOIN(";", TRUE,'Export für Visum net (clean)'!589:589)</f>
        <v>666;60;free;1;1000;0;0;0;0;0;0;0;0;0;0;0;0;0;0;10;10;10</v>
      </c>
    </row>
    <row r="590" spans="1:1" x14ac:dyDescent="0.25">
      <c r="A590" t="str">
        <f>_xlfn.TEXTJOIN(";", TRUE,'Export für Visum net (clean)'!590:590)</f>
        <v>667;60;free;1;1000;0;0;0;0;0;0;0;0;0;0;0;0;0;0;10;10;10</v>
      </c>
    </row>
    <row r="591" spans="1:1" x14ac:dyDescent="0.25">
      <c r="A591" t="str">
        <f>_xlfn.TEXTJOIN(";", TRUE,'Export für Visum net (clean)'!591:591)</f>
        <v>668;60;free;1;1000;0;0;0;0;0;0;0;0;0;0;0;0;0;0;10;10;10</v>
      </c>
    </row>
    <row r="592" spans="1:1" x14ac:dyDescent="0.25">
      <c r="A592" t="str">
        <f>_xlfn.TEXTJOIN(";", TRUE,'Export für Visum net (clean)'!592:592)</f>
        <v>669;60;free;1;1000;0;0;0;0;0;0;0;0;0;0;0;0;0;0;10;10;10</v>
      </c>
    </row>
    <row r="593" spans="1:1" x14ac:dyDescent="0.25">
      <c r="A593" t="str">
        <f>_xlfn.TEXTJOIN(";", TRUE,'Export für Visum net (clean)'!593:593)</f>
        <v>670;60;free;1;1000;0;0;0;0;0;0;0;0;0;0;0;0;0;0;10;10;10</v>
      </c>
    </row>
    <row r="594" spans="1:1" x14ac:dyDescent="0.25">
      <c r="A594" t="str">
        <f>_xlfn.TEXTJOIN(";", TRUE,'Export für Visum net (clean)'!594:594)</f>
        <v>671;60;free;1;1000;0;0;0;0;0;0;0;0;0;0;0;0;0;0;10;10;10</v>
      </c>
    </row>
    <row r="595" spans="1:1" x14ac:dyDescent="0.25">
      <c r="A595" t="str">
        <f>_xlfn.TEXTJOIN(";", TRUE,'Export für Visum net (clean)'!595:595)</f>
        <v>672;60;free;1;1000;0;0;0;0;0;0;0;0;0;0;0;0;0;0;10;10;10</v>
      </c>
    </row>
    <row r="596" spans="1:1" x14ac:dyDescent="0.25">
      <c r="A596" t="str">
        <f>_xlfn.TEXTJOIN(";", TRUE,'Export für Visum net (clean)'!596:596)</f>
        <v>673;60;free;1;1000;0;0;0;0;0;0;0;0;0;0;0;0;0;0;10;10;10</v>
      </c>
    </row>
    <row r="597" spans="1:1" x14ac:dyDescent="0.25">
      <c r="A597" t="str">
        <f>_xlfn.TEXTJOIN(";", TRUE,'Export für Visum net (clean)'!597:597)</f>
        <v>674;60;free;1;1000;0;0;0;0;0;0;0;0;0;0;0;0;0;0;10;10;10</v>
      </c>
    </row>
    <row r="598" spans="1:1" x14ac:dyDescent="0.25">
      <c r="A598" t="str">
        <f>_xlfn.TEXTJOIN(";", TRUE,'Export für Visum net (clean)'!598:598)</f>
        <v>675;60;free;1;1000;0;0;0;0;0;0;0;0;0;0;0;0;0;0;10;10;10</v>
      </c>
    </row>
    <row r="599" spans="1:1" x14ac:dyDescent="0.25">
      <c r="A599" t="str">
        <f>_xlfn.TEXTJOIN(";", TRUE,'Export für Visum net (clean)'!599:599)</f>
        <v>676;60;free;1;1000;0;0;0;0;0;0;0;0;0;0;0;0;0;0;10;10;10</v>
      </c>
    </row>
    <row r="600" spans="1:1" x14ac:dyDescent="0.25">
      <c r="A600" t="str">
        <f>_xlfn.TEXTJOIN(";", TRUE,'Export für Visum net (clean)'!600:600)</f>
        <v>677;60;free;1;1000;0;0;0;0;0;0;0;0;0;0;0;0;0;0;10;10;10</v>
      </c>
    </row>
    <row r="601" spans="1:1" x14ac:dyDescent="0.25">
      <c r="A601" t="str">
        <f>_xlfn.TEXTJOIN(";", TRUE,'Export für Visum net (clean)'!601:601)</f>
        <v>678;60;free;1;1000;0;0;0;0;0;0;0;0;0;0;0;0;0;0;10;10;10</v>
      </c>
    </row>
    <row r="602" spans="1:1" x14ac:dyDescent="0.25">
      <c r="A602" t="str">
        <f>_xlfn.TEXTJOIN(";", TRUE,'Export für Visum net (clean)'!602:602)</f>
        <v>679;60;free;1;1000;0;0;0;0;0;0;0;0;0;0;0;0;0;0;10;10;10</v>
      </c>
    </row>
    <row r="603" spans="1:1" x14ac:dyDescent="0.25">
      <c r="A603" t="str">
        <f>_xlfn.TEXTJOIN(";", TRUE,'Export für Visum net (clean)'!603:603)</f>
        <v>680;60;free;1;1000;0;0;0;0;0;0;0;0;0;0;0;0;0;0;10;10;10</v>
      </c>
    </row>
    <row r="604" spans="1:1" x14ac:dyDescent="0.25">
      <c r="A604" t="str">
        <f>_xlfn.TEXTJOIN(";", TRUE,'Export für Visum net (clean)'!604:604)</f>
        <v>681;60;free;1;1000;0;0;0;0;0;0;0;0;0;0;0;0;0;0;10;10;10</v>
      </c>
    </row>
    <row r="605" spans="1:1" x14ac:dyDescent="0.25">
      <c r="A605" t="str">
        <f>_xlfn.TEXTJOIN(";", TRUE,'Export für Visum net (clean)'!605:605)</f>
        <v>682;60;free;1;1000;0;0;0;0;0;0;0;0;0;0;0;0;0;0;10;10;10</v>
      </c>
    </row>
    <row r="606" spans="1:1" x14ac:dyDescent="0.25">
      <c r="A606" t="str">
        <f>_xlfn.TEXTJOIN(";", TRUE,'Export für Visum net (clean)'!606:606)</f>
        <v>683;60;free;1;1000;0;0;0;0;0;0;0;0;0;0;0;0;0;0;10;10;10</v>
      </c>
    </row>
    <row r="607" spans="1:1" x14ac:dyDescent="0.25">
      <c r="A607" t="str">
        <f>_xlfn.TEXTJOIN(";", TRUE,'Export für Visum net (clean)'!607:607)</f>
        <v>684;60;free;1;1000;0;0;0;0;0;0;0;0;0;0;0;0;0;0;10;10;10</v>
      </c>
    </row>
    <row r="608" spans="1:1" x14ac:dyDescent="0.25">
      <c r="A608" t="str">
        <f>_xlfn.TEXTJOIN(";", TRUE,'Export für Visum net (clean)'!608:608)</f>
        <v>685;60;free;1;1000;0;0;0;0;0;0;0;0;0;0;0;0;0;0;10;10;10</v>
      </c>
    </row>
    <row r="609" spans="1:1" x14ac:dyDescent="0.25">
      <c r="A609" t="str">
        <f>_xlfn.TEXTJOIN(";", TRUE,'Export für Visum net (clean)'!609:609)</f>
        <v>686;60;free;1;1000;0;0;0;0;0;0;0;0;0;0;0;0;0;0;10;10;10</v>
      </c>
    </row>
    <row r="610" spans="1:1" x14ac:dyDescent="0.25">
      <c r="A610" t="str">
        <f>_xlfn.TEXTJOIN(";", TRUE,'Export für Visum net (clean)'!610:610)</f>
        <v>687;60;free;1;1000;0;0;0;0;0;0;0;0;0;0;0;0;0;0;10;10;10</v>
      </c>
    </row>
    <row r="611" spans="1:1" x14ac:dyDescent="0.25">
      <c r="A611" t="str">
        <f>_xlfn.TEXTJOIN(";", TRUE,'Export für Visum net (clean)'!611:611)</f>
        <v>688;60;free;1;1000;0;0;0;0;0;0;0;0;0;0;0;0;0;0;10;10;10</v>
      </c>
    </row>
    <row r="612" spans="1:1" x14ac:dyDescent="0.25">
      <c r="A612" t="str">
        <f>_xlfn.TEXTJOIN(";", TRUE,'Export für Visum net (clean)'!612:612)</f>
        <v>689;60;free;1;1000;0;0;0;0;0;0;0;0;0;0;0;0;0;0;10;10;10</v>
      </c>
    </row>
    <row r="613" spans="1:1" x14ac:dyDescent="0.25">
      <c r="A613" t="str">
        <f>_xlfn.TEXTJOIN(";", TRUE,'Export für Visum net (clean)'!613:613)</f>
        <v>690;60;free;1;1000;0;0;0;0;0;0;0;0;0;0;0;0;0;0;10;10;10</v>
      </c>
    </row>
    <row r="614" spans="1:1" x14ac:dyDescent="0.25">
      <c r="A614" t="str">
        <f>_xlfn.TEXTJOIN(";", TRUE,'Export für Visum net (clean)'!614:614)</f>
        <v>691;60;free;1;1000;0;0;0;0;0;0;0;0;0;0;0;0;0;0;10;10;10</v>
      </c>
    </row>
    <row r="615" spans="1:1" x14ac:dyDescent="0.25">
      <c r="A615" t="str">
        <f>_xlfn.TEXTJOIN(";", TRUE,'Export für Visum net (clean)'!615:615)</f>
        <v>692;60;free;1;1000;0;0;0;0;0;0;0;0;0;0;0;0;0;0;10;10;10</v>
      </c>
    </row>
    <row r="616" spans="1:1" x14ac:dyDescent="0.25">
      <c r="A616" t="str">
        <f>_xlfn.TEXTJOIN(";", TRUE,'Export für Visum net (clean)'!616:616)</f>
        <v>693;60;free;1;1000;0;0;0;0;0;0;0;0;0;0;0;0;0;0;10;10;10</v>
      </c>
    </row>
    <row r="617" spans="1:1" x14ac:dyDescent="0.25">
      <c r="A617" t="str">
        <f>_xlfn.TEXTJOIN(";", TRUE,'Export für Visum net (clean)'!617:617)</f>
        <v>694;60;free;1;1000;0;0;0;0;0;0;0;0;0;0;0;0;0;0;10;10;10</v>
      </c>
    </row>
    <row r="618" spans="1:1" x14ac:dyDescent="0.25">
      <c r="A618" t="str">
        <f>_xlfn.TEXTJOIN(";", TRUE,'Export für Visum net (clean)'!618:618)</f>
        <v>695;60;free;1;1000;0;0;0;0;0;0;0;0;0;0;0;0;0;0;10;10;10</v>
      </c>
    </row>
    <row r="619" spans="1:1" x14ac:dyDescent="0.25">
      <c r="A619" t="str">
        <f>_xlfn.TEXTJOIN(";", TRUE,'Export für Visum net (clean)'!619:619)</f>
        <v>696;60;free;1;1000;0;0;0;0;0;0;0;0;0;0;0;0;0;0;10;10;10</v>
      </c>
    </row>
    <row r="620" spans="1:1" x14ac:dyDescent="0.25">
      <c r="A620" t="str">
        <f>_xlfn.TEXTJOIN(";", TRUE,'Export für Visum net (clean)'!620:620)</f>
        <v>697;60;free;1;1000;0;0;0;0;0;0;0;0;0;0;0;0;0;0;10;10;10</v>
      </c>
    </row>
    <row r="621" spans="1:1" x14ac:dyDescent="0.25">
      <c r="A621" t="str">
        <f>_xlfn.TEXTJOIN(";", TRUE,'Export für Visum net (clean)'!621:621)</f>
        <v>698;60;free;1;1000;0;0;0;0;0;0;0;0;0;0;0;0;0;0;10;10;10</v>
      </c>
    </row>
    <row r="622" spans="1:1" x14ac:dyDescent="0.25">
      <c r="A622" t="str">
        <f>_xlfn.TEXTJOIN(";", TRUE,'Export für Visum net (clean)'!622:622)</f>
        <v>699;60;free;1;1000;0;0;0;0;0;0;0;0;0;0;0;0;0;0;10;10;10</v>
      </c>
    </row>
    <row r="623" spans="1:1" x14ac:dyDescent="0.25">
      <c r="A623" t="str">
        <f>_xlfn.TEXTJOIN(";", TRUE,'Export für Visum net (clean)'!623:623)</f>
        <v>700;70;Re L1 V50;1;7;BIKE,BUS,MINIBUS,CAR,HGV,PUTW,WALK;1;400;50;1;20;130;100;4;80;50;4;50;50;50;1;1,4;1;Residential: Street in residential areas, mainly for local access</v>
      </c>
    </row>
    <row r="624" spans="1:1" x14ac:dyDescent="0.25">
      <c r="A624" t="str">
        <f>_xlfn.TEXTJOIN(";", TRUE,'Export für Visum net (clean)'!624:624)</f>
        <v>701;70;Re L1 V40;1;7;BIKE,BUS,MINIBUS,CAR,HGV,PUTW,WALK;1;300;40;1;20;130;100;4;80;50;4;50;50;50;1;1,4;1;Residential: Street in residential areas, mainly for local access</v>
      </c>
    </row>
    <row r="625" spans="1:1" x14ac:dyDescent="0.25">
      <c r="A625" t="str">
        <f>_xlfn.TEXTJOIN(";", TRUE,'Export für Visum net (clean)'!625:625)</f>
        <v>702;70;Re L1 V30;1;7;BIKE,BUS,MINIBUS,CAR,HGV,PUTW,WALK;1;200;30;1;20;130;100;4;80;50;4;50;50;50;1;1,4;1;Residential: Street in residential areas, mainly for local access</v>
      </c>
    </row>
    <row r="626" spans="1:1" x14ac:dyDescent="0.25">
      <c r="A626" t="str">
        <f>_xlfn.TEXTJOIN(";", TRUE,'Export für Visum net (clean)'!626:626)</f>
        <v>703;70;Re L1 V20;1;7;BIKE,BUS,MINIBUS,CAR,HGV,PUTW,WALK;1;100;20;1;20;130;100;4;80;50;4;50;50;50;1;1,4;1;Residential: Street in residential areas, mainly for local access</v>
      </c>
    </row>
    <row r="627" spans="1:1" x14ac:dyDescent="0.25">
      <c r="A627" t="str">
        <f>_xlfn.TEXTJOIN(";", TRUE,'Export für Visum net (clean)'!627:627)</f>
        <v>704;70;free;1;1000;0;0;0;0;0;0;0;0;0;0;0;0;0;0;10;10;10</v>
      </c>
    </row>
    <row r="628" spans="1:1" x14ac:dyDescent="0.25">
      <c r="A628" t="str">
        <f>_xlfn.TEXTJOIN(";", TRUE,'Export für Visum net (clean)'!628:628)</f>
        <v>705;70;free;1;1000;0;0;0;0;0;0;0;0;0;0;0;0;0;0;10;10;10</v>
      </c>
    </row>
    <row r="629" spans="1:1" x14ac:dyDescent="0.25">
      <c r="A629" t="str">
        <f>_xlfn.TEXTJOIN(";", TRUE,'Export für Visum net (clean)'!629:629)</f>
        <v>706;70;free;1;1000;0;0;0;0;0;0;0;0;0;0;0;0;0;0;10;10;10</v>
      </c>
    </row>
    <row r="630" spans="1:1" x14ac:dyDescent="0.25">
      <c r="A630" t="str">
        <f>_xlfn.TEXTJOIN(";", TRUE,'Export für Visum net (clean)'!630:630)</f>
        <v>707;70;free;1;1000;0;0;0;0;0;0;0;0;0;0;0;0;0;0;10;10;10</v>
      </c>
    </row>
    <row r="631" spans="1:1" x14ac:dyDescent="0.25">
      <c r="A631" t="str">
        <f>_xlfn.TEXTJOIN(";", TRUE,'Export für Visum net (clean)'!631:631)</f>
        <v>708;70;free;1;1000;0;0;0;0;0;0;0;0;0;0;0;0;0;0;10;10;10</v>
      </c>
    </row>
    <row r="632" spans="1:1" x14ac:dyDescent="0.25">
      <c r="A632" t="str">
        <f>_xlfn.TEXTJOIN(";", TRUE,'Export für Visum net (clean)'!632:632)</f>
        <v>709;70;free;1;1000;0;0;0;0;0;0;0;0;0;0;0;0;0;0;10;10;10</v>
      </c>
    </row>
    <row r="633" spans="1:1" x14ac:dyDescent="0.25">
      <c r="A633" t="str">
        <f>_xlfn.TEXTJOIN(";", TRUE,'Export für Visum net (clean)'!633:633)</f>
        <v>710;70;free;1;1000;0;0;0;0;0;0;0;0;0;0;0;0;0;0;10;10;10</v>
      </c>
    </row>
    <row r="634" spans="1:1" x14ac:dyDescent="0.25">
      <c r="A634" t="str">
        <f>_xlfn.TEXTJOIN(";", TRUE,'Export für Visum net (clean)'!634:634)</f>
        <v>711;70;free;1;1000;0;0;0;0;0;0;0;0;0;0;0;0;0;0;10;10;10</v>
      </c>
    </row>
    <row r="635" spans="1:1" x14ac:dyDescent="0.25">
      <c r="A635" t="str">
        <f>_xlfn.TEXTJOIN(";", TRUE,'Export für Visum net (clean)'!635:635)</f>
        <v>712;70;free;1;1000;0;0;0;0;0;0;0;0;0;0;0;0;0;0;10;10;10</v>
      </c>
    </row>
    <row r="636" spans="1:1" x14ac:dyDescent="0.25">
      <c r="A636" t="str">
        <f>_xlfn.TEXTJOIN(";", TRUE,'Export für Visum net (clean)'!636:636)</f>
        <v>713;70;free;1;1000;0;0;0;0;0;0;0;0;0;0;0;0;0;0;10;10;10</v>
      </c>
    </row>
    <row r="637" spans="1:1" x14ac:dyDescent="0.25">
      <c r="A637" t="str">
        <f>_xlfn.TEXTJOIN(";", TRUE,'Export für Visum net (clean)'!637:637)</f>
        <v>714;70;free;1;1000;0;0;0;0;0;0;0;0;0;0;0;0;0;0;10;10;10</v>
      </c>
    </row>
    <row r="638" spans="1:1" x14ac:dyDescent="0.25">
      <c r="A638" t="str">
        <f>_xlfn.TEXTJOIN(";", TRUE,'Export für Visum net (clean)'!638:638)</f>
        <v>715;70;free;1;1000;0;0;0;0;0;0;0;0;0;0;0;0;0;0;10;10;10</v>
      </c>
    </row>
    <row r="639" spans="1:1" x14ac:dyDescent="0.25">
      <c r="A639" t="str">
        <f>_xlfn.TEXTJOIN(";", TRUE,'Export für Visum net (clean)'!639:639)</f>
        <v>716;70;free;1;1000;0;0;0;0;0;0;0;0;0;0;0;0;0;0;10;10;10</v>
      </c>
    </row>
    <row r="640" spans="1:1" x14ac:dyDescent="0.25">
      <c r="A640" t="str">
        <f>_xlfn.TEXTJOIN(";", TRUE,'Export für Visum net (clean)'!640:640)</f>
        <v>717;70;free;1;1000;0;0;0;0;0;0;0;0;0;0;0;0;0;0;10;10;10</v>
      </c>
    </row>
    <row r="641" spans="1:1" x14ac:dyDescent="0.25">
      <c r="A641" t="str">
        <f>_xlfn.TEXTJOIN(";", TRUE,'Export für Visum net (clean)'!641:641)</f>
        <v>718;70;free;1;1000;0;0;0;0;0;0;0;0;0;0;0;0;0;0;10;10;10</v>
      </c>
    </row>
    <row r="642" spans="1:1" x14ac:dyDescent="0.25">
      <c r="A642" t="str">
        <f>_xlfn.TEXTJOIN(";", TRUE,'Export für Visum net (clean)'!642:642)</f>
        <v>719;70;free;1;1000;0;0;0;0;0;0;0;0;0;0;0;0;0;0;10;10;10</v>
      </c>
    </row>
    <row r="643" spans="1:1" x14ac:dyDescent="0.25">
      <c r="A643" t="str">
        <f>_xlfn.TEXTJOIN(";", TRUE,'Export für Visum net (clean)'!643:643)</f>
        <v>720;70;free;1;1000;0;0;0;0;0;0;0;0;0;0;0;0;0;0;10;10;10</v>
      </c>
    </row>
    <row r="644" spans="1:1" x14ac:dyDescent="0.25">
      <c r="A644" t="str">
        <f>_xlfn.TEXTJOIN(";", TRUE,'Export für Visum net (clean)'!644:644)</f>
        <v>721;70;free;1;1000;0;0;0;0;0;0;0;0;0;0;0;0;0;0;10;10;10</v>
      </c>
    </row>
    <row r="645" spans="1:1" x14ac:dyDescent="0.25">
      <c r="A645" t="str">
        <f>_xlfn.TEXTJOIN(";", TRUE,'Export für Visum net (clean)'!645:645)</f>
        <v>722;70;free;1;1000;0;0;0;0;0;0;0;0;0;0;0;0;0;0;10;10;10</v>
      </c>
    </row>
    <row r="646" spans="1:1" x14ac:dyDescent="0.25">
      <c r="A646" t="str">
        <f>_xlfn.TEXTJOIN(";", TRUE,'Export für Visum net (clean)'!646:646)</f>
        <v>723;70;free;1;1000;0;0;0;0;0;0;0;0;0;0;0;0;0;0;10;10;10</v>
      </c>
    </row>
    <row r="647" spans="1:1" x14ac:dyDescent="0.25">
      <c r="A647" t="str">
        <f>_xlfn.TEXTJOIN(";", TRUE,'Export für Visum net (clean)'!647:647)</f>
        <v>724;70;free;1;1000;0;0;0;0;0;0;0;0;0;0;0;0;0;0;10;10;10</v>
      </c>
    </row>
    <row r="648" spans="1:1" x14ac:dyDescent="0.25">
      <c r="A648" t="str">
        <f>_xlfn.TEXTJOIN(";", TRUE,'Export für Visum net (clean)'!648:648)</f>
        <v>725;70;free;1;1000;0;0;0;0;0;0;0;0;0;0;0;0;0;0;10;10;10</v>
      </c>
    </row>
    <row r="649" spans="1:1" x14ac:dyDescent="0.25">
      <c r="A649" t="str">
        <f>_xlfn.TEXTJOIN(";", TRUE,'Export für Visum net (clean)'!649:649)</f>
        <v>726;70;free;1;1000;0;0;0;0;0;0;0;0;0;0;0;0;0;0;10;10;10</v>
      </c>
    </row>
    <row r="650" spans="1:1" x14ac:dyDescent="0.25">
      <c r="A650" t="str">
        <f>_xlfn.TEXTJOIN(";", TRUE,'Export für Visum net (clean)'!650:650)</f>
        <v>727;70;free;1;1000;0;0;0;0;0;0;0;0;0;0;0;0;0;0;10;10;10</v>
      </c>
    </row>
    <row r="651" spans="1:1" x14ac:dyDescent="0.25">
      <c r="A651" t="str">
        <f>_xlfn.TEXTJOIN(";", TRUE,'Export für Visum net (clean)'!651:651)</f>
        <v>728;70;free;1;1000;0;0;0;0;0;0;0;0;0;0;0;0;0;0;10;10;10</v>
      </c>
    </row>
    <row r="652" spans="1:1" x14ac:dyDescent="0.25">
      <c r="A652" t="str">
        <f>_xlfn.TEXTJOIN(";", TRUE,'Export für Visum net (clean)'!652:652)</f>
        <v>729;70;free;1;1000;0;0;0;0;0;0;0;0;0;0;0;0;0;0;10;10;10</v>
      </c>
    </row>
    <row r="653" spans="1:1" x14ac:dyDescent="0.25">
      <c r="A653" t="str">
        <f>_xlfn.TEXTJOIN(";", TRUE,'Export für Visum net (clean)'!653:653)</f>
        <v>730;70;free;1;1000;0;0;0;0;0;0;0;0;0;0;0;0;0;0;10;10;10</v>
      </c>
    </row>
    <row r="654" spans="1:1" x14ac:dyDescent="0.25">
      <c r="A654" t="str">
        <f>_xlfn.TEXTJOIN(";", TRUE,'Export für Visum net (clean)'!654:654)</f>
        <v>731;70;free;1;1000;0;0;0;0;0;0;0;0;0;0;0;0;0;0;10;10;10</v>
      </c>
    </row>
    <row r="655" spans="1:1" x14ac:dyDescent="0.25">
      <c r="A655" t="str">
        <f>_xlfn.TEXTJOIN(";", TRUE,'Export für Visum net (clean)'!655:655)</f>
        <v>732;70;free;1;1000;0;0;0;0;0;0;0;0;0;0;0;0;0;0;10;10;10</v>
      </c>
    </row>
    <row r="656" spans="1:1" x14ac:dyDescent="0.25">
      <c r="A656" t="str">
        <f>_xlfn.TEXTJOIN(";", TRUE,'Export für Visum net (clean)'!656:656)</f>
        <v>733;70;free;1;1000;0;0;0;0;0;0;0;0;0;0;0;0;0;0;10;10;10</v>
      </c>
    </row>
    <row r="657" spans="1:1" x14ac:dyDescent="0.25">
      <c r="A657" t="str">
        <f>_xlfn.TEXTJOIN(";", TRUE,'Export für Visum net (clean)'!657:657)</f>
        <v>734;70;free;1;1000;0;0;0;0;0;0;0;0;0;0;0;0;0;0;10;10;10</v>
      </c>
    </row>
    <row r="658" spans="1:1" x14ac:dyDescent="0.25">
      <c r="A658" t="str">
        <f>_xlfn.TEXTJOIN(";", TRUE,'Export für Visum net (clean)'!658:658)</f>
        <v>735;70;free;1;1000;0;0;0;0;0;0;0;0;0;0;0;0;0;0;10;10;10</v>
      </c>
    </row>
    <row r="659" spans="1:1" x14ac:dyDescent="0.25">
      <c r="A659" t="str">
        <f>_xlfn.TEXTJOIN(";", TRUE,'Export für Visum net (clean)'!659:659)</f>
        <v>736;70;free;1;1000;0;0;0;0;0;0;0;0;0;0;0;0;0;0;10;10;10</v>
      </c>
    </row>
    <row r="660" spans="1:1" x14ac:dyDescent="0.25">
      <c r="A660" t="str">
        <f>_xlfn.TEXTJOIN(";", TRUE,'Export für Visum net (clean)'!660:660)</f>
        <v>737;70;free;1;1000;0;0;0;0;0;0;0;0;0;0;0;0;0;0;10;10;10</v>
      </c>
    </row>
    <row r="661" spans="1:1" x14ac:dyDescent="0.25">
      <c r="A661" t="str">
        <f>_xlfn.TEXTJOIN(";", TRUE,'Export für Visum net (clean)'!661:661)</f>
        <v>738;70;free;1;1000;0;0;0;0;0;0;0;0;0;0;0;0;0;0;10;10;10</v>
      </c>
    </row>
    <row r="662" spans="1:1" x14ac:dyDescent="0.25">
      <c r="A662" t="str">
        <f>_xlfn.TEXTJOIN(";", TRUE,'Export für Visum net (clean)'!662:662)</f>
        <v>739;70;free;1;1000;0;0;0;0;0;0;0;0;0;0;0;0;0;0;10;10;10</v>
      </c>
    </row>
    <row r="663" spans="1:1" x14ac:dyDescent="0.25">
      <c r="A663" t="str">
        <f>_xlfn.TEXTJOIN(";", TRUE,'Export für Visum net (clean)'!663:663)</f>
        <v>740;70;free;1;1000;0;0;0;0;0;0;0;0;0;0;0;0;0;0;10;10;10</v>
      </c>
    </row>
    <row r="664" spans="1:1" x14ac:dyDescent="0.25">
      <c r="A664" t="str">
        <f>_xlfn.TEXTJOIN(";", TRUE,'Export für Visum net (clean)'!664:664)</f>
        <v>741;70;free;1;1000;0;0;0;0;0;0;0;0;0;0;0;0;0;0;10;10;10</v>
      </c>
    </row>
    <row r="665" spans="1:1" x14ac:dyDescent="0.25">
      <c r="A665" t="str">
        <f>_xlfn.TEXTJOIN(";", TRUE,'Export für Visum net (clean)'!665:665)</f>
        <v>742;70;free;1;1000;0;0;0;0;0;0;0;0;0;0;0;0;0;0;10;10;10</v>
      </c>
    </row>
    <row r="666" spans="1:1" x14ac:dyDescent="0.25">
      <c r="A666" t="str">
        <f>_xlfn.TEXTJOIN(";", TRUE,'Export für Visum net (clean)'!666:666)</f>
        <v>743;70;free;1;1000;0;0;0;0;0;0;0;0;0;0;0;0;0;0;10;10;10</v>
      </c>
    </row>
    <row r="667" spans="1:1" x14ac:dyDescent="0.25">
      <c r="A667" t="str">
        <f>_xlfn.TEXTJOIN(";", TRUE,'Export für Visum net (clean)'!667:667)</f>
        <v>744;70;free;1;1000;0;0;0;0;0;0;0;0;0;0;0;0;0;0;10;10;10</v>
      </c>
    </row>
    <row r="668" spans="1:1" x14ac:dyDescent="0.25">
      <c r="A668" t="str">
        <f>_xlfn.TEXTJOIN(";", TRUE,'Export für Visum net (clean)'!668:668)</f>
        <v>745;70;free;1;1000;0;0;0;0;0;0;0;0;0;0;0;0;0;0;10;10;10</v>
      </c>
    </row>
    <row r="669" spans="1:1" x14ac:dyDescent="0.25">
      <c r="A669" t="str">
        <f>_xlfn.TEXTJOIN(";", TRUE,'Export für Visum net (clean)'!669:669)</f>
        <v>746;70;free;1;1000;0;0;0;0;0;0;0;0;0;0;0;0;0;0;10;10;10</v>
      </c>
    </row>
    <row r="670" spans="1:1" x14ac:dyDescent="0.25">
      <c r="A670" t="str">
        <f>_xlfn.TEXTJOIN(";", TRUE,'Export für Visum net (clean)'!670:670)</f>
        <v>747;70;free;1;1000;0;0;0;0;0;0;0;0;0;0;0;0;0;0;10;10;10</v>
      </c>
    </row>
    <row r="671" spans="1:1" x14ac:dyDescent="0.25">
      <c r="A671" t="str">
        <f>_xlfn.TEXTJOIN(";", TRUE,'Export für Visum net (clean)'!671:671)</f>
        <v>748;70;free;1;1000;0;0;0;0;0;0;0;0;0;0;0;0;0;0;10;10;10</v>
      </c>
    </row>
    <row r="672" spans="1:1" x14ac:dyDescent="0.25">
      <c r="A672" t="str">
        <f>_xlfn.TEXTJOIN(";", TRUE,'Export für Visum net (clean)'!672:672)</f>
        <v>749;70;free;1;1000;0;0;0;0;0;0;0;0;0;0;0;0;0;0;10;10;10</v>
      </c>
    </row>
    <row r="673" spans="1:1" x14ac:dyDescent="0.25">
      <c r="A673" t="str">
        <f>_xlfn.TEXTJOIN(";", TRUE,'Export für Visum net (clean)'!673:673)</f>
        <v>750;70;free;1;1000;0;0;0;0;0;0;0;0;0;0;0;0;0;0;10;10;10</v>
      </c>
    </row>
    <row r="674" spans="1:1" x14ac:dyDescent="0.25">
      <c r="A674" t="str">
        <f>_xlfn.TEXTJOIN(";", TRUE,'Export für Visum net (clean)'!674:674)</f>
        <v>751;70;free;1;1000;0;0;0;0;0;0;0;0;0;0;0;0;0;0;10;10;10</v>
      </c>
    </row>
    <row r="675" spans="1:1" x14ac:dyDescent="0.25">
      <c r="A675" t="str">
        <f>_xlfn.TEXTJOIN(";", TRUE,'Export für Visum net (clean)'!675:675)</f>
        <v>752;70;free;1;1000;0;0;0;0;0;0;0;0;0;0;0;0;0;0;10;10;10</v>
      </c>
    </row>
    <row r="676" spans="1:1" x14ac:dyDescent="0.25">
      <c r="A676" t="str">
        <f>_xlfn.TEXTJOIN(";", TRUE,'Export für Visum net (clean)'!676:676)</f>
        <v>753;70;free;1;1000;0;0;0;0;0;0;0;0;0;0;0;0;0;0;10;10;10</v>
      </c>
    </row>
    <row r="677" spans="1:1" x14ac:dyDescent="0.25">
      <c r="A677" t="str">
        <f>_xlfn.TEXTJOIN(";", TRUE,'Export für Visum net (clean)'!677:677)</f>
        <v>754;70;free;1;1000;0;0;0;0;0;0;0;0;0;0;0;0;0;0;10;10;10</v>
      </c>
    </row>
    <row r="678" spans="1:1" x14ac:dyDescent="0.25">
      <c r="A678" t="str">
        <f>_xlfn.TEXTJOIN(";", TRUE,'Export für Visum net (clean)'!678:678)</f>
        <v>755;70;free;1;1000;0;0;0;0;0;0;0;0;0;0;0;0;0;0;10;10;10</v>
      </c>
    </row>
    <row r="679" spans="1:1" x14ac:dyDescent="0.25">
      <c r="A679" t="str">
        <f>_xlfn.TEXTJOIN(";", TRUE,'Export für Visum net (clean)'!679:679)</f>
        <v>756;70;free;1;1000;0;0;0;0;0;0;0;0;0;0;0;0;0;0;10;10;10</v>
      </c>
    </row>
    <row r="680" spans="1:1" x14ac:dyDescent="0.25">
      <c r="A680" t="str">
        <f>_xlfn.TEXTJOIN(";", TRUE,'Export für Visum net (clean)'!680:680)</f>
        <v>757;70;free;1;1000;0;0;0;0;0;0;0;0;0;0;0;0;0;0;10;10;10</v>
      </c>
    </row>
    <row r="681" spans="1:1" x14ac:dyDescent="0.25">
      <c r="A681" t="str">
        <f>_xlfn.TEXTJOIN(";", TRUE,'Export für Visum net (clean)'!681:681)</f>
        <v>758;70;free;1;1000;0;0;0;0;0;0;0;0;0;0;0;0;0;0;10;10;10</v>
      </c>
    </row>
    <row r="682" spans="1:1" x14ac:dyDescent="0.25">
      <c r="A682" t="str">
        <f>_xlfn.TEXTJOIN(";", TRUE,'Export für Visum net (clean)'!682:682)</f>
        <v>759;70;free;1;1000;0;0;0;0;0;0;0;0;0;0;0;0;0;0;10;10;10</v>
      </c>
    </row>
    <row r="683" spans="1:1" x14ac:dyDescent="0.25">
      <c r="A683" t="str">
        <f>_xlfn.TEXTJOIN(";", TRUE,'Export für Visum net (clean)'!683:683)</f>
        <v>760;70;free;1;1000;0;0;0;0;0;0;0;0;0;0;0;0;0;0;10;10;10</v>
      </c>
    </row>
    <row r="684" spans="1:1" x14ac:dyDescent="0.25">
      <c r="A684" t="str">
        <f>_xlfn.TEXTJOIN(";", TRUE,'Export für Visum net (clean)'!684:684)</f>
        <v>761;70;free;1;1000;0;0;0;0;0;0;0;0;0;0;0;0;0;0;10;10;10</v>
      </c>
    </row>
    <row r="685" spans="1:1" x14ac:dyDescent="0.25">
      <c r="A685" t="str">
        <f>_xlfn.TEXTJOIN(";", TRUE,'Export für Visum net (clean)'!685:685)</f>
        <v>762;70;free;1;1000;0;0;0;0;0;0;0;0;0;0;0;0;0;0;10;10;10</v>
      </c>
    </row>
    <row r="686" spans="1:1" x14ac:dyDescent="0.25">
      <c r="A686" t="str">
        <f>_xlfn.TEXTJOIN(";", TRUE,'Export für Visum net (clean)'!686:686)</f>
        <v>763;70;free;1;1000;0;0;0;0;0;0;0;0;0;0;0;0;0;0;10;10;10</v>
      </c>
    </row>
    <row r="687" spans="1:1" x14ac:dyDescent="0.25">
      <c r="A687" t="str">
        <f>_xlfn.TEXTJOIN(";", TRUE,'Export für Visum net (clean)'!687:687)</f>
        <v>764;70;free;1;1000;0;0;0;0;0;0;0;0;0;0;0;0;0;0;10;10;10</v>
      </c>
    </row>
    <row r="688" spans="1:1" x14ac:dyDescent="0.25">
      <c r="A688" t="str">
        <f>_xlfn.TEXTJOIN(";", TRUE,'Export für Visum net (clean)'!688:688)</f>
        <v>765;70;free;1;1000;0;0;0;0;0;0;0;0;0;0;0;0;0;0;10;10;10</v>
      </c>
    </row>
    <row r="689" spans="1:1" x14ac:dyDescent="0.25">
      <c r="A689" t="str">
        <f>_xlfn.TEXTJOIN(";", TRUE,'Export für Visum net (clean)'!689:689)</f>
        <v>766;70;free;1;1000;0;0;0;0;0;0;0;0;0;0;0;0;0;0;10;10;10</v>
      </c>
    </row>
    <row r="690" spans="1:1" x14ac:dyDescent="0.25">
      <c r="A690" t="str">
        <f>_xlfn.TEXTJOIN(";", TRUE,'Export für Visum net (clean)'!690:690)</f>
        <v>767;70;free;1;1000;0;0;0;0;0;0;0;0;0;0;0;0;0;0;10;10;10</v>
      </c>
    </row>
    <row r="691" spans="1:1" x14ac:dyDescent="0.25">
      <c r="A691" t="str">
        <f>_xlfn.TEXTJOIN(";", TRUE,'Export für Visum net (clean)'!691:691)</f>
        <v>768;70;free;1;1000;0;0;0;0;0;0;0;0;0;0;0;0;0;0;10;10;10</v>
      </c>
    </row>
    <row r="692" spans="1:1" x14ac:dyDescent="0.25">
      <c r="A692" t="str">
        <f>_xlfn.TEXTJOIN(";", TRUE,'Export für Visum net (clean)'!692:692)</f>
        <v>769;70;free;1;1000;0;0;0;0;0;0;0;0;0;0;0;0;0;0;10;10;10</v>
      </c>
    </row>
    <row r="693" spans="1:1" x14ac:dyDescent="0.25">
      <c r="A693" t="str">
        <f>_xlfn.TEXTJOIN(";", TRUE,'Export für Visum net (clean)'!693:693)</f>
        <v>770;70;free;1;1000;0;0;0;0;0;0;0;0;0;0;0;0;0;0;10;10;10</v>
      </c>
    </row>
    <row r="694" spans="1:1" x14ac:dyDescent="0.25">
      <c r="A694" t="str">
        <f>_xlfn.TEXTJOIN(";", TRUE,'Export für Visum net (clean)'!694:694)</f>
        <v>771;70;free;1;1000;0;0;0;0;0;0;0;0;0;0;0;0;0;0;10;10;10</v>
      </c>
    </row>
    <row r="695" spans="1:1" x14ac:dyDescent="0.25">
      <c r="A695" t="str">
        <f>_xlfn.TEXTJOIN(";", TRUE,'Export für Visum net (clean)'!695:695)</f>
        <v>772;70;free;1;1000;0;0;0;0;0;0;0;0;0;0;0;0;0;0;10;10;10</v>
      </c>
    </row>
    <row r="696" spans="1:1" x14ac:dyDescent="0.25">
      <c r="A696" t="str">
        <f>_xlfn.TEXTJOIN(";", TRUE,'Export für Visum net (clean)'!696:696)</f>
        <v>773;70;free;1;1000;0;0;0;0;0;0;0;0;0;0;0;0;0;0;10;10;10</v>
      </c>
    </row>
    <row r="697" spans="1:1" x14ac:dyDescent="0.25">
      <c r="A697" t="str">
        <f>_xlfn.TEXTJOIN(";", TRUE,'Export für Visum net (clean)'!697:697)</f>
        <v>774;70;free;1;1000;0;0;0;0;0;0;0;0;0;0;0;0;0;0;10;10;10</v>
      </c>
    </row>
    <row r="698" spans="1:1" x14ac:dyDescent="0.25">
      <c r="A698" t="str">
        <f>_xlfn.TEXTJOIN(";", TRUE,'Export für Visum net (clean)'!698:698)</f>
        <v>775;70;free;1;1000;0;0;0;0;0;0;0;0;0;0;0;0;0;0;10;10;10</v>
      </c>
    </row>
    <row r="699" spans="1:1" x14ac:dyDescent="0.25">
      <c r="A699" t="str">
        <f>_xlfn.TEXTJOIN(";", TRUE,'Export für Visum net (clean)'!699:699)</f>
        <v>776;70;free;1;1000;0;0;0;0;0;0;0;0;0;0;0;0;0;0;10;10;10</v>
      </c>
    </row>
    <row r="700" spans="1:1" x14ac:dyDescent="0.25">
      <c r="A700" t="str">
        <f>_xlfn.TEXTJOIN(";", TRUE,'Export für Visum net (clean)'!700:700)</f>
        <v>777;70;free;1;1000;0;0;0;0;0;0;0;0;0;0;0;0;0;0;10;10;10</v>
      </c>
    </row>
    <row r="701" spans="1:1" x14ac:dyDescent="0.25">
      <c r="A701" t="str">
        <f>_xlfn.TEXTJOIN(";", TRUE,'Export für Visum net (clean)'!701:701)</f>
        <v>778;70;free;1;1000;0;0;0;0;0;0;0;0;0;0;0;0;0;0;10;10;10</v>
      </c>
    </row>
    <row r="702" spans="1:1" x14ac:dyDescent="0.25">
      <c r="A702" t="str">
        <f>_xlfn.TEXTJOIN(";", TRUE,'Export für Visum net (clean)'!702:702)</f>
        <v>779;70;free;1;1000;0;0;0;0;0;0;0;0;0;0;0;0;0;0;10;10;10</v>
      </c>
    </row>
    <row r="703" spans="1:1" x14ac:dyDescent="0.25">
      <c r="A703" t="str">
        <f>_xlfn.TEXTJOIN(";", TRUE,'Export für Visum net (clean)'!703:703)</f>
        <v>780;70;free;1;1000;0;0;0;0;0;0;0;0;0;0;0;0;0;0;10;10;10</v>
      </c>
    </row>
    <row r="704" spans="1:1" x14ac:dyDescent="0.25">
      <c r="A704" t="str">
        <f>_xlfn.TEXTJOIN(";", TRUE,'Export für Visum net (clean)'!704:704)</f>
        <v>781;70;free;1;1000;0;0;0;0;0;0;0;0;0;0;0;0;0;0;10;10;10</v>
      </c>
    </row>
    <row r="705" spans="1:1" x14ac:dyDescent="0.25">
      <c r="A705" t="str">
        <f>_xlfn.TEXTJOIN(";", TRUE,'Export für Visum net (clean)'!705:705)</f>
        <v>782;70;free;1;1000;0;0;0;0;0;0;0;0;0;0;0;0;0;0;10;10;10</v>
      </c>
    </row>
    <row r="706" spans="1:1" x14ac:dyDescent="0.25">
      <c r="A706" t="str">
        <f>_xlfn.TEXTJOIN(";", TRUE,'Export für Visum net (clean)'!706:706)</f>
        <v>783;70;free;1;1000;0;0;0;0;0;0;0;0;0;0;0;0;0;0;10;10;10</v>
      </c>
    </row>
    <row r="707" spans="1:1" x14ac:dyDescent="0.25">
      <c r="A707" t="str">
        <f>_xlfn.TEXTJOIN(";", TRUE,'Export für Visum net (clean)'!707:707)</f>
        <v>784;70;free;1;1000;0;0;0;0;0;0;0;0;0;0;0;0;0;0;10;10;10</v>
      </c>
    </row>
    <row r="708" spans="1:1" x14ac:dyDescent="0.25">
      <c r="A708" t="str">
        <f>_xlfn.TEXTJOIN(";", TRUE,'Export für Visum net (clean)'!708:708)</f>
        <v>785;70;free;1;1000;0;0;0;0;0;0;0;0;0;0;0;0;0;0;10;10;10</v>
      </c>
    </row>
    <row r="709" spans="1:1" x14ac:dyDescent="0.25">
      <c r="A709" t="str">
        <f>_xlfn.TEXTJOIN(";", TRUE,'Export für Visum net (clean)'!709:709)</f>
        <v>786;70;free;1;1000;0;0;0;0;0;0;0;0;0;0;0;0;0;0;10;10;10</v>
      </c>
    </row>
    <row r="710" spans="1:1" x14ac:dyDescent="0.25">
      <c r="A710" t="str">
        <f>_xlfn.TEXTJOIN(";", TRUE,'Export für Visum net (clean)'!710:710)</f>
        <v>787;70;free;1;1000;0;0;0;0;0;0;0;0;0;0;0;0;0;0;10;10;10</v>
      </c>
    </row>
    <row r="711" spans="1:1" x14ac:dyDescent="0.25">
      <c r="A711" t="str">
        <f>_xlfn.TEXTJOIN(";", TRUE,'Export für Visum net (clean)'!711:711)</f>
        <v>788;70;free;1;1000;0;0;0;0;0;0;0;0;0;0;0;0;0;0;10;10;10</v>
      </c>
    </row>
    <row r="712" spans="1:1" x14ac:dyDescent="0.25">
      <c r="A712" t="str">
        <f>_xlfn.TEXTJOIN(";", TRUE,'Export für Visum net (clean)'!712:712)</f>
        <v>789;70;free;1;1000;0;0;0;0;0;0;0;0;0;0;0;0;0;0;10;10;10</v>
      </c>
    </row>
    <row r="713" spans="1:1" x14ac:dyDescent="0.25">
      <c r="A713" t="str">
        <f>_xlfn.TEXTJOIN(";", TRUE,'Export für Visum net (clean)'!713:713)</f>
        <v>790;70;free;1;1000;0;0;0;0;0;0;0;0;0;0;0;0;0;0;10;10;10</v>
      </c>
    </row>
    <row r="714" spans="1:1" x14ac:dyDescent="0.25">
      <c r="A714" t="str">
        <f>_xlfn.TEXTJOIN(";", TRUE,'Export für Visum net (clean)'!714:714)</f>
        <v>791;70;free;1;1000;0;0;0;0;0;0;0;0;0;0;0;0;0;0;10;10;10</v>
      </c>
    </row>
    <row r="715" spans="1:1" x14ac:dyDescent="0.25">
      <c r="A715" t="str">
        <f>_xlfn.TEXTJOIN(";", TRUE,'Export für Visum net (clean)'!715:715)</f>
        <v>792;70;free;1;1000;0;0;0;0;0;0;0;0;0;0;0;0;0;0;10;10;10</v>
      </c>
    </row>
    <row r="716" spans="1:1" x14ac:dyDescent="0.25">
      <c r="A716" t="str">
        <f>_xlfn.TEXTJOIN(";", TRUE,'Export für Visum net (clean)'!716:716)</f>
        <v>793;70;free;1;1000;0;0;0;0;0;0;0;0;0;0;0;0;0;0;10;10;10</v>
      </c>
    </row>
    <row r="717" spans="1:1" x14ac:dyDescent="0.25">
      <c r="A717" t="str">
        <f>_xlfn.TEXTJOIN(";", TRUE,'Export für Visum net (clean)'!717:717)</f>
        <v>794;70;free;1;1000;0;0;0;0;0;0;0;0;0;0;0;0;0;0;10;10;10</v>
      </c>
    </row>
    <row r="718" spans="1:1" x14ac:dyDescent="0.25">
      <c r="A718" t="str">
        <f>_xlfn.TEXTJOIN(";", TRUE,'Export für Visum net (clean)'!718:718)</f>
        <v>795;70;free;1;1000;0;0;0;0;0;0;0;0;0;0;0;0;0;0;10;10;10</v>
      </c>
    </row>
    <row r="719" spans="1:1" x14ac:dyDescent="0.25">
      <c r="A719" t="str">
        <f>_xlfn.TEXTJOIN(";", TRUE,'Export für Visum net (clean)'!719:719)</f>
        <v>796;70;free;1;1000;0;0;0;0;0;0;0;0;0;0;0;0;0;0;10;10;10</v>
      </c>
    </row>
    <row r="720" spans="1:1" x14ac:dyDescent="0.25">
      <c r="A720" t="str">
        <f>_xlfn.TEXTJOIN(";", TRUE,'Export für Visum net (clean)'!720:720)</f>
        <v>797;70;free;1;1000;0;0;0;0;0;0;0;0;0;0;0;0;0;0;10;10;10</v>
      </c>
    </row>
    <row r="721" spans="1:1" x14ac:dyDescent="0.25">
      <c r="A721" t="str">
        <f>_xlfn.TEXTJOIN(";", TRUE,'Export für Visum net (clean)'!721:721)</f>
        <v>798;70;free;1;1000;0;0;0;0;0;0;0;0;0;0;0;0;0;0;10;10;10</v>
      </c>
    </row>
    <row r="722" spans="1:1" x14ac:dyDescent="0.25">
      <c r="A722" t="str">
        <f>_xlfn.TEXTJOIN(";", TRUE,'Export für Visum net (clean)'!722:722)</f>
        <v>799;70;free;1;1000;0;0;0;0;0;0;0;0;0;0;0;0;0;0;10;10;10</v>
      </c>
    </row>
    <row r="723" spans="1:1" x14ac:dyDescent="0.25">
      <c r="A723" t="str">
        <f>_xlfn.TEXTJOIN(";", TRUE,'Export für Visum net (clean)'!723:723)</f>
        <v>800;11;Link Mo L3 V80;1;1;BUS,CAR,HGV;3;3000;80;1;20;130;100;4;80;50;4;50;50;50;10;0,8;10;Motorway Link: Slip road (ramp) connecting to a motorway ("Autobahn")</v>
      </c>
    </row>
    <row r="724" spans="1:1" x14ac:dyDescent="0.25">
      <c r="A724" t="str">
        <f>_xlfn.TEXTJOIN(";", TRUE,'Export für Visum net (clean)'!724:724)</f>
        <v>801;11;Link Mo L2 V80;1;1;BUS,CAR,HGV;2;2000;80;1;20;130;100;4;80;50;4;50;50;50;10;0,8;10;Motorway Link: Slip road (ramp) connecting to a motorway ("Autobahn")</v>
      </c>
    </row>
    <row r="725" spans="1:1" x14ac:dyDescent="0.25">
      <c r="A725" t="str">
        <f>_xlfn.TEXTJOIN(";", TRUE,'Export für Visum net (clean)'!725:725)</f>
        <v>802;11;Link Mo L1 V80;1;1;BUS,CAR,HGV;1;1000;80;1;20;130;100;4;80;50;4;50;50;50;10;0,8;10;Motorway Link: Slip road (ramp) connecting to a motorway ("Autobahn")</v>
      </c>
    </row>
    <row r="726" spans="1:1" x14ac:dyDescent="0.25">
      <c r="A726" t="str">
        <f>_xlfn.TEXTJOIN(";", TRUE,'Export für Visum net (clean)'!726:726)</f>
        <v>803;11;free;1;1000;0;0;0;0;0;0;0;0;0;0;0;0;0;0;10;10;10</v>
      </c>
    </row>
    <row r="727" spans="1:1" x14ac:dyDescent="0.25">
      <c r="A727" t="str">
        <f>_xlfn.TEXTJOIN(";", TRUE,'Export für Visum net (clean)'!727:727)</f>
        <v>804;11;free;1;1000;0;0;0;0;0;0;0;0;0;0;0;0;0;0;10;10;10</v>
      </c>
    </row>
    <row r="728" spans="1:1" x14ac:dyDescent="0.25">
      <c r="A728" t="str">
        <f>_xlfn.TEXTJOIN(";", TRUE,'Export für Visum net (clean)'!728:728)</f>
        <v>805;11;Link Mo L3 V40;1;1;BUS,CAR,HGV;3;900;40;1;20;130;100;4;80;50;4;50;50;50;10;0,8;10;Motorway Link: Slip road (ramp) connecting to a motorway ("Autobahn")</v>
      </c>
    </row>
    <row r="729" spans="1:1" x14ac:dyDescent="0.25">
      <c r="A729" t="str">
        <f>_xlfn.TEXTJOIN(";", TRUE,'Export für Visum net (clean)'!729:729)</f>
        <v>806;11;Link Mo L2 V40;1;1;BUS,CAR,HGV;2;600;40;1;20;130;100;4;80;50;4;50;50;50;10;0,8;10;Motorway Link: Slip road (ramp) connecting to a motorway ("Autobahn")</v>
      </c>
    </row>
    <row r="730" spans="1:1" x14ac:dyDescent="0.25">
      <c r="A730" t="str">
        <f>_xlfn.TEXTJOIN(";", TRUE,'Export für Visum net (clean)'!730:730)</f>
        <v>807;11;Link Mo L1 V40;1;1;BUS,CAR,HGV;1;300;40;1;20;130;100;4;80;50;4;50;50;50;10;0,8;10;Motorway Link: Slip road (ramp) connecting to a motorway ("Autobahn")</v>
      </c>
    </row>
    <row r="731" spans="1:1" x14ac:dyDescent="0.25">
      <c r="A731" t="str">
        <f>_xlfn.TEXTJOIN(";", TRUE,'Export für Visum net (clean)'!731:731)</f>
        <v>808;11;free;1;1000;0;0;0;0;0;0;0;0;0;0;0;0;0;0;10;10;10</v>
      </c>
    </row>
    <row r="732" spans="1:1" x14ac:dyDescent="0.25">
      <c r="A732" t="str">
        <f>_xlfn.TEXTJOIN(";", TRUE,'Export für Visum net (clean)'!732:732)</f>
        <v>809;11;free;1;1000;0;0;0;0;0;0;0;0;0;0;0;0;0;0;10;10;10</v>
      </c>
    </row>
    <row r="733" spans="1:1" x14ac:dyDescent="0.25">
      <c r="A733" t="str">
        <f>_xlfn.TEXTJOIN(";", TRUE,'Export für Visum net (clean)'!733:733)</f>
        <v>810;21;Link Tr L3 V80;1;2;BUS,CAR,HGV;3;3000;80;1;20;130;100;4;80;50;4;50;50;50;10;0,8;10;Trunk Link: Slip road (ramp) connecting to a trunk road ("Kraftfahrstraße")</v>
      </c>
    </row>
    <row r="734" spans="1:1" x14ac:dyDescent="0.25">
      <c r="A734" t="str">
        <f>_xlfn.TEXTJOIN(";", TRUE,'Export für Visum net (clean)'!734:734)</f>
        <v>811;21;Link Tr L2 V80;1;2;BUS,CAR,HGV;2;2000;80;1;20;130;100;4;80;50;4;50;50;50;10;0,8;10;Trunk Link: Slip road (ramp) connecting to a trunk road ("Kraftfahrstraße")</v>
      </c>
    </row>
    <row r="735" spans="1:1" x14ac:dyDescent="0.25">
      <c r="A735" t="str">
        <f>_xlfn.TEXTJOIN(";", TRUE,'Export für Visum net (clean)'!735:735)</f>
        <v>812;21;Link Tr L1 V80;1;2;BUS,CAR,HGV;1;1000;80;1;20;130;100;4;80;50;4;50;50;50;10;0,8;10;Trunk Link: Slip road (ramp) connecting to a trunk road ("Kraftfahrstraße")</v>
      </c>
    </row>
    <row r="736" spans="1:1" x14ac:dyDescent="0.25">
      <c r="A736" t="str">
        <f>_xlfn.TEXTJOIN(";", TRUE,'Export für Visum net (clean)'!736:736)</f>
        <v>813;21;free;1;1000;0;0;0;0;0;0;0;0;0;0;0;0;0;0;10;10;10</v>
      </c>
    </row>
    <row r="737" spans="1:1" x14ac:dyDescent="0.25">
      <c r="A737" t="str">
        <f>_xlfn.TEXTJOIN(";", TRUE,'Export für Visum net (clean)'!737:737)</f>
        <v>814;21;free;1;1000;0;0;0;0;0;0;0;0;0;0;0;0;0;0;10;10;10</v>
      </c>
    </row>
    <row r="738" spans="1:1" x14ac:dyDescent="0.25">
      <c r="A738" t="str">
        <f>_xlfn.TEXTJOIN(";", TRUE,'Export für Visum net (clean)'!738:738)</f>
        <v>815;21;Link Tr L3 V40;1;2;BUS,CAR,HGV;3;900;40;1;20;130;100;4;80;50;4;50;50;50;10;0,8;10;Trunk Link: Slip road (ramp) connecting to a trunk road ("Kraftfahrstraße")</v>
      </c>
    </row>
    <row r="739" spans="1:1" x14ac:dyDescent="0.25">
      <c r="A739" t="str">
        <f>_xlfn.TEXTJOIN(";", TRUE,'Export für Visum net (clean)'!739:739)</f>
        <v>816;21;Link Tr L2 V40;1;2;BUS,CAR,HGV;2;600;40;1;20;130;100;4;80;50;4;50;50;50;10;0,8;10;Trunk Link: Slip road (ramp) connecting to a trunk road ("Kraftfahrstraße")</v>
      </c>
    </row>
    <row r="740" spans="1:1" x14ac:dyDescent="0.25">
      <c r="A740" t="str">
        <f>_xlfn.TEXTJOIN(";", TRUE,'Export für Visum net (clean)'!740:740)</f>
        <v>817;21;Link Tr L1 V40;1;2;BUS,CAR,HGV;1;300;40;1;20;130;100;4;80;50;4;50;50;50;10;0,8;10;Trunk Link: Slip road (ramp) connecting to a trunk road ("Kraftfahrstraße")</v>
      </c>
    </row>
    <row r="741" spans="1:1" x14ac:dyDescent="0.25">
      <c r="A741" t="str">
        <f>_xlfn.TEXTJOIN(";", TRUE,'Export für Visum net (clean)'!741:741)</f>
        <v>818;21;free;1;1000;0;0;0;0;0;0;0;0;0;0;0;0;0;0;10;10;10</v>
      </c>
    </row>
    <row r="742" spans="1:1" x14ac:dyDescent="0.25">
      <c r="A742" t="str">
        <f>_xlfn.TEXTJOIN(";", TRUE,'Export für Visum net (clean)'!742:742)</f>
        <v>819;21;free;1;1000;0;0;0;0;0;0;0;0;0;0;0;0;0;0;10;10;10</v>
      </c>
    </row>
    <row r="743" spans="1:1" x14ac:dyDescent="0.25">
      <c r="A743" t="str">
        <f>_xlfn.TEXTJOIN(";", TRUE,'Export für Visum net (clean)'!743:743)</f>
        <v>820;31;Link Pr L3 V80;1;3;BIKE,BUS,MINIBUS,CAR,HGV,PUTW,WALK;3;3000;80;1;20;130;100;4;80;50;4;50;50;50;1,3;1;1,3;Primary Link: Slip road (ramp) connecting to a primary road ("Bundesstaße")</v>
      </c>
    </row>
    <row r="744" spans="1:1" x14ac:dyDescent="0.25">
      <c r="A744" t="str">
        <f>_xlfn.TEXTJOIN(";", TRUE,'Export für Visum net (clean)'!744:744)</f>
        <v>821;31;Link Pr L2 V80;1;3;BIKE,BUS,MINIBUS,CAR,HGV,PUTW,WALK;2;2000;80;1;20;130;100;4;80;50;4;50;50;50;1,3;1;1,3;Primary Link: Slip road (ramp) connecting to a primary road ("Bundesstaße")</v>
      </c>
    </row>
    <row r="745" spans="1:1" x14ac:dyDescent="0.25">
      <c r="A745" t="str">
        <f>_xlfn.TEXTJOIN(";", TRUE,'Export für Visum net (clean)'!745:745)</f>
        <v>822;31;Link Pr L1 V80;1;3;BIKE,BUS,MINIBUS,CAR,HGV,PUTW,WALK;1;1000;80;1;20;130;100;4;80;50;4;50;50;50;1,3;1;1,3;Primary Link: Slip road (ramp) connecting to a primary road ("Bundesstaße")</v>
      </c>
    </row>
    <row r="746" spans="1:1" x14ac:dyDescent="0.25">
      <c r="A746" t="str">
        <f>_xlfn.TEXTJOIN(";", TRUE,'Export für Visum net (clean)'!746:746)</f>
        <v>823;31;free;1;1000;0;0;0;0;0;0;0;0;0;0;0;0;0;0;10;10;10</v>
      </c>
    </row>
    <row r="747" spans="1:1" x14ac:dyDescent="0.25">
      <c r="A747" t="str">
        <f>_xlfn.TEXTJOIN(";", TRUE,'Export für Visum net (clean)'!747:747)</f>
        <v>824;31;free;1;1000;0;0;0;0;0;0;0;0;0;0;0;0;0;0;10;10;10</v>
      </c>
    </row>
    <row r="748" spans="1:1" x14ac:dyDescent="0.25">
      <c r="A748" t="str">
        <f>_xlfn.TEXTJOIN(";", TRUE,'Export für Visum net (clean)'!748:748)</f>
        <v>825;31;Link Pr L3 V40;1;3;BIKE,BUS,MINIBUS,CAR,HGV,PUTW,WALK;3;900;40;1;20;130;100;4;80;50;4;50;50;50;1,3;1;1,3;Primary Link: Slip road (ramp) connecting to a primary road ("Bundesstaße")</v>
      </c>
    </row>
    <row r="749" spans="1:1" x14ac:dyDescent="0.25">
      <c r="A749" t="str">
        <f>_xlfn.TEXTJOIN(";", TRUE,'Export für Visum net (clean)'!749:749)</f>
        <v>826;31;Link Pr L2 V40;1;3;BIKE,BUS,MINIBUS,CAR,HGV,PUTW,WALK;2;600;40;1;20;130;100;4;80;50;4;50;50;50;1,3;1;1,3;Primary Link: Slip road (ramp) connecting to a primary road ("Bundesstaße")</v>
      </c>
    </row>
    <row r="750" spans="1:1" x14ac:dyDescent="0.25">
      <c r="A750" t="str">
        <f>_xlfn.TEXTJOIN(";", TRUE,'Export für Visum net (clean)'!750:750)</f>
        <v>827;31;Link Pr L1 V40;1;3;BIKE,BUS,MINIBUS,CAR,HGV,PUTW,WALK;1;300;40;1;20;130;100;4;80;50;4;50;50;50;1,3;1;1,3;Primary Link: Slip road (ramp) connecting to a primary road ("Bundesstaße")</v>
      </c>
    </row>
    <row r="751" spans="1:1" x14ac:dyDescent="0.25">
      <c r="A751" t="str">
        <f>_xlfn.TEXTJOIN(";", TRUE,'Export für Visum net (clean)'!751:751)</f>
        <v>828;31;free;1;1000;0;0;0;0;0;0;0;0;0;0;0;0;0;0;10;10;10</v>
      </c>
    </row>
    <row r="752" spans="1:1" x14ac:dyDescent="0.25">
      <c r="A752" t="str">
        <f>_xlfn.TEXTJOIN(";", TRUE,'Export für Visum net (clean)'!752:752)</f>
        <v>829;31;free;1;1000;0;0;0;0;0;0;0;0;0;0;0;0;0;0;10;10;10</v>
      </c>
    </row>
    <row r="753" spans="1:1" x14ac:dyDescent="0.25">
      <c r="A753" t="str">
        <f>_xlfn.TEXTJOIN(";", TRUE,'Export für Visum net (clean)'!753:753)</f>
        <v>830;41;Link Se L2 V80;1;4;BIKE,BUS,MINIBUS,CAR,HGV,PUTW,WALK;2;2000;80;1;20;130;100;4;80;50;4;50;50;50;1;1,2;1;Secondary Link: Slip road (ramp) connecting to a secondary road ("Landesstraße")</v>
      </c>
    </row>
    <row r="754" spans="1:1" x14ac:dyDescent="0.25">
      <c r="A754" t="str">
        <f>_xlfn.TEXTJOIN(";", TRUE,'Export für Visum net (clean)'!754:754)</f>
        <v>831;41;Link Se L1 V80;1;4;BIKE,BUS,MINIBUS,CAR,HGV,PUTW,WALK;1;1000;80;1;20;130;100;4;80;50;4;50;50;50;1;1,2;1;Secondary Link: Slip road (ramp) connecting to a secondary road ("Landesstraße")</v>
      </c>
    </row>
    <row r="755" spans="1:1" x14ac:dyDescent="0.25">
      <c r="A755" t="str">
        <f>_xlfn.TEXTJOIN(";", TRUE,'Export für Visum net (clean)'!755:755)</f>
        <v>832;41;free;1;1000;0;0;0;0;0;0;0;0;0;0;0;0;0;0;10;10;10</v>
      </c>
    </row>
    <row r="756" spans="1:1" x14ac:dyDescent="0.25">
      <c r="A756" t="str">
        <f>_xlfn.TEXTJOIN(";", TRUE,'Export für Visum net (clean)'!756:756)</f>
        <v>833;41;free;1;1000;0;0;0;0;0;0;0;0;0;0;0;0;0;0;10;10;10</v>
      </c>
    </row>
    <row r="757" spans="1:1" x14ac:dyDescent="0.25">
      <c r="A757" t="str">
        <f>_xlfn.TEXTJOIN(";", TRUE,'Export für Visum net (clean)'!757:757)</f>
        <v>834;41;free;1;1000;0;0;0;0;0;0;0;0;0;0;0;0;0;0;10;10;10</v>
      </c>
    </row>
    <row r="758" spans="1:1" x14ac:dyDescent="0.25">
      <c r="A758" t="str">
        <f>_xlfn.TEXTJOIN(";", TRUE,'Export für Visum net (clean)'!758:758)</f>
        <v>835;41;Link Se L2 V40;1;4;BIKE,BUS,MINIBUS,CAR,HGV,PUTW,WALK;2;600;40;1;20;130;100;4;80;50;4;50;50;50;1;1,2;1;Secondary Link: Slip road (ramp) connecting to a secondary road ("Landesstraße")</v>
      </c>
    </row>
    <row r="759" spans="1:1" x14ac:dyDescent="0.25">
      <c r="A759" t="str">
        <f>_xlfn.TEXTJOIN(";", TRUE,'Export für Visum net (clean)'!759:759)</f>
        <v>836;41;Link Se L1 V40;1;4;BIKE,BUS,MINIBUS,CAR,HGV,PUTW,WALK;1;300;40;1;20;130;100;4;80;50;4;50;50;50;1;1,2;1;Secondary Link: Slip road (ramp) connecting to a secondary road ("Landesstraße")</v>
      </c>
    </row>
    <row r="760" spans="1:1" x14ac:dyDescent="0.25">
      <c r="A760" t="str">
        <f>_xlfn.TEXTJOIN(";", TRUE,'Export für Visum net (clean)'!760:760)</f>
        <v>837;41;free;1;1000;0;0;0;0;0;0;0;0;0;0;0;0;0;0;10;10;10</v>
      </c>
    </row>
    <row r="761" spans="1:1" x14ac:dyDescent="0.25">
      <c r="A761" t="str">
        <f>_xlfn.TEXTJOIN(";", TRUE,'Export für Visum net (clean)'!761:761)</f>
        <v>838;41;free;1;1000;0;0;0;0;0;0;0;0;0;0;0;0;0;0;10;10;10</v>
      </c>
    </row>
    <row r="762" spans="1:1" x14ac:dyDescent="0.25">
      <c r="A762" t="str">
        <f>_xlfn.TEXTJOIN(";", TRUE,'Export für Visum net (clean)'!762:762)</f>
        <v>839;41;free;1;1000;0;0;0;0;0;0;0;0;0;0;0;0;0;0;10;10;10</v>
      </c>
    </row>
    <row r="763" spans="1:1" x14ac:dyDescent="0.25">
      <c r="A763" t="str">
        <f>_xlfn.TEXTJOIN(";", TRUE,'Export für Visum net (clean)'!763:763)</f>
        <v>840;51;Link Te L2 V80;1;5;BIKE,BUS,MINIBUS,CAR,HGV,PUTW,WALK;2;2000;80;1;20;130;100;4;80;50;4;50;50;50;1;1,2;1;Tertiary Link: Slip road (ramp) connecting to a tertiary road ("Kreisstraße")</v>
      </c>
    </row>
    <row r="764" spans="1:1" x14ac:dyDescent="0.25">
      <c r="A764" t="str">
        <f>_xlfn.TEXTJOIN(";", TRUE,'Export für Visum net (clean)'!764:764)</f>
        <v>841;51;Link Te L1 V80;1;5;BIKE,BUS,MINIBUS,CAR,HGV,PUTW,WALK;1;1000;80;1;20;130;100;4;80;50;4;50;50;50;1;1,2;1;Tertiary Link: Slip road (ramp) connecting to a tertiary road ("Kreisstraße")</v>
      </c>
    </row>
    <row r="765" spans="1:1" x14ac:dyDescent="0.25">
      <c r="A765" t="str">
        <f>_xlfn.TEXTJOIN(";", TRUE,'Export für Visum net (clean)'!765:765)</f>
        <v>842;51;free;1;1000;0;0;0;0;0;0;0;0;0;0;0;0;0;0;10;10;10</v>
      </c>
    </row>
    <row r="766" spans="1:1" x14ac:dyDescent="0.25">
      <c r="A766" t="str">
        <f>_xlfn.TEXTJOIN(";", TRUE,'Export für Visum net (clean)'!766:766)</f>
        <v>843;51;free;1;1000;0;0;0;0;0;0;0;0;0;0;0;0;0;0;10;10;10</v>
      </c>
    </row>
    <row r="767" spans="1:1" x14ac:dyDescent="0.25">
      <c r="A767" t="str">
        <f>_xlfn.TEXTJOIN(";", TRUE,'Export für Visum net (clean)'!767:767)</f>
        <v>844;51;free;1;1000;0;0;0;0;0;0;0;0;0;0;0;0;0;0;10;10;10</v>
      </c>
    </row>
    <row r="768" spans="1:1" x14ac:dyDescent="0.25">
      <c r="A768" t="str">
        <f>_xlfn.TEXTJOIN(";", TRUE,'Export für Visum net (clean)'!768:768)</f>
        <v>845;51;Link Te L2 V40;1;5;BIKE,BUS,MINIBUS,CAR,HGV,PUTW,WALK;2;600;40;1;20;130;100;4;80;50;4;50;50;50;1;1,2;1;Tertiary Link: Slip road (ramp) connecting to a tertiary road ("Kreisstraße")</v>
      </c>
    </row>
    <row r="769" spans="1:1" x14ac:dyDescent="0.25">
      <c r="A769" t="str">
        <f>_xlfn.TEXTJOIN(";", TRUE,'Export für Visum net (clean)'!769:769)</f>
        <v>846;51;Link Te L1 V40;1;5;BIKE,BUS,MINIBUS,CAR,HGV,PUTW,WALK;1;300;40;1;20;130;100;4;80;50;4;50;50;50;1;1,2;1;Tertiary Link: Slip road (ramp) connecting to a tertiary road ("Kreisstraße")</v>
      </c>
    </row>
    <row r="770" spans="1:1" x14ac:dyDescent="0.25">
      <c r="A770" t="str">
        <f>_xlfn.TEXTJOIN(";", TRUE,'Export für Visum net (clean)'!770:770)</f>
        <v>847;51;free;1;1000;0;0;0;0;0;0;0;0;0;0;0;0;0;0;10;10;10</v>
      </c>
    </row>
    <row r="771" spans="1:1" x14ac:dyDescent="0.25">
      <c r="A771" t="str">
        <f>_xlfn.TEXTJOIN(";", TRUE,'Export für Visum net (clean)'!771:771)</f>
        <v>848;51;free;1;1000;0;0;0;0;0;0;0;0;0;0;0;0;0;0;10;10;10</v>
      </c>
    </row>
    <row r="772" spans="1:1" x14ac:dyDescent="0.25">
      <c r="A772" t="str">
        <f>_xlfn.TEXTJOIN(";", TRUE,'Export für Visum net (clean)'!772:772)</f>
        <v>849;51;free;1;1000;0;0;0;0;0;0;0;0;0;0;0;0;0;0;10;10;10</v>
      </c>
    </row>
    <row r="773" spans="1:1" x14ac:dyDescent="0.25">
      <c r="A773" t="str">
        <f>_xlfn.TEXTJOIN(";", TRUE,'Export für Visum net (clean)'!773:773)</f>
        <v>850;80;free;1;1000;0;0;0;0;0;0;0;0;0;0;0;0;0;0;10;10;10</v>
      </c>
    </row>
    <row r="774" spans="1:1" x14ac:dyDescent="0.25">
      <c r="A774" t="str">
        <f>_xlfn.TEXTJOIN(";", TRUE,'Export für Visum net (clean)'!774:774)</f>
        <v>851;80;free;1;1000;0;0;0;0;0;0;0;0;0;0;0;0;0;0;10;10;10</v>
      </c>
    </row>
    <row r="775" spans="1:1" x14ac:dyDescent="0.25">
      <c r="A775" t="str">
        <f>_xlfn.TEXTJOIN(";", TRUE,'Export für Visum net (clean)'!775:775)</f>
        <v>852;80;free;1;1000;0;0;0;0;0;0;0;0;0;0;0;0;0;0;10;10;10</v>
      </c>
    </row>
    <row r="776" spans="1:1" x14ac:dyDescent="0.25">
      <c r="A776" t="str">
        <f>_xlfn.TEXTJOIN(";", TRUE,'Export für Visum net (clean)'!776:776)</f>
        <v>853;80;free;1;1000;0;0;0;0;0;0;0;0;0;0;0;0;0;0;10;10;10</v>
      </c>
    </row>
    <row r="777" spans="1:1" x14ac:dyDescent="0.25">
      <c r="A777" t="str">
        <f>_xlfn.TEXTJOIN(";", TRUE,'Export für Visum net (clean)'!777:777)</f>
        <v>854;80;free;1;1000;0;0;0;0;0;0;0;0;0;0;0;0;0;0;10;10;10</v>
      </c>
    </row>
    <row r="778" spans="1:1" x14ac:dyDescent="0.25">
      <c r="A778" t="str">
        <f>_xlfn.TEXTJOIN(";", TRUE,'Export für Visum net (clean)'!778:778)</f>
        <v>855;80;free;1;1000;0;0;0;0;0;0;0;0;0;0;0;0;0;0;10;10;10</v>
      </c>
    </row>
    <row r="779" spans="1:1" x14ac:dyDescent="0.25">
      <c r="A779" t="str">
        <f>_xlfn.TEXTJOIN(";", TRUE,'Export für Visum net (clean)'!779:779)</f>
        <v>856;80;free;1;1000;0;0;0;0;0;0;0;0;0;0;0;0;0;0;10;10;10</v>
      </c>
    </row>
    <row r="780" spans="1:1" x14ac:dyDescent="0.25">
      <c r="A780" t="str">
        <f>_xlfn.TEXTJOIN(";", TRUE,'Export für Visum net (clean)'!780:780)</f>
        <v>857;80;free;1;1000;0;0;0;0;0;0;0;0;0;0;0;0;0;0;10;10;10</v>
      </c>
    </row>
    <row r="781" spans="1:1" x14ac:dyDescent="0.25">
      <c r="A781" t="str">
        <f>_xlfn.TEXTJOIN(";", TRUE,'Export für Visum net (clean)'!781:781)</f>
        <v>858;80;free;1;1000;0;0;0;0;0;0;0;0;0;0;0;0;0;0;10;10;10</v>
      </c>
    </row>
    <row r="782" spans="1:1" x14ac:dyDescent="0.25">
      <c r="A782" t="str">
        <f>_xlfn.TEXTJOIN(";", TRUE,'Export für Visum net (clean)'!782:782)</f>
        <v>859;80;free;1;1000;0;0;0;0;0;0;0;0;0;0;0;0;0;0;10;10;10</v>
      </c>
    </row>
    <row r="783" spans="1:1" x14ac:dyDescent="0.25">
      <c r="A783" t="str">
        <f>_xlfn.TEXTJOIN(";", TRUE,'Export für Visum net (clean)'!783:783)</f>
        <v>860;80;free;1;1000;0;0;0;0;0;0;0;0;0;0;0;0;0;0;10;10;10</v>
      </c>
    </row>
    <row r="784" spans="1:1" x14ac:dyDescent="0.25">
      <c r="A784" t="str">
        <f>_xlfn.TEXTJOIN(";", TRUE,'Export für Visum net (clean)'!784:784)</f>
        <v>861;80;free;1;1000;0;0;0;0;0;0;0;0;0;0;0;0;0;0;10;10;10</v>
      </c>
    </row>
    <row r="785" spans="1:1" x14ac:dyDescent="0.25">
      <c r="A785" t="str">
        <f>_xlfn.TEXTJOIN(";", TRUE,'Export für Visum net (clean)'!785:785)</f>
        <v>862;80;free;1;1000;0;0;0;0;0;0;0;0;0;0;0;0;0;0;10;10;10</v>
      </c>
    </row>
    <row r="786" spans="1:1" x14ac:dyDescent="0.25">
      <c r="A786" t="str">
        <f>_xlfn.TEXTJOIN(";", TRUE,'Export für Visum net (clean)'!786:786)</f>
        <v>863;80;free;1;1000;0;0;0;0;0;0;0;0;0;0;0;0;0;0;10;10;10</v>
      </c>
    </row>
    <row r="787" spans="1:1" x14ac:dyDescent="0.25">
      <c r="A787" t="str">
        <f>_xlfn.TEXTJOIN(";", TRUE,'Export für Visum net (clean)'!787:787)</f>
        <v>864;80;free;1;1000;0;0;0;0;0;0;0;0;0;0;0;0;0;0;10;10;10</v>
      </c>
    </row>
    <row r="788" spans="1:1" x14ac:dyDescent="0.25">
      <c r="A788" t="str">
        <f>_xlfn.TEXTJOIN(";", TRUE,'Export für Visum net (clean)'!788:788)</f>
        <v>865;80;free;1;1000;0;0;0;0;0;0;0;0;0;0;0;0;0;0;10;10;10</v>
      </c>
    </row>
    <row r="789" spans="1:1" x14ac:dyDescent="0.25">
      <c r="A789" t="str">
        <f>_xlfn.TEXTJOIN(";", TRUE,'Export für Visum net (clean)'!789:789)</f>
        <v>866;80;free;1;1000;0;0;0;0;0;0;0;0;0;0;0;0;0;0;10;10;10</v>
      </c>
    </row>
    <row r="790" spans="1:1" x14ac:dyDescent="0.25">
      <c r="A790" t="str">
        <f>_xlfn.TEXTJOIN(";", TRUE,'Export für Visum net (clean)'!790:790)</f>
        <v>867;80;free;1;1000;0;0;0;0;0;0;0;0;0;0;0;0;0;0;10;10;10</v>
      </c>
    </row>
    <row r="791" spans="1:1" x14ac:dyDescent="0.25">
      <c r="A791" t="str">
        <f>_xlfn.TEXTJOIN(";", TRUE,'Export für Visum net (clean)'!791:791)</f>
        <v>868;80;free;1;1000;0;0;0;0;0;0;0;0;0;0;0;0;0;0;10;10;10</v>
      </c>
    </row>
    <row r="792" spans="1:1" x14ac:dyDescent="0.25">
      <c r="A792" t="str">
        <f>_xlfn.TEXTJOIN(";", TRUE,'Export für Visum net (clean)'!792:792)</f>
        <v>869;80;free;1;1000;0;0;0;0;0;0;0;0;0;0;0;0;0;0;10;10;10</v>
      </c>
    </row>
    <row r="793" spans="1:1" x14ac:dyDescent="0.25">
      <c r="A793" t="str">
        <f>_xlfn.TEXTJOIN(";", TRUE,'Export für Visum net (clean)'!793:793)</f>
        <v>870;80;free;1;1000;0;0;0;0;0;0;0;0;0;0;0;0;0;0;10;10;10</v>
      </c>
    </row>
    <row r="794" spans="1:1" x14ac:dyDescent="0.25">
      <c r="A794" t="str">
        <f>_xlfn.TEXTJOIN(";", TRUE,'Export für Visum net (clean)'!794:794)</f>
        <v>871;80;free;1;1000;0;0;0;0;0;0;0;0;0;0;0;0;0;0;10;10;10</v>
      </c>
    </row>
    <row r="795" spans="1:1" x14ac:dyDescent="0.25">
      <c r="A795" t="str">
        <f>_xlfn.TEXTJOIN(";", TRUE,'Export für Visum net (clean)'!795:795)</f>
        <v>872;80;free;1;1000;0;0;0;0;0;0;0;0;0;0;0;0;0;0;10;10;10</v>
      </c>
    </row>
    <row r="796" spans="1:1" x14ac:dyDescent="0.25">
      <c r="A796" t="str">
        <f>_xlfn.TEXTJOIN(";", TRUE,'Export für Visum net (clean)'!796:796)</f>
        <v>873;80;free;1;1000;0;0;0;0;0;0;0;0;0;0;0;0;0;0;10;10;10</v>
      </c>
    </row>
    <row r="797" spans="1:1" x14ac:dyDescent="0.25">
      <c r="A797" t="str">
        <f>_xlfn.TEXTJOIN(";", TRUE,'Export für Visum net (clean)'!797:797)</f>
        <v>874;80;free;1;1000;0;0;0;0;0;0;0;0;0;0;0;0;0;0;10;10;10</v>
      </c>
    </row>
    <row r="798" spans="1:1" x14ac:dyDescent="0.25">
      <c r="A798" t="str">
        <f>_xlfn.TEXTJOIN(";", TRUE,'Export für Visum net (clean)'!798:798)</f>
        <v>875;80;free;1;1000;0;0;0;0;0;0;0;0;0;0;0;0;0;0;10;10;10</v>
      </c>
    </row>
    <row r="799" spans="1:1" x14ac:dyDescent="0.25">
      <c r="A799" t="str">
        <f>_xlfn.TEXTJOIN(";", TRUE,'Export für Visum net (clean)'!799:799)</f>
        <v>876;80;free;1;1000;0;0;0;0;0;0;0;0;0;0;0;0;0;0;10;10;10</v>
      </c>
    </row>
    <row r="800" spans="1:1" x14ac:dyDescent="0.25">
      <c r="A800" t="str">
        <f>_xlfn.TEXTJOIN(";", TRUE,'Export für Visum net (clean)'!800:800)</f>
        <v>877;80;free;1;1000;0;0;0;0;0;0;0;0;0;0;0;0;0;0;10;10;10</v>
      </c>
    </row>
    <row r="801" spans="1:1" x14ac:dyDescent="0.25">
      <c r="A801" t="str">
        <f>_xlfn.TEXTJOIN(";", TRUE,'Export für Visum net (clean)'!801:801)</f>
        <v>878;80;free;1;1000;0;0;0;0;0;0;0;0;0;0;0;0;0;0;10;10;10</v>
      </c>
    </row>
    <row r="802" spans="1:1" x14ac:dyDescent="0.25">
      <c r="A802" t="str">
        <f>_xlfn.TEXTJOIN(";", TRUE,'Export für Visum net (clean)'!802:802)</f>
        <v>879;80;free;1;1000;0;0;0;0;0;0;0;0;0;0;0;0;0;0;10;10;10</v>
      </c>
    </row>
    <row r="803" spans="1:1" x14ac:dyDescent="0.25">
      <c r="A803" t="str">
        <f>_xlfn.TEXTJOIN(";", TRUE,'Export für Visum net (clean)'!803:803)</f>
        <v>880;80;free;1;1000;0;0;0;0;0;0;0;0;0;0;0;0;0;0;10;10;10</v>
      </c>
    </row>
    <row r="804" spans="1:1" x14ac:dyDescent="0.25">
      <c r="A804" t="str">
        <f>_xlfn.TEXTJOIN(";", TRUE,'Export für Visum net (clean)'!804:804)</f>
        <v>881;80;free;1;1000;0;0;0;0;0;0;0;0;0;0;0;0;0;0;10;10;10</v>
      </c>
    </row>
    <row r="805" spans="1:1" x14ac:dyDescent="0.25">
      <c r="A805" t="str">
        <f>_xlfn.TEXTJOIN(";", TRUE,'Export für Visum net (clean)'!805:805)</f>
        <v>882;80;free;1;1000;0;0;0;0;0;0;0;0;0;0;0;0;0;0;10;10;10</v>
      </c>
    </row>
    <row r="806" spans="1:1" x14ac:dyDescent="0.25">
      <c r="A806" t="str">
        <f>_xlfn.TEXTJOIN(";", TRUE,'Export für Visum net (clean)'!806:806)</f>
        <v>883;80;free;1;1000;0;0;0;0;0;0;0;0;0;0;0;0;0;0;10;10;10</v>
      </c>
    </row>
    <row r="807" spans="1:1" x14ac:dyDescent="0.25">
      <c r="A807" t="str">
        <f>_xlfn.TEXTJOIN(";", TRUE,'Export für Visum net (clean)'!807:807)</f>
        <v>884;80;free;1;1000;0;0;0;0;0;0;0;0;0;0;0;0;0;0;10;10;10</v>
      </c>
    </row>
    <row r="808" spans="1:1" x14ac:dyDescent="0.25">
      <c r="A808" t="str">
        <f>_xlfn.TEXTJOIN(";", TRUE,'Export für Visum net (clean)'!808:808)</f>
        <v>885;80;free;1;1000;0;0;0;0;0;0;0;0;0;0;0;0;0;0;10;10;10</v>
      </c>
    </row>
    <row r="809" spans="1:1" x14ac:dyDescent="0.25">
      <c r="A809" t="str">
        <f>_xlfn.TEXTJOIN(";", TRUE,'Export für Visum net (clean)'!809:809)</f>
        <v>886;80;free;1;1000;0;0;0;0;0;0;0;0;0;0;0;0;0;0;10;10;10</v>
      </c>
    </row>
    <row r="810" spans="1:1" x14ac:dyDescent="0.25">
      <c r="A810" t="str">
        <f>_xlfn.TEXTJOIN(";", TRUE,'Export für Visum net (clean)'!810:810)</f>
        <v>887;80;free;1;1000;0;0;0;0;0;0;0;0;0;0;0;0;0;0;10;10;10</v>
      </c>
    </row>
    <row r="811" spans="1:1" x14ac:dyDescent="0.25">
      <c r="A811" t="str">
        <f>_xlfn.TEXTJOIN(";", TRUE,'Export für Visum net (clean)'!811:811)</f>
        <v>888;80;free;1;1000;0;0;0;0;0;0;0;0;0;0;0;0;0;0;10;10;10</v>
      </c>
    </row>
    <row r="812" spans="1:1" x14ac:dyDescent="0.25">
      <c r="A812" t="str">
        <f>_xlfn.TEXTJOIN(";", TRUE,'Export für Visum net (clean)'!812:812)</f>
        <v>889;80;free;1;1000;0;0;0;0;0;0;0;0;0;0;0;0;0;0;10;10;10</v>
      </c>
    </row>
    <row r="813" spans="1:1" x14ac:dyDescent="0.25">
      <c r="A813" t="str">
        <f>_xlfn.TEXTJOIN(";", TRUE,'Export für Visum net (clean)'!813:813)</f>
        <v>890;80;free;1;1000;0;0;0;0;0;0;0;0;0;0;0;0;0;0;10;10;10</v>
      </c>
    </row>
    <row r="814" spans="1:1" x14ac:dyDescent="0.25">
      <c r="A814" t="str">
        <f>_xlfn.TEXTJOIN(";", TRUE,'Export für Visum net (clean)'!814:814)</f>
        <v>891;80;free;1;1000;0;0;0;0;0;0;0;0;0;0;0;0;0;0;10;10;10</v>
      </c>
    </row>
    <row r="815" spans="1:1" x14ac:dyDescent="0.25">
      <c r="A815" t="str">
        <f>_xlfn.TEXTJOIN(";", TRUE,'Export für Visum net (clean)'!815:815)</f>
        <v>892;80;free;1;1000;0;0;0;0;0;0;0;0;0;0;0;0;0;0;10;10;10</v>
      </c>
    </row>
    <row r="816" spans="1:1" x14ac:dyDescent="0.25">
      <c r="A816" t="str">
        <f>_xlfn.TEXTJOIN(";", TRUE,'Export für Visum net (clean)'!816:816)</f>
        <v>893;80;free;1;1000;0;0;0;0;0;0;0;0;0;0;0;0;0;0;10;10;10</v>
      </c>
    </row>
    <row r="817" spans="1:1" x14ac:dyDescent="0.25">
      <c r="A817" t="str">
        <f>_xlfn.TEXTJOIN(";", TRUE,'Export für Visum net (clean)'!817:817)</f>
        <v>894;80;free;1;1000;0;0;0;0;0;0;0;0;0;0;0;0;0;0;10;10;10</v>
      </c>
    </row>
    <row r="818" spans="1:1" x14ac:dyDescent="0.25">
      <c r="A818" t="str">
        <f>_xlfn.TEXTJOIN(";", TRUE,'Export für Visum net (clean)'!818:818)</f>
        <v>895;80;free;1;1000;0;0;0;0;0;0;0;0;0;0;0;0;0;0;10;10;10</v>
      </c>
    </row>
    <row r="819" spans="1:1" x14ac:dyDescent="0.25">
      <c r="A819" t="str">
        <f>_xlfn.TEXTJOIN(";", TRUE,'Export für Visum net (clean)'!819:819)</f>
        <v>896;80;free;1;1000;0;0;0;0;0;0;0;0;0;0;0;0;0;0;10;10;10</v>
      </c>
    </row>
    <row r="820" spans="1:1" x14ac:dyDescent="0.25">
      <c r="A820" t="str">
        <f>_xlfn.TEXTJOIN(";", TRUE,'Export für Visum net (clean)'!820:820)</f>
        <v>897;80;free;1;1000;0;0;0;0;0;0;0;0;0;0;0;0;0;0;10;10;10</v>
      </c>
    </row>
    <row r="821" spans="1:1" x14ac:dyDescent="0.25">
      <c r="A821" t="str">
        <f>_xlfn.TEXTJOIN(";", TRUE,'Export für Visum net (clean)'!821:821)</f>
        <v>898;80;free;1;1000;0;0;0;0;0;0;0;0;0;0;0;0;0;0;10;10;10</v>
      </c>
    </row>
    <row r="822" spans="1:1" x14ac:dyDescent="0.25">
      <c r="A822" t="str">
        <f>_xlfn.TEXTJOIN(";", TRUE,'Export für Visum net (clean)'!822:822)</f>
        <v>899;90;free;1;1000;0;0;0;0;0;0;0;0;0;0;0;0;0;0;10;10;10</v>
      </c>
    </row>
    <row r="823" spans="1:1" x14ac:dyDescent="0.25">
      <c r="A823" t="str">
        <f>_xlfn.TEXTJOIN(";", TRUE,'Export für Visum net (clean)'!823:823)</f>
        <v>900;0;Blocked Oneway;1;999;BIKE,PUTW,WALK;1;0;4;1;20;130;100;4;80;50;4;50;50;50;1;10;1;Blocked opposite direction</v>
      </c>
    </row>
    <row r="824" spans="1:1" x14ac:dyDescent="0.25">
      <c r="A824" t="str">
        <f>_xlfn.TEXTJOIN(";", TRUE,'Export für Visum net (clean)'!824:824)</f>
        <v>901;0;Construction;1;999;PUTW,WALK;1;0;4;1;20;130;100;4;80;50;4;50;50;50;10;10;10;Road under construction</v>
      </c>
    </row>
    <row r="825" spans="1:1" x14ac:dyDescent="0.25">
      <c r="A825" t="str">
        <f>_xlfn.TEXTJOIN(";", TRUE,'Export für Visum net (clean)'!825:825)</f>
        <v>902;0;free;1;1000;0;0;0;0;0;0;0;0;0;0;0;0;0;0;10;10;10</v>
      </c>
    </row>
    <row r="826" spans="1:1" x14ac:dyDescent="0.25">
      <c r="A826" t="str">
        <f>_xlfn.TEXTJOIN(";", TRUE,'Export für Visum net (clean)'!826:826)</f>
        <v>903;0;free;1;1000;0;0;0;0;0;0;0;0;0;0;0;0;0;0;10;10;10</v>
      </c>
    </row>
    <row r="827" spans="1:1" x14ac:dyDescent="0.25">
      <c r="A827" t="str">
        <f>_xlfn.TEXTJOIN(";", TRUE,'Export für Visum net (clean)'!827:827)</f>
        <v>904;0;free;1;1000;0;0;0;0;0;0;0;0;0;0;0;0;0;0;10;10;10</v>
      </c>
    </row>
    <row r="828" spans="1:1" x14ac:dyDescent="0.25">
      <c r="A828" t="str">
        <f>_xlfn.TEXTJOIN(";", TRUE,'Export für Visum net (clean)'!828:828)</f>
        <v>905;0;free;1;1000;0;0;0;0;0;0;0;0;0;0;0;0;0;0;10;10;10</v>
      </c>
    </row>
    <row r="829" spans="1:1" x14ac:dyDescent="0.25">
      <c r="A829" t="str">
        <f>_xlfn.TEXTJOIN(";", TRUE,'Export für Visum net (clean)'!829:829)</f>
        <v>906;0;free;1;1000;0;0;0;0;0;0;0;0;0;0;0;0;0;0;10;10;10</v>
      </c>
    </row>
    <row r="830" spans="1:1" x14ac:dyDescent="0.25">
      <c r="A830" t="str">
        <f>_xlfn.TEXTJOIN(";", TRUE,'Export für Visum net (clean)'!830:830)</f>
        <v>907;0;free;1;1000;0;0;0;0;0;0;0;0;0;0;0;0;0;0;10;10;10</v>
      </c>
    </row>
    <row r="831" spans="1:1" x14ac:dyDescent="0.25">
      <c r="A831" t="str">
        <f>_xlfn.TEXTJOIN(";", TRUE,'Export für Visum net (clean)'!831:831)</f>
        <v>908;0;free;1;1000;0;0;0;0;0;0;0;0;0;0;0;0;0;0;10;10;10</v>
      </c>
    </row>
    <row r="832" spans="1:1" x14ac:dyDescent="0.25">
      <c r="A832" t="str">
        <f>_xlfn.TEXTJOIN(";", TRUE,'Export für Visum net (clean)'!832:832)</f>
        <v>909;1;Road;1;999;BIKE,BUS,MINIBUS,CAR,HGV,PUTW,WALK;1;200;30;1;20;130;100;4;80;50;4;50;50;50;1;1,4;1;Classification not determined</v>
      </c>
    </row>
    <row r="833" spans="1:1" x14ac:dyDescent="0.25">
      <c r="A833" t="str">
        <f>_xlfn.TEXTJOIN(";", TRUE,'Export für Visum net (clean)'!833:833)</f>
        <v>910;1;Living_Street;1;999;BIKE,BUS,MINIBUS,CAR,HGV,PUTW,WALK;1;200;30;1;20;130;100;4;80;50;4;50;50;50;1;1,4;1;Street with pedestrian priority, traffic-calmed, very low speed ("Verkehrsberuhigter Bereich")</v>
      </c>
    </row>
    <row r="834" spans="1:1" x14ac:dyDescent="0.25">
      <c r="A834" t="str">
        <f>_xlfn.TEXTJOIN(";", TRUE,'Export für Visum net (clean)'!834:834)</f>
        <v>911;1;Service;1;999;BIKE,PUTW,WALK;1;200;30;1;20;130;100;4;80;50;4;50;50;50;1,3;1,5;1;Minor road for access to properties, parking, or industrial sites ("Erschließungsweg")</v>
      </c>
    </row>
    <row r="835" spans="1:1" x14ac:dyDescent="0.25">
      <c r="A835" t="str">
        <f>_xlfn.TEXTJOIN(";", TRUE,'Export für Visum net (clean)'!835:835)</f>
        <v>912;1;free;1;1000;0;0;0;0;0;0;0;0;0;0;0;0;0;0;10;10;10</v>
      </c>
    </row>
    <row r="836" spans="1:1" x14ac:dyDescent="0.25">
      <c r="A836" t="str">
        <f>_xlfn.TEXTJOIN(";", TRUE,'Export für Visum net (clean)'!836:836)</f>
        <v>913;1;free;1;1000;0;0;0;0;0;0;0;0;0;0;0;0;0;0;10;10;10</v>
      </c>
    </row>
    <row r="837" spans="1:1" x14ac:dyDescent="0.25">
      <c r="A837" t="str">
        <f>_xlfn.TEXTJOIN(";", TRUE,'Export für Visum net (clean)'!837:837)</f>
        <v>914;1;free;1;1000;0;0;0;0;0;0;0;0;0;0;0;0;0;0;10;10;10</v>
      </c>
    </row>
    <row r="838" spans="1:1" x14ac:dyDescent="0.25">
      <c r="A838" t="str">
        <f>_xlfn.TEXTJOIN(";", TRUE,'Export für Visum net (clean)'!838:838)</f>
        <v>915;1;free;1;1000;0;0;0;0;0;0;0;0;0;0;0;0;0;0;10;10;10</v>
      </c>
    </row>
    <row r="839" spans="1:1" x14ac:dyDescent="0.25">
      <c r="A839" t="str">
        <f>_xlfn.TEXTJOIN(";", TRUE,'Export für Visum net (clean)'!839:839)</f>
        <v>916;1;free;1;1000;0;0;0;0;0;0;0;0;0;0;0;0;0;0;10;10;10</v>
      </c>
    </row>
    <row r="840" spans="1:1" x14ac:dyDescent="0.25">
      <c r="A840" t="str">
        <f>_xlfn.TEXTJOIN(";", TRUE,'Export für Visum net (clean)'!840:840)</f>
        <v>917;1;free;1;1000;0;0;0;0;0;0;0;0;0;0;0;0;0;0;10;10;10</v>
      </c>
    </row>
    <row r="841" spans="1:1" x14ac:dyDescent="0.25">
      <c r="A841" t="str">
        <f>_xlfn.TEXTJOIN(";", TRUE,'Export für Visum net (clean)'!841:841)</f>
        <v>918;1;free;1;1000;0;0;0;0;0;0;0;0;0;0;0;0;0;0;10;10;10</v>
      </c>
    </row>
    <row r="842" spans="1:1" x14ac:dyDescent="0.25">
      <c r="A842" t="str">
        <f>_xlfn.TEXTJOIN(";", TRUE,'Export für Visum net (clean)'!842:842)</f>
        <v>919;2;Footway/Pedestrian;1;999;BIKE,PUTW,WALK;1;9999;4;1;20;130;100;4;80;50;4;50;50;50;1,3;10;1;Path designated for pedestrians only</v>
      </c>
    </row>
    <row r="843" spans="1:1" x14ac:dyDescent="0.25">
      <c r="A843" t="str">
        <f>_xlfn.TEXTJOIN(";", TRUE,'Export für Visum net (clean)'!843:843)</f>
        <v>920;2;Steps;1;999;BIKE,PUTW,WALK;1;9999;4;1;20;130;100;4;80;50;4;50;50;50;10;10;1;Staircase for pedestrians</v>
      </c>
    </row>
    <row r="844" spans="1:1" x14ac:dyDescent="0.25">
      <c r="A844" t="str">
        <f>_xlfn.TEXTJOIN(";", TRUE,'Export für Visum net (clean)'!844:844)</f>
        <v>921;2;Path;1;999;BIKE,PUTW,WALK;1;9999;4;1;20;130;100;4;80;50;4;50;50;50;1;10;1;Generic path for non-motorized use</v>
      </c>
    </row>
    <row r="845" spans="1:1" x14ac:dyDescent="0.25">
      <c r="A845" t="str">
        <f>_xlfn.TEXTJOIN(";", TRUE,'Export für Visum net (clean)'!845:845)</f>
        <v>922;2;Cycleway;1;999;BIKE,PUTW,WALK;1;9999;20;1;20;130;100;4;80;50;4;50;50;50;1;10;1,3;Path designated for bicycles</v>
      </c>
    </row>
    <row r="846" spans="1:1" x14ac:dyDescent="0.25">
      <c r="A846" t="str">
        <f>_xlfn.TEXTJOIN(";", TRUE,'Export für Visum net (clean)'!846:846)</f>
        <v>923;2;Track;1;999;BIKE,PUTW,WALK;1;9999;20;1;20;130;100;4;80;50;4;50;50;50;1,3;10;1;Road for agricultural or forestry use</v>
      </c>
    </row>
    <row r="847" spans="1:1" x14ac:dyDescent="0.25">
      <c r="A847" t="str">
        <f>_xlfn.TEXTJOIN(";", TRUE,'Export für Visum net (clean)'!847:847)</f>
        <v>924;2;free;0;1000;0;0;0;0;0;0;0;0;0;0;0;0;0;0;10;10;10</v>
      </c>
    </row>
    <row r="848" spans="1:1" x14ac:dyDescent="0.25">
      <c r="A848" t="str">
        <f>_xlfn.TEXTJOIN(";", TRUE,'Export für Visum net (clean)'!848:848)</f>
        <v>925;2;free;0;1000;0;0;0;0;0;0;0;0;0;0;0;0;0;0;10;10;10</v>
      </c>
    </row>
    <row r="849" spans="1:1" x14ac:dyDescent="0.25">
      <c r="A849" t="str">
        <f>_xlfn.TEXTJOIN(";", TRUE,'Export für Visum net (clean)'!849:849)</f>
        <v>926;2;free;0;1000;0;0;0;0;0;0;0;0;0;0;0;0;0;0;10;10;10</v>
      </c>
    </row>
    <row r="850" spans="1:1" x14ac:dyDescent="0.25">
      <c r="A850" t="str">
        <f>_xlfn.TEXTJOIN(";", TRUE,'Export für Visum net (clean)'!850:850)</f>
        <v>927;2;free;0;1000;0;0;0;0;0;0;0;0;0;0;0;0;0;0;10;10;10</v>
      </c>
    </row>
    <row r="851" spans="1:1" x14ac:dyDescent="0.25">
      <c r="A851" t="str">
        <f>_xlfn.TEXTJOIN(";", TRUE,'Export für Visum net (clean)'!851:851)</f>
        <v>928;2;free;0;1000;0;0;0;0;0;0;0;0;0;0;0;0;0;0;10;10;10</v>
      </c>
    </row>
    <row r="852" spans="1:1" x14ac:dyDescent="0.25">
      <c r="A852" t="str">
        <f>_xlfn.TEXTJOIN(";", TRUE,'Export für Visum net (clean)'!852:852)</f>
        <v>929;3;General rail;1;999;LRT,SUBWAY,TRAIN,TRAM;1;0;20;1;20;130;100;4;80;50;4;50;50;50;10;10;10;General railway line</v>
      </c>
    </row>
    <row r="853" spans="1:1" x14ac:dyDescent="0.25">
      <c r="A853" t="str">
        <f>_xlfn.TEXTJOIN(";", TRUE,'Export für Visum net (clean)'!853:853)</f>
        <v>930;3;Rail;1;999;LRT,TRAIN;1;0;20;1;20;130;100;4;80;50;4;50;50;50;10;10;10;Railway line, type not specified</v>
      </c>
    </row>
    <row r="854" spans="1:1" x14ac:dyDescent="0.25">
      <c r="A854" t="str">
        <f>_xlfn.TEXTJOIN(";", TRUE,'Export für Visum net (clean)'!854:854)</f>
        <v>931;3;Light rail;1;999;LRT,TRAM;1;0;20;1;20;130;100;4;80;50;4;50;50;50;10;10;10;LRT, urban rail</v>
      </c>
    </row>
    <row r="855" spans="1:1" x14ac:dyDescent="0.25">
      <c r="A855" t="str">
        <f>_xlfn.TEXTJOIN(";", TRUE,'Export für Visum net (clean)'!855:855)</f>
        <v>932;3;Subway;1;999;SUBWAY;1;0;20;1;20;130;100;4;80;50;4;50;50;50;10;10;10;SUBWAY, underground urban railway</v>
      </c>
    </row>
    <row r="856" spans="1:1" x14ac:dyDescent="0.25">
      <c r="A856" t="str">
        <f>_xlfn.TEXTJOIN(";", TRUE,'Export für Visum net (clean)'!856:856)</f>
        <v>933;3;Tram;1;999;TRAM;1;0;20;1;20;130;100;4;80;50;4;50;50;50;10;10;10;Tram, street-level urban rail</v>
      </c>
    </row>
    <row r="857" spans="1:1" x14ac:dyDescent="0.25">
      <c r="A857" t="str">
        <f>_xlfn.TEXTJOIN(";", TRUE,'Export für Visum net (clean)'!857:857)</f>
        <v>934;3;free;0;1000;0;0;0;0;0;0;0;0;0;0;0;0;0;0;10;10;10</v>
      </c>
    </row>
    <row r="858" spans="1:1" x14ac:dyDescent="0.25">
      <c r="A858" t="str">
        <f>_xlfn.TEXTJOIN(";", TRUE,'Export für Visum net (clean)'!858:858)</f>
        <v>935;3;free;0;1000;0;0;0;0;0;0;0;0;0;0;0;0;0;0;10;10;10</v>
      </c>
    </row>
    <row r="859" spans="1:1" x14ac:dyDescent="0.25">
      <c r="A859" t="str">
        <f>_xlfn.TEXTJOIN(";", TRUE,'Export für Visum net (clean)'!859:859)</f>
        <v>936;3;free;0;1000;0;0;0;0;0;0;0;0;0;0;0;0;0;0;10;10;10</v>
      </c>
    </row>
    <row r="860" spans="1:1" x14ac:dyDescent="0.25">
      <c r="A860" t="str">
        <f>_xlfn.TEXTJOIN(";", TRUE,'Export für Visum net (clean)'!860:860)</f>
        <v>937;3;free;0;1000;0;0;0;0;0;0;0;0;0;0;0;0;0;0;10;10;10</v>
      </c>
    </row>
    <row r="861" spans="1:1" x14ac:dyDescent="0.25">
      <c r="A861" t="str">
        <f>_xlfn.TEXTJOIN(";", TRUE,'Export für Visum net (clean)'!861:861)</f>
        <v>938;3;free;0;1000;0;0;0;0;0;0;0;0;0;0;0;0;0;0;10;10;10</v>
      </c>
    </row>
    <row r="862" spans="1:1" x14ac:dyDescent="0.25">
      <c r="A862" t="str">
        <f>_xlfn.TEXTJOIN(";", TRUE,'Export für Visum net (clean)'!862:862)</f>
        <v>939;100;Ferry;1;999;BIKE,BUS,CAR,HGV,PUTW,WALK;1;1000;20;20;20;130;100;20;80;50;20;50;50;50;1,3;1,3;1,3;Route for vehicles or pedestrians using a boat or ferry service</v>
      </c>
    </row>
    <row r="863" spans="1:1" x14ac:dyDescent="0.25">
      <c r="A863" t="str">
        <f>_xlfn.TEXTJOIN(";", TRUE,'Export für Visum net (clean)'!863:863)</f>
        <v>940;100;Ferry_Access;1;999;BIKE,BUS,CAR,HGV,PUTW,WALK;1;1000;20;20;20;130;100;20;80;50;20;50;50;50;1,3;1,3;1,3;Access to a boat or ferry service. v0 = 1km/h necessary for connectors</v>
      </c>
    </row>
    <row r="864" spans="1:1" x14ac:dyDescent="0.25">
      <c r="A864" t="str">
        <f>_xlfn.TEXTJOIN(";", TRUE,'Export für Visum net (clean)'!864:864)</f>
        <v>941;100;free;1;1000;0;0;0;0;0;0;0;0;0;0;0;0;0;0;10;10;10</v>
      </c>
    </row>
    <row r="865" spans="1:1" x14ac:dyDescent="0.25">
      <c r="A865" t="str">
        <f>_xlfn.TEXTJOIN(";", TRUE,'Export für Visum net (clean)'!865:865)</f>
        <v>942;100;free;1;1000;0;0;0;0;0;0;0;0;0;0;0;0;0;0;10;10;10</v>
      </c>
    </row>
    <row r="866" spans="1:1" x14ac:dyDescent="0.25">
      <c r="A866" t="str">
        <f>_xlfn.TEXTJOIN(";", TRUE,'Export für Visum net (clean)'!866:866)</f>
        <v>943;100;free;1;1000;0;0;0;0;0;0;0;0;0;0;0;0;0;0;10;10;10</v>
      </c>
    </row>
    <row r="867" spans="1:1" x14ac:dyDescent="0.25">
      <c r="A867" t="str">
        <f>_xlfn.TEXTJOIN(";", TRUE,'Export für Visum net (clean)'!867:867)</f>
        <v>944;100;free;1;1000;0;0;0;0;0;0;0;0;0;0;0;0;0;0;10;10;10</v>
      </c>
    </row>
    <row r="868" spans="1:1" x14ac:dyDescent="0.25">
      <c r="A868" t="str">
        <f>_xlfn.TEXTJOIN(";", TRUE,'Export für Visum net (clean)'!868:868)</f>
        <v>945;100;free;1;1000;0;0;0;0;0;0;0;0;0;0;0;0;0;0;10;10;10</v>
      </c>
    </row>
    <row r="869" spans="1:1" x14ac:dyDescent="0.25">
      <c r="A869" t="str">
        <f>_xlfn.TEXTJOIN(";", TRUE,'Export für Visum net (clean)'!869:869)</f>
        <v>946;100;free;1;1000;0;0;0;0;0;0;0;0;0;0;0;0;0;0;10;10;10</v>
      </c>
    </row>
    <row r="870" spans="1:1" x14ac:dyDescent="0.25">
      <c r="A870" t="str">
        <f>_xlfn.TEXTJOIN(";", TRUE,'Export für Visum net (clean)'!870:870)</f>
        <v>947;100;free;1;1000;0;0;0;0;0;0;0;0;0;0;0;0;0;0;10;10;10</v>
      </c>
    </row>
    <row r="871" spans="1:1" x14ac:dyDescent="0.25">
      <c r="A871" t="str">
        <f>_xlfn.TEXTJOIN(";", TRUE,'Export für Visum net (clean)'!871:871)</f>
        <v>948;100;free;1;1000;0;0;0;0;0;0;0;0;0;0;0;0;0;0;10;10;10</v>
      </c>
    </row>
    <row r="872" spans="1:1" x14ac:dyDescent="0.25">
      <c r="A872" t="str">
        <f>_xlfn.TEXTJOIN(";", TRUE,'Export für Visum net (clean)'!872:872)</f>
        <v>949;100;free;1;1000;0;0;0;0;0;0;0;0;0;0;0;0;0;0;10;10;10</v>
      </c>
    </row>
    <row r="873" spans="1:1" x14ac:dyDescent="0.25">
      <c r="A873" t="str">
        <f>_xlfn.TEXTJOIN(";", TRUE,'Export für Visum net (clean)'!873:873)</f>
        <v>950;5;free;1;1000;0;0;0;0;0;0;0;0;0;0;0;0;0;0;10;10;10</v>
      </c>
    </row>
    <row r="874" spans="1:1" x14ac:dyDescent="0.25">
      <c r="A874" t="str">
        <f>_xlfn.TEXTJOIN(";", TRUE,'Export für Visum net (clean)'!874:874)</f>
        <v>951;5;free;1;1000;0;0;0;0;0;0;0;0;0;0;0;0;0;0;10;10;10</v>
      </c>
    </row>
    <row r="875" spans="1:1" x14ac:dyDescent="0.25">
      <c r="A875" t="str">
        <f>_xlfn.TEXTJOIN(";", TRUE,'Export für Visum net (clean)'!875:875)</f>
        <v>952;5;free;1;1000;0;0;0;0;0;0;0;0;0;0;0;0;0;0;10;10;10</v>
      </c>
    </row>
    <row r="876" spans="1:1" x14ac:dyDescent="0.25">
      <c r="A876" t="str">
        <f>_xlfn.TEXTJOIN(";", TRUE,'Export für Visum net (clean)'!876:876)</f>
        <v>953;5;free;1;1000;0;0;0;0;0;0;0;0;0;0;0;0;0;0;10;10;10</v>
      </c>
    </row>
    <row r="877" spans="1:1" x14ac:dyDescent="0.25">
      <c r="A877" t="str">
        <f>_xlfn.TEXTJOIN(";", TRUE,'Export für Visum net (clean)'!877:877)</f>
        <v>954;5;free;1;1000;0;0;0;0;0;0;0;0;0;0;0;0;0;0;10;10;10</v>
      </c>
    </row>
    <row r="878" spans="1:1" x14ac:dyDescent="0.25">
      <c r="A878" t="str">
        <f>_xlfn.TEXTJOIN(";", TRUE,'Export für Visum net (clean)'!878:878)</f>
        <v>955;5;free;1;1000;0;0;0;0;0;0;0;0;0;0;0;0;0;0;10;10;10</v>
      </c>
    </row>
    <row r="879" spans="1:1" x14ac:dyDescent="0.25">
      <c r="A879" t="str">
        <f>_xlfn.TEXTJOIN(";", TRUE,'Export für Visum net (clean)'!879:879)</f>
        <v>956;5;free;1;1000;0;0;0;0;0;0;0;0;0;0;0;0;0;0;10;10;10</v>
      </c>
    </row>
    <row r="880" spans="1:1" x14ac:dyDescent="0.25">
      <c r="A880" t="str">
        <f>_xlfn.TEXTJOIN(";", TRUE,'Export für Visum net (clean)'!880:880)</f>
        <v>957;5;free;1;1000;0;0;0;0;0;0;0;0;0;0;0;0;0;0;10;10;10</v>
      </c>
    </row>
    <row r="881" spans="1:1" x14ac:dyDescent="0.25">
      <c r="A881" t="str">
        <f>_xlfn.TEXTJOIN(";", TRUE,'Export für Visum net (clean)'!881:881)</f>
        <v>958;5;free;1;1000;0;0;0;0;0;0;0;0;0;0;0;0;0;0;10;10;10</v>
      </c>
    </row>
    <row r="882" spans="1:1" x14ac:dyDescent="0.25">
      <c r="A882" t="str">
        <f>_xlfn.TEXTJOIN(";", TRUE,'Export für Visum net (clean)'!882:882)</f>
        <v>959;5;free;1;1000;0;0;0;0;0;0;0;0;0;0;0;0;0;0;10;10;10</v>
      </c>
    </row>
    <row r="883" spans="1:1" x14ac:dyDescent="0.25">
      <c r="A883" t="str">
        <f>_xlfn.TEXTJOIN(";", TRUE,'Export für Visum net (clean)'!883:883)</f>
        <v>960;5;free;1;1000;0;0;0;0;0;0;0;0;0;0;0;0;0;0;10;10;10</v>
      </c>
    </row>
    <row r="884" spans="1:1" x14ac:dyDescent="0.25">
      <c r="A884" t="str">
        <f>_xlfn.TEXTJOIN(";", TRUE,'Export für Visum net (clean)'!884:884)</f>
        <v>961;5;free;1;1000;0;0;0;0;0;0;0;0;0;0;0;0;0;0;10;10;10</v>
      </c>
    </row>
    <row r="885" spans="1:1" x14ac:dyDescent="0.25">
      <c r="A885" t="str">
        <f>_xlfn.TEXTJOIN(";", TRUE,'Export für Visum net (clean)'!885:885)</f>
        <v>962;5;free;1;1000;0;0;0;0;0;0;0;0;0;0;0;0;0;0;10;10;10</v>
      </c>
    </row>
    <row r="886" spans="1:1" x14ac:dyDescent="0.25">
      <c r="A886" t="str">
        <f>_xlfn.TEXTJOIN(";", TRUE,'Export für Visum net (clean)'!886:886)</f>
        <v>963;5;free;1;1000;0;0;0;0;0;0;0;0;0;0;0;0;0;0;10;10;10</v>
      </c>
    </row>
    <row r="887" spans="1:1" x14ac:dyDescent="0.25">
      <c r="A887" t="str">
        <f>_xlfn.TEXTJOIN(";", TRUE,'Export für Visum net (clean)'!887:887)</f>
        <v>964;5;free;1;1000;0;0;0;0;0;0;0;0;0;0;0;0;0;0;10;10;10</v>
      </c>
    </row>
    <row r="888" spans="1:1" x14ac:dyDescent="0.25">
      <c r="A888" t="str">
        <f>_xlfn.TEXTJOIN(";", TRUE,'Export für Visum net (clean)'!888:888)</f>
        <v>965;5;free;1;1000;0;0;0;0;0;0;0;0;0;0;0;0;0;0;10;10;10</v>
      </c>
    </row>
    <row r="889" spans="1:1" x14ac:dyDescent="0.25">
      <c r="A889" t="str">
        <f>_xlfn.TEXTJOIN(";", TRUE,'Export für Visum net (clean)'!889:889)</f>
        <v>966;5;free;1;1000;0;0;0;0;0;0;0;0;0;0;0;0;0;0;10;10;10</v>
      </c>
    </row>
    <row r="890" spans="1:1" x14ac:dyDescent="0.25">
      <c r="A890" t="str">
        <f>_xlfn.TEXTJOIN(";", TRUE,'Export für Visum net (clean)'!890:890)</f>
        <v>967;5;free;1;1000;0;0;0;0;0;0;0;0;0;0;0;0;0;0;10;10;10</v>
      </c>
    </row>
    <row r="891" spans="1:1" x14ac:dyDescent="0.25">
      <c r="A891" t="str">
        <f>_xlfn.TEXTJOIN(";", TRUE,'Export für Visum net (clean)'!891:891)</f>
        <v>968;5;free;1;1000;0;0;0;0;0;0;0;0;0;0;0;0;0;0;10;10;10</v>
      </c>
    </row>
    <row r="892" spans="1:1" x14ac:dyDescent="0.25">
      <c r="A892" t="str">
        <f>_xlfn.TEXTJOIN(";", TRUE,'Export für Visum net (clean)'!892:892)</f>
        <v>969;5;free;1;1000;0;0;0;0;0;0;0;0;0;0;0;0;0;0;10;10;10</v>
      </c>
    </row>
    <row r="893" spans="1:1" x14ac:dyDescent="0.25">
      <c r="A893" t="str">
        <f>_xlfn.TEXTJOIN(";", TRUE,'Export für Visum net (clean)'!893:893)</f>
        <v>970;5;free;1;1000;0;0;0;0;0;0;0;0;0;0;0;0;0;0;10;10;10</v>
      </c>
    </row>
    <row r="894" spans="1:1" x14ac:dyDescent="0.25">
      <c r="A894" t="str">
        <f>_xlfn.TEXTJOIN(";", TRUE,'Export für Visum net (clean)'!894:894)</f>
        <v>971;5;free;1;1000;0;0;0;0;0;0;0;0;0;0;0;0;0;0;10;10;10</v>
      </c>
    </row>
    <row r="895" spans="1:1" x14ac:dyDescent="0.25">
      <c r="A895" t="str">
        <f>_xlfn.TEXTJOIN(";", TRUE,'Export für Visum net (clean)'!895:895)</f>
        <v>972;5;free;1;1000;0;0;0;0;0;0;0;0;0;0;0;0;0;0;10;10;10</v>
      </c>
    </row>
    <row r="896" spans="1:1" x14ac:dyDescent="0.25">
      <c r="A896" t="str">
        <f>_xlfn.TEXTJOIN(";", TRUE,'Export für Visum net (clean)'!896:896)</f>
        <v>973;5;free;1;1000;0;0;0;0;0;0;0;0;0;0;0;0;0;0;10;10;10</v>
      </c>
    </row>
    <row r="897" spans="1:1" x14ac:dyDescent="0.25">
      <c r="A897" t="str">
        <f>_xlfn.TEXTJOIN(";", TRUE,'Export für Visum net (clean)'!897:897)</f>
        <v>974;5;free;1;1000;0;0;0;0;0;0;0;0;0;0;0;0;0;0;10;10;10</v>
      </c>
    </row>
    <row r="898" spans="1:1" x14ac:dyDescent="0.25">
      <c r="A898" t="str">
        <f>_xlfn.TEXTJOIN(";", TRUE,'Export für Visum net (clean)'!898:898)</f>
        <v>975;5;free;1;1000;0;0;0;0;0;0;0;0;0;0;0;0;0;0;10;10;10</v>
      </c>
    </row>
    <row r="899" spans="1:1" x14ac:dyDescent="0.25">
      <c r="A899" t="str">
        <f>_xlfn.TEXTJOIN(";", TRUE,'Export für Visum net (clean)'!899:899)</f>
        <v>976;5;free;1;1000;0;0;0;0;0;0;0;0;0;0;0;0;0;0;10;10;10</v>
      </c>
    </row>
    <row r="900" spans="1:1" x14ac:dyDescent="0.25">
      <c r="A900" t="str">
        <f>_xlfn.TEXTJOIN(";", TRUE,'Export für Visum net (clean)'!900:900)</f>
        <v>977;5;free;1;1000;0;0;0;0;0;0;0;0;0;0;0;0;0;0;10;10;10</v>
      </c>
    </row>
    <row r="901" spans="1:1" x14ac:dyDescent="0.25">
      <c r="A901" t="str">
        <f>_xlfn.TEXTJOIN(";", TRUE,'Export für Visum net (clean)'!901:901)</f>
        <v>978;5;free;1;1000;0;0;0;0;0;0;0;0;0;0;0;0;0;0;10;10;10</v>
      </c>
    </row>
    <row r="902" spans="1:1" x14ac:dyDescent="0.25">
      <c r="A902" t="str">
        <f>_xlfn.TEXTJOIN(";", TRUE,'Export für Visum net (clean)'!902:902)</f>
        <v>979;5;free;1;1000;0;0;0;0;0;0;0;0;0;0;0;0;0;0;10;10;10</v>
      </c>
    </row>
    <row r="903" spans="1:1" x14ac:dyDescent="0.25">
      <c r="A903" t="str">
        <f>_xlfn.TEXTJOIN(";", TRUE,'Export für Visum net (clean)'!903:903)</f>
        <v>980;5;free;1;1000;0;0;0;0;0;0;0;0;0;0;0;0;0;0;10;10;10</v>
      </c>
    </row>
    <row r="904" spans="1:1" x14ac:dyDescent="0.25">
      <c r="A904" t="str">
        <f>_xlfn.TEXTJOIN(";", TRUE,'Export für Visum net (clean)'!904:904)</f>
        <v>981;5;free;1;1000;0;0;0;0;0;0;0;0;0;0;0;0;0;0;10;10;10</v>
      </c>
    </row>
    <row r="905" spans="1:1" x14ac:dyDescent="0.25">
      <c r="A905" t="str">
        <f>_xlfn.TEXTJOIN(";", TRUE,'Export für Visum net (clean)'!905:905)</f>
        <v>982;5;free;1;1000;0;0;0;0;0;0;0;0;0;0;0;0;0;0;10;10;10</v>
      </c>
    </row>
    <row r="906" spans="1:1" x14ac:dyDescent="0.25">
      <c r="A906" t="str">
        <f>_xlfn.TEXTJOIN(";", TRUE,'Export für Visum net (clean)'!906:906)</f>
        <v>983;5;free;1;1000;0;0;0;0;0;0;0;0;0;0;0;0;0;0;10;10;10</v>
      </c>
    </row>
    <row r="907" spans="1:1" x14ac:dyDescent="0.25">
      <c r="A907" t="str">
        <f>_xlfn.TEXTJOIN(";", TRUE,'Export für Visum net (clean)'!907:907)</f>
        <v>984;5;free;1;1000;0;0;0;0;0;0;0;0;0;0;0;0;0;0;10;10;10</v>
      </c>
    </row>
    <row r="908" spans="1:1" x14ac:dyDescent="0.25">
      <c r="A908" t="str">
        <f>_xlfn.TEXTJOIN(";", TRUE,'Export für Visum net (clean)'!908:908)</f>
        <v>985;5;free;1;1000;0;0;0;0;0;0;0;0;0;0;0;0;0;0;10;10;10</v>
      </c>
    </row>
    <row r="909" spans="1:1" x14ac:dyDescent="0.25">
      <c r="A909" t="str">
        <f>_xlfn.TEXTJOIN(";", TRUE,'Export für Visum net (clean)'!909:909)</f>
        <v>986;5;free;1;1000;0;0;0;0;0;0;0;0;0;0;0;0;0;0;10;10;10</v>
      </c>
    </row>
    <row r="910" spans="1:1" x14ac:dyDescent="0.25">
      <c r="A910" t="str">
        <f>_xlfn.TEXTJOIN(";", TRUE,'Export für Visum net (clean)'!910:910)</f>
        <v>987;5;free;1;1000;0;0;0;0;0;0;0;0;0;0;0;0;0;0;10;10;10</v>
      </c>
    </row>
    <row r="911" spans="1:1" x14ac:dyDescent="0.25">
      <c r="A911" t="str">
        <f>_xlfn.TEXTJOIN(";", TRUE,'Export für Visum net (clean)'!911:911)</f>
        <v>988;5;free;1;1000;0;0;0;0;0;0;0;0;0;0;0;0;0;0;10;10;10</v>
      </c>
    </row>
    <row r="912" spans="1:1" x14ac:dyDescent="0.25">
      <c r="A912" t="str">
        <f>_xlfn.TEXTJOIN(";", TRUE,'Export für Visum net (clean)'!912:912)</f>
        <v>989;5;free;1;1000;0;0;0;0;0;0;0;0;0;0;0;0;0;0;10;10;10</v>
      </c>
    </row>
    <row r="913" spans="1:1" x14ac:dyDescent="0.25">
      <c r="A913" t="str">
        <f>_xlfn.TEXTJOIN(";", TRUE,'Export für Visum net (clean)'!913:913)</f>
        <v>990;90;ZK_Hilfsstrecken;1;999;BUS,CAR,HGV;1;9999;20;1;20;130;100;4;80;50;4;50;50;50;10;0,8;10;Used for connector nodes</v>
      </c>
    </row>
    <row r="914" spans="1:1" x14ac:dyDescent="0.25">
      <c r="A914" t="str">
        <f>_xlfn.TEXTJOIN(";", TRUE,'Export für Visum net (clean)'!914:914)</f>
        <v>991;90;free;1;1000;0;0;0;0;0;0;0;0;0;0;0;0;0;0;10;10;10</v>
      </c>
    </row>
    <row r="915" spans="1:1" x14ac:dyDescent="0.25">
      <c r="A915" t="str">
        <f>_xlfn.TEXTJOIN(";", TRUE,'Export für Visum net (clean)'!915:915)</f>
        <v>992;90;free;1;1000;0;0;0;0;0;0;0;0;0;0;0;0;0;0;10;10;10</v>
      </c>
    </row>
    <row r="916" spans="1:1" x14ac:dyDescent="0.25">
      <c r="A916" t="str">
        <f>_xlfn.TEXTJOIN(";", TRUE,'Export für Visum net (clean)'!916:916)</f>
        <v>993;90;free;1;1000;0;0;0;0;0;0;0;0;0;0;0;0;0;0;10;10;10</v>
      </c>
    </row>
    <row r="917" spans="1:1" x14ac:dyDescent="0.25">
      <c r="A917" t="str">
        <f>_xlfn.TEXTJOIN(";", TRUE,'Export für Visum net (clean)'!917:917)</f>
        <v>994;90;UnknownByImporter(Default);1;1;BIKE,BUS,MINIBUS,CAR,HGV,PUTW,WALK;0;0;0;1;20;130;100;4;80;50;4;50;50;50;1;1,2;1;Used when highway/construction tag is unknown to the importer</v>
      </c>
    </row>
    <row r="918" spans="1:1" x14ac:dyDescent="0.25">
      <c r="A918" t="str">
        <f>_xlfn.TEXTJOIN(";", TRUE,'Export für Visum net (clean)'!918:918)</f>
        <v>995;90;free;1;1000;0;0;0;0;0;0;0;0;0;0;0;0;0;0;10;10;10</v>
      </c>
    </row>
    <row r="919" spans="1:1" x14ac:dyDescent="0.25">
      <c r="A919" t="str">
        <f>_xlfn.TEXTJOIN(";", TRUE,'Export für Visum net (clean)'!919:919)</f>
        <v>996;90;free;1;1000;0;0;0;0;0;0;0;0;0;0;0;0;0;0;10;10;10</v>
      </c>
    </row>
    <row r="920" spans="1:1" x14ac:dyDescent="0.25">
      <c r="A920" t="str">
        <f>_xlfn.TEXTJOIN(";", TRUE,'Export für Visum net (clean)'!920:920)</f>
        <v>997;90;free;1;1000;0;0;0;0;0;0;0;0;0;0;0;0;0;0;10;10;10</v>
      </c>
    </row>
    <row r="921" spans="1:1" x14ac:dyDescent="0.25">
      <c r="A921" t="str">
        <f>_xlfn.TEXTJOIN(";", TRUE,'Export für Visum net (clean)'!921:921)</f>
        <v>998;90;free;1;1000;0;0;0;0;0;0;0;0;0;0;0;0;0;0;10;10;10</v>
      </c>
    </row>
    <row r="922" spans="1:1" x14ac:dyDescent="0.25">
      <c r="A922" t="str">
        <f>_xlfn.TEXTJOIN(";", TRUE,'Export für Visum net (clean)'!922:922)</f>
        <v>999;90;free;1;1000;0;0;0;0;0;0;0;0;0;0;0;0;0;0;10;10;10</v>
      </c>
    </row>
    <row r="923" spans="1:1" x14ac:dyDescent="0.25">
      <c r="A923" t="str">
        <f>_xlfn.TEXTJOIN(";", TRUE,'Export für Visum net (clean)'!923:923)</f>
        <v/>
      </c>
    </row>
    <row r="924" spans="1:1" x14ac:dyDescent="0.25">
      <c r="A924" t="str">
        <f>_xlfn.TEXTJOIN(";", TRUE,'Export für Visum net (clean)'!924:924)</f>
        <v/>
      </c>
    </row>
    <row r="925" spans="1:1" x14ac:dyDescent="0.25">
      <c r="A925" t="str">
        <f>_xlfn.TEXTJOIN(";", TRUE,'Export für Visum net (clean)'!925:925)</f>
        <v/>
      </c>
    </row>
    <row r="926" spans="1:1" x14ac:dyDescent="0.25">
      <c r="A926" t="str">
        <f>_xlfn.TEXTJOIN(";", TRUE,'Export für Visum net (clean)'!926:926)</f>
        <v/>
      </c>
    </row>
    <row r="927" spans="1:1" x14ac:dyDescent="0.25">
      <c r="A927" t="str">
        <f>_xlfn.TEXTJOIN(";", TRUE,'Export für Visum net (clean)'!927:927)</f>
        <v/>
      </c>
    </row>
    <row r="928" spans="1:1" x14ac:dyDescent="0.25">
      <c r="A928" t="str">
        <f>_xlfn.TEXTJOIN(";", TRUE,'Export für Visum net (clean)'!928:928)</f>
        <v/>
      </c>
    </row>
    <row r="929" spans="1:1" x14ac:dyDescent="0.25">
      <c r="A929" t="str">
        <f>_xlfn.TEXTJOIN(";", TRUE,'Export für Visum net (clean)'!929:929)</f>
        <v/>
      </c>
    </row>
    <row r="930" spans="1:1" x14ac:dyDescent="0.25">
      <c r="A930" t="str">
        <f>_xlfn.TEXTJOIN(";", TRUE,'Export für Visum net (clean)'!930:930)</f>
        <v/>
      </c>
    </row>
    <row r="931" spans="1:1" x14ac:dyDescent="0.25">
      <c r="A931" t="str">
        <f>_xlfn.TEXTJOIN(";", TRUE,'Export für Visum net (clean)'!931:931)</f>
        <v/>
      </c>
    </row>
    <row r="932" spans="1:1" x14ac:dyDescent="0.25">
      <c r="A932" t="str">
        <f>_xlfn.TEXTJOIN(";", TRUE,'Export für Visum net (clean)'!932:932)</f>
        <v/>
      </c>
    </row>
    <row r="933" spans="1:1" x14ac:dyDescent="0.25">
      <c r="A933" t="str">
        <f>_xlfn.TEXTJOIN(";", TRUE,'Export für Visum net (clean)'!933:933)</f>
        <v/>
      </c>
    </row>
    <row r="934" spans="1:1" x14ac:dyDescent="0.25">
      <c r="A934" t="str">
        <f>_xlfn.TEXTJOIN(";", TRUE,'Export für Visum net (clean)'!934:934)</f>
        <v/>
      </c>
    </row>
    <row r="935" spans="1:1" x14ac:dyDescent="0.25">
      <c r="A935" t="str">
        <f>_xlfn.TEXTJOIN(";", TRUE,'Export für Visum net (clean)'!935:935)</f>
        <v/>
      </c>
    </row>
    <row r="936" spans="1:1" x14ac:dyDescent="0.25">
      <c r="A936" t="str">
        <f>_xlfn.TEXTJOIN(";", TRUE,'Export für Visum net (clean)'!936:936)</f>
        <v/>
      </c>
    </row>
    <row r="937" spans="1:1" x14ac:dyDescent="0.25">
      <c r="A937" t="str">
        <f>_xlfn.TEXTJOIN(";", TRUE,'Export für Visum net (clean)'!937:937)</f>
        <v/>
      </c>
    </row>
    <row r="938" spans="1:1" x14ac:dyDescent="0.25">
      <c r="A938" t="str">
        <f>_xlfn.TEXTJOIN(";", TRUE,'Export für Visum net (clean)'!938:938)</f>
        <v/>
      </c>
    </row>
    <row r="939" spans="1:1" x14ac:dyDescent="0.25">
      <c r="A939" t="str">
        <f>_xlfn.TEXTJOIN(";", TRUE,'Export für Visum net (clean)'!939:939)</f>
        <v/>
      </c>
    </row>
    <row r="940" spans="1:1" x14ac:dyDescent="0.25">
      <c r="A940" t="str">
        <f>_xlfn.TEXTJOIN(";", TRUE,'Export für Visum net (clean)'!940:940)</f>
        <v/>
      </c>
    </row>
    <row r="941" spans="1:1" x14ac:dyDescent="0.25">
      <c r="A941" t="str">
        <f>_xlfn.TEXTJOIN(";", TRUE,'Export für Visum net (clean)'!941:941)</f>
        <v/>
      </c>
    </row>
    <row r="942" spans="1:1" x14ac:dyDescent="0.25">
      <c r="A942" t="str">
        <f>_xlfn.TEXTJOIN(";", TRUE,'Export für Visum net (clean)'!942:942)</f>
        <v/>
      </c>
    </row>
    <row r="943" spans="1:1" x14ac:dyDescent="0.25">
      <c r="A943" t="str">
        <f>_xlfn.TEXTJOIN(";", TRUE,'Export für Visum net (clean)'!943:943)</f>
        <v/>
      </c>
    </row>
    <row r="944" spans="1:1" x14ac:dyDescent="0.25">
      <c r="A944" t="str">
        <f>_xlfn.TEXTJOIN(";", TRUE,'Export für Visum net (clean)'!944:944)</f>
        <v/>
      </c>
    </row>
    <row r="945" spans="1:1" x14ac:dyDescent="0.25">
      <c r="A945" t="str">
        <f>_xlfn.TEXTJOIN(";", TRUE,'Export für Visum net (clean)'!945:945)</f>
        <v/>
      </c>
    </row>
    <row r="946" spans="1:1" x14ac:dyDescent="0.25">
      <c r="A946" t="str">
        <f>_xlfn.TEXTJOIN(";", TRUE,'Export für Visum net (clean)'!946:946)</f>
        <v/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ToNetFile">
                <anchor moveWithCells="1" sizeWithCells="1">
                  <from>
                    <xdr:col>7</xdr:col>
                    <xdr:colOff>666750</xdr:colOff>
                    <xdr:row>2</xdr:row>
                    <xdr:rowOff>95250</xdr:rowOff>
                  </from>
                  <to>
                    <xdr:col>10</xdr:col>
                    <xdr:colOff>142875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Dictionary</vt:lpstr>
      <vt:lpstr>Link types</vt:lpstr>
      <vt:lpstr>clean</vt:lpstr>
      <vt:lpstr>Export für Visum att (clean)</vt:lpstr>
      <vt:lpstr>Export für Visum att (;)</vt:lpstr>
      <vt:lpstr>Export für Visum net (clean)</vt:lpstr>
      <vt:lpstr>Export für Visum net (;)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Roth</dc:creator>
  <cp:lastModifiedBy>Yannick Roth</cp:lastModifiedBy>
  <dcterms:created xsi:type="dcterms:W3CDTF">2025-09-01T14:54:15Z</dcterms:created>
  <dcterms:modified xsi:type="dcterms:W3CDTF">2026-07-31T07:34:36Z</dcterms:modified>
</cp:coreProperties>
</file>